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6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SGE\Corona\"/>
    </mc:Choice>
  </mc:AlternateContent>
  <xr:revisionPtr revIDLastSave="0" documentId="13_ncr:1_{725C5C41-1FC7-49A1-96A0-0C2AFCC57627}" xr6:coauthVersionLast="36" xr6:coauthVersionMax="36" xr10:uidLastSave="{00000000-0000-0000-0000-000000000000}"/>
  <bookViews>
    <workbookView xWindow="0" yWindow="0" windowWidth="21943" windowHeight="8049" firstSheet="2" activeTab="7" xr2:uid="{DB7826AC-736C-4960-B218-2900DF50EAC0}"/>
  </bookViews>
  <sheets>
    <sheet name="COVID19" sheetId="31" r:id="rId1"/>
    <sheet name="BAG_Situationsbericht" sheetId="34" r:id="rId2"/>
    <sheet name="BFS_Todesfaelle" sheetId="39" r:id="rId3"/>
    <sheet name="KtAbk" sheetId="32" r:id="rId4"/>
    <sheet name="Schweiz" sheetId="33" r:id="rId5"/>
    <sheet name="Genf" sheetId="41" r:id="rId6"/>
    <sheet name="GenfModels" sheetId="42" r:id="rId7"/>
    <sheet name="SchweizModels" sheetId="43" r:id="rId8"/>
    <sheet name="Tabelle2" sheetId="45" r:id="rId9"/>
    <sheet name="Tabelle1" sheetId="44" r:id="rId10"/>
    <sheet name="Verleich_BAG_Kt" sheetId="35" r:id="rId11"/>
    <sheet name="SIR-Modell" sheetId="36" r:id="rId12"/>
    <sheet name="ExcessDeaths" sheetId="40" r:id="rId13"/>
    <sheet name="Letality" sheetId="38" r:id="rId14"/>
  </sheets>
  <definedNames>
    <definedName name="ExterneDaten_1" localSheetId="1" hidden="1">BAG_Situationsbericht!$A$1:$G$91</definedName>
    <definedName name="ExterneDaten_1" localSheetId="0" hidden="1">COVID19!$A$1:$L$7471</definedName>
    <definedName name="ExterneDaten_1" localSheetId="8" hidden="1">Tabelle2!$A$1:$DX$1160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0" i="44" l="1"/>
  <c r="A11" i="44" s="1"/>
  <c r="A12" i="44" s="1"/>
  <c r="A13" i="44" s="1"/>
  <c r="A14" i="44" s="1"/>
  <c r="A15" i="44" s="1"/>
  <c r="A16" i="44" s="1"/>
  <c r="A17" i="44" s="1"/>
  <c r="A18" i="44" s="1"/>
  <c r="A19" i="44" s="1"/>
  <c r="A20" i="44" s="1"/>
  <c r="A21" i="44" s="1"/>
  <c r="A22" i="44" s="1"/>
  <c r="A23" i="44" s="1"/>
  <c r="A24" i="44" s="1"/>
  <c r="A25" i="44" s="1"/>
  <c r="A26" i="44" s="1"/>
  <c r="A27" i="44" s="1"/>
  <c r="A28" i="44" s="1"/>
  <c r="A29" i="44" s="1"/>
  <c r="A30" i="44" s="1"/>
  <c r="A31" i="44" s="1"/>
  <c r="A32" i="44" s="1"/>
  <c r="A33" i="44" s="1"/>
  <c r="A34" i="44" s="1"/>
  <c r="A35" i="44" s="1"/>
  <c r="A36" i="44" s="1"/>
  <c r="A37" i="44" s="1"/>
  <c r="A38" i="44" s="1"/>
  <c r="A39" i="44" s="1"/>
  <c r="A40" i="44" s="1"/>
  <c r="A41" i="44" s="1"/>
  <c r="A42" i="44" s="1"/>
  <c r="A43" i="44" s="1"/>
  <c r="A44" i="44" s="1"/>
  <c r="A45" i="44" s="1"/>
  <c r="A46" i="44" s="1"/>
  <c r="A47" i="44" s="1"/>
  <c r="A48" i="44" s="1"/>
  <c r="A49" i="44" s="1"/>
  <c r="A50" i="44" s="1"/>
  <c r="A51" i="44" s="1"/>
  <c r="A52" i="44" s="1"/>
  <c r="A53" i="44" s="1"/>
  <c r="A54" i="44" s="1"/>
  <c r="A55" i="44" s="1"/>
  <c r="A56" i="44" s="1"/>
  <c r="A57" i="44" s="1"/>
  <c r="A58" i="44" s="1"/>
  <c r="A59" i="44" s="1"/>
  <c r="A60" i="44" s="1"/>
  <c r="A61" i="44" s="1"/>
  <c r="A62" i="44" s="1"/>
  <c r="A63" i="44" s="1"/>
  <c r="A64" i="44" s="1"/>
  <c r="A65" i="44" s="1"/>
  <c r="A66" i="44" s="1"/>
  <c r="A67" i="44" s="1"/>
  <c r="A68" i="44" s="1"/>
  <c r="A69" i="44" s="1"/>
  <c r="A70" i="44" s="1"/>
  <c r="A71" i="44" s="1"/>
  <c r="A72" i="44" s="1"/>
  <c r="A73" i="44" s="1"/>
  <c r="A74" i="44" s="1"/>
  <c r="A75" i="44" s="1"/>
  <c r="A76" i="44" s="1"/>
  <c r="A77" i="44" s="1"/>
  <c r="A78" i="44" s="1"/>
  <c r="A79" i="44" s="1"/>
  <c r="A80" i="44" s="1"/>
  <c r="A81" i="44" s="1"/>
  <c r="A82" i="44" s="1"/>
  <c r="A83" i="44" s="1"/>
  <c r="A84" i="44" s="1"/>
  <c r="A85" i="44" s="1"/>
  <c r="A86" i="44" s="1"/>
  <c r="A87" i="44" s="1"/>
  <c r="A88" i="44" s="1"/>
  <c r="A89" i="44" s="1"/>
  <c r="A90" i="44" s="1"/>
  <c r="A91" i="44" s="1"/>
  <c r="A92" i="44" s="1"/>
  <c r="A93" i="44" s="1"/>
  <c r="A94" i="44" s="1"/>
  <c r="A95" i="44" s="1"/>
  <c r="A96" i="44" s="1"/>
  <c r="A97" i="44" s="1"/>
  <c r="A98" i="44" s="1"/>
  <c r="A99" i="44" s="1"/>
  <c r="A100" i="44" s="1"/>
  <c r="A101" i="44" s="1"/>
  <c r="A102" i="44" s="1"/>
  <c r="A103" i="44" s="1"/>
  <c r="A104" i="44" s="1"/>
  <c r="A105" i="44" s="1"/>
  <c r="A106" i="44" s="1"/>
  <c r="A107" i="44" s="1"/>
  <c r="A108" i="44" s="1"/>
  <c r="A109" i="44" s="1"/>
  <c r="A110" i="44" s="1"/>
  <c r="A111" i="44" s="1"/>
  <c r="A112" i="44" s="1"/>
  <c r="A113" i="44" s="1"/>
  <c r="A114" i="44" s="1"/>
  <c r="A115" i="44" s="1"/>
  <c r="A116" i="44" s="1"/>
  <c r="A117" i="44" s="1"/>
  <c r="A118" i="44" s="1"/>
  <c r="A119" i="44" s="1"/>
  <c r="A120" i="44" s="1"/>
  <c r="A121" i="44" s="1"/>
  <c r="A122" i="44" s="1"/>
  <c r="A123" i="44" s="1"/>
  <c r="A124" i="44" s="1"/>
  <c r="A125" i="44" s="1"/>
  <c r="A126" i="44" s="1"/>
  <c r="A127" i="44" s="1"/>
  <c r="A128" i="44" s="1"/>
  <c r="A129" i="44" s="1"/>
  <c r="A130" i="44" s="1"/>
  <c r="A9" i="44"/>
  <c r="A8" i="44"/>
  <c r="R79" i="43"/>
  <c r="B8" i="43" l="1"/>
  <c r="A8" i="43" s="1"/>
  <c r="G19" i="40"/>
  <c r="H19" i="40" s="1"/>
  <c r="H7" i="41"/>
  <c r="H7" i="33"/>
  <c r="B9" i="43" l="1"/>
  <c r="I7" i="33"/>
  <c r="C7" i="43" s="1"/>
  <c r="I7" i="41"/>
  <c r="B8" i="42"/>
  <c r="A8" i="42" s="1"/>
  <c r="D7" i="41"/>
  <c r="A9" i="43" l="1"/>
  <c r="B10" i="43"/>
  <c r="B9" i="42"/>
  <c r="K7" i="41"/>
  <c r="B11" i="43" l="1"/>
  <c r="A10" i="43"/>
  <c r="A9" i="42"/>
  <c r="B10" i="42"/>
  <c r="A11" i="43" l="1"/>
  <c r="B12" i="43"/>
  <c r="B11" i="42"/>
  <c r="A10" i="42"/>
  <c r="B13" i="43" l="1"/>
  <c r="A12" i="43"/>
  <c r="B12" i="42"/>
  <c r="A11" i="42"/>
  <c r="B14" i="43" l="1"/>
  <c r="A13" i="43"/>
  <c r="A12" i="42"/>
  <c r="B13" i="42"/>
  <c r="B15" i="43" l="1"/>
  <c r="A14" i="43"/>
  <c r="B14" i="42"/>
  <c r="A13" i="42"/>
  <c r="A15" i="43" l="1"/>
  <c r="B16" i="43"/>
  <c r="A14" i="42"/>
  <c r="B15" i="42"/>
  <c r="A16" i="43" l="1"/>
  <c r="B17" i="43"/>
  <c r="A15" i="42"/>
  <c r="B16" i="42"/>
  <c r="B18" i="43" l="1"/>
  <c r="A17" i="43"/>
  <c r="B17" i="42"/>
  <c r="A16" i="42"/>
  <c r="B19" i="43" l="1"/>
  <c r="A18" i="43"/>
  <c r="B18" i="42"/>
  <c r="A17" i="42"/>
  <c r="B20" i="43" l="1"/>
  <c r="A19" i="43"/>
  <c r="A18" i="42"/>
  <c r="B19" i="42"/>
  <c r="B21" i="43" l="1"/>
  <c r="A20" i="43"/>
  <c r="B20" i="42"/>
  <c r="A19" i="42"/>
  <c r="B22" i="43" l="1"/>
  <c r="A21" i="43"/>
  <c r="B21" i="42"/>
  <c r="A20" i="42"/>
  <c r="B23" i="43" l="1"/>
  <c r="A22" i="43"/>
  <c r="A21" i="42"/>
  <c r="B22" i="42"/>
  <c r="A23" i="43" l="1"/>
  <c r="B24" i="43"/>
  <c r="A22" i="42"/>
  <c r="B23" i="42"/>
  <c r="A24" i="43" l="1"/>
  <c r="B25" i="43"/>
  <c r="A23" i="42"/>
  <c r="B24" i="42"/>
  <c r="A25" i="43" l="1"/>
  <c r="B26" i="43"/>
  <c r="B25" i="42"/>
  <c r="A24" i="42"/>
  <c r="B27" i="43" l="1"/>
  <c r="A26" i="43"/>
  <c r="A25" i="42"/>
  <c r="B26" i="42"/>
  <c r="B28" i="43" l="1"/>
  <c r="A27" i="43"/>
  <c r="A26" i="42"/>
  <c r="B27" i="42"/>
  <c r="B29" i="43" l="1"/>
  <c r="A28" i="43"/>
  <c r="A27" i="42"/>
  <c r="B28" i="42"/>
  <c r="B30" i="43" l="1"/>
  <c r="A29" i="43"/>
  <c r="B29" i="42"/>
  <c r="A28" i="42"/>
  <c r="B31" i="43" l="1"/>
  <c r="A30" i="43"/>
  <c r="A29" i="42"/>
  <c r="B30" i="42"/>
  <c r="B32" i="43" l="1"/>
  <c r="A31" i="43"/>
  <c r="A30" i="42"/>
  <c r="B31" i="42"/>
  <c r="A32" i="43" l="1"/>
  <c r="B33" i="43"/>
  <c r="B32" i="42"/>
  <c r="A31" i="42"/>
  <c r="A33" i="43" l="1"/>
  <c r="B34" i="43"/>
  <c r="B33" i="42"/>
  <c r="A32" i="42"/>
  <c r="B35" i="43" l="1"/>
  <c r="A34" i="43"/>
  <c r="A33" i="42"/>
  <c r="B34" i="42"/>
  <c r="A35" i="43" l="1"/>
  <c r="B36" i="43"/>
  <c r="A34" i="42"/>
  <c r="B35" i="42"/>
  <c r="A36" i="43" l="1"/>
  <c r="B37" i="43"/>
  <c r="B36" i="42"/>
  <c r="A35" i="42"/>
  <c r="A37" i="43" l="1"/>
  <c r="B38" i="43"/>
  <c r="B37" i="42"/>
  <c r="A36" i="42"/>
  <c r="B39" i="43" l="1"/>
  <c r="A38" i="43"/>
  <c r="A37" i="42"/>
  <c r="B38" i="42"/>
  <c r="B40" i="43" l="1"/>
  <c r="A39" i="43"/>
  <c r="A38" i="42"/>
  <c r="B39" i="42"/>
  <c r="B41" i="43" l="1"/>
  <c r="A40" i="43"/>
  <c r="B40" i="42"/>
  <c r="A39" i="42"/>
  <c r="A41" i="43" l="1"/>
  <c r="B42" i="43"/>
  <c r="B41" i="42"/>
  <c r="A40" i="42"/>
  <c r="A42" i="43" l="1"/>
  <c r="B43" i="43"/>
  <c r="A41" i="42"/>
  <c r="B42" i="42"/>
  <c r="A43" i="43" l="1"/>
  <c r="B44" i="43"/>
  <c r="A42" i="42"/>
  <c r="B43" i="42"/>
  <c r="B45" i="43" l="1"/>
  <c r="A44" i="43"/>
  <c r="B44" i="42"/>
  <c r="A43" i="42"/>
  <c r="A45" i="43" l="1"/>
  <c r="B46" i="43"/>
  <c r="B45" i="42"/>
  <c r="A44" i="42"/>
  <c r="B47" i="43" l="1"/>
  <c r="A46" i="43"/>
  <c r="B46" i="42"/>
  <c r="A45" i="42"/>
  <c r="B48" i="43" l="1"/>
  <c r="A47" i="43"/>
  <c r="B47" i="42"/>
  <c r="A46" i="42"/>
  <c r="B49" i="43" l="1"/>
  <c r="A48" i="43"/>
  <c r="B48" i="42"/>
  <c r="A47" i="42"/>
  <c r="A49" i="43" l="1"/>
  <c r="B50" i="43"/>
  <c r="B49" i="42"/>
  <c r="A48" i="42"/>
  <c r="A50" i="43" l="1"/>
  <c r="B51" i="43"/>
  <c r="B50" i="42"/>
  <c r="A49" i="42"/>
  <c r="B52" i="43" l="1"/>
  <c r="A51" i="43"/>
  <c r="A50" i="42"/>
  <c r="B51" i="42"/>
  <c r="A52" i="43" l="1"/>
  <c r="B53" i="43"/>
  <c r="B52" i="42"/>
  <c r="A51" i="42"/>
  <c r="B54" i="43" l="1"/>
  <c r="A53" i="43"/>
  <c r="B53" i="42"/>
  <c r="A52" i="42"/>
  <c r="B55" i="43" l="1"/>
  <c r="A54" i="43"/>
  <c r="B54" i="42"/>
  <c r="A53" i="42"/>
  <c r="B56" i="43" l="1"/>
  <c r="A55" i="43"/>
  <c r="A54" i="42"/>
  <c r="B55" i="42"/>
  <c r="B57" i="43" l="1"/>
  <c r="A56" i="43"/>
  <c r="B56" i="42"/>
  <c r="A55" i="42"/>
  <c r="A57" i="43" l="1"/>
  <c r="B58" i="43"/>
  <c r="B57" i="42"/>
  <c r="A56" i="42"/>
  <c r="B59" i="43" l="1"/>
  <c r="A58" i="43"/>
  <c r="B58" i="42"/>
  <c r="A57" i="42"/>
  <c r="B60" i="43" l="1"/>
  <c r="A59" i="43"/>
  <c r="A58" i="42"/>
  <c r="B59" i="42"/>
  <c r="B61" i="43" l="1"/>
  <c r="A60" i="43"/>
  <c r="B60" i="42"/>
  <c r="A59" i="42"/>
  <c r="A61" i="43" l="1"/>
  <c r="B62" i="43"/>
  <c r="B61" i="42"/>
  <c r="A60" i="42"/>
  <c r="A62" i="43" l="1"/>
  <c r="B63" i="43"/>
  <c r="B62" i="42"/>
  <c r="A61" i="42"/>
  <c r="B64" i="43" l="1"/>
  <c r="A63" i="43"/>
  <c r="A62" i="42"/>
  <c r="B63" i="42"/>
  <c r="B65" i="43" l="1"/>
  <c r="A64" i="43"/>
  <c r="B64" i="42"/>
  <c r="A63" i="42"/>
  <c r="A65" i="43" l="1"/>
  <c r="B66" i="43"/>
  <c r="B65" i="42"/>
  <c r="A64" i="42"/>
  <c r="A66" i="43" l="1"/>
  <c r="B67" i="43"/>
  <c r="B66" i="42"/>
  <c r="A65" i="42"/>
  <c r="B68" i="43" l="1"/>
  <c r="A67" i="43"/>
  <c r="A66" i="42"/>
  <c r="B67" i="42"/>
  <c r="B69" i="43" l="1"/>
  <c r="A68" i="43"/>
  <c r="B68" i="42"/>
  <c r="A67" i="42"/>
  <c r="A69" i="43" l="1"/>
  <c r="B70" i="43"/>
  <c r="A68" i="42"/>
  <c r="B69" i="42"/>
  <c r="A70" i="43" l="1"/>
  <c r="B71" i="43"/>
  <c r="B70" i="42"/>
  <c r="A69" i="42"/>
  <c r="B72" i="43" l="1"/>
  <c r="A71" i="43"/>
  <c r="A70" i="42"/>
  <c r="B71" i="42"/>
  <c r="B73" i="43" l="1"/>
  <c r="A72" i="43"/>
  <c r="B72" i="42"/>
  <c r="A71" i="42"/>
  <c r="B74" i="43" l="1"/>
  <c r="A73" i="43"/>
  <c r="B73" i="42"/>
  <c r="A72" i="42"/>
  <c r="B75" i="43" l="1"/>
  <c r="A74" i="43"/>
  <c r="B74" i="42"/>
  <c r="A73" i="42"/>
  <c r="A75" i="43" l="1"/>
  <c r="B76" i="43"/>
  <c r="B75" i="42"/>
  <c r="A74" i="42"/>
  <c r="A76" i="43" l="1"/>
  <c r="B77" i="43"/>
  <c r="A75" i="42"/>
  <c r="B76" i="42"/>
  <c r="A77" i="43" l="1"/>
  <c r="B78" i="43"/>
  <c r="B79" i="43" s="1"/>
  <c r="A76" i="42"/>
  <c r="B77" i="42"/>
  <c r="B80" i="43" l="1"/>
  <c r="A78" i="43"/>
  <c r="A79" i="43" s="1"/>
  <c r="A77" i="42"/>
  <c r="B78" i="42"/>
  <c r="B81" i="43" l="1"/>
  <c r="A80" i="43"/>
  <c r="B79" i="42"/>
  <c r="B80" i="42" s="1"/>
  <c r="A78" i="42"/>
  <c r="A81" i="43" l="1"/>
  <c r="B82" i="43"/>
  <c r="A79" i="42"/>
  <c r="A80" i="42" s="1"/>
  <c r="B83" i="43" l="1"/>
  <c r="A82" i="43"/>
  <c r="B81" i="42"/>
  <c r="B84" i="43" l="1"/>
  <c r="A83" i="43"/>
  <c r="B82" i="42"/>
  <c r="A81" i="42"/>
  <c r="A84" i="43" l="1"/>
  <c r="B85" i="43"/>
  <c r="A82" i="42"/>
  <c r="B83" i="42"/>
  <c r="B86" i="43" l="1"/>
  <c r="A85" i="43"/>
  <c r="B84" i="42"/>
  <c r="A83" i="42"/>
  <c r="B87" i="43" l="1"/>
  <c r="A86" i="43"/>
  <c r="B85" i="42"/>
  <c r="A84" i="42"/>
  <c r="A87" i="43" l="1"/>
  <c r="B88" i="43"/>
  <c r="A85" i="42"/>
  <c r="B86" i="42"/>
  <c r="A88" i="43" l="1"/>
  <c r="B89" i="43"/>
  <c r="B87" i="42"/>
  <c r="A86" i="42"/>
  <c r="T85" i="43"/>
  <c r="G88" i="43"/>
  <c r="F89" i="43"/>
  <c r="A89" i="43" l="1"/>
  <c r="B90" i="43"/>
  <c r="A90" i="43" s="1"/>
  <c r="A87" i="42"/>
  <c r="B88" i="42"/>
  <c r="T87" i="43"/>
  <c r="G89" i="43"/>
  <c r="T86" i="43"/>
  <c r="F90" i="43"/>
  <c r="G90" i="43"/>
  <c r="H89" i="43" l="1"/>
  <c r="H90" i="43"/>
  <c r="A88" i="42"/>
  <c r="B89" i="42"/>
  <c r="D87" i="42"/>
  <c r="B91" i="43" l="1"/>
  <c r="A89" i="42"/>
  <c r="B90" i="42"/>
  <c r="D88" i="42"/>
  <c r="C88" i="42"/>
  <c r="B92" i="43" l="1"/>
  <c r="A91" i="43"/>
  <c r="B91" i="42"/>
  <c r="A90" i="42"/>
  <c r="D89" i="42"/>
  <c r="C89" i="42"/>
  <c r="T88" i="43"/>
  <c r="D91" i="43" l="1"/>
  <c r="A92" i="43"/>
  <c r="B93" i="43"/>
  <c r="D90" i="42"/>
  <c r="C90" i="42"/>
  <c r="B92" i="42"/>
  <c r="A91" i="42"/>
  <c r="T89" i="43"/>
  <c r="B94" i="43" l="1"/>
  <c r="A93" i="43"/>
  <c r="D92" i="43"/>
  <c r="C92" i="43"/>
  <c r="B93" i="42"/>
  <c r="A92" i="42"/>
  <c r="C91" i="42"/>
  <c r="D91" i="42"/>
  <c r="T90" i="43"/>
  <c r="D93" i="43" l="1"/>
  <c r="C93" i="43"/>
  <c r="A94" i="43"/>
  <c r="B95" i="43"/>
  <c r="D92" i="42"/>
  <c r="C92" i="42"/>
  <c r="B94" i="42"/>
  <c r="A93" i="42"/>
  <c r="B96" i="43" l="1"/>
  <c r="A95" i="43"/>
  <c r="D94" i="43"/>
  <c r="C94" i="43"/>
  <c r="A94" i="42"/>
  <c r="B95" i="42"/>
  <c r="D93" i="42"/>
  <c r="C93" i="42"/>
  <c r="D95" i="43" l="1"/>
  <c r="C95" i="43"/>
  <c r="A96" i="43"/>
  <c r="B97" i="43"/>
  <c r="A95" i="42"/>
  <c r="B96" i="42"/>
  <c r="D94" i="42"/>
  <c r="C94" i="42"/>
  <c r="B98" i="43" l="1"/>
  <c r="A97" i="43"/>
  <c r="D96" i="43"/>
  <c r="C96" i="43"/>
  <c r="B97" i="42"/>
  <c r="A96" i="42"/>
  <c r="D95" i="42"/>
  <c r="C95" i="42"/>
  <c r="D97" i="43" l="1"/>
  <c r="C97" i="43"/>
  <c r="A98" i="43"/>
  <c r="B99" i="43"/>
  <c r="C96" i="42"/>
  <c r="D96" i="42"/>
  <c r="B98" i="42"/>
  <c r="A97" i="42"/>
  <c r="B100" i="43" l="1"/>
  <c r="A99" i="43"/>
  <c r="D98" i="43"/>
  <c r="C98" i="43"/>
  <c r="B99" i="42"/>
  <c r="A98" i="42"/>
  <c r="D97" i="42"/>
  <c r="C97" i="42"/>
  <c r="D99" i="43" l="1"/>
  <c r="C99" i="43"/>
  <c r="A100" i="43"/>
  <c r="B101" i="43"/>
  <c r="D98" i="42"/>
  <c r="C98" i="42"/>
  <c r="B100" i="42"/>
  <c r="A99" i="42"/>
  <c r="B102" i="43" l="1"/>
  <c r="A101" i="43"/>
  <c r="D100" i="43"/>
  <c r="C100" i="43"/>
  <c r="B101" i="42"/>
  <c r="A100" i="42"/>
  <c r="C99" i="42"/>
  <c r="D99" i="42"/>
  <c r="D101" i="43" l="1"/>
  <c r="C101" i="43"/>
  <c r="A102" i="43"/>
  <c r="B103" i="43"/>
  <c r="D100" i="42"/>
  <c r="C100" i="42"/>
  <c r="B102" i="42"/>
  <c r="A101" i="42"/>
  <c r="B104" i="43" l="1"/>
  <c r="A103" i="43"/>
  <c r="D102" i="43"/>
  <c r="C102" i="43"/>
  <c r="D101" i="42"/>
  <c r="C101" i="42"/>
  <c r="A102" i="42"/>
  <c r="B103" i="42"/>
  <c r="D103" i="43" l="1"/>
  <c r="C103" i="43"/>
  <c r="A104" i="43"/>
  <c r="B105" i="43"/>
  <c r="A103" i="42"/>
  <c r="B104" i="42"/>
  <c r="D102" i="42"/>
  <c r="C102" i="42"/>
  <c r="B106" i="43" l="1"/>
  <c r="A105" i="43"/>
  <c r="D104" i="43"/>
  <c r="C104" i="43"/>
  <c r="B105" i="42"/>
  <c r="A104" i="42"/>
  <c r="D103" i="42"/>
  <c r="C103" i="42"/>
  <c r="D105" i="43" l="1"/>
  <c r="C105" i="43"/>
  <c r="B107" i="43"/>
  <c r="A106" i="43"/>
  <c r="C104" i="42"/>
  <c r="D104" i="42"/>
  <c r="B106" i="42"/>
  <c r="A105" i="42"/>
  <c r="A107" i="43" l="1"/>
  <c r="B108" i="43"/>
  <c r="C105" i="42"/>
  <c r="D105" i="42"/>
  <c r="A106" i="42"/>
  <c r="B107" i="42"/>
  <c r="A108" i="43" l="1"/>
  <c r="B109" i="43"/>
  <c r="A107" i="42"/>
  <c r="B108" i="42"/>
  <c r="B110" i="43" l="1"/>
  <c r="A109" i="43"/>
  <c r="A108" i="42"/>
  <c r="B109" i="42"/>
  <c r="B111" i="43" l="1"/>
  <c r="A110" i="43"/>
  <c r="B110" i="42"/>
  <c r="A109" i="42"/>
  <c r="A111" i="43" l="1"/>
  <c r="B112" i="43"/>
  <c r="A110" i="42"/>
  <c r="B111" i="42"/>
  <c r="A112" i="43" l="1"/>
  <c r="B113" i="43"/>
  <c r="A111" i="42"/>
  <c r="B112" i="42"/>
  <c r="B114" i="43" l="1"/>
  <c r="A113" i="43"/>
  <c r="B113" i="42"/>
  <c r="A112" i="42"/>
  <c r="B115" i="43" l="1"/>
  <c r="A114" i="43"/>
  <c r="A113" i="42"/>
  <c r="B114" i="42"/>
  <c r="A115" i="43" l="1"/>
  <c r="B116" i="43"/>
  <c r="A114" i="42"/>
  <c r="B115" i="42"/>
  <c r="A116" i="43" l="1"/>
  <c r="B117" i="43"/>
  <c r="A115" i="42"/>
  <c r="B116" i="42"/>
  <c r="B118" i="43" l="1"/>
  <c r="A117" i="43"/>
  <c r="A116" i="42"/>
  <c r="B117" i="42"/>
  <c r="B119" i="43" l="1"/>
  <c r="A118" i="43"/>
  <c r="B118" i="42"/>
  <c r="A117" i="42"/>
  <c r="A119" i="43" l="1"/>
  <c r="B120" i="43"/>
  <c r="A118" i="42"/>
  <c r="B119" i="42"/>
  <c r="A120" i="43" l="1"/>
  <c r="B121" i="43"/>
  <c r="B120" i="42"/>
  <c r="A119" i="42"/>
  <c r="B122" i="43" l="1"/>
  <c r="A121" i="43"/>
  <c r="B121" i="42"/>
  <c r="A120" i="42"/>
  <c r="B123" i="43" l="1"/>
  <c r="A122" i="43"/>
  <c r="A121" i="42"/>
  <c r="B122" i="42"/>
  <c r="A123" i="43" l="1"/>
  <c r="B124" i="43"/>
  <c r="A122" i="42"/>
  <c r="B123" i="42"/>
  <c r="A124" i="43" l="1"/>
  <c r="B125" i="43"/>
  <c r="A123" i="42"/>
  <c r="B124" i="42"/>
  <c r="B126" i="43" l="1"/>
  <c r="A125" i="43"/>
  <c r="A124" i="42"/>
  <c r="B125" i="42"/>
  <c r="B127" i="43" l="1"/>
  <c r="A126" i="43"/>
  <c r="B126" i="42"/>
  <c r="A125" i="42"/>
  <c r="A127" i="43" l="1"/>
  <c r="B128" i="43"/>
  <c r="A126" i="42"/>
  <c r="B127" i="42"/>
  <c r="A128" i="43" l="1"/>
  <c r="B129" i="43"/>
  <c r="B128" i="42"/>
  <c r="A127" i="42"/>
  <c r="B130" i="43" l="1"/>
  <c r="A129" i="43"/>
  <c r="B129" i="42"/>
  <c r="A128" i="42"/>
  <c r="B131" i="43" l="1"/>
  <c r="A130" i="43"/>
  <c r="A129" i="42"/>
  <c r="B130" i="42"/>
  <c r="A131" i="43" l="1"/>
  <c r="B132" i="43"/>
  <c r="A130" i="42"/>
  <c r="B131" i="42"/>
  <c r="A132" i="43" l="1"/>
  <c r="B133" i="43"/>
  <c r="A131" i="42"/>
  <c r="B132" i="42"/>
  <c r="B134" i="43" l="1"/>
  <c r="A133" i="43"/>
  <c r="A132" i="42"/>
  <c r="B133" i="42"/>
  <c r="B135" i="43" l="1"/>
  <c r="A134" i="43"/>
  <c r="B134" i="42"/>
  <c r="A133" i="42"/>
  <c r="A135" i="43" l="1"/>
  <c r="B136" i="43"/>
  <c r="A134" i="42"/>
  <c r="B135" i="42"/>
  <c r="A136" i="43" l="1"/>
  <c r="B137" i="43"/>
  <c r="A135" i="42"/>
  <c r="B136" i="42"/>
  <c r="B138" i="43" l="1"/>
  <c r="A137" i="43"/>
  <c r="B137" i="42"/>
  <c r="A136" i="42"/>
  <c r="B139" i="43" l="1"/>
  <c r="A138" i="43"/>
  <c r="A137" i="42"/>
  <c r="B138" i="42"/>
  <c r="A139" i="43" l="1"/>
  <c r="B140" i="43"/>
  <c r="A138" i="42"/>
  <c r="B139" i="42"/>
  <c r="A140" i="43" l="1"/>
  <c r="B141" i="43"/>
  <c r="A139" i="42"/>
  <c r="B140" i="42"/>
  <c r="B142" i="43" l="1"/>
  <c r="A141" i="43"/>
  <c r="A140" i="42"/>
  <c r="B141" i="42"/>
  <c r="B143" i="43" l="1"/>
  <c r="A142" i="43"/>
  <c r="B142" i="42"/>
  <c r="A141" i="42"/>
  <c r="A143" i="43" l="1"/>
  <c r="B144" i="43"/>
  <c r="A142" i="42"/>
  <c r="B143" i="42"/>
  <c r="A144" i="43" l="1"/>
  <c r="B145" i="43"/>
  <c r="B144" i="42"/>
  <c r="A143" i="42"/>
  <c r="B146" i="43" l="1"/>
  <c r="A145" i="43"/>
  <c r="A144" i="42"/>
  <c r="B145" i="42"/>
  <c r="B147" i="43" l="1"/>
  <c r="A146" i="43"/>
  <c r="B146" i="42"/>
  <c r="A145" i="42"/>
  <c r="A147" i="43" l="1"/>
  <c r="B148" i="43"/>
  <c r="A146" i="42"/>
  <c r="B147" i="42"/>
  <c r="A148" i="43" l="1"/>
  <c r="B149" i="43"/>
  <c r="B148" i="42"/>
  <c r="A147" i="42"/>
  <c r="B150" i="43" l="1"/>
  <c r="A149" i="43"/>
  <c r="A148" i="42"/>
  <c r="B149" i="42"/>
  <c r="B151" i="43" l="1"/>
  <c r="A150" i="43"/>
  <c r="B150" i="42"/>
  <c r="A149" i="42"/>
  <c r="A151" i="43" l="1"/>
  <c r="B152" i="43"/>
  <c r="A150" i="42"/>
  <c r="B151" i="42"/>
  <c r="A152" i="43" l="1"/>
  <c r="B153" i="43"/>
  <c r="B152" i="42"/>
  <c r="A151" i="42"/>
  <c r="B154" i="43" l="1"/>
  <c r="A153" i="43"/>
  <c r="A152" i="42"/>
  <c r="B153" i="42"/>
  <c r="B155" i="43" l="1"/>
  <c r="A154" i="43"/>
  <c r="B154" i="42"/>
  <c r="A153" i="42"/>
  <c r="A155" i="43" l="1"/>
  <c r="B156" i="43"/>
  <c r="A154" i="42"/>
  <c r="B155" i="42"/>
  <c r="A156" i="43" l="1"/>
  <c r="B157" i="43"/>
  <c r="B156" i="42"/>
  <c r="A155" i="42"/>
  <c r="B158" i="43" l="1"/>
  <c r="A157" i="43"/>
  <c r="A156" i="42"/>
  <c r="B157" i="42"/>
  <c r="D158" i="43" l="1"/>
  <c r="C158" i="43"/>
  <c r="A158" i="43"/>
  <c r="B159" i="43"/>
  <c r="B158" i="42"/>
  <c r="A157" i="42"/>
  <c r="B160" i="43" l="1"/>
  <c r="A159" i="43"/>
  <c r="D159" i="43"/>
  <c r="C159" i="43"/>
  <c r="B159" i="42"/>
  <c r="A158" i="42"/>
  <c r="D158" i="42"/>
  <c r="C158" i="42"/>
  <c r="D160" i="43" l="1"/>
  <c r="C160" i="43"/>
  <c r="A160" i="43"/>
  <c r="B161" i="43"/>
  <c r="C159" i="42"/>
  <c r="D159" i="42"/>
  <c r="A159" i="42"/>
  <c r="B160" i="42"/>
  <c r="B162" i="43" l="1"/>
  <c r="A161" i="43"/>
  <c r="D161" i="43"/>
  <c r="C161" i="43"/>
  <c r="D160" i="42"/>
  <c r="C160" i="42"/>
  <c r="B161" i="42"/>
  <c r="A160" i="42"/>
  <c r="D162" i="43" l="1"/>
  <c r="C162" i="43"/>
  <c r="A162" i="43"/>
  <c r="B163" i="43"/>
  <c r="D161" i="42"/>
  <c r="C161" i="42"/>
  <c r="B162" i="42"/>
  <c r="A161" i="42"/>
  <c r="B164" i="43" l="1"/>
  <c r="A163" i="43"/>
  <c r="D163" i="43"/>
  <c r="C163" i="43"/>
  <c r="D162" i="42"/>
  <c r="C162" i="42"/>
  <c r="A162" i="42"/>
  <c r="B163" i="42"/>
  <c r="D164" i="43" l="1"/>
  <c r="C164" i="43"/>
  <c r="A164" i="43"/>
  <c r="B165" i="43"/>
  <c r="B164" i="42"/>
  <c r="A163" i="42"/>
  <c r="D163" i="42"/>
  <c r="C163" i="42"/>
  <c r="B166" i="43" l="1"/>
  <c r="A165" i="43"/>
  <c r="D165" i="43"/>
  <c r="C165" i="43"/>
  <c r="B165" i="42"/>
  <c r="A164" i="42"/>
  <c r="C164" i="42"/>
  <c r="D164" i="42"/>
  <c r="D166" i="43" l="1"/>
  <c r="C166" i="43"/>
  <c r="A166" i="43"/>
  <c r="B167" i="43"/>
  <c r="B166" i="42"/>
  <c r="A165" i="42"/>
  <c r="D165" i="42"/>
  <c r="C165" i="42"/>
  <c r="B168" i="43" l="1"/>
  <c r="A167" i="43"/>
  <c r="D167" i="43"/>
  <c r="C167" i="43"/>
  <c r="B167" i="42"/>
  <c r="A166" i="42"/>
  <c r="D166" i="42"/>
  <c r="C166" i="42"/>
  <c r="D168" i="43" l="1"/>
  <c r="C168" i="43"/>
  <c r="A168" i="43"/>
  <c r="C167" i="42"/>
  <c r="B168" i="42"/>
  <c r="D167" i="42"/>
  <c r="A167" i="42"/>
  <c r="D168" i="42" l="1"/>
  <c r="C168" i="42"/>
  <c r="A168" i="42"/>
  <c r="C7" i="42" l="1"/>
  <c r="B8" i="41"/>
  <c r="B9" i="41" s="1"/>
  <c r="F7" i="41"/>
  <c r="J7" i="41"/>
  <c r="F7" i="42"/>
  <c r="C7" i="41"/>
  <c r="L7" i="41" l="1"/>
  <c r="D7" i="42"/>
  <c r="B10" i="41"/>
  <c r="A8" i="41"/>
  <c r="G7" i="41"/>
  <c r="E7" i="41" s="1"/>
  <c r="B54" i="40"/>
  <c r="B53" i="40"/>
  <c r="B52" i="40"/>
  <c r="B51" i="40"/>
  <c r="B50" i="40"/>
  <c r="B49" i="40"/>
  <c r="B48" i="40"/>
  <c r="B47" i="40"/>
  <c r="B46" i="40"/>
  <c r="B45" i="40"/>
  <c r="B44" i="40"/>
  <c r="B43" i="40"/>
  <c r="B42" i="40"/>
  <c r="B41" i="40"/>
  <c r="B40" i="40"/>
  <c r="B39" i="40"/>
  <c r="B38" i="40"/>
  <c r="B37" i="40"/>
  <c r="B36" i="40"/>
  <c r="B35" i="40"/>
  <c r="B34" i="40"/>
  <c r="B33" i="40"/>
  <c r="B32" i="40"/>
  <c r="B31" i="40"/>
  <c r="B30" i="40"/>
  <c r="B29" i="40"/>
  <c r="B28" i="40"/>
  <c r="B27" i="40"/>
  <c r="B26" i="40"/>
  <c r="B25" i="40"/>
  <c r="B24" i="40"/>
  <c r="B23" i="40"/>
  <c r="B22" i="40"/>
  <c r="B21" i="40"/>
  <c r="B20" i="40"/>
  <c r="B19" i="40"/>
  <c r="B18" i="40"/>
  <c r="B17" i="40"/>
  <c r="B16" i="40"/>
  <c r="B15" i="40"/>
  <c r="B14" i="40"/>
  <c r="B13" i="40"/>
  <c r="B12" i="40"/>
  <c r="B11" i="40"/>
  <c r="B10" i="40"/>
  <c r="B9" i="40"/>
  <c r="B8" i="40"/>
  <c r="B7" i="40"/>
  <c r="B6" i="40"/>
  <c r="B5" i="40"/>
  <c r="B4" i="40"/>
  <c r="B3" i="40"/>
  <c r="B2" i="40"/>
  <c r="A54" i="40"/>
  <c r="A53" i="40"/>
  <c r="A52" i="40"/>
  <c r="A51" i="40"/>
  <c r="A50" i="40"/>
  <c r="A49" i="40"/>
  <c r="A48" i="40"/>
  <c r="A47" i="40"/>
  <c r="A46" i="40"/>
  <c r="A45" i="40"/>
  <c r="A44" i="40"/>
  <c r="A43" i="40"/>
  <c r="A42" i="40"/>
  <c r="A41" i="40"/>
  <c r="A40" i="40"/>
  <c r="A39" i="40"/>
  <c r="A38" i="40"/>
  <c r="A37" i="40"/>
  <c r="A36" i="40"/>
  <c r="A35" i="40"/>
  <c r="A34" i="40"/>
  <c r="A33" i="40"/>
  <c r="A32" i="40"/>
  <c r="A31" i="40"/>
  <c r="A30" i="40"/>
  <c r="A29" i="40"/>
  <c r="A28" i="40"/>
  <c r="A27" i="40"/>
  <c r="A26" i="40"/>
  <c r="A25" i="40"/>
  <c r="A24" i="40"/>
  <c r="A23" i="40"/>
  <c r="A22" i="40"/>
  <c r="A21" i="40"/>
  <c r="A20" i="40"/>
  <c r="A19" i="40"/>
  <c r="A18" i="40"/>
  <c r="A17" i="40"/>
  <c r="A16" i="40"/>
  <c r="A15" i="40"/>
  <c r="A14" i="40"/>
  <c r="A13" i="40"/>
  <c r="A12" i="40"/>
  <c r="A11" i="40"/>
  <c r="A10" i="40"/>
  <c r="A9" i="40"/>
  <c r="A8" i="40"/>
  <c r="A7" i="40"/>
  <c r="A6" i="40"/>
  <c r="A5" i="40"/>
  <c r="A4" i="40"/>
  <c r="A3" i="40"/>
  <c r="A2" i="40"/>
  <c r="F7" i="43"/>
  <c r="K8" i="41"/>
  <c r="D8" i="41"/>
  <c r="J7" i="33"/>
  <c r="J8" i="41"/>
  <c r="C8" i="41"/>
  <c r="G7" i="42"/>
  <c r="C7" i="33"/>
  <c r="H8" i="41"/>
  <c r="D7" i="43" l="1"/>
  <c r="E7" i="42"/>
  <c r="L7" i="33"/>
  <c r="E7" i="43" s="1"/>
  <c r="H7" i="42"/>
  <c r="D8" i="42"/>
  <c r="I8" i="41"/>
  <c r="F8" i="41"/>
  <c r="A9" i="41"/>
  <c r="B11" i="41"/>
  <c r="J9" i="41"/>
  <c r="H9" i="41"/>
  <c r="F8" i="42"/>
  <c r="G8" i="42"/>
  <c r="K9" i="41"/>
  <c r="D9" i="41"/>
  <c r="C9" i="41"/>
  <c r="C8" i="42" l="1"/>
  <c r="L8" i="42" s="1"/>
  <c r="I8" i="42"/>
  <c r="J8" i="42" s="1"/>
  <c r="H8" i="42"/>
  <c r="L8" i="41"/>
  <c r="D9" i="42"/>
  <c r="F9" i="41"/>
  <c r="G9" i="41" s="1"/>
  <c r="E9" i="41" s="1"/>
  <c r="I9" i="41"/>
  <c r="G8" i="41"/>
  <c r="E8" i="41" s="1"/>
  <c r="B12" i="41"/>
  <c r="A10" i="41"/>
  <c r="F7" i="33"/>
  <c r="G9" i="42"/>
  <c r="D10" i="41"/>
  <c r="K10" i="41"/>
  <c r="F9" i="42"/>
  <c r="D7" i="33"/>
  <c r="C10" i="41"/>
  <c r="J10" i="41"/>
  <c r="H10" i="41"/>
  <c r="E8" i="42" l="1"/>
  <c r="N8" i="42" s="1"/>
  <c r="C9" i="42"/>
  <c r="L9" i="42" s="1"/>
  <c r="I9" i="42"/>
  <c r="J9" i="42" s="1"/>
  <c r="H9" i="42"/>
  <c r="L9" i="41"/>
  <c r="D10" i="42"/>
  <c r="F10" i="41"/>
  <c r="G10" i="41" s="1"/>
  <c r="E10" i="41" s="1"/>
  <c r="I10" i="41"/>
  <c r="B13" i="41"/>
  <c r="A11" i="41"/>
  <c r="G7" i="33"/>
  <c r="E7" i="33" s="1"/>
  <c r="J10" i="40"/>
  <c r="J9" i="40"/>
  <c r="J8" i="40"/>
  <c r="J7" i="40"/>
  <c r="J6" i="40"/>
  <c r="J5" i="40"/>
  <c r="J4" i="40"/>
  <c r="J3" i="40"/>
  <c r="J2" i="40"/>
  <c r="F54" i="40"/>
  <c r="E54" i="40"/>
  <c r="D54" i="40"/>
  <c r="C54" i="40"/>
  <c r="F53" i="40"/>
  <c r="E53" i="40"/>
  <c r="D53" i="40"/>
  <c r="C53" i="40"/>
  <c r="F52" i="40"/>
  <c r="E52" i="40"/>
  <c r="D52" i="40"/>
  <c r="C52" i="40"/>
  <c r="F51" i="40"/>
  <c r="E51" i="40"/>
  <c r="D51" i="40"/>
  <c r="C51" i="40"/>
  <c r="F50" i="40"/>
  <c r="E50" i="40"/>
  <c r="D50" i="40"/>
  <c r="C50" i="40"/>
  <c r="F49" i="40"/>
  <c r="E49" i="40"/>
  <c r="D49" i="40"/>
  <c r="C49" i="40"/>
  <c r="F48" i="40"/>
  <c r="E48" i="40"/>
  <c r="D48" i="40"/>
  <c r="C48" i="40"/>
  <c r="F47" i="40"/>
  <c r="E47" i="40"/>
  <c r="D47" i="40"/>
  <c r="C47" i="40"/>
  <c r="F46" i="40"/>
  <c r="E46" i="40"/>
  <c r="D46" i="40"/>
  <c r="C46" i="40"/>
  <c r="F45" i="40"/>
  <c r="E45" i="40"/>
  <c r="D45" i="40"/>
  <c r="C45" i="40"/>
  <c r="F44" i="40"/>
  <c r="E44" i="40"/>
  <c r="D44" i="40"/>
  <c r="C44" i="40"/>
  <c r="F43" i="40"/>
  <c r="E43" i="40"/>
  <c r="D43" i="40"/>
  <c r="C43" i="40"/>
  <c r="F42" i="40"/>
  <c r="E42" i="40"/>
  <c r="D42" i="40"/>
  <c r="C42" i="40"/>
  <c r="F41" i="40"/>
  <c r="E41" i="40"/>
  <c r="D41" i="40"/>
  <c r="C41" i="40"/>
  <c r="F40" i="40"/>
  <c r="E40" i="40"/>
  <c r="D40" i="40"/>
  <c r="C40" i="40"/>
  <c r="F39" i="40"/>
  <c r="E39" i="40"/>
  <c r="D39" i="40"/>
  <c r="C39" i="40"/>
  <c r="F38" i="40"/>
  <c r="E38" i="40"/>
  <c r="D38" i="40"/>
  <c r="C38" i="40"/>
  <c r="F37" i="40"/>
  <c r="E37" i="40"/>
  <c r="D37" i="40"/>
  <c r="C37" i="40"/>
  <c r="F36" i="40"/>
  <c r="E36" i="40"/>
  <c r="D36" i="40"/>
  <c r="C36" i="40"/>
  <c r="F35" i="40"/>
  <c r="E35" i="40"/>
  <c r="D35" i="40"/>
  <c r="C35" i="40"/>
  <c r="F34" i="40"/>
  <c r="E34" i="40"/>
  <c r="D34" i="40"/>
  <c r="C34" i="40"/>
  <c r="F33" i="40"/>
  <c r="E33" i="40"/>
  <c r="D33" i="40"/>
  <c r="C33" i="40"/>
  <c r="F32" i="40"/>
  <c r="E32" i="40"/>
  <c r="D32" i="40"/>
  <c r="C32" i="40"/>
  <c r="F31" i="40"/>
  <c r="E31" i="40"/>
  <c r="D31" i="40"/>
  <c r="C31" i="40"/>
  <c r="F30" i="40"/>
  <c r="E30" i="40"/>
  <c r="D30" i="40"/>
  <c r="C30" i="40"/>
  <c r="F29" i="40"/>
  <c r="E29" i="40"/>
  <c r="D29" i="40"/>
  <c r="C29" i="40"/>
  <c r="F28" i="40"/>
  <c r="E28" i="40"/>
  <c r="D28" i="40"/>
  <c r="C28" i="40"/>
  <c r="F27" i="40"/>
  <c r="E27" i="40"/>
  <c r="D27" i="40"/>
  <c r="C27" i="40"/>
  <c r="F26" i="40"/>
  <c r="E26" i="40"/>
  <c r="D26" i="40"/>
  <c r="C26" i="40"/>
  <c r="F25" i="40"/>
  <c r="E25" i="40"/>
  <c r="D25" i="40"/>
  <c r="C25" i="40"/>
  <c r="F24" i="40"/>
  <c r="E24" i="40"/>
  <c r="D24" i="40"/>
  <c r="C24" i="40"/>
  <c r="F23" i="40"/>
  <c r="E23" i="40"/>
  <c r="D23" i="40"/>
  <c r="C23" i="40"/>
  <c r="F22" i="40"/>
  <c r="E22" i="40"/>
  <c r="D22" i="40"/>
  <c r="C22" i="40"/>
  <c r="F21" i="40"/>
  <c r="E21" i="40"/>
  <c r="D21" i="40"/>
  <c r="C21" i="40"/>
  <c r="F20" i="40"/>
  <c r="E20" i="40"/>
  <c r="D20" i="40"/>
  <c r="C20" i="40"/>
  <c r="F19" i="40"/>
  <c r="E19" i="40"/>
  <c r="D19" i="40"/>
  <c r="C19" i="40"/>
  <c r="F18" i="40"/>
  <c r="E18" i="40"/>
  <c r="D18" i="40"/>
  <c r="C18" i="40"/>
  <c r="F17" i="40"/>
  <c r="G17" i="40" s="1"/>
  <c r="E17" i="40"/>
  <c r="D17" i="40"/>
  <c r="C17" i="40"/>
  <c r="F16" i="40"/>
  <c r="E16" i="40"/>
  <c r="D16" i="40"/>
  <c r="C16" i="40"/>
  <c r="F15" i="40"/>
  <c r="E15" i="40"/>
  <c r="D15" i="40"/>
  <c r="C15" i="40"/>
  <c r="F14" i="40"/>
  <c r="E14" i="40"/>
  <c r="D14" i="40"/>
  <c r="C14" i="40"/>
  <c r="F13" i="40"/>
  <c r="E13" i="40"/>
  <c r="D13" i="40"/>
  <c r="C13" i="40"/>
  <c r="F12" i="40"/>
  <c r="E12" i="40"/>
  <c r="D12" i="40"/>
  <c r="C12" i="40"/>
  <c r="F11" i="40"/>
  <c r="E11" i="40"/>
  <c r="D11" i="40"/>
  <c r="C11" i="40"/>
  <c r="F10" i="40"/>
  <c r="E10" i="40"/>
  <c r="D10" i="40"/>
  <c r="C10" i="40"/>
  <c r="F9" i="40"/>
  <c r="E9" i="40"/>
  <c r="D9" i="40"/>
  <c r="C9" i="40"/>
  <c r="F8" i="40"/>
  <c r="E8" i="40"/>
  <c r="D8" i="40"/>
  <c r="C8" i="40"/>
  <c r="F7" i="40"/>
  <c r="E7" i="40"/>
  <c r="D7" i="40"/>
  <c r="C7" i="40"/>
  <c r="F6" i="40"/>
  <c r="E6" i="40"/>
  <c r="D6" i="40"/>
  <c r="C6" i="40"/>
  <c r="F5" i="40"/>
  <c r="E5" i="40"/>
  <c r="D5" i="40"/>
  <c r="C5" i="40"/>
  <c r="F4" i="40"/>
  <c r="E4" i="40"/>
  <c r="D4" i="40"/>
  <c r="C4" i="40"/>
  <c r="F3" i="40"/>
  <c r="E3" i="40"/>
  <c r="D3" i="40"/>
  <c r="C3" i="40"/>
  <c r="F2" i="40"/>
  <c r="E2" i="40"/>
  <c r="D2" i="40"/>
  <c r="C2" i="40"/>
  <c r="G7" i="43"/>
  <c r="K11" i="41"/>
  <c r="H11" i="41"/>
  <c r="G10" i="42"/>
  <c r="J11" i="41"/>
  <c r="D11" i="41"/>
  <c r="F10" i="42"/>
  <c r="C11" i="41"/>
  <c r="H7" i="43" l="1"/>
  <c r="E9" i="42"/>
  <c r="N9" i="42" s="1"/>
  <c r="C10" i="42"/>
  <c r="L10" i="42" s="1"/>
  <c r="G18" i="40"/>
  <c r="K8" i="42"/>
  <c r="P8" i="42" s="1"/>
  <c r="M8" i="42"/>
  <c r="I10" i="42"/>
  <c r="J10" i="42" s="1"/>
  <c r="H10" i="42"/>
  <c r="L10" i="41"/>
  <c r="D11" i="42"/>
  <c r="F11" i="41"/>
  <c r="G11" i="41" s="1"/>
  <c r="E11" i="41" s="1"/>
  <c r="A12" i="41"/>
  <c r="I11" i="41"/>
  <c r="B14" i="41"/>
  <c r="G5" i="40"/>
  <c r="G9" i="40"/>
  <c r="G13" i="40"/>
  <c r="G11" i="40"/>
  <c r="G15" i="40"/>
  <c r="G3" i="40"/>
  <c r="G7" i="40"/>
  <c r="G8" i="40"/>
  <c r="G16" i="40"/>
  <c r="G6" i="40"/>
  <c r="G14" i="40"/>
  <c r="G2" i="40"/>
  <c r="G10" i="40"/>
  <c r="G4" i="40"/>
  <c r="G12" i="40"/>
  <c r="H12" i="40" s="1"/>
  <c r="C6" i="38"/>
  <c r="B7" i="38"/>
  <c r="A7" i="38"/>
  <c r="E7" i="38" s="1"/>
  <c r="D6" i="38"/>
  <c r="B6" i="38"/>
  <c r="A6" i="38"/>
  <c r="G11" i="42"/>
  <c r="C12" i="41"/>
  <c r="H12" i="41"/>
  <c r="K12" i="41"/>
  <c r="F11" i="42"/>
  <c r="J12" i="41"/>
  <c r="D12" i="41"/>
  <c r="C11" i="42" l="1"/>
  <c r="L11" i="42" s="1"/>
  <c r="E10" i="42"/>
  <c r="N10" i="42" s="1"/>
  <c r="A13" i="41"/>
  <c r="F13" i="41" s="1"/>
  <c r="K7" i="42"/>
  <c r="P7" i="42" s="1"/>
  <c r="M7" i="42"/>
  <c r="I11" i="42"/>
  <c r="J11" i="42" s="1"/>
  <c r="H11" i="42"/>
  <c r="D12" i="42"/>
  <c r="I12" i="41"/>
  <c r="L11" i="41"/>
  <c r="F12" i="41"/>
  <c r="G12" i="41" s="1"/>
  <c r="E12" i="41" s="1"/>
  <c r="B15" i="41"/>
  <c r="A14" i="41"/>
  <c r="H13" i="40"/>
  <c r="H14" i="40" s="1"/>
  <c r="H15" i="40" s="1"/>
  <c r="H16" i="40" s="1"/>
  <c r="H17" i="40" s="1"/>
  <c r="H18" i="40" s="1"/>
  <c r="C14" i="41"/>
  <c r="G12" i="42"/>
  <c r="D14" i="41"/>
  <c r="C13" i="41"/>
  <c r="F12" i="42"/>
  <c r="J13" i="41"/>
  <c r="F13" i="42"/>
  <c r="H14" i="41"/>
  <c r="J14" i="41"/>
  <c r="D13" i="41"/>
  <c r="H13" i="41"/>
  <c r="K14" i="41"/>
  <c r="K13" i="41"/>
  <c r="E11" i="42" l="1"/>
  <c r="N11" i="42" s="1"/>
  <c r="D13" i="42"/>
  <c r="I13" i="42" s="1"/>
  <c r="J13" i="42" s="1"/>
  <c r="G13" i="41"/>
  <c r="E13" i="41" s="1"/>
  <c r="K9" i="42"/>
  <c r="P9" i="42" s="1"/>
  <c r="M9" i="42"/>
  <c r="I12" i="42"/>
  <c r="J12" i="42" s="1"/>
  <c r="H12" i="42"/>
  <c r="I13" i="41"/>
  <c r="C12" i="42"/>
  <c r="L12" i="42" s="1"/>
  <c r="L12" i="41"/>
  <c r="D14" i="42"/>
  <c r="F14" i="41"/>
  <c r="G14" i="41" s="1"/>
  <c r="E14" i="41" s="1"/>
  <c r="A15" i="41"/>
  <c r="B16" i="41"/>
  <c r="A8" i="36"/>
  <c r="A9" i="36" s="1"/>
  <c r="A10" i="36" s="1"/>
  <c r="A11" i="36" s="1"/>
  <c r="A12" i="36" s="1"/>
  <c r="A13" i="36" s="1"/>
  <c r="A14" i="36" s="1"/>
  <c r="A15" i="36" s="1"/>
  <c r="A16" i="36" s="1"/>
  <c r="A17" i="36" s="1"/>
  <c r="A18" i="36" s="1"/>
  <c r="A19" i="36" s="1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A51" i="36" s="1"/>
  <c r="A52" i="36" s="1"/>
  <c r="A53" i="36" s="1"/>
  <c r="A54" i="36" s="1"/>
  <c r="A55" i="36" s="1"/>
  <c r="A56" i="36" s="1"/>
  <c r="A57" i="36" s="1"/>
  <c r="A58" i="36" s="1"/>
  <c r="A59" i="36" s="1"/>
  <c r="A60" i="36" s="1"/>
  <c r="A61" i="36" s="1"/>
  <c r="A62" i="36" s="1"/>
  <c r="A63" i="36" s="1"/>
  <c r="A64" i="36" s="1"/>
  <c r="A65" i="36" s="1"/>
  <c r="A66" i="36" s="1"/>
  <c r="A67" i="36" s="1"/>
  <c r="A68" i="36" s="1"/>
  <c r="A69" i="36" s="1"/>
  <c r="A70" i="36" s="1"/>
  <c r="A71" i="36" s="1"/>
  <c r="A72" i="36" s="1"/>
  <c r="A73" i="36" s="1"/>
  <c r="A74" i="36" s="1"/>
  <c r="A75" i="36" s="1"/>
  <c r="A76" i="36" s="1"/>
  <c r="A77" i="36" s="1"/>
  <c r="A78" i="36" s="1"/>
  <c r="A79" i="36" s="1"/>
  <c r="A80" i="36" s="1"/>
  <c r="A81" i="36" s="1"/>
  <c r="A82" i="36" s="1"/>
  <c r="A83" i="36" s="1"/>
  <c r="A84" i="36" s="1"/>
  <c r="A85" i="36" s="1"/>
  <c r="A86" i="36" s="1"/>
  <c r="A87" i="36" s="1"/>
  <c r="A88" i="36" s="1"/>
  <c r="A89" i="36" s="1"/>
  <c r="A90" i="36" s="1"/>
  <c r="A91" i="36" s="1"/>
  <c r="A92" i="36" s="1"/>
  <c r="A93" i="36" s="1"/>
  <c r="A94" i="36" s="1"/>
  <c r="A95" i="36" s="1"/>
  <c r="A96" i="36" s="1"/>
  <c r="A97" i="36" s="1"/>
  <c r="A98" i="36" s="1"/>
  <c r="A99" i="36" s="1"/>
  <c r="A100" i="36" s="1"/>
  <c r="A101" i="36" s="1"/>
  <c r="A102" i="36" s="1"/>
  <c r="A103" i="36" s="1"/>
  <c r="A104" i="36" s="1"/>
  <c r="A105" i="36" s="1"/>
  <c r="A106" i="36" s="1"/>
  <c r="A107" i="36" s="1"/>
  <c r="A108" i="36" s="1"/>
  <c r="A109" i="36" s="1"/>
  <c r="A110" i="36" s="1"/>
  <c r="A111" i="36" s="1"/>
  <c r="A112" i="36" s="1"/>
  <c r="A113" i="36" s="1"/>
  <c r="A114" i="36" s="1"/>
  <c r="A115" i="36" s="1"/>
  <c r="A116" i="36" s="1"/>
  <c r="A117" i="36" s="1"/>
  <c r="A118" i="36" s="1"/>
  <c r="A119" i="36" s="1"/>
  <c r="A120" i="36" s="1"/>
  <c r="A121" i="36" s="1"/>
  <c r="A122" i="36" s="1"/>
  <c r="A123" i="36" s="1"/>
  <c r="A124" i="36" s="1"/>
  <c r="A125" i="36" s="1"/>
  <c r="A126" i="36" s="1"/>
  <c r="A127" i="36" s="1"/>
  <c r="A128" i="36" s="1"/>
  <c r="A129" i="36" s="1"/>
  <c r="A130" i="36" s="1"/>
  <c r="A131" i="36" s="1"/>
  <c r="A132" i="36" s="1"/>
  <c r="A133" i="36" s="1"/>
  <c r="A134" i="36" s="1"/>
  <c r="A135" i="36" s="1"/>
  <c r="A136" i="36" s="1"/>
  <c r="A137" i="36" s="1"/>
  <c r="A138" i="36" s="1"/>
  <c r="A139" i="36" s="1"/>
  <c r="A140" i="36" s="1"/>
  <c r="A141" i="36" s="1"/>
  <c r="A142" i="36" s="1"/>
  <c r="A143" i="36" s="1"/>
  <c r="A144" i="36" s="1"/>
  <c r="A145" i="36" s="1"/>
  <c r="A146" i="36" s="1"/>
  <c r="A147" i="36" s="1"/>
  <c r="A148" i="36" s="1"/>
  <c r="A149" i="36" s="1"/>
  <c r="A150" i="36" s="1"/>
  <c r="A151" i="36" s="1"/>
  <c r="A152" i="36" s="1"/>
  <c r="A153" i="36" s="1"/>
  <c r="A154" i="36" s="1"/>
  <c r="A155" i="36" s="1"/>
  <c r="A156" i="36" s="1"/>
  <c r="A157" i="36" s="1"/>
  <c r="A158" i="36" s="1"/>
  <c r="A159" i="36" s="1"/>
  <c r="A160" i="36" s="1"/>
  <c r="A161" i="36" s="1"/>
  <c r="A162" i="36" s="1"/>
  <c r="A163" i="36" s="1"/>
  <c r="A164" i="36" s="1"/>
  <c r="A165" i="36" s="1"/>
  <c r="A166" i="36" s="1"/>
  <c r="A167" i="36" s="1"/>
  <c r="A168" i="36" s="1"/>
  <c r="A169" i="36" s="1"/>
  <c r="A170" i="36" s="1"/>
  <c r="A171" i="36" s="1"/>
  <c r="A172" i="36" s="1"/>
  <c r="A173" i="36" s="1"/>
  <c r="A174" i="36" s="1"/>
  <c r="A175" i="36" s="1"/>
  <c r="A176" i="36" s="1"/>
  <c r="A177" i="36" s="1"/>
  <c r="A178" i="36" s="1"/>
  <c r="A179" i="36" s="1"/>
  <c r="A180" i="36" s="1"/>
  <c r="A181" i="36" s="1"/>
  <c r="A182" i="36" s="1"/>
  <c r="A183" i="36" s="1"/>
  <c r="A184" i="36" s="1"/>
  <c r="A185" i="36" s="1"/>
  <c r="A186" i="36" s="1"/>
  <c r="A187" i="36" s="1"/>
  <c r="A188" i="36" s="1"/>
  <c r="A189" i="36" s="1"/>
  <c r="A190" i="36" s="1"/>
  <c r="A191" i="36" s="1"/>
  <c r="A192" i="36" s="1"/>
  <c r="A193" i="36" s="1"/>
  <c r="A194" i="36" s="1"/>
  <c r="A195" i="36" s="1"/>
  <c r="A196" i="36" s="1"/>
  <c r="A197" i="36" s="1"/>
  <c r="A198" i="36" s="1"/>
  <c r="A199" i="36" s="1"/>
  <c r="A200" i="36" s="1"/>
  <c r="A201" i="36" s="1"/>
  <c r="A202" i="36" s="1"/>
  <c r="A203" i="36" s="1"/>
  <c r="A204" i="36" s="1"/>
  <c r="A205" i="36" s="1"/>
  <c r="A206" i="36" s="1"/>
  <c r="A207" i="36" s="1"/>
  <c r="A208" i="36" s="1"/>
  <c r="A209" i="36" s="1"/>
  <c r="A210" i="36" s="1"/>
  <c r="A211" i="36" s="1"/>
  <c r="A212" i="36" s="1"/>
  <c r="A213" i="36" s="1"/>
  <c r="A214" i="36" s="1"/>
  <c r="A215" i="36" s="1"/>
  <c r="A216" i="36" s="1"/>
  <c r="A217" i="36" s="1"/>
  <c r="A218" i="36" s="1"/>
  <c r="A219" i="36" s="1"/>
  <c r="A220" i="36" s="1"/>
  <c r="A221" i="36" s="1"/>
  <c r="A222" i="36" s="1"/>
  <c r="A223" i="36" s="1"/>
  <c r="A224" i="36" s="1"/>
  <c r="A225" i="36" s="1"/>
  <c r="A226" i="36" s="1"/>
  <c r="A227" i="36" s="1"/>
  <c r="A228" i="36" s="1"/>
  <c r="A229" i="36" s="1"/>
  <c r="A230" i="36" s="1"/>
  <c r="A231" i="36" s="1"/>
  <c r="A232" i="36" s="1"/>
  <c r="A233" i="36" s="1"/>
  <c r="A234" i="36" s="1"/>
  <c r="A235" i="36" s="1"/>
  <c r="A236" i="36" s="1"/>
  <c r="A237" i="36" s="1"/>
  <c r="A238" i="36" s="1"/>
  <c r="A239" i="36" s="1"/>
  <c r="A240" i="36" s="1"/>
  <c r="A241" i="36" s="1"/>
  <c r="A242" i="36" s="1"/>
  <c r="A243" i="36" s="1"/>
  <c r="A244" i="36" s="1"/>
  <c r="A245" i="36" s="1"/>
  <c r="A246" i="36" s="1"/>
  <c r="A247" i="36" s="1"/>
  <c r="A248" i="36" s="1"/>
  <c r="A249" i="36" s="1"/>
  <c r="A250" i="36" s="1"/>
  <c r="A251" i="36" s="1"/>
  <c r="A252" i="36" s="1"/>
  <c r="A253" i="36" s="1"/>
  <c r="A254" i="36" s="1"/>
  <c r="A255" i="36" s="1"/>
  <c r="A256" i="36" s="1"/>
  <c r="A257" i="36" s="1"/>
  <c r="A258" i="36" s="1"/>
  <c r="A259" i="36" s="1"/>
  <c r="A260" i="36" s="1"/>
  <c r="A261" i="36" s="1"/>
  <c r="A262" i="36" s="1"/>
  <c r="A263" i="36" s="1"/>
  <c r="A264" i="36" s="1"/>
  <c r="A265" i="36" s="1"/>
  <c r="A266" i="36" s="1"/>
  <c r="A267" i="36" s="1"/>
  <c r="A268" i="36" s="1"/>
  <c r="A269" i="36" s="1"/>
  <c r="A270" i="36" s="1"/>
  <c r="A271" i="36" s="1"/>
  <c r="A272" i="36" s="1"/>
  <c r="A273" i="36" s="1"/>
  <c r="A274" i="36" s="1"/>
  <c r="A275" i="36" s="1"/>
  <c r="A276" i="36" s="1"/>
  <c r="A277" i="36" s="1"/>
  <c r="A278" i="36" s="1"/>
  <c r="A279" i="36" s="1"/>
  <c r="A280" i="36" s="1"/>
  <c r="A281" i="36" s="1"/>
  <c r="A282" i="36" s="1"/>
  <c r="A283" i="36" s="1"/>
  <c r="A284" i="36" s="1"/>
  <c r="A285" i="36" s="1"/>
  <c r="A286" i="36" s="1"/>
  <c r="A287" i="36" s="1"/>
  <c r="A288" i="36" s="1"/>
  <c r="A289" i="36" s="1"/>
  <c r="A290" i="36" s="1"/>
  <c r="A291" i="36" s="1"/>
  <c r="A292" i="36" s="1"/>
  <c r="A293" i="36" s="1"/>
  <c r="A294" i="36" s="1"/>
  <c r="A295" i="36" s="1"/>
  <c r="A296" i="36" s="1"/>
  <c r="A297" i="36" s="1"/>
  <c r="A298" i="36" s="1"/>
  <c r="A299" i="36" s="1"/>
  <c r="A300" i="36" s="1"/>
  <c r="A301" i="36" s="1"/>
  <c r="A302" i="36" s="1"/>
  <c r="A303" i="36" s="1"/>
  <c r="A304" i="36" s="1"/>
  <c r="A305" i="36" s="1"/>
  <c r="A306" i="36" s="1"/>
  <c r="A307" i="36" s="1"/>
  <c r="A308" i="36" s="1"/>
  <c r="A309" i="36" s="1"/>
  <c r="A310" i="36" s="1"/>
  <c r="A311" i="36" s="1"/>
  <c r="A312" i="36" s="1"/>
  <c r="A313" i="36" s="1"/>
  <c r="A314" i="36" s="1"/>
  <c r="A315" i="36" s="1"/>
  <c r="A316" i="36" s="1"/>
  <c r="A317" i="36" s="1"/>
  <c r="A318" i="36" s="1"/>
  <c r="A319" i="36" s="1"/>
  <c r="A320" i="36" s="1"/>
  <c r="A321" i="36" s="1"/>
  <c r="A322" i="36" s="1"/>
  <c r="A323" i="36" s="1"/>
  <c r="A324" i="36" s="1"/>
  <c r="A325" i="36" s="1"/>
  <c r="A326" i="36" s="1"/>
  <c r="A327" i="36" s="1"/>
  <c r="A328" i="36" s="1"/>
  <c r="A329" i="36" s="1"/>
  <c r="A330" i="36" s="1"/>
  <c r="A331" i="36" s="1"/>
  <c r="A332" i="36" s="1"/>
  <c r="A333" i="36" s="1"/>
  <c r="A334" i="36" s="1"/>
  <c r="A335" i="36" s="1"/>
  <c r="A336" i="36" s="1"/>
  <c r="A337" i="36" s="1"/>
  <c r="A338" i="36" s="1"/>
  <c r="A339" i="36" s="1"/>
  <c r="A340" i="36" s="1"/>
  <c r="A341" i="36" s="1"/>
  <c r="A342" i="36" s="1"/>
  <c r="A343" i="36" s="1"/>
  <c r="A344" i="36" s="1"/>
  <c r="A345" i="36" s="1"/>
  <c r="A346" i="36" s="1"/>
  <c r="A347" i="36" s="1"/>
  <c r="A348" i="36" s="1"/>
  <c r="A349" i="36" s="1"/>
  <c r="A350" i="36" s="1"/>
  <c r="A351" i="36" s="1"/>
  <c r="A352" i="36" s="1"/>
  <c r="A353" i="36" s="1"/>
  <c r="A354" i="36" s="1"/>
  <c r="A355" i="36" s="1"/>
  <c r="A356" i="36" s="1"/>
  <c r="A357" i="36" s="1"/>
  <c r="A358" i="36" s="1"/>
  <c r="A359" i="36" s="1"/>
  <c r="A360" i="36" s="1"/>
  <c r="A361" i="36" s="1"/>
  <c r="A362" i="36" s="1"/>
  <c r="A363" i="36" s="1"/>
  <c r="A364" i="36" s="1"/>
  <c r="A365" i="36" s="1"/>
  <c r="A366" i="36" s="1"/>
  <c r="A367" i="36" s="1"/>
  <c r="A368" i="36" s="1"/>
  <c r="A369" i="36" s="1"/>
  <c r="A370" i="36" s="1"/>
  <c r="A371" i="36" s="1"/>
  <c r="A372" i="36" s="1"/>
  <c r="A373" i="36" s="1"/>
  <c r="A374" i="36" s="1"/>
  <c r="A375" i="36" s="1"/>
  <c r="A376" i="36" s="1"/>
  <c r="A377" i="36" s="1"/>
  <c r="A378" i="36" s="1"/>
  <c r="A379" i="36" s="1"/>
  <c r="A380" i="36" s="1"/>
  <c r="A381" i="36" s="1"/>
  <c r="A382" i="36" s="1"/>
  <c r="A383" i="36" s="1"/>
  <c r="A384" i="36" s="1"/>
  <c r="A385" i="36" s="1"/>
  <c r="A386" i="36" s="1"/>
  <c r="A387" i="36" s="1"/>
  <c r="A388" i="36" s="1"/>
  <c r="A389" i="36" s="1"/>
  <c r="A390" i="36" s="1"/>
  <c r="A391" i="36" s="1"/>
  <c r="A392" i="36" s="1"/>
  <c r="A393" i="36" s="1"/>
  <c r="A394" i="36" s="1"/>
  <c r="A395" i="36" s="1"/>
  <c r="A396" i="36" s="1"/>
  <c r="A397" i="36" s="1"/>
  <c r="A398" i="36" s="1"/>
  <c r="A399" i="36" s="1"/>
  <c r="A400" i="36" s="1"/>
  <c r="A401" i="36" s="1"/>
  <c r="A402" i="36" s="1"/>
  <c r="A403" i="36" s="1"/>
  <c r="A404" i="36" s="1"/>
  <c r="A405" i="36" s="1"/>
  <c r="A406" i="36" s="1"/>
  <c r="A407" i="36" s="1"/>
  <c r="A408" i="36" s="1"/>
  <c r="A409" i="36" s="1"/>
  <c r="A410" i="36" s="1"/>
  <c r="A411" i="36" s="1"/>
  <c r="A412" i="36" s="1"/>
  <c r="A413" i="36" s="1"/>
  <c r="A414" i="36" s="1"/>
  <c r="A415" i="36" s="1"/>
  <c r="A416" i="36" s="1"/>
  <c r="A417" i="36" s="1"/>
  <c r="A418" i="36" s="1"/>
  <c r="A419" i="36" s="1"/>
  <c r="A420" i="36" s="1"/>
  <c r="A421" i="36" s="1"/>
  <c r="A422" i="36" s="1"/>
  <c r="A423" i="36" s="1"/>
  <c r="A424" i="36" s="1"/>
  <c r="A425" i="36" s="1"/>
  <c r="A426" i="36" s="1"/>
  <c r="A427" i="36" s="1"/>
  <c r="A428" i="36" s="1"/>
  <c r="A429" i="36" s="1"/>
  <c r="A430" i="36" s="1"/>
  <c r="A431" i="36" s="1"/>
  <c r="A432" i="36" s="1"/>
  <c r="A433" i="36" s="1"/>
  <c r="A434" i="36" s="1"/>
  <c r="A435" i="36" s="1"/>
  <c r="A436" i="36" s="1"/>
  <c r="A437" i="36" s="1"/>
  <c r="A438" i="36" s="1"/>
  <c r="A439" i="36" s="1"/>
  <c r="A440" i="36" s="1"/>
  <c r="A441" i="36" s="1"/>
  <c r="A442" i="36" s="1"/>
  <c r="A443" i="36" s="1"/>
  <c r="A444" i="36" s="1"/>
  <c r="A445" i="36" s="1"/>
  <c r="A446" i="36" s="1"/>
  <c r="A447" i="36" s="1"/>
  <c r="A448" i="36" s="1"/>
  <c r="A449" i="36" s="1"/>
  <c r="A450" i="36" s="1"/>
  <c r="A451" i="36" s="1"/>
  <c r="A452" i="36" s="1"/>
  <c r="A453" i="36" s="1"/>
  <c r="A454" i="36" s="1"/>
  <c r="A455" i="36" s="1"/>
  <c r="A456" i="36" s="1"/>
  <c r="A457" i="36" s="1"/>
  <c r="A458" i="36" s="1"/>
  <c r="A459" i="36" s="1"/>
  <c r="A460" i="36" s="1"/>
  <c r="A461" i="36" s="1"/>
  <c r="A462" i="36" s="1"/>
  <c r="A463" i="36" s="1"/>
  <c r="A464" i="36" s="1"/>
  <c r="A465" i="36" s="1"/>
  <c r="A466" i="36" s="1"/>
  <c r="A467" i="36" s="1"/>
  <c r="A468" i="36" s="1"/>
  <c r="A469" i="36" s="1"/>
  <c r="A470" i="36" s="1"/>
  <c r="A471" i="36" s="1"/>
  <c r="A472" i="36" s="1"/>
  <c r="A473" i="36" s="1"/>
  <c r="A474" i="36" s="1"/>
  <c r="A475" i="36" s="1"/>
  <c r="A476" i="36" s="1"/>
  <c r="A477" i="36" s="1"/>
  <c r="A478" i="36" s="1"/>
  <c r="A479" i="36" s="1"/>
  <c r="A480" i="36" s="1"/>
  <c r="A481" i="36" s="1"/>
  <c r="A482" i="36" s="1"/>
  <c r="A483" i="36" s="1"/>
  <c r="A484" i="36" s="1"/>
  <c r="A485" i="36" s="1"/>
  <c r="A486" i="36" s="1"/>
  <c r="A487" i="36" s="1"/>
  <c r="A488" i="36" s="1"/>
  <c r="A489" i="36" s="1"/>
  <c r="A490" i="36" s="1"/>
  <c r="A491" i="36" s="1"/>
  <c r="A492" i="36" s="1"/>
  <c r="A493" i="36" s="1"/>
  <c r="A494" i="36" s="1"/>
  <c r="A495" i="36" s="1"/>
  <c r="A496" i="36" s="1"/>
  <c r="A497" i="36" s="1"/>
  <c r="A498" i="36" s="1"/>
  <c r="A499" i="36" s="1"/>
  <c r="A500" i="36" s="1"/>
  <c r="A501" i="36" s="1"/>
  <c r="A502" i="36" s="1"/>
  <c r="A503" i="36" s="1"/>
  <c r="A504" i="36" s="1"/>
  <c r="A505" i="36" s="1"/>
  <c r="A506" i="36" s="1"/>
  <c r="A507" i="36" s="1"/>
  <c r="A508" i="36" s="1"/>
  <c r="A509" i="36" s="1"/>
  <c r="A510" i="36" s="1"/>
  <c r="A511" i="36" s="1"/>
  <c r="A512" i="36" s="1"/>
  <c r="A513" i="36" s="1"/>
  <c r="A514" i="36" s="1"/>
  <c r="A515" i="36" s="1"/>
  <c r="A516" i="36" s="1"/>
  <c r="A517" i="36" s="1"/>
  <c r="A518" i="36" s="1"/>
  <c r="A519" i="36" s="1"/>
  <c r="A520" i="36" s="1"/>
  <c r="A521" i="36" s="1"/>
  <c r="A522" i="36" s="1"/>
  <c r="A523" i="36" s="1"/>
  <c r="A524" i="36" s="1"/>
  <c r="A525" i="36" s="1"/>
  <c r="A526" i="36" s="1"/>
  <c r="A527" i="36" s="1"/>
  <c r="A528" i="36" s="1"/>
  <c r="A529" i="36" s="1"/>
  <c r="A530" i="36" s="1"/>
  <c r="A531" i="36" s="1"/>
  <c r="A532" i="36" s="1"/>
  <c r="A533" i="36" s="1"/>
  <c r="A534" i="36" s="1"/>
  <c r="A535" i="36" s="1"/>
  <c r="A536" i="36" s="1"/>
  <c r="A537" i="36" s="1"/>
  <c r="A538" i="36" s="1"/>
  <c r="A539" i="36" s="1"/>
  <c r="A540" i="36" s="1"/>
  <c r="A541" i="36" s="1"/>
  <c r="A542" i="36" s="1"/>
  <c r="A543" i="36" s="1"/>
  <c r="A544" i="36" s="1"/>
  <c r="A545" i="36" s="1"/>
  <c r="A546" i="36" s="1"/>
  <c r="A547" i="36" s="1"/>
  <c r="A548" i="36" s="1"/>
  <c r="A549" i="36" s="1"/>
  <c r="A550" i="36" s="1"/>
  <c r="A551" i="36" s="1"/>
  <c r="A552" i="36" s="1"/>
  <c r="A553" i="36" s="1"/>
  <c r="A554" i="36" s="1"/>
  <c r="A555" i="36" s="1"/>
  <c r="A556" i="36" s="1"/>
  <c r="A557" i="36" s="1"/>
  <c r="A558" i="36" s="1"/>
  <c r="A559" i="36" s="1"/>
  <c r="A560" i="36" s="1"/>
  <c r="A561" i="36" s="1"/>
  <c r="A562" i="36" s="1"/>
  <c r="A563" i="36" s="1"/>
  <c r="A564" i="36" s="1"/>
  <c r="A565" i="36" s="1"/>
  <c r="A566" i="36" s="1"/>
  <c r="A567" i="36" s="1"/>
  <c r="A568" i="36" s="1"/>
  <c r="A569" i="36" s="1"/>
  <c r="A570" i="36" s="1"/>
  <c r="A571" i="36" s="1"/>
  <c r="A572" i="36" s="1"/>
  <c r="A573" i="36" s="1"/>
  <c r="A574" i="36" s="1"/>
  <c r="A575" i="36" s="1"/>
  <c r="A576" i="36" s="1"/>
  <c r="A577" i="36" s="1"/>
  <c r="A578" i="36" s="1"/>
  <c r="A579" i="36" s="1"/>
  <c r="A580" i="36" s="1"/>
  <c r="A581" i="36" s="1"/>
  <c r="A582" i="36" s="1"/>
  <c r="A583" i="36" s="1"/>
  <c r="A584" i="36" s="1"/>
  <c r="A585" i="36" s="1"/>
  <c r="A586" i="36" s="1"/>
  <c r="A587" i="36" s="1"/>
  <c r="A588" i="36" s="1"/>
  <c r="A589" i="36" s="1"/>
  <c r="A590" i="36" s="1"/>
  <c r="A591" i="36" s="1"/>
  <c r="A592" i="36" s="1"/>
  <c r="A593" i="36" s="1"/>
  <c r="A594" i="36" s="1"/>
  <c r="A595" i="36" s="1"/>
  <c r="A596" i="36" s="1"/>
  <c r="A597" i="36" s="1"/>
  <c r="A598" i="36" s="1"/>
  <c r="A599" i="36" s="1"/>
  <c r="A600" i="36" s="1"/>
  <c r="A601" i="36" s="1"/>
  <c r="A602" i="36" s="1"/>
  <c r="A603" i="36" s="1"/>
  <c r="A604" i="36" s="1"/>
  <c r="A605" i="36" s="1"/>
  <c r="A606" i="36" s="1"/>
  <c r="A607" i="36" s="1"/>
  <c r="A608" i="36" s="1"/>
  <c r="A609" i="36" s="1"/>
  <c r="A610" i="36" s="1"/>
  <c r="A611" i="36" s="1"/>
  <c r="A612" i="36" s="1"/>
  <c r="A613" i="36" s="1"/>
  <c r="A614" i="36" s="1"/>
  <c r="A615" i="36" s="1"/>
  <c r="A616" i="36" s="1"/>
  <c r="A617" i="36" s="1"/>
  <c r="A618" i="36" s="1"/>
  <c r="A619" i="36" s="1"/>
  <c r="A620" i="36" s="1"/>
  <c r="A621" i="36" s="1"/>
  <c r="A622" i="36" s="1"/>
  <c r="A623" i="36" s="1"/>
  <c r="A624" i="36" s="1"/>
  <c r="A625" i="36" s="1"/>
  <c r="A626" i="36" s="1"/>
  <c r="A627" i="36" s="1"/>
  <c r="A628" i="36" s="1"/>
  <c r="A629" i="36" s="1"/>
  <c r="A630" i="36" s="1"/>
  <c r="A631" i="36" s="1"/>
  <c r="A632" i="36" s="1"/>
  <c r="A633" i="36" s="1"/>
  <c r="A634" i="36" s="1"/>
  <c r="A635" i="36" s="1"/>
  <c r="A636" i="36" s="1"/>
  <c r="A637" i="36" s="1"/>
  <c r="A638" i="36" s="1"/>
  <c r="A639" i="36" s="1"/>
  <c r="A640" i="36" s="1"/>
  <c r="A641" i="36" s="1"/>
  <c r="A642" i="36" s="1"/>
  <c r="A643" i="36" s="1"/>
  <c r="A644" i="36" s="1"/>
  <c r="A645" i="36" s="1"/>
  <c r="A646" i="36" s="1"/>
  <c r="A647" i="36" s="1"/>
  <c r="A648" i="36" s="1"/>
  <c r="A649" i="36" s="1"/>
  <c r="A650" i="36" s="1"/>
  <c r="A651" i="36" s="1"/>
  <c r="A652" i="36" s="1"/>
  <c r="A653" i="36" s="1"/>
  <c r="A654" i="36" s="1"/>
  <c r="A655" i="36" s="1"/>
  <c r="A656" i="36" s="1"/>
  <c r="A657" i="36" s="1"/>
  <c r="A658" i="36" s="1"/>
  <c r="A659" i="36" s="1"/>
  <c r="A660" i="36" s="1"/>
  <c r="A661" i="36" s="1"/>
  <c r="A662" i="36" s="1"/>
  <c r="A663" i="36" s="1"/>
  <c r="A664" i="36" s="1"/>
  <c r="A665" i="36" s="1"/>
  <c r="A666" i="36" s="1"/>
  <c r="A667" i="36" s="1"/>
  <c r="A668" i="36" s="1"/>
  <c r="A669" i="36" s="1"/>
  <c r="A670" i="36" s="1"/>
  <c r="A671" i="36" s="1"/>
  <c r="A672" i="36" s="1"/>
  <c r="A673" i="36" s="1"/>
  <c r="A674" i="36" s="1"/>
  <c r="A675" i="36" s="1"/>
  <c r="A676" i="36" s="1"/>
  <c r="A677" i="36" s="1"/>
  <c r="A678" i="36" s="1"/>
  <c r="A679" i="36" s="1"/>
  <c r="A680" i="36" s="1"/>
  <c r="A681" i="36" s="1"/>
  <c r="A682" i="36" s="1"/>
  <c r="A683" i="36" s="1"/>
  <c r="A684" i="36" s="1"/>
  <c r="A685" i="36" s="1"/>
  <c r="A686" i="36" s="1"/>
  <c r="A687" i="36" s="1"/>
  <c r="A688" i="36" s="1"/>
  <c r="A689" i="36" s="1"/>
  <c r="A690" i="36" s="1"/>
  <c r="A691" i="36" s="1"/>
  <c r="A692" i="36" s="1"/>
  <c r="A693" i="36" s="1"/>
  <c r="A694" i="36" s="1"/>
  <c r="A695" i="36" s="1"/>
  <c r="A696" i="36" s="1"/>
  <c r="A697" i="36" s="1"/>
  <c r="A698" i="36" s="1"/>
  <c r="A699" i="36" s="1"/>
  <c r="A700" i="36" s="1"/>
  <c r="A701" i="36" s="1"/>
  <c r="A702" i="36" s="1"/>
  <c r="A703" i="36" s="1"/>
  <c r="A704" i="36" s="1"/>
  <c r="A705" i="36" s="1"/>
  <c r="A706" i="36" s="1"/>
  <c r="A707" i="36" s="1"/>
  <c r="A708" i="36" s="1"/>
  <c r="A709" i="36" s="1"/>
  <c r="A710" i="36" s="1"/>
  <c r="A711" i="36" s="1"/>
  <c r="A712" i="36" s="1"/>
  <c r="A713" i="36" s="1"/>
  <c r="A714" i="36" s="1"/>
  <c r="A715" i="36" s="1"/>
  <c r="A716" i="36" s="1"/>
  <c r="A717" i="36" s="1"/>
  <c r="A718" i="36" s="1"/>
  <c r="A719" i="36" s="1"/>
  <c r="A720" i="36" s="1"/>
  <c r="A721" i="36" s="1"/>
  <c r="A722" i="36" s="1"/>
  <c r="A723" i="36" s="1"/>
  <c r="A724" i="36" s="1"/>
  <c r="A725" i="36" s="1"/>
  <c r="A726" i="36" s="1"/>
  <c r="A727" i="36" s="1"/>
  <c r="A728" i="36" s="1"/>
  <c r="A729" i="36" s="1"/>
  <c r="A730" i="36" s="1"/>
  <c r="A731" i="36" s="1"/>
  <c r="A732" i="36" s="1"/>
  <c r="A733" i="36" s="1"/>
  <c r="A734" i="36" s="1"/>
  <c r="A735" i="36" s="1"/>
  <c r="A736" i="36" s="1"/>
  <c r="A737" i="36" s="1"/>
  <c r="A738" i="36" s="1"/>
  <c r="A739" i="36" s="1"/>
  <c r="A740" i="36" s="1"/>
  <c r="A741" i="36" s="1"/>
  <c r="A742" i="36" s="1"/>
  <c r="A743" i="36" s="1"/>
  <c r="A744" i="36" s="1"/>
  <c r="A745" i="36" s="1"/>
  <c r="A746" i="36" s="1"/>
  <c r="A747" i="36" s="1"/>
  <c r="A748" i="36" s="1"/>
  <c r="A749" i="36" s="1"/>
  <c r="A750" i="36" s="1"/>
  <c r="A751" i="36" s="1"/>
  <c r="A752" i="36" s="1"/>
  <c r="A753" i="36" s="1"/>
  <c r="A754" i="36" s="1"/>
  <c r="A755" i="36" s="1"/>
  <c r="A756" i="36" s="1"/>
  <c r="A757" i="36" s="1"/>
  <c r="A758" i="36" s="1"/>
  <c r="A759" i="36" s="1"/>
  <c r="A760" i="36" s="1"/>
  <c r="A761" i="36" s="1"/>
  <c r="A762" i="36" s="1"/>
  <c r="A763" i="36" s="1"/>
  <c r="A764" i="36" s="1"/>
  <c r="A765" i="36" s="1"/>
  <c r="A766" i="36" s="1"/>
  <c r="A767" i="36" s="1"/>
  <c r="A768" i="36" s="1"/>
  <c r="A769" i="36" s="1"/>
  <c r="A770" i="36" s="1"/>
  <c r="A771" i="36" s="1"/>
  <c r="A772" i="36" s="1"/>
  <c r="A773" i="36" s="1"/>
  <c r="A774" i="36" s="1"/>
  <c r="A775" i="36" s="1"/>
  <c r="A776" i="36" s="1"/>
  <c r="A777" i="36" s="1"/>
  <c r="A778" i="36" s="1"/>
  <c r="A779" i="36" s="1"/>
  <c r="A780" i="36" s="1"/>
  <c r="A781" i="36" s="1"/>
  <c r="A782" i="36" s="1"/>
  <c r="A783" i="36" s="1"/>
  <c r="A784" i="36" s="1"/>
  <c r="A785" i="36" s="1"/>
  <c r="A786" i="36" s="1"/>
  <c r="A787" i="36" s="1"/>
  <c r="A788" i="36" s="1"/>
  <c r="A789" i="36" s="1"/>
  <c r="A790" i="36" s="1"/>
  <c r="A791" i="36" s="1"/>
  <c r="A792" i="36" s="1"/>
  <c r="A793" i="36" s="1"/>
  <c r="A794" i="36" s="1"/>
  <c r="A795" i="36" s="1"/>
  <c r="A796" i="36" s="1"/>
  <c r="A797" i="36" s="1"/>
  <c r="A798" i="36" s="1"/>
  <c r="A799" i="36" s="1"/>
  <c r="A800" i="36" s="1"/>
  <c r="A801" i="36" s="1"/>
  <c r="A802" i="36" s="1"/>
  <c r="A803" i="36" s="1"/>
  <c r="A804" i="36" s="1"/>
  <c r="A805" i="36" s="1"/>
  <c r="A806" i="36" s="1"/>
  <c r="A807" i="36" s="1"/>
  <c r="A808" i="36" s="1"/>
  <c r="A809" i="36" s="1"/>
  <c r="A810" i="36" s="1"/>
  <c r="A811" i="36" s="1"/>
  <c r="A812" i="36" s="1"/>
  <c r="A813" i="36" s="1"/>
  <c r="A814" i="36" s="1"/>
  <c r="A815" i="36" s="1"/>
  <c r="A816" i="36" s="1"/>
  <c r="A817" i="36" s="1"/>
  <c r="A818" i="36" s="1"/>
  <c r="A819" i="36" s="1"/>
  <c r="A820" i="36" s="1"/>
  <c r="A821" i="36" s="1"/>
  <c r="A822" i="36" s="1"/>
  <c r="A823" i="36" s="1"/>
  <c r="A824" i="36" s="1"/>
  <c r="A825" i="36" s="1"/>
  <c r="A826" i="36" s="1"/>
  <c r="A827" i="36" s="1"/>
  <c r="A828" i="36" s="1"/>
  <c r="A829" i="36" s="1"/>
  <c r="A830" i="36" s="1"/>
  <c r="A831" i="36" s="1"/>
  <c r="A832" i="36" s="1"/>
  <c r="A833" i="36" s="1"/>
  <c r="A834" i="36" s="1"/>
  <c r="A835" i="36" s="1"/>
  <c r="A836" i="36" s="1"/>
  <c r="A837" i="36" s="1"/>
  <c r="A838" i="36" s="1"/>
  <c r="A839" i="36" s="1"/>
  <c r="A840" i="36" s="1"/>
  <c r="A841" i="36" s="1"/>
  <c r="A842" i="36" s="1"/>
  <c r="A843" i="36" s="1"/>
  <c r="A844" i="36" s="1"/>
  <c r="A845" i="36" s="1"/>
  <c r="A846" i="36" s="1"/>
  <c r="A847" i="36" s="1"/>
  <c r="A848" i="36" s="1"/>
  <c r="A849" i="36" s="1"/>
  <c r="A850" i="36" s="1"/>
  <c r="A851" i="36" s="1"/>
  <c r="A852" i="36" s="1"/>
  <c r="A853" i="36" s="1"/>
  <c r="A854" i="36" s="1"/>
  <c r="A855" i="36" s="1"/>
  <c r="A856" i="36" s="1"/>
  <c r="A857" i="36" s="1"/>
  <c r="A858" i="36" s="1"/>
  <c r="A859" i="36" s="1"/>
  <c r="A860" i="36" s="1"/>
  <c r="A861" i="36" s="1"/>
  <c r="A862" i="36" s="1"/>
  <c r="A863" i="36" s="1"/>
  <c r="A864" i="36" s="1"/>
  <c r="A865" i="36" s="1"/>
  <c r="A866" i="36" s="1"/>
  <c r="A867" i="36" s="1"/>
  <c r="A868" i="36" s="1"/>
  <c r="A869" i="36" s="1"/>
  <c r="A870" i="36" s="1"/>
  <c r="A871" i="36" s="1"/>
  <c r="A872" i="36" s="1"/>
  <c r="A873" i="36" s="1"/>
  <c r="A874" i="36" s="1"/>
  <c r="A875" i="36" s="1"/>
  <c r="A876" i="36" s="1"/>
  <c r="A877" i="36" s="1"/>
  <c r="A878" i="36" s="1"/>
  <c r="A879" i="36" s="1"/>
  <c r="A880" i="36" s="1"/>
  <c r="A881" i="36" s="1"/>
  <c r="A882" i="36" s="1"/>
  <c r="A883" i="36" s="1"/>
  <c r="A884" i="36" s="1"/>
  <c r="A885" i="36" s="1"/>
  <c r="A886" i="36" s="1"/>
  <c r="A887" i="36" s="1"/>
  <c r="A888" i="36" s="1"/>
  <c r="A889" i="36" s="1"/>
  <c r="A890" i="36" s="1"/>
  <c r="A891" i="36" s="1"/>
  <c r="A892" i="36" s="1"/>
  <c r="A893" i="36" s="1"/>
  <c r="A894" i="36" s="1"/>
  <c r="A895" i="36" s="1"/>
  <c r="A896" i="36" s="1"/>
  <c r="A897" i="36" s="1"/>
  <c r="A898" i="36" s="1"/>
  <c r="A899" i="36" s="1"/>
  <c r="A900" i="36" s="1"/>
  <c r="A901" i="36" s="1"/>
  <c r="A902" i="36" s="1"/>
  <c r="A903" i="36" s="1"/>
  <c r="A904" i="36" s="1"/>
  <c r="A905" i="36" s="1"/>
  <c r="A906" i="36" s="1"/>
  <c r="A907" i="36" s="1"/>
  <c r="A908" i="36" s="1"/>
  <c r="A909" i="36" s="1"/>
  <c r="A910" i="36" s="1"/>
  <c r="A911" i="36" s="1"/>
  <c r="A912" i="36" s="1"/>
  <c r="A913" i="36" s="1"/>
  <c r="A914" i="36" s="1"/>
  <c r="A915" i="36" s="1"/>
  <c r="A916" i="36" s="1"/>
  <c r="A917" i="36" s="1"/>
  <c r="A918" i="36" s="1"/>
  <c r="A919" i="36" s="1"/>
  <c r="A920" i="36" s="1"/>
  <c r="A921" i="36" s="1"/>
  <c r="A922" i="36" s="1"/>
  <c r="A923" i="36" s="1"/>
  <c r="A924" i="36" s="1"/>
  <c r="A925" i="36" s="1"/>
  <c r="A926" i="36" s="1"/>
  <c r="A927" i="36" s="1"/>
  <c r="A928" i="36" s="1"/>
  <c r="A929" i="36" s="1"/>
  <c r="A930" i="36" s="1"/>
  <c r="A931" i="36" s="1"/>
  <c r="A932" i="36" s="1"/>
  <c r="A933" i="36" s="1"/>
  <c r="A934" i="36" s="1"/>
  <c r="A935" i="36" s="1"/>
  <c r="A936" i="36" s="1"/>
  <c r="A937" i="36" s="1"/>
  <c r="A938" i="36" s="1"/>
  <c r="A939" i="36" s="1"/>
  <c r="A940" i="36" s="1"/>
  <c r="A941" i="36" s="1"/>
  <c r="A942" i="36" s="1"/>
  <c r="A943" i="36" s="1"/>
  <c r="A944" i="36" s="1"/>
  <c r="A945" i="36" s="1"/>
  <c r="A946" i="36" s="1"/>
  <c r="A947" i="36" s="1"/>
  <c r="A948" i="36" s="1"/>
  <c r="A949" i="36" s="1"/>
  <c r="A950" i="36" s="1"/>
  <c r="A951" i="36" s="1"/>
  <c r="A952" i="36" s="1"/>
  <c r="A953" i="36" s="1"/>
  <c r="A954" i="36" s="1"/>
  <c r="A955" i="36" s="1"/>
  <c r="A956" i="36" s="1"/>
  <c r="A957" i="36" s="1"/>
  <c r="A958" i="36" s="1"/>
  <c r="A959" i="36" s="1"/>
  <c r="A960" i="36" s="1"/>
  <c r="A961" i="36" s="1"/>
  <c r="A962" i="36" s="1"/>
  <c r="A963" i="36" s="1"/>
  <c r="A964" i="36" s="1"/>
  <c r="A965" i="36" s="1"/>
  <c r="A966" i="36" s="1"/>
  <c r="A967" i="36" s="1"/>
  <c r="A968" i="36" s="1"/>
  <c r="A969" i="36" s="1"/>
  <c r="A970" i="36" s="1"/>
  <c r="A971" i="36" s="1"/>
  <c r="A972" i="36" s="1"/>
  <c r="A973" i="36" s="1"/>
  <c r="A974" i="36" s="1"/>
  <c r="A975" i="36" s="1"/>
  <c r="A976" i="36" s="1"/>
  <c r="A977" i="36" s="1"/>
  <c r="A978" i="36" s="1"/>
  <c r="A979" i="36" s="1"/>
  <c r="A980" i="36" s="1"/>
  <c r="A981" i="36" s="1"/>
  <c r="A982" i="36" s="1"/>
  <c r="A983" i="36" s="1"/>
  <c r="A984" i="36" s="1"/>
  <c r="A985" i="36" s="1"/>
  <c r="A986" i="36" s="1"/>
  <c r="A987" i="36" s="1"/>
  <c r="A988" i="36" s="1"/>
  <c r="A989" i="36" s="1"/>
  <c r="A990" i="36" s="1"/>
  <c r="A991" i="36" s="1"/>
  <c r="A992" i="36" s="1"/>
  <c r="A993" i="36" s="1"/>
  <c r="A994" i="36" s="1"/>
  <c r="A995" i="36" s="1"/>
  <c r="A996" i="36" s="1"/>
  <c r="A997" i="36" s="1"/>
  <c r="A998" i="36" s="1"/>
  <c r="A999" i="36" s="1"/>
  <c r="A1000" i="36" s="1"/>
  <c r="A1001" i="36" s="1"/>
  <c r="A1002" i="36" s="1"/>
  <c r="A1003" i="36" s="1"/>
  <c r="A1004" i="36" s="1"/>
  <c r="A1005" i="36" s="1"/>
  <c r="A1006" i="36" s="1"/>
  <c r="A1007" i="36" s="1"/>
  <c r="D15" i="41"/>
  <c r="G14" i="42"/>
  <c r="F14" i="42"/>
  <c r="J15" i="41"/>
  <c r="G13" i="42"/>
  <c r="C15" i="41"/>
  <c r="K15" i="41"/>
  <c r="H15" i="41"/>
  <c r="H13" i="42" l="1"/>
  <c r="I14" i="41"/>
  <c r="L14" i="41" s="1"/>
  <c r="E12" i="42"/>
  <c r="N12" i="42" s="1"/>
  <c r="I14" i="42"/>
  <c r="J14" i="42" s="1"/>
  <c r="K10" i="42"/>
  <c r="P10" i="42" s="1"/>
  <c r="H14" i="42"/>
  <c r="C13" i="42"/>
  <c r="L13" i="42" s="1"/>
  <c r="L13" i="41"/>
  <c r="D15" i="42"/>
  <c r="F15" i="41"/>
  <c r="G15" i="41" s="1"/>
  <c r="E15" i="41" s="1"/>
  <c r="B17" i="41"/>
  <c r="A16" i="41"/>
  <c r="B8" i="36"/>
  <c r="B9" i="36" s="1"/>
  <c r="B10" i="36" s="1"/>
  <c r="B11" i="36" s="1"/>
  <c r="B12" i="36" s="1"/>
  <c r="B13" i="36" s="1"/>
  <c r="B14" i="36" s="1"/>
  <c r="B15" i="36" s="1"/>
  <c r="B16" i="36" s="1"/>
  <c r="B17" i="36" s="1"/>
  <c r="B18" i="36" s="1"/>
  <c r="B19" i="36" s="1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B59" i="36" s="1"/>
  <c r="B60" i="36" s="1"/>
  <c r="B61" i="36" s="1"/>
  <c r="B62" i="36" s="1"/>
  <c r="B63" i="36" s="1"/>
  <c r="B64" i="36" s="1"/>
  <c r="B65" i="36" s="1"/>
  <c r="B66" i="36" s="1"/>
  <c r="B67" i="36" s="1"/>
  <c r="B68" i="36" s="1"/>
  <c r="B69" i="36" s="1"/>
  <c r="B70" i="36" s="1"/>
  <c r="B71" i="36" s="1"/>
  <c r="B72" i="36" s="1"/>
  <c r="B73" i="36" s="1"/>
  <c r="B74" i="36" s="1"/>
  <c r="B75" i="36" s="1"/>
  <c r="B76" i="36" s="1"/>
  <c r="B77" i="36" s="1"/>
  <c r="B78" i="36" s="1"/>
  <c r="B79" i="36" s="1"/>
  <c r="B80" i="36" s="1"/>
  <c r="B81" i="36" s="1"/>
  <c r="B82" i="36" s="1"/>
  <c r="B83" i="36" s="1"/>
  <c r="B84" i="36" s="1"/>
  <c r="B85" i="36" s="1"/>
  <c r="B86" i="36" s="1"/>
  <c r="B87" i="36" s="1"/>
  <c r="B88" i="36" s="1"/>
  <c r="B89" i="36" s="1"/>
  <c r="B90" i="36" s="1"/>
  <c r="B91" i="36" s="1"/>
  <c r="B92" i="36" s="1"/>
  <c r="B93" i="36" s="1"/>
  <c r="B94" i="36" s="1"/>
  <c r="B95" i="36" s="1"/>
  <c r="B96" i="36" s="1"/>
  <c r="B97" i="36" s="1"/>
  <c r="B98" i="36" s="1"/>
  <c r="B99" i="36" s="1"/>
  <c r="B100" i="36" s="1"/>
  <c r="B101" i="36" s="1"/>
  <c r="B102" i="36" s="1"/>
  <c r="B103" i="36" s="1"/>
  <c r="B104" i="36" s="1"/>
  <c r="B105" i="36" s="1"/>
  <c r="B106" i="36" s="1"/>
  <c r="B107" i="36" s="1"/>
  <c r="B108" i="36" s="1"/>
  <c r="B109" i="36" s="1"/>
  <c r="B110" i="36" s="1"/>
  <c r="B111" i="36" s="1"/>
  <c r="B112" i="36" s="1"/>
  <c r="B113" i="36" s="1"/>
  <c r="B114" i="36" s="1"/>
  <c r="B115" i="36" s="1"/>
  <c r="B116" i="36" s="1"/>
  <c r="B117" i="36" s="1"/>
  <c r="B118" i="36" s="1"/>
  <c r="B119" i="36" s="1"/>
  <c r="B120" i="36" s="1"/>
  <c r="B121" i="36" s="1"/>
  <c r="B122" i="36" s="1"/>
  <c r="B123" i="36" s="1"/>
  <c r="B124" i="36" s="1"/>
  <c r="B125" i="36" s="1"/>
  <c r="B126" i="36" s="1"/>
  <c r="B127" i="36" s="1"/>
  <c r="B128" i="36" s="1"/>
  <c r="B129" i="36" s="1"/>
  <c r="B130" i="36" s="1"/>
  <c r="B131" i="36" s="1"/>
  <c r="B132" i="36" s="1"/>
  <c r="B133" i="36" s="1"/>
  <c r="B134" i="36" s="1"/>
  <c r="B135" i="36" s="1"/>
  <c r="B136" i="36" s="1"/>
  <c r="B137" i="36" s="1"/>
  <c r="B138" i="36" s="1"/>
  <c r="B139" i="36" s="1"/>
  <c r="B140" i="36" s="1"/>
  <c r="B141" i="36" s="1"/>
  <c r="B142" i="36" s="1"/>
  <c r="B143" i="36" s="1"/>
  <c r="B144" i="36" s="1"/>
  <c r="B145" i="36" s="1"/>
  <c r="B146" i="36" s="1"/>
  <c r="B147" i="36" s="1"/>
  <c r="B148" i="36" s="1"/>
  <c r="B149" i="36" s="1"/>
  <c r="B150" i="36" s="1"/>
  <c r="B151" i="36" s="1"/>
  <c r="B152" i="36" s="1"/>
  <c r="B153" i="36" s="1"/>
  <c r="B154" i="36" s="1"/>
  <c r="B155" i="36" s="1"/>
  <c r="B156" i="36" s="1"/>
  <c r="B157" i="36" s="1"/>
  <c r="B158" i="36" s="1"/>
  <c r="B159" i="36" s="1"/>
  <c r="B160" i="36" s="1"/>
  <c r="B161" i="36" s="1"/>
  <c r="B162" i="36" s="1"/>
  <c r="B163" i="36" s="1"/>
  <c r="B164" i="36" s="1"/>
  <c r="B165" i="36" s="1"/>
  <c r="B166" i="36" s="1"/>
  <c r="B167" i="36" s="1"/>
  <c r="B168" i="36" s="1"/>
  <c r="B169" i="36" s="1"/>
  <c r="B170" i="36" s="1"/>
  <c r="B171" i="36" s="1"/>
  <c r="B172" i="36" s="1"/>
  <c r="B173" i="36" s="1"/>
  <c r="B174" i="36" s="1"/>
  <c r="B175" i="36" s="1"/>
  <c r="B176" i="36" s="1"/>
  <c r="B177" i="36" s="1"/>
  <c r="B178" i="36" s="1"/>
  <c r="B179" i="36" s="1"/>
  <c r="B180" i="36" s="1"/>
  <c r="B181" i="36" s="1"/>
  <c r="B182" i="36" s="1"/>
  <c r="B183" i="36" s="1"/>
  <c r="B184" i="36" s="1"/>
  <c r="B185" i="36" s="1"/>
  <c r="B186" i="36" s="1"/>
  <c r="B187" i="36" s="1"/>
  <c r="B188" i="36" s="1"/>
  <c r="B189" i="36" s="1"/>
  <c r="B190" i="36" s="1"/>
  <c r="B191" i="36" s="1"/>
  <c r="B192" i="36" s="1"/>
  <c r="B193" i="36" s="1"/>
  <c r="B194" i="36" s="1"/>
  <c r="B195" i="36" s="1"/>
  <c r="B196" i="36" s="1"/>
  <c r="B197" i="36" s="1"/>
  <c r="B198" i="36" s="1"/>
  <c r="B199" i="36" s="1"/>
  <c r="B200" i="36" s="1"/>
  <c r="B201" i="36" s="1"/>
  <c r="B202" i="36" s="1"/>
  <c r="B203" i="36" s="1"/>
  <c r="B204" i="36" s="1"/>
  <c r="B205" i="36" s="1"/>
  <c r="B206" i="36" s="1"/>
  <c r="B207" i="36" s="1"/>
  <c r="B208" i="36" s="1"/>
  <c r="B209" i="36" s="1"/>
  <c r="B210" i="36" s="1"/>
  <c r="B211" i="36" s="1"/>
  <c r="B212" i="36" s="1"/>
  <c r="B213" i="36" s="1"/>
  <c r="B214" i="36" s="1"/>
  <c r="B215" i="36" s="1"/>
  <c r="B216" i="36" s="1"/>
  <c r="B217" i="36" s="1"/>
  <c r="B218" i="36" s="1"/>
  <c r="B219" i="36" s="1"/>
  <c r="B220" i="36" s="1"/>
  <c r="B221" i="36" s="1"/>
  <c r="B222" i="36" s="1"/>
  <c r="B223" i="36" s="1"/>
  <c r="B224" i="36" s="1"/>
  <c r="B225" i="36" s="1"/>
  <c r="B226" i="36" s="1"/>
  <c r="B227" i="36" s="1"/>
  <c r="B228" i="36" s="1"/>
  <c r="B229" i="36" s="1"/>
  <c r="B230" i="36" s="1"/>
  <c r="B231" i="36" s="1"/>
  <c r="B232" i="36" s="1"/>
  <c r="B233" i="36" s="1"/>
  <c r="B234" i="36" s="1"/>
  <c r="B235" i="36" s="1"/>
  <c r="B236" i="36" s="1"/>
  <c r="B237" i="36" s="1"/>
  <c r="B238" i="36" s="1"/>
  <c r="B239" i="36" s="1"/>
  <c r="B240" i="36" s="1"/>
  <c r="B241" i="36" s="1"/>
  <c r="B242" i="36" s="1"/>
  <c r="B243" i="36" s="1"/>
  <c r="B244" i="36" s="1"/>
  <c r="B245" i="36" s="1"/>
  <c r="B246" i="36" s="1"/>
  <c r="B247" i="36" s="1"/>
  <c r="B248" i="36" s="1"/>
  <c r="B249" i="36" s="1"/>
  <c r="B250" i="36" s="1"/>
  <c r="B251" i="36" s="1"/>
  <c r="B252" i="36" s="1"/>
  <c r="B253" i="36" s="1"/>
  <c r="B254" i="36" s="1"/>
  <c r="B255" i="36" s="1"/>
  <c r="B256" i="36" s="1"/>
  <c r="B257" i="36" s="1"/>
  <c r="B258" i="36" s="1"/>
  <c r="B259" i="36" s="1"/>
  <c r="B260" i="36" s="1"/>
  <c r="B261" i="36" s="1"/>
  <c r="B262" i="36" s="1"/>
  <c r="B263" i="36" s="1"/>
  <c r="B264" i="36" s="1"/>
  <c r="B265" i="36" s="1"/>
  <c r="B266" i="36" s="1"/>
  <c r="B267" i="36" s="1"/>
  <c r="B268" i="36" s="1"/>
  <c r="B269" i="36" s="1"/>
  <c r="B270" i="36" s="1"/>
  <c r="B271" i="36" s="1"/>
  <c r="B272" i="36" s="1"/>
  <c r="B273" i="36" s="1"/>
  <c r="B274" i="36" s="1"/>
  <c r="B275" i="36" s="1"/>
  <c r="B276" i="36" s="1"/>
  <c r="B277" i="36" s="1"/>
  <c r="B278" i="36" s="1"/>
  <c r="B279" i="36" s="1"/>
  <c r="B280" i="36" s="1"/>
  <c r="B281" i="36" s="1"/>
  <c r="B282" i="36" s="1"/>
  <c r="B283" i="36" s="1"/>
  <c r="B284" i="36" s="1"/>
  <c r="B285" i="36" s="1"/>
  <c r="B286" i="36" s="1"/>
  <c r="B287" i="36" s="1"/>
  <c r="B288" i="36" s="1"/>
  <c r="B289" i="36" s="1"/>
  <c r="B290" i="36" s="1"/>
  <c r="B291" i="36" s="1"/>
  <c r="B292" i="36" s="1"/>
  <c r="B293" i="36" s="1"/>
  <c r="B294" i="36" s="1"/>
  <c r="B295" i="36" s="1"/>
  <c r="B296" i="36" s="1"/>
  <c r="B297" i="36" s="1"/>
  <c r="B298" i="36" s="1"/>
  <c r="B299" i="36" s="1"/>
  <c r="B300" i="36" s="1"/>
  <c r="B301" i="36" s="1"/>
  <c r="B302" i="36" s="1"/>
  <c r="B303" i="36" s="1"/>
  <c r="B304" i="36" s="1"/>
  <c r="B305" i="36" s="1"/>
  <c r="B306" i="36" s="1"/>
  <c r="B307" i="36" s="1"/>
  <c r="B308" i="36" s="1"/>
  <c r="B309" i="36" s="1"/>
  <c r="B310" i="36" s="1"/>
  <c r="B311" i="36" s="1"/>
  <c r="B312" i="36" s="1"/>
  <c r="B313" i="36" s="1"/>
  <c r="B314" i="36" s="1"/>
  <c r="B315" i="36" s="1"/>
  <c r="B316" i="36" s="1"/>
  <c r="B317" i="36" s="1"/>
  <c r="B318" i="36" s="1"/>
  <c r="B319" i="36" s="1"/>
  <c r="B320" i="36" s="1"/>
  <c r="B321" i="36" s="1"/>
  <c r="B322" i="36" s="1"/>
  <c r="B323" i="36" s="1"/>
  <c r="B324" i="36" s="1"/>
  <c r="B325" i="36" s="1"/>
  <c r="B326" i="36" s="1"/>
  <c r="B327" i="36" s="1"/>
  <c r="B328" i="36" s="1"/>
  <c r="B329" i="36" s="1"/>
  <c r="B330" i="36" s="1"/>
  <c r="B331" i="36" s="1"/>
  <c r="B332" i="36" s="1"/>
  <c r="B333" i="36" s="1"/>
  <c r="B334" i="36" s="1"/>
  <c r="B335" i="36" s="1"/>
  <c r="B336" i="36" s="1"/>
  <c r="B337" i="36" s="1"/>
  <c r="B338" i="36" s="1"/>
  <c r="B339" i="36" s="1"/>
  <c r="B340" i="36" s="1"/>
  <c r="B341" i="36" s="1"/>
  <c r="B342" i="36" s="1"/>
  <c r="B343" i="36" s="1"/>
  <c r="B344" i="36" s="1"/>
  <c r="B345" i="36" s="1"/>
  <c r="B346" i="36" s="1"/>
  <c r="B347" i="36" s="1"/>
  <c r="B348" i="36" s="1"/>
  <c r="B349" i="36" s="1"/>
  <c r="B350" i="36" s="1"/>
  <c r="B351" i="36" s="1"/>
  <c r="B352" i="36" s="1"/>
  <c r="B353" i="36" s="1"/>
  <c r="B354" i="36" s="1"/>
  <c r="B355" i="36" s="1"/>
  <c r="B356" i="36" s="1"/>
  <c r="B357" i="36" s="1"/>
  <c r="B358" i="36" s="1"/>
  <c r="B359" i="36" s="1"/>
  <c r="B360" i="36" s="1"/>
  <c r="B361" i="36" s="1"/>
  <c r="B362" i="36" s="1"/>
  <c r="B363" i="36" s="1"/>
  <c r="B364" i="36" s="1"/>
  <c r="B365" i="36" s="1"/>
  <c r="B366" i="36" s="1"/>
  <c r="B367" i="36" s="1"/>
  <c r="B368" i="36" s="1"/>
  <c r="B369" i="36" s="1"/>
  <c r="B370" i="36" s="1"/>
  <c r="B371" i="36" s="1"/>
  <c r="B372" i="36" s="1"/>
  <c r="B373" i="36" s="1"/>
  <c r="B374" i="36" s="1"/>
  <c r="B375" i="36" s="1"/>
  <c r="B376" i="36" s="1"/>
  <c r="B377" i="36" s="1"/>
  <c r="B378" i="36" s="1"/>
  <c r="B379" i="36" s="1"/>
  <c r="B380" i="36" s="1"/>
  <c r="B381" i="36" s="1"/>
  <c r="B382" i="36" s="1"/>
  <c r="B383" i="36" s="1"/>
  <c r="B384" i="36" s="1"/>
  <c r="B385" i="36" s="1"/>
  <c r="B386" i="36" s="1"/>
  <c r="B387" i="36" s="1"/>
  <c r="B388" i="36" s="1"/>
  <c r="B389" i="36" s="1"/>
  <c r="B390" i="36" s="1"/>
  <c r="B391" i="36" s="1"/>
  <c r="B392" i="36" s="1"/>
  <c r="B393" i="36" s="1"/>
  <c r="B394" i="36" s="1"/>
  <c r="B395" i="36" s="1"/>
  <c r="B396" i="36" s="1"/>
  <c r="B397" i="36" s="1"/>
  <c r="B398" i="36" s="1"/>
  <c r="B399" i="36" s="1"/>
  <c r="B400" i="36" s="1"/>
  <c r="B401" i="36" s="1"/>
  <c r="B402" i="36" s="1"/>
  <c r="B403" i="36" s="1"/>
  <c r="B404" i="36" s="1"/>
  <c r="B405" i="36" s="1"/>
  <c r="B406" i="36" s="1"/>
  <c r="B407" i="36" s="1"/>
  <c r="B408" i="36" s="1"/>
  <c r="B409" i="36" s="1"/>
  <c r="B410" i="36" s="1"/>
  <c r="B411" i="36" s="1"/>
  <c r="B412" i="36" s="1"/>
  <c r="B413" i="36" s="1"/>
  <c r="B414" i="36" s="1"/>
  <c r="B415" i="36" s="1"/>
  <c r="B416" i="36" s="1"/>
  <c r="B417" i="36" s="1"/>
  <c r="B418" i="36" s="1"/>
  <c r="B419" i="36" s="1"/>
  <c r="B420" i="36" s="1"/>
  <c r="B421" i="36" s="1"/>
  <c r="B422" i="36" s="1"/>
  <c r="B423" i="36" s="1"/>
  <c r="B424" i="36" s="1"/>
  <c r="B425" i="36" s="1"/>
  <c r="B426" i="36" s="1"/>
  <c r="B427" i="36" s="1"/>
  <c r="B428" i="36" s="1"/>
  <c r="B429" i="36" s="1"/>
  <c r="B430" i="36" s="1"/>
  <c r="B431" i="36" s="1"/>
  <c r="B432" i="36" s="1"/>
  <c r="B433" i="36" s="1"/>
  <c r="B434" i="36" s="1"/>
  <c r="B435" i="36" s="1"/>
  <c r="B436" i="36" s="1"/>
  <c r="B437" i="36" s="1"/>
  <c r="B438" i="36" s="1"/>
  <c r="B439" i="36" s="1"/>
  <c r="B440" i="36" s="1"/>
  <c r="B441" i="36" s="1"/>
  <c r="B442" i="36" s="1"/>
  <c r="B443" i="36" s="1"/>
  <c r="B444" i="36" s="1"/>
  <c r="B445" i="36" s="1"/>
  <c r="B446" i="36" s="1"/>
  <c r="B447" i="36" s="1"/>
  <c r="B448" i="36" s="1"/>
  <c r="B449" i="36" s="1"/>
  <c r="B450" i="36" s="1"/>
  <c r="B451" i="36" s="1"/>
  <c r="B452" i="36" s="1"/>
  <c r="B453" i="36" s="1"/>
  <c r="B454" i="36" s="1"/>
  <c r="B455" i="36" s="1"/>
  <c r="B456" i="36" s="1"/>
  <c r="B457" i="36" s="1"/>
  <c r="B458" i="36" s="1"/>
  <c r="B459" i="36" s="1"/>
  <c r="B460" i="36" s="1"/>
  <c r="B461" i="36" s="1"/>
  <c r="B462" i="36" s="1"/>
  <c r="B463" i="36" s="1"/>
  <c r="B464" i="36" s="1"/>
  <c r="B465" i="36" s="1"/>
  <c r="B466" i="36" s="1"/>
  <c r="B467" i="36" s="1"/>
  <c r="B468" i="36" s="1"/>
  <c r="B469" i="36" s="1"/>
  <c r="B470" i="36" s="1"/>
  <c r="B471" i="36" s="1"/>
  <c r="B472" i="36" s="1"/>
  <c r="B473" i="36" s="1"/>
  <c r="B474" i="36" s="1"/>
  <c r="B475" i="36" s="1"/>
  <c r="B476" i="36" s="1"/>
  <c r="B477" i="36" s="1"/>
  <c r="B478" i="36" s="1"/>
  <c r="B479" i="36" s="1"/>
  <c r="B480" i="36" s="1"/>
  <c r="B481" i="36" s="1"/>
  <c r="B482" i="36" s="1"/>
  <c r="B483" i="36" s="1"/>
  <c r="B484" i="36" s="1"/>
  <c r="B485" i="36" s="1"/>
  <c r="B486" i="36" s="1"/>
  <c r="B487" i="36" s="1"/>
  <c r="B488" i="36" s="1"/>
  <c r="B489" i="36" s="1"/>
  <c r="B490" i="36" s="1"/>
  <c r="B491" i="36" s="1"/>
  <c r="B492" i="36" s="1"/>
  <c r="B493" i="36" s="1"/>
  <c r="B494" i="36" s="1"/>
  <c r="B495" i="36" s="1"/>
  <c r="B496" i="36" s="1"/>
  <c r="B497" i="36" s="1"/>
  <c r="B498" i="36" s="1"/>
  <c r="B499" i="36" s="1"/>
  <c r="B500" i="36" s="1"/>
  <c r="B501" i="36" s="1"/>
  <c r="B502" i="36" s="1"/>
  <c r="B503" i="36" s="1"/>
  <c r="B504" i="36" s="1"/>
  <c r="B505" i="36" s="1"/>
  <c r="B506" i="36" s="1"/>
  <c r="B507" i="36" s="1"/>
  <c r="B508" i="36" s="1"/>
  <c r="B509" i="36" s="1"/>
  <c r="B510" i="36" s="1"/>
  <c r="B511" i="36" s="1"/>
  <c r="B512" i="36" s="1"/>
  <c r="B513" i="36" s="1"/>
  <c r="B514" i="36" s="1"/>
  <c r="B515" i="36" s="1"/>
  <c r="B516" i="36" s="1"/>
  <c r="B517" i="36" s="1"/>
  <c r="B518" i="36" s="1"/>
  <c r="B519" i="36" s="1"/>
  <c r="B520" i="36" s="1"/>
  <c r="B521" i="36" s="1"/>
  <c r="B522" i="36" s="1"/>
  <c r="B523" i="36" s="1"/>
  <c r="B524" i="36" s="1"/>
  <c r="B525" i="36" s="1"/>
  <c r="B526" i="36" s="1"/>
  <c r="B527" i="36" s="1"/>
  <c r="B528" i="36" s="1"/>
  <c r="B529" i="36" s="1"/>
  <c r="B530" i="36" s="1"/>
  <c r="B531" i="36" s="1"/>
  <c r="B532" i="36" s="1"/>
  <c r="B533" i="36" s="1"/>
  <c r="B534" i="36" s="1"/>
  <c r="B535" i="36" s="1"/>
  <c r="B536" i="36" s="1"/>
  <c r="B537" i="36" s="1"/>
  <c r="B538" i="36" s="1"/>
  <c r="B539" i="36" s="1"/>
  <c r="B540" i="36" s="1"/>
  <c r="B541" i="36" s="1"/>
  <c r="B542" i="36" s="1"/>
  <c r="B543" i="36" s="1"/>
  <c r="B544" i="36" s="1"/>
  <c r="B545" i="36" s="1"/>
  <c r="B546" i="36" s="1"/>
  <c r="B547" i="36" s="1"/>
  <c r="B548" i="36" s="1"/>
  <c r="B549" i="36" s="1"/>
  <c r="B550" i="36" s="1"/>
  <c r="B551" i="36" s="1"/>
  <c r="B552" i="36" s="1"/>
  <c r="B553" i="36" s="1"/>
  <c r="B554" i="36" s="1"/>
  <c r="B555" i="36" s="1"/>
  <c r="B556" i="36" s="1"/>
  <c r="B557" i="36" s="1"/>
  <c r="B558" i="36" s="1"/>
  <c r="B559" i="36" s="1"/>
  <c r="B560" i="36" s="1"/>
  <c r="B561" i="36" s="1"/>
  <c r="B562" i="36" s="1"/>
  <c r="B563" i="36" s="1"/>
  <c r="B564" i="36" s="1"/>
  <c r="B565" i="36" s="1"/>
  <c r="B566" i="36" s="1"/>
  <c r="B567" i="36" s="1"/>
  <c r="B568" i="36" s="1"/>
  <c r="B569" i="36" s="1"/>
  <c r="B570" i="36" s="1"/>
  <c r="B571" i="36" s="1"/>
  <c r="B572" i="36" s="1"/>
  <c r="B573" i="36" s="1"/>
  <c r="B574" i="36" s="1"/>
  <c r="B575" i="36" s="1"/>
  <c r="B576" i="36" s="1"/>
  <c r="B577" i="36" s="1"/>
  <c r="B578" i="36" s="1"/>
  <c r="B579" i="36" s="1"/>
  <c r="B580" i="36" s="1"/>
  <c r="B581" i="36" s="1"/>
  <c r="B582" i="36" s="1"/>
  <c r="B583" i="36" s="1"/>
  <c r="B584" i="36" s="1"/>
  <c r="B585" i="36" s="1"/>
  <c r="B586" i="36" s="1"/>
  <c r="B587" i="36" s="1"/>
  <c r="B588" i="36" s="1"/>
  <c r="B589" i="36" s="1"/>
  <c r="B590" i="36" s="1"/>
  <c r="B591" i="36" s="1"/>
  <c r="B592" i="36" s="1"/>
  <c r="B593" i="36" s="1"/>
  <c r="B594" i="36" s="1"/>
  <c r="B595" i="36" s="1"/>
  <c r="B596" i="36" s="1"/>
  <c r="B597" i="36" s="1"/>
  <c r="B598" i="36" s="1"/>
  <c r="B599" i="36" s="1"/>
  <c r="B600" i="36" s="1"/>
  <c r="B601" i="36" s="1"/>
  <c r="B602" i="36" s="1"/>
  <c r="B603" i="36" s="1"/>
  <c r="B604" i="36" s="1"/>
  <c r="B605" i="36" s="1"/>
  <c r="B606" i="36" s="1"/>
  <c r="B607" i="36" s="1"/>
  <c r="B608" i="36" s="1"/>
  <c r="B609" i="36" s="1"/>
  <c r="B610" i="36" s="1"/>
  <c r="B611" i="36" s="1"/>
  <c r="B612" i="36" s="1"/>
  <c r="B613" i="36" s="1"/>
  <c r="B614" i="36" s="1"/>
  <c r="B615" i="36" s="1"/>
  <c r="B616" i="36" s="1"/>
  <c r="B617" i="36" s="1"/>
  <c r="B618" i="36" s="1"/>
  <c r="B619" i="36" s="1"/>
  <c r="B620" i="36" s="1"/>
  <c r="B621" i="36" s="1"/>
  <c r="B622" i="36" s="1"/>
  <c r="B623" i="36" s="1"/>
  <c r="B624" i="36" s="1"/>
  <c r="B625" i="36" s="1"/>
  <c r="B626" i="36" s="1"/>
  <c r="B627" i="36" s="1"/>
  <c r="B628" i="36" s="1"/>
  <c r="B629" i="36" s="1"/>
  <c r="B630" i="36" s="1"/>
  <c r="B631" i="36" s="1"/>
  <c r="B632" i="36" s="1"/>
  <c r="B633" i="36" s="1"/>
  <c r="B634" i="36" s="1"/>
  <c r="B635" i="36" s="1"/>
  <c r="B636" i="36" s="1"/>
  <c r="B637" i="36" s="1"/>
  <c r="B638" i="36" s="1"/>
  <c r="B639" i="36" s="1"/>
  <c r="B640" i="36" s="1"/>
  <c r="B641" i="36" s="1"/>
  <c r="B642" i="36" s="1"/>
  <c r="B643" i="36" s="1"/>
  <c r="B644" i="36" s="1"/>
  <c r="B645" i="36" s="1"/>
  <c r="B646" i="36" s="1"/>
  <c r="B647" i="36" s="1"/>
  <c r="B648" i="36" s="1"/>
  <c r="B649" i="36" s="1"/>
  <c r="B650" i="36" s="1"/>
  <c r="B651" i="36" s="1"/>
  <c r="B652" i="36" s="1"/>
  <c r="B653" i="36" s="1"/>
  <c r="B654" i="36" s="1"/>
  <c r="B655" i="36" s="1"/>
  <c r="B656" i="36" s="1"/>
  <c r="B657" i="36" s="1"/>
  <c r="B658" i="36" s="1"/>
  <c r="B659" i="36" s="1"/>
  <c r="B660" i="36" s="1"/>
  <c r="B661" i="36" s="1"/>
  <c r="B662" i="36" s="1"/>
  <c r="B663" i="36" s="1"/>
  <c r="B664" i="36" s="1"/>
  <c r="B665" i="36" s="1"/>
  <c r="B666" i="36" s="1"/>
  <c r="B667" i="36" s="1"/>
  <c r="B668" i="36" s="1"/>
  <c r="B669" i="36" s="1"/>
  <c r="B670" i="36" s="1"/>
  <c r="B671" i="36" s="1"/>
  <c r="B672" i="36" s="1"/>
  <c r="B673" i="36" s="1"/>
  <c r="B674" i="36" s="1"/>
  <c r="B675" i="36" s="1"/>
  <c r="B676" i="36" s="1"/>
  <c r="B677" i="36" s="1"/>
  <c r="B678" i="36" s="1"/>
  <c r="B679" i="36" s="1"/>
  <c r="B680" i="36" s="1"/>
  <c r="B681" i="36" s="1"/>
  <c r="B682" i="36" s="1"/>
  <c r="B683" i="36" s="1"/>
  <c r="B684" i="36" s="1"/>
  <c r="B685" i="36" s="1"/>
  <c r="B686" i="36" s="1"/>
  <c r="B687" i="36" s="1"/>
  <c r="B688" i="36" s="1"/>
  <c r="B689" i="36" s="1"/>
  <c r="B690" i="36" s="1"/>
  <c r="B691" i="36" s="1"/>
  <c r="B692" i="36" s="1"/>
  <c r="B693" i="36" s="1"/>
  <c r="B694" i="36" s="1"/>
  <c r="B695" i="36" s="1"/>
  <c r="B696" i="36" s="1"/>
  <c r="B697" i="36" s="1"/>
  <c r="B698" i="36" s="1"/>
  <c r="B699" i="36" s="1"/>
  <c r="B700" i="36" s="1"/>
  <c r="B701" i="36" s="1"/>
  <c r="B702" i="36" s="1"/>
  <c r="B703" i="36" s="1"/>
  <c r="B704" i="36" s="1"/>
  <c r="B705" i="36" s="1"/>
  <c r="B706" i="36" s="1"/>
  <c r="B707" i="36" s="1"/>
  <c r="B708" i="36" s="1"/>
  <c r="B709" i="36" s="1"/>
  <c r="B710" i="36" s="1"/>
  <c r="B711" i="36" s="1"/>
  <c r="B712" i="36" s="1"/>
  <c r="B713" i="36" s="1"/>
  <c r="B714" i="36" s="1"/>
  <c r="B715" i="36" s="1"/>
  <c r="B716" i="36" s="1"/>
  <c r="B717" i="36" s="1"/>
  <c r="B718" i="36" s="1"/>
  <c r="B719" i="36" s="1"/>
  <c r="B720" i="36" s="1"/>
  <c r="B721" i="36" s="1"/>
  <c r="B722" i="36" s="1"/>
  <c r="B723" i="36" s="1"/>
  <c r="B724" i="36" s="1"/>
  <c r="B725" i="36" s="1"/>
  <c r="B726" i="36" s="1"/>
  <c r="B727" i="36" s="1"/>
  <c r="B728" i="36" s="1"/>
  <c r="B729" i="36" s="1"/>
  <c r="B730" i="36" s="1"/>
  <c r="B731" i="36" s="1"/>
  <c r="B732" i="36" s="1"/>
  <c r="B733" i="36" s="1"/>
  <c r="B734" i="36" s="1"/>
  <c r="B735" i="36" s="1"/>
  <c r="B736" i="36" s="1"/>
  <c r="B737" i="36" s="1"/>
  <c r="B738" i="36" s="1"/>
  <c r="B739" i="36" s="1"/>
  <c r="B740" i="36" s="1"/>
  <c r="B741" i="36" s="1"/>
  <c r="B742" i="36" s="1"/>
  <c r="B743" i="36" s="1"/>
  <c r="B744" i="36" s="1"/>
  <c r="B745" i="36" s="1"/>
  <c r="B746" i="36" s="1"/>
  <c r="B747" i="36" s="1"/>
  <c r="B748" i="36" s="1"/>
  <c r="B749" i="36" s="1"/>
  <c r="B750" i="36" s="1"/>
  <c r="B751" i="36" s="1"/>
  <c r="B752" i="36" s="1"/>
  <c r="B753" i="36" s="1"/>
  <c r="B754" i="36" s="1"/>
  <c r="B755" i="36" s="1"/>
  <c r="B756" i="36" s="1"/>
  <c r="B757" i="36" s="1"/>
  <c r="B758" i="36" s="1"/>
  <c r="B759" i="36" s="1"/>
  <c r="B760" i="36" s="1"/>
  <c r="B761" i="36" s="1"/>
  <c r="B762" i="36" s="1"/>
  <c r="B763" i="36" s="1"/>
  <c r="B764" i="36" s="1"/>
  <c r="B765" i="36" s="1"/>
  <c r="B766" i="36" s="1"/>
  <c r="B767" i="36" s="1"/>
  <c r="B768" i="36" s="1"/>
  <c r="B769" i="36" s="1"/>
  <c r="B770" i="36" s="1"/>
  <c r="B771" i="36" s="1"/>
  <c r="B772" i="36" s="1"/>
  <c r="B773" i="36" s="1"/>
  <c r="B774" i="36" s="1"/>
  <c r="B775" i="36" s="1"/>
  <c r="B776" i="36" s="1"/>
  <c r="B777" i="36" s="1"/>
  <c r="B778" i="36" s="1"/>
  <c r="B779" i="36" s="1"/>
  <c r="B780" i="36" s="1"/>
  <c r="B781" i="36" s="1"/>
  <c r="B782" i="36" s="1"/>
  <c r="B783" i="36" s="1"/>
  <c r="B784" i="36" s="1"/>
  <c r="B785" i="36" s="1"/>
  <c r="B786" i="36" s="1"/>
  <c r="B787" i="36" s="1"/>
  <c r="B788" i="36" s="1"/>
  <c r="B789" i="36" s="1"/>
  <c r="B790" i="36" s="1"/>
  <c r="B791" i="36" s="1"/>
  <c r="B792" i="36" s="1"/>
  <c r="B793" i="36" s="1"/>
  <c r="B794" i="36" s="1"/>
  <c r="B795" i="36" s="1"/>
  <c r="B796" i="36" s="1"/>
  <c r="B797" i="36" s="1"/>
  <c r="B798" i="36" s="1"/>
  <c r="B799" i="36" s="1"/>
  <c r="B800" i="36" s="1"/>
  <c r="B801" i="36" s="1"/>
  <c r="B802" i="36" s="1"/>
  <c r="B803" i="36" s="1"/>
  <c r="B804" i="36" s="1"/>
  <c r="B805" i="36" s="1"/>
  <c r="B806" i="36" s="1"/>
  <c r="B807" i="36" s="1"/>
  <c r="B808" i="36" s="1"/>
  <c r="B809" i="36" s="1"/>
  <c r="B810" i="36" s="1"/>
  <c r="B811" i="36" s="1"/>
  <c r="B812" i="36" s="1"/>
  <c r="B813" i="36" s="1"/>
  <c r="B814" i="36" s="1"/>
  <c r="B815" i="36" s="1"/>
  <c r="B816" i="36" s="1"/>
  <c r="B817" i="36" s="1"/>
  <c r="B818" i="36" s="1"/>
  <c r="B819" i="36" s="1"/>
  <c r="B820" i="36" s="1"/>
  <c r="B821" i="36" s="1"/>
  <c r="B822" i="36" s="1"/>
  <c r="B823" i="36" s="1"/>
  <c r="B824" i="36" s="1"/>
  <c r="B825" i="36" s="1"/>
  <c r="B826" i="36" s="1"/>
  <c r="B827" i="36" s="1"/>
  <c r="B828" i="36" s="1"/>
  <c r="B829" i="36" s="1"/>
  <c r="B830" i="36" s="1"/>
  <c r="B831" i="36" s="1"/>
  <c r="B832" i="36" s="1"/>
  <c r="B833" i="36" s="1"/>
  <c r="B834" i="36" s="1"/>
  <c r="B835" i="36" s="1"/>
  <c r="B836" i="36" s="1"/>
  <c r="B837" i="36" s="1"/>
  <c r="B838" i="36" s="1"/>
  <c r="B839" i="36" s="1"/>
  <c r="B840" i="36" s="1"/>
  <c r="B841" i="36" s="1"/>
  <c r="B842" i="36" s="1"/>
  <c r="B843" i="36" s="1"/>
  <c r="B844" i="36" s="1"/>
  <c r="B845" i="36" s="1"/>
  <c r="B846" i="36" s="1"/>
  <c r="B847" i="36" s="1"/>
  <c r="B848" i="36" s="1"/>
  <c r="B849" i="36" s="1"/>
  <c r="B850" i="36" s="1"/>
  <c r="B851" i="36" s="1"/>
  <c r="B852" i="36" s="1"/>
  <c r="B853" i="36" s="1"/>
  <c r="B854" i="36" s="1"/>
  <c r="B855" i="36" s="1"/>
  <c r="B856" i="36" s="1"/>
  <c r="B857" i="36" s="1"/>
  <c r="B858" i="36" s="1"/>
  <c r="B859" i="36" s="1"/>
  <c r="B860" i="36" s="1"/>
  <c r="B861" i="36" s="1"/>
  <c r="B862" i="36" s="1"/>
  <c r="B863" i="36" s="1"/>
  <c r="B864" i="36" s="1"/>
  <c r="B865" i="36" s="1"/>
  <c r="B866" i="36" s="1"/>
  <c r="B867" i="36" s="1"/>
  <c r="B868" i="36" s="1"/>
  <c r="B869" i="36" s="1"/>
  <c r="B870" i="36" s="1"/>
  <c r="B871" i="36" s="1"/>
  <c r="B872" i="36" s="1"/>
  <c r="B873" i="36" s="1"/>
  <c r="B874" i="36" s="1"/>
  <c r="B875" i="36" s="1"/>
  <c r="B876" i="36" s="1"/>
  <c r="B877" i="36" s="1"/>
  <c r="B878" i="36" s="1"/>
  <c r="B879" i="36" s="1"/>
  <c r="B880" i="36" s="1"/>
  <c r="B881" i="36" s="1"/>
  <c r="B882" i="36" s="1"/>
  <c r="B883" i="36" s="1"/>
  <c r="B884" i="36" s="1"/>
  <c r="B885" i="36" s="1"/>
  <c r="B886" i="36" s="1"/>
  <c r="B887" i="36" s="1"/>
  <c r="B888" i="36" s="1"/>
  <c r="B889" i="36" s="1"/>
  <c r="B890" i="36" s="1"/>
  <c r="B891" i="36" s="1"/>
  <c r="B892" i="36" s="1"/>
  <c r="B893" i="36" s="1"/>
  <c r="B894" i="36" s="1"/>
  <c r="B895" i="36" s="1"/>
  <c r="B896" i="36" s="1"/>
  <c r="B897" i="36" s="1"/>
  <c r="B898" i="36" s="1"/>
  <c r="B899" i="36" s="1"/>
  <c r="B900" i="36" s="1"/>
  <c r="B901" i="36" s="1"/>
  <c r="B902" i="36" s="1"/>
  <c r="B903" i="36" s="1"/>
  <c r="B904" i="36" s="1"/>
  <c r="B905" i="36" s="1"/>
  <c r="B906" i="36" s="1"/>
  <c r="B907" i="36" s="1"/>
  <c r="B908" i="36" s="1"/>
  <c r="B909" i="36" s="1"/>
  <c r="B910" i="36" s="1"/>
  <c r="B911" i="36" s="1"/>
  <c r="B912" i="36" s="1"/>
  <c r="B913" i="36" s="1"/>
  <c r="B914" i="36" s="1"/>
  <c r="B915" i="36" s="1"/>
  <c r="B916" i="36" s="1"/>
  <c r="B917" i="36" s="1"/>
  <c r="B918" i="36" s="1"/>
  <c r="B919" i="36" s="1"/>
  <c r="B920" i="36" s="1"/>
  <c r="B921" i="36" s="1"/>
  <c r="B922" i="36" s="1"/>
  <c r="B923" i="36" s="1"/>
  <c r="B924" i="36" s="1"/>
  <c r="B925" i="36" s="1"/>
  <c r="B926" i="36" s="1"/>
  <c r="B927" i="36" s="1"/>
  <c r="B928" i="36" s="1"/>
  <c r="B929" i="36" s="1"/>
  <c r="B930" i="36" s="1"/>
  <c r="B931" i="36" s="1"/>
  <c r="B932" i="36" s="1"/>
  <c r="B933" i="36" s="1"/>
  <c r="B934" i="36" s="1"/>
  <c r="B935" i="36" s="1"/>
  <c r="B936" i="36" s="1"/>
  <c r="B937" i="36" s="1"/>
  <c r="B938" i="36" s="1"/>
  <c r="B939" i="36" s="1"/>
  <c r="B940" i="36" s="1"/>
  <c r="B941" i="36" s="1"/>
  <c r="B942" i="36" s="1"/>
  <c r="B943" i="36" s="1"/>
  <c r="B944" i="36" s="1"/>
  <c r="B945" i="36" s="1"/>
  <c r="B946" i="36" s="1"/>
  <c r="B947" i="36" s="1"/>
  <c r="B948" i="36" s="1"/>
  <c r="B949" i="36" s="1"/>
  <c r="B950" i="36" s="1"/>
  <c r="B951" i="36" s="1"/>
  <c r="B952" i="36" s="1"/>
  <c r="B953" i="36" s="1"/>
  <c r="B954" i="36" s="1"/>
  <c r="B955" i="36" s="1"/>
  <c r="B956" i="36" s="1"/>
  <c r="B957" i="36" s="1"/>
  <c r="B958" i="36" s="1"/>
  <c r="B959" i="36" s="1"/>
  <c r="B960" i="36" s="1"/>
  <c r="B961" i="36" s="1"/>
  <c r="B962" i="36" s="1"/>
  <c r="B963" i="36" s="1"/>
  <c r="B964" i="36" s="1"/>
  <c r="B965" i="36" s="1"/>
  <c r="B966" i="36" s="1"/>
  <c r="B967" i="36" s="1"/>
  <c r="B968" i="36" s="1"/>
  <c r="B969" i="36" s="1"/>
  <c r="B970" i="36" s="1"/>
  <c r="B971" i="36" s="1"/>
  <c r="B972" i="36" s="1"/>
  <c r="B973" i="36" s="1"/>
  <c r="B974" i="36" s="1"/>
  <c r="B975" i="36" s="1"/>
  <c r="B976" i="36" s="1"/>
  <c r="B977" i="36" s="1"/>
  <c r="B978" i="36" s="1"/>
  <c r="B979" i="36" s="1"/>
  <c r="B980" i="36" s="1"/>
  <c r="B981" i="36" s="1"/>
  <c r="B982" i="36" s="1"/>
  <c r="B983" i="36" s="1"/>
  <c r="B984" i="36" s="1"/>
  <c r="B985" i="36" s="1"/>
  <c r="B986" i="36" s="1"/>
  <c r="B987" i="36" s="1"/>
  <c r="B988" i="36" s="1"/>
  <c r="B989" i="36" s="1"/>
  <c r="B990" i="36" s="1"/>
  <c r="B991" i="36" s="1"/>
  <c r="B992" i="36" s="1"/>
  <c r="B993" i="36" s="1"/>
  <c r="B994" i="36" s="1"/>
  <c r="B995" i="36" s="1"/>
  <c r="B996" i="36" s="1"/>
  <c r="B997" i="36" s="1"/>
  <c r="B998" i="36" s="1"/>
  <c r="B999" i="36" s="1"/>
  <c r="B1000" i="36" s="1"/>
  <c r="B1001" i="36" s="1"/>
  <c r="B1002" i="36" s="1"/>
  <c r="B1003" i="36" s="1"/>
  <c r="B1004" i="36" s="1"/>
  <c r="B1005" i="36" s="1"/>
  <c r="B1006" i="36" s="1"/>
  <c r="B1007" i="36" s="1"/>
  <c r="C7" i="36"/>
  <c r="E7" i="36"/>
  <c r="I7" i="36" s="1"/>
  <c r="J1" i="36"/>
  <c r="J16" i="41"/>
  <c r="C16" i="41"/>
  <c r="H16" i="41"/>
  <c r="K16" i="41"/>
  <c r="D16" i="41"/>
  <c r="F15" i="42"/>
  <c r="G15" i="42"/>
  <c r="E14" i="42" l="1"/>
  <c r="E13" i="42"/>
  <c r="N13" i="42" s="1"/>
  <c r="C14" i="42"/>
  <c r="L14" i="42" s="1"/>
  <c r="M11" i="42" s="1"/>
  <c r="I15" i="41"/>
  <c r="L15" i="41" s="1"/>
  <c r="K11" i="42"/>
  <c r="P11" i="42" s="1"/>
  <c r="M10" i="42"/>
  <c r="I15" i="42"/>
  <c r="J15" i="42" s="1"/>
  <c r="H15" i="42"/>
  <c r="D16" i="42"/>
  <c r="F16" i="41"/>
  <c r="G16" i="41" s="1"/>
  <c r="E16" i="41" s="1"/>
  <c r="A17" i="41"/>
  <c r="B18" i="41"/>
  <c r="J2" i="36"/>
  <c r="H7" i="36"/>
  <c r="G8" i="36" s="1"/>
  <c r="D7" i="36"/>
  <c r="C8" i="36" s="1"/>
  <c r="H17" i="41"/>
  <c r="D17" i="41"/>
  <c r="C17" i="41"/>
  <c r="F16" i="42"/>
  <c r="G16" i="42"/>
  <c r="J17" i="41"/>
  <c r="K17" i="41"/>
  <c r="N14" i="42" l="1"/>
  <c r="E15" i="42"/>
  <c r="N15" i="42" s="1"/>
  <c r="C15" i="42"/>
  <c r="L15" i="42" s="1"/>
  <c r="M12" i="42" s="1"/>
  <c r="I16" i="41"/>
  <c r="I17" i="41" s="1"/>
  <c r="K12" i="42"/>
  <c r="P12" i="42" s="1"/>
  <c r="I16" i="42"/>
  <c r="J16" i="42" s="1"/>
  <c r="H16" i="42"/>
  <c r="D17" i="42"/>
  <c r="F17" i="41"/>
  <c r="G17" i="41" s="1"/>
  <c r="E17" i="41" s="1"/>
  <c r="B19" i="41"/>
  <c r="A18" i="41"/>
  <c r="F7" i="36"/>
  <c r="J7" i="36" s="1"/>
  <c r="C18" i="41"/>
  <c r="D18" i="41"/>
  <c r="K18" i="41"/>
  <c r="F17" i="42"/>
  <c r="H18" i="41"/>
  <c r="G17" i="42"/>
  <c r="J18" i="41"/>
  <c r="C16" i="42" l="1"/>
  <c r="L16" i="42" s="1"/>
  <c r="M13" i="42" s="1"/>
  <c r="L16" i="41"/>
  <c r="K13" i="42"/>
  <c r="P13" i="42" s="1"/>
  <c r="I17" i="42"/>
  <c r="J17" i="42" s="1"/>
  <c r="H17" i="42"/>
  <c r="L17" i="41"/>
  <c r="C17" i="42"/>
  <c r="D18" i="42"/>
  <c r="F18" i="41"/>
  <c r="G18" i="41" s="1"/>
  <c r="E18" i="41" s="1"/>
  <c r="I18" i="41"/>
  <c r="B20" i="41"/>
  <c r="A19" i="41"/>
  <c r="E8" i="36"/>
  <c r="H8" i="36" s="1"/>
  <c r="F18" i="42"/>
  <c r="J19" i="41"/>
  <c r="G18" i="42"/>
  <c r="D19" i="41"/>
  <c r="H19" i="41"/>
  <c r="K19" i="41"/>
  <c r="C19" i="41"/>
  <c r="L17" i="42" l="1"/>
  <c r="M14" i="42" s="1"/>
  <c r="E16" i="42"/>
  <c r="N16" i="42" s="1"/>
  <c r="E17" i="42"/>
  <c r="K14" i="42"/>
  <c r="P14" i="42" s="1"/>
  <c r="I18" i="42"/>
  <c r="J18" i="42" s="1"/>
  <c r="H18" i="42"/>
  <c r="L18" i="41"/>
  <c r="C18" i="42"/>
  <c r="L18" i="42" s="1"/>
  <c r="D19" i="42"/>
  <c r="F19" i="41"/>
  <c r="G19" i="41" s="1"/>
  <c r="E19" i="41" s="1"/>
  <c r="I19" i="41"/>
  <c r="A20" i="41"/>
  <c r="B21" i="41"/>
  <c r="D8" i="36"/>
  <c r="C9" i="36" s="1"/>
  <c r="I8" i="36"/>
  <c r="G9" i="36"/>
  <c r="K20" i="41"/>
  <c r="H20" i="41"/>
  <c r="D20" i="41"/>
  <c r="G19" i="42"/>
  <c r="C20" i="41"/>
  <c r="F19" i="42"/>
  <c r="J20" i="41"/>
  <c r="N17" i="42" l="1"/>
  <c r="E18" i="42"/>
  <c r="N18" i="42" s="1"/>
  <c r="K15" i="42"/>
  <c r="P15" i="42" s="1"/>
  <c r="M15" i="42"/>
  <c r="I19" i="42"/>
  <c r="J19" i="42" s="1"/>
  <c r="H19" i="42"/>
  <c r="L19" i="41"/>
  <c r="C19" i="42"/>
  <c r="L19" i="42" s="1"/>
  <c r="D20" i="42"/>
  <c r="F20" i="41"/>
  <c r="G20" i="41" s="1"/>
  <c r="E20" i="41" s="1"/>
  <c r="I20" i="41"/>
  <c r="B22" i="41"/>
  <c r="A21" i="41"/>
  <c r="F8" i="36"/>
  <c r="J8" i="36" s="1"/>
  <c r="J21" i="41"/>
  <c r="F20" i="42"/>
  <c r="F21" i="41"/>
  <c r="K21" i="41"/>
  <c r="H21" i="41"/>
  <c r="C21" i="41"/>
  <c r="G20" i="42"/>
  <c r="D21" i="41"/>
  <c r="E19" i="42" l="1"/>
  <c r="N19" i="42" s="1"/>
  <c r="K16" i="42"/>
  <c r="P16" i="42" s="1"/>
  <c r="M16" i="42"/>
  <c r="I20" i="42"/>
  <c r="J20" i="42" s="1"/>
  <c r="H20" i="42"/>
  <c r="L20" i="41"/>
  <c r="C20" i="42"/>
  <c r="L20" i="42" s="1"/>
  <c r="D21" i="42"/>
  <c r="G21" i="41"/>
  <c r="E21" i="41" s="1"/>
  <c r="I21" i="41"/>
  <c r="B23" i="41"/>
  <c r="A22" i="41"/>
  <c r="E9" i="36"/>
  <c r="H9" i="36" s="1"/>
  <c r="J22" i="41"/>
  <c r="F21" i="42"/>
  <c r="F22" i="41"/>
  <c r="C22" i="41"/>
  <c r="K22" i="41"/>
  <c r="D22" i="41"/>
  <c r="H22" i="41"/>
  <c r="G21" i="42"/>
  <c r="E20" i="42" l="1"/>
  <c r="N20" i="42" s="1"/>
  <c r="C21" i="42"/>
  <c r="L21" i="42" s="1"/>
  <c r="K17" i="42"/>
  <c r="P17" i="42" s="1"/>
  <c r="M17" i="42"/>
  <c r="I21" i="42"/>
  <c r="J21" i="42" s="1"/>
  <c r="H21" i="42"/>
  <c r="D22" i="42"/>
  <c r="G22" i="41"/>
  <c r="E22" i="41" s="1"/>
  <c r="I22" i="41"/>
  <c r="L21" i="41"/>
  <c r="B24" i="41"/>
  <c r="A23" i="41"/>
  <c r="D9" i="36"/>
  <c r="F9" i="36" s="1"/>
  <c r="I9" i="36"/>
  <c r="G10" i="36"/>
  <c r="G22" i="42"/>
  <c r="D23" i="41"/>
  <c r="K23" i="41"/>
  <c r="C23" i="41"/>
  <c r="F22" i="42"/>
  <c r="F23" i="41"/>
  <c r="H23" i="41"/>
  <c r="J23" i="41"/>
  <c r="E21" i="42" l="1"/>
  <c r="N21" i="42" s="1"/>
  <c r="C22" i="42"/>
  <c r="L22" i="42" s="1"/>
  <c r="K18" i="42"/>
  <c r="P18" i="42" s="1"/>
  <c r="M18" i="42"/>
  <c r="I22" i="42"/>
  <c r="J22" i="42" s="1"/>
  <c r="H22" i="42"/>
  <c r="D23" i="42"/>
  <c r="G23" i="41"/>
  <c r="E23" i="41" s="1"/>
  <c r="I23" i="41"/>
  <c r="L22" i="41"/>
  <c r="B25" i="41"/>
  <c r="A24" i="41"/>
  <c r="C10" i="36"/>
  <c r="J9" i="36"/>
  <c r="E10" i="36"/>
  <c r="K24" i="41"/>
  <c r="F23" i="42"/>
  <c r="C24" i="41"/>
  <c r="J24" i="41"/>
  <c r="F24" i="41"/>
  <c r="H24" i="41"/>
  <c r="D24" i="41"/>
  <c r="G23" i="42"/>
  <c r="E22" i="42" l="1"/>
  <c r="N22" i="42" s="1"/>
  <c r="K19" i="42"/>
  <c r="P19" i="42" s="1"/>
  <c r="M19" i="42"/>
  <c r="I23" i="42"/>
  <c r="J23" i="42" s="1"/>
  <c r="H23" i="42"/>
  <c r="L23" i="41"/>
  <c r="C23" i="42"/>
  <c r="L23" i="42" s="1"/>
  <c r="D24" i="42"/>
  <c r="G24" i="41"/>
  <c r="E24" i="41" s="1"/>
  <c r="I24" i="41"/>
  <c r="A25" i="41"/>
  <c r="B26" i="41"/>
  <c r="H10" i="36"/>
  <c r="I10" i="36"/>
  <c r="D10" i="36"/>
  <c r="F24" i="42"/>
  <c r="D25" i="41"/>
  <c r="J25" i="41"/>
  <c r="K25" i="41"/>
  <c r="C25" i="41"/>
  <c r="F25" i="41"/>
  <c r="H25" i="41"/>
  <c r="G24" i="42"/>
  <c r="E23" i="42" l="1"/>
  <c r="N23" i="42" s="1"/>
  <c r="K20" i="42"/>
  <c r="P20" i="42" s="1"/>
  <c r="M20" i="42"/>
  <c r="I24" i="42"/>
  <c r="J24" i="42" s="1"/>
  <c r="H24" i="42"/>
  <c r="L24" i="41"/>
  <c r="C24" i="42"/>
  <c r="L24" i="42" s="1"/>
  <c r="D25" i="42"/>
  <c r="G25" i="41"/>
  <c r="E25" i="41" s="1"/>
  <c r="I25" i="41"/>
  <c r="B27" i="41"/>
  <c r="A26" i="41"/>
  <c r="F10" i="36"/>
  <c r="C11" i="36"/>
  <c r="G11" i="36"/>
  <c r="D26" i="41"/>
  <c r="G25" i="42"/>
  <c r="J26" i="41"/>
  <c r="F26" i="41"/>
  <c r="F25" i="42"/>
  <c r="H26" i="41"/>
  <c r="C26" i="41"/>
  <c r="K26" i="41"/>
  <c r="E24" i="42" l="1"/>
  <c r="N24" i="42" s="1"/>
  <c r="C25" i="42"/>
  <c r="L25" i="42" s="1"/>
  <c r="K21" i="42"/>
  <c r="P21" i="42" s="1"/>
  <c r="M21" i="42"/>
  <c r="I25" i="42"/>
  <c r="J25" i="42" s="1"/>
  <c r="H25" i="42"/>
  <c r="D26" i="42"/>
  <c r="G26" i="41"/>
  <c r="E26" i="41" s="1"/>
  <c r="I26" i="41"/>
  <c r="L25" i="41"/>
  <c r="B28" i="41"/>
  <c r="A27" i="41"/>
  <c r="J10" i="36"/>
  <c r="E11" i="36"/>
  <c r="F27" i="41"/>
  <c r="H27" i="41"/>
  <c r="G26" i="42"/>
  <c r="D27" i="41"/>
  <c r="J27" i="41"/>
  <c r="K27" i="41"/>
  <c r="F26" i="42"/>
  <c r="C27" i="41"/>
  <c r="C26" i="42" l="1"/>
  <c r="L26" i="42" s="1"/>
  <c r="E25" i="42"/>
  <c r="N25" i="42" s="1"/>
  <c r="K22" i="42"/>
  <c r="P22" i="42" s="1"/>
  <c r="M22" i="42"/>
  <c r="I26" i="42"/>
  <c r="J26" i="42" s="1"/>
  <c r="H26" i="42"/>
  <c r="D27" i="42"/>
  <c r="G27" i="41"/>
  <c r="E27" i="41" s="1"/>
  <c r="I27" i="41"/>
  <c r="L26" i="41"/>
  <c r="A28" i="41"/>
  <c r="B29" i="41"/>
  <c r="H11" i="36"/>
  <c r="I11" i="36"/>
  <c r="D11" i="36"/>
  <c r="F28" i="41"/>
  <c r="F27" i="42"/>
  <c r="H28" i="41"/>
  <c r="G27" i="42"/>
  <c r="C28" i="41"/>
  <c r="K28" i="41"/>
  <c r="D28" i="41"/>
  <c r="J28" i="41"/>
  <c r="E26" i="42" l="1"/>
  <c r="N26" i="42" s="1"/>
  <c r="K23" i="42"/>
  <c r="P23" i="42" s="1"/>
  <c r="M23" i="42"/>
  <c r="I27" i="42"/>
  <c r="J27" i="42" s="1"/>
  <c r="H27" i="42"/>
  <c r="L27" i="41"/>
  <c r="C27" i="42"/>
  <c r="L27" i="42" s="1"/>
  <c r="D28" i="42"/>
  <c r="G28" i="41"/>
  <c r="E28" i="41" s="1"/>
  <c r="I28" i="41"/>
  <c r="B30" i="41"/>
  <c r="A29" i="41"/>
  <c r="G12" i="36"/>
  <c r="F11" i="36"/>
  <c r="C12" i="36"/>
  <c r="F29" i="41"/>
  <c r="C29" i="41"/>
  <c r="K29" i="41"/>
  <c r="H29" i="41"/>
  <c r="D29" i="41"/>
  <c r="F28" i="42"/>
  <c r="J29" i="41"/>
  <c r="G28" i="42"/>
  <c r="E27" i="42" l="1"/>
  <c r="N27" i="42" s="1"/>
  <c r="C28" i="42"/>
  <c r="L28" i="42" s="1"/>
  <c r="K24" i="42"/>
  <c r="P24" i="42" s="1"/>
  <c r="M24" i="42"/>
  <c r="I28" i="42"/>
  <c r="J28" i="42" s="1"/>
  <c r="H28" i="42"/>
  <c r="D29" i="42"/>
  <c r="I29" i="41"/>
  <c r="G29" i="41"/>
  <c r="E29" i="41" s="1"/>
  <c r="L28" i="41"/>
  <c r="B31" i="41"/>
  <c r="A30" i="41"/>
  <c r="J11" i="36"/>
  <c r="E12" i="36"/>
  <c r="D12" i="36" s="1"/>
  <c r="F30" i="41"/>
  <c r="D30" i="41"/>
  <c r="G29" i="42"/>
  <c r="C30" i="41"/>
  <c r="F29" i="42"/>
  <c r="H30" i="41"/>
  <c r="J30" i="41"/>
  <c r="K30" i="41"/>
  <c r="E28" i="42" l="1"/>
  <c r="N28" i="42" s="1"/>
  <c r="C29" i="42"/>
  <c r="L29" i="42" s="1"/>
  <c r="K25" i="42"/>
  <c r="P25" i="42" s="1"/>
  <c r="M25" i="42"/>
  <c r="I29" i="42"/>
  <c r="J29" i="42" s="1"/>
  <c r="H29" i="42"/>
  <c r="L29" i="41"/>
  <c r="D30" i="42"/>
  <c r="G30" i="41"/>
  <c r="E30" i="41" s="1"/>
  <c r="I30" i="41"/>
  <c r="A31" i="41"/>
  <c r="B32" i="41"/>
  <c r="C13" i="36"/>
  <c r="H12" i="36"/>
  <c r="F12" i="36" s="1"/>
  <c r="E13" i="36" s="1"/>
  <c r="I12" i="36"/>
  <c r="C31" i="41"/>
  <c r="H31" i="41"/>
  <c r="K31" i="41"/>
  <c r="G30" i="42"/>
  <c r="F31" i="41"/>
  <c r="F30" i="42"/>
  <c r="D31" i="41"/>
  <c r="J31" i="41"/>
  <c r="E29" i="42" l="1"/>
  <c r="N29" i="42" s="1"/>
  <c r="C30" i="42"/>
  <c r="L30" i="42" s="1"/>
  <c r="K26" i="42"/>
  <c r="P26" i="42" s="1"/>
  <c r="M26" i="42"/>
  <c r="I30" i="42"/>
  <c r="J30" i="42" s="1"/>
  <c r="H30" i="42"/>
  <c r="D31" i="42"/>
  <c r="I31" i="41"/>
  <c r="L30" i="41"/>
  <c r="G31" i="41"/>
  <c r="E31" i="41" s="1"/>
  <c r="B33" i="41"/>
  <c r="A32" i="41"/>
  <c r="H13" i="36"/>
  <c r="J12" i="36"/>
  <c r="G13" i="36"/>
  <c r="D13" i="36"/>
  <c r="D32" i="41"/>
  <c r="F32" i="41"/>
  <c r="F31" i="42"/>
  <c r="G31" i="42"/>
  <c r="H32" i="41"/>
  <c r="J32" i="41"/>
  <c r="K32" i="41"/>
  <c r="C32" i="41"/>
  <c r="E30" i="42" l="1"/>
  <c r="N30" i="42" s="1"/>
  <c r="C31" i="42"/>
  <c r="L31" i="42" s="1"/>
  <c r="K27" i="42"/>
  <c r="P27" i="42" s="1"/>
  <c r="M27" i="42"/>
  <c r="I31" i="42"/>
  <c r="J31" i="42" s="1"/>
  <c r="L31" i="41"/>
  <c r="H31" i="42"/>
  <c r="D32" i="42"/>
  <c r="G32" i="41"/>
  <c r="E32" i="41" s="1"/>
  <c r="I32" i="41"/>
  <c r="B34" i="41"/>
  <c r="A33" i="41"/>
  <c r="F13" i="36"/>
  <c r="J13" i="36" s="1"/>
  <c r="G14" i="36"/>
  <c r="I13" i="36"/>
  <c r="C14" i="36"/>
  <c r="K33" i="41"/>
  <c r="G32" i="42"/>
  <c r="J33" i="41"/>
  <c r="H33" i="41"/>
  <c r="F32" i="42"/>
  <c r="F33" i="41"/>
  <c r="C33" i="41"/>
  <c r="D33" i="41"/>
  <c r="C32" i="42" l="1"/>
  <c r="L32" i="42" s="1"/>
  <c r="E31" i="42"/>
  <c r="N31" i="42" s="1"/>
  <c r="K28" i="42"/>
  <c r="P28" i="42" s="1"/>
  <c r="M28" i="42"/>
  <c r="I32" i="42"/>
  <c r="J32" i="42" s="1"/>
  <c r="H32" i="42"/>
  <c r="D33" i="42"/>
  <c r="G33" i="41"/>
  <c r="E33" i="41" s="1"/>
  <c r="I33" i="41"/>
  <c r="L32" i="41"/>
  <c r="B35" i="41"/>
  <c r="A34" i="41"/>
  <c r="E14" i="36"/>
  <c r="H14" i="36" s="1"/>
  <c r="F33" i="42"/>
  <c r="D34" i="41"/>
  <c r="C34" i="41"/>
  <c r="F34" i="41"/>
  <c r="G33" i="42"/>
  <c r="H34" i="41"/>
  <c r="J34" i="41"/>
  <c r="K34" i="41"/>
  <c r="E32" i="42" l="1"/>
  <c r="N32" i="42" s="1"/>
  <c r="C33" i="42"/>
  <c r="L33" i="42" s="1"/>
  <c r="K29" i="42"/>
  <c r="P29" i="42" s="1"/>
  <c r="M29" i="42"/>
  <c r="I33" i="42"/>
  <c r="J33" i="42" s="1"/>
  <c r="H33" i="42"/>
  <c r="D34" i="42"/>
  <c r="I34" i="41"/>
  <c r="G34" i="41"/>
  <c r="E34" i="41" s="1"/>
  <c r="L33" i="41"/>
  <c r="B36" i="41"/>
  <c r="A35" i="41"/>
  <c r="D14" i="36"/>
  <c r="C15" i="36" s="1"/>
  <c r="I14" i="36"/>
  <c r="G15" i="36"/>
  <c r="D35" i="41"/>
  <c r="K35" i="41"/>
  <c r="F35" i="41"/>
  <c r="C35" i="41"/>
  <c r="H35" i="41"/>
  <c r="J35" i="41"/>
  <c r="G34" i="42"/>
  <c r="F34" i="42"/>
  <c r="E33" i="42" l="1"/>
  <c r="N33" i="42" s="1"/>
  <c r="C34" i="42"/>
  <c r="L34" i="42" s="1"/>
  <c r="K30" i="42"/>
  <c r="P30" i="42" s="1"/>
  <c r="M30" i="42"/>
  <c r="I34" i="42"/>
  <c r="J34" i="42" s="1"/>
  <c r="L34" i="41"/>
  <c r="H34" i="42"/>
  <c r="D35" i="42"/>
  <c r="G35" i="41"/>
  <c r="E35" i="41" s="1"/>
  <c r="I35" i="41"/>
  <c r="B37" i="41"/>
  <c r="A36" i="41"/>
  <c r="F14" i="36"/>
  <c r="J14" i="36" s="1"/>
  <c r="H36" i="41"/>
  <c r="K36" i="41"/>
  <c r="G35" i="42"/>
  <c r="F35" i="42"/>
  <c r="J36" i="41"/>
  <c r="C36" i="41"/>
  <c r="F36" i="41"/>
  <c r="D36" i="41"/>
  <c r="C35" i="42" l="1"/>
  <c r="L35" i="42" s="1"/>
  <c r="E34" i="42"/>
  <c r="N34" i="42" s="1"/>
  <c r="K31" i="42"/>
  <c r="P31" i="42" s="1"/>
  <c r="M31" i="42"/>
  <c r="I35" i="42"/>
  <c r="J35" i="42" s="1"/>
  <c r="H35" i="42"/>
  <c r="D36" i="42"/>
  <c r="I36" i="41"/>
  <c r="L35" i="41"/>
  <c r="G36" i="41"/>
  <c r="E36" i="41" s="1"/>
  <c r="B38" i="41"/>
  <c r="A37" i="41"/>
  <c r="E15" i="36"/>
  <c r="I15" i="36" s="1"/>
  <c r="F37" i="41"/>
  <c r="C37" i="41"/>
  <c r="K37" i="41"/>
  <c r="H37" i="41"/>
  <c r="G36" i="42"/>
  <c r="D37" i="41"/>
  <c r="F36" i="42"/>
  <c r="J37" i="41"/>
  <c r="E35" i="42" l="1"/>
  <c r="N35" i="42" s="1"/>
  <c r="C36" i="42"/>
  <c r="L36" i="42" s="1"/>
  <c r="K32" i="42"/>
  <c r="P32" i="42" s="1"/>
  <c r="M32" i="42"/>
  <c r="I36" i="42"/>
  <c r="J36" i="42" s="1"/>
  <c r="L36" i="41"/>
  <c r="H36" i="42"/>
  <c r="D37" i="42"/>
  <c r="G37" i="41"/>
  <c r="E37" i="41" s="1"/>
  <c r="I37" i="41"/>
  <c r="B39" i="41"/>
  <c r="A38" i="41"/>
  <c r="H15" i="36"/>
  <c r="G16" i="36" s="1"/>
  <c r="D15" i="36"/>
  <c r="C16" i="36" s="1"/>
  <c r="H38" i="41"/>
  <c r="J38" i="41"/>
  <c r="C38" i="41"/>
  <c r="K38" i="41"/>
  <c r="D38" i="41"/>
  <c r="F37" i="42"/>
  <c r="G37" i="42"/>
  <c r="F38" i="41"/>
  <c r="E36" i="42" l="1"/>
  <c r="N36" i="42" s="1"/>
  <c r="C37" i="42"/>
  <c r="L37" i="42" s="1"/>
  <c r="K33" i="42"/>
  <c r="P33" i="42" s="1"/>
  <c r="M33" i="42"/>
  <c r="I37" i="42"/>
  <c r="J37" i="42" s="1"/>
  <c r="H37" i="42"/>
  <c r="D38" i="42"/>
  <c r="G38" i="41"/>
  <c r="E38" i="41" s="1"/>
  <c r="I38" i="41"/>
  <c r="L37" i="41"/>
  <c r="A39" i="41"/>
  <c r="B40" i="41"/>
  <c r="F15" i="36"/>
  <c r="E16" i="36" s="1"/>
  <c r="D16" i="36" s="1"/>
  <c r="C39" i="41"/>
  <c r="H39" i="41"/>
  <c r="J39" i="41"/>
  <c r="G38" i="42"/>
  <c r="F38" i="42"/>
  <c r="K39" i="41"/>
  <c r="F39" i="41"/>
  <c r="D39" i="41"/>
  <c r="E37" i="42" l="1"/>
  <c r="N37" i="42" s="1"/>
  <c r="C38" i="42"/>
  <c r="L38" i="42" s="1"/>
  <c r="K34" i="42"/>
  <c r="P34" i="42" s="1"/>
  <c r="M34" i="42"/>
  <c r="I38" i="42"/>
  <c r="J38" i="42" s="1"/>
  <c r="H38" i="42"/>
  <c r="D39" i="42"/>
  <c r="G39" i="41"/>
  <c r="E39" i="41" s="1"/>
  <c r="I39" i="41"/>
  <c r="L38" i="41"/>
  <c r="A40" i="41"/>
  <c r="B41" i="41"/>
  <c r="J15" i="36"/>
  <c r="I16" i="36"/>
  <c r="H16" i="36"/>
  <c r="C17" i="36"/>
  <c r="D40" i="41"/>
  <c r="C40" i="41"/>
  <c r="F40" i="41"/>
  <c r="F39" i="42"/>
  <c r="G39" i="42"/>
  <c r="J40" i="41"/>
  <c r="K40" i="41"/>
  <c r="H40" i="41"/>
  <c r="C39" i="42" l="1"/>
  <c r="L39" i="42" s="1"/>
  <c r="E38" i="42"/>
  <c r="N38" i="42" s="1"/>
  <c r="K35" i="42"/>
  <c r="P35" i="42" s="1"/>
  <c r="M35" i="42"/>
  <c r="I39" i="42"/>
  <c r="J39" i="42" s="1"/>
  <c r="H39" i="42"/>
  <c r="D40" i="42"/>
  <c r="G40" i="41"/>
  <c r="E40" i="41" s="1"/>
  <c r="I40" i="41"/>
  <c r="L39" i="41"/>
  <c r="B42" i="41"/>
  <c r="A41" i="41"/>
  <c r="G17" i="36"/>
  <c r="F16" i="36"/>
  <c r="D41" i="41"/>
  <c r="H41" i="41"/>
  <c r="F41" i="41"/>
  <c r="J41" i="41"/>
  <c r="C41" i="41"/>
  <c r="K41" i="41"/>
  <c r="F40" i="42"/>
  <c r="G40" i="42"/>
  <c r="E39" i="42" l="1"/>
  <c r="N39" i="42" s="1"/>
  <c r="C40" i="42"/>
  <c r="L40" i="42" s="1"/>
  <c r="K36" i="42"/>
  <c r="P36" i="42" s="1"/>
  <c r="M36" i="42"/>
  <c r="I40" i="42"/>
  <c r="J40" i="42" s="1"/>
  <c r="H40" i="42"/>
  <c r="D41" i="42"/>
  <c r="I41" i="41"/>
  <c r="G41" i="41"/>
  <c r="E41" i="41" s="1"/>
  <c r="L40" i="41"/>
  <c r="B43" i="41"/>
  <c r="A42" i="41"/>
  <c r="J16" i="36"/>
  <c r="E17" i="36"/>
  <c r="F42" i="41"/>
  <c r="G41" i="42"/>
  <c r="K42" i="41"/>
  <c r="H42" i="41"/>
  <c r="C42" i="41"/>
  <c r="F41" i="42"/>
  <c r="D42" i="41"/>
  <c r="J42" i="41"/>
  <c r="C41" i="42" l="1"/>
  <c r="L41" i="42" s="1"/>
  <c r="E40" i="42"/>
  <c r="N40" i="42" s="1"/>
  <c r="L41" i="41"/>
  <c r="K37" i="42"/>
  <c r="P37" i="42" s="1"/>
  <c r="M37" i="42"/>
  <c r="I41" i="42"/>
  <c r="J41" i="42" s="1"/>
  <c r="H41" i="42"/>
  <c r="D42" i="42"/>
  <c r="G42" i="41"/>
  <c r="E42" i="41" s="1"/>
  <c r="I42" i="41"/>
  <c r="B44" i="41"/>
  <c r="A43" i="41"/>
  <c r="H17" i="36"/>
  <c r="I17" i="36"/>
  <c r="D17" i="36"/>
  <c r="J43" i="41"/>
  <c r="D43" i="41"/>
  <c r="F43" i="41"/>
  <c r="K43" i="41"/>
  <c r="G42" i="42"/>
  <c r="F42" i="42"/>
  <c r="C43" i="41"/>
  <c r="H43" i="41"/>
  <c r="C42" i="42" l="1"/>
  <c r="L42" i="42" s="1"/>
  <c r="E41" i="42"/>
  <c r="N41" i="42" s="1"/>
  <c r="K38" i="42"/>
  <c r="P38" i="42" s="1"/>
  <c r="M38" i="42"/>
  <c r="I42" i="42"/>
  <c r="J42" i="42" s="1"/>
  <c r="H42" i="42"/>
  <c r="D43" i="42"/>
  <c r="G43" i="41"/>
  <c r="E43" i="41" s="1"/>
  <c r="I43" i="41"/>
  <c r="L42" i="41"/>
  <c r="B45" i="41"/>
  <c r="A44" i="41"/>
  <c r="F17" i="36"/>
  <c r="C18" i="36"/>
  <c r="G18" i="36"/>
  <c r="K44" i="41"/>
  <c r="G43" i="42"/>
  <c r="J44" i="41"/>
  <c r="H44" i="41"/>
  <c r="F43" i="42"/>
  <c r="D44" i="41"/>
  <c r="F44" i="41"/>
  <c r="C44" i="41"/>
  <c r="E42" i="42" l="1"/>
  <c r="N42" i="42" s="1"/>
  <c r="K39" i="42"/>
  <c r="P39" i="42" s="1"/>
  <c r="M39" i="42"/>
  <c r="I43" i="42"/>
  <c r="J43" i="42" s="1"/>
  <c r="H43" i="42"/>
  <c r="L43" i="41"/>
  <c r="C43" i="42"/>
  <c r="L43" i="42" s="1"/>
  <c r="D44" i="42"/>
  <c r="G44" i="41"/>
  <c r="E44" i="41" s="1"/>
  <c r="I44" i="41"/>
  <c r="B46" i="41"/>
  <c r="A45" i="41"/>
  <c r="J17" i="36"/>
  <c r="E18" i="36"/>
  <c r="K45" i="41"/>
  <c r="C45" i="41"/>
  <c r="F44" i="42"/>
  <c r="H45" i="41"/>
  <c r="D45" i="41"/>
  <c r="F45" i="41"/>
  <c r="G44" i="42"/>
  <c r="J45" i="41"/>
  <c r="E43" i="42" l="1"/>
  <c r="N43" i="42" s="1"/>
  <c r="C44" i="42"/>
  <c r="L44" i="42" s="1"/>
  <c r="K40" i="42"/>
  <c r="P40" i="42" s="1"/>
  <c r="M40" i="42"/>
  <c r="I44" i="42"/>
  <c r="J44" i="42" s="1"/>
  <c r="H44" i="42"/>
  <c r="D45" i="42"/>
  <c r="G45" i="41"/>
  <c r="E45" i="41" s="1"/>
  <c r="I45" i="41"/>
  <c r="L44" i="41"/>
  <c r="A46" i="41"/>
  <c r="B47" i="41"/>
  <c r="H18" i="36"/>
  <c r="I18" i="36"/>
  <c r="D18" i="36"/>
  <c r="K46" i="41"/>
  <c r="J46" i="41"/>
  <c r="H46" i="41"/>
  <c r="C46" i="41"/>
  <c r="F45" i="42"/>
  <c r="D46" i="41"/>
  <c r="G45" i="42"/>
  <c r="F46" i="41"/>
  <c r="E44" i="42" l="1"/>
  <c r="N44" i="42" s="1"/>
  <c r="K41" i="42"/>
  <c r="P41" i="42" s="1"/>
  <c r="M41" i="42"/>
  <c r="I45" i="42"/>
  <c r="J45" i="42" s="1"/>
  <c r="H45" i="42"/>
  <c r="L45" i="41"/>
  <c r="C45" i="42"/>
  <c r="L45" i="42" s="1"/>
  <c r="D46" i="42"/>
  <c r="G46" i="41"/>
  <c r="E46" i="41" s="1"/>
  <c r="I46" i="41"/>
  <c r="B48" i="41"/>
  <c r="A47" i="41"/>
  <c r="F18" i="36"/>
  <c r="C19" i="36"/>
  <c r="G19" i="36"/>
  <c r="J47" i="41"/>
  <c r="G46" i="42"/>
  <c r="K47" i="41"/>
  <c r="F46" i="42"/>
  <c r="H47" i="41"/>
  <c r="F47" i="41"/>
  <c r="C47" i="41"/>
  <c r="D47" i="41"/>
  <c r="E45" i="42" l="1"/>
  <c r="N45" i="42" s="1"/>
  <c r="C46" i="42"/>
  <c r="L46" i="42" s="1"/>
  <c r="K42" i="42"/>
  <c r="P42" i="42" s="1"/>
  <c r="M42" i="42"/>
  <c r="I46" i="42"/>
  <c r="J46" i="42" s="1"/>
  <c r="H46" i="42"/>
  <c r="L46" i="41"/>
  <c r="D47" i="42"/>
  <c r="G47" i="41"/>
  <c r="E47" i="41" s="1"/>
  <c r="I47" i="41"/>
  <c r="B49" i="41"/>
  <c r="A48" i="41"/>
  <c r="J18" i="36"/>
  <c r="E19" i="36"/>
  <c r="F47" i="42"/>
  <c r="G47" i="42"/>
  <c r="J48" i="41"/>
  <c r="C48" i="41"/>
  <c r="F48" i="41"/>
  <c r="H48" i="41"/>
  <c r="D48" i="41"/>
  <c r="K48" i="41"/>
  <c r="C47" i="42" l="1"/>
  <c r="L47" i="42" s="1"/>
  <c r="E46" i="42"/>
  <c r="N46" i="42" s="1"/>
  <c r="K43" i="42"/>
  <c r="P43" i="42" s="1"/>
  <c r="M43" i="42"/>
  <c r="I47" i="42"/>
  <c r="J47" i="42" s="1"/>
  <c r="H47" i="42"/>
  <c r="D48" i="42"/>
  <c r="G48" i="41"/>
  <c r="E48" i="41" s="1"/>
  <c r="I48" i="41"/>
  <c r="L47" i="41"/>
  <c r="B50" i="41"/>
  <c r="A49" i="41"/>
  <c r="H19" i="36"/>
  <c r="I19" i="36"/>
  <c r="D19" i="36"/>
  <c r="G48" i="42"/>
  <c r="J49" i="41"/>
  <c r="D49" i="41"/>
  <c r="K49" i="41"/>
  <c r="F49" i="41"/>
  <c r="H49" i="41"/>
  <c r="F48" i="42"/>
  <c r="C49" i="41"/>
  <c r="C48" i="42" l="1"/>
  <c r="L48" i="42" s="1"/>
  <c r="E47" i="42"/>
  <c r="N47" i="42" s="1"/>
  <c r="K44" i="42"/>
  <c r="P44" i="42" s="1"/>
  <c r="M44" i="42"/>
  <c r="I48" i="42"/>
  <c r="J48" i="42" s="1"/>
  <c r="H48" i="42"/>
  <c r="D49" i="42"/>
  <c r="I49" i="41"/>
  <c r="G49" i="41"/>
  <c r="E49" i="41" s="1"/>
  <c r="L48" i="41"/>
  <c r="B51" i="41"/>
  <c r="A50" i="41"/>
  <c r="F19" i="36"/>
  <c r="C20" i="36"/>
  <c r="G20" i="36"/>
  <c r="F49" i="42"/>
  <c r="D50" i="41"/>
  <c r="J50" i="41"/>
  <c r="C50" i="41"/>
  <c r="H50" i="41"/>
  <c r="K50" i="41"/>
  <c r="F50" i="41"/>
  <c r="G49" i="42"/>
  <c r="C49" i="42" l="1"/>
  <c r="L49" i="42" s="1"/>
  <c r="E48" i="42"/>
  <c r="N48" i="42" s="1"/>
  <c r="K45" i="42"/>
  <c r="P45" i="42" s="1"/>
  <c r="M45" i="42"/>
  <c r="I49" i="42"/>
  <c r="J49" i="42" s="1"/>
  <c r="H49" i="42"/>
  <c r="L49" i="41"/>
  <c r="D50" i="42"/>
  <c r="G50" i="41"/>
  <c r="E50" i="41" s="1"/>
  <c r="I50" i="41"/>
  <c r="B52" i="41"/>
  <c r="A51" i="41"/>
  <c r="J19" i="36"/>
  <c r="E20" i="36"/>
  <c r="H51" i="41"/>
  <c r="G50" i="42"/>
  <c r="C51" i="41"/>
  <c r="J51" i="41"/>
  <c r="F51" i="41"/>
  <c r="F50" i="42"/>
  <c r="D51" i="41"/>
  <c r="E49" i="42" l="1"/>
  <c r="N49" i="42" s="1"/>
  <c r="K46" i="42"/>
  <c r="P46" i="42" s="1"/>
  <c r="M46" i="42"/>
  <c r="I50" i="42"/>
  <c r="J50" i="42" s="1"/>
  <c r="H50" i="42"/>
  <c r="L50" i="41"/>
  <c r="C50" i="42"/>
  <c r="L50" i="42" s="1"/>
  <c r="D51" i="42"/>
  <c r="G51" i="41"/>
  <c r="E51" i="41" s="1"/>
  <c r="I51" i="41"/>
  <c r="B53" i="41"/>
  <c r="A52" i="41"/>
  <c r="I20" i="36"/>
  <c r="H20" i="36"/>
  <c r="D20" i="36"/>
  <c r="K52" i="41"/>
  <c r="F52" i="41"/>
  <c r="J52" i="41"/>
  <c r="D52" i="41"/>
  <c r="G51" i="42"/>
  <c r="F51" i="42"/>
  <c r="C52" i="41"/>
  <c r="H52" i="41"/>
  <c r="E50" i="42" l="1"/>
  <c r="N50" i="42" s="1"/>
  <c r="C51" i="42"/>
  <c r="L51" i="42" s="1"/>
  <c r="K47" i="42"/>
  <c r="P47" i="42" s="1"/>
  <c r="M47" i="42"/>
  <c r="I51" i="42"/>
  <c r="J51" i="42" s="1"/>
  <c r="H51" i="42"/>
  <c r="D52" i="42"/>
  <c r="K51" i="41"/>
  <c r="G52" i="41"/>
  <c r="E52" i="41" s="1"/>
  <c r="I52" i="41"/>
  <c r="L51" i="41"/>
  <c r="A53" i="41"/>
  <c r="B54" i="41"/>
  <c r="F20" i="36"/>
  <c r="C21" i="36"/>
  <c r="G21" i="36"/>
  <c r="J53" i="41"/>
  <c r="F53" i="41"/>
  <c r="F52" i="42"/>
  <c r="G52" i="42"/>
  <c r="H53" i="41"/>
  <c r="K53" i="41"/>
  <c r="D53" i="41"/>
  <c r="C53" i="41"/>
  <c r="E51" i="42" l="1"/>
  <c r="N51" i="42" s="1"/>
  <c r="C52" i="42"/>
  <c r="L52" i="42" s="1"/>
  <c r="K48" i="42"/>
  <c r="P48" i="42" s="1"/>
  <c r="M48" i="42"/>
  <c r="I52" i="42"/>
  <c r="J52" i="42" s="1"/>
  <c r="H52" i="42"/>
  <c r="D53" i="42"/>
  <c r="I53" i="41"/>
  <c r="G53" i="41"/>
  <c r="E53" i="41" s="1"/>
  <c r="L52" i="41"/>
  <c r="B55" i="41"/>
  <c r="A54" i="41"/>
  <c r="J20" i="36"/>
  <c r="E21" i="36"/>
  <c r="G53" i="42"/>
  <c r="C54" i="41"/>
  <c r="J54" i="41"/>
  <c r="K54" i="41"/>
  <c r="F54" i="41"/>
  <c r="D54" i="41"/>
  <c r="F53" i="42"/>
  <c r="H54" i="41"/>
  <c r="E52" i="42" l="1"/>
  <c r="N52" i="42" s="1"/>
  <c r="C53" i="42"/>
  <c r="L53" i="42" s="1"/>
  <c r="K49" i="42"/>
  <c r="P49" i="42" s="1"/>
  <c r="M49" i="42"/>
  <c r="I53" i="42"/>
  <c r="J53" i="42" s="1"/>
  <c r="L53" i="41"/>
  <c r="H53" i="42"/>
  <c r="D54" i="42"/>
  <c r="G54" i="41"/>
  <c r="E54" i="41" s="1"/>
  <c r="I54" i="41"/>
  <c r="A55" i="41"/>
  <c r="B56" i="41"/>
  <c r="I21" i="36"/>
  <c r="H21" i="36"/>
  <c r="D21" i="36"/>
  <c r="C55" i="41"/>
  <c r="K55" i="41"/>
  <c r="F55" i="41"/>
  <c r="G54" i="42"/>
  <c r="D55" i="41"/>
  <c r="J55" i="41"/>
  <c r="H55" i="41"/>
  <c r="F54" i="42"/>
  <c r="E53" i="42" l="1"/>
  <c r="N53" i="42" s="1"/>
  <c r="K50" i="42"/>
  <c r="P50" i="42" s="1"/>
  <c r="M50" i="42"/>
  <c r="I54" i="42"/>
  <c r="J54" i="42" s="1"/>
  <c r="H54" i="42"/>
  <c r="I55" i="41"/>
  <c r="C54" i="42"/>
  <c r="L54" i="42" s="1"/>
  <c r="D55" i="42"/>
  <c r="G55" i="41"/>
  <c r="E55" i="41" s="1"/>
  <c r="L54" i="41"/>
  <c r="A56" i="41"/>
  <c r="B57" i="41"/>
  <c r="F21" i="36"/>
  <c r="C22" i="36"/>
  <c r="G22" i="36"/>
  <c r="D56" i="41"/>
  <c r="K56" i="41"/>
  <c r="F56" i="41"/>
  <c r="H56" i="41"/>
  <c r="G55" i="42"/>
  <c r="J56" i="41"/>
  <c r="C56" i="41"/>
  <c r="F55" i="42"/>
  <c r="E54" i="42" l="1"/>
  <c r="N54" i="42" s="1"/>
  <c r="C55" i="42"/>
  <c r="L55" i="42" s="1"/>
  <c r="L55" i="41"/>
  <c r="K51" i="42"/>
  <c r="P51" i="42" s="1"/>
  <c r="M51" i="42"/>
  <c r="I55" i="42"/>
  <c r="J55" i="42" s="1"/>
  <c r="H55" i="42"/>
  <c r="D56" i="42"/>
  <c r="G56" i="41"/>
  <c r="E56" i="41" s="1"/>
  <c r="I56" i="41"/>
  <c r="B58" i="41"/>
  <c r="A57" i="41"/>
  <c r="J21" i="36"/>
  <c r="E22" i="36"/>
  <c r="H57" i="41"/>
  <c r="J57" i="41"/>
  <c r="G56" i="42"/>
  <c r="K57" i="41"/>
  <c r="F56" i="42"/>
  <c r="F57" i="41"/>
  <c r="D57" i="41"/>
  <c r="C57" i="41"/>
  <c r="C56" i="42" l="1"/>
  <c r="L56" i="42" s="1"/>
  <c r="E55" i="42"/>
  <c r="N55" i="42" s="1"/>
  <c r="K52" i="42"/>
  <c r="P52" i="42" s="1"/>
  <c r="M52" i="42"/>
  <c r="I56" i="42"/>
  <c r="J56" i="42" s="1"/>
  <c r="H56" i="42"/>
  <c r="D57" i="42"/>
  <c r="G57" i="41"/>
  <c r="E57" i="41" s="1"/>
  <c r="I57" i="41"/>
  <c r="L56" i="41"/>
  <c r="B59" i="41"/>
  <c r="A58" i="41"/>
  <c r="I22" i="36"/>
  <c r="H22" i="36"/>
  <c r="D22" i="36"/>
  <c r="G57" i="42"/>
  <c r="H58" i="41"/>
  <c r="F57" i="42"/>
  <c r="K58" i="41"/>
  <c r="D58" i="41"/>
  <c r="J58" i="41"/>
  <c r="F58" i="41"/>
  <c r="C58" i="41"/>
  <c r="C57" i="42" l="1"/>
  <c r="L57" i="42" s="1"/>
  <c r="E56" i="42"/>
  <c r="N56" i="42" s="1"/>
  <c r="K53" i="42"/>
  <c r="P53" i="42" s="1"/>
  <c r="M53" i="42"/>
  <c r="I57" i="42"/>
  <c r="J57" i="42" s="1"/>
  <c r="H57" i="42"/>
  <c r="D58" i="42"/>
  <c r="G58" i="41"/>
  <c r="E58" i="41" s="1"/>
  <c r="I58" i="41"/>
  <c r="L57" i="41"/>
  <c r="A59" i="41"/>
  <c r="B60" i="41"/>
  <c r="F22" i="36"/>
  <c r="C23" i="36"/>
  <c r="G23" i="36"/>
  <c r="F58" i="42"/>
  <c r="K59" i="41"/>
  <c r="F59" i="41"/>
  <c r="C59" i="41"/>
  <c r="H59" i="41"/>
  <c r="G58" i="42"/>
  <c r="J59" i="41"/>
  <c r="D59" i="41"/>
  <c r="E57" i="42" l="1"/>
  <c r="N57" i="42" s="1"/>
  <c r="K54" i="42"/>
  <c r="P54" i="42" s="1"/>
  <c r="M54" i="42"/>
  <c r="I58" i="42"/>
  <c r="J58" i="42" s="1"/>
  <c r="H58" i="42"/>
  <c r="L58" i="41"/>
  <c r="C58" i="42"/>
  <c r="L58" i="42" s="1"/>
  <c r="D59" i="42"/>
  <c r="G59" i="41"/>
  <c r="E59" i="41" s="1"/>
  <c r="I59" i="41"/>
  <c r="B61" i="41"/>
  <c r="A60" i="41"/>
  <c r="J22" i="36"/>
  <c r="E23" i="36"/>
  <c r="D60" i="41"/>
  <c r="K60" i="41"/>
  <c r="J60" i="41"/>
  <c r="H60" i="41"/>
  <c r="C60" i="41"/>
  <c r="F60" i="41"/>
  <c r="G59" i="42"/>
  <c r="F59" i="42"/>
  <c r="E58" i="42" l="1"/>
  <c r="N58" i="42" s="1"/>
  <c r="C59" i="42"/>
  <c r="L59" i="42" s="1"/>
  <c r="K55" i="42"/>
  <c r="P55" i="42" s="1"/>
  <c r="M55" i="42"/>
  <c r="I59" i="42"/>
  <c r="J59" i="42" s="1"/>
  <c r="H59" i="42"/>
  <c r="D60" i="42"/>
  <c r="G60" i="41"/>
  <c r="E60" i="41" s="1"/>
  <c r="I60" i="41"/>
  <c r="L59" i="41"/>
  <c r="A61" i="41"/>
  <c r="B62" i="41"/>
  <c r="I23" i="36"/>
  <c r="H23" i="36"/>
  <c r="D23" i="36"/>
  <c r="J61" i="41"/>
  <c r="K61" i="41"/>
  <c r="C61" i="41"/>
  <c r="F61" i="41"/>
  <c r="H61" i="41"/>
  <c r="G60" i="42"/>
  <c r="D61" i="41"/>
  <c r="F60" i="42"/>
  <c r="E59" i="42" l="1"/>
  <c r="N59" i="42" s="1"/>
  <c r="C60" i="42"/>
  <c r="L60" i="42" s="1"/>
  <c r="K56" i="42"/>
  <c r="P56" i="42" s="1"/>
  <c r="M56" i="42"/>
  <c r="I60" i="42"/>
  <c r="J60" i="42" s="1"/>
  <c r="H60" i="42"/>
  <c r="D61" i="42"/>
  <c r="I61" i="41"/>
  <c r="G61" i="41"/>
  <c r="E61" i="41" s="1"/>
  <c r="L60" i="41"/>
  <c r="B63" i="41"/>
  <c r="A62" i="41"/>
  <c r="F23" i="36"/>
  <c r="C24" i="36"/>
  <c r="G24" i="36"/>
  <c r="K62" i="41"/>
  <c r="F62" i="41"/>
  <c r="J62" i="41"/>
  <c r="G61" i="42"/>
  <c r="F61" i="42"/>
  <c r="H62" i="41"/>
  <c r="C62" i="41"/>
  <c r="D62" i="41"/>
  <c r="E60" i="42" l="1"/>
  <c r="N60" i="42" s="1"/>
  <c r="C61" i="42"/>
  <c r="L61" i="42" s="1"/>
  <c r="K57" i="42"/>
  <c r="P57" i="42" s="1"/>
  <c r="M57" i="42"/>
  <c r="I61" i="42"/>
  <c r="J61" i="42" s="1"/>
  <c r="L61" i="41"/>
  <c r="H61" i="42"/>
  <c r="D62" i="42"/>
  <c r="G62" i="41"/>
  <c r="E62" i="41" s="1"/>
  <c r="I62" i="41"/>
  <c r="B64" i="41"/>
  <c r="A63" i="41"/>
  <c r="J23" i="36"/>
  <c r="E24" i="36"/>
  <c r="D24" i="36" s="1"/>
  <c r="K63" i="41"/>
  <c r="C63" i="41"/>
  <c r="H63" i="41"/>
  <c r="F63" i="41"/>
  <c r="J63" i="41"/>
  <c r="D63" i="41"/>
  <c r="F62" i="42"/>
  <c r="G62" i="42"/>
  <c r="E61" i="42" l="1"/>
  <c r="N61" i="42" s="1"/>
  <c r="C62" i="42"/>
  <c r="L62" i="42" s="1"/>
  <c r="K58" i="42"/>
  <c r="P58" i="42" s="1"/>
  <c r="M58" i="42"/>
  <c r="I62" i="42"/>
  <c r="J62" i="42" s="1"/>
  <c r="H62" i="42"/>
  <c r="D63" i="42"/>
  <c r="G63" i="41"/>
  <c r="E63" i="41" s="1"/>
  <c r="I63" i="41"/>
  <c r="L62" i="41"/>
  <c r="B65" i="41"/>
  <c r="A64" i="41"/>
  <c r="C25" i="36"/>
  <c r="H24" i="36"/>
  <c r="F24" i="36" s="1"/>
  <c r="E25" i="36" s="1"/>
  <c r="I24" i="36"/>
  <c r="K64" i="41"/>
  <c r="D64" i="41"/>
  <c r="G63" i="42"/>
  <c r="H64" i="41"/>
  <c r="F64" i="41"/>
  <c r="C64" i="41"/>
  <c r="F63" i="42"/>
  <c r="J64" i="41"/>
  <c r="C63" i="42" l="1"/>
  <c r="L63" i="42" s="1"/>
  <c r="E62" i="42"/>
  <c r="N62" i="42" s="1"/>
  <c r="K59" i="42"/>
  <c r="P59" i="42" s="1"/>
  <c r="M59" i="42"/>
  <c r="I63" i="42"/>
  <c r="J63" i="42" s="1"/>
  <c r="H63" i="42"/>
  <c r="D64" i="42"/>
  <c r="I64" i="41"/>
  <c r="G64" i="41"/>
  <c r="E64" i="41" s="1"/>
  <c r="L63" i="41"/>
  <c r="B66" i="41"/>
  <c r="A65" i="41"/>
  <c r="H25" i="36"/>
  <c r="J24" i="36"/>
  <c r="G25" i="36"/>
  <c r="D25" i="36"/>
  <c r="F64" i="42"/>
  <c r="D65" i="41"/>
  <c r="G64" i="42"/>
  <c r="K65" i="41"/>
  <c r="J65" i="41"/>
  <c r="F65" i="41"/>
  <c r="C65" i="41"/>
  <c r="H65" i="41"/>
  <c r="E63" i="42" l="1"/>
  <c r="N63" i="42" s="1"/>
  <c r="C64" i="42"/>
  <c r="L64" i="42" s="1"/>
  <c r="K60" i="42"/>
  <c r="P60" i="42" s="1"/>
  <c r="M60" i="42"/>
  <c r="I64" i="42"/>
  <c r="J64" i="42" s="1"/>
  <c r="L64" i="41"/>
  <c r="H64" i="42"/>
  <c r="D65" i="42"/>
  <c r="G65" i="41"/>
  <c r="E65" i="41" s="1"/>
  <c r="I65" i="41"/>
  <c r="B67" i="41"/>
  <c r="A66" i="41"/>
  <c r="G26" i="36"/>
  <c r="F25" i="36"/>
  <c r="J25" i="36" s="1"/>
  <c r="C26" i="36"/>
  <c r="I25" i="36"/>
  <c r="D66" i="41"/>
  <c r="K66" i="41"/>
  <c r="G65" i="42"/>
  <c r="F65" i="42"/>
  <c r="H66" i="41"/>
  <c r="F66" i="41"/>
  <c r="C66" i="41"/>
  <c r="J66" i="41"/>
  <c r="C65" i="42" l="1"/>
  <c r="L65" i="42" s="1"/>
  <c r="E64" i="42"/>
  <c r="N64" i="42" s="1"/>
  <c r="K61" i="42"/>
  <c r="P61" i="42" s="1"/>
  <c r="M61" i="42"/>
  <c r="I65" i="42"/>
  <c r="J65" i="42" s="1"/>
  <c r="H65" i="42"/>
  <c r="D66" i="42"/>
  <c r="G66" i="41"/>
  <c r="E66" i="41" s="1"/>
  <c r="I66" i="41"/>
  <c r="L65" i="41"/>
  <c r="A67" i="41"/>
  <c r="B68" i="41"/>
  <c r="E26" i="36"/>
  <c r="D26" i="36" s="1"/>
  <c r="J67" i="41"/>
  <c r="D67" i="41"/>
  <c r="F67" i="41"/>
  <c r="F66" i="42"/>
  <c r="H67" i="41"/>
  <c r="G66" i="42"/>
  <c r="C67" i="41"/>
  <c r="E65" i="42" l="1"/>
  <c r="N65" i="42" s="1"/>
  <c r="K62" i="42"/>
  <c r="P62" i="42" s="1"/>
  <c r="M62" i="42"/>
  <c r="I66" i="42"/>
  <c r="J66" i="42" s="1"/>
  <c r="H66" i="42"/>
  <c r="L66" i="41"/>
  <c r="C66" i="42"/>
  <c r="L66" i="42" s="1"/>
  <c r="D67" i="42"/>
  <c r="G67" i="41"/>
  <c r="E67" i="41" s="1"/>
  <c r="I67" i="41"/>
  <c r="B69" i="41"/>
  <c r="A68" i="41"/>
  <c r="I26" i="36"/>
  <c r="H26" i="36"/>
  <c r="F26" i="36" s="1"/>
  <c r="J26" i="36" s="1"/>
  <c r="C27" i="36"/>
  <c r="F67" i="42"/>
  <c r="G67" i="42"/>
  <c r="F68" i="41"/>
  <c r="J68" i="41"/>
  <c r="C68" i="41"/>
  <c r="K68" i="41"/>
  <c r="H68" i="41"/>
  <c r="D68" i="41"/>
  <c r="E66" i="42" l="1"/>
  <c r="N66" i="42" s="1"/>
  <c r="C67" i="42"/>
  <c r="L67" i="42" s="1"/>
  <c r="K63" i="42"/>
  <c r="P63" i="42" s="1"/>
  <c r="M63" i="42"/>
  <c r="I67" i="42"/>
  <c r="J67" i="42" s="1"/>
  <c r="H67" i="42"/>
  <c r="D68" i="42"/>
  <c r="K67" i="41"/>
  <c r="G68" i="41"/>
  <c r="E68" i="41" s="1"/>
  <c r="I68" i="41"/>
  <c r="L67" i="41"/>
  <c r="B70" i="41"/>
  <c r="A69" i="41"/>
  <c r="G27" i="36"/>
  <c r="E27" i="36"/>
  <c r="F69" i="41"/>
  <c r="J69" i="41"/>
  <c r="H69" i="41"/>
  <c r="D69" i="41"/>
  <c r="C69" i="41"/>
  <c r="F68" i="42"/>
  <c r="G68" i="42"/>
  <c r="K69" i="41"/>
  <c r="E67" i="42" l="1"/>
  <c r="N67" i="42" s="1"/>
  <c r="K64" i="42"/>
  <c r="P64" i="42" s="1"/>
  <c r="M64" i="42"/>
  <c r="I68" i="42"/>
  <c r="J68" i="42" s="1"/>
  <c r="H68" i="42"/>
  <c r="L68" i="41"/>
  <c r="C68" i="42"/>
  <c r="L68" i="42" s="1"/>
  <c r="D69" i="42"/>
  <c r="G69" i="41"/>
  <c r="E69" i="41" s="1"/>
  <c r="I69" i="41"/>
  <c r="B71" i="41"/>
  <c r="A70" i="41"/>
  <c r="I27" i="36"/>
  <c r="D27" i="36"/>
  <c r="C28" i="36" s="1"/>
  <c r="H27" i="36"/>
  <c r="G28" i="36" s="1"/>
  <c r="G69" i="42"/>
  <c r="C70" i="41"/>
  <c r="K70" i="41"/>
  <c r="D70" i="41"/>
  <c r="F69" i="42"/>
  <c r="F70" i="41"/>
  <c r="J70" i="41"/>
  <c r="H70" i="41"/>
  <c r="E68" i="42" l="1"/>
  <c r="N68" i="42" s="1"/>
  <c r="C69" i="42"/>
  <c r="L69" i="42" s="1"/>
  <c r="K65" i="42"/>
  <c r="P65" i="42" s="1"/>
  <c r="M65" i="42"/>
  <c r="I69" i="42"/>
  <c r="J69" i="42" s="1"/>
  <c r="H69" i="42"/>
  <c r="D70" i="42"/>
  <c r="G70" i="41"/>
  <c r="E70" i="41" s="1"/>
  <c r="I70" i="41"/>
  <c r="L69" i="41"/>
  <c r="B72" i="41"/>
  <c r="A71" i="41"/>
  <c r="F27" i="36"/>
  <c r="J27" i="36" s="1"/>
  <c r="F71" i="41"/>
  <c r="D71" i="41"/>
  <c r="G70" i="42"/>
  <c r="K71" i="41"/>
  <c r="H71" i="41"/>
  <c r="C71" i="41"/>
  <c r="J71" i="41"/>
  <c r="F70" i="42"/>
  <c r="C70" i="42" l="1"/>
  <c r="L70" i="42" s="1"/>
  <c r="E69" i="42"/>
  <c r="N69" i="42" s="1"/>
  <c r="K66" i="42"/>
  <c r="P66" i="42" s="1"/>
  <c r="M66" i="42"/>
  <c r="I70" i="42"/>
  <c r="J70" i="42" s="1"/>
  <c r="H70" i="42"/>
  <c r="D71" i="42"/>
  <c r="I71" i="41"/>
  <c r="G71" i="41"/>
  <c r="E71" i="41" s="1"/>
  <c r="L70" i="41"/>
  <c r="B73" i="41"/>
  <c r="A72" i="41"/>
  <c r="E28" i="36"/>
  <c r="I28" i="36" s="1"/>
  <c r="F71" i="42"/>
  <c r="G71" i="42"/>
  <c r="F72" i="41"/>
  <c r="D72" i="41"/>
  <c r="C72" i="41"/>
  <c r="H72" i="41"/>
  <c r="K72" i="41"/>
  <c r="J72" i="41"/>
  <c r="E70" i="42" l="1"/>
  <c r="N70" i="42" s="1"/>
  <c r="C71" i="42"/>
  <c r="L71" i="42" s="1"/>
  <c r="K67" i="42"/>
  <c r="P67" i="42" s="1"/>
  <c r="M67" i="42"/>
  <c r="I71" i="42"/>
  <c r="J71" i="42" s="1"/>
  <c r="H71" i="42"/>
  <c r="L71" i="41"/>
  <c r="D72" i="42"/>
  <c r="G72" i="41"/>
  <c r="E72" i="41" s="1"/>
  <c r="I72" i="41"/>
  <c r="B74" i="41"/>
  <c r="A73" i="41"/>
  <c r="D28" i="36"/>
  <c r="C29" i="36" s="1"/>
  <c r="H28" i="36"/>
  <c r="G29" i="36" s="1"/>
  <c r="G72" i="42"/>
  <c r="D73" i="41"/>
  <c r="C73" i="41"/>
  <c r="J73" i="41"/>
  <c r="K73" i="41"/>
  <c r="F72" i="42"/>
  <c r="F73" i="41"/>
  <c r="H73" i="41"/>
  <c r="C72" i="42" l="1"/>
  <c r="L72" i="42" s="1"/>
  <c r="E71" i="42"/>
  <c r="N71" i="42" s="1"/>
  <c r="K68" i="42"/>
  <c r="P68" i="42" s="1"/>
  <c r="M68" i="42"/>
  <c r="I72" i="42"/>
  <c r="J72" i="42" s="1"/>
  <c r="H72" i="42"/>
  <c r="L72" i="41"/>
  <c r="D73" i="42"/>
  <c r="G73" i="41"/>
  <c r="E73" i="41" s="1"/>
  <c r="I73" i="41"/>
  <c r="B75" i="41"/>
  <c r="A74" i="41"/>
  <c r="F28" i="36"/>
  <c r="J28" i="36" s="1"/>
  <c r="C74" i="41"/>
  <c r="D74" i="41"/>
  <c r="G73" i="42"/>
  <c r="J74" i="41"/>
  <c r="F74" i="41"/>
  <c r="H74" i="41"/>
  <c r="K74" i="41"/>
  <c r="F73" i="42"/>
  <c r="E72" i="42" l="1"/>
  <c r="N72" i="42" s="1"/>
  <c r="C73" i="42"/>
  <c r="L73" i="42" s="1"/>
  <c r="K69" i="42"/>
  <c r="P69" i="42" s="1"/>
  <c r="M69" i="42"/>
  <c r="I73" i="42"/>
  <c r="J73" i="42" s="1"/>
  <c r="H73" i="42"/>
  <c r="D74" i="42"/>
  <c r="G74" i="41"/>
  <c r="E74" i="41" s="1"/>
  <c r="I74" i="41"/>
  <c r="L73" i="41"/>
  <c r="B76" i="41"/>
  <c r="A75" i="41"/>
  <c r="E29" i="36"/>
  <c r="H29" i="36" s="1"/>
  <c r="J75" i="41"/>
  <c r="C75" i="41"/>
  <c r="F74" i="42"/>
  <c r="D75" i="41"/>
  <c r="G74" i="42"/>
  <c r="K75" i="41"/>
  <c r="H75" i="41"/>
  <c r="F75" i="41"/>
  <c r="E73" i="42" l="1"/>
  <c r="N73" i="42" s="1"/>
  <c r="C74" i="42"/>
  <c r="L74" i="42" s="1"/>
  <c r="K70" i="42"/>
  <c r="P70" i="42" s="1"/>
  <c r="M70" i="42"/>
  <c r="I74" i="42"/>
  <c r="J74" i="42" s="1"/>
  <c r="H74" i="42"/>
  <c r="D75" i="42"/>
  <c r="G75" i="41"/>
  <c r="E75" i="41" s="1"/>
  <c r="I75" i="41"/>
  <c r="L74" i="41"/>
  <c r="B77" i="41"/>
  <c r="A76" i="41"/>
  <c r="I29" i="36"/>
  <c r="D29" i="36"/>
  <c r="F29" i="36" s="1"/>
  <c r="G30" i="36"/>
  <c r="F75" i="42"/>
  <c r="K76" i="41"/>
  <c r="C76" i="41"/>
  <c r="J76" i="41"/>
  <c r="D76" i="41"/>
  <c r="F76" i="41"/>
  <c r="G75" i="42"/>
  <c r="H76" i="41"/>
  <c r="E74" i="42" l="1"/>
  <c r="N74" i="42" s="1"/>
  <c r="C75" i="42"/>
  <c r="L75" i="42" s="1"/>
  <c r="K71" i="42"/>
  <c r="P71" i="42" s="1"/>
  <c r="M71" i="42"/>
  <c r="I75" i="42"/>
  <c r="J75" i="42" s="1"/>
  <c r="H75" i="42"/>
  <c r="D76" i="42"/>
  <c r="G76" i="41"/>
  <c r="E76" i="41" s="1"/>
  <c r="I76" i="41"/>
  <c r="L75" i="41"/>
  <c r="B78" i="41"/>
  <c r="A77" i="41"/>
  <c r="C30" i="36"/>
  <c r="J29" i="36"/>
  <c r="E30" i="36"/>
  <c r="K77" i="41"/>
  <c r="F76" i="42"/>
  <c r="J77" i="41"/>
  <c r="F77" i="41"/>
  <c r="D77" i="41"/>
  <c r="G76" i="42"/>
  <c r="H77" i="41"/>
  <c r="C77" i="41"/>
  <c r="E75" i="42" l="1"/>
  <c r="N75" i="42" s="1"/>
  <c r="K72" i="42"/>
  <c r="P72" i="42" s="1"/>
  <c r="M72" i="42"/>
  <c r="I76" i="42"/>
  <c r="J76" i="42" s="1"/>
  <c r="H76" i="42"/>
  <c r="L76" i="41"/>
  <c r="C76" i="42"/>
  <c r="L76" i="42" s="1"/>
  <c r="D77" i="42"/>
  <c r="G77" i="41"/>
  <c r="E77" i="41" s="1"/>
  <c r="I77" i="41"/>
  <c r="B79" i="41"/>
  <c r="B80" i="41" s="1"/>
  <c r="A78" i="41"/>
  <c r="I30" i="36"/>
  <c r="H30" i="36"/>
  <c r="D30" i="36"/>
  <c r="K78" i="41"/>
  <c r="H78" i="41"/>
  <c r="C78" i="41"/>
  <c r="J78" i="41"/>
  <c r="D78" i="41"/>
  <c r="F78" i="41"/>
  <c r="F77" i="42"/>
  <c r="G77" i="42"/>
  <c r="E76" i="42" l="1"/>
  <c r="N76" i="42" s="1"/>
  <c r="C77" i="42"/>
  <c r="L77" i="42" s="1"/>
  <c r="K73" i="42"/>
  <c r="P73" i="42" s="1"/>
  <c r="M73" i="42"/>
  <c r="I77" i="42"/>
  <c r="J77" i="42" s="1"/>
  <c r="H77" i="42"/>
  <c r="D78" i="42"/>
  <c r="K79" i="41"/>
  <c r="B81" i="41"/>
  <c r="G78" i="41"/>
  <c r="E78" i="41" s="1"/>
  <c r="I78" i="41"/>
  <c r="L77" i="41"/>
  <c r="A79" i="41"/>
  <c r="A80" i="41" s="1"/>
  <c r="G31" i="36"/>
  <c r="F30" i="36"/>
  <c r="C31" i="36"/>
  <c r="G78" i="42"/>
  <c r="F79" i="41"/>
  <c r="J79" i="41"/>
  <c r="H79" i="41"/>
  <c r="D79" i="41"/>
  <c r="F78" i="42"/>
  <c r="F79" i="42"/>
  <c r="C79" i="41"/>
  <c r="H80" i="41"/>
  <c r="C78" i="42" l="1"/>
  <c r="L78" i="42" s="1"/>
  <c r="E77" i="42"/>
  <c r="N77" i="42" s="1"/>
  <c r="K74" i="42"/>
  <c r="P74" i="42" s="1"/>
  <c r="M74" i="42"/>
  <c r="I78" i="42"/>
  <c r="J78" i="42" s="1"/>
  <c r="H78" i="42"/>
  <c r="D79" i="42"/>
  <c r="I79" i="41"/>
  <c r="G79" i="41"/>
  <c r="E79" i="41" s="1"/>
  <c r="B82" i="41"/>
  <c r="B83" i="41" s="1"/>
  <c r="A81" i="41"/>
  <c r="L78" i="41"/>
  <c r="J30" i="36"/>
  <c r="E31" i="36"/>
  <c r="C80" i="41"/>
  <c r="F80" i="41"/>
  <c r="F80" i="42"/>
  <c r="H81" i="41"/>
  <c r="K80" i="41"/>
  <c r="D80" i="41"/>
  <c r="G79" i="42"/>
  <c r="J80" i="41"/>
  <c r="E78" i="42" l="1"/>
  <c r="N78" i="42" s="1"/>
  <c r="C79" i="42"/>
  <c r="L79" i="42" s="1"/>
  <c r="B84" i="41"/>
  <c r="H79" i="42"/>
  <c r="K75" i="42"/>
  <c r="P75" i="42" s="1"/>
  <c r="M75" i="42"/>
  <c r="I79" i="42"/>
  <c r="J79" i="42" s="1"/>
  <c r="G80" i="41"/>
  <c r="E80" i="41" s="1"/>
  <c r="D80" i="42"/>
  <c r="I80" i="41"/>
  <c r="L79" i="41"/>
  <c r="A82" i="41"/>
  <c r="A83" i="41" s="1"/>
  <c r="I31" i="36"/>
  <c r="H31" i="36"/>
  <c r="D31" i="36"/>
  <c r="K81" i="41"/>
  <c r="H82" i="41"/>
  <c r="J81" i="41"/>
  <c r="D81" i="41"/>
  <c r="C81" i="41"/>
  <c r="F81" i="41"/>
  <c r="G80" i="42"/>
  <c r="F81" i="42"/>
  <c r="I81" i="41" l="1"/>
  <c r="E79" i="42"/>
  <c r="N79" i="42" s="1"/>
  <c r="A84" i="41"/>
  <c r="B85" i="41"/>
  <c r="D81" i="42"/>
  <c r="G81" i="41"/>
  <c r="E81" i="41" s="1"/>
  <c r="K76" i="42"/>
  <c r="P76" i="42" s="1"/>
  <c r="M76" i="42"/>
  <c r="I80" i="42"/>
  <c r="J80" i="42" s="1"/>
  <c r="H80" i="42"/>
  <c r="C80" i="42"/>
  <c r="L80" i="42" s="1"/>
  <c r="L80" i="41"/>
  <c r="F31" i="36"/>
  <c r="C32" i="36"/>
  <c r="G32" i="36"/>
  <c r="J83" i="41"/>
  <c r="D83" i="41"/>
  <c r="K83" i="41"/>
  <c r="H83" i="41"/>
  <c r="F82" i="42"/>
  <c r="J82" i="41"/>
  <c r="D82" i="41"/>
  <c r="C82" i="41"/>
  <c r="F82" i="41"/>
  <c r="F83" i="41"/>
  <c r="G81" i="42"/>
  <c r="C83" i="41"/>
  <c r="K82" i="41"/>
  <c r="G83" i="41" l="1"/>
  <c r="E83" i="41" s="1"/>
  <c r="I82" i="41"/>
  <c r="C81" i="42"/>
  <c r="L81" i="41"/>
  <c r="E80" i="42"/>
  <c r="N80" i="42" s="1"/>
  <c r="B86" i="41"/>
  <c r="A85" i="41"/>
  <c r="H81" i="42"/>
  <c r="G82" i="41"/>
  <c r="E82" i="41" s="1"/>
  <c r="D82" i="42"/>
  <c r="O7" i="42"/>
  <c r="O8" i="42"/>
  <c r="O9" i="42"/>
  <c r="O10" i="42"/>
  <c r="O11" i="42"/>
  <c r="O13" i="42"/>
  <c r="O12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K80" i="42"/>
  <c r="P80" i="42" s="1"/>
  <c r="O80" i="42"/>
  <c r="O79" i="42"/>
  <c r="K79" i="42"/>
  <c r="P79" i="42" s="1"/>
  <c r="K77" i="42"/>
  <c r="P77" i="42" s="1"/>
  <c r="M77" i="42"/>
  <c r="K78" i="42"/>
  <c r="P78" i="42" s="1"/>
  <c r="D83" i="42"/>
  <c r="J31" i="36"/>
  <c r="E32" i="36"/>
  <c r="J84" i="41"/>
  <c r="H84" i="41"/>
  <c r="G82" i="42"/>
  <c r="D84" i="41"/>
  <c r="F83" i="42"/>
  <c r="C84" i="41"/>
  <c r="F85" i="42" s="1"/>
  <c r="F84" i="42"/>
  <c r="K84" i="41"/>
  <c r="F84" i="41"/>
  <c r="H84" i="42" l="1"/>
  <c r="H83" i="42"/>
  <c r="H85" i="42"/>
  <c r="G84" i="41"/>
  <c r="E84" i="41" s="1"/>
  <c r="L82" i="41"/>
  <c r="E82" i="42" s="1"/>
  <c r="I83" i="41"/>
  <c r="C82" i="42"/>
  <c r="E81" i="42"/>
  <c r="B87" i="41"/>
  <c r="A86" i="41"/>
  <c r="H82" i="42"/>
  <c r="M78" i="42"/>
  <c r="M79" i="42"/>
  <c r="M80" i="42"/>
  <c r="D84" i="42"/>
  <c r="H32" i="36"/>
  <c r="I32" i="36"/>
  <c r="D32" i="36"/>
  <c r="H85" i="41"/>
  <c r="F85" i="41"/>
  <c r="C85" i="41"/>
  <c r="J85" i="41"/>
  <c r="D85" i="41"/>
  <c r="K85" i="41"/>
  <c r="G85" i="41" l="1"/>
  <c r="E85" i="41" s="1"/>
  <c r="L83" i="41"/>
  <c r="E83" i="42" s="1"/>
  <c r="C83" i="42"/>
  <c r="I84" i="41"/>
  <c r="A87" i="41"/>
  <c r="B88" i="41"/>
  <c r="D85" i="42"/>
  <c r="F32" i="36"/>
  <c r="C33" i="36"/>
  <c r="G33" i="36"/>
  <c r="D86" i="41"/>
  <c r="F86" i="41"/>
  <c r="K86" i="41"/>
  <c r="C86" i="41"/>
  <c r="F86" i="42"/>
  <c r="J86" i="41"/>
  <c r="H86" i="41"/>
  <c r="G86" i="41" l="1"/>
  <c r="E86" i="41" s="1"/>
  <c r="H86" i="42"/>
  <c r="L84" i="41"/>
  <c r="E84" i="42" s="1"/>
  <c r="C84" i="42"/>
  <c r="I85" i="41"/>
  <c r="I86" i="41" s="1"/>
  <c r="L86" i="41" s="1"/>
  <c r="E86" i="42" s="1"/>
  <c r="A88" i="41"/>
  <c r="B89" i="41"/>
  <c r="D86" i="42"/>
  <c r="J32" i="36"/>
  <c r="E33" i="36"/>
  <c r="F87" i="42"/>
  <c r="D87" i="41"/>
  <c r="C87" i="41"/>
  <c r="F87" i="41"/>
  <c r="H87" i="41"/>
  <c r="K87" i="41"/>
  <c r="J87" i="41"/>
  <c r="H87" i="42" l="1"/>
  <c r="G87" i="41"/>
  <c r="E87" i="41" s="1"/>
  <c r="I87" i="41"/>
  <c r="L87" i="41" s="1"/>
  <c r="C86" i="42"/>
  <c r="C87" i="42" s="1"/>
  <c r="E87" i="42" s="1"/>
  <c r="L85" i="41"/>
  <c r="E85" i="42" s="1"/>
  <c r="C85" i="42"/>
  <c r="B90" i="41"/>
  <c r="A89" i="41"/>
  <c r="J88" i="41"/>
  <c r="K88" i="41"/>
  <c r="G88" i="41"/>
  <c r="F88" i="41"/>
  <c r="L88" i="41"/>
  <c r="C88" i="41"/>
  <c r="I88" i="41"/>
  <c r="H88" i="41"/>
  <c r="E88" i="41"/>
  <c r="D88" i="41"/>
  <c r="I33" i="36"/>
  <c r="H33" i="36"/>
  <c r="D33" i="36"/>
  <c r="C89" i="41" l="1"/>
  <c r="I89" i="41"/>
  <c r="F89" i="41"/>
  <c r="G89" i="41"/>
  <c r="L89" i="41"/>
  <c r="J89" i="41"/>
  <c r="D89" i="41"/>
  <c r="K89" i="41"/>
  <c r="E89" i="41"/>
  <c r="H89" i="41"/>
  <c r="A90" i="41"/>
  <c r="B91" i="41"/>
  <c r="F33" i="36"/>
  <c r="C34" i="36"/>
  <c r="G34" i="36"/>
  <c r="E90" i="41" l="1"/>
  <c r="D90" i="41"/>
  <c r="J90" i="41"/>
  <c r="K90" i="41"/>
  <c r="L90" i="41"/>
  <c r="F90" i="41"/>
  <c r="C90" i="41"/>
  <c r="I90" i="41"/>
  <c r="H90" i="41"/>
  <c r="G90" i="41"/>
  <c r="B92" i="41"/>
  <c r="A92" i="41" s="1"/>
  <c r="A91" i="41"/>
  <c r="J33" i="36"/>
  <c r="E34" i="36"/>
  <c r="F91" i="41" l="1"/>
  <c r="G91" i="41"/>
  <c r="L91" i="41"/>
  <c r="J91" i="41"/>
  <c r="D91" i="41"/>
  <c r="H91" i="41"/>
  <c r="E91" i="41"/>
  <c r="K91" i="41"/>
  <c r="C91" i="41"/>
  <c r="I91" i="41"/>
  <c r="H92" i="41"/>
  <c r="L92" i="41"/>
  <c r="J92" i="41"/>
  <c r="K92" i="41"/>
  <c r="G92" i="41"/>
  <c r="F92" i="41"/>
  <c r="E92" i="41"/>
  <c r="D92" i="41"/>
  <c r="C92" i="41"/>
  <c r="I92" i="41"/>
  <c r="I34" i="36"/>
  <c r="H34" i="36"/>
  <c r="D34" i="36"/>
  <c r="B93" i="41" l="1"/>
  <c r="F34" i="36"/>
  <c r="C35" i="36"/>
  <c r="G35" i="36"/>
  <c r="B94" i="41" l="1"/>
  <c r="A93" i="41"/>
  <c r="J34" i="36"/>
  <c r="E35" i="36"/>
  <c r="A94" i="41" l="1"/>
  <c r="B95" i="41"/>
  <c r="J93" i="41"/>
  <c r="G93" i="41"/>
  <c r="F93" i="41"/>
  <c r="E93" i="41"/>
  <c r="D93" i="41"/>
  <c r="C93" i="41"/>
  <c r="I93" i="41"/>
  <c r="H35" i="36"/>
  <c r="I35" i="36"/>
  <c r="D35" i="36"/>
  <c r="A95" i="41" l="1"/>
  <c r="B96" i="41"/>
  <c r="G94" i="41"/>
  <c r="D94" i="41"/>
  <c r="C94" i="41"/>
  <c r="I94" i="41"/>
  <c r="J94" i="41"/>
  <c r="F94" i="41"/>
  <c r="E94" i="41"/>
  <c r="F35" i="36"/>
  <c r="C36" i="36"/>
  <c r="G36" i="36"/>
  <c r="B97" i="41" l="1"/>
  <c r="A96" i="41"/>
  <c r="G95" i="41"/>
  <c r="F95" i="41"/>
  <c r="E95" i="41"/>
  <c r="C95" i="41"/>
  <c r="J95" i="41"/>
  <c r="I95" i="41"/>
  <c r="D95" i="41"/>
  <c r="J35" i="36"/>
  <c r="E36" i="36"/>
  <c r="D36" i="36" s="1"/>
  <c r="G96" i="41" l="1"/>
  <c r="D96" i="41"/>
  <c r="J96" i="41"/>
  <c r="I96" i="41"/>
  <c r="C96" i="41"/>
  <c r="F96" i="41"/>
  <c r="E96" i="41"/>
  <c r="A97" i="41"/>
  <c r="B98" i="41"/>
  <c r="C37" i="36"/>
  <c r="H36" i="36"/>
  <c r="I36" i="36"/>
  <c r="G97" i="41" l="1"/>
  <c r="E97" i="41"/>
  <c r="I97" i="41"/>
  <c r="D97" i="41"/>
  <c r="C97" i="41"/>
  <c r="F97" i="41"/>
  <c r="J97" i="41"/>
  <c r="B99" i="41"/>
  <c r="A98" i="41"/>
  <c r="G37" i="36"/>
  <c r="F36" i="36"/>
  <c r="B100" i="41" l="1"/>
  <c r="A99" i="41"/>
  <c r="E98" i="41"/>
  <c r="I98" i="41"/>
  <c r="J98" i="41"/>
  <c r="G98" i="41"/>
  <c r="D98" i="41"/>
  <c r="C98" i="41"/>
  <c r="F98" i="41"/>
  <c r="J36" i="36"/>
  <c r="E37" i="36"/>
  <c r="E99" i="41" l="1"/>
  <c r="C99" i="41"/>
  <c r="D99" i="41"/>
  <c r="J99" i="41"/>
  <c r="I99" i="41"/>
  <c r="F99" i="41"/>
  <c r="G99" i="41"/>
  <c r="A100" i="41"/>
  <c r="B101" i="41"/>
  <c r="H37" i="36"/>
  <c r="I37" i="36"/>
  <c r="D37" i="36"/>
  <c r="D100" i="41" l="1"/>
  <c r="J100" i="41"/>
  <c r="F100" i="41"/>
  <c r="I100" i="41"/>
  <c r="G100" i="41"/>
  <c r="C100" i="41"/>
  <c r="E100" i="41"/>
  <c r="F106" i="41"/>
  <c r="B102" i="41"/>
  <c r="A101" i="41"/>
  <c r="F37" i="36"/>
  <c r="C38" i="36"/>
  <c r="G38" i="36"/>
  <c r="G101" i="41" l="1"/>
  <c r="F101" i="41"/>
  <c r="E101" i="41"/>
  <c r="D101" i="41"/>
  <c r="C101" i="41"/>
  <c r="F107" i="41"/>
  <c r="J101" i="41"/>
  <c r="I101" i="41"/>
  <c r="B103" i="41"/>
  <c r="A102" i="41"/>
  <c r="J37" i="36"/>
  <c r="E38" i="36"/>
  <c r="D38" i="36" s="1"/>
  <c r="I102" i="41" l="1"/>
  <c r="G102" i="41"/>
  <c r="F102" i="41"/>
  <c r="D102" i="41"/>
  <c r="E102" i="41"/>
  <c r="J102" i="41"/>
  <c r="F108" i="41"/>
  <c r="C102" i="41"/>
  <c r="B104" i="41"/>
  <c r="A103" i="41"/>
  <c r="C39" i="36"/>
  <c r="H38" i="36"/>
  <c r="I38" i="36"/>
  <c r="E103" i="41" l="1"/>
  <c r="D103" i="41"/>
  <c r="C103" i="41"/>
  <c r="F109" i="41"/>
  <c r="G103" i="41"/>
  <c r="J103" i="41"/>
  <c r="F103" i="41"/>
  <c r="I103" i="41"/>
  <c r="A104" i="41"/>
  <c r="B105" i="41"/>
  <c r="G39" i="36"/>
  <c r="F38" i="36"/>
  <c r="A105" i="41" l="1"/>
  <c r="B106" i="41"/>
  <c r="G104" i="41"/>
  <c r="D104" i="41"/>
  <c r="C104" i="41"/>
  <c r="J104" i="41"/>
  <c r="I104" i="41"/>
  <c r="F104" i="41"/>
  <c r="E104" i="41"/>
  <c r="F110" i="41"/>
  <c r="J38" i="36"/>
  <c r="E39" i="36"/>
  <c r="B107" i="41" l="1"/>
  <c r="D106" i="41"/>
  <c r="C106" i="41"/>
  <c r="A106" i="41"/>
  <c r="E105" i="41"/>
  <c r="C105" i="41"/>
  <c r="J105" i="41"/>
  <c r="I105" i="41"/>
  <c r="D105" i="41"/>
  <c r="G105" i="41"/>
  <c r="F105" i="41"/>
  <c r="F111" i="41"/>
  <c r="H39" i="36"/>
  <c r="I39" i="36"/>
  <c r="D39" i="36"/>
  <c r="C107" i="41" l="1"/>
  <c r="D107" i="41"/>
  <c r="B108" i="41"/>
  <c r="A107" i="41"/>
  <c r="F112" i="41"/>
  <c r="F39" i="36"/>
  <c r="C40" i="36"/>
  <c r="G40" i="36"/>
  <c r="D108" i="41" l="1"/>
  <c r="A108" i="41"/>
  <c r="C108" i="41"/>
  <c r="B109" i="41"/>
  <c r="F113" i="41"/>
  <c r="J39" i="36"/>
  <c r="E40" i="36"/>
  <c r="A109" i="41" l="1"/>
  <c r="D109" i="41"/>
  <c r="C109" i="41"/>
  <c r="F114" i="41"/>
  <c r="I40" i="36"/>
  <c r="H40" i="36"/>
  <c r="D40" i="36"/>
  <c r="F115" i="41" l="1"/>
  <c r="B110" i="41"/>
  <c r="F40" i="36"/>
  <c r="C41" i="36"/>
  <c r="G41" i="36"/>
  <c r="C110" i="41" l="1"/>
  <c r="A110" i="41"/>
  <c r="F116" i="41" s="1"/>
  <c r="B111" i="41"/>
  <c r="D110" i="41"/>
  <c r="J40" i="36"/>
  <c r="E41" i="36"/>
  <c r="D111" i="41" l="1"/>
  <c r="C111" i="41"/>
  <c r="A111" i="41"/>
  <c r="F117" i="41" s="1"/>
  <c r="B112" i="41"/>
  <c r="I41" i="36"/>
  <c r="H41" i="36"/>
  <c r="D41" i="36"/>
  <c r="A112" i="41" l="1"/>
  <c r="F118" i="41" s="1"/>
  <c r="B113" i="41"/>
  <c r="C112" i="41"/>
  <c r="D112" i="41"/>
  <c r="F41" i="36"/>
  <c r="C42" i="36"/>
  <c r="G42" i="36"/>
  <c r="D113" i="41" l="1"/>
  <c r="A113" i="41"/>
  <c r="F119" i="41" s="1"/>
  <c r="C113" i="41"/>
  <c r="B114" i="41"/>
  <c r="J41" i="36"/>
  <c r="E42" i="36"/>
  <c r="D42" i="36" s="1"/>
  <c r="B115" i="41" l="1"/>
  <c r="D114" i="41"/>
  <c r="C114" i="41"/>
  <c r="A114" i="41"/>
  <c r="F120" i="41" s="1"/>
  <c r="C43" i="36"/>
  <c r="I42" i="36"/>
  <c r="H42" i="36"/>
  <c r="B116" i="41" l="1"/>
  <c r="D115" i="41"/>
  <c r="C115" i="41"/>
  <c r="A115" i="41"/>
  <c r="F121" i="41" s="1"/>
  <c r="G43" i="36"/>
  <c r="F42" i="36"/>
  <c r="C116" i="41" l="1"/>
  <c r="A116" i="41"/>
  <c r="F122" i="41" s="1"/>
  <c r="B117" i="41"/>
  <c r="D116" i="41"/>
  <c r="J42" i="36"/>
  <c r="E43" i="36"/>
  <c r="D117" i="41" l="1"/>
  <c r="B118" i="41"/>
  <c r="C117" i="41"/>
  <c r="A117" i="41"/>
  <c r="F123" i="41" s="1"/>
  <c r="I43" i="36"/>
  <c r="H43" i="36"/>
  <c r="D43" i="36"/>
  <c r="C118" i="41" l="1"/>
  <c r="A118" i="41"/>
  <c r="F124" i="41" s="1"/>
  <c r="B119" i="41"/>
  <c r="D118" i="41"/>
  <c r="F43" i="36"/>
  <c r="C44" i="36"/>
  <c r="G44" i="36"/>
  <c r="D119" i="41" l="1"/>
  <c r="C119" i="41"/>
  <c r="B120" i="41"/>
  <c r="A119" i="41"/>
  <c r="F125" i="41" s="1"/>
  <c r="J43" i="36"/>
  <c r="E44" i="36"/>
  <c r="A120" i="41" l="1"/>
  <c r="F126" i="41" s="1"/>
  <c r="B121" i="41"/>
  <c r="C120" i="41"/>
  <c r="D120" i="41"/>
  <c r="I44" i="36"/>
  <c r="H44" i="36"/>
  <c r="D44" i="36"/>
  <c r="D121" i="41" l="1"/>
  <c r="A121" i="41"/>
  <c r="F127" i="41" s="1"/>
  <c r="B122" i="41"/>
  <c r="C121" i="41"/>
  <c r="G45" i="36"/>
  <c r="F44" i="36"/>
  <c r="C45" i="36"/>
  <c r="B123" i="41" l="1"/>
  <c r="D122" i="41"/>
  <c r="C122" i="41"/>
  <c r="A122" i="41"/>
  <c r="F128" i="41" s="1"/>
  <c r="J44" i="36"/>
  <c r="E45" i="36"/>
  <c r="D45" i="36" s="1"/>
  <c r="B124" i="41" l="1"/>
  <c r="D123" i="41"/>
  <c r="C123" i="41"/>
  <c r="A123" i="41"/>
  <c r="F129" i="41" s="1"/>
  <c r="C46" i="36"/>
  <c r="I45" i="36"/>
  <c r="H45" i="36"/>
  <c r="C124" i="41" l="1"/>
  <c r="A124" i="41"/>
  <c r="F130" i="41" s="1"/>
  <c r="B125" i="41"/>
  <c r="D124" i="41"/>
  <c r="G46" i="36"/>
  <c r="F45" i="36"/>
  <c r="D125" i="41" l="1"/>
  <c r="B126" i="41"/>
  <c r="C125" i="41"/>
  <c r="A125" i="41"/>
  <c r="F131" i="41" s="1"/>
  <c r="J45" i="36"/>
  <c r="E46" i="36"/>
  <c r="C126" i="41" l="1"/>
  <c r="A126" i="41"/>
  <c r="F132" i="41" s="1"/>
  <c r="B127" i="41"/>
  <c r="D126" i="41"/>
  <c r="I46" i="36"/>
  <c r="H46" i="36"/>
  <c r="D46" i="36"/>
  <c r="D127" i="41" l="1"/>
  <c r="C127" i="41"/>
  <c r="B128" i="41"/>
  <c r="A127" i="41"/>
  <c r="F133" i="41" s="1"/>
  <c r="G47" i="36"/>
  <c r="F46" i="36"/>
  <c r="C47" i="36"/>
  <c r="A128" i="41" l="1"/>
  <c r="F134" i="41" s="1"/>
  <c r="B129" i="41"/>
  <c r="C128" i="41"/>
  <c r="D128" i="41"/>
  <c r="J46" i="36"/>
  <c r="E47" i="36"/>
  <c r="D129" i="41" l="1"/>
  <c r="A129" i="41"/>
  <c r="F135" i="41" s="1"/>
  <c r="B130" i="41"/>
  <c r="C129" i="41"/>
  <c r="I47" i="36"/>
  <c r="H47" i="36"/>
  <c r="D47" i="36"/>
  <c r="B131" i="41" l="1"/>
  <c r="D130" i="41"/>
  <c r="C130" i="41"/>
  <c r="A130" i="41"/>
  <c r="F136" i="41" s="1"/>
  <c r="F47" i="36"/>
  <c r="C48" i="36"/>
  <c r="G48" i="36"/>
  <c r="B132" i="41" l="1"/>
  <c r="D131" i="41"/>
  <c r="A131" i="41"/>
  <c r="F137" i="41" s="1"/>
  <c r="C131" i="41"/>
  <c r="J47" i="36"/>
  <c r="E48" i="36"/>
  <c r="C132" i="41" l="1"/>
  <c r="A132" i="41"/>
  <c r="F138" i="41" s="1"/>
  <c r="B133" i="41"/>
  <c r="D132" i="41"/>
  <c r="I48" i="36"/>
  <c r="H48" i="36"/>
  <c r="D48" i="36"/>
  <c r="D133" i="41" l="1"/>
  <c r="B134" i="41"/>
  <c r="C133" i="41"/>
  <c r="A133" i="41"/>
  <c r="F139" i="41" s="1"/>
  <c r="F48" i="36"/>
  <c r="C49" i="36"/>
  <c r="G49" i="36"/>
  <c r="C134" i="41" l="1"/>
  <c r="A134" i="41"/>
  <c r="B135" i="41"/>
  <c r="D134" i="41"/>
  <c r="J48" i="36"/>
  <c r="E49" i="36"/>
  <c r="D135" i="41" l="1"/>
  <c r="C135" i="41"/>
  <c r="A135" i="41"/>
  <c r="B136" i="41"/>
  <c r="I49" i="36"/>
  <c r="H49" i="36"/>
  <c r="D49" i="36"/>
  <c r="A136" i="41" l="1"/>
  <c r="B137" i="41"/>
  <c r="C136" i="41"/>
  <c r="D136" i="41"/>
  <c r="F49" i="36"/>
  <c r="C50" i="36"/>
  <c r="G50" i="36"/>
  <c r="D137" i="41" l="1"/>
  <c r="A137" i="41"/>
  <c r="B138" i="41"/>
  <c r="C137" i="41"/>
  <c r="J49" i="36"/>
  <c r="E50" i="36"/>
  <c r="B139" i="41" l="1"/>
  <c r="D138" i="41"/>
  <c r="C138" i="41"/>
  <c r="A138" i="41"/>
  <c r="I50" i="36"/>
  <c r="H50" i="36"/>
  <c r="D50" i="36"/>
  <c r="B140" i="41" l="1"/>
  <c r="D139" i="41"/>
  <c r="C139" i="41"/>
  <c r="A139" i="41"/>
  <c r="F50" i="36"/>
  <c r="C51" i="36"/>
  <c r="G51" i="36"/>
  <c r="C140" i="41" l="1"/>
  <c r="A140" i="41"/>
  <c r="B141" i="41"/>
  <c r="D140" i="41"/>
  <c r="J50" i="36"/>
  <c r="E51" i="36"/>
  <c r="A141" i="41" l="1"/>
  <c r="B142" i="41"/>
  <c r="C141" i="41"/>
  <c r="D141" i="41"/>
  <c r="I51" i="36"/>
  <c r="H51" i="36"/>
  <c r="D51" i="36"/>
  <c r="C142" i="41" l="1"/>
  <c r="A142" i="41"/>
  <c r="B143" i="41"/>
  <c r="D142" i="41"/>
  <c r="F51" i="36"/>
  <c r="C52" i="36"/>
  <c r="G52" i="36"/>
  <c r="A143" i="41" l="1"/>
  <c r="B144" i="41"/>
  <c r="C143" i="41"/>
  <c r="D143" i="41"/>
  <c r="J51" i="36"/>
  <c r="E52" i="36"/>
  <c r="C144" i="41" l="1"/>
  <c r="A144" i="41"/>
  <c r="D144" i="41"/>
  <c r="B145" i="41"/>
  <c r="I52" i="36"/>
  <c r="H52" i="36"/>
  <c r="D52" i="36"/>
  <c r="A145" i="41" l="1"/>
  <c r="B146" i="41"/>
  <c r="C145" i="41"/>
  <c r="D145" i="41"/>
  <c r="F52" i="36"/>
  <c r="C53" i="36"/>
  <c r="G53" i="36"/>
  <c r="C146" i="41" l="1"/>
  <c r="A146" i="41"/>
  <c r="D146" i="41"/>
  <c r="B147" i="41"/>
  <c r="J52" i="36"/>
  <c r="E53" i="36"/>
  <c r="A147" i="41" l="1"/>
  <c r="B148" i="41"/>
  <c r="C147" i="41"/>
  <c r="D147" i="41"/>
  <c r="I53" i="36"/>
  <c r="H53" i="36"/>
  <c r="D53" i="36"/>
  <c r="C148" i="41" l="1"/>
  <c r="A148" i="41"/>
  <c r="B149" i="41"/>
  <c r="D148" i="41"/>
  <c r="F53" i="36"/>
  <c r="C54" i="36"/>
  <c r="G54" i="36"/>
  <c r="A149" i="41" l="1"/>
  <c r="B150" i="41"/>
  <c r="C149" i="41"/>
  <c r="D149" i="41"/>
  <c r="J53" i="36"/>
  <c r="E54" i="36"/>
  <c r="C150" i="41" l="1"/>
  <c r="A150" i="41"/>
  <c r="D150" i="41"/>
  <c r="B151" i="41"/>
  <c r="I54" i="36"/>
  <c r="H54" i="36"/>
  <c r="D54" i="36"/>
  <c r="A151" i="41" l="1"/>
  <c r="B152" i="41"/>
  <c r="C151" i="41"/>
  <c r="D151" i="41"/>
  <c r="F54" i="36"/>
  <c r="C55" i="36"/>
  <c r="G55" i="36"/>
  <c r="C152" i="41" l="1"/>
  <c r="A152" i="41"/>
  <c r="B153" i="41"/>
  <c r="D152" i="41"/>
  <c r="J54" i="36"/>
  <c r="E55" i="36"/>
  <c r="A153" i="41" l="1"/>
  <c r="B154" i="41"/>
  <c r="C153" i="41"/>
  <c r="D153" i="41"/>
  <c r="I55" i="36"/>
  <c r="H55" i="36"/>
  <c r="D55" i="36"/>
  <c r="C154" i="41" l="1"/>
  <c r="A154" i="41"/>
  <c r="B155" i="41"/>
  <c r="D154" i="41"/>
  <c r="F55" i="36"/>
  <c r="C56" i="36"/>
  <c r="G56" i="36"/>
  <c r="A155" i="41" l="1"/>
  <c r="B156" i="41"/>
  <c r="C155" i="41"/>
  <c r="D155" i="41"/>
  <c r="J55" i="36"/>
  <c r="E56" i="36"/>
  <c r="C156" i="41" l="1"/>
  <c r="A156" i="41"/>
  <c r="B157" i="41"/>
  <c r="D156" i="41"/>
  <c r="I56" i="36"/>
  <c r="H56" i="36"/>
  <c r="D56" i="36"/>
  <c r="A157" i="41" l="1"/>
  <c r="B158" i="41"/>
  <c r="C157" i="41"/>
  <c r="D157" i="41"/>
  <c r="F56" i="36"/>
  <c r="C57" i="36"/>
  <c r="G57" i="36"/>
  <c r="I158" i="41" l="1"/>
  <c r="C158" i="41"/>
  <c r="B159" i="41"/>
  <c r="A158" i="41"/>
  <c r="K158" i="41"/>
  <c r="J158" i="41"/>
  <c r="D158" i="41"/>
  <c r="J56" i="36"/>
  <c r="E57" i="36"/>
  <c r="J159" i="41" l="1"/>
  <c r="D159" i="41"/>
  <c r="C159" i="41"/>
  <c r="I159" i="41"/>
  <c r="A159" i="41"/>
  <c r="B160" i="41"/>
  <c r="K159" i="41"/>
  <c r="I57" i="36"/>
  <c r="H57" i="36"/>
  <c r="D57" i="36"/>
  <c r="K160" i="41" l="1"/>
  <c r="I160" i="41"/>
  <c r="D160" i="41"/>
  <c r="C160" i="41"/>
  <c r="B161" i="41"/>
  <c r="A160" i="41"/>
  <c r="J160" i="41"/>
  <c r="F57" i="36"/>
  <c r="C58" i="36"/>
  <c r="G58" i="36"/>
  <c r="J161" i="41" l="1"/>
  <c r="I161" i="41"/>
  <c r="D161" i="41"/>
  <c r="B162" i="41"/>
  <c r="K161" i="41"/>
  <c r="C161" i="41"/>
  <c r="A161" i="41"/>
  <c r="J57" i="36"/>
  <c r="E58" i="36"/>
  <c r="B163" i="41" l="1"/>
  <c r="A162" i="41"/>
  <c r="K162" i="41"/>
  <c r="J162" i="41"/>
  <c r="I162" i="41"/>
  <c r="C162" i="41"/>
  <c r="D162" i="41"/>
  <c r="I58" i="36"/>
  <c r="H58" i="36"/>
  <c r="D58" i="36"/>
  <c r="B164" i="41" l="1"/>
  <c r="A163" i="41"/>
  <c r="K163" i="41"/>
  <c r="J163" i="41"/>
  <c r="D163" i="41"/>
  <c r="I163" i="41"/>
  <c r="C163" i="41"/>
  <c r="F58" i="36"/>
  <c r="C59" i="36"/>
  <c r="G59" i="36"/>
  <c r="C164" i="41" l="1"/>
  <c r="B165" i="41"/>
  <c r="A164" i="41"/>
  <c r="K164" i="41"/>
  <c r="I164" i="41"/>
  <c r="D164" i="41"/>
  <c r="J164" i="41"/>
  <c r="J58" i="36"/>
  <c r="E59" i="36"/>
  <c r="D165" i="41" l="1"/>
  <c r="C165" i="41"/>
  <c r="B166" i="41"/>
  <c r="A165" i="41"/>
  <c r="J165" i="41"/>
  <c r="K165" i="41"/>
  <c r="I165" i="41"/>
  <c r="I59" i="36"/>
  <c r="H59" i="36"/>
  <c r="D59" i="36"/>
  <c r="I166" i="41" l="1"/>
  <c r="D166" i="41"/>
  <c r="C166" i="41"/>
  <c r="B167" i="41"/>
  <c r="A166" i="41"/>
  <c r="K166" i="41"/>
  <c r="J166" i="41"/>
  <c r="G60" i="36"/>
  <c r="F59" i="36"/>
  <c r="C60" i="36"/>
  <c r="J167" i="41" l="1"/>
  <c r="I167" i="41"/>
  <c r="D167" i="41"/>
  <c r="C167" i="41"/>
  <c r="A167" i="41"/>
  <c r="B168" i="41"/>
  <c r="K167" i="41"/>
  <c r="J59" i="36"/>
  <c r="E60" i="36"/>
  <c r="D60" i="36" s="1"/>
  <c r="C61" i="36" s="1"/>
  <c r="K168" i="41" l="1"/>
  <c r="J168" i="41"/>
  <c r="I168" i="41"/>
  <c r="D168" i="41"/>
  <c r="C168" i="41"/>
  <c r="A168" i="41"/>
  <c r="I60" i="36"/>
  <c r="H60" i="36"/>
  <c r="G61" i="36" l="1"/>
  <c r="F60" i="36"/>
  <c r="J60" i="36" l="1"/>
  <c r="E61" i="36"/>
  <c r="I61" i="36" l="1"/>
  <c r="H61" i="36"/>
  <c r="D61" i="36"/>
  <c r="F61" i="36" l="1"/>
  <c r="C62" i="36"/>
  <c r="G62" i="36"/>
  <c r="J61" i="36" l="1"/>
  <c r="E62" i="36"/>
  <c r="I62" i="36" l="1"/>
  <c r="H62" i="36"/>
  <c r="D62" i="36"/>
  <c r="F62" i="36" l="1"/>
  <c r="C63" i="36"/>
  <c r="G63" i="36"/>
  <c r="J62" i="36" l="1"/>
  <c r="E63" i="36"/>
  <c r="I63" i="36" l="1"/>
  <c r="H63" i="36"/>
  <c r="D63" i="36"/>
  <c r="F63" i="36" l="1"/>
  <c r="C64" i="36"/>
  <c r="G64" i="36"/>
  <c r="J63" i="36" l="1"/>
  <c r="E64" i="36"/>
  <c r="I64" i="36" l="1"/>
  <c r="H64" i="36"/>
  <c r="D64" i="36"/>
  <c r="F64" i="36" l="1"/>
  <c r="C65" i="36"/>
  <c r="G65" i="36"/>
  <c r="J64" i="36" l="1"/>
  <c r="E65" i="36"/>
  <c r="I65" i="36" l="1"/>
  <c r="H65" i="36"/>
  <c r="D65" i="36"/>
  <c r="F65" i="36" l="1"/>
  <c r="C66" i="36"/>
  <c r="G66" i="36"/>
  <c r="J65" i="36" l="1"/>
  <c r="E66" i="36"/>
  <c r="D66" i="36" s="1"/>
  <c r="C67" i="36" l="1"/>
  <c r="I66" i="36"/>
  <c r="H66" i="36"/>
  <c r="G67" i="36" l="1"/>
  <c r="F66" i="36"/>
  <c r="J66" i="36" l="1"/>
  <c r="E67" i="36"/>
  <c r="I67" i="36" l="1"/>
  <c r="H67" i="36"/>
  <c r="D67" i="36"/>
  <c r="F67" i="36" l="1"/>
  <c r="C68" i="36"/>
  <c r="G68" i="36"/>
  <c r="J67" i="36" l="1"/>
  <c r="E68" i="36"/>
  <c r="I68" i="36" l="1"/>
  <c r="H68" i="36"/>
  <c r="D68" i="36"/>
  <c r="F68" i="36" l="1"/>
  <c r="C69" i="36"/>
  <c r="G69" i="36"/>
  <c r="J68" i="36" l="1"/>
  <c r="E69" i="36"/>
  <c r="I69" i="36" l="1"/>
  <c r="H69" i="36"/>
  <c r="D69" i="36"/>
  <c r="F69" i="36" l="1"/>
  <c r="C70" i="36"/>
  <c r="G70" i="36"/>
  <c r="J69" i="36" l="1"/>
  <c r="E70" i="36"/>
  <c r="I70" i="36" l="1"/>
  <c r="H70" i="36"/>
  <c r="D70" i="36"/>
  <c r="F70" i="36" l="1"/>
  <c r="C71" i="36"/>
  <c r="G71" i="36"/>
  <c r="J70" i="36" l="1"/>
  <c r="E71" i="36"/>
  <c r="I71" i="36" l="1"/>
  <c r="H71" i="36"/>
  <c r="D71" i="36"/>
  <c r="F71" i="36" l="1"/>
  <c r="C72" i="36"/>
  <c r="G72" i="36"/>
  <c r="J71" i="36" l="1"/>
  <c r="E72" i="36"/>
  <c r="I72" i="36" l="1"/>
  <c r="H72" i="36"/>
  <c r="D72" i="36"/>
  <c r="F72" i="36" l="1"/>
  <c r="C73" i="36"/>
  <c r="G73" i="36"/>
  <c r="J72" i="36" l="1"/>
  <c r="E73" i="36"/>
  <c r="I73" i="36" l="1"/>
  <c r="H73" i="36"/>
  <c r="D73" i="36"/>
  <c r="F73" i="36" l="1"/>
  <c r="C74" i="36"/>
  <c r="G74" i="36"/>
  <c r="J73" i="36" l="1"/>
  <c r="E74" i="36"/>
  <c r="I74" i="36" l="1"/>
  <c r="H74" i="36"/>
  <c r="D74" i="36"/>
  <c r="F74" i="36" l="1"/>
  <c r="C75" i="36"/>
  <c r="G75" i="36"/>
  <c r="J74" i="36" l="1"/>
  <c r="E75" i="36"/>
  <c r="I75" i="36" l="1"/>
  <c r="H75" i="36"/>
  <c r="D75" i="36"/>
  <c r="F75" i="36" l="1"/>
  <c r="C76" i="36"/>
  <c r="G76" i="36"/>
  <c r="J75" i="36" l="1"/>
  <c r="E76" i="36"/>
  <c r="I76" i="36" l="1"/>
  <c r="H76" i="36"/>
  <c r="D76" i="36"/>
  <c r="F76" i="36" l="1"/>
  <c r="C77" i="36"/>
  <c r="G77" i="36"/>
  <c r="J76" i="36" l="1"/>
  <c r="E77" i="36"/>
  <c r="I77" i="36" l="1"/>
  <c r="H77" i="36"/>
  <c r="D77" i="36"/>
  <c r="F77" i="36" l="1"/>
  <c r="C78" i="36"/>
  <c r="G78" i="36"/>
  <c r="J77" i="36" l="1"/>
  <c r="E78" i="36"/>
  <c r="I78" i="36" l="1"/>
  <c r="H78" i="36"/>
  <c r="D78" i="36"/>
  <c r="F78" i="36" l="1"/>
  <c r="C79" i="36"/>
  <c r="G79" i="36"/>
  <c r="J78" i="36" l="1"/>
  <c r="E79" i="36"/>
  <c r="I79" i="36" l="1"/>
  <c r="H79" i="36"/>
  <c r="D79" i="36"/>
  <c r="F79" i="36" l="1"/>
  <c r="C80" i="36"/>
  <c r="G80" i="36"/>
  <c r="J79" i="36" l="1"/>
  <c r="E80" i="36"/>
  <c r="I80" i="36" l="1"/>
  <c r="H80" i="36"/>
  <c r="D80" i="36"/>
  <c r="F80" i="36" l="1"/>
  <c r="C81" i="36"/>
  <c r="G81" i="36"/>
  <c r="J80" i="36" l="1"/>
  <c r="E81" i="36"/>
  <c r="I81" i="36" l="1"/>
  <c r="H81" i="36"/>
  <c r="D81" i="36"/>
  <c r="F81" i="36" l="1"/>
  <c r="C82" i="36"/>
  <c r="G82" i="36"/>
  <c r="J81" i="36" l="1"/>
  <c r="E82" i="36"/>
  <c r="I82" i="36" l="1"/>
  <c r="H82" i="36"/>
  <c r="D82" i="36"/>
  <c r="F82" i="36" l="1"/>
  <c r="C83" i="36"/>
  <c r="G83" i="36"/>
  <c r="J82" i="36" l="1"/>
  <c r="E83" i="36"/>
  <c r="D83" i="36" s="1"/>
  <c r="C84" i="36" s="1"/>
  <c r="I83" i="36" l="1"/>
  <c r="H83" i="36"/>
  <c r="G84" i="36" l="1"/>
  <c r="F83" i="36"/>
  <c r="J83" i="36" l="1"/>
  <c r="E84" i="36"/>
  <c r="I84" i="36" l="1"/>
  <c r="H84" i="36"/>
  <c r="D84" i="36"/>
  <c r="F84" i="36" l="1"/>
  <c r="C85" i="36"/>
  <c r="G85" i="36"/>
  <c r="J84" i="36" l="1"/>
  <c r="E85" i="36"/>
  <c r="I85" i="36" l="1"/>
  <c r="H85" i="36"/>
  <c r="D85" i="36"/>
  <c r="F85" i="36" l="1"/>
  <c r="C86" i="36"/>
  <c r="G86" i="36"/>
  <c r="J85" i="36" l="1"/>
  <c r="E86" i="36"/>
  <c r="I86" i="36" l="1"/>
  <c r="H86" i="36"/>
  <c r="D86" i="36"/>
  <c r="F86" i="36" l="1"/>
  <c r="C87" i="36"/>
  <c r="G87" i="36"/>
  <c r="J86" i="36" l="1"/>
  <c r="E87" i="36"/>
  <c r="I87" i="36" l="1"/>
  <c r="H87" i="36"/>
  <c r="D87" i="36"/>
  <c r="F87" i="36" l="1"/>
  <c r="C88" i="36"/>
  <c r="G88" i="36"/>
  <c r="J87" i="36" l="1"/>
  <c r="E88" i="36"/>
  <c r="D88" i="36" s="1"/>
  <c r="C89" i="36" l="1"/>
  <c r="I88" i="36"/>
  <c r="H88" i="36"/>
  <c r="G89" i="36" l="1"/>
  <c r="F88" i="36"/>
  <c r="J88" i="36" l="1"/>
  <c r="E89" i="36"/>
  <c r="I89" i="36" l="1"/>
  <c r="H89" i="36"/>
  <c r="D89" i="36"/>
  <c r="F89" i="36" l="1"/>
  <c r="C90" i="36"/>
  <c r="G90" i="36"/>
  <c r="J89" i="36" l="1"/>
  <c r="E90" i="36"/>
  <c r="I90" i="36" l="1"/>
  <c r="H90" i="36"/>
  <c r="D90" i="36"/>
  <c r="F90" i="36" l="1"/>
  <c r="C91" i="36"/>
  <c r="G91" i="36"/>
  <c r="J90" i="36" l="1"/>
  <c r="E91" i="36"/>
  <c r="I91" i="36" l="1"/>
  <c r="H91" i="36"/>
  <c r="D91" i="36"/>
  <c r="G92" i="36" l="1"/>
  <c r="F91" i="36"/>
  <c r="C92" i="36"/>
  <c r="J91" i="36" l="1"/>
  <c r="E92" i="36"/>
  <c r="I92" i="36" l="1"/>
  <c r="H92" i="36"/>
  <c r="D92" i="36"/>
  <c r="G93" i="36" l="1"/>
  <c r="F92" i="36"/>
  <c r="C93" i="36"/>
  <c r="J92" i="36" l="1"/>
  <c r="E93" i="36"/>
  <c r="I93" i="36" l="1"/>
  <c r="H93" i="36"/>
  <c r="D93" i="36"/>
  <c r="F93" i="36" l="1"/>
  <c r="C94" i="36"/>
  <c r="G94" i="36"/>
  <c r="J93" i="36" l="1"/>
  <c r="E94" i="36"/>
  <c r="I94" i="36" l="1"/>
  <c r="H94" i="36"/>
  <c r="D94" i="36"/>
  <c r="F94" i="36" l="1"/>
  <c r="C95" i="36"/>
  <c r="G95" i="36"/>
  <c r="J94" i="36" l="1"/>
  <c r="E95" i="36"/>
  <c r="I95" i="36" l="1"/>
  <c r="H95" i="36"/>
  <c r="D95" i="36"/>
  <c r="F95" i="36" l="1"/>
  <c r="C96" i="36"/>
  <c r="G96" i="36"/>
  <c r="J95" i="36" l="1"/>
  <c r="E96" i="36"/>
  <c r="I96" i="36" l="1"/>
  <c r="H96" i="36"/>
  <c r="D96" i="36"/>
  <c r="F96" i="36" l="1"/>
  <c r="C97" i="36"/>
  <c r="G97" i="36"/>
  <c r="J96" i="36" l="1"/>
  <c r="E97" i="36"/>
  <c r="I97" i="36" l="1"/>
  <c r="H97" i="36"/>
  <c r="D97" i="36"/>
  <c r="F97" i="36" l="1"/>
  <c r="C98" i="36"/>
  <c r="G98" i="36"/>
  <c r="J97" i="36" l="1"/>
  <c r="E98" i="36"/>
  <c r="I98" i="36" l="1"/>
  <c r="H98" i="36"/>
  <c r="D98" i="36"/>
  <c r="G99" i="36" l="1"/>
  <c r="F98" i="36"/>
  <c r="C99" i="36"/>
  <c r="J98" i="36" l="1"/>
  <c r="E99" i="36"/>
  <c r="I99" i="36" l="1"/>
  <c r="H99" i="36"/>
  <c r="D99" i="36"/>
  <c r="G100" i="36" l="1"/>
  <c r="F99" i="36"/>
  <c r="C100" i="36"/>
  <c r="J99" i="36" l="1"/>
  <c r="E100" i="36"/>
  <c r="I100" i="36" l="1"/>
  <c r="H100" i="36"/>
  <c r="D100" i="36"/>
  <c r="F100" i="36" l="1"/>
  <c r="C101" i="36"/>
  <c r="G101" i="36"/>
  <c r="J100" i="36" l="1"/>
  <c r="E101" i="36"/>
  <c r="I101" i="36" l="1"/>
  <c r="H101" i="36"/>
  <c r="D101" i="36"/>
  <c r="F101" i="36" l="1"/>
  <c r="C102" i="36"/>
  <c r="G102" i="36"/>
  <c r="J101" i="36" l="1"/>
  <c r="E102" i="36"/>
  <c r="I102" i="36" l="1"/>
  <c r="H102" i="36"/>
  <c r="D102" i="36"/>
  <c r="G103" i="36" l="1"/>
  <c r="F102" i="36"/>
  <c r="C103" i="36"/>
  <c r="J102" i="36" l="1"/>
  <c r="E103" i="36"/>
  <c r="I103" i="36" l="1"/>
  <c r="H103" i="36"/>
  <c r="D103" i="36"/>
  <c r="F103" i="36" l="1"/>
  <c r="C104" i="36"/>
  <c r="G104" i="36"/>
  <c r="J103" i="36" l="1"/>
  <c r="E104" i="36"/>
  <c r="D104" i="36" s="1"/>
  <c r="C105" i="36" l="1"/>
  <c r="I104" i="36"/>
  <c r="H104" i="36"/>
  <c r="G105" i="36" l="1"/>
  <c r="F104" i="36"/>
  <c r="J104" i="36" l="1"/>
  <c r="E105" i="36"/>
  <c r="I105" i="36" l="1"/>
  <c r="H105" i="36"/>
  <c r="D105" i="36"/>
  <c r="F105" i="36" l="1"/>
  <c r="C106" i="36"/>
  <c r="G106" i="36"/>
  <c r="J105" i="36" l="1"/>
  <c r="E106" i="36"/>
  <c r="I106" i="36" l="1"/>
  <c r="H106" i="36"/>
  <c r="D106" i="36"/>
  <c r="F106" i="36" l="1"/>
  <c r="C107" i="36"/>
  <c r="G107" i="36"/>
  <c r="J106" i="36" l="1"/>
  <c r="E107" i="36"/>
  <c r="I107" i="36" l="1"/>
  <c r="H107" i="36"/>
  <c r="D107" i="36"/>
  <c r="F107" i="36" l="1"/>
  <c r="C108" i="36"/>
  <c r="G108" i="36"/>
  <c r="J107" i="36" l="1"/>
  <c r="E108" i="36"/>
  <c r="I108" i="36" l="1"/>
  <c r="H108" i="36"/>
  <c r="D108" i="36"/>
  <c r="F108" i="36" l="1"/>
  <c r="C109" i="36"/>
  <c r="G109" i="36"/>
  <c r="J108" i="36" l="1"/>
  <c r="E109" i="36"/>
  <c r="I109" i="36" l="1"/>
  <c r="H109" i="36"/>
  <c r="D109" i="36"/>
  <c r="F109" i="36" l="1"/>
  <c r="C110" i="36"/>
  <c r="G110" i="36"/>
  <c r="J109" i="36" l="1"/>
  <c r="E110" i="36"/>
  <c r="I110" i="36" l="1"/>
  <c r="H110" i="36"/>
  <c r="D110" i="36"/>
  <c r="F110" i="36" l="1"/>
  <c r="C111" i="36"/>
  <c r="G111" i="36"/>
  <c r="J110" i="36" l="1"/>
  <c r="E111" i="36"/>
  <c r="I111" i="36" l="1"/>
  <c r="H111" i="36"/>
  <c r="D111" i="36"/>
  <c r="F111" i="36" l="1"/>
  <c r="C112" i="36"/>
  <c r="G112" i="36"/>
  <c r="J111" i="36" l="1"/>
  <c r="E112" i="36"/>
  <c r="I112" i="36" l="1"/>
  <c r="H112" i="36"/>
  <c r="D112" i="36"/>
  <c r="F112" i="36" l="1"/>
  <c r="C113" i="36"/>
  <c r="G113" i="36"/>
  <c r="J112" i="36" l="1"/>
  <c r="E113" i="36"/>
  <c r="I113" i="36" l="1"/>
  <c r="H113" i="36"/>
  <c r="D113" i="36"/>
  <c r="F113" i="36" l="1"/>
  <c r="C114" i="36"/>
  <c r="G114" i="36"/>
  <c r="J113" i="36" l="1"/>
  <c r="E114" i="36"/>
  <c r="D114" i="36" s="1"/>
  <c r="C115" i="36" l="1"/>
  <c r="I114" i="36"/>
  <c r="H114" i="36"/>
  <c r="G115" i="36" l="1"/>
  <c r="F114" i="36"/>
  <c r="J114" i="36" l="1"/>
  <c r="E115" i="36"/>
  <c r="I115" i="36" l="1"/>
  <c r="H115" i="36"/>
  <c r="D115" i="36"/>
  <c r="F115" i="36" l="1"/>
  <c r="C116" i="36"/>
  <c r="G116" i="36"/>
  <c r="J115" i="36" l="1"/>
  <c r="E116" i="36"/>
  <c r="D116" i="36" s="1"/>
  <c r="C117" i="36" l="1"/>
  <c r="I116" i="36"/>
  <c r="H116" i="36"/>
  <c r="G117" i="36" l="1"/>
  <c r="F116" i="36"/>
  <c r="J116" i="36" l="1"/>
  <c r="E117" i="36"/>
  <c r="I117" i="36" l="1"/>
  <c r="H117" i="36"/>
  <c r="D117" i="36"/>
  <c r="F117" i="36" l="1"/>
  <c r="C118" i="36"/>
  <c r="G118" i="36"/>
  <c r="J117" i="36" l="1"/>
  <c r="E118" i="36"/>
  <c r="I118" i="36" l="1"/>
  <c r="H118" i="36"/>
  <c r="D118" i="36"/>
  <c r="F118" i="36" l="1"/>
  <c r="C119" i="36"/>
  <c r="G119" i="36"/>
  <c r="J118" i="36" l="1"/>
  <c r="E119" i="36"/>
  <c r="I119" i="36" l="1"/>
  <c r="H119" i="36"/>
  <c r="D119" i="36"/>
  <c r="F119" i="36" l="1"/>
  <c r="C120" i="36"/>
  <c r="G120" i="36"/>
  <c r="J119" i="36" l="1"/>
  <c r="E120" i="36"/>
  <c r="I120" i="36" l="1"/>
  <c r="H120" i="36"/>
  <c r="D120" i="36"/>
  <c r="F120" i="36" l="1"/>
  <c r="C121" i="36"/>
  <c r="G121" i="36"/>
  <c r="J120" i="36" l="1"/>
  <c r="E121" i="36"/>
  <c r="I121" i="36" l="1"/>
  <c r="H121" i="36"/>
  <c r="D121" i="36"/>
  <c r="G122" i="36" l="1"/>
  <c r="F121" i="36"/>
  <c r="C122" i="36"/>
  <c r="J121" i="36" l="1"/>
  <c r="E122" i="36"/>
  <c r="D122" i="36" s="1"/>
  <c r="C123" i="36" s="1"/>
  <c r="I122" i="36" l="1"/>
  <c r="H122" i="36"/>
  <c r="F122" i="36" s="1"/>
  <c r="J122" i="36" l="1"/>
  <c r="G123" i="36"/>
  <c r="E123" i="36"/>
  <c r="I123" i="36" l="1"/>
  <c r="H123" i="36"/>
  <c r="G124" i="36" s="1"/>
  <c r="D123" i="36"/>
  <c r="F123" i="36" l="1"/>
  <c r="C124" i="36"/>
  <c r="J123" i="36" l="1"/>
  <c r="E124" i="36"/>
  <c r="I124" i="36" l="1"/>
  <c r="H124" i="36"/>
  <c r="D124" i="36"/>
  <c r="F124" i="36" l="1"/>
  <c r="C125" i="36"/>
  <c r="G125" i="36"/>
  <c r="J124" i="36" l="1"/>
  <c r="E125" i="36"/>
  <c r="I125" i="36" l="1"/>
  <c r="H125" i="36"/>
  <c r="D125" i="36"/>
  <c r="F125" i="36" l="1"/>
  <c r="C126" i="36"/>
  <c r="G126" i="36"/>
  <c r="J125" i="36" l="1"/>
  <c r="E126" i="36"/>
  <c r="I126" i="36" l="1"/>
  <c r="H126" i="36"/>
  <c r="D126" i="36"/>
  <c r="F126" i="36" l="1"/>
  <c r="C127" i="36"/>
  <c r="G127" i="36"/>
  <c r="J126" i="36" l="1"/>
  <c r="E127" i="36"/>
  <c r="I127" i="36" l="1"/>
  <c r="H127" i="36"/>
  <c r="D127" i="36"/>
  <c r="F127" i="36" l="1"/>
  <c r="C128" i="36"/>
  <c r="G128" i="36"/>
  <c r="J127" i="36" l="1"/>
  <c r="E128" i="36"/>
  <c r="I128" i="36" l="1"/>
  <c r="H128" i="36"/>
  <c r="D128" i="36"/>
  <c r="F128" i="36" l="1"/>
  <c r="C129" i="36"/>
  <c r="G129" i="36"/>
  <c r="J128" i="36" l="1"/>
  <c r="E129" i="36"/>
  <c r="I129" i="36" l="1"/>
  <c r="H129" i="36"/>
  <c r="D129" i="36"/>
  <c r="F129" i="36" l="1"/>
  <c r="C130" i="36"/>
  <c r="G130" i="36"/>
  <c r="J129" i="36" l="1"/>
  <c r="E130" i="36"/>
  <c r="I130" i="36" l="1"/>
  <c r="H130" i="36"/>
  <c r="D130" i="36"/>
  <c r="F130" i="36" l="1"/>
  <c r="C131" i="36"/>
  <c r="G131" i="36"/>
  <c r="J130" i="36" l="1"/>
  <c r="E131" i="36"/>
  <c r="I131" i="36" l="1"/>
  <c r="H131" i="36"/>
  <c r="D131" i="36"/>
  <c r="F131" i="36" l="1"/>
  <c r="C132" i="36"/>
  <c r="G132" i="36"/>
  <c r="J131" i="36" l="1"/>
  <c r="E132" i="36"/>
  <c r="H132" i="36" l="1"/>
  <c r="I132" i="36"/>
  <c r="D132" i="36"/>
  <c r="F132" i="36" l="1"/>
  <c r="C133" i="36"/>
  <c r="G133" i="36"/>
  <c r="J132" i="36" l="1"/>
  <c r="E133" i="36"/>
  <c r="I133" i="36" l="1"/>
  <c r="H133" i="36"/>
  <c r="D133" i="36"/>
  <c r="F133" i="36" l="1"/>
  <c r="C134" i="36"/>
  <c r="G134" i="36"/>
  <c r="J133" i="36" l="1"/>
  <c r="E134" i="36"/>
  <c r="H134" i="36" l="1"/>
  <c r="I134" i="36"/>
  <c r="D134" i="36"/>
  <c r="F134" i="36" l="1"/>
  <c r="C135" i="36"/>
  <c r="G135" i="36"/>
  <c r="J134" i="36" l="1"/>
  <c r="E135" i="36"/>
  <c r="I135" i="36" l="1"/>
  <c r="H135" i="36"/>
  <c r="D135" i="36"/>
  <c r="F135" i="36" l="1"/>
  <c r="C136" i="36"/>
  <c r="G136" i="36"/>
  <c r="J135" i="36" l="1"/>
  <c r="E136" i="36"/>
  <c r="H136" i="36" l="1"/>
  <c r="I136" i="36"/>
  <c r="D136" i="36"/>
  <c r="F136" i="36" l="1"/>
  <c r="C137" i="36"/>
  <c r="G137" i="36"/>
  <c r="J136" i="36" l="1"/>
  <c r="E137" i="36"/>
  <c r="I137" i="36" l="1"/>
  <c r="H137" i="36"/>
  <c r="D137" i="36"/>
  <c r="F137" i="36" l="1"/>
  <c r="C138" i="36"/>
  <c r="G138" i="36"/>
  <c r="J137" i="36" l="1"/>
  <c r="E138" i="36"/>
  <c r="H138" i="36" l="1"/>
  <c r="I138" i="36"/>
  <c r="D138" i="36"/>
  <c r="F138" i="36" l="1"/>
  <c r="C139" i="36"/>
  <c r="G139" i="36"/>
  <c r="J138" i="36" l="1"/>
  <c r="E139" i="36"/>
  <c r="I139" i="36" l="1"/>
  <c r="H139" i="36"/>
  <c r="D139" i="36"/>
  <c r="F139" i="36" l="1"/>
  <c r="C140" i="36"/>
  <c r="G140" i="36"/>
  <c r="J139" i="36" l="1"/>
  <c r="E140" i="36"/>
  <c r="H140" i="36" l="1"/>
  <c r="I140" i="36"/>
  <c r="D140" i="36"/>
  <c r="F140" i="36" l="1"/>
  <c r="C141" i="36"/>
  <c r="G141" i="36"/>
  <c r="J140" i="36" l="1"/>
  <c r="E141" i="36"/>
  <c r="H141" i="36" l="1"/>
  <c r="I141" i="36"/>
  <c r="D141" i="36"/>
  <c r="F141" i="36" l="1"/>
  <c r="C142" i="36"/>
  <c r="G142" i="36"/>
  <c r="J141" i="36" l="1"/>
  <c r="E142" i="36"/>
  <c r="H142" i="36" l="1"/>
  <c r="I142" i="36"/>
  <c r="D142" i="36"/>
  <c r="F142" i="36" l="1"/>
  <c r="C143" i="36"/>
  <c r="G143" i="36"/>
  <c r="J142" i="36" l="1"/>
  <c r="E143" i="36"/>
  <c r="H143" i="36" l="1"/>
  <c r="I143" i="36"/>
  <c r="D143" i="36"/>
  <c r="F143" i="36" l="1"/>
  <c r="C144" i="36"/>
  <c r="G144" i="36"/>
  <c r="J143" i="36" l="1"/>
  <c r="E144" i="36"/>
  <c r="H144" i="36" l="1"/>
  <c r="I144" i="36"/>
  <c r="D144" i="36"/>
  <c r="F144" i="36" l="1"/>
  <c r="C145" i="36"/>
  <c r="G145" i="36"/>
  <c r="J144" i="36" l="1"/>
  <c r="E145" i="36"/>
  <c r="H145" i="36" l="1"/>
  <c r="I145" i="36"/>
  <c r="D145" i="36"/>
  <c r="F145" i="36" l="1"/>
  <c r="C146" i="36"/>
  <c r="G146" i="36"/>
  <c r="J145" i="36" l="1"/>
  <c r="E146" i="36"/>
  <c r="D146" i="36" s="1"/>
  <c r="C147" i="36" l="1"/>
  <c r="H146" i="36"/>
  <c r="I146" i="36"/>
  <c r="G147" i="36" l="1"/>
  <c r="F146" i="36"/>
  <c r="J146" i="36" l="1"/>
  <c r="E147" i="36"/>
  <c r="H147" i="36" l="1"/>
  <c r="I147" i="36"/>
  <c r="D147" i="36"/>
  <c r="F147" i="36" l="1"/>
  <c r="C148" i="36"/>
  <c r="G148" i="36"/>
  <c r="J147" i="36" l="1"/>
  <c r="E148" i="36"/>
  <c r="H148" i="36" l="1"/>
  <c r="I148" i="36"/>
  <c r="D148" i="36"/>
  <c r="F148" i="36" l="1"/>
  <c r="C149" i="36"/>
  <c r="G149" i="36"/>
  <c r="J148" i="36" l="1"/>
  <c r="E149" i="36"/>
  <c r="H149" i="36" l="1"/>
  <c r="I149" i="36"/>
  <c r="D149" i="36"/>
  <c r="F149" i="36" l="1"/>
  <c r="C150" i="36"/>
  <c r="G150" i="36"/>
  <c r="J149" i="36" l="1"/>
  <c r="E150" i="36"/>
  <c r="H150" i="36" l="1"/>
  <c r="I150" i="36"/>
  <c r="D150" i="36"/>
  <c r="F150" i="36" l="1"/>
  <c r="C151" i="36"/>
  <c r="G151" i="36"/>
  <c r="J150" i="36" l="1"/>
  <c r="E151" i="36"/>
  <c r="H151" i="36" l="1"/>
  <c r="I151" i="36"/>
  <c r="D151" i="36"/>
  <c r="F151" i="36" l="1"/>
  <c r="C152" i="36"/>
  <c r="G152" i="36"/>
  <c r="J151" i="36" l="1"/>
  <c r="E152" i="36"/>
  <c r="H152" i="36" l="1"/>
  <c r="I152" i="36"/>
  <c r="D152" i="36"/>
  <c r="F152" i="36" l="1"/>
  <c r="C153" i="36"/>
  <c r="G153" i="36"/>
  <c r="J152" i="36" l="1"/>
  <c r="E153" i="36"/>
  <c r="H153" i="36" l="1"/>
  <c r="I153" i="36"/>
  <c r="D153" i="36"/>
  <c r="F153" i="36" l="1"/>
  <c r="C154" i="36"/>
  <c r="G154" i="36"/>
  <c r="J153" i="36" l="1"/>
  <c r="E154" i="36"/>
  <c r="H154" i="36" l="1"/>
  <c r="I154" i="36"/>
  <c r="D154" i="36"/>
  <c r="F154" i="36" l="1"/>
  <c r="C155" i="36"/>
  <c r="G155" i="36"/>
  <c r="J154" i="36" l="1"/>
  <c r="E155" i="36"/>
  <c r="H155" i="36" l="1"/>
  <c r="I155" i="36"/>
  <c r="D155" i="36"/>
  <c r="F155" i="36" l="1"/>
  <c r="C156" i="36"/>
  <c r="G156" i="36"/>
  <c r="J155" i="36" l="1"/>
  <c r="E156" i="36"/>
  <c r="H156" i="36" l="1"/>
  <c r="I156" i="36"/>
  <c r="D156" i="36"/>
  <c r="F156" i="36" l="1"/>
  <c r="C157" i="36"/>
  <c r="G157" i="36"/>
  <c r="J156" i="36" l="1"/>
  <c r="E157" i="36"/>
  <c r="H157" i="36" l="1"/>
  <c r="I157" i="36"/>
  <c r="D157" i="36"/>
  <c r="F157" i="36" l="1"/>
  <c r="C158" i="36"/>
  <c r="G158" i="36"/>
  <c r="J157" i="36" l="1"/>
  <c r="E158" i="36"/>
  <c r="H158" i="36" l="1"/>
  <c r="I158" i="36"/>
  <c r="D158" i="36"/>
  <c r="F158" i="36" l="1"/>
  <c r="C159" i="36"/>
  <c r="G159" i="36"/>
  <c r="J158" i="36" l="1"/>
  <c r="E159" i="36"/>
  <c r="H159" i="36" l="1"/>
  <c r="I159" i="36"/>
  <c r="D159" i="36"/>
  <c r="F159" i="36" l="1"/>
  <c r="C160" i="36"/>
  <c r="G160" i="36"/>
  <c r="J159" i="36" l="1"/>
  <c r="E160" i="36"/>
  <c r="H160" i="36" l="1"/>
  <c r="I160" i="36"/>
  <c r="D160" i="36"/>
  <c r="F160" i="36" l="1"/>
  <c r="C161" i="36"/>
  <c r="G161" i="36"/>
  <c r="J160" i="36" l="1"/>
  <c r="E161" i="36"/>
  <c r="H161" i="36" l="1"/>
  <c r="I161" i="36"/>
  <c r="D161" i="36"/>
  <c r="F161" i="36" l="1"/>
  <c r="C162" i="36"/>
  <c r="G162" i="36"/>
  <c r="J161" i="36" l="1"/>
  <c r="E162" i="36"/>
  <c r="H162" i="36" l="1"/>
  <c r="I162" i="36"/>
  <c r="D162" i="36"/>
  <c r="F162" i="36" l="1"/>
  <c r="C163" i="36"/>
  <c r="G163" i="36"/>
  <c r="J162" i="36" l="1"/>
  <c r="E163" i="36"/>
  <c r="H163" i="36" l="1"/>
  <c r="I163" i="36"/>
  <c r="D163" i="36"/>
  <c r="F163" i="36" l="1"/>
  <c r="C164" i="36"/>
  <c r="G164" i="36"/>
  <c r="J163" i="36" l="1"/>
  <c r="E164" i="36"/>
  <c r="H164" i="36" l="1"/>
  <c r="I164" i="36"/>
  <c r="D164" i="36"/>
  <c r="F164" i="36" l="1"/>
  <c r="C165" i="36"/>
  <c r="G165" i="36"/>
  <c r="J164" i="36" l="1"/>
  <c r="E165" i="36"/>
  <c r="H165" i="36" l="1"/>
  <c r="I165" i="36"/>
  <c r="D165" i="36"/>
  <c r="F165" i="36" l="1"/>
  <c r="C166" i="36"/>
  <c r="G166" i="36"/>
  <c r="J165" i="36" l="1"/>
  <c r="E166" i="36"/>
  <c r="H166" i="36" l="1"/>
  <c r="I166" i="36"/>
  <c r="D166" i="36"/>
  <c r="F166" i="36" l="1"/>
  <c r="C167" i="36"/>
  <c r="G167" i="36"/>
  <c r="J166" i="36" l="1"/>
  <c r="E167" i="36"/>
  <c r="H167" i="36" l="1"/>
  <c r="I167" i="36"/>
  <c r="D167" i="36"/>
  <c r="F167" i="36" l="1"/>
  <c r="C168" i="36"/>
  <c r="G168" i="36"/>
  <c r="J167" i="36" l="1"/>
  <c r="E168" i="36"/>
  <c r="H168" i="36" l="1"/>
  <c r="I168" i="36"/>
  <c r="D168" i="36"/>
  <c r="F168" i="36" l="1"/>
  <c r="C169" i="36"/>
  <c r="G169" i="36"/>
  <c r="J168" i="36" l="1"/>
  <c r="E169" i="36"/>
  <c r="H169" i="36" l="1"/>
  <c r="I169" i="36"/>
  <c r="D169" i="36"/>
  <c r="F169" i="36" l="1"/>
  <c r="C170" i="36"/>
  <c r="G170" i="36"/>
  <c r="J169" i="36" l="1"/>
  <c r="E170" i="36"/>
  <c r="H170" i="36" l="1"/>
  <c r="I170" i="36"/>
  <c r="D170" i="36"/>
  <c r="F170" i="36" l="1"/>
  <c r="C171" i="36"/>
  <c r="G171" i="36"/>
  <c r="J170" i="36" l="1"/>
  <c r="E171" i="36"/>
  <c r="H171" i="36" l="1"/>
  <c r="I171" i="36"/>
  <c r="D171" i="36"/>
  <c r="F171" i="36" l="1"/>
  <c r="C172" i="36"/>
  <c r="G172" i="36"/>
  <c r="J171" i="36" l="1"/>
  <c r="E172" i="36"/>
  <c r="H172" i="36" l="1"/>
  <c r="I172" i="36"/>
  <c r="D172" i="36"/>
  <c r="F172" i="36" l="1"/>
  <c r="C173" i="36"/>
  <c r="G173" i="36"/>
  <c r="J172" i="36" l="1"/>
  <c r="E173" i="36"/>
  <c r="H173" i="36" l="1"/>
  <c r="I173" i="36"/>
  <c r="D173" i="36"/>
  <c r="F173" i="36" l="1"/>
  <c r="C174" i="36"/>
  <c r="G174" i="36"/>
  <c r="J173" i="36" l="1"/>
  <c r="E174" i="36"/>
  <c r="H174" i="36" l="1"/>
  <c r="I174" i="36"/>
  <c r="D174" i="36"/>
  <c r="F174" i="36" l="1"/>
  <c r="C175" i="36"/>
  <c r="G175" i="36"/>
  <c r="J174" i="36" l="1"/>
  <c r="E175" i="36"/>
  <c r="H175" i="36" l="1"/>
  <c r="I175" i="36"/>
  <c r="D175" i="36"/>
  <c r="G176" i="36" l="1"/>
  <c r="F175" i="36"/>
  <c r="C176" i="36"/>
  <c r="J175" i="36" l="1"/>
  <c r="E176" i="36"/>
  <c r="D176" i="36" s="1"/>
  <c r="C177" i="36" s="1"/>
  <c r="H176" i="36" l="1"/>
  <c r="I176" i="36"/>
  <c r="G177" i="36" l="1"/>
  <c r="F176" i="36"/>
  <c r="J176" i="36" l="1"/>
  <c r="E177" i="36"/>
  <c r="H177" i="36" l="1"/>
  <c r="I177" i="36"/>
  <c r="D177" i="36"/>
  <c r="F177" i="36" l="1"/>
  <c r="C178" i="36"/>
  <c r="G178" i="36"/>
  <c r="J177" i="36" l="1"/>
  <c r="E178" i="36"/>
  <c r="H178" i="36" l="1"/>
  <c r="I178" i="36"/>
  <c r="D178" i="36"/>
  <c r="F178" i="36" l="1"/>
  <c r="C179" i="36"/>
  <c r="G179" i="36"/>
  <c r="J178" i="36" l="1"/>
  <c r="E179" i="36"/>
  <c r="H179" i="36" l="1"/>
  <c r="I179" i="36"/>
  <c r="D179" i="36"/>
  <c r="F179" i="36" l="1"/>
  <c r="C180" i="36"/>
  <c r="G180" i="36"/>
  <c r="J179" i="36" l="1"/>
  <c r="E180" i="36"/>
  <c r="H180" i="36" l="1"/>
  <c r="I180" i="36"/>
  <c r="D180" i="36"/>
  <c r="F180" i="36" l="1"/>
  <c r="C181" i="36"/>
  <c r="G181" i="36"/>
  <c r="J180" i="36" l="1"/>
  <c r="E181" i="36"/>
  <c r="H181" i="36" l="1"/>
  <c r="I181" i="36"/>
  <c r="D181" i="36"/>
  <c r="F181" i="36" l="1"/>
  <c r="C182" i="36"/>
  <c r="G182" i="36"/>
  <c r="J181" i="36" l="1"/>
  <c r="E182" i="36"/>
  <c r="H182" i="36" l="1"/>
  <c r="I182" i="36"/>
  <c r="D182" i="36"/>
  <c r="F182" i="36" l="1"/>
  <c r="C183" i="36"/>
  <c r="G183" i="36"/>
  <c r="J182" i="36" l="1"/>
  <c r="E183" i="36"/>
  <c r="H183" i="36" l="1"/>
  <c r="I183" i="36"/>
  <c r="D183" i="36"/>
  <c r="F183" i="36" l="1"/>
  <c r="C184" i="36"/>
  <c r="G184" i="36"/>
  <c r="J183" i="36" l="1"/>
  <c r="E184" i="36"/>
  <c r="H184" i="36" l="1"/>
  <c r="I184" i="36"/>
  <c r="D184" i="36"/>
  <c r="F184" i="36" l="1"/>
  <c r="C185" i="36"/>
  <c r="G185" i="36"/>
  <c r="J184" i="36" l="1"/>
  <c r="E185" i="36"/>
  <c r="H185" i="36" l="1"/>
  <c r="I185" i="36"/>
  <c r="D185" i="36"/>
  <c r="F185" i="36" l="1"/>
  <c r="C186" i="36"/>
  <c r="G186" i="36"/>
  <c r="J185" i="36" l="1"/>
  <c r="E186" i="36"/>
  <c r="H186" i="36" l="1"/>
  <c r="I186" i="36"/>
  <c r="D186" i="36"/>
  <c r="F186" i="36" l="1"/>
  <c r="C187" i="36"/>
  <c r="G187" i="36"/>
  <c r="J186" i="36" l="1"/>
  <c r="E187" i="36"/>
  <c r="H187" i="36" l="1"/>
  <c r="I187" i="36"/>
  <c r="D187" i="36"/>
  <c r="F187" i="36" l="1"/>
  <c r="C188" i="36"/>
  <c r="G188" i="36"/>
  <c r="J187" i="36" l="1"/>
  <c r="E188" i="36"/>
  <c r="H188" i="36" l="1"/>
  <c r="I188" i="36"/>
  <c r="D188" i="36"/>
  <c r="F188" i="36" l="1"/>
  <c r="C189" i="36"/>
  <c r="G189" i="36"/>
  <c r="J188" i="36" l="1"/>
  <c r="E189" i="36"/>
  <c r="H189" i="36" l="1"/>
  <c r="I189" i="36"/>
  <c r="D189" i="36"/>
  <c r="F189" i="36" l="1"/>
  <c r="C190" i="36"/>
  <c r="G190" i="36"/>
  <c r="J189" i="36" l="1"/>
  <c r="E190" i="36"/>
  <c r="H190" i="36" l="1"/>
  <c r="I190" i="36"/>
  <c r="D190" i="36"/>
  <c r="F190" i="36" l="1"/>
  <c r="C191" i="36"/>
  <c r="G191" i="36"/>
  <c r="J190" i="36" l="1"/>
  <c r="E191" i="36"/>
  <c r="H191" i="36" l="1"/>
  <c r="I191" i="36"/>
  <c r="D191" i="36"/>
  <c r="F191" i="36" l="1"/>
  <c r="C192" i="36"/>
  <c r="G192" i="36"/>
  <c r="J191" i="36" l="1"/>
  <c r="E192" i="36"/>
  <c r="H192" i="36" l="1"/>
  <c r="I192" i="36"/>
  <c r="D192" i="36"/>
  <c r="F192" i="36" l="1"/>
  <c r="C193" i="36"/>
  <c r="G193" i="36"/>
  <c r="J192" i="36" l="1"/>
  <c r="E193" i="36"/>
  <c r="H193" i="36" l="1"/>
  <c r="I193" i="36"/>
  <c r="D193" i="36"/>
  <c r="F193" i="36" l="1"/>
  <c r="C194" i="36"/>
  <c r="G194" i="36"/>
  <c r="J193" i="36" l="1"/>
  <c r="E194" i="36"/>
  <c r="H194" i="36" l="1"/>
  <c r="I194" i="36"/>
  <c r="D194" i="36"/>
  <c r="F194" i="36" l="1"/>
  <c r="C195" i="36"/>
  <c r="G195" i="36"/>
  <c r="J194" i="36" l="1"/>
  <c r="E195" i="36"/>
  <c r="H195" i="36" l="1"/>
  <c r="I195" i="36"/>
  <c r="D195" i="36"/>
  <c r="F195" i="36" l="1"/>
  <c r="C196" i="36"/>
  <c r="G196" i="36"/>
  <c r="J195" i="36" l="1"/>
  <c r="E196" i="36"/>
  <c r="I196" i="36" l="1"/>
  <c r="H196" i="36"/>
  <c r="D196" i="36"/>
  <c r="F196" i="36" l="1"/>
  <c r="C197" i="36"/>
  <c r="G197" i="36"/>
  <c r="J196" i="36" l="1"/>
  <c r="E197" i="36"/>
  <c r="H197" i="36" l="1"/>
  <c r="I197" i="36"/>
  <c r="D197" i="36"/>
  <c r="F197" i="36" l="1"/>
  <c r="C198" i="36"/>
  <c r="G198" i="36"/>
  <c r="J197" i="36" l="1"/>
  <c r="E198" i="36"/>
  <c r="I198" i="36" l="1"/>
  <c r="H198" i="36"/>
  <c r="D198" i="36"/>
  <c r="F198" i="36" l="1"/>
  <c r="C199" i="36"/>
  <c r="G199" i="36"/>
  <c r="J198" i="36" l="1"/>
  <c r="E199" i="36"/>
  <c r="I199" i="36" l="1"/>
  <c r="H199" i="36"/>
  <c r="D199" i="36"/>
  <c r="F199" i="36" l="1"/>
  <c r="C200" i="36"/>
  <c r="G200" i="36"/>
  <c r="J199" i="36" l="1"/>
  <c r="E200" i="36"/>
  <c r="H200" i="36" l="1"/>
  <c r="I200" i="36"/>
  <c r="D200" i="36"/>
  <c r="F200" i="36" l="1"/>
  <c r="C201" i="36"/>
  <c r="G201" i="36"/>
  <c r="J200" i="36" l="1"/>
  <c r="E201" i="36"/>
  <c r="I201" i="36" l="1"/>
  <c r="H201" i="36"/>
  <c r="D201" i="36"/>
  <c r="F201" i="36" l="1"/>
  <c r="C202" i="36"/>
  <c r="G202" i="36"/>
  <c r="J201" i="36" l="1"/>
  <c r="E202" i="36"/>
  <c r="I202" i="36" l="1"/>
  <c r="H202" i="36"/>
  <c r="D202" i="36"/>
  <c r="F202" i="36" l="1"/>
  <c r="C203" i="36"/>
  <c r="G203" i="36"/>
  <c r="J202" i="36" l="1"/>
  <c r="E203" i="36"/>
  <c r="I203" i="36" l="1"/>
  <c r="H203" i="36"/>
  <c r="D203" i="36"/>
  <c r="F203" i="36" l="1"/>
  <c r="C204" i="36"/>
  <c r="G204" i="36"/>
  <c r="J203" i="36" l="1"/>
  <c r="E204" i="36"/>
  <c r="H204" i="36" l="1"/>
  <c r="I204" i="36"/>
  <c r="D204" i="36"/>
  <c r="F204" i="36" l="1"/>
  <c r="C205" i="36"/>
  <c r="G205" i="36"/>
  <c r="J204" i="36" l="1"/>
  <c r="E205" i="36"/>
  <c r="H205" i="36" l="1"/>
  <c r="I205" i="36"/>
  <c r="D205" i="36"/>
  <c r="F205" i="36" l="1"/>
  <c r="C206" i="36"/>
  <c r="G206" i="36"/>
  <c r="J205" i="36" l="1"/>
  <c r="E206" i="36"/>
  <c r="H206" i="36" l="1"/>
  <c r="I206" i="36"/>
  <c r="D206" i="36"/>
  <c r="F206" i="36" l="1"/>
  <c r="C207" i="36"/>
  <c r="G207" i="36"/>
  <c r="J206" i="36" l="1"/>
  <c r="E207" i="36"/>
  <c r="H207" i="36" l="1"/>
  <c r="I207" i="36"/>
  <c r="D207" i="36"/>
  <c r="F207" i="36" l="1"/>
  <c r="C208" i="36"/>
  <c r="G208" i="36"/>
  <c r="J207" i="36" l="1"/>
  <c r="E208" i="36"/>
  <c r="H208" i="36" l="1"/>
  <c r="I208" i="36"/>
  <c r="D208" i="36"/>
  <c r="F208" i="36" l="1"/>
  <c r="C209" i="36"/>
  <c r="G209" i="36"/>
  <c r="J208" i="36" l="1"/>
  <c r="E209" i="36"/>
  <c r="I209" i="36" l="1"/>
  <c r="H209" i="36"/>
  <c r="D209" i="36"/>
  <c r="F209" i="36" l="1"/>
  <c r="C210" i="36"/>
  <c r="G210" i="36"/>
  <c r="J209" i="36" l="1"/>
  <c r="E210" i="36"/>
  <c r="H210" i="36" l="1"/>
  <c r="I210" i="36"/>
  <c r="D210" i="36"/>
  <c r="F210" i="36" l="1"/>
  <c r="C211" i="36"/>
  <c r="G211" i="36"/>
  <c r="J210" i="36" l="1"/>
  <c r="E211" i="36"/>
  <c r="I211" i="36" l="1"/>
  <c r="H211" i="36"/>
  <c r="D211" i="36"/>
  <c r="F211" i="36" l="1"/>
  <c r="C212" i="36"/>
  <c r="G212" i="36"/>
  <c r="J211" i="36" l="1"/>
  <c r="E212" i="36"/>
  <c r="I212" i="36" l="1"/>
  <c r="H212" i="36"/>
  <c r="D212" i="36"/>
  <c r="F212" i="36" l="1"/>
  <c r="C213" i="36"/>
  <c r="G213" i="36"/>
  <c r="J212" i="36" l="1"/>
  <c r="E213" i="36"/>
  <c r="I213" i="36" l="1"/>
  <c r="H213" i="36"/>
  <c r="D213" i="36"/>
  <c r="F213" i="36" l="1"/>
  <c r="C214" i="36"/>
  <c r="G214" i="36"/>
  <c r="J213" i="36" l="1"/>
  <c r="E214" i="36"/>
  <c r="I214" i="36" l="1"/>
  <c r="H214" i="36"/>
  <c r="D214" i="36"/>
  <c r="F214" i="36" l="1"/>
  <c r="C215" i="36"/>
  <c r="G215" i="36"/>
  <c r="J214" i="36" l="1"/>
  <c r="E215" i="36"/>
  <c r="I215" i="36" l="1"/>
  <c r="H215" i="36"/>
  <c r="D215" i="36"/>
  <c r="F215" i="36" l="1"/>
  <c r="C216" i="36"/>
  <c r="G216" i="36"/>
  <c r="J215" i="36" l="1"/>
  <c r="E216" i="36"/>
  <c r="H216" i="36" l="1"/>
  <c r="I216" i="36"/>
  <c r="D216" i="36"/>
  <c r="F216" i="36" l="1"/>
  <c r="C217" i="36"/>
  <c r="G217" i="36"/>
  <c r="J216" i="36" l="1"/>
  <c r="E217" i="36"/>
  <c r="I217" i="36" l="1"/>
  <c r="H217" i="36"/>
  <c r="D217" i="36"/>
  <c r="F217" i="36" l="1"/>
  <c r="C218" i="36"/>
  <c r="G218" i="36"/>
  <c r="J217" i="36" l="1"/>
  <c r="E218" i="36"/>
  <c r="H218" i="36" l="1"/>
  <c r="I218" i="36"/>
  <c r="D218" i="36"/>
  <c r="F218" i="36" l="1"/>
  <c r="C219" i="36"/>
  <c r="G219" i="36"/>
  <c r="J218" i="36" l="1"/>
  <c r="E219" i="36"/>
  <c r="I219" i="36" l="1"/>
  <c r="H219" i="36"/>
  <c r="D219" i="36"/>
  <c r="F219" i="36" l="1"/>
  <c r="C220" i="36"/>
  <c r="G220" i="36"/>
  <c r="J219" i="36" l="1"/>
  <c r="E220" i="36"/>
  <c r="I220" i="36" l="1"/>
  <c r="H220" i="36"/>
  <c r="D220" i="36"/>
  <c r="F220" i="36" l="1"/>
  <c r="C221" i="36"/>
  <c r="G221" i="36"/>
  <c r="J220" i="36" l="1"/>
  <c r="E221" i="36"/>
  <c r="I221" i="36" l="1"/>
  <c r="H221" i="36"/>
  <c r="D221" i="36"/>
  <c r="F221" i="36" l="1"/>
  <c r="C222" i="36"/>
  <c r="G222" i="36"/>
  <c r="J221" i="36" l="1"/>
  <c r="E222" i="36"/>
  <c r="I222" i="36" l="1"/>
  <c r="H222" i="36"/>
  <c r="D222" i="36"/>
  <c r="F222" i="36" l="1"/>
  <c r="C223" i="36"/>
  <c r="G223" i="36"/>
  <c r="J222" i="36" l="1"/>
  <c r="E223" i="36"/>
  <c r="I223" i="36" l="1"/>
  <c r="H223" i="36"/>
  <c r="D223" i="36"/>
  <c r="F223" i="36" l="1"/>
  <c r="C224" i="36"/>
  <c r="G224" i="36"/>
  <c r="J223" i="36" l="1"/>
  <c r="E224" i="36"/>
  <c r="I224" i="36" l="1"/>
  <c r="H224" i="36"/>
  <c r="D224" i="36"/>
  <c r="F224" i="36" l="1"/>
  <c r="C225" i="36"/>
  <c r="G225" i="36"/>
  <c r="J224" i="36" l="1"/>
  <c r="E225" i="36"/>
  <c r="I225" i="36" l="1"/>
  <c r="H225" i="36"/>
  <c r="D225" i="36"/>
  <c r="F225" i="36" l="1"/>
  <c r="C226" i="36"/>
  <c r="G226" i="36"/>
  <c r="J225" i="36" l="1"/>
  <c r="E226" i="36"/>
  <c r="H226" i="36" l="1"/>
  <c r="I226" i="36"/>
  <c r="D226" i="36"/>
  <c r="F226" i="36" l="1"/>
  <c r="C227" i="36"/>
  <c r="G227" i="36"/>
  <c r="J226" i="36" l="1"/>
  <c r="E227" i="36"/>
  <c r="I227" i="36" l="1"/>
  <c r="H227" i="36"/>
  <c r="D227" i="36"/>
  <c r="G228" i="36" l="1"/>
  <c r="F227" i="36"/>
  <c r="C228" i="36"/>
  <c r="J227" i="36" l="1"/>
  <c r="E228" i="36"/>
  <c r="D228" i="36" s="1"/>
  <c r="C229" i="36" l="1"/>
  <c r="I228" i="36"/>
  <c r="H228" i="36"/>
  <c r="G229" i="36" l="1"/>
  <c r="F228" i="36"/>
  <c r="J228" i="36" l="1"/>
  <c r="E229" i="36"/>
  <c r="H229" i="36" l="1"/>
  <c r="I229" i="36"/>
  <c r="D229" i="36"/>
  <c r="F229" i="36" l="1"/>
  <c r="C230" i="36"/>
  <c r="G230" i="36"/>
  <c r="J229" i="36" l="1"/>
  <c r="E230" i="36"/>
  <c r="I230" i="36" l="1"/>
  <c r="H230" i="36"/>
  <c r="D230" i="36"/>
  <c r="F230" i="36" l="1"/>
  <c r="C231" i="36"/>
  <c r="G231" i="36"/>
  <c r="J230" i="36" l="1"/>
  <c r="E231" i="36"/>
  <c r="I231" i="36" l="1"/>
  <c r="H231" i="36"/>
  <c r="D231" i="36"/>
  <c r="F231" i="36" l="1"/>
  <c r="C232" i="36"/>
  <c r="G232" i="36"/>
  <c r="J231" i="36" l="1"/>
  <c r="E232" i="36"/>
  <c r="I232" i="36" l="1"/>
  <c r="H232" i="36"/>
  <c r="D232" i="36"/>
  <c r="F232" i="36" l="1"/>
  <c r="C233" i="36"/>
  <c r="G233" i="36"/>
  <c r="J232" i="36" l="1"/>
  <c r="E233" i="36"/>
  <c r="I233" i="36" l="1"/>
  <c r="H233" i="36"/>
  <c r="D233" i="36"/>
  <c r="F233" i="36" l="1"/>
  <c r="C234" i="36"/>
  <c r="G234" i="36"/>
  <c r="J233" i="36" l="1"/>
  <c r="E234" i="36"/>
  <c r="H234" i="36" l="1"/>
  <c r="I234" i="36"/>
  <c r="D234" i="36"/>
  <c r="F234" i="36" l="1"/>
  <c r="C235" i="36"/>
  <c r="G235" i="36"/>
  <c r="J234" i="36" l="1"/>
  <c r="E235" i="36"/>
  <c r="I235" i="36" l="1"/>
  <c r="H235" i="36"/>
  <c r="D235" i="36"/>
  <c r="F235" i="36" l="1"/>
  <c r="C236" i="36"/>
  <c r="G236" i="36"/>
  <c r="J235" i="36" l="1"/>
  <c r="E236" i="36"/>
  <c r="I236" i="36" l="1"/>
  <c r="H236" i="36"/>
  <c r="D236" i="36"/>
  <c r="F236" i="36" l="1"/>
  <c r="C237" i="36"/>
  <c r="G237" i="36"/>
  <c r="J236" i="36" l="1"/>
  <c r="E237" i="36"/>
  <c r="H237" i="36" l="1"/>
  <c r="I237" i="36"/>
  <c r="D237" i="36"/>
  <c r="F237" i="36" l="1"/>
  <c r="C238" i="36"/>
  <c r="G238" i="36"/>
  <c r="J237" i="36" l="1"/>
  <c r="E238" i="36"/>
  <c r="I238" i="36" l="1"/>
  <c r="H238" i="36"/>
  <c r="D238" i="36"/>
  <c r="F238" i="36" l="1"/>
  <c r="C239" i="36"/>
  <c r="G239" i="36"/>
  <c r="J238" i="36" l="1"/>
  <c r="E239" i="36"/>
  <c r="I239" i="36" l="1"/>
  <c r="H239" i="36"/>
  <c r="D239" i="36"/>
  <c r="F239" i="36" l="1"/>
  <c r="C240" i="36"/>
  <c r="G240" i="36"/>
  <c r="J239" i="36" l="1"/>
  <c r="E240" i="36"/>
  <c r="I240" i="36" l="1"/>
  <c r="H240" i="36"/>
  <c r="D240" i="36"/>
  <c r="G241" i="36" l="1"/>
  <c r="F240" i="36"/>
  <c r="C241" i="36"/>
  <c r="J240" i="36" l="1"/>
  <c r="E241" i="36"/>
  <c r="D241" i="36" s="1"/>
  <c r="C242" i="36" l="1"/>
  <c r="I241" i="36"/>
  <c r="H241" i="36"/>
  <c r="G242" i="36" l="1"/>
  <c r="F241" i="36"/>
  <c r="J241" i="36" l="1"/>
  <c r="E242" i="36"/>
  <c r="H242" i="36" l="1"/>
  <c r="I242" i="36"/>
  <c r="D242" i="36"/>
  <c r="F242" i="36" l="1"/>
  <c r="C243" i="36"/>
  <c r="G243" i="36"/>
  <c r="J242" i="36" l="1"/>
  <c r="E243" i="36"/>
  <c r="I243" i="36" l="1"/>
  <c r="H243" i="36"/>
  <c r="D243" i="36"/>
  <c r="G244" i="36" l="1"/>
  <c r="F243" i="36"/>
  <c r="C244" i="36"/>
  <c r="J243" i="36" l="1"/>
  <c r="E244" i="36"/>
  <c r="D244" i="36" s="1"/>
  <c r="C245" i="36" l="1"/>
  <c r="I244" i="36"/>
  <c r="H244" i="36"/>
  <c r="G245" i="36" l="1"/>
  <c r="F244" i="36"/>
  <c r="J244" i="36" l="1"/>
  <c r="E245" i="36"/>
  <c r="H245" i="36" l="1"/>
  <c r="I245" i="36"/>
  <c r="D245" i="36"/>
  <c r="G246" i="36" l="1"/>
  <c r="F245" i="36"/>
  <c r="C246" i="36"/>
  <c r="J245" i="36" l="1"/>
  <c r="E246" i="36"/>
  <c r="D246" i="36" s="1"/>
  <c r="C247" i="36" s="1"/>
  <c r="I246" i="36" l="1"/>
  <c r="H246" i="36"/>
  <c r="F246" i="36" s="1"/>
  <c r="G247" i="36" l="1"/>
  <c r="J246" i="36"/>
  <c r="E247" i="36"/>
  <c r="I247" i="36" l="1"/>
  <c r="H247" i="36"/>
  <c r="G248" i="36" s="1"/>
  <c r="D247" i="36"/>
  <c r="F247" i="36" l="1"/>
  <c r="C248" i="36"/>
  <c r="J247" i="36" l="1"/>
  <c r="E248" i="36"/>
  <c r="I248" i="36" l="1"/>
  <c r="H248" i="36"/>
  <c r="D248" i="36"/>
  <c r="F248" i="36" l="1"/>
  <c r="C249" i="36"/>
  <c r="G249" i="36"/>
  <c r="J248" i="36" l="1"/>
  <c r="E249" i="36"/>
  <c r="I249" i="36" l="1"/>
  <c r="H249" i="36"/>
  <c r="D249" i="36"/>
  <c r="F249" i="36" l="1"/>
  <c r="C250" i="36"/>
  <c r="G250" i="36"/>
  <c r="J249" i="36" l="1"/>
  <c r="E250" i="36"/>
  <c r="D250" i="36" s="1"/>
  <c r="C251" i="36" l="1"/>
  <c r="I250" i="36"/>
  <c r="H250" i="36"/>
  <c r="G251" i="36" l="1"/>
  <c r="F250" i="36"/>
  <c r="J250" i="36" l="1"/>
  <c r="E251" i="36"/>
  <c r="I251" i="36" l="1"/>
  <c r="H251" i="36"/>
  <c r="D251" i="36"/>
  <c r="F251" i="36" l="1"/>
  <c r="C252" i="36"/>
  <c r="G252" i="36"/>
  <c r="J251" i="36" l="1"/>
  <c r="E252" i="36"/>
  <c r="I252" i="36" l="1"/>
  <c r="H252" i="36"/>
  <c r="D252" i="36"/>
  <c r="F252" i="36" l="1"/>
  <c r="C253" i="36"/>
  <c r="G253" i="36"/>
  <c r="J252" i="36" l="1"/>
  <c r="E253" i="36"/>
  <c r="I253" i="36" l="1"/>
  <c r="H253" i="36"/>
  <c r="D253" i="36"/>
  <c r="F253" i="36" l="1"/>
  <c r="C254" i="36"/>
  <c r="G254" i="36"/>
  <c r="J253" i="36" l="1"/>
  <c r="E254" i="36"/>
  <c r="I254" i="36" l="1"/>
  <c r="H254" i="36"/>
  <c r="D254" i="36"/>
  <c r="G255" i="36" l="1"/>
  <c r="F254" i="36"/>
  <c r="C255" i="36"/>
  <c r="J254" i="36" l="1"/>
  <c r="E255" i="36"/>
  <c r="D255" i="36" s="1"/>
  <c r="C256" i="36" l="1"/>
  <c r="I255" i="36"/>
  <c r="H255" i="36"/>
  <c r="G256" i="36" l="1"/>
  <c r="F255" i="36"/>
  <c r="J255" i="36" l="1"/>
  <c r="E256" i="36"/>
  <c r="I256" i="36" l="1"/>
  <c r="H256" i="36"/>
  <c r="D256" i="36"/>
  <c r="F256" i="36" l="1"/>
  <c r="C257" i="36"/>
  <c r="G257" i="36"/>
  <c r="J256" i="36" l="1"/>
  <c r="E257" i="36"/>
  <c r="D257" i="36" s="1"/>
  <c r="C258" i="36" l="1"/>
  <c r="I257" i="36"/>
  <c r="H257" i="36"/>
  <c r="G258" i="36" l="1"/>
  <c r="F257" i="36"/>
  <c r="J257" i="36" l="1"/>
  <c r="E258" i="36"/>
  <c r="I258" i="36" l="1"/>
  <c r="H258" i="36"/>
  <c r="D258" i="36"/>
  <c r="F258" i="36" l="1"/>
  <c r="C259" i="36"/>
  <c r="G259" i="36"/>
  <c r="J258" i="36" l="1"/>
  <c r="E259" i="36"/>
  <c r="D259" i="36" s="1"/>
  <c r="C260" i="36" l="1"/>
  <c r="I259" i="36"/>
  <c r="H259" i="36"/>
  <c r="G260" i="36" l="1"/>
  <c r="F259" i="36"/>
  <c r="J259" i="36" l="1"/>
  <c r="E260" i="36"/>
  <c r="I260" i="36" l="1"/>
  <c r="H260" i="36"/>
  <c r="D260" i="36"/>
  <c r="F260" i="36" l="1"/>
  <c r="C261" i="36"/>
  <c r="G261" i="36"/>
  <c r="J260" i="36" l="1"/>
  <c r="E261" i="36"/>
  <c r="I261" i="36" l="1"/>
  <c r="H261" i="36"/>
  <c r="D261" i="36"/>
  <c r="F261" i="36" l="1"/>
  <c r="C262" i="36"/>
  <c r="G262" i="36"/>
  <c r="J261" i="36" l="1"/>
  <c r="E262" i="36"/>
  <c r="D262" i="36" s="1"/>
  <c r="C263" i="36" l="1"/>
  <c r="I262" i="36"/>
  <c r="H262" i="36"/>
  <c r="G263" i="36" l="1"/>
  <c r="F262" i="36"/>
  <c r="J262" i="36" l="1"/>
  <c r="E263" i="36"/>
  <c r="I263" i="36" l="1"/>
  <c r="H263" i="36"/>
  <c r="D263" i="36"/>
  <c r="G264" i="36" l="1"/>
  <c r="F263" i="36"/>
  <c r="C264" i="36"/>
  <c r="J263" i="36" l="1"/>
  <c r="E264" i="36"/>
  <c r="I264" i="36" l="1"/>
  <c r="H264" i="36"/>
  <c r="D264" i="36"/>
  <c r="G265" i="36" l="1"/>
  <c r="F264" i="36"/>
  <c r="C265" i="36"/>
  <c r="J264" i="36" l="1"/>
  <c r="E265" i="36"/>
  <c r="I265" i="36" l="1"/>
  <c r="H265" i="36"/>
  <c r="D265" i="36"/>
  <c r="G266" i="36" l="1"/>
  <c r="F265" i="36"/>
  <c r="C266" i="36"/>
  <c r="J265" i="36" l="1"/>
  <c r="E266" i="36"/>
  <c r="I266" i="36" l="1"/>
  <c r="H266" i="36"/>
  <c r="D266" i="36"/>
  <c r="F266" i="36" l="1"/>
  <c r="C267" i="36"/>
  <c r="G267" i="36"/>
  <c r="J266" i="36" l="1"/>
  <c r="E267" i="36"/>
  <c r="I267" i="36" l="1"/>
  <c r="H267" i="36"/>
  <c r="D267" i="36"/>
  <c r="G268" i="36" l="1"/>
  <c r="F267" i="36"/>
  <c r="C268" i="36"/>
  <c r="J267" i="36" l="1"/>
  <c r="E268" i="36"/>
  <c r="I268" i="36" l="1"/>
  <c r="H268" i="36"/>
  <c r="D268" i="36"/>
  <c r="G269" i="36" l="1"/>
  <c r="F268" i="36"/>
  <c r="C269" i="36"/>
  <c r="J268" i="36" l="1"/>
  <c r="E269" i="36"/>
  <c r="D269" i="36" s="1"/>
  <c r="C270" i="36" s="1"/>
  <c r="I269" i="36" l="1"/>
  <c r="H269" i="36"/>
  <c r="G270" i="36" l="1"/>
  <c r="F269" i="36"/>
  <c r="J269" i="36" l="1"/>
  <c r="E270" i="36"/>
  <c r="I270" i="36" l="1"/>
  <c r="H270" i="36"/>
  <c r="D270" i="36"/>
  <c r="G271" i="36" l="1"/>
  <c r="F270" i="36"/>
  <c r="C271" i="36"/>
  <c r="J270" i="36" l="1"/>
  <c r="E271" i="36"/>
  <c r="D271" i="36" s="1"/>
  <c r="C272" i="36" s="1"/>
  <c r="I271" i="36" l="1"/>
  <c r="H271" i="36"/>
  <c r="G272" i="36" l="1"/>
  <c r="F271" i="36"/>
  <c r="J271" i="36" l="1"/>
  <c r="E272" i="36"/>
  <c r="I272" i="36" l="1"/>
  <c r="H272" i="36"/>
  <c r="D272" i="36"/>
  <c r="G273" i="36" l="1"/>
  <c r="F272" i="36"/>
  <c r="C273" i="36"/>
  <c r="J272" i="36" l="1"/>
  <c r="E273" i="36"/>
  <c r="I273" i="36" l="1"/>
  <c r="H273" i="36"/>
  <c r="D273" i="36"/>
  <c r="F273" i="36" l="1"/>
  <c r="C274" i="36"/>
  <c r="G274" i="36"/>
  <c r="J273" i="36" l="1"/>
  <c r="E274" i="36"/>
  <c r="I274" i="36" l="1"/>
  <c r="H274" i="36"/>
  <c r="D274" i="36"/>
  <c r="F274" i="36" l="1"/>
  <c r="C275" i="36"/>
  <c r="G275" i="36"/>
  <c r="J274" i="36" l="1"/>
  <c r="E275" i="36"/>
  <c r="I275" i="36" l="1"/>
  <c r="H275" i="36"/>
  <c r="D275" i="36"/>
  <c r="F275" i="36" l="1"/>
  <c r="C276" i="36"/>
  <c r="G276" i="36"/>
  <c r="J275" i="36" l="1"/>
  <c r="E276" i="36"/>
  <c r="I276" i="36" l="1"/>
  <c r="H276" i="36"/>
  <c r="D276" i="36"/>
  <c r="F276" i="36" l="1"/>
  <c r="C277" i="36"/>
  <c r="G277" i="36"/>
  <c r="J276" i="36" l="1"/>
  <c r="E277" i="36"/>
  <c r="I277" i="36" l="1"/>
  <c r="H277" i="36"/>
  <c r="D277" i="36"/>
  <c r="F277" i="36" l="1"/>
  <c r="C278" i="36"/>
  <c r="G278" i="36"/>
  <c r="J277" i="36" l="1"/>
  <c r="E278" i="36"/>
  <c r="I278" i="36" l="1"/>
  <c r="H278" i="36"/>
  <c r="D278" i="36"/>
  <c r="F278" i="36" l="1"/>
  <c r="C279" i="36"/>
  <c r="G279" i="36"/>
  <c r="J278" i="36" l="1"/>
  <c r="E279" i="36"/>
  <c r="H279" i="36" l="1"/>
  <c r="I279" i="36"/>
  <c r="D279" i="36"/>
  <c r="G280" i="36" l="1"/>
  <c r="F279" i="36"/>
  <c r="C280" i="36"/>
  <c r="J279" i="36" l="1"/>
  <c r="E280" i="36"/>
  <c r="D280" i="36" s="1"/>
  <c r="C281" i="36" s="1"/>
  <c r="I280" i="36" l="1"/>
  <c r="H280" i="36"/>
  <c r="F280" i="36" s="1"/>
  <c r="J280" i="36" l="1"/>
  <c r="G281" i="36"/>
  <c r="E281" i="36"/>
  <c r="I281" i="36" l="1"/>
  <c r="H281" i="36"/>
  <c r="G282" i="36" s="1"/>
  <c r="D281" i="36"/>
  <c r="F281" i="36" l="1"/>
  <c r="C282" i="36"/>
  <c r="J281" i="36" l="1"/>
  <c r="E282" i="36"/>
  <c r="H282" i="36" l="1"/>
  <c r="I282" i="36"/>
  <c r="D282" i="36"/>
  <c r="F282" i="36" l="1"/>
  <c r="C283" i="36"/>
  <c r="G283" i="36"/>
  <c r="J282" i="36" l="1"/>
  <c r="E283" i="36"/>
  <c r="I283" i="36" l="1"/>
  <c r="H283" i="36"/>
  <c r="D283" i="36"/>
  <c r="F283" i="36" l="1"/>
  <c r="C284" i="36"/>
  <c r="G284" i="36"/>
  <c r="J283" i="36" l="1"/>
  <c r="E284" i="36"/>
  <c r="I284" i="36" l="1"/>
  <c r="H284" i="36"/>
  <c r="D284" i="36"/>
  <c r="F284" i="36" l="1"/>
  <c r="C285" i="36"/>
  <c r="G285" i="36"/>
  <c r="J284" i="36" l="1"/>
  <c r="E285" i="36"/>
  <c r="I285" i="36" l="1"/>
  <c r="H285" i="36"/>
  <c r="D285" i="36"/>
  <c r="F285" i="36" l="1"/>
  <c r="C286" i="36"/>
  <c r="G286" i="36"/>
  <c r="J285" i="36" l="1"/>
  <c r="E286" i="36"/>
  <c r="I286" i="36" l="1"/>
  <c r="H286" i="36"/>
  <c r="D286" i="36"/>
  <c r="F286" i="36" l="1"/>
  <c r="C287" i="36"/>
  <c r="G287" i="36"/>
  <c r="J286" i="36" l="1"/>
  <c r="E287" i="36"/>
  <c r="I287" i="36" l="1"/>
  <c r="H287" i="36"/>
  <c r="D287" i="36"/>
  <c r="F287" i="36" l="1"/>
  <c r="C288" i="36"/>
  <c r="G288" i="36"/>
  <c r="J287" i="36" l="1"/>
  <c r="E288" i="36"/>
  <c r="I288" i="36" l="1"/>
  <c r="H288" i="36"/>
  <c r="D288" i="36"/>
  <c r="F288" i="36" l="1"/>
  <c r="C289" i="36"/>
  <c r="G289" i="36"/>
  <c r="J288" i="36" l="1"/>
  <c r="E289" i="36"/>
  <c r="I289" i="36" l="1"/>
  <c r="H289" i="36"/>
  <c r="D289" i="36"/>
  <c r="F289" i="36" l="1"/>
  <c r="C290" i="36"/>
  <c r="G290" i="36"/>
  <c r="J289" i="36" l="1"/>
  <c r="E290" i="36"/>
  <c r="I290" i="36" l="1"/>
  <c r="H290" i="36"/>
  <c r="D290" i="36"/>
  <c r="F290" i="36" l="1"/>
  <c r="C291" i="36"/>
  <c r="G291" i="36"/>
  <c r="J290" i="36" l="1"/>
  <c r="E291" i="36"/>
  <c r="I291" i="36" l="1"/>
  <c r="H291" i="36"/>
  <c r="D291" i="36"/>
  <c r="F291" i="36" l="1"/>
  <c r="C292" i="36"/>
  <c r="G292" i="36"/>
  <c r="J291" i="36" l="1"/>
  <c r="E292" i="36"/>
  <c r="H292" i="36" l="1"/>
  <c r="I292" i="36"/>
  <c r="D292" i="36"/>
  <c r="F292" i="36" l="1"/>
  <c r="C293" i="36"/>
  <c r="G293" i="36"/>
  <c r="J292" i="36" l="1"/>
  <c r="E293" i="36"/>
  <c r="I293" i="36" l="1"/>
  <c r="H293" i="36"/>
  <c r="D293" i="36"/>
  <c r="F293" i="36" l="1"/>
  <c r="C294" i="36"/>
  <c r="G294" i="36"/>
  <c r="J293" i="36" l="1"/>
  <c r="E294" i="36"/>
  <c r="I294" i="36" l="1"/>
  <c r="H294" i="36"/>
  <c r="D294" i="36"/>
  <c r="F294" i="36" l="1"/>
  <c r="C295" i="36"/>
  <c r="G295" i="36"/>
  <c r="J294" i="36" l="1"/>
  <c r="E295" i="36"/>
  <c r="I295" i="36" l="1"/>
  <c r="H295" i="36"/>
  <c r="D295" i="36"/>
  <c r="F295" i="36" l="1"/>
  <c r="C296" i="36"/>
  <c r="G296" i="36"/>
  <c r="J295" i="36" l="1"/>
  <c r="E296" i="36"/>
  <c r="I296" i="36" l="1"/>
  <c r="H296" i="36"/>
  <c r="D296" i="36"/>
  <c r="F296" i="36" l="1"/>
  <c r="C297" i="36"/>
  <c r="G297" i="36"/>
  <c r="J296" i="36" l="1"/>
  <c r="E297" i="36"/>
  <c r="H297" i="36" l="1"/>
  <c r="I297" i="36"/>
  <c r="D297" i="36"/>
  <c r="F297" i="36" l="1"/>
  <c r="C298" i="36"/>
  <c r="G298" i="36"/>
  <c r="J297" i="36" l="1"/>
  <c r="E298" i="36"/>
  <c r="I298" i="36" l="1"/>
  <c r="H298" i="36"/>
  <c r="D298" i="36"/>
  <c r="F298" i="36" l="1"/>
  <c r="C299" i="36"/>
  <c r="G299" i="36"/>
  <c r="J298" i="36" l="1"/>
  <c r="E299" i="36"/>
  <c r="H299" i="36" l="1"/>
  <c r="I299" i="36"/>
  <c r="D299" i="36"/>
  <c r="F299" i="36" l="1"/>
  <c r="C300" i="36"/>
  <c r="G300" i="36"/>
  <c r="J299" i="36" l="1"/>
  <c r="E300" i="36"/>
  <c r="I300" i="36" l="1"/>
  <c r="H300" i="36"/>
  <c r="D300" i="36"/>
  <c r="F300" i="36" l="1"/>
  <c r="C301" i="36"/>
  <c r="G301" i="36"/>
  <c r="J300" i="36" l="1"/>
  <c r="E301" i="36"/>
  <c r="H301" i="36" l="1"/>
  <c r="I301" i="36"/>
  <c r="D301" i="36"/>
  <c r="F301" i="36" l="1"/>
  <c r="C302" i="36"/>
  <c r="G302" i="36"/>
  <c r="J301" i="36" l="1"/>
  <c r="E302" i="36"/>
  <c r="H302" i="36" l="1"/>
  <c r="I302" i="36"/>
  <c r="D302" i="36"/>
  <c r="F302" i="36" l="1"/>
  <c r="C303" i="36"/>
  <c r="G303" i="36"/>
  <c r="J302" i="36" l="1"/>
  <c r="E303" i="36"/>
  <c r="H303" i="36" l="1"/>
  <c r="I303" i="36"/>
  <c r="D303" i="36"/>
  <c r="F303" i="36" l="1"/>
  <c r="C304" i="36"/>
  <c r="G304" i="36"/>
  <c r="J303" i="36" l="1"/>
  <c r="E304" i="36"/>
  <c r="I304" i="36" l="1"/>
  <c r="H304" i="36"/>
  <c r="D304" i="36"/>
  <c r="F304" i="36" l="1"/>
  <c r="C305" i="36"/>
  <c r="G305" i="36"/>
  <c r="J304" i="36" l="1"/>
  <c r="E305" i="36"/>
  <c r="H305" i="36" l="1"/>
  <c r="I305" i="36"/>
  <c r="D305" i="36"/>
  <c r="F305" i="36" l="1"/>
  <c r="C306" i="36"/>
  <c r="G306" i="36"/>
  <c r="J305" i="36" l="1"/>
  <c r="E306" i="36"/>
  <c r="H306" i="36" l="1"/>
  <c r="I306" i="36"/>
  <c r="D306" i="36"/>
  <c r="F306" i="36" l="1"/>
  <c r="C307" i="36"/>
  <c r="G307" i="36"/>
  <c r="J306" i="36" l="1"/>
  <c r="E307" i="36"/>
  <c r="H307" i="36" l="1"/>
  <c r="I307" i="36"/>
  <c r="D307" i="36"/>
  <c r="F307" i="36" l="1"/>
  <c r="C308" i="36"/>
  <c r="G308" i="36"/>
  <c r="J307" i="36" l="1"/>
  <c r="E308" i="36"/>
  <c r="D308" i="36" s="1"/>
  <c r="C309" i="36" l="1"/>
  <c r="H308" i="36"/>
  <c r="I308" i="36"/>
  <c r="G309" i="36" l="1"/>
  <c r="F308" i="36"/>
  <c r="J308" i="36" l="1"/>
  <c r="E309" i="36"/>
  <c r="H309" i="36" l="1"/>
  <c r="I309" i="36"/>
  <c r="D309" i="36"/>
  <c r="F309" i="36" l="1"/>
  <c r="C310" i="36"/>
  <c r="G310" i="36"/>
  <c r="J309" i="36" l="1"/>
  <c r="E310" i="36"/>
  <c r="H310" i="36" l="1"/>
  <c r="I310" i="36"/>
  <c r="D310" i="36"/>
  <c r="F310" i="36" l="1"/>
  <c r="C311" i="36"/>
  <c r="G311" i="36"/>
  <c r="J310" i="36" l="1"/>
  <c r="E311" i="36"/>
  <c r="H311" i="36" l="1"/>
  <c r="I311" i="36"/>
  <c r="D311" i="36"/>
  <c r="F311" i="36" l="1"/>
  <c r="C312" i="36"/>
  <c r="G312" i="36"/>
  <c r="J311" i="36" l="1"/>
  <c r="E312" i="36"/>
  <c r="H312" i="36" l="1"/>
  <c r="I312" i="36"/>
  <c r="D312" i="36"/>
  <c r="F312" i="36" l="1"/>
  <c r="C313" i="36"/>
  <c r="G313" i="36"/>
  <c r="J312" i="36" l="1"/>
  <c r="E313" i="36"/>
  <c r="H313" i="36" l="1"/>
  <c r="I313" i="36"/>
  <c r="D313" i="36"/>
  <c r="F313" i="36" l="1"/>
  <c r="C314" i="36"/>
  <c r="G314" i="36"/>
  <c r="J313" i="36" l="1"/>
  <c r="E314" i="36"/>
  <c r="H314" i="36" l="1"/>
  <c r="I314" i="36"/>
  <c r="D314" i="36"/>
  <c r="F314" i="36" l="1"/>
  <c r="C315" i="36"/>
  <c r="G315" i="36"/>
  <c r="J314" i="36" l="1"/>
  <c r="E315" i="36"/>
  <c r="H315" i="36" l="1"/>
  <c r="I315" i="36"/>
  <c r="D315" i="36"/>
  <c r="F315" i="36" l="1"/>
  <c r="C316" i="36"/>
  <c r="G316" i="36"/>
  <c r="J315" i="36" l="1"/>
  <c r="E316" i="36"/>
  <c r="H316" i="36" l="1"/>
  <c r="I316" i="36"/>
  <c r="D316" i="36"/>
  <c r="F316" i="36" l="1"/>
  <c r="C317" i="36"/>
  <c r="G317" i="36"/>
  <c r="J316" i="36" l="1"/>
  <c r="E317" i="36"/>
  <c r="H317" i="36" l="1"/>
  <c r="I317" i="36"/>
  <c r="D317" i="36"/>
  <c r="F317" i="36" l="1"/>
  <c r="C318" i="36"/>
  <c r="G318" i="36"/>
  <c r="J317" i="36" l="1"/>
  <c r="E318" i="36"/>
  <c r="H318" i="36" l="1"/>
  <c r="I318" i="36"/>
  <c r="D318" i="36"/>
  <c r="F318" i="36" l="1"/>
  <c r="C319" i="36"/>
  <c r="G319" i="36"/>
  <c r="J318" i="36" l="1"/>
  <c r="E319" i="36"/>
  <c r="H319" i="36" l="1"/>
  <c r="I319" i="36"/>
  <c r="D319" i="36"/>
  <c r="F319" i="36" l="1"/>
  <c r="C320" i="36"/>
  <c r="G320" i="36"/>
  <c r="J319" i="36" l="1"/>
  <c r="E320" i="36"/>
  <c r="H320" i="36" l="1"/>
  <c r="I320" i="36"/>
  <c r="D320" i="36"/>
  <c r="F320" i="36" l="1"/>
  <c r="C321" i="36"/>
  <c r="G321" i="36"/>
  <c r="J320" i="36" l="1"/>
  <c r="E321" i="36"/>
  <c r="H321" i="36" l="1"/>
  <c r="I321" i="36"/>
  <c r="D321" i="36"/>
  <c r="F321" i="36" l="1"/>
  <c r="C322" i="36"/>
  <c r="G322" i="36"/>
  <c r="J321" i="36" l="1"/>
  <c r="E322" i="36"/>
  <c r="H322" i="36" l="1"/>
  <c r="I322" i="36"/>
  <c r="D322" i="36"/>
  <c r="F322" i="36" l="1"/>
  <c r="C323" i="36"/>
  <c r="G323" i="36"/>
  <c r="J322" i="36" l="1"/>
  <c r="E323" i="36"/>
  <c r="H323" i="36" l="1"/>
  <c r="I323" i="36"/>
  <c r="D323" i="36"/>
  <c r="F323" i="36" l="1"/>
  <c r="C324" i="36"/>
  <c r="G324" i="36"/>
  <c r="J323" i="36" l="1"/>
  <c r="E324" i="36"/>
  <c r="H324" i="36" l="1"/>
  <c r="I324" i="36"/>
  <c r="D324" i="36"/>
  <c r="F324" i="36" l="1"/>
  <c r="C325" i="36"/>
  <c r="G325" i="36"/>
  <c r="J324" i="36" l="1"/>
  <c r="E325" i="36"/>
  <c r="H325" i="36" l="1"/>
  <c r="I325" i="36"/>
  <c r="D325" i="36"/>
  <c r="F325" i="36" l="1"/>
  <c r="C326" i="36"/>
  <c r="G326" i="36"/>
  <c r="J325" i="36" l="1"/>
  <c r="E326" i="36"/>
  <c r="H326" i="36" l="1"/>
  <c r="I326" i="36"/>
  <c r="D326" i="36"/>
  <c r="F326" i="36" l="1"/>
  <c r="C327" i="36"/>
  <c r="G327" i="36"/>
  <c r="J326" i="36" l="1"/>
  <c r="E327" i="36"/>
  <c r="H327" i="36" l="1"/>
  <c r="I327" i="36"/>
  <c r="D327" i="36"/>
  <c r="F327" i="36" l="1"/>
  <c r="C328" i="36"/>
  <c r="G328" i="36"/>
  <c r="J327" i="36" l="1"/>
  <c r="E328" i="36"/>
  <c r="H328" i="36" l="1"/>
  <c r="I328" i="36"/>
  <c r="D328" i="36"/>
  <c r="F328" i="36" l="1"/>
  <c r="C329" i="36"/>
  <c r="G329" i="36"/>
  <c r="J328" i="36" l="1"/>
  <c r="E329" i="36"/>
  <c r="H329" i="36" l="1"/>
  <c r="I329" i="36"/>
  <c r="D329" i="36"/>
  <c r="F329" i="36" l="1"/>
  <c r="C330" i="36"/>
  <c r="G330" i="36"/>
  <c r="J329" i="36" l="1"/>
  <c r="E330" i="36"/>
  <c r="H330" i="36" l="1"/>
  <c r="I330" i="36"/>
  <c r="D330" i="36"/>
  <c r="F330" i="36" l="1"/>
  <c r="C331" i="36"/>
  <c r="G331" i="36"/>
  <c r="J330" i="36" l="1"/>
  <c r="E331" i="36"/>
  <c r="H331" i="36" l="1"/>
  <c r="I331" i="36"/>
  <c r="D331" i="36"/>
  <c r="F331" i="36" l="1"/>
  <c r="C332" i="36"/>
  <c r="G332" i="36"/>
  <c r="J331" i="36" l="1"/>
  <c r="E332" i="36"/>
  <c r="H332" i="36" l="1"/>
  <c r="I332" i="36"/>
  <c r="D332" i="36"/>
  <c r="F332" i="36" l="1"/>
  <c r="C333" i="36"/>
  <c r="G333" i="36"/>
  <c r="J332" i="36" l="1"/>
  <c r="E333" i="36"/>
  <c r="H333" i="36" l="1"/>
  <c r="I333" i="36"/>
  <c r="D333" i="36"/>
  <c r="F333" i="36" l="1"/>
  <c r="C334" i="36"/>
  <c r="G334" i="36"/>
  <c r="J333" i="36" l="1"/>
  <c r="E334" i="36"/>
  <c r="H334" i="36" l="1"/>
  <c r="I334" i="36"/>
  <c r="D334" i="36"/>
  <c r="F334" i="36" l="1"/>
  <c r="C335" i="36"/>
  <c r="G335" i="36"/>
  <c r="J334" i="36" l="1"/>
  <c r="E335" i="36"/>
  <c r="H335" i="36" l="1"/>
  <c r="I335" i="36"/>
  <c r="D335" i="36"/>
  <c r="F335" i="36" l="1"/>
  <c r="C336" i="36"/>
  <c r="G336" i="36"/>
  <c r="J335" i="36" l="1"/>
  <c r="E336" i="36"/>
  <c r="H336" i="36" l="1"/>
  <c r="I336" i="36"/>
  <c r="D336" i="36"/>
  <c r="F336" i="36" l="1"/>
  <c r="C337" i="36"/>
  <c r="G337" i="36"/>
  <c r="J336" i="36" l="1"/>
  <c r="E337" i="36"/>
  <c r="H337" i="36" l="1"/>
  <c r="I337" i="36"/>
  <c r="D337" i="36"/>
  <c r="F337" i="36" l="1"/>
  <c r="C338" i="36"/>
  <c r="G338" i="36"/>
  <c r="J337" i="36" l="1"/>
  <c r="E338" i="36"/>
  <c r="H338" i="36" l="1"/>
  <c r="I338" i="36"/>
  <c r="D338" i="36"/>
  <c r="F338" i="36" l="1"/>
  <c r="C339" i="36"/>
  <c r="G339" i="36"/>
  <c r="J338" i="36" l="1"/>
  <c r="E339" i="36"/>
  <c r="H339" i="36" l="1"/>
  <c r="I339" i="36"/>
  <c r="D339" i="36"/>
  <c r="F339" i="36" l="1"/>
  <c r="C340" i="36"/>
  <c r="G340" i="36"/>
  <c r="J339" i="36" l="1"/>
  <c r="E340" i="36"/>
  <c r="H340" i="36" l="1"/>
  <c r="I340" i="36"/>
  <c r="D340" i="36"/>
  <c r="F340" i="36" l="1"/>
  <c r="C341" i="36"/>
  <c r="G341" i="36"/>
  <c r="J340" i="36" l="1"/>
  <c r="E341" i="36"/>
  <c r="H341" i="36" l="1"/>
  <c r="I341" i="36"/>
  <c r="D341" i="36"/>
  <c r="F341" i="36" l="1"/>
  <c r="C342" i="36"/>
  <c r="G342" i="36"/>
  <c r="J341" i="36" l="1"/>
  <c r="E342" i="36"/>
  <c r="H342" i="36" l="1"/>
  <c r="I342" i="36"/>
  <c r="D342" i="36"/>
  <c r="F342" i="36" l="1"/>
  <c r="C343" i="36"/>
  <c r="G343" i="36"/>
  <c r="J342" i="36" l="1"/>
  <c r="E343" i="36"/>
  <c r="H343" i="36" l="1"/>
  <c r="I343" i="36"/>
  <c r="D343" i="36"/>
  <c r="F343" i="36" l="1"/>
  <c r="C344" i="36"/>
  <c r="G344" i="36"/>
  <c r="J343" i="36" l="1"/>
  <c r="E344" i="36"/>
  <c r="H344" i="36" l="1"/>
  <c r="I344" i="36"/>
  <c r="D344" i="36"/>
  <c r="F344" i="36" l="1"/>
  <c r="C345" i="36"/>
  <c r="G345" i="36"/>
  <c r="J344" i="36" l="1"/>
  <c r="E345" i="36"/>
  <c r="H345" i="36" l="1"/>
  <c r="I345" i="36"/>
  <c r="D345" i="36"/>
  <c r="F345" i="36" l="1"/>
  <c r="C346" i="36"/>
  <c r="G346" i="36"/>
  <c r="J345" i="36" l="1"/>
  <c r="E346" i="36"/>
  <c r="H346" i="36" l="1"/>
  <c r="I346" i="36"/>
  <c r="D346" i="36"/>
  <c r="F346" i="36" l="1"/>
  <c r="C347" i="36"/>
  <c r="G347" i="36"/>
  <c r="J346" i="36" l="1"/>
  <c r="E347" i="36"/>
  <c r="H347" i="36" l="1"/>
  <c r="I347" i="36"/>
  <c r="D347" i="36"/>
  <c r="F347" i="36" l="1"/>
  <c r="C348" i="36"/>
  <c r="G348" i="36"/>
  <c r="J347" i="36" l="1"/>
  <c r="E348" i="36"/>
  <c r="H348" i="36" l="1"/>
  <c r="I348" i="36"/>
  <c r="D348" i="36"/>
  <c r="F348" i="36" l="1"/>
  <c r="C349" i="36"/>
  <c r="G349" i="36"/>
  <c r="J348" i="36" l="1"/>
  <c r="E349" i="36"/>
  <c r="H349" i="36" l="1"/>
  <c r="I349" i="36"/>
  <c r="D349" i="36"/>
  <c r="F349" i="36" l="1"/>
  <c r="C350" i="36"/>
  <c r="G350" i="36"/>
  <c r="J349" i="36" l="1"/>
  <c r="E350" i="36"/>
  <c r="H350" i="36" l="1"/>
  <c r="I350" i="36"/>
  <c r="D350" i="36"/>
  <c r="F350" i="36" l="1"/>
  <c r="C351" i="36"/>
  <c r="G351" i="36"/>
  <c r="J350" i="36" l="1"/>
  <c r="E351" i="36"/>
  <c r="H351" i="36" l="1"/>
  <c r="I351" i="36"/>
  <c r="D351" i="36"/>
  <c r="F351" i="36" l="1"/>
  <c r="C352" i="36"/>
  <c r="G352" i="36"/>
  <c r="J351" i="36" l="1"/>
  <c r="E352" i="36"/>
  <c r="H352" i="36" l="1"/>
  <c r="I352" i="36"/>
  <c r="D352" i="36"/>
  <c r="F352" i="36" l="1"/>
  <c r="C353" i="36"/>
  <c r="G353" i="36"/>
  <c r="J352" i="36" l="1"/>
  <c r="E353" i="36"/>
  <c r="H353" i="36" l="1"/>
  <c r="I353" i="36"/>
  <c r="D353" i="36"/>
  <c r="F353" i="36" l="1"/>
  <c r="C354" i="36"/>
  <c r="G354" i="36"/>
  <c r="J353" i="36" l="1"/>
  <c r="E354" i="36"/>
  <c r="B2" i="35"/>
  <c r="J2" i="35" s="1"/>
  <c r="H354" i="36" l="1"/>
  <c r="I354" i="36"/>
  <c r="D354" i="36"/>
  <c r="G2" i="35"/>
  <c r="H2" i="35"/>
  <c r="I2" i="35"/>
  <c r="B8" i="33"/>
  <c r="A8" i="33" l="1"/>
  <c r="B8" i="38"/>
  <c r="B3" i="35"/>
  <c r="F354" i="36"/>
  <c r="C355" i="36"/>
  <c r="G355" i="36"/>
  <c r="B9" i="33"/>
  <c r="D8" i="33"/>
  <c r="H8" i="33"/>
  <c r="C8" i="33"/>
  <c r="J8" i="33"/>
  <c r="F8" i="43"/>
  <c r="I8" i="33" l="1"/>
  <c r="C8" i="43" s="1"/>
  <c r="D8" i="43"/>
  <c r="F8" i="33"/>
  <c r="G8" i="33" s="1"/>
  <c r="E8" i="33" s="1"/>
  <c r="A8" i="38"/>
  <c r="E8" i="38" s="1"/>
  <c r="A9" i="33"/>
  <c r="B9" i="38"/>
  <c r="B4" i="35"/>
  <c r="J4" i="35" s="1"/>
  <c r="I3" i="35"/>
  <c r="A3" i="35"/>
  <c r="J3" i="35"/>
  <c r="G3" i="35"/>
  <c r="H3" i="35"/>
  <c r="J354" i="36"/>
  <c r="E355" i="36"/>
  <c r="D355" i="36" s="1"/>
  <c r="C356" i="36" s="1"/>
  <c r="B10" i="33"/>
  <c r="H9" i="33"/>
  <c r="D9" i="33"/>
  <c r="J9" i="33"/>
  <c r="C9" i="33"/>
  <c r="F9" i="43"/>
  <c r="G8" i="43"/>
  <c r="N8" i="43" l="1"/>
  <c r="L8" i="33"/>
  <c r="E8" i="43" s="1"/>
  <c r="I9" i="33"/>
  <c r="C9" i="43" s="1"/>
  <c r="H8" i="43"/>
  <c r="D9" i="43"/>
  <c r="L9" i="43" s="1"/>
  <c r="I8" i="43"/>
  <c r="J8" i="43" s="1"/>
  <c r="F9" i="33"/>
  <c r="G9" i="33" s="1"/>
  <c r="E9" i="33" s="1"/>
  <c r="A9" i="38"/>
  <c r="E9" i="38" s="1"/>
  <c r="A10" i="33"/>
  <c r="B10" i="38"/>
  <c r="A4" i="35"/>
  <c r="H4" i="35"/>
  <c r="G4" i="35"/>
  <c r="I4" i="35"/>
  <c r="B5" i="35"/>
  <c r="J5" i="35" s="1"/>
  <c r="H355" i="36"/>
  <c r="I355" i="36"/>
  <c r="B11" i="33"/>
  <c r="H10" i="33"/>
  <c r="C10" i="33"/>
  <c r="D10" i="33"/>
  <c r="G9" i="43"/>
  <c r="F10" i="43"/>
  <c r="J10" i="33"/>
  <c r="N9" i="43" l="1"/>
  <c r="L9" i="33"/>
  <c r="E9" i="43" s="1"/>
  <c r="I10" i="33"/>
  <c r="C10" i="43" s="1"/>
  <c r="H9" i="43"/>
  <c r="D10" i="43"/>
  <c r="L10" i="43" s="1"/>
  <c r="I9" i="43"/>
  <c r="J9" i="43" s="1"/>
  <c r="K8" i="43" s="1"/>
  <c r="F10" i="33"/>
  <c r="G10" i="33" s="1"/>
  <c r="E10" i="33" s="1"/>
  <c r="A10" i="38"/>
  <c r="E10" i="38" s="1"/>
  <c r="A11" i="33"/>
  <c r="B11" i="38"/>
  <c r="G5" i="35"/>
  <c r="I5" i="35"/>
  <c r="A5" i="35"/>
  <c r="H5" i="35"/>
  <c r="B6" i="35"/>
  <c r="G6" i="35" s="1"/>
  <c r="G356" i="36"/>
  <c r="F355" i="36"/>
  <c r="B12" i="33"/>
  <c r="C11" i="33"/>
  <c r="H11" i="33"/>
  <c r="T7" i="43"/>
  <c r="G10" i="43"/>
  <c r="D11" i="33"/>
  <c r="F11" i="43"/>
  <c r="J11" i="33"/>
  <c r="N10" i="43" l="1"/>
  <c r="O8" i="43"/>
  <c r="O7" i="43" s="1"/>
  <c r="L10" i="33"/>
  <c r="E10" i="43" s="1"/>
  <c r="I11" i="33"/>
  <c r="C11" i="43" s="1"/>
  <c r="H10" i="43"/>
  <c r="D11" i="43"/>
  <c r="L11" i="43" s="1"/>
  <c r="K7" i="43"/>
  <c r="M8" i="43"/>
  <c r="I10" i="43"/>
  <c r="J10" i="43" s="1"/>
  <c r="F11" i="33"/>
  <c r="G11" i="33" s="1"/>
  <c r="E11" i="33" s="1"/>
  <c r="A11" i="38"/>
  <c r="E11" i="38" s="1"/>
  <c r="J6" i="35"/>
  <c r="A12" i="33"/>
  <c r="B12" i="38"/>
  <c r="I6" i="35"/>
  <c r="H6" i="35"/>
  <c r="A6" i="35"/>
  <c r="B7" i="35"/>
  <c r="J355" i="36"/>
  <c r="E356" i="36"/>
  <c r="B13" i="33"/>
  <c r="J12" i="33"/>
  <c r="C12" i="33"/>
  <c r="G11" i="43"/>
  <c r="F12" i="43"/>
  <c r="D12" i="33"/>
  <c r="T8" i="43"/>
  <c r="H12" i="33"/>
  <c r="N11" i="43" l="1"/>
  <c r="M7" i="43"/>
  <c r="U7" i="43" s="1"/>
  <c r="U8" i="43"/>
  <c r="L11" i="33"/>
  <c r="E11" i="43" s="1"/>
  <c r="I12" i="33"/>
  <c r="C12" i="43" s="1"/>
  <c r="H11" i="43"/>
  <c r="D12" i="43"/>
  <c r="L12" i="43" s="1"/>
  <c r="I11" i="43"/>
  <c r="J11" i="43" s="1"/>
  <c r="K9" i="43" s="1"/>
  <c r="F12" i="33"/>
  <c r="G12" i="33" s="1"/>
  <c r="E12" i="33" s="1"/>
  <c r="A7" i="35"/>
  <c r="A12" i="38"/>
  <c r="E12" i="38" s="1"/>
  <c r="J7" i="35"/>
  <c r="A13" i="33"/>
  <c r="B13" i="38"/>
  <c r="H7" i="35"/>
  <c r="I7" i="35"/>
  <c r="G7" i="35"/>
  <c r="B8" i="35"/>
  <c r="H356" i="36"/>
  <c r="G357" i="36" s="1"/>
  <c r="I356" i="36"/>
  <c r="D356" i="36"/>
  <c r="C357" i="36" s="1"/>
  <c r="B14" i="33"/>
  <c r="C13" i="33"/>
  <c r="H13" i="33"/>
  <c r="D13" i="33"/>
  <c r="J13" i="33"/>
  <c r="G12" i="43"/>
  <c r="F13" i="43"/>
  <c r="T9" i="43"/>
  <c r="N12" i="43" l="1"/>
  <c r="O9" i="43"/>
  <c r="L12" i="33"/>
  <c r="E12" i="43" s="1"/>
  <c r="I13" i="33"/>
  <c r="C13" i="43" s="1"/>
  <c r="H12" i="43"/>
  <c r="D13" i="43"/>
  <c r="L13" i="43" s="1"/>
  <c r="M9" i="43"/>
  <c r="I12" i="43"/>
  <c r="J12" i="43" s="1"/>
  <c r="F13" i="33"/>
  <c r="G13" i="33" s="1"/>
  <c r="E13" i="33" s="1"/>
  <c r="A8" i="35"/>
  <c r="A13" i="38"/>
  <c r="E13" i="38" s="1"/>
  <c r="A14" i="33"/>
  <c r="B14" i="38"/>
  <c r="J8" i="35"/>
  <c r="G8" i="35"/>
  <c r="I8" i="35"/>
  <c r="H8" i="35"/>
  <c r="B9" i="35"/>
  <c r="I9" i="35" s="1"/>
  <c r="F356" i="36"/>
  <c r="B15" i="33"/>
  <c r="J14" i="33"/>
  <c r="D14" i="33"/>
  <c r="F14" i="43"/>
  <c r="C14" i="33"/>
  <c r="T10" i="43"/>
  <c r="G13" i="43"/>
  <c r="H14" i="33"/>
  <c r="U9" i="43" l="1"/>
  <c r="N13" i="43"/>
  <c r="L13" i="33"/>
  <c r="E13" i="43" s="1"/>
  <c r="I14" i="33"/>
  <c r="C14" i="43" s="1"/>
  <c r="H13" i="43"/>
  <c r="D14" i="43"/>
  <c r="L14" i="43" s="1"/>
  <c r="I13" i="43"/>
  <c r="J13" i="43" s="1"/>
  <c r="F14" i="33"/>
  <c r="G14" i="33" s="1"/>
  <c r="E14" i="33" s="1"/>
  <c r="A14" i="38"/>
  <c r="E14" i="38" s="1"/>
  <c r="A9" i="35"/>
  <c r="A15" i="33"/>
  <c r="B15" i="38"/>
  <c r="J9" i="35"/>
  <c r="H9" i="35"/>
  <c r="G9" i="35"/>
  <c r="B10" i="35"/>
  <c r="G10" i="35" s="1"/>
  <c r="J356" i="36"/>
  <c r="E357" i="36"/>
  <c r="B16" i="33"/>
  <c r="G14" i="43"/>
  <c r="C15" i="33"/>
  <c r="D15" i="33"/>
  <c r="H15" i="33"/>
  <c r="F15" i="43"/>
  <c r="T11" i="43"/>
  <c r="J15" i="33"/>
  <c r="N14" i="43" l="1"/>
  <c r="O10" i="43"/>
  <c r="L14" i="33"/>
  <c r="E14" i="43" s="1"/>
  <c r="I15" i="33"/>
  <c r="C15" i="43" s="1"/>
  <c r="H14" i="43"/>
  <c r="D15" i="43"/>
  <c r="L15" i="43" s="1"/>
  <c r="M10" i="43"/>
  <c r="K10" i="43"/>
  <c r="I14" i="43"/>
  <c r="J14" i="43" s="1"/>
  <c r="F15" i="33"/>
  <c r="G15" i="33" s="1"/>
  <c r="E15" i="33" s="1"/>
  <c r="A15" i="38"/>
  <c r="A16" i="33"/>
  <c r="B16" i="38"/>
  <c r="J10" i="35"/>
  <c r="A10" i="35"/>
  <c r="I10" i="35"/>
  <c r="H10" i="35"/>
  <c r="B11" i="35"/>
  <c r="H11" i="35" s="1"/>
  <c r="H357" i="36"/>
  <c r="G358" i="36" s="1"/>
  <c r="I357" i="36"/>
  <c r="D357" i="36"/>
  <c r="B17" i="33"/>
  <c r="D16" i="33"/>
  <c r="G15" i="43"/>
  <c r="H16" i="33"/>
  <c r="F16" i="43"/>
  <c r="C16" i="33"/>
  <c r="J16" i="33"/>
  <c r="T12" i="43"/>
  <c r="N15" i="43" l="1"/>
  <c r="U10" i="43"/>
  <c r="O11" i="43"/>
  <c r="L15" i="33"/>
  <c r="E15" i="43" s="1"/>
  <c r="I16" i="33"/>
  <c r="C16" i="43" s="1"/>
  <c r="H15" i="43"/>
  <c r="D16" i="43"/>
  <c r="L16" i="43" s="1"/>
  <c r="K11" i="43"/>
  <c r="M11" i="43"/>
  <c r="I15" i="43"/>
  <c r="J15" i="43" s="1"/>
  <c r="F16" i="33"/>
  <c r="G16" i="33" s="1"/>
  <c r="E16" i="33" s="1"/>
  <c r="A16" i="38"/>
  <c r="A17" i="33"/>
  <c r="B17" i="38"/>
  <c r="A11" i="35"/>
  <c r="G11" i="35"/>
  <c r="I11" i="35"/>
  <c r="B12" i="35"/>
  <c r="I12" i="35" s="1"/>
  <c r="J11" i="35"/>
  <c r="F357" i="36"/>
  <c r="C358" i="36"/>
  <c r="B18" i="33"/>
  <c r="H17" i="33"/>
  <c r="T13" i="43"/>
  <c r="J17" i="33"/>
  <c r="C17" i="33"/>
  <c r="D17" i="33"/>
  <c r="F17" i="43"/>
  <c r="G16" i="43"/>
  <c r="N16" i="43" l="1"/>
  <c r="U11" i="43"/>
  <c r="O12" i="43"/>
  <c r="L16" i="33"/>
  <c r="E16" i="43" s="1"/>
  <c r="I17" i="33"/>
  <c r="C17" i="43" s="1"/>
  <c r="H16" i="43"/>
  <c r="D17" i="43"/>
  <c r="L17" i="43" s="1"/>
  <c r="K12" i="43"/>
  <c r="M12" i="43"/>
  <c r="I16" i="43"/>
  <c r="J16" i="43" s="1"/>
  <c r="M13" i="43"/>
  <c r="F17" i="33"/>
  <c r="G17" i="33" s="1"/>
  <c r="E17" i="33" s="1"/>
  <c r="A17" i="38"/>
  <c r="A18" i="33"/>
  <c r="B18" i="38"/>
  <c r="G12" i="35"/>
  <c r="H12" i="35"/>
  <c r="J12" i="35"/>
  <c r="B13" i="35"/>
  <c r="J13" i="35" s="1"/>
  <c r="A12" i="35"/>
  <c r="J357" i="36"/>
  <c r="E358" i="36"/>
  <c r="B19" i="33"/>
  <c r="F18" i="43"/>
  <c r="T14" i="43"/>
  <c r="D18" i="33"/>
  <c r="J18" i="33"/>
  <c r="G17" i="43"/>
  <c r="H18" i="33"/>
  <c r="C18" i="33"/>
  <c r="N17" i="43" l="1"/>
  <c r="U12" i="43"/>
  <c r="O13" i="43"/>
  <c r="U13" i="43" s="1"/>
  <c r="L17" i="33"/>
  <c r="E17" i="43" s="1"/>
  <c r="I18" i="33"/>
  <c r="C18" i="43" s="1"/>
  <c r="H17" i="43"/>
  <c r="K13" i="43"/>
  <c r="D18" i="43"/>
  <c r="L18" i="43" s="1"/>
  <c r="I17" i="43"/>
  <c r="J17" i="43" s="1"/>
  <c r="F18" i="33"/>
  <c r="G18" i="33" s="1"/>
  <c r="E18" i="33" s="1"/>
  <c r="A18" i="38"/>
  <c r="A19" i="33"/>
  <c r="B19" i="38"/>
  <c r="H13" i="35"/>
  <c r="I13" i="35"/>
  <c r="A13" i="35"/>
  <c r="B14" i="35"/>
  <c r="H14" i="35" s="1"/>
  <c r="G13" i="35"/>
  <c r="H358" i="36"/>
  <c r="G359" i="36" s="1"/>
  <c r="I358" i="36"/>
  <c r="D358" i="36"/>
  <c r="B20" i="33"/>
  <c r="D19" i="33"/>
  <c r="F19" i="43"/>
  <c r="T15" i="43"/>
  <c r="H19" i="33"/>
  <c r="G18" i="43"/>
  <c r="C19" i="33"/>
  <c r="J19" i="33"/>
  <c r="N18" i="43" l="1"/>
  <c r="O14" i="43"/>
  <c r="L18" i="33"/>
  <c r="E18" i="43" s="1"/>
  <c r="I19" i="33"/>
  <c r="C19" i="43" s="1"/>
  <c r="H18" i="43"/>
  <c r="D19" i="43"/>
  <c r="L19" i="43" s="1"/>
  <c r="K14" i="43"/>
  <c r="M14" i="43"/>
  <c r="I18" i="43"/>
  <c r="J18" i="43" s="1"/>
  <c r="K15" i="43" s="1"/>
  <c r="F19" i="33"/>
  <c r="G19" i="33" s="1"/>
  <c r="E19" i="33" s="1"/>
  <c r="A19" i="38"/>
  <c r="A20" i="33"/>
  <c r="B20" i="38"/>
  <c r="D20" i="33"/>
  <c r="F20" i="43"/>
  <c r="H20" i="33"/>
  <c r="C20" i="33"/>
  <c r="J20" i="33"/>
  <c r="T16" i="43"/>
  <c r="G19" i="43"/>
  <c r="U14" i="43" l="1"/>
  <c r="N19" i="43"/>
  <c r="L19" i="33"/>
  <c r="E19" i="43" s="1"/>
  <c r="O15" i="43"/>
  <c r="I20" i="33"/>
  <c r="C20" i="43" s="1"/>
  <c r="H19" i="43"/>
  <c r="D20" i="43"/>
  <c r="L20" i="43" s="1"/>
  <c r="M15" i="43"/>
  <c r="I19" i="43"/>
  <c r="J19" i="43" s="1"/>
  <c r="F20" i="33"/>
  <c r="G20" i="33" s="1"/>
  <c r="E20" i="33" s="1"/>
  <c r="A20" i="38"/>
  <c r="F7" i="38"/>
  <c r="I14" i="35"/>
  <c r="G14" i="35"/>
  <c r="J14" i="35"/>
  <c r="B15" i="35"/>
  <c r="H15" i="35" s="1"/>
  <c r="A14" i="35"/>
  <c r="F358" i="36"/>
  <c r="C359" i="36"/>
  <c r="B21" i="33"/>
  <c r="G20" i="43"/>
  <c r="N20" i="43" l="1"/>
  <c r="U15" i="43"/>
  <c r="L20" i="33"/>
  <c r="E20" i="43" s="1"/>
  <c r="O16" i="43"/>
  <c r="H20" i="43"/>
  <c r="M16" i="43"/>
  <c r="K16" i="43"/>
  <c r="I20" i="43"/>
  <c r="J20" i="43" s="1"/>
  <c r="K17" i="43" s="1"/>
  <c r="A21" i="33"/>
  <c r="B21" i="38"/>
  <c r="F21" i="43"/>
  <c r="J21" i="33"/>
  <c r="F21" i="33"/>
  <c r="T17" i="43"/>
  <c r="H21" i="33"/>
  <c r="D21" i="33"/>
  <c r="C21" i="33"/>
  <c r="U16" i="43" l="1"/>
  <c r="O17" i="43"/>
  <c r="I21" i="33"/>
  <c r="C21" i="43" s="1"/>
  <c r="D21" i="43"/>
  <c r="L21" i="43" s="1"/>
  <c r="M17" i="43"/>
  <c r="G21" i="33"/>
  <c r="E21" i="33" s="1"/>
  <c r="A21" i="38"/>
  <c r="G15" i="35"/>
  <c r="J15" i="35"/>
  <c r="A15" i="35"/>
  <c r="B16" i="35"/>
  <c r="J16" i="35" s="1"/>
  <c r="I15" i="35"/>
  <c r="J358" i="36"/>
  <c r="E359" i="36"/>
  <c r="B22" i="33"/>
  <c r="G21" i="43"/>
  <c r="U17" i="43" l="1"/>
  <c r="N21" i="43"/>
  <c r="L21" i="33"/>
  <c r="E21" i="43" s="1"/>
  <c r="H21" i="43"/>
  <c r="I21" i="43"/>
  <c r="J21" i="43" s="1"/>
  <c r="A22" i="33"/>
  <c r="B22" i="38"/>
  <c r="A16" i="35"/>
  <c r="H16" i="35"/>
  <c r="I16" i="35"/>
  <c r="G16" i="35"/>
  <c r="B17" i="35"/>
  <c r="G17" i="35" s="1"/>
  <c r="H359" i="36"/>
  <c r="G360" i="36" s="1"/>
  <c r="I359" i="36"/>
  <c r="D359" i="36"/>
  <c r="B23" i="33"/>
  <c r="F22" i="33"/>
  <c r="H22" i="33"/>
  <c r="F22" i="43"/>
  <c r="T18" i="43"/>
  <c r="J22" i="33"/>
  <c r="C22" i="33"/>
  <c r="D22" i="33"/>
  <c r="O18" i="43" l="1"/>
  <c r="I22" i="33"/>
  <c r="C22" i="43" s="1"/>
  <c r="D22" i="43"/>
  <c r="L22" i="43" s="1"/>
  <c r="M18" i="43"/>
  <c r="K18" i="43"/>
  <c r="G22" i="33"/>
  <c r="E22" i="33" s="1"/>
  <c r="A22" i="38"/>
  <c r="F9" i="38"/>
  <c r="F8" i="38"/>
  <c r="F10" i="38"/>
  <c r="F12" i="38"/>
  <c r="F13" i="38"/>
  <c r="F11" i="38"/>
  <c r="A23" i="33"/>
  <c r="B23" i="38"/>
  <c r="H17" i="35"/>
  <c r="I17" i="35"/>
  <c r="A17" i="35"/>
  <c r="J17" i="35"/>
  <c r="B18" i="35"/>
  <c r="J18" i="35" s="1"/>
  <c r="C360" i="36"/>
  <c r="F359" i="36"/>
  <c r="B24" i="33"/>
  <c r="C23" i="33"/>
  <c r="F23" i="33"/>
  <c r="H23" i="33"/>
  <c r="T19" i="43"/>
  <c r="F23" i="43"/>
  <c r="D23" i="33"/>
  <c r="G22" i="43"/>
  <c r="J23" i="33"/>
  <c r="U18" i="43" l="1"/>
  <c r="N22" i="43"/>
  <c r="L22" i="33"/>
  <c r="E22" i="43" s="1"/>
  <c r="I23" i="33"/>
  <c r="C23" i="43" s="1"/>
  <c r="H22" i="43"/>
  <c r="D23" i="43"/>
  <c r="L23" i="43" s="1"/>
  <c r="I22" i="43"/>
  <c r="J22" i="43" s="1"/>
  <c r="G23" i="33"/>
  <c r="E23" i="33" s="1"/>
  <c r="A23" i="38"/>
  <c r="A24" i="33"/>
  <c r="B24" i="38"/>
  <c r="G18" i="35"/>
  <c r="I18" i="35"/>
  <c r="A18" i="35"/>
  <c r="H18" i="35"/>
  <c r="B19" i="35"/>
  <c r="J19" i="35" s="1"/>
  <c r="J359" i="36"/>
  <c r="E360" i="36"/>
  <c r="D360" i="36" s="1"/>
  <c r="C361" i="36" s="1"/>
  <c r="B25" i="33"/>
  <c r="F24" i="33"/>
  <c r="J24" i="33"/>
  <c r="T20" i="43"/>
  <c r="C24" i="33"/>
  <c r="D24" i="33"/>
  <c r="G23" i="43"/>
  <c r="F24" i="43"/>
  <c r="H24" i="33"/>
  <c r="N23" i="43" l="1"/>
  <c r="O19" i="43"/>
  <c r="L23" i="33"/>
  <c r="E23" i="43" s="1"/>
  <c r="I24" i="33"/>
  <c r="C24" i="43" s="1"/>
  <c r="H23" i="43"/>
  <c r="D24" i="43"/>
  <c r="L24" i="43" s="1"/>
  <c r="K19" i="43"/>
  <c r="M19" i="43"/>
  <c r="I23" i="43"/>
  <c r="J23" i="43" s="1"/>
  <c r="G24" i="33"/>
  <c r="E24" i="33" s="1"/>
  <c r="A24" i="38"/>
  <c r="A25" i="33"/>
  <c r="B25" i="38"/>
  <c r="A19" i="35"/>
  <c r="G19" i="35"/>
  <c r="I19" i="35"/>
  <c r="H19" i="35"/>
  <c r="B20" i="35"/>
  <c r="I20" i="35" s="1"/>
  <c r="I360" i="36"/>
  <c r="H360" i="36"/>
  <c r="G361" i="36" s="1"/>
  <c r="B26" i="33"/>
  <c r="T21" i="43"/>
  <c r="H25" i="33"/>
  <c r="G24" i="43"/>
  <c r="F25" i="33"/>
  <c r="J25" i="33"/>
  <c r="C25" i="33"/>
  <c r="F25" i="43"/>
  <c r="D25" i="33"/>
  <c r="U19" i="43" l="1"/>
  <c r="N24" i="43"/>
  <c r="L24" i="33"/>
  <c r="E24" i="43" s="1"/>
  <c r="O20" i="43"/>
  <c r="I25" i="33"/>
  <c r="C25" i="43" s="1"/>
  <c r="H24" i="43"/>
  <c r="D25" i="43"/>
  <c r="L25" i="43" s="1"/>
  <c r="K20" i="43"/>
  <c r="M20" i="43"/>
  <c r="I24" i="43"/>
  <c r="J24" i="43" s="1"/>
  <c r="K21" i="43" s="1"/>
  <c r="G25" i="33"/>
  <c r="E25" i="33" s="1"/>
  <c r="A25" i="38"/>
  <c r="D14" i="38"/>
  <c r="F14" i="38" s="1"/>
  <c r="E9" i="35"/>
  <c r="C12" i="35"/>
  <c r="C17" i="38"/>
  <c r="C23" i="38"/>
  <c r="C18" i="35"/>
  <c r="E13" i="35"/>
  <c r="I11" i="40" s="1"/>
  <c r="D18" i="38"/>
  <c r="C21" i="38"/>
  <c r="C16" i="35"/>
  <c r="E3" i="35"/>
  <c r="D8" i="38"/>
  <c r="C18" i="38"/>
  <c r="C13" i="35"/>
  <c r="E14" i="35"/>
  <c r="D19" i="38"/>
  <c r="E10" i="35"/>
  <c r="D15" i="38"/>
  <c r="C13" i="38"/>
  <c r="C8" i="35"/>
  <c r="E4" i="35"/>
  <c r="D9" i="38"/>
  <c r="C15" i="38"/>
  <c r="C10" i="35"/>
  <c r="D24" i="38"/>
  <c r="E19" i="35"/>
  <c r="C4" i="35"/>
  <c r="C9" i="38"/>
  <c r="D10" i="38"/>
  <c r="E5" i="35"/>
  <c r="C25" i="38"/>
  <c r="C20" i="35"/>
  <c r="E6" i="35"/>
  <c r="D11" i="38"/>
  <c r="C2" i="35"/>
  <c r="D2" i="35" s="1"/>
  <c r="C7" i="38"/>
  <c r="C15" i="35"/>
  <c r="C20" i="38"/>
  <c r="C14" i="38"/>
  <c r="C9" i="35"/>
  <c r="D12" i="38"/>
  <c r="E7" i="35"/>
  <c r="C12" i="38"/>
  <c r="C7" i="35"/>
  <c r="D23" i="38"/>
  <c r="E18" i="35"/>
  <c r="C3" i="35"/>
  <c r="C8" i="38"/>
  <c r="E12" i="35"/>
  <c r="D17" i="38"/>
  <c r="D25" i="38"/>
  <c r="E20" i="35"/>
  <c r="I12" i="40" s="1"/>
  <c r="D13" i="38"/>
  <c r="E8" i="35"/>
  <c r="C5" i="35"/>
  <c r="C10" i="38"/>
  <c r="C16" i="38"/>
  <c r="C11" i="35"/>
  <c r="E2" i="35"/>
  <c r="F2" i="35" s="1"/>
  <c r="D7" i="38"/>
  <c r="C6" i="35"/>
  <c r="C11" i="38"/>
  <c r="C14" i="35"/>
  <c r="C19" i="38"/>
  <c r="E11" i="35"/>
  <c r="D16" i="38"/>
  <c r="D21" i="38"/>
  <c r="E16" i="35"/>
  <c r="C17" i="35"/>
  <c r="C22" i="38"/>
  <c r="E15" i="35"/>
  <c r="D20" i="38"/>
  <c r="C24" i="38"/>
  <c r="C19" i="35"/>
  <c r="E17" i="35"/>
  <c r="D22" i="38"/>
  <c r="A26" i="33"/>
  <c r="B26" i="38"/>
  <c r="J20" i="35"/>
  <c r="H20" i="35"/>
  <c r="G20" i="35"/>
  <c r="A20" i="35"/>
  <c r="B21" i="35"/>
  <c r="H21" i="35" s="1"/>
  <c r="F360" i="36"/>
  <c r="B27" i="33"/>
  <c r="E15" i="38"/>
  <c r="E16" i="38"/>
  <c r="T22" i="43"/>
  <c r="F26" i="33"/>
  <c r="E22" i="38"/>
  <c r="E24" i="38"/>
  <c r="E20" i="38"/>
  <c r="C26" i="33"/>
  <c r="D26" i="33"/>
  <c r="G25" i="43"/>
  <c r="E19" i="38"/>
  <c r="F26" i="43"/>
  <c r="J26" i="33"/>
  <c r="E17" i="38"/>
  <c r="H26" i="33"/>
  <c r="J11" i="40" l="1"/>
  <c r="U20" i="43"/>
  <c r="N25" i="43"/>
  <c r="L25" i="33"/>
  <c r="E25" i="43" s="1"/>
  <c r="O21" i="43"/>
  <c r="I26" i="33"/>
  <c r="C26" i="43" s="1"/>
  <c r="H25" i="43"/>
  <c r="D26" i="43"/>
  <c r="L26" i="43" s="1"/>
  <c r="M21" i="43"/>
  <c r="I25" i="43"/>
  <c r="J25" i="43" s="1"/>
  <c r="F15" i="38"/>
  <c r="G26" i="33"/>
  <c r="E26" i="33" s="1"/>
  <c r="F7" i="35"/>
  <c r="E21" i="35"/>
  <c r="J12" i="40" s="1"/>
  <c r="D26" i="38"/>
  <c r="C26" i="38"/>
  <c r="C21" i="35"/>
  <c r="D21" i="35" s="1"/>
  <c r="A26" i="38"/>
  <c r="F17" i="35"/>
  <c r="D9" i="35"/>
  <c r="D6" i="35"/>
  <c r="D11" i="35"/>
  <c r="F11" i="35"/>
  <c r="D15" i="35"/>
  <c r="D17" i="35"/>
  <c r="D16" i="35"/>
  <c r="D3" i="35"/>
  <c r="F20" i="35"/>
  <c r="F9" i="35"/>
  <c r="F18" i="35"/>
  <c r="F19" i="35"/>
  <c r="F8" i="35"/>
  <c r="D19" i="35"/>
  <c r="D5" i="35"/>
  <c r="F16" i="35"/>
  <c r="D10" i="35"/>
  <c r="D14" i="35"/>
  <c r="D7" i="35"/>
  <c r="F5" i="35"/>
  <c r="F13" i="35"/>
  <c r="F12" i="35"/>
  <c r="D20" i="35"/>
  <c r="F3" i="35"/>
  <c r="F10" i="35"/>
  <c r="D13" i="35"/>
  <c r="F16" i="38"/>
  <c r="F17" i="38"/>
  <c r="F6" i="35"/>
  <c r="F4" i="35"/>
  <c r="F14" i="35"/>
  <c r="D12" i="35"/>
  <c r="D4" i="35"/>
  <c r="D8" i="35"/>
  <c r="F15" i="35"/>
  <c r="D18" i="35"/>
  <c r="A21" i="35"/>
  <c r="A27" i="33"/>
  <c r="B27" i="38"/>
  <c r="J21" i="35"/>
  <c r="I21" i="35"/>
  <c r="G21" i="35"/>
  <c r="B22" i="35"/>
  <c r="G22" i="35" s="1"/>
  <c r="J360" i="36"/>
  <c r="E361" i="36"/>
  <c r="B28" i="33"/>
  <c r="J27" i="33"/>
  <c r="G26" i="43"/>
  <c r="E23" i="38"/>
  <c r="E18" i="38"/>
  <c r="E25" i="38"/>
  <c r="H27" i="33"/>
  <c r="E21" i="38"/>
  <c r="U21" i="43" l="1"/>
  <c r="N26" i="43"/>
  <c r="L26" i="33"/>
  <c r="E26" i="43" s="1"/>
  <c r="O22" i="43"/>
  <c r="I27" i="33"/>
  <c r="C27" i="43" s="1"/>
  <c r="H26" i="43"/>
  <c r="D27" i="43"/>
  <c r="M22" i="43"/>
  <c r="K22" i="43"/>
  <c r="I26" i="43"/>
  <c r="J26" i="43" s="1"/>
  <c r="K23" i="43" s="1"/>
  <c r="F18" i="38"/>
  <c r="F27" i="43"/>
  <c r="T23" i="43"/>
  <c r="E26" i="38"/>
  <c r="C27" i="33"/>
  <c r="F27" i="33"/>
  <c r="D27" i="33"/>
  <c r="U22" i="43" l="1"/>
  <c r="L27" i="43"/>
  <c r="O23" i="43"/>
  <c r="L27" i="33"/>
  <c r="E27" i="43" s="1"/>
  <c r="M23" i="43"/>
  <c r="I27" i="43"/>
  <c r="J27" i="43" s="1"/>
  <c r="G27" i="33"/>
  <c r="E27" i="33" s="1"/>
  <c r="D27" i="38"/>
  <c r="E22" i="35"/>
  <c r="F22" i="35" s="1"/>
  <c r="C27" i="38"/>
  <c r="C22" i="35"/>
  <c r="D22" i="35" s="1"/>
  <c r="F21" i="35"/>
  <c r="A27" i="38"/>
  <c r="A28" i="33"/>
  <c r="B28" i="38"/>
  <c r="F19" i="38"/>
  <c r="H22" i="35"/>
  <c r="I22" i="35"/>
  <c r="J22" i="35"/>
  <c r="A22" i="35"/>
  <c r="B23" i="35"/>
  <c r="D361" i="36"/>
  <c r="I361" i="36"/>
  <c r="H361" i="36"/>
  <c r="G362" i="36" s="1"/>
  <c r="B29" i="33"/>
  <c r="H28" i="33"/>
  <c r="D28" i="33"/>
  <c r="J28" i="33"/>
  <c r="T24" i="43"/>
  <c r="F28" i="33"/>
  <c r="C28" i="33"/>
  <c r="E27" i="38"/>
  <c r="F28" i="43"/>
  <c r="G27" i="43"/>
  <c r="U23" i="43" l="1"/>
  <c r="N27" i="43"/>
  <c r="O24" i="43" s="1"/>
  <c r="I28" i="33"/>
  <c r="C28" i="43" s="1"/>
  <c r="H27" i="43"/>
  <c r="D28" i="43"/>
  <c r="L28" i="43" s="1"/>
  <c r="M24" i="43"/>
  <c r="K24" i="43"/>
  <c r="G28" i="33"/>
  <c r="E28" i="33" s="1"/>
  <c r="D28" i="38"/>
  <c r="E23" i="35"/>
  <c r="F23" i="35" s="1"/>
  <c r="C23" i="35"/>
  <c r="D23" i="35" s="1"/>
  <c r="C28" i="38"/>
  <c r="A28" i="38"/>
  <c r="A29" i="33"/>
  <c r="B29" i="38"/>
  <c r="F20" i="38"/>
  <c r="A23" i="35"/>
  <c r="H23" i="35"/>
  <c r="I23" i="35"/>
  <c r="J23" i="35"/>
  <c r="G23" i="35"/>
  <c r="B24" i="35"/>
  <c r="H24" i="35" s="1"/>
  <c r="F361" i="36"/>
  <c r="C362" i="36"/>
  <c r="B30" i="33"/>
  <c r="D29" i="33"/>
  <c r="J29" i="33"/>
  <c r="E28" i="38"/>
  <c r="H29" i="33"/>
  <c r="T25" i="43"/>
  <c r="F29" i="43"/>
  <c r="F29" i="33"/>
  <c r="C29" i="33"/>
  <c r="G28" i="43"/>
  <c r="U24" i="43" l="1"/>
  <c r="N28" i="43"/>
  <c r="L28" i="33"/>
  <c r="E28" i="43" s="1"/>
  <c r="I29" i="33"/>
  <c r="C29" i="43" s="1"/>
  <c r="H28" i="43"/>
  <c r="D29" i="43"/>
  <c r="L29" i="43" s="1"/>
  <c r="I28" i="43"/>
  <c r="J28" i="43" s="1"/>
  <c r="G29" i="33"/>
  <c r="E29" i="33" s="1"/>
  <c r="D29" i="38"/>
  <c r="E24" i="35"/>
  <c r="C24" i="35"/>
  <c r="C29" i="38"/>
  <c r="A29" i="38"/>
  <c r="G29" i="43"/>
  <c r="E29" i="38"/>
  <c r="L29" i="33" l="1"/>
  <c r="E29" i="43" s="1"/>
  <c r="N29" i="43"/>
  <c r="O26" i="43" s="1"/>
  <c r="O25" i="43"/>
  <c r="H29" i="43"/>
  <c r="M25" i="43"/>
  <c r="K25" i="43"/>
  <c r="I29" i="43"/>
  <c r="J29" i="43" s="1"/>
  <c r="A30" i="33"/>
  <c r="B30" i="38"/>
  <c r="F21" i="38"/>
  <c r="A24" i="35"/>
  <c r="I24" i="35"/>
  <c r="G24" i="35"/>
  <c r="F24" i="35"/>
  <c r="J24" i="35"/>
  <c r="D24" i="35"/>
  <c r="B25" i="35"/>
  <c r="I25" i="35" s="1"/>
  <c r="J361" i="36"/>
  <c r="E362" i="36"/>
  <c r="B31" i="33"/>
  <c r="T26" i="43"/>
  <c r="J30" i="33"/>
  <c r="C30" i="33"/>
  <c r="D30" i="33"/>
  <c r="F30" i="33"/>
  <c r="H30" i="33"/>
  <c r="F30" i="43"/>
  <c r="U25" i="43" l="1"/>
  <c r="I30" i="33"/>
  <c r="C30" i="43" s="1"/>
  <c r="D30" i="43"/>
  <c r="L30" i="43" s="1"/>
  <c r="M26" i="43"/>
  <c r="U26" i="43" s="1"/>
  <c r="K26" i="43"/>
  <c r="G30" i="33"/>
  <c r="E30" i="33" s="1"/>
  <c r="D30" i="38"/>
  <c r="E25" i="35"/>
  <c r="F25" i="35" s="1"/>
  <c r="C30" i="38"/>
  <c r="C25" i="35"/>
  <c r="D25" i="35" s="1"/>
  <c r="A30" i="38"/>
  <c r="A31" i="33"/>
  <c r="B31" i="38"/>
  <c r="F22" i="38"/>
  <c r="G25" i="35"/>
  <c r="A25" i="35"/>
  <c r="H25" i="35"/>
  <c r="J25" i="35"/>
  <c r="B26" i="35"/>
  <c r="I362" i="36"/>
  <c r="H362" i="36"/>
  <c r="G363" i="36" s="1"/>
  <c r="D362" i="36"/>
  <c r="B32" i="33"/>
  <c r="F31" i="43"/>
  <c r="D31" i="33"/>
  <c r="F31" i="33"/>
  <c r="J31" i="33"/>
  <c r="G30" i="43"/>
  <c r="H31" i="33"/>
  <c r="T27" i="43"/>
  <c r="C31" i="33"/>
  <c r="N30" i="43" l="1"/>
  <c r="L30" i="33"/>
  <c r="E30" i="43" s="1"/>
  <c r="D31" i="43"/>
  <c r="I31" i="43" s="1"/>
  <c r="J31" i="43" s="1"/>
  <c r="I31" i="33"/>
  <c r="C31" i="43" s="1"/>
  <c r="H30" i="43"/>
  <c r="I30" i="43"/>
  <c r="J30" i="43" s="1"/>
  <c r="G31" i="33"/>
  <c r="E31" i="33" s="1"/>
  <c r="D31" i="38"/>
  <c r="E26" i="35"/>
  <c r="F26" i="35" s="1"/>
  <c r="C26" i="35"/>
  <c r="D26" i="35" s="1"/>
  <c r="C31" i="38"/>
  <c r="A31" i="38"/>
  <c r="A32" i="33"/>
  <c r="B32" i="38"/>
  <c r="F23" i="38"/>
  <c r="A26" i="35"/>
  <c r="I26" i="35"/>
  <c r="H26" i="35"/>
  <c r="J26" i="35"/>
  <c r="G26" i="35"/>
  <c r="B27" i="35"/>
  <c r="I27" i="35" s="1"/>
  <c r="F362" i="36"/>
  <c r="C363" i="36"/>
  <c r="B33" i="33"/>
  <c r="G31" i="43"/>
  <c r="F32" i="43"/>
  <c r="C32" i="33"/>
  <c r="F32" i="33"/>
  <c r="T28" i="43"/>
  <c r="D32" i="33"/>
  <c r="E30" i="38"/>
  <c r="H32" i="33"/>
  <c r="J32" i="33"/>
  <c r="L31" i="43" l="1"/>
  <c r="M28" i="43" s="1"/>
  <c r="N31" i="43"/>
  <c r="O27" i="43"/>
  <c r="D32" i="43"/>
  <c r="I32" i="43" s="1"/>
  <c r="J32" i="43" s="1"/>
  <c r="L31" i="33"/>
  <c r="E31" i="43" s="1"/>
  <c r="I32" i="33"/>
  <c r="C32" i="43" s="1"/>
  <c r="H31" i="43"/>
  <c r="M27" i="43"/>
  <c r="K27" i="43"/>
  <c r="K28" i="43"/>
  <c r="G32" i="33"/>
  <c r="E32" i="33" s="1"/>
  <c r="D32" i="38"/>
  <c r="E27" i="35"/>
  <c r="C27" i="35"/>
  <c r="D27" i="35" s="1"/>
  <c r="C32" i="38"/>
  <c r="A32" i="38"/>
  <c r="A33" i="33"/>
  <c r="B33" i="38"/>
  <c r="F24" i="38"/>
  <c r="J27" i="35"/>
  <c r="H27" i="35"/>
  <c r="A27" i="35"/>
  <c r="G27" i="35"/>
  <c r="B28" i="35"/>
  <c r="J362" i="36"/>
  <c r="E363" i="36"/>
  <c r="B34" i="33"/>
  <c r="T29" i="43"/>
  <c r="F33" i="33"/>
  <c r="C33" i="33"/>
  <c r="F33" i="43"/>
  <c r="D33" i="33"/>
  <c r="E31" i="38"/>
  <c r="E32" i="38"/>
  <c r="H33" i="33"/>
  <c r="J33" i="33"/>
  <c r="G32" i="43"/>
  <c r="O28" i="43" l="1"/>
  <c r="U28" i="43" s="1"/>
  <c r="U27" i="43"/>
  <c r="L32" i="43"/>
  <c r="M29" i="43" s="1"/>
  <c r="N32" i="43"/>
  <c r="K29" i="43"/>
  <c r="L32" i="33"/>
  <c r="E32" i="43" s="1"/>
  <c r="D33" i="43"/>
  <c r="I33" i="43" s="1"/>
  <c r="J33" i="43" s="1"/>
  <c r="I33" i="33"/>
  <c r="C33" i="43" s="1"/>
  <c r="H32" i="43"/>
  <c r="F27" i="35"/>
  <c r="I13" i="40"/>
  <c r="G33" i="33"/>
  <c r="E33" i="33" s="1"/>
  <c r="D33" i="38"/>
  <c r="E28" i="35"/>
  <c r="C28" i="35"/>
  <c r="D28" i="35" s="1"/>
  <c r="C33" i="38"/>
  <c r="A33" i="38"/>
  <c r="A34" i="33"/>
  <c r="B34" i="38"/>
  <c r="F25" i="38"/>
  <c r="A28" i="35"/>
  <c r="G28" i="35"/>
  <c r="J28" i="35"/>
  <c r="H28" i="35"/>
  <c r="I28" i="35"/>
  <c r="B29" i="35"/>
  <c r="I29" i="35" s="1"/>
  <c r="I363" i="36"/>
  <c r="H363" i="36"/>
  <c r="G364" i="36" s="1"/>
  <c r="D363" i="36"/>
  <c r="B35" i="33"/>
  <c r="G33" i="43"/>
  <c r="F34" i="33"/>
  <c r="J34" i="33"/>
  <c r="H34" i="33"/>
  <c r="T30" i="43"/>
  <c r="D34" i="33"/>
  <c r="F34" i="43"/>
  <c r="C34" i="33"/>
  <c r="L33" i="43" l="1"/>
  <c r="M30" i="43" s="1"/>
  <c r="N33" i="43"/>
  <c r="O29" i="43"/>
  <c r="U29" i="43" s="1"/>
  <c r="D34" i="43"/>
  <c r="I34" i="43" s="1"/>
  <c r="J34" i="43" s="1"/>
  <c r="L33" i="33"/>
  <c r="E33" i="43" s="1"/>
  <c r="I34" i="33"/>
  <c r="C34" i="43" s="1"/>
  <c r="K30" i="43"/>
  <c r="H33" i="43"/>
  <c r="J13" i="40"/>
  <c r="G34" i="33"/>
  <c r="E34" i="33" s="1"/>
  <c r="F28" i="35"/>
  <c r="D34" i="38"/>
  <c r="E29" i="35"/>
  <c r="F29" i="35" s="1"/>
  <c r="C29" i="35"/>
  <c r="D29" i="35" s="1"/>
  <c r="C34" i="38"/>
  <c r="A34" i="38"/>
  <c r="A35" i="33"/>
  <c r="B35" i="38"/>
  <c r="F26" i="38"/>
  <c r="G29" i="35"/>
  <c r="J29" i="35"/>
  <c r="A29" i="35"/>
  <c r="H29" i="35"/>
  <c r="B30" i="35"/>
  <c r="J30" i="35" s="1"/>
  <c r="F363" i="36"/>
  <c r="C364" i="36"/>
  <c r="B36" i="33"/>
  <c r="E33" i="38"/>
  <c r="G34" i="43"/>
  <c r="H35" i="33"/>
  <c r="J35" i="33"/>
  <c r="T31" i="43"/>
  <c r="C35" i="33"/>
  <c r="F35" i="43"/>
  <c r="E34" i="38"/>
  <c r="D35" i="33"/>
  <c r="F35" i="33"/>
  <c r="L34" i="43" l="1"/>
  <c r="M31" i="43" s="1"/>
  <c r="N34" i="43"/>
  <c r="O30" i="43"/>
  <c r="U30" i="43" s="1"/>
  <c r="K31" i="43"/>
  <c r="D35" i="43"/>
  <c r="I35" i="43" s="1"/>
  <c r="J35" i="43" s="1"/>
  <c r="I35" i="33"/>
  <c r="C35" i="43" s="1"/>
  <c r="L34" i="33"/>
  <c r="E34" i="43" s="1"/>
  <c r="H34" i="43"/>
  <c r="G35" i="33"/>
  <c r="E35" i="33" s="1"/>
  <c r="D35" i="38"/>
  <c r="E30" i="35"/>
  <c r="F30" i="35" s="1"/>
  <c r="C35" i="38"/>
  <c r="C30" i="35"/>
  <c r="D30" i="35" s="1"/>
  <c r="A35" i="38"/>
  <c r="A36" i="33"/>
  <c r="B36" i="38"/>
  <c r="F27" i="38"/>
  <c r="H30" i="35"/>
  <c r="A30" i="35"/>
  <c r="I30" i="35"/>
  <c r="G30" i="35"/>
  <c r="B31" i="35"/>
  <c r="J363" i="36"/>
  <c r="E364" i="36"/>
  <c r="B37" i="33"/>
  <c r="J36" i="33"/>
  <c r="F36" i="33"/>
  <c r="G35" i="43"/>
  <c r="F36" i="43"/>
  <c r="T32" i="43"/>
  <c r="H36" i="33"/>
  <c r="D36" i="33"/>
  <c r="E35" i="38"/>
  <c r="C36" i="33"/>
  <c r="L35" i="43" l="1"/>
  <c r="M32" i="43" s="1"/>
  <c r="N35" i="43"/>
  <c r="L35" i="33"/>
  <c r="E35" i="43" s="1"/>
  <c r="O31" i="43"/>
  <c r="U31" i="43" s="1"/>
  <c r="D36" i="43"/>
  <c r="I36" i="43" s="1"/>
  <c r="J36" i="43" s="1"/>
  <c r="K33" i="43" s="1"/>
  <c r="I36" i="33"/>
  <c r="C36" i="43" s="1"/>
  <c r="K32" i="43"/>
  <c r="H35" i="43"/>
  <c r="G36" i="33"/>
  <c r="E36" i="33" s="1"/>
  <c r="E31" i="35"/>
  <c r="F31" i="35" s="1"/>
  <c r="D36" i="38"/>
  <c r="C36" i="38"/>
  <c r="C31" i="35"/>
  <c r="D31" i="35" s="1"/>
  <c r="A36" i="38"/>
  <c r="A37" i="33"/>
  <c r="B37" i="38"/>
  <c r="F28" i="38"/>
  <c r="A31" i="35"/>
  <c r="I31" i="35"/>
  <c r="G31" i="35"/>
  <c r="H31" i="35"/>
  <c r="J31" i="35"/>
  <c r="B32" i="35"/>
  <c r="J32" i="35" s="1"/>
  <c r="I364" i="36"/>
  <c r="H364" i="36"/>
  <c r="G365" i="36" s="1"/>
  <c r="D364" i="36"/>
  <c r="B38" i="33"/>
  <c r="F37" i="33"/>
  <c r="E36" i="38"/>
  <c r="D37" i="33"/>
  <c r="J37" i="33"/>
  <c r="T33" i="43"/>
  <c r="C37" i="33"/>
  <c r="G36" i="43"/>
  <c r="F37" i="43"/>
  <c r="H37" i="33"/>
  <c r="L36" i="43" l="1"/>
  <c r="M33" i="43" s="1"/>
  <c r="N36" i="43"/>
  <c r="O32" i="43"/>
  <c r="U32" i="43" s="1"/>
  <c r="L36" i="33"/>
  <c r="E36" i="43" s="1"/>
  <c r="D37" i="43"/>
  <c r="I37" i="43" s="1"/>
  <c r="J37" i="43" s="1"/>
  <c r="I37" i="33"/>
  <c r="C37" i="43" s="1"/>
  <c r="H36" i="43"/>
  <c r="G37" i="33"/>
  <c r="E37" i="33" s="1"/>
  <c r="E32" i="35"/>
  <c r="F32" i="35" s="1"/>
  <c r="D37" i="38"/>
  <c r="C37" i="38"/>
  <c r="C32" i="35"/>
  <c r="D32" i="35" s="1"/>
  <c r="A37" i="38"/>
  <c r="A38" i="33"/>
  <c r="B38" i="38"/>
  <c r="F29" i="38"/>
  <c r="A32" i="35"/>
  <c r="G32" i="35"/>
  <c r="H32" i="35"/>
  <c r="I32" i="35"/>
  <c r="B33" i="35"/>
  <c r="J33" i="35" s="1"/>
  <c r="F364" i="36"/>
  <c r="C365" i="36"/>
  <c r="B39" i="33"/>
  <c r="J38" i="33"/>
  <c r="H38" i="33"/>
  <c r="G37" i="43"/>
  <c r="E37" i="38"/>
  <c r="F38" i="43"/>
  <c r="D38" i="33"/>
  <c r="C38" i="33"/>
  <c r="T34" i="43"/>
  <c r="F38" i="33"/>
  <c r="L37" i="43" l="1"/>
  <c r="M34" i="43" s="1"/>
  <c r="N37" i="43"/>
  <c r="O33" i="43"/>
  <c r="U33" i="43" s="1"/>
  <c r="L37" i="33"/>
  <c r="E37" i="43" s="1"/>
  <c r="D38" i="43"/>
  <c r="I38" i="43" s="1"/>
  <c r="J38" i="43" s="1"/>
  <c r="I38" i="33"/>
  <c r="C38" i="43" s="1"/>
  <c r="K34" i="43"/>
  <c r="H37" i="43"/>
  <c r="G38" i="33"/>
  <c r="E38" i="33" s="1"/>
  <c r="D38" i="38"/>
  <c r="E33" i="35"/>
  <c r="F33" i="35" s="1"/>
  <c r="C38" i="38"/>
  <c r="C33" i="35"/>
  <c r="D33" i="35" s="1"/>
  <c r="A38" i="38"/>
  <c r="A39" i="33"/>
  <c r="B39" i="38"/>
  <c r="F30" i="38"/>
  <c r="A33" i="35"/>
  <c r="H33" i="35"/>
  <c r="I33" i="35"/>
  <c r="G33" i="35"/>
  <c r="B34" i="35"/>
  <c r="J364" i="36"/>
  <c r="E365" i="36"/>
  <c r="B40" i="33"/>
  <c r="G38" i="43"/>
  <c r="C39" i="33"/>
  <c r="J39" i="33"/>
  <c r="T35" i="43"/>
  <c r="H39" i="33"/>
  <c r="F39" i="33"/>
  <c r="E38" i="38"/>
  <c r="D39" i="33"/>
  <c r="F39" i="43"/>
  <c r="L38" i="43" l="1"/>
  <c r="M35" i="43" s="1"/>
  <c r="N38" i="43"/>
  <c r="O34" i="43"/>
  <c r="U34" i="43" s="1"/>
  <c r="L38" i="33"/>
  <c r="E38" i="43" s="1"/>
  <c r="D39" i="43"/>
  <c r="I39" i="43" s="1"/>
  <c r="J39" i="43" s="1"/>
  <c r="I39" i="33"/>
  <c r="C39" i="43" s="1"/>
  <c r="K35" i="43"/>
  <c r="H38" i="43"/>
  <c r="G39" i="33"/>
  <c r="E39" i="33" s="1"/>
  <c r="D39" i="38"/>
  <c r="E34" i="35"/>
  <c r="C39" i="38"/>
  <c r="C34" i="35"/>
  <c r="D34" i="35" s="1"/>
  <c r="A39" i="38"/>
  <c r="A40" i="33"/>
  <c r="B40" i="38"/>
  <c r="F31" i="38"/>
  <c r="A34" i="35"/>
  <c r="I34" i="35"/>
  <c r="G34" i="35"/>
  <c r="H34" i="35"/>
  <c r="J34" i="35"/>
  <c r="B35" i="35"/>
  <c r="I35" i="35" s="1"/>
  <c r="I365" i="36"/>
  <c r="H365" i="36"/>
  <c r="G366" i="36" s="1"/>
  <c r="D365" i="36"/>
  <c r="B41" i="33"/>
  <c r="F40" i="43"/>
  <c r="G39" i="43"/>
  <c r="J40" i="33"/>
  <c r="C40" i="33"/>
  <c r="D40" i="33"/>
  <c r="T36" i="43"/>
  <c r="F40" i="33"/>
  <c r="H40" i="33"/>
  <c r="E39" i="38"/>
  <c r="L39" i="43" l="1"/>
  <c r="M36" i="43" s="1"/>
  <c r="N39" i="43"/>
  <c r="O35" i="43"/>
  <c r="U35" i="43" s="1"/>
  <c r="L39" i="33"/>
  <c r="E39" i="43" s="1"/>
  <c r="D40" i="43"/>
  <c r="I40" i="43" s="1"/>
  <c r="J40" i="43" s="1"/>
  <c r="I40" i="33"/>
  <c r="C40" i="43" s="1"/>
  <c r="K36" i="43"/>
  <c r="H39" i="43"/>
  <c r="F34" i="35"/>
  <c r="I14" i="40"/>
  <c r="G40" i="33"/>
  <c r="E40" i="33" s="1"/>
  <c r="D40" i="38"/>
  <c r="E35" i="35"/>
  <c r="C40" i="38"/>
  <c r="C35" i="35"/>
  <c r="A40" i="38"/>
  <c r="E40" i="38"/>
  <c r="G40" i="43"/>
  <c r="L40" i="43" l="1"/>
  <c r="M37" i="43" s="1"/>
  <c r="N40" i="43"/>
  <c r="O36" i="43"/>
  <c r="U36" i="43" s="1"/>
  <c r="L40" i="33"/>
  <c r="E40" i="43" s="1"/>
  <c r="K37" i="43"/>
  <c r="H40" i="43"/>
  <c r="J14" i="40"/>
  <c r="A41" i="33"/>
  <c r="B41" i="38"/>
  <c r="F32" i="38"/>
  <c r="A35" i="35"/>
  <c r="G35" i="35"/>
  <c r="D35" i="35"/>
  <c r="J35" i="35"/>
  <c r="H35" i="35"/>
  <c r="F35" i="35"/>
  <c r="B36" i="35"/>
  <c r="J36" i="35" s="1"/>
  <c r="F365" i="36"/>
  <c r="C366" i="36"/>
  <c r="B42" i="33"/>
  <c r="D41" i="33"/>
  <c r="J41" i="33"/>
  <c r="T37" i="43"/>
  <c r="C41" i="33"/>
  <c r="F41" i="43"/>
  <c r="F41" i="33"/>
  <c r="H41" i="33"/>
  <c r="O37" i="43" l="1"/>
  <c r="U37" i="43" s="1"/>
  <c r="D41" i="43"/>
  <c r="I41" i="43" s="1"/>
  <c r="J41" i="43" s="1"/>
  <c r="I41" i="33"/>
  <c r="C41" i="43" s="1"/>
  <c r="G41" i="33"/>
  <c r="E41" i="33" s="1"/>
  <c r="D41" i="38"/>
  <c r="E36" i="35"/>
  <c r="F36" i="35" s="1"/>
  <c r="C36" i="35"/>
  <c r="D36" i="35" s="1"/>
  <c r="C41" i="38"/>
  <c r="A41" i="38"/>
  <c r="A42" i="33"/>
  <c r="B42" i="38"/>
  <c r="F33" i="38"/>
  <c r="A36" i="35"/>
  <c r="G36" i="35"/>
  <c r="H36" i="35"/>
  <c r="I36" i="35"/>
  <c r="B37" i="35"/>
  <c r="J365" i="36"/>
  <c r="E366" i="36"/>
  <c r="B43" i="33"/>
  <c r="F42" i="43"/>
  <c r="T38" i="43"/>
  <c r="E41" i="38"/>
  <c r="G41" i="43"/>
  <c r="J42" i="33"/>
  <c r="F42" i="33"/>
  <c r="H42" i="33"/>
  <c r="D42" i="33"/>
  <c r="C42" i="33"/>
  <c r="L41" i="43" l="1"/>
  <c r="M38" i="43" s="1"/>
  <c r="N41" i="43"/>
  <c r="L41" i="33"/>
  <c r="E41" i="43" s="1"/>
  <c r="D42" i="43"/>
  <c r="I42" i="43" s="1"/>
  <c r="J42" i="43" s="1"/>
  <c r="K39" i="43" s="1"/>
  <c r="I42" i="33"/>
  <c r="C42" i="43" s="1"/>
  <c r="K38" i="43"/>
  <c r="H41" i="43"/>
  <c r="G42" i="33"/>
  <c r="E42" i="33" s="1"/>
  <c r="E37" i="35"/>
  <c r="F37" i="35" s="1"/>
  <c r="D42" i="38"/>
  <c r="C37" i="35"/>
  <c r="D37" i="35" s="1"/>
  <c r="C42" i="38"/>
  <c r="A42" i="38"/>
  <c r="A43" i="33"/>
  <c r="B43" i="38"/>
  <c r="A37" i="35"/>
  <c r="F34" i="38"/>
  <c r="J37" i="35"/>
  <c r="H37" i="35"/>
  <c r="G37" i="35"/>
  <c r="I37" i="35"/>
  <c r="B38" i="35"/>
  <c r="J38" i="35" s="1"/>
  <c r="D366" i="36"/>
  <c r="H366" i="36"/>
  <c r="G367" i="36" s="1"/>
  <c r="I366" i="36"/>
  <c r="B44" i="33"/>
  <c r="C43" i="33"/>
  <c r="J43" i="33"/>
  <c r="E42" i="38"/>
  <c r="F43" i="43"/>
  <c r="T39" i="43"/>
  <c r="F43" i="33"/>
  <c r="D43" i="33"/>
  <c r="G42" i="43"/>
  <c r="H43" i="33"/>
  <c r="L42" i="43" l="1"/>
  <c r="M39" i="43" s="1"/>
  <c r="N42" i="43"/>
  <c r="O38" i="43"/>
  <c r="U38" i="43" s="1"/>
  <c r="L42" i="33"/>
  <c r="E42" i="43" s="1"/>
  <c r="D43" i="43"/>
  <c r="I43" i="43" s="1"/>
  <c r="J43" i="43" s="1"/>
  <c r="I43" i="33"/>
  <c r="C43" i="43" s="1"/>
  <c r="H42" i="43"/>
  <c r="G43" i="33"/>
  <c r="E43" i="33" s="1"/>
  <c r="E38" i="35"/>
  <c r="F38" i="35" s="1"/>
  <c r="D43" i="38"/>
  <c r="C43" i="38"/>
  <c r="C38" i="35"/>
  <c r="D38" i="35" s="1"/>
  <c r="A43" i="38"/>
  <c r="A44" i="33"/>
  <c r="B44" i="38"/>
  <c r="F35" i="38"/>
  <c r="A38" i="35"/>
  <c r="H38" i="35"/>
  <c r="G38" i="35"/>
  <c r="I38" i="35"/>
  <c r="B39" i="35"/>
  <c r="J39" i="35" s="1"/>
  <c r="F366" i="36"/>
  <c r="C367" i="36"/>
  <c r="B45" i="33"/>
  <c r="D44" i="33"/>
  <c r="G43" i="43"/>
  <c r="F44" i="43"/>
  <c r="H44" i="33"/>
  <c r="T40" i="43"/>
  <c r="F44" i="33"/>
  <c r="J44" i="33"/>
  <c r="C44" i="33"/>
  <c r="L43" i="43" l="1"/>
  <c r="M40" i="43" s="1"/>
  <c r="N43" i="43"/>
  <c r="O39" i="43"/>
  <c r="U39" i="43" s="1"/>
  <c r="L43" i="33"/>
  <c r="E43" i="43" s="1"/>
  <c r="D44" i="43"/>
  <c r="I44" i="43" s="1"/>
  <c r="J44" i="43" s="1"/>
  <c r="K41" i="43" s="1"/>
  <c r="I44" i="33"/>
  <c r="C44" i="43" s="1"/>
  <c r="K40" i="43"/>
  <c r="H43" i="43"/>
  <c r="G44" i="33"/>
  <c r="E44" i="33" s="1"/>
  <c r="D44" i="38"/>
  <c r="E39" i="35"/>
  <c r="F39" i="35" s="1"/>
  <c r="C44" i="38"/>
  <c r="C39" i="35"/>
  <c r="D39" i="35" s="1"/>
  <c r="A44" i="38"/>
  <c r="A45" i="33"/>
  <c r="B45" i="38"/>
  <c r="F36" i="38"/>
  <c r="I39" i="35"/>
  <c r="A39" i="35"/>
  <c r="H39" i="35"/>
  <c r="G39" i="35"/>
  <c r="B40" i="35"/>
  <c r="J366" i="36"/>
  <c r="E367" i="36"/>
  <c r="B46" i="33"/>
  <c r="H45" i="33"/>
  <c r="G44" i="43"/>
  <c r="F45" i="33"/>
  <c r="E43" i="38"/>
  <c r="J45" i="33"/>
  <c r="T41" i="43"/>
  <c r="C45" i="33"/>
  <c r="F45" i="43"/>
  <c r="E44" i="38"/>
  <c r="D45" i="33"/>
  <c r="L44" i="43" l="1"/>
  <c r="M41" i="43" s="1"/>
  <c r="N44" i="43"/>
  <c r="O40" i="43"/>
  <c r="U40" i="43" s="1"/>
  <c r="L44" i="33"/>
  <c r="E44" i="43" s="1"/>
  <c r="D45" i="43"/>
  <c r="I45" i="43" s="1"/>
  <c r="J45" i="43" s="1"/>
  <c r="I45" i="33"/>
  <c r="C45" i="43" s="1"/>
  <c r="H44" i="43"/>
  <c r="G45" i="33"/>
  <c r="E45" i="33" s="1"/>
  <c r="D45" i="38"/>
  <c r="E40" i="35"/>
  <c r="F40" i="35" s="1"/>
  <c r="C45" i="38"/>
  <c r="C40" i="35"/>
  <c r="D40" i="35" s="1"/>
  <c r="A45" i="38"/>
  <c r="A40" i="35"/>
  <c r="A46" i="33"/>
  <c r="B46" i="38"/>
  <c r="F37" i="38"/>
  <c r="I40" i="35"/>
  <c r="J40" i="35"/>
  <c r="G40" i="35"/>
  <c r="H40" i="35"/>
  <c r="B41" i="35"/>
  <c r="I41" i="35" s="1"/>
  <c r="I367" i="36"/>
  <c r="H367" i="36"/>
  <c r="G368" i="36" s="1"/>
  <c r="D367" i="36"/>
  <c r="B47" i="33"/>
  <c r="T42" i="43"/>
  <c r="C46" i="33"/>
  <c r="F46" i="43"/>
  <c r="F46" i="33"/>
  <c r="J46" i="33"/>
  <c r="H46" i="33"/>
  <c r="D46" i="33"/>
  <c r="G45" i="43"/>
  <c r="L45" i="43" l="1"/>
  <c r="M42" i="43" s="1"/>
  <c r="N45" i="43"/>
  <c r="L45" i="33"/>
  <c r="E45" i="43" s="1"/>
  <c r="O41" i="43"/>
  <c r="U41" i="43" s="1"/>
  <c r="D46" i="43"/>
  <c r="I46" i="43" s="1"/>
  <c r="J46" i="43" s="1"/>
  <c r="K43" i="43" s="1"/>
  <c r="I46" i="33"/>
  <c r="C46" i="43" s="1"/>
  <c r="K42" i="43"/>
  <c r="H45" i="43"/>
  <c r="G46" i="33"/>
  <c r="E46" i="33" s="1"/>
  <c r="D46" i="38"/>
  <c r="E41" i="35"/>
  <c r="C41" i="35"/>
  <c r="D41" i="35" s="1"/>
  <c r="C46" i="38"/>
  <c r="A46" i="38"/>
  <c r="A47" i="33"/>
  <c r="B47" i="38"/>
  <c r="F38" i="38"/>
  <c r="A41" i="35"/>
  <c r="H41" i="35"/>
  <c r="G41" i="35"/>
  <c r="J41" i="35"/>
  <c r="B42" i="35"/>
  <c r="I42" i="35" s="1"/>
  <c r="F367" i="36"/>
  <c r="C368" i="36"/>
  <c r="B48" i="33"/>
  <c r="H47" i="33"/>
  <c r="T43" i="43"/>
  <c r="F47" i="43"/>
  <c r="C47" i="33"/>
  <c r="F47" i="33"/>
  <c r="J47" i="33"/>
  <c r="D47" i="33"/>
  <c r="E45" i="38"/>
  <c r="E46" i="38"/>
  <c r="G46" i="43"/>
  <c r="L46" i="43" l="1"/>
  <c r="M43" i="43" s="1"/>
  <c r="N46" i="43"/>
  <c r="O42" i="43"/>
  <c r="U42" i="43" s="1"/>
  <c r="L46" i="33"/>
  <c r="E46" i="43" s="1"/>
  <c r="D47" i="43"/>
  <c r="I47" i="43" s="1"/>
  <c r="J47" i="43" s="1"/>
  <c r="I47" i="33"/>
  <c r="C47" i="43" s="1"/>
  <c r="H46" i="43"/>
  <c r="F41" i="35"/>
  <c r="I15" i="40"/>
  <c r="G47" i="33"/>
  <c r="E47" i="33" s="1"/>
  <c r="D47" i="38"/>
  <c r="E42" i="35"/>
  <c r="C47" i="38"/>
  <c r="C42" i="35"/>
  <c r="D42" i="35" s="1"/>
  <c r="A47" i="38"/>
  <c r="A48" i="33"/>
  <c r="B48" i="38"/>
  <c r="F39" i="38"/>
  <c r="A42" i="35"/>
  <c r="H42" i="35"/>
  <c r="G42" i="35"/>
  <c r="J42" i="35"/>
  <c r="B43" i="35"/>
  <c r="J367" i="36"/>
  <c r="E368" i="36"/>
  <c r="B49" i="33"/>
  <c r="J48" i="33"/>
  <c r="C48" i="33"/>
  <c r="F48" i="33"/>
  <c r="D48" i="33"/>
  <c r="H48" i="33"/>
  <c r="F48" i="43"/>
  <c r="T44" i="43"/>
  <c r="G47" i="43"/>
  <c r="L47" i="43" l="1"/>
  <c r="M44" i="43" s="1"/>
  <c r="N47" i="43"/>
  <c r="O43" i="43"/>
  <c r="U43" i="43" s="1"/>
  <c r="L47" i="33"/>
  <c r="E47" i="43" s="1"/>
  <c r="D48" i="43"/>
  <c r="I48" i="43" s="1"/>
  <c r="J48" i="43" s="1"/>
  <c r="I48" i="33"/>
  <c r="C48" i="43" s="1"/>
  <c r="K44" i="43"/>
  <c r="H47" i="43"/>
  <c r="J15" i="40"/>
  <c r="G48" i="33"/>
  <c r="E48" i="33" s="1"/>
  <c r="D48" i="38"/>
  <c r="E43" i="35"/>
  <c r="F43" i="35" s="1"/>
  <c r="C48" i="38"/>
  <c r="C43" i="35"/>
  <c r="D43" i="35" s="1"/>
  <c r="F42" i="35"/>
  <c r="A48" i="38"/>
  <c r="A49" i="33"/>
  <c r="B49" i="38"/>
  <c r="F40" i="38"/>
  <c r="A43" i="35"/>
  <c r="G43" i="35"/>
  <c r="H43" i="35"/>
  <c r="J43" i="35"/>
  <c r="I43" i="35"/>
  <c r="B44" i="35"/>
  <c r="J44" i="35" s="1"/>
  <c r="I368" i="36"/>
  <c r="H368" i="36"/>
  <c r="G369" i="36" s="1"/>
  <c r="D368" i="36"/>
  <c r="B50" i="33"/>
  <c r="J49" i="33"/>
  <c r="F49" i="43"/>
  <c r="E48" i="38"/>
  <c r="C49" i="33"/>
  <c r="E47" i="38"/>
  <c r="F49" i="33"/>
  <c r="T45" i="43"/>
  <c r="D49" i="33"/>
  <c r="H49" i="33"/>
  <c r="G48" i="43"/>
  <c r="L48" i="43" l="1"/>
  <c r="M45" i="43" s="1"/>
  <c r="N48" i="43"/>
  <c r="O44" i="43"/>
  <c r="U44" i="43" s="1"/>
  <c r="L48" i="33"/>
  <c r="E48" i="43" s="1"/>
  <c r="D49" i="43"/>
  <c r="I49" i="43" s="1"/>
  <c r="J49" i="43" s="1"/>
  <c r="I49" i="33"/>
  <c r="C49" i="43" s="1"/>
  <c r="K45" i="43"/>
  <c r="H48" i="43"/>
  <c r="G49" i="33"/>
  <c r="E49" i="33" s="1"/>
  <c r="E44" i="35"/>
  <c r="F44" i="35" s="1"/>
  <c r="D49" i="38"/>
  <c r="C44" i="35"/>
  <c r="D44" i="35" s="1"/>
  <c r="C49" i="38"/>
  <c r="A49" i="38"/>
  <c r="A50" i="33"/>
  <c r="B50" i="38"/>
  <c r="F41" i="38"/>
  <c r="A44" i="35"/>
  <c r="I44" i="35"/>
  <c r="H44" i="35"/>
  <c r="G44" i="35"/>
  <c r="B45" i="35"/>
  <c r="I45" i="35" s="1"/>
  <c r="F368" i="36"/>
  <c r="C369" i="36"/>
  <c r="B51" i="33"/>
  <c r="F50" i="33"/>
  <c r="J50" i="33"/>
  <c r="G49" i="43"/>
  <c r="T46" i="43"/>
  <c r="H50" i="33"/>
  <c r="F50" i="43"/>
  <c r="D50" i="33"/>
  <c r="C50" i="33"/>
  <c r="E49" i="38"/>
  <c r="L49" i="43" l="1"/>
  <c r="M46" i="43" s="1"/>
  <c r="N49" i="43"/>
  <c r="O45" i="43"/>
  <c r="U45" i="43" s="1"/>
  <c r="L49" i="33"/>
  <c r="E49" i="43" s="1"/>
  <c r="D50" i="43"/>
  <c r="I50" i="43" s="1"/>
  <c r="J50" i="43" s="1"/>
  <c r="I50" i="33"/>
  <c r="C50" i="43" s="1"/>
  <c r="K46" i="43"/>
  <c r="H49" i="43"/>
  <c r="G50" i="33"/>
  <c r="E50" i="33" s="1"/>
  <c r="E45" i="35"/>
  <c r="F45" i="35" s="1"/>
  <c r="D50" i="38"/>
  <c r="C50" i="38"/>
  <c r="C45" i="35"/>
  <c r="D45" i="35" s="1"/>
  <c r="A50" i="38"/>
  <c r="A51" i="33"/>
  <c r="B51" i="38"/>
  <c r="F42" i="38"/>
  <c r="J45" i="35"/>
  <c r="G45" i="35"/>
  <c r="H45" i="35"/>
  <c r="A45" i="35"/>
  <c r="B46" i="35"/>
  <c r="J46" i="35" s="1"/>
  <c r="J368" i="36"/>
  <c r="E369" i="36"/>
  <c r="B52" i="33"/>
  <c r="G50" i="43"/>
  <c r="E50" i="38"/>
  <c r="F51" i="33"/>
  <c r="C51" i="33"/>
  <c r="F51" i="43"/>
  <c r="D51" i="33"/>
  <c r="H51" i="33"/>
  <c r="T47" i="43"/>
  <c r="J51" i="33"/>
  <c r="L50" i="43" l="1"/>
  <c r="M47" i="43" s="1"/>
  <c r="N50" i="43"/>
  <c r="O46" i="43"/>
  <c r="U46" i="43" s="1"/>
  <c r="L50" i="33"/>
  <c r="E50" i="43" s="1"/>
  <c r="D51" i="43"/>
  <c r="I51" i="43" s="1"/>
  <c r="J51" i="43" s="1"/>
  <c r="I51" i="33"/>
  <c r="C51" i="43" s="1"/>
  <c r="K47" i="43"/>
  <c r="H50" i="43"/>
  <c r="G51" i="33"/>
  <c r="E51" i="33" s="1"/>
  <c r="D51" i="38"/>
  <c r="E46" i="35"/>
  <c r="F46" i="35" s="1"/>
  <c r="C51" i="38"/>
  <c r="C46" i="35"/>
  <c r="D46" i="35" s="1"/>
  <c r="A51" i="38"/>
  <c r="A52" i="33"/>
  <c r="B52" i="38"/>
  <c r="F43" i="38"/>
  <c r="A46" i="35"/>
  <c r="H46" i="35"/>
  <c r="I46" i="35"/>
  <c r="G46" i="35"/>
  <c r="B47" i="35"/>
  <c r="I369" i="36"/>
  <c r="H369" i="36"/>
  <c r="G370" i="36" s="1"/>
  <c r="D369" i="36"/>
  <c r="B53" i="33"/>
  <c r="G51" i="43"/>
  <c r="F52" i="43"/>
  <c r="H52" i="33"/>
  <c r="T48" i="43"/>
  <c r="J52" i="33"/>
  <c r="D52" i="33"/>
  <c r="F52" i="33"/>
  <c r="C52" i="33"/>
  <c r="L51" i="43" l="1"/>
  <c r="M48" i="43" s="1"/>
  <c r="N51" i="43"/>
  <c r="O47" i="43"/>
  <c r="U47" i="43" s="1"/>
  <c r="L51" i="33"/>
  <c r="E51" i="43" s="1"/>
  <c r="D52" i="43"/>
  <c r="I52" i="43" s="1"/>
  <c r="J52" i="43" s="1"/>
  <c r="I52" i="33"/>
  <c r="C52" i="43" s="1"/>
  <c r="K48" i="43"/>
  <c r="H51" i="43"/>
  <c r="G52" i="33"/>
  <c r="E52" i="33" s="1"/>
  <c r="D52" i="38"/>
  <c r="E47" i="35"/>
  <c r="F47" i="35" s="1"/>
  <c r="C52" i="38"/>
  <c r="C47" i="35"/>
  <c r="D47" i="35" s="1"/>
  <c r="A52" i="38"/>
  <c r="A53" i="33"/>
  <c r="B53" i="38"/>
  <c r="F44" i="38"/>
  <c r="A47" i="35"/>
  <c r="I47" i="35"/>
  <c r="G47" i="35"/>
  <c r="J47" i="35"/>
  <c r="H47" i="35"/>
  <c r="B48" i="35"/>
  <c r="J48" i="35" s="1"/>
  <c r="F369" i="36"/>
  <c r="C370" i="36"/>
  <c r="B54" i="33"/>
  <c r="J53" i="33"/>
  <c r="E51" i="38"/>
  <c r="T49" i="43"/>
  <c r="E52" i="38"/>
  <c r="C53" i="33"/>
  <c r="G52" i="43"/>
  <c r="F53" i="33"/>
  <c r="H53" i="33"/>
  <c r="D53" i="33"/>
  <c r="F53" i="43"/>
  <c r="L52" i="43" l="1"/>
  <c r="M49" i="43" s="1"/>
  <c r="N52" i="43"/>
  <c r="O48" i="43"/>
  <c r="U48" i="43" s="1"/>
  <c r="L52" i="33"/>
  <c r="E52" i="43" s="1"/>
  <c r="D53" i="43"/>
  <c r="I53" i="43" s="1"/>
  <c r="J53" i="43" s="1"/>
  <c r="I53" i="33"/>
  <c r="C53" i="43" s="1"/>
  <c r="K49" i="43"/>
  <c r="H52" i="43"/>
  <c r="G53" i="33"/>
  <c r="E53" i="33" s="1"/>
  <c r="D53" i="38"/>
  <c r="E48" i="35"/>
  <c r="F48" i="35" s="1"/>
  <c r="C53" i="38"/>
  <c r="C48" i="35"/>
  <c r="D48" i="35" s="1"/>
  <c r="A53" i="38"/>
  <c r="A54" i="33"/>
  <c r="B54" i="38"/>
  <c r="F45" i="38"/>
  <c r="H48" i="35"/>
  <c r="A48" i="35"/>
  <c r="G48" i="35"/>
  <c r="I48" i="35"/>
  <c r="B49" i="35"/>
  <c r="J369" i="36"/>
  <c r="E370" i="36"/>
  <c r="B55" i="33"/>
  <c r="T50" i="43"/>
  <c r="H54" i="33"/>
  <c r="J54" i="33"/>
  <c r="G53" i="43"/>
  <c r="C54" i="33"/>
  <c r="F54" i="43"/>
  <c r="F54" i="33"/>
  <c r="D54" i="33"/>
  <c r="L53" i="43" l="1"/>
  <c r="M50" i="43" s="1"/>
  <c r="N53" i="43"/>
  <c r="L53" i="33"/>
  <c r="E53" i="43" s="1"/>
  <c r="O49" i="43"/>
  <c r="U49" i="43" s="1"/>
  <c r="D54" i="43"/>
  <c r="I54" i="43" s="1"/>
  <c r="J54" i="43" s="1"/>
  <c r="I54" i="33"/>
  <c r="C54" i="43" s="1"/>
  <c r="K50" i="43"/>
  <c r="H53" i="43"/>
  <c r="G54" i="33"/>
  <c r="E54" i="33" s="1"/>
  <c r="D54" i="38"/>
  <c r="E49" i="35"/>
  <c r="F49" i="35" s="1"/>
  <c r="C54" i="38"/>
  <c r="C49" i="35"/>
  <c r="D49" i="35" s="1"/>
  <c r="A54" i="38"/>
  <c r="A55" i="33"/>
  <c r="B55" i="38"/>
  <c r="A49" i="35"/>
  <c r="F46" i="38"/>
  <c r="J49" i="35"/>
  <c r="I49" i="35"/>
  <c r="H49" i="35"/>
  <c r="G49" i="35"/>
  <c r="B50" i="35"/>
  <c r="J50" i="35" s="1"/>
  <c r="I370" i="36"/>
  <c r="H370" i="36"/>
  <c r="G371" i="36" s="1"/>
  <c r="D370" i="36"/>
  <c r="B56" i="33"/>
  <c r="C55" i="33"/>
  <c r="G54" i="43"/>
  <c r="J55" i="33"/>
  <c r="F55" i="33"/>
  <c r="D55" i="33"/>
  <c r="E53" i="38"/>
  <c r="F55" i="43"/>
  <c r="E54" i="38"/>
  <c r="T51" i="43"/>
  <c r="H55" i="33"/>
  <c r="L54" i="43" l="1"/>
  <c r="M51" i="43" s="1"/>
  <c r="N54" i="43"/>
  <c r="O50" i="43"/>
  <c r="U50" i="43" s="1"/>
  <c r="L54" i="33"/>
  <c r="E54" i="43" s="1"/>
  <c r="D55" i="43"/>
  <c r="I55" i="43" s="1"/>
  <c r="J55" i="43" s="1"/>
  <c r="I55" i="33"/>
  <c r="C55" i="43" s="1"/>
  <c r="K51" i="43"/>
  <c r="H54" i="43"/>
  <c r="G55" i="33"/>
  <c r="E55" i="33" s="1"/>
  <c r="E50" i="35"/>
  <c r="F50" i="35" s="1"/>
  <c r="D55" i="38"/>
  <c r="C55" i="38"/>
  <c r="C50" i="35"/>
  <c r="D50" i="35" s="1"/>
  <c r="A55" i="38"/>
  <c r="A56" i="33"/>
  <c r="B56" i="38"/>
  <c r="F47" i="38"/>
  <c r="H50" i="35"/>
  <c r="A50" i="35"/>
  <c r="G50" i="35"/>
  <c r="I50" i="35"/>
  <c r="B51" i="35"/>
  <c r="F370" i="36"/>
  <c r="C371" i="36"/>
  <c r="B57" i="33"/>
  <c r="D56" i="33"/>
  <c r="H56" i="33"/>
  <c r="G55" i="43"/>
  <c r="T52" i="43"/>
  <c r="E55" i="38"/>
  <c r="J56" i="33"/>
  <c r="F56" i="33"/>
  <c r="C56" i="33"/>
  <c r="F56" i="43"/>
  <c r="L55" i="43" l="1"/>
  <c r="M52" i="43" s="1"/>
  <c r="N55" i="43"/>
  <c r="O51" i="43"/>
  <c r="U51" i="43" s="1"/>
  <c r="L55" i="33"/>
  <c r="E55" i="43" s="1"/>
  <c r="D56" i="43"/>
  <c r="I56" i="43" s="1"/>
  <c r="J56" i="43" s="1"/>
  <c r="I56" i="33"/>
  <c r="C56" i="43" s="1"/>
  <c r="K52" i="43"/>
  <c r="H55" i="43"/>
  <c r="G56" i="33"/>
  <c r="E56" i="33" s="1"/>
  <c r="D56" i="38"/>
  <c r="E51" i="35"/>
  <c r="C56" i="38"/>
  <c r="C51" i="35"/>
  <c r="A56" i="38"/>
  <c r="G56" i="43"/>
  <c r="E56" i="38"/>
  <c r="L56" i="43" l="1"/>
  <c r="M53" i="43" s="1"/>
  <c r="N56" i="43"/>
  <c r="O52" i="43"/>
  <c r="U52" i="43" s="1"/>
  <c r="L56" i="33"/>
  <c r="E56" i="43" s="1"/>
  <c r="K53" i="43"/>
  <c r="H56" i="43"/>
  <c r="A57" i="33"/>
  <c r="B57" i="38"/>
  <c r="A51" i="35"/>
  <c r="F48" i="38"/>
  <c r="J51" i="35"/>
  <c r="G51" i="35"/>
  <c r="H51" i="35"/>
  <c r="I51" i="35"/>
  <c r="D51" i="35"/>
  <c r="F51" i="35"/>
  <c r="B52" i="35"/>
  <c r="J52" i="35" s="1"/>
  <c r="J370" i="36"/>
  <c r="E371" i="36"/>
  <c r="B58" i="33"/>
  <c r="D57" i="33"/>
  <c r="F57" i="33"/>
  <c r="C57" i="33"/>
  <c r="H57" i="33"/>
  <c r="T53" i="43"/>
  <c r="J57" i="33"/>
  <c r="F57" i="43"/>
  <c r="O53" i="43" l="1"/>
  <c r="U53" i="43" s="1"/>
  <c r="D57" i="43"/>
  <c r="I57" i="43" s="1"/>
  <c r="J57" i="43" s="1"/>
  <c r="I57" i="33"/>
  <c r="C57" i="43" s="1"/>
  <c r="G57" i="33"/>
  <c r="E57" i="33" s="1"/>
  <c r="E52" i="35"/>
  <c r="F52" i="35" s="1"/>
  <c r="D57" i="38"/>
  <c r="C52" i="35"/>
  <c r="D52" i="35" s="1"/>
  <c r="C57" i="38"/>
  <c r="A57" i="38"/>
  <c r="A58" i="33"/>
  <c r="B58" i="38"/>
  <c r="F49" i="38"/>
  <c r="H52" i="35"/>
  <c r="A52" i="35"/>
  <c r="G52" i="35"/>
  <c r="I52" i="35"/>
  <c r="B53" i="35"/>
  <c r="I371" i="36"/>
  <c r="H371" i="36"/>
  <c r="G372" i="36" s="1"/>
  <c r="D371" i="36"/>
  <c r="B59" i="33"/>
  <c r="D58" i="33"/>
  <c r="J58" i="33"/>
  <c r="T54" i="43"/>
  <c r="F58" i="43"/>
  <c r="H58" i="33"/>
  <c r="F58" i="33"/>
  <c r="G57" i="43"/>
  <c r="C58" i="33"/>
  <c r="L57" i="43" l="1"/>
  <c r="M54" i="43" s="1"/>
  <c r="N57" i="43"/>
  <c r="L57" i="33"/>
  <c r="E57" i="43" s="1"/>
  <c r="D58" i="43"/>
  <c r="I58" i="43" s="1"/>
  <c r="J58" i="43" s="1"/>
  <c r="K55" i="43" s="1"/>
  <c r="I58" i="33"/>
  <c r="C58" i="43" s="1"/>
  <c r="K54" i="43"/>
  <c r="H57" i="43"/>
  <c r="G58" i="33"/>
  <c r="E58" i="33" s="1"/>
  <c r="D58" i="38"/>
  <c r="E53" i="35"/>
  <c r="F53" i="35" s="1"/>
  <c r="C58" i="38"/>
  <c r="C53" i="35"/>
  <c r="D53" i="35" s="1"/>
  <c r="A58" i="38"/>
  <c r="A59" i="33"/>
  <c r="B59" i="38"/>
  <c r="A53" i="35"/>
  <c r="F50" i="38"/>
  <c r="H53" i="35"/>
  <c r="J53" i="35"/>
  <c r="G53" i="35"/>
  <c r="I53" i="35"/>
  <c r="B54" i="35"/>
  <c r="J54" i="35" s="1"/>
  <c r="F371" i="36"/>
  <c r="C372" i="36"/>
  <c r="B60" i="33"/>
  <c r="H59" i="33"/>
  <c r="D59" i="33"/>
  <c r="E57" i="38"/>
  <c r="G58" i="43"/>
  <c r="T55" i="43"/>
  <c r="F59" i="43"/>
  <c r="C59" i="33"/>
  <c r="F59" i="33"/>
  <c r="J59" i="33"/>
  <c r="L58" i="43" l="1"/>
  <c r="M55" i="43" s="1"/>
  <c r="N58" i="43"/>
  <c r="O54" i="43"/>
  <c r="U54" i="43" s="1"/>
  <c r="L58" i="33"/>
  <c r="E58" i="43" s="1"/>
  <c r="D59" i="43"/>
  <c r="I59" i="43" s="1"/>
  <c r="J59" i="43" s="1"/>
  <c r="I59" i="33"/>
  <c r="C59" i="43" s="1"/>
  <c r="H58" i="43"/>
  <c r="G59" i="33"/>
  <c r="E59" i="33" s="1"/>
  <c r="D59" i="38"/>
  <c r="E54" i="35"/>
  <c r="F54" i="35" s="1"/>
  <c r="C59" i="38"/>
  <c r="C54" i="35"/>
  <c r="D54" i="35" s="1"/>
  <c r="A59" i="38"/>
  <c r="A60" i="33"/>
  <c r="B60" i="38"/>
  <c r="F51" i="38"/>
  <c r="A54" i="35"/>
  <c r="G54" i="35"/>
  <c r="I54" i="35"/>
  <c r="H54" i="35"/>
  <c r="B55" i="35"/>
  <c r="J371" i="36"/>
  <c r="E372" i="36"/>
  <c r="B61" i="33"/>
  <c r="G59" i="43"/>
  <c r="F60" i="33"/>
  <c r="T56" i="43"/>
  <c r="F60" i="43"/>
  <c r="H60" i="33"/>
  <c r="D60" i="33"/>
  <c r="C60" i="33"/>
  <c r="J60" i="33"/>
  <c r="E58" i="38"/>
  <c r="L59" i="43" l="1"/>
  <c r="M56" i="43" s="1"/>
  <c r="N59" i="43"/>
  <c r="O55" i="43"/>
  <c r="U55" i="43" s="1"/>
  <c r="L59" i="33"/>
  <c r="E59" i="43" s="1"/>
  <c r="D60" i="43"/>
  <c r="I60" i="43" s="1"/>
  <c r="J60" i="43" s="1"/>
  <c r="K57" i="43" s="1"/>
  <c r="I60" i="33"/>
  <c r="C60" i="43" s="1"/>
  <c r="K56" i="43"/>
  <c r="H59" i="43"/>
  <c r="G60" i="33"/>
  <c r="E60" i="33" s="1"/>
  <c r="A60" i="38"/>
  <c r="B56" i="35"/>
  <c r="H56" i="35" s="1"/>
  <c r="B61" i="38"/>
  <c r="C60" i="38"/>
  <c r="D60" i="38"/>
  <c r="H55" i="35"/>
  <c r="J55" i="35"/>
  <c r="I55" i="35"/>
  <c r="G55" i="35"/>
  <c r="A55" i="35"/>
  <c r="A61" i="33"/>
  <c r="C55" i="35"/>
  <c r="D55" i="35" s="1"/>
  <c r="E55" i="35"/>
  <c r="H372" i="36"/>
  <c r="G373" i="36" s="1"/>
  <c r="I372" i="36"/>
  <c r="D372" i="36"/>
  <c r="B62" i="33"/>
  <c r="T57" i="43"/>
  <c r="E59" i="38"/>
  <c r="F61" i="33"/>
  <c r="D61" i="33"/>
  <c r="H61" i="33"/>
  <c r="C61" i="33"/>
  <c r="F61" i="43"/>
  <c r="E60" i="38"/>
  <c r="J61" i="33"/>
  <c r="G60" i="43"/>
  <c r="L60" i="43" l="1"/>
  <c r="M57" i="43" s="1"/>
  <c r="N60" i="43"/>
  <c r="O56" i="43"/>
  <c r="U56" i="43" s="1"/>
  <c r="L60" i="33"/>
  <c r="E60" i="43" s="1"/>
  <c r="D61" i="43"/>
  <c r="I61" i="43" s="1"/>
  <c r="J61" i="43" s="1"/>
  <c r="I61" i="33"/>
  <c r="C61" i="43" s="1"/>
  <c r="H60" i="43"/>
  <c r="J56" i="35"/>
  <c r="F55" i="35"/>
  <c r="I16" i="40"/>
  <c r="I56" i="35"/>
  <c r="G61" i="33"/>
  <c r="E61" i="33" s="1"/>
  <c r="A61" i="38"/>
  <c r="G56" i="35"/>
  <c r="A56" i="35"/>
  <c r="B57" i="35"/>
  <c r="B62" i="38"/>
  <c r="F52" i="38"/>
  <c r="C61" i="38"/>
  <c r="D61" i="38"/>
  <c r="A62" i="33"/>
  <c r="E56" i="35"/>
  <c r="C56" i="35"/>
  <c r="D56" i="35" s="1"/>
  <c r="F372" i="36"/>
  <c r="C373" i="36"/>
  <c r="B63" i="33"/>
  <c r="C62" i="33"/>
  <c r="F62" i="43"/>
  <c r="H62" i="33"/>
  <c r="J62" i="33"/>
  <c r="F62" i="33"/>
  <c r="D62" i="33"/>
  <c r="G61" i="43"/>
  <c r="E61" i="38"/>
  <c r="T58" i="43"/>
  <c r="L61" i="43" l="1"/>
  <c r="M58" i="43" s="1"/>
  <c r="N61" i="43"/>
  <c r="O57" i="43"/>
  <c r="U57" i="43" s="1"/>
  <c r="L61" i="33"/>
  <c r="E61" i="43" s="1"/>
  <c r="D62" i="43"/>
  <c r="I62" i="43" s="1"/>
  <c r="J62" i="43" s="1"/>
  <c r="K59" i="43" s="1"/>
  <c r="I62" i="33"/>
  <c r="C62" i="43" s="1"/>
  <c r="K58" i="43"/>
  <c r="H61" i="43"/>
  <c r="A57" i="35"/>
  <c r="G62" i="33"/>
  <c r="E62" i="33" s="1"/>
  <c r="G57" i="35"/>
  <c r="A62" i="38"/>
  <c r="I57" i="35"/>
  <c r="H57" i="35"/>
  <c r="J57" i="35"/>
  <c r="F56" i="35"/>
  <c r="J16" i="40"/>
  <c r="B63" i="38"/>
  <c r="B58" i="35"/>
  <c r="F53" i="38"/>
  <c r="C62" i="38"/>
  <c r="D62" i="38"/>
  <c r="B64" i="33"/>
  <c r="A63" i="33"/>
  <c r="C57" i="35"/>
  <c r="D57" i="35" s="1"/>
  <c r="E57" i="35"/>
  <c r="J372" i="36"/>
  <c r="E373" i="36"/>
  <c r="G62" i="43"/>
  <c r="D63" i="33"/>
  <c r="T59" i="43"/>
  <c r="H63" i="33"/>
  <c r="J63" i="33"/>
  <c r="F63" i="43"/>
  <c r="F63" i="33"/>
  <c r="C63" i="33"/>
  <c r="L62" i="43" l="1"/>
  <c r="M59" i="43" s="1"/>
  <c r="N62" i="43"/>
  <c r="O58" i="43"/>
  <c r="U58" i="43" s="1"/>
  <c r="L62" i="33"/>
  <c r="E62" i="43" s="1"/>
  <c r="D63" i="43"/>
  <c r="I63" i="43" s="1"/>
  <c r="J63" i="43" s="1"/>
  <c r="I63" i="33"/>
  <c r="C63" i="43" s="1"/>
  <c r="H62" i="43"/>
  <c r="G63" i="33"/>
  <c r="E63" i="33" s="1"/>
  <c r="A63" i="38"/>
  <c r="F57" i="35"/>
  <c r="B64" i="38"/>
  <c r="B59" i="35"/>
  <c r="J58" i="35"/>
  <c r="I58" i="35"/>
  <c r="G58" i="35"/>
  <c r="H58" i="35"/>
  <c r="A58" i="35"/>
  <c r="E58" i="35"/>
  <c r="F58" i="35" s="1"/>
  <c r="C58" i="35"/>
  <c r="D58" i="35" s="1"/>
  <c r="F54" i="38"/>
  <c r="C63" i="38"/>
  <c r="D63" i="38"/>
  <c r="B65" i="33"/>
  <c r="B60" i="35" s="1"/>
  <c r="A64" i="33"/>
  <c r="H373" i="36"/>
  <c r="G374" i="36" s="1"/>
  <c r="I373" i="36"/>
  <c r="D373" i="36"/>
  <c r="C64" i="33"/>
  <c r="E62" i="38"/>
  <c r="T60" i="43"/>
  <c r="F64" i="43"/>
  <c r="D64" i="33"/>
  <c r="H64" i="33"/>
  <c r="J64" i="33"/>
  <c r="F64" i="33"/>
  <c r="G63" i="43"/>
  <c r="E63" i="38"/>
  <c r="L63" i="43" l="1"/>
  <c r="M60" i="43" s="1"/>
  <c r="N63" i="43"/>
  <c r="L63" i="33"/>
  <c r="E63" i="43" s="1"/>
  <c r="O59" i="43"/>
  <c r="U59" i="43" s="1"/>
  <c r="D64" i="43"/>
  <c r="I64" i="43" s="1"/>
  <c r="J64" i="43" s="1"/>
  <c r="I64" i="33"/>
  <c r="C64" i="43" s="1"/>
  <c r="K60" i="43"/>
  <c r="H63" i="43"/>
  <c r="I60" i="35"/>
  <c r="H60" i="35"/>
  <c r="G60" i="35"/>
  <c r="J60" i="35"/>
  <c r="G64" i="33"/>
  <c r="E64" i="33" s="1"/>
  <c r="A59" i="35"/>
  <c r="A60" i="35" s="1"/>
  <c r="A64" i="38"/>
  <c r="B65" i="38"/>
  <c r="H59" i="35"/>
  <c r="I59" i="35"/>
  <c r="G59" i="35"/>
  <c r="J59" i="35"/>
  <c r="E59" i="35"/>
  <c r="F59" i="35" s="1"/>
  <c r="C59" i="35"/>
  <c r="D59" i="35" s="1"/>
  <c r="F55" i="38"/>
  <c r="C64" i="38"/>
  <c r="D64" i="38"/>
  <c r="A65" i="33"/>
  <c r="B66" i="33"/>
  <c r="B61" i="35" s="1"/>
  <c r="C374" i="36"/>
  <c r="F373" i="36"/>
  <c r="F65" i="33"/>
  <c r="C65" i="33"/>
  <c r="T61" i="43"/>
  <c r="J65" i="33"/>
  <c r="H65" i="33"/>
  <c r="D65" i="33"/>
  <c r="G64" i="43"/>
  <c r="F65" i="43"/>
  <c r="L64" i="43" l="1"/>
  <c r="M61" i="43" s="1"/>
  <c r="N64" i="43"/>
  <c r="O60" i="43"/>
  <c r="U60" i="43" s="1"/>
  <c r="L64" i="33"/>
  <c r="E64" i="43" s="1"/>
  <c r="D65" i="43"/>
  <c r="I65" i="43" s="1"/>
  <c r="J65" i="43" s="1"/>
  <c r="I65" i="33"/>
  <c r="C65" i="43" s="1"/>
  <c r="K61" i="43"/>
  <c r="H64" i="43"/>
  <c r="J61" i="35"/>
  <c r="G61" i="35"/>
  <c r="H61" i="35"/>
  <c r="A61" i="35"/>
  <c r="I61" i="35"/>
  <c r="E60" i="35"/>
  <c r="F60" i="35" s="1"/>
  <c r="C60" i="35"/>
  <c r="D60" i="35" s="1"/>
  <c r="G65" i="33"/>
  <c r="E65" i="33" s="1"/>
  <c r="A65" i="38"/>
  <c r="B66" i="38"/>
  <c r="F56" i="38"/>
  <c r="C65" i="38"/>
  <c r="D65" i="38"/>
  <c r="A66" i="33"/>
  <c r="B67" i="33"/>
  <c r="B62" i="35" s="1"/>
  <c r="J373" i="36"/>
  <c r="E374" i="36"/>
  <c r="D374" i="36" s="1"/>
  <c r="C375" i="36" s="1"/>
  <c r="G65" i="43"/>
  <c r="D66" i="33"/>
  <c r="H66" i="33"/>
  <c r="E65" i="38"/>
  <c r="J66" i="33"/>
  <c r="F66" i="33"/>
  <c r="C66" i="33"/>
  <c r="F66" i="43"/>
  <c r="T62" i="43"/>
  <c r="E64" i="38"/>
  <c r="L65" i="43" l="1"/>
  <c r="M62" i="43" s="1"/>
  <c r="N65" i="43"/>
  <c r="L65" i="33"/>
  <c r="E65" i="43" s="1"/>
  <c r="O61" i="43"/>
  <c r="U61" i="43" s="1"/>
  <c r="D66" i="43"/>
  <c r="I66" i="43" s="1"/>
  <c r="J66" i="43" s="1"/>
  <c r="I66" i="33"/>
  <c r="C66" i="43" s="1"/>
  <c r="K62" i="43"/>
  <c r="H65" i="43"/>
  <c r="A62" i="35"/>
  <c r="H62" i="35"/>
  <c r="J62" i="35"/>
  <c r="I62" i="35"/>
  <c r="G62" i="35"/>
  <c r="C61" i="35"/>
  <c r="D61" i="35" s="1"/>
  <c r="E61" i="35"/>
  <c r="F61" i="35" s="1"/>
  <c r="G66" i="33"/>
  <c r="E66" i="33" s="1"/>
  <c r="F65" i="38"/>
  <c r="A66" i="38"/>
  <c r="B67" i="38"/>
  <c r="F57" i="38"/>
  <c r="C66" i="38"/>
  <c r="D66" i="38"/>
  <c r="A67" i="33"/>
  <c r="B68" i="33"/>
  <c r="B63" i="35" s="1"/>
  <c r="I374" i="36"/>
  <c r="H374" i="36"/>
  <c r="G375" i="36" s="1"/>
  <c r="F67" i="43"/>
  <c r="J67" i="33"/>
  <c r="C67" i="33"/>
  <c r="G66" i="43"/>
  <c r="D67" i="33"/>
  <c r="F67" i="33"/>
  <c r="T63" i="43"/>
  <c r="H67" i="33"/>
  <c r="E66" i="38"/>
  <c r="O62" i="43" l="1"/>
  <c r="U62" i="43" s="1"/>
  <c r="L66" i="43"/>
  <c r="M63" i="43" s="1"/>
  <c r="N66" i="43"/>
  <c r="L66" i="33"/>
  <c r="E66" i="43" s="1"/>
  <c r="D67" i="43"/>
  <c r="I67" i="43" s="1"/>
  <c r="J67" i="43" s="1"/>
  <c r="I67" i="33"/>
  <c r="C67" i="43" s="1"/>
  <c r="K63" i="43"/>
  <c r="H66" i="43"/>
  <c r="J63" i="35"/>
  <c r="G63" i="35"/>
  <c r="H63" i="35"/>
  <c r="I63" i="35"/>
  <c r="A63" i="35"/>
  <c r="E62" i="35"/>
  <c r="C62" i="35"/>
  <c r="D62" i="35" s="1"/>
  <c r="G67" i="33"/>
  <c r="E67" i="33" s="1"/>
  <c r="F66" i="38"/>
  <c r="A67" i="38"/>
  <c r="B68" i="38"/>
  <c r="F58" i="38"/>
  <c r="C67" i="38"/>
  <c r="D67" i="38"/>
  <c r="B69" i="33"/>
  <c r="A68" i="33"/>
  <c r="F374" i="36"/>
  <c r="G67" i="43"/>
  <c r="J68" i="33"/>
  <c r="F68" i="33"/>
  <c r="H68" i="33"/>
  <c r="T64" i="43"/>
  <c r="C68" i="33"/>
  <c r="F68" i="43"/>
  <c r="E67" i="38"/>
  <c r="D68" i="33"/>
  <c r="L67" i="43" l="1"/>
  <c r="M64" i="43" s="1"/>
  <c r="N67" i="43"/>
  <c r="O63" i="43"/>
  <c r="U63" i="43" s="1"/>
  <c r="L67" i="33"/>
  <c r="E67" i="43" s="1"/>
  <c r="D68" i="43"/>
  <c r="I68" i="43" s="1"/>
  <c r="J68" i="43" s="1"/>
  <c r="I68" i="33"/>
  <c r="C68" i="43" s="1"/>
  <c r="K64" i="43"/>
  <c r="H67" i="43"/>
  <c r="F62" i="35"/>
  <c r="I17" i="40"/>
  <c r="B70" i="33"/>
  <c r="B65" i="35" s="1"/>
  <c r="B64" i="35"/>
  <c r="A64" i="35" s="1"/>
  <c r="E63" i="35"/>
  <c r="F63" i="35" s="1"/>
  <c r="C63" i="35"/>
  <c r="D63" i="35" s="1"/>
  <c r="G68" i="33"/>
  <c r="E68" i="33" s="1"/>
  <c r="F67" i="38"/>
  <c r="A68" i="38"/>
  <c r="B69" i="38"/>
  <c r="F59" i="38"/>
  <c r="C68" i="38"/>
  <c r="D68" i="38"/>
  <c r="A69" i="33"/>
  <c r="J374" i="36"/>
  <c r="E375" i="36"/>
  <c r="D69" i="33"/>
  <c r="H69" i="33"/>
  <c r="F69" i="33"/>
  <c r="C69" i="33"/>
  <c r="T65" i="43"/>
  <c r="F69" i="43"/>
  <c r="G68" i="43"/>
  <c r="J69" i="33"/>
  <c r="L68" i="43" l="1"/>
  <c r="M65" i="43" s="1"/>
  <c r="N68" i="43"/>
  <c r="O64" i="43"/>
  <c r="U64" i="43" s="1"/>
  <c r="L68" i="33"/>
  <c r="E68" i="43" s="1"/>
  <c r="D69" i="43"/>
  <c r="I69" i="43" s="1"/>
  <c r="J69" i="43" s="1"/>
  <c r="I69" i="33"/>
  <c r="C69" i="43" s="1"/>
  <c r="K65" i="43"/>
  <c r="H68" i="43"/>
  <c r="J65" i="35"/>
  <c r="I65" i="35"/>
  <c r="G65" i="35"/>
  <c r="H65" i="35"/>
  <c r="B71" i="33"/>
  <c r="B66" i="35" s="1"/>
  <c r="A65" i="35"/>
  <c r="J17" i="40"/>
  <c r="J64" i="35"/>
  <c r="I64" i="35"/>
  <c r="H64" i="35"/>
  <c r="G64" i="35"/>
  <c r="E64" i="35"/>
  <c r="C64" i="35"/>
  <c r="D64" i="35" s="1"/>
  <c r="A70" i="33"/>
  <c r="G69" i="33"/>
  <c r="E69" i="33" s="1"/>
  <c r="A69" i="38"/>
  <c r="B70" i="38"/>
  <c r="F60" i="38"/>
  <c r="C69" i="38"/>
  <c r="D69" i="38"/>
  <c r="H375" i="36"/>
  <c r="G376" i="36" s="1"/>
  <c r="I375" i="36"/>
  <c r="D375" i="36"/>
  <c r="G69" i="43"/>
  <c r="J70" i="33"/>
  <c r="E69" i="38"/>
  <c r="E68" i="38"/>
  <c r="H70" i="33"/>
  <c r="O65" i="43" l="1"/>
  <c r="U65" i="43" s="1"/>
  <c r="L69" i="43"/>
  <c r="M66" i="43" s="1"/>
  <c r="N69" i="43"/>
  <c r="L69" i="33"/>
  <c r="E69" i="43" s="1"/>
  <c r="D70" i="43"/>
  <c r="I70" i="43" s="1"/>
  <c r="J70" i="43" s="1"/>
  <c r="I70" i="33"/>
  <c r="C70" i="43" s="1"/>
  <c r="K66" i="43"/>
  <c r="H69" i="43"/>
  <c r="F68" i="38"/>
  <c r="J66" i="35"/>
  <c r="I66" i="35"/>
  <c r="H66" i="35"/>
  <c r="G66" i="35"/>
  <c r="B72" i="33"/>
  <c r="B67" i="35" s="1"/>
  <c r="A71" i="33"/>
  <c r="A66" i="35"/>
  <c r="F64" i="35"/>
  <c r="F69" i="38"/>
  <c r="A70" i="38"/>
  <c r="B71" i="38"/>
  <c r="F61" i="38"/>
  <c r="F375" i="36"/>
  <c r="C376" i="36"/>
  <c r="D70" i="33"/>
  <c r="C70" i="33"/>
  <c r="D71" i="33"/>
  <c r="T66" i="43"/>
  <c r="F70" i="43"/>
  <c r="J71" i="33"/>
  <c r="E70" i="38"/>
  <c r="F71" i="33"/>
  <c r="H71" i="33"/>
  <c r="C71" i="33"/>
  <c r="F70" i="33"/>
  <c r="O66" i="43" l="1"/>
  <c r="U66" i="43" s="1"/>
  <c r="L70" i="43"/>
  <c r="L70" i="33"/>
  <c r="E70" i="43" s="1"/>
  <c r="D71" i="43"/>
  <c r="I71" i="43" s="1"/>
  <c r="J71" i="43" s="1"/>
  <c r="I71" i="33"/>
  <c r="C71" i="43" s="1"/>
  <c r="K67" i="43"/>
  <c r="G67" i="35"/>
  <c r="J67" i="35"/>
  <c r="I67" i="35"/>
  <c r="H67" i="35"/>
  <c r="G71" i="33"/>
  <c r="E71" i="33" s="1"/>
  <c r="E66" i="35"/>
  <c r="C66" i="35"/>
  <c r="A72" i="33"/>
  <c r="B73" i="33"/>
  <c r="B68" i="35" s="1"/>
  <c r="A67" i="35"/>
  <c r="E65" i="35"/>
  <c r="F65" i="35" s="1"/>
  <c r="C65" i="35"/>
  <c r="D65" i="35" s="1"/>
  <c r="G70" i="33"/>
  <c r="E70" i="33" s="1"/>
  <c r="C70" i="38"/>
  <c r="D70" i="38"/>
  <c r="F70" i="38" s="1"/>
  <c r="A71" i="38"/>
  <c r="B72" i="38"/>
  <c r="F62" i="38"/>
  <c r="J375" i="36"/>
  <c r="E376" i="36"/>
  <c r="J72" i="33"/>
  <c r="D72" i="33"/>
  <c r="C72" i="33"/>
  <c r="F71" i="43"/>
  <c r="F72" i="33"/>
  <c r="F72" i="43"/>
  <c r="T67" i="43"/>
  <c r="G70" i="43"/>
  <c r="G71" i="43"/>
  <c r="H72" i="33"/>
  <c r="T68" i="43"/>
  <c r="L71" i="43" l="1"/>
  <c r="M68" i="43" s="1"/>
  <c r="N71" i="43"/>
  <c r="N70" i="43"/>
  <c r="O67" i="43" s="1"/>
  <c r="D72" i="43"/>
  <c r="I72" i="43" s="1"/>
  <c r="J72" i="43" s="1"/>
  <c r="L71" i="33"/>
  <c r="E71" i="43" s="1"/>
  <c r="I72" i="33"/>
  <c r="C72" i="43" s="1"/>
  <c r="K68" i="43"/>
  <c r="H71" i="43"/>
  <c r="H70" i="43"/>
  <c r="M67" i="43"/>
  <c r="J68" i="35"/>
  <c r="I68" i="35"/>
  <c r="H68" i="35"/>
  <c r="G68" i="35"/>
  <c r="E67" i="35"/>
  <c r="F67" i="35" s="1"/>
  <c r="C67" i="35"/>
  <c r="D67" i="35" s="1"/>
  <c r="G72" i="33"/>
  <c r="E72" i="33" s="1"/>
  <c r="A68" i="35"/>
  <c r="D66" i="35"/>
  <c r="A73" i="33"/>
  <c r="F66" i="35"/>
  <c r="B74" i="33"/>
  <c r="B69" i="35" s="1"/>
  <c r="C71" i="38"/>
  <c r="D71" i="38"/>
  <c r="A72" i="38"/>
  <c r="B73" i="38"/>
  <c r="F63" i="38"/>
  <c r="I376" i="36"/>
  <c r="H376" i="36"/>
  <c r="G377" i="36" s="1"/>
  <c r="D376" i="36"/>
  <c r="H73" i="33"/>
  <c r="J73" i="33"/>
  <c r="D73" i="33"/>
  <c r="G72" i="43"/>
  <c r="E71" i="38"/>
  <c r="U67" i="43" l="1"/>
  <c r="L72" i="43"/>
  <c r="M69" i="43" s="1"/>
  <c r="N72" i="43"/>
  <c r="O68" i="43"/>
  <c r="U68" i="43" s="1"/>
  <c r="L72" i="33"/>
  <c r="E72" i="43" s="1"/>
  <c r="D73" i="43"/>
  <c r="I73" i="43" s="1"/>
  <c r="J73" i="43" s="1"/>
  <c r="I73" i="33"/>
  <c r="C73" i="43" s="1"/>
  <c r="K69" i="43"/>
  <c r="H72" i="43"/>
  <c r="J69" i="35"/>
  <c r="I69" i="35"/>
  <c r="G69" i="35"/>
  <c r="H69" i="35"/>
  <c r="E68" i="35"/>
  <c r="F68" i="35" s="1"/>
  <c r="F71" i="38"/>
  <c r="A74" i="33"/>
  <c r="A69" i="35"/>
  <c r="B75" i="33"/>
  <c r="B70" i="35" s="1"/>
  <c r="C72" i="38"/>
  <c r="D72" i="38"/>
  <c r="A73" i="38"/>
  <c r="B74" i="38"/>
  <c r="F64" i="38"/>
  <c r="D73" i="38"/>
  <c r="F376" i="36"/>
  <c r="C377" i="36"/>
  <c r="H74" i="33"/>
  <c r="F73" i="33"/>
  <c r="E72" i="38"/>
  <c r="C73" i="33"/>
  <c r="C74" i="33"/>
  <c r="J74" i="33"/>
  <c r="T69" i="43"/>
  <c r="F73" i="43"/>
  <c r="D74" i="33"/>
  <c r="F74" i="33"/>
  <c r="G73" i="43"/>
  <c r="L73" i="43" l="1"/>
  <c r="N73" i="43"/>
  <c r="O69" i="43"/>
  <c r="U69" i="43" s="1"/>
  <c r="L73" i="33"/>
  <c r="E73" i="43" s="1"/>
  <c r="D74" i="43"/>
  <c r="I74" i="43" s="1"/>
  <c r="J74" i="43" s="1"/>
  <c r="I74" i="33"/>
  <c r="C74" i="43" s="1"/>
  <c r="K70" i="43"/>
  <c r="H73" i="43"/>
  <c r="J70" i="35"/>
  <c r="I70" i="35"/>
  <c r="H70" i="35"/>
  <c r="G70" i="35"/>
  <c r="F72" i="38"/>
  <c r="C68" i="35"/>
  <c r="D68" i="35" s="1"/>
  <c r="G73" i="33"/>
  <c r="E73" i="33" s="1"/>
  <c r="E69" i="35"/>
  <c r="G74" i="33"/>
  <c r="E74" i="33" s="1"/>
  <c r="C69" i="35"/>
  <c r="A70" i="35"/>
  <c r="A75" i="33"/>
  <c r="B76" i="33"/>
  <c r="B71" i="35" s="1"/>
  <c r="C73" i="38"/>
  <c r="A74" i="38"/>
  <c r="B75" i="38"/>
  <c r="J376" i="36"/>
  <c r="E377" i="36"/>
  <c r="T70" i="43"/>
  <c r="G74" i="43"/>
  <c r="E73" i="38"/>
  <c r="H75" i="33"/>
  <c r="F74" i="43"/>
  <c r="J75" i="33"/>
  <c r="F75" i="33"/>
  <c r="L74" i="43" l="1"/>
  <c r="M71" i="43" s="1"/>
  <c r="N74" i="43"/>
  <c r="O70" i="43"/>
  <c r="L74" i="33"/>
  <c r="E74" i="43" s="1"/>
  <c r="D75" i="43"/>
  <c r="I75" i="43" s="1"/>
  <c r="J75" i="43" s="1"/>
  <c r="I75" i="33"/>
  <c r="C75" i="43" s="1"/>
  <c r="K71" i="43"/>
  <c r="H74" i="43"/>
  <c r="M70" i="43"/>
  <c r="A71" i="35"/>
  <c r="H71" i="35"/>
  <c r="J71" i="35"/>
  <c r="G71" i="35"/>
  <c r="I71" i="35"/>
  <c r="D69" i="35"/>
  <c r="F69" i="35"/>
  <c r="I18" i="40"/>
  <c r="F73" i="38"/>
  <c r="B77" i="33"/>
  <c r="B72" i="35" s="1"/>
  <c r="A76" i="33"/>
  <c r="C74" i="38"/>
  <c r="D74" i="38"/>
  <c r="A75" i="38"/>
  <c r="B76" i="38"/>
  <c r="I377" i="36"/>
  <c r="H377" i="36"/>
  <c r="G378" i="36" s="1"/>
  <c r="D377" i="36"/>
  <c r="C76" i="33"/>
  <c r="F76" i="33"/>
  <c r="T71" i="43"/>
  <c r="D76" i="33"/>
  <c r="H76" i="33"/>
  <c r="C75" i="33"/>
  <c r="F75" i="43"/>
  <c r="J76" i="33"/>
  <c r="D75" i="33"/>
  <c r="U70" i="43" l="1"/>
  <c r="L75" i="43"/>
  <c r="O71" i="43"/>
  <c r="U71" i="43" s="1"/>
  <c r="D76" i="43"/>
  <c r="I76" i="43" s="1"/>
  <c r="J76" i="43" s="1"/>
  <c r="I76" i="33"/>
  <c r="C76" i="43" s="1"/>
  <c r="L75" i="33"/>
  <c r="E75" i="43" s="1"/>
  <c r="K72" i="43"/>
  <c r="I72" i="35"/>
  <c r="J72" i="35"/>
  <c r="H72" i="35"/>
  <c r="G72" i="35"/>
  <c r="A72" i="35"/>
  <c r="E71" i="35"/>
  <c r="C71" i="35"/>
  <c r="G76" i="33"/>
  <c r="E76" i="33" s="1"/>
  <c r="C70" i="35"/>
  <c r="D70" i="35" s="1"/>
  <c r="E70" i="35"/>
  <c r="I19" i="40" s="1"/>
  <c r="J19" i="40" s="1"/>
  <c r="G75" i="33"/>
  <c r="E75" i="33" s="1"/>
  <c r="B78" i="33"/>
  <c r="B73" i="35" s="1"/>
  <c r="A77" i="33"/>
  <c r="C75" i="38"/>
  <c r="D75" i="38"/>
  <c r="A76" i="38"/>
  <c r="B77" i="38"/>
  <c r="F377" i="36"/>
  <c r="C378" i="36"/>
  <c r="J77" i="33"/>
  <c r="T73" i="43"/>
  <c r="T72" i="43"/>
  <c r="E74" i="38"/>
  <c r="C77" i="33"/>
  <c r="G76" i="43"/>
  <c r="F76" i="43"/>
  <c r="G75" i="43"/>
  <c r="H77" i="33"/>
  <c r="F77" i="43"/>
  <c r="L76" i="43" l="1"/>
  <c r="N76" i="43"/>
  <c r="N75" i="43"/>
  <c r="O72" i="43" s="1"/>
  <c r="L76" i="33"/>
  <c r="E76" i="43" s="1"/>
  <c r="D77" i="43"/>
  <c r="I77" i="43" s="1"/>
  <c r="J77" i="43" s="1"/>
  <c r="I77" i="33"/>
  <c r="C77" i="43" s="1"/>
  <c r="K73" i="43"/>
  <c r="H75" i="43"/>
  <c r="H76" i="43"/>
  <c r="M72" i="43"/>
  <c r="I73" i="35"/>
  <c r="J73" i="35"/>
  <c r="H73" i="35"/>
  <c r="G73" i="35"/>
  <c r="A73" i="35"/>
  <c r="F74" i="38"/>
  <c r="E75" i="38"/>
  <c r="U72" i="43" l="1"/>
  <c r="L77" i="43"/>
  <c r="O73" i="43"/>
  <c r="L77" i="33"/>
  <c r="E77" i="43" s="1"/>
  <c r="M73" i="43"/>
  <c r="K74" i="43"/>
  <c r="M74" i="43"/>
  <c r="C72" i="35"/>
  <c r="D72" i="35" s="1"/>
  <c r="D71" i="35"/>
  <c r="F71" i="35"/>
  <c r="F75" i="38"/>
  <c r="J18" i="40"/>
  <c r="F70" i="35"/>
  <c r="A78" i="33"/>
  <c r="B79" i="33"/>
  <c r="B74" i="35" s="1"/>
  <c r="D76" i="38"/>
  <c r="C76" i="38"/>
  <c r="A77" i="38"/>
  <c r="B78" i="38"/>
  <c r="J377" i="36"/>
  <c r="E378" i="36"/>
  <c r="D77" i="33"/>
  <c r="F77" i="33"/>
  <c r="E76" i="38"/>
  <c r="J78" i="33"/>
  <c r="H78" i="33"/>
  <c r="U73" i="43" l="1"/>
  <c r="D78" i="43"/>
  <c r="I78" i="43" s="1"/>
  <c r="J78" i="43" s="1"/>
  <c r="I78" i="33"/>
  <c r="C78" i="43" s="1"/>
  <c r="I74" i="35"/>
  <c r="H74" i="35"/>
  <c r="G74" i="35"/>
  <c r="J74" i="35"/>
  <c r="A74" i="35"/>
  <c r="E72" i="35"/>
  <c r="F72" i="35" s="1"/>
  <c r="G77" i="33"/>
  <c r="E77" i="33" s="1"/>
  <c r="F76" i="38"/>
  <c r="B80" i="33"/>
  <c r="B75" i="35" s="1"/>
  <c r="A79" i="33"/>
  <c r="C77" i="38"/>
  <c r="D77" i="38"/>
  <c r="A78" i="38"/>
  <c r="B79" i="38"/>
  <c r="I378" i="36"/>
  <c r="H378" i="36"/>
  <c r="G379" i="36" s="1"/>
  <c r="D378" i="36"/>
  <c r="F78" i="43"/>
  <c r="G77" i="43"/>
  <c r="H79" i="33"/>
  <c r="F78" i="33"/>
  <c r="D78" i="33"/>
  <c r="C78" i="33"/>
  <c r="J79" i="33"/>
  <c r="T74" i="43"/>
  <c r="L78" i="43" l="1"/>
  <c r="N77" i="43"/>
  <c r="O74" i="43" s="1"/>
  <c r="U74" i="43" s="1"/>
  <c r="L78" i="33"/>
  <c r="E78" i="43" s="1"/>
  <c r="D79" i="43"/>
  <c r="I79" i="43" s="1"/>
  <c r="J79" i="43" s="1"/>
  <c r="I79" i="33"/>
  <c r="C79" i="43" s="1"/>
  <c r="K75" i="43"/>
  <c r="H77" i="43"/>
  <c r="A75" i="35"/>
  <c r="H75" i="35"/>
  <c r="J75" i="35"/>
  <c r="I75" i="35"/>
  <c r="G75" i="35"/>
  <c r="E73" i="35"/>
  <c r="F73" i="35" s="1"/>
  <c r="C73" i="35"/>
  <c r="D73" i="35" s="1"/>
  <c r="G78" i="33"/>
  <c r="E78" i="33" s="1"/>
  <c r="B81" i="33"/>
  <c r="B76" i="35" s="1"/>
  <c r="A80" i="33"/>
  <c r="D78" i="38"/>
  <c r="C78" i="38"/>
  <c r="A79" i="38"/>
  <c r="B80" i="38"/>
  <c r="F378" i="36"/>
  <c r="C379" i="36"/>
  <c r="G78" i="43"/>
  <c r="F80" i="33"/>
  <c r="H80" i="33"/>
  <c r="E77" i="38"/>
  <c r="D79" i="33"/>
  <c r="F79" i="43"/>
  <c r="J80" i="33"/>
  <c r="L79" i="43" l="1"/>
  <c r="N78" i="43"/>
  <c r="O75" i="43" s="1"/>
  <c r="L79" i="33"/>
  <c r="E79" i="43" s="1"/>
  <c r="D80" i="43"/>
  <c r="I80" i="43" s="1"/>
  <c r="J80" i="43" s="1"/>
  <c r="I80" i="33"/>
  <c r="C80" i="43" s="1"/>
  <c r="K76" i="43"/>
  <c r="H78" i="43"/>
  <c r="M75" i="43"/>
  <c r="A76" i="35"/>
  <c r="G76" i="35"/>
  <c r="H76" i="35"/>
  <c r="J76" i="35"/>
  <c r="I76" i="35"/>
  <c r="F77" i="38"/>
  <c r="T75" i="43"/>
  <c r="E78" i="38"/>
  <c r="C79" i="33"/>
  <c r="G79" i="43"/>
  <c r="F79" i="33"/>
  <c r="U75" i="43" l="1"/>
  <c r="N79" i="43"/>
  <c r="O76" i="43" s="1"/>
  <c r="H79" i="43"/>
  <c r="L80" i="33"/>
  <c r="E80" i="43" s="1"/>
  <c r="K77" i="43"/>
  <c r="C74" i="35"/>
  <c r="D74" i="35" s="1"/>
  <c r="E74" i="35"/>
  <c r="F74" i="35" s="1"/>
  <c r="G79" i="33"/>
  <c r="E79" i="33" s="1"/>
  <c r="F78" i="38"/>
  <c r="B82" i="33"/>
  <c r="A81" i="33"/>
  <c r="C79" i="38"/>
  <c r="D79" i="38"/>
  <c r="A80" i="38"/>
  <c r="B81" i="38"/>
  <c r="J378" i="36"/>
  <c r="E379" i="36"/>
  <c r="D379" i="36" s="1"/>
  <c r="T76" i="43"/>
  <c r="C80" i="33"/>
  <c r="J81" i="33"/>
  <c r="F81" i="33"/>
  <c r="F80" i="43"/>
  <c r="D80" i="33"/>
  <c r="E79" i="38"/>
  <c r="H81" i="33"/>
  <c r="L80" i="43" l="1"/>
  <c r="M77" i="43" s="1"/>
  <c r="D81" i="43"/>
  <c r="I81" i="43" s="1"/>
  <c r="J81" i="43" s="1"/>
  <c r="B77" i="35"/>
  <c r="H77" i="35" s="1"/>
  <c r="B83" i="33"/>
  <c r="I81" i="33"/>
  <c r="C81" i="43" s="1"/>
  <c r="M76" i="43"/>
  <c r="U76" i="43" s="1"/>
  <c r="E75" i="35"/>
  <c r="F75" i="35" s="1"/>
  <c r="G80" i="33"/>
  <c r="E80" i="33" s="1"/>
  <c r="C75" i="35"/>
  <c r="D75" i="35" s="1"/>
  <c r="F79" i="38"/>
  <c r="C80" i="38"/>
  <c r="A82" i="33"/>
  <c r="D80" i="38"/>
  <c r="A81" i="38"/>
  <c r="B82" i="38"/>
  <c r="C380" i="36"/>
  <c r="H379" i="36"/>
  <c r="G380" i="36" s="1"/>
  <c r="I379" i="36"/>
  <c r="E81" i="38"/>
  <c r="F81" i="43"/>
  <c r="E80" i="38"/>
  <c r="D81" i="33"/>
  <c r="D82" i="33"/>
  <c r="J82" i="33"/>
  <c r="C81" i="33"/>
  <c r="H82" i="33"/>
  <c r="G80" i="43"/>
  <c r="A77" i="35" l="1"/>
  <c r="J77" i="35"/>
  <c r="G77" i="35"/>
  <c r="I77" i="35"/>
  <c r="L81" i="43"/>
  <c r="M78" i="43" s="1"/>
  <c r="N80" i="43"/>
  <c r="O77" i="43" s="1"/>
  <c r="U77" i="43" s="1"/>
  <c r="H80" i="43"/>
  <c r="L81" i="33"/>
  <c r="E81" i="43" s="1"/>
  <c r="D82" i="43"/>
  <c r="I82" i="43" s="1"/>
  <c r="J82" i="43" s="1"/>
  <c r="K78" i="43"/>
  <c r="B84" i="33"/>
  <c r="A83" i="33"/>
  <c r="I82" i="33"/>
  <c r="C82" i="43" s="1"/>
  <c r="B78" i="35"/>
  <c r="A78" i="35" s="1"/>
  <c r="E76" i="35"/>
  <c r="F76" i="35" s="1"/>
  <c r="G81" i="33"/>
  <c r="E81" i="33" s="1"/>
  <c r="C76" i="35"/>
  <c r="D76" i="35" s="1"/>
  <c r="E77" i="35"/>
  <c r="F80" i="38"/>
  <c r="D81" i="38"/>
  <c r="F81" i="38" s="1"/>
  <c r="C81" i="38"/>
  <c r="A82" i="38"/>
  <c r="B83" i="38"/>
  <c r="D82" i="38"/>
  <c r="F379" i="36"/>
  <c r="C82" i="33"/>
  <c r="T79" i="43" s="1"/>
  <c r="F82" i="43"/>
  <c r="G81" i="43"/>
  <c r="T77" i="43"/>
  <c r="F82" i="33"/>
  <c r="G82" i="43"/>
  <c r="E82" i="38"/>
  <c r="G78" i="35" l="1"/>
  <c r="L82" i="43"/>
  <c r="M79" i="43" s="1"/>
  <c r="N82" i="43"/>
  <c r="N81" i="43"/>
  <c r="O78" i="43" s="1"/>
  <c r="U78" i="43" s="1"/>
  <c r="H81" i="43"/>
  <c r="H82" i="43"/>
  <c r="K79" i="43"/>
  <c r="L82" i="33"/>
  <c r="E82" i="43" s="1"/>
  <c r="J78" i="35"/>
  <c r="A84" i="33"/>
  <c r="B85" i="33"/>
  <c r="H78" i="35"/>
  <c r="I78" i="35"/>
  <c r="F77" i="35"/>
  <c r="G82" i="33"/>
  <c r="E82" i="33" s="1"/>
  <c r="F82" i="38"/>
  <c r="C77" i="35"/>
  <c r="D77" i="35" s="1"/>
  <c r="B84" i="38"/>
  <c r="B79" i="35"/>
  <c r="C82" i="38"/>
  <c r="A83" i="38"/>
  <c r="J379" i="36"/>
  <c r="E380" i="36"/>
  <c r="J83" i="33"/>
  <c r="E83" i="38"/>
  <c r="D83" i="33"/>
  <c r="C83" i="33"/>
  <c r="T80" i="43" s="1"/>
  <c r="H83" i="33"/>
  <c r="F83" i="43"/>
  <c r="T78" i="43"/>
  <c r="F83" i="33"/>
  <c r="F84" i="43"/>
  <c r="O79" i="43" l="1"/>
  <c r="U79" i="43" s="1"/>
  <c r="D83" i="43"/>
  <c r="I83" i="33"/>
  <c r="C83" i="43" s="1"/>
  <c r="C78" i="35"/>
  <c r="D78" i="35" s="1"/>
  <c r="E78" i="35"/>
  <c r="F78" i="35" s="1"/>
  <c r="G83" i="33"/>
  <c r="E83" i="33" s="1"/>
  <c r="B86" i="33"/>
  <c r="B81" i="35" s="1"/>
  <c r="A85" i="33"/>
  <c r="B80" i="35"/>
  <c r="A79" i="35"/>
  <c r="H79" i="35"/>
  <c r="J79" i="35"/>
  <c r="G79" i="35"/>
  <c r="I79" i="35"/>
  <c r="D83" i="38"/>
  <c r="F83" i="38" s="1"/>
  <c r="B85" i="38"/>
  <c r="C83" i="38"/>
  <c r="A84" i="38"/>
  <c r="I380" i="36"/>
  <c r="H380" i="36"/>
  <c r="G381" i="36" s="1"/>
  <c r="D380" i="36"/>
  <c r="G83" i="43"/>
  <c r="F84" i="33"/>
  <c r="E84" i="38"/>
  <c r="D84" i="33"/>
  <c r="J84" i="33"/>
  <c r="H84" i="33"/>
  <c r="C84" i="33"/>
  <c r="F85" i="43"/>
  <c r="T81" i="43"/>
  <c r="I83" i="43" l="1"/>
  <c r="J83" i="43" s="1"/>
  <c r="L83" i="43"/>
  <c r="M80" i="43" s="1"/>
  <c r="N83" i="43"/>
  <c r="H83" i="43"/>
  <c r="D84" i="43"/>
  <c r="G84" i="33"/>
  <c r="E84" i="33" s="1"/>
  <c r="C79" i="35"/>
  <c r="D79" i="35" s="1"/>
  <c r="I84" i="33"/>
  <c r="C84" i="43" s="1"/>
  <c r="L83" i="33"/>
  <c r="E83" i="43" s="1"/>
  <c r="A86" i="33"/>
  <c r="B87" i="33"/>
  <c r="B86" i="38"/>
  <c r="I80" i="35"/>
  <c r="H80" i="35"/>
  <c r="G80" i="35"/>
  <c r="J80" i="35"/>
  <c r="A80" i="35"/>
  <c r="G81" i="35"/>
  <c r="I81" i="35"/>
  <c r="J81" i="35"/>
  <c r="H81" i="35"/>
  <c r="A81" i="35"/>
  <c r="D84" i="38"/>
  <c r="F84" i="38" s="1"/>
  <c r="E79" i="35"/>
  <c r="F79" i="35" s="1"/>
  <c r="A85" i="38"/>
  <c r="C84" i="38"/>
  <c r="A86" i="38"/>
  <c r="F380" i="36"/>
  <c r="C381" i="36"/>
  <c r="D85" i="33"/>
  <c r="C85" i="33"/>
  <c r="F86" i="43"/>
  <c r="E85" i="38"/>
  <c r="E86" i="38"/>
  <c r="J85" i="33"/>
  <c r="F85" i="33"/>
  <c r="G84" i="43"/>
  <c r="H85" i="33"/>
  <c r="K80" i="43" l="1"/>
  <c r="I84" i="43"/>
  <c r="J84" i="43" s="1"/>
  <c r="K81" i="43" s="1"/>
  <c r="L84" i="43"/>
  <c r="M81" i="43" s="1"/>
  <c r="N84" i="43"/>
  <c r="H84" i="43"/>
  <c r="O80" i="43"/>
  <c r="U80" i="43" s="1"/>
  <c r="D85" i="43"/>
  <c r="G85" i="33"/>
  <c r="E85" i="33" s="1"/>
  <c r="I85" i="33"/>
  <c r="C85" i="43" s="1"/>
  <c r="L84" i="33"/>
  <c r="E84" i="43" s="1"/>
  <c r="A87" i="33"/>
  <c r="A87" i="38" s="1"/>
  <c r="B88" i="33"/>
  <c r="B87" i="38"/>
  <c r="D85" i="38"/>
  <c r="F85" i="38" s="1"/>
  <c r="E80" i="35"/>
  <c r="F80" i="35" s="1"/>
  <c r="C85" i="38"/>
  <c r="C80" i="35"/>
  <c r="D80" i="35" s="1"/>
  <c r="J380" i="36"/>
  <c r="E381" i="36"/>
  <c r="C86" i="33"/>
  <c r="J86" i="33"/>
  <c r="E87" i="38"/>
  <c r="T82" i="43"/>
  <c r="F87" i="43"/>
  <c r="G85" i="43"/>
  <c r="T83" i="43"/>
  <c r="D86" i="33"/>
  <c r="F86" i="33"/>
  <c r="H86" i="33"/>
  <c r="I86" i="33" l="1"/>
  <c r="D86" i="43"/>
  <c r="L86" i="43" s="1"/>
  <c r="C81" i="35"/>
  <c r="D81" i="35" s="1"/>
  <c r="E81" i="35"/>
  <c r="F81" i="35" s="1"/>
  <c r="G86" i="33"/>
  <c r="E86" i="33" s="1"/>
  <c r="I85" i="43"/>
  <c r="J85" i="43" s="1"/>
  <c r="L85" i="43"/>
  <c r="N85" i="43"/>
  <c r="H85" i="43"/>
  <c r="O81" i="43"/>
  <c r="U81" i="43" s="1"/>
  <c r="L85" i="33"/>
  <c r="E85" i="43" s="1"/>
  <c r="B89" i="33"/>
  <c r="A88" i="33"/>
  <c r="D86" i="38"/>
  <c r="F86" i="38" s="1"/>
  <c r="C86" i="38"/>
  <c r="B88" i="38"/>
  <c r="H381" i="36"/>
  <c r="G382" i="36" s="1"/>
  <c r="I381" i="36"/>
  <c r="D381" i="36"/>
  <c r="G86" i="43"/>
  <c r="J87" i="33"/>
  <c r="F87" i="33"/>
  <c r="C87" i="33"/>
  <c r="F88" i="43" s="1"/>
  <c r="D87" i="33"/>
  <c r="G87" i="43" s="1"/>
  <c r="H87" i="33"/>
  <c r="T84" i="43"/>
  <c r="H86" i="43" l="1"/>
  <c r="H87" i="43"/>
  <c r="H88" i="43"/>
  <c r="I87" i="33"/>
  <c r="D87" i="43"/>
  <c r="L87" i="43" s="1"/>
  <c r="G87" i="33"/>
  <c r="E87" i="33" s="1"/>
  <c r="D87" i="38"/>
  <c r="F87" i="38" s="1"/>
  <c r="C87" i="38"/>
  <c r="I86" i="43"/>
  <c r="J86" i="43" s="1"/>
  <c r="K83" i="43" s="1"/>
  <c r="Q83" i="43" s="1"/>
  <c r="P85" i="43"/>
  <c r="N86" i="43"/>
  <c r="C86" i="43"/>
  <c r="L86" i="33"/>
  <c r="E86" i="43" s="1"/>
  <c r="K82" i="43"/>
  <c r="Q82" i="43" s="1"/>
  <c r="P8" i="43"/>
  <c r="P13" i="43"/>
  <c r="P17" i="43"/>
  <c r="P21" i="43"/>
  <c r="P25" i="43"/>
  <c r="P29" i="43"/>
  <c r="Q22" i="43"/>
  <c r="P26" i="43"/>
  <c r="P30" i="43"/>
  <c r="Q20" i="43"/>
  <c r="P20" i="43"/>
  <c r="Q8" i="43"/>
  <c r="Q10" i="43"/>
  <c r="Q14" i="43"/>
  <c r="Q18" i="43"/>
  <c r="Q23" i="43"/>
  <c r="Q26" i="43"/>
  <c r="P22" i="43"/>
  <c r="Q19" i="43"/>
  <c r="P27" i="43"/>
  <c r="Q24" i="43"/>
  <c r="P16" i="43"/>
  <c r="P9" i="43"/>
  <c r="P14" i="43"/>
  <c r="Q15" i="43"/>
  <c r="P31" i="43"/>
  <c r="P28" i="43"/>
  <c r="P24" i="43"/>
  <c r="Q7" i="43"/>
  <c r="Q11" i="43"/>
  <c r="P18" i="43"/>
  <c r="P10" i="43"/>
  <c r="P15" i="43"/>
  <c r="P19" i="43"/>
  <c r="P23" i="43"/>
  <c r="P11" i="43"/>
  <c r="Q25" i="43"/>
  <c r="Q9" i="43"/>
  <c r="Q12" i="43"/>
  <c r="Q16" i="43"/>
  <c r="Q21" i="43"/>
  <c r="Q17" i="43"/>
  <c r="Q13" i="43"/>
  <c r="P7" i="43"/>
  <c r="P12" i="43"/>
  <c r="P32" i="43"/>
  <c r="Q28" i="43"/>
  <c r="Q27" i="43"/>
  <c r="P33" i="43"/>
  <c r="Q29" i="43"/>
  <c r="P34" i="43"/>
  <c r="Q30" i="43"/>
  <c r="Q31" i="43"/>
  <c r="P35" i="43"/>
  <c r="P36" i="43"/>
  <c r="Q32" i="43"/>
  <c r="Q33" i="43"/>
  <c r="P37" i="43"/>
  <c r="P38" i="43"/>
  <c r="Q34" i="43"/>
  <c r="Q35" i="43"/>
  <c r="P39" i="43"/>
  <c r="Q36" i="43"/>
  <c r="P40" i="43"/>
  <c r="Q37" i="43"/>
  <c r="P41" i="43"/>
  <c r="Q39" i="43"/>
  <c r="Q38" i="43"/>
  <c r="P42" i="43"/>
  <c r="P43" i="43"/>
  <c r="P44" i="43"/>
  <c r="Q40" i="43"/>
  <c r="Q41" i="43"/>
  <c r="P45" i="43"/>
  <c r="Q42" i="43"/>
  <c r="Q43" i="43"/>
  <c r="P46" i="43"/>
  <c r="P47" i="43"/>
  <c r="Q44" i="43"/>
  <c r="P48" i="43"/>
  <c r="Q45" i="43"/>
  <c r="P49" i="43"/>
  <c r="Q46" i="43"/>
  <c r="P50" i="43"/>
  <c r="Q47" i="43"/>
  <c r="P51" i="43"/>
  <c r="Q48" i="43"/>
  <c r="P52" i="43"/>
  <c r="Q49" i="43"/>
  <c r="P53" i="43"/>
  <c r="Q50" i="43"/>
  <c r="P54" i="43"/>
  <c r="Q51" i="43"/>
  <c r="P55" i="43"/>
  <c r="Q52" i="43"/>
  <c r="P56" i="43"/>
  <c r="Q53" i="43"/>
  <c r="P57" i="43"/>
  <c r="Q55" i="43"/>
  <c r="P58" i="43"/>
  <c r="Q54" i="43"/>
  <c r="P59" i="43"/>
  <c r="Q56" i="43"/>
  <c r="P60" i="43"/>
  <c r="Q57" i="43"/>
  <c r="P61" i="43"/>
  <c r="Q59" i="43"/>
  <c r="P62" i="43"/>
  <c r="Q58" i="43"/>
  <c r="P63" i="43"/>
  <c r="Q60" i="43"/>
  <c r="P64" i="43"/>
  <c r="Q61" i="43"/>
  <c r="P65" i="43"/>
  <c r="Q62" i="43"/>
  <c r="P66" i="43"/>
  <c r="Q63" i="43"/>
  <c r="P67" i="43"/>
  <c r="Q64" i="43"/>
  <c r="P68" i="43"/>
  <c r="Q65" i="43"/>
  <c r="P69" i="43"/>
  <c r="Q66" i="43"/>
  <c r="P70" i="43"/>
  <c r="Q67" i="43"/>
  <c r="P71" i="43"/>
  <c r="Q68" i="43"/>
  <c r="P72" i="43"/>
  <c r="Q69" i="43"/>
  <c r="P73" i="43"/>
  <c r="Q70" i="43"/>
  <c r="P74" i="43"/>
  <c r="Q71" i="43"/>
  <c r="P75" i="43"/>
  <c r="Q72" i="43"/>
  <c r="P76" i="43"/>
  <c r="Q73" i="43"/>
  <c r="P77" i="43"/>
  <c r="Q74" i="43"/>
  <c r="P78" i="43"/>
  <c r="Q75" i="43"/>
  <c r="P79" i="43"/>
  <c r="Q76" i="43"/>
  <c r="P80" i="43"/>
  <c r="Q77" i="43"/>
  <c r="P81" i="43"/>
  <c r="Q78" i="43"/>
  <c r="P82" i="43"/>
  <c r="Q79" i="43"/>
  <c r="P83" i="43"/>
  <c r="Q80" i="43"/>
  <c r="P84" i="43"/>
  <c r="Q81" i="43"/>
  <c r="M82" i="43"/>
  <c r="M83" i="43"/>
  <c r="I88" i="33"/>
  <c r="C88" i="43" s="1"/>
  <c r="G88" i="33"/>
  <c r="D88" i="33"/>
  <c r="D88" i="38" s="1"/>
  <c r="F88" i="33"/>
  <c r="H88" i="33"/>
  <c r="C88" i="33"/>
  <c r="C88" i="38" s="1"/>
  <c r="E88" i="33"/>
  <c r="L88" i="33"/>
  <c r="E88" i="43" s="1"/>
  <c r="J88" i="33"/>
  <c r="D88" i="43" s="1"/>
  <c r="L88" i="43" s="1"/>
  <c r="A89" i="33"/>
  <c r="A89" i="38" s="1"/>
  <c r="E89" i="38" s="1"/>
  <c r="F89" i="38" s="1"/>
  <c r="B90" i="33"/>
  <c r="A88" i="38"/>
  <c r="E88" i="38" s="1"/>
  <c r="F88" i="38" s="1"/>
  <c r="B89" i="38"/>
  <c r="F381" i="36"/>
  <c r="C382" i="36"/>
  <c r="R8" i="43"/>
  <c r="R11" i="43"/>
  <c r="R19" i="43"/>
  <c r="R14" i="43"/>
  <c r="R25" i="43"/>
  <c r="R29" i="43"/>
  <c r="R76" i="43"/>
  <c r="R12" i="43"/>
  <c r="R18" i="43"/>
  <c r="R15" i="43"/>
  <c r="R41" i="43"/>
  <c r="R45" i="43"/>
  <c r="R49" i="43"/>
  <c r="R53" i="43"/>
  <c r="R57" i="43"/>
  <c r="R61" i="43"/>
  <c r="R65" i="43"/>
  <c r="R69" i="43"/>
  <c r="R73" i="43"/>
  <c r="R16" i="43"/>
  <c r="R33" i="43"/>
  <c r="R37" i="43"/>
  <c r="R20" i="43"/>
  <c r="R23" i="43"/>
  <c r="R26" i="43"/>
  <c r="R30" i="43"/>
  <c r="R34" i="43"/>
  <c r="R38" i="43"/>
  <c r="R42" i="43"/>
  <c r="R46" i="43"/>
  <c r="R50" i="43"/>
  <c r="R54" i="43"/>
  <c r="R58" i="43"/>
  <c r="R62" i="43"/>
  <c r="R66" i="43"/>
  <c r="R70" i="43"/>
  <c r="R74" i="43"/>
  <c r="R9" i="43"/>
  <c r="R27" i="43"/>
  <c r="R35" i="43"/>
  <c r="R17" i="43"/>
  <c r="R31" i="43"/>
  <c r="R39" i="43"/>
  <c r="R43" i="43"/>
  <c r="R47" i="43"/>
  <c r="R51" i="43"/>
  <c r="R55" i="43"/>
  <c r="R59" i="43"/>
  <c r="R63" i="43"/>
  <c r="R67" i="43"/>
  <c r="R71" i="43"/>
  <c r="R75" i="43"/>
  <c r="R21" i="43"/>
  <c r="R24" i="43"/>
  <c r="R13" i="43"/>
  <c r="R22" i="43"/>
  <c r="R10" i="43"/>
  <c r="R28" i="43"/>
  <c r="R32" i="43"/>
  <c r="R36" i="43"/>
  <c r="R40" i="43"/>
  <c r="R44" i="43"/>
  <c r="R48" i="43"/>
  <c r="R52" i="43"/>
  <c r="R56" i="43"/>
  <c r="R60" i="43"/>
  <c r="R64" i="43"/>
  <c r="R68" i="43"/>
  <c r="R72" i="43"/>
  <c r="R7" i="43"/>
  <c r="S83" i="43"/>
  <c r="S19" i="43"/>
  <c r="S13" i="43"/>
  <c r="S39" i="43"/>
  <c r="S42" i="43"/>
  <c r="S46" i="43"/>
  <c r="S50" i="43"/>
  <c r="S55" i="43"/>
  <c r="S59" i="43"/>
  <c r="S62" i="43"/>
  <c r="S66" i="43"/>
  <c r="S70" i="43"/>
  <c r="S74" i="43"/>
  <c r="S78" i="43"/>
  <c r="S58" i="43"/>
  <c r="S71" i="43"/>
  <c r="S79" i="43"/>
  <c r="S81" i="43"/>
  <c r="S8" i="43"/>
  <c r="S30" i="43"/>
  <c r="S34" i="43"/>
  <c r="S38" i="43"/>
  <c r="S43" i="43"/>
  <c r="S10" i="43"/>
  <c r="S24" i="43"/>
  <c r="S25" i="43"/>
  <c r="S31" i="43"/>
  <c r="S35" i="43"/>
  <c r="S47" i="43"/>
  <c r="S51" i="43"/>
  <c r="S54" i="43"/>
  <c r="S63" i="43"/>
  <c r="S14" i="43"/>
  <c r="S11" i="43"/>
  <c r="S9" i="43"/>
  <c r="S22" i="43"/>
  <c r="S18" i="43"/>
  <c r="S12" i="43"/>
  <c r="S28" i="43"/>
  <c r="S36" i="43"/>
  <c r="S44" i="43"/>
  <c r="S48" i="43"/>
  <c r="S52" i="43"/>
  <c r="S56" i="43"/>
  <c r="S60" i="43"/>
  <c r="S64" i="43"/>
  <c r="S68" i="43"/>
  <c r="S72" i="43"/>
  <c r="S80" i="43"/>
  <c r="S82" i="43"/>
  <c r="S23" i="43"/>
  <c r="S16" i="43"/>
  <c r="S27" i="43"/>
  <c r="S32" i="43"/>
  <c r="S40" i="43"/>
  <c r="S77" i="43"/>
  <c r="S26" i="43"/>
  <c r="S15" i="43"/>
  <c r="S21" i="43"/>
  <c r="S33" i="43"/>
  <c r="S37" i="43"/>
  <c r="S41" i="43"/>
  <c r="S45" i="43"/>
  <c r="S49" i="43"/>
  <c r="S53" i="43"/>
  <c r="S57" i="43"/>
  <c r="S61" i="43"/>
  <c r="S65" i="43"/>
  <c r="S69" i="43"/>
  <c r="S73" i="43"/>
  <c r="S20" i="43"/>
  <c r="S17" i="43"/>
  <c r="S29" i="43"/>
  <c r="S67" i="43"/>
  <c r="S7" i="43"/>
  <c r="I87" i="43" l="1"/>
  <c r="J87" i="43" s="1"/>
  <c r="P87" i="43" s="1"/>
  <c r="P86" i="43"/>
  <c r="N87" i="43"/>
  <c r="O84" i="43" s="1"/>
  <c r="M89" i="43"/>
  <c r="C87" i="43"/>
  <c r="L87" i="33"/>
  <c r="E87" i="43" s="1"/>
  <c r="N88" i="43" s="1"/>
  <c r="M87" i="43"/>
  <c r="M88" i="43"/>
  <c r="M85" i="43"/>
  <c r="M84" i="43"/>
  <c r="M90" i="43"/>
  <c r="M86" i="43"/>
  <c r="O83" i="43"/>
  <c r="U83" i="43" s="1"/>
  <c r="O82" i="43"/>
  <c r="U82" i="43" s="1"/>
  <c r="I88" i="43"/>
  <c r="J88" i="43" s="1"/>
  <c r="P88" i="43" s="1"/>
  <c r="B91" i="33"/>
  <c r="A90" i="33"/>
  <c r="A90" i="38" s="1"/>
  <c r="E90" i="38" s="1"/>
  <c r="F90" i="38" s="1"/>
  <c r="J89" i="33"/>
  <c r="D89" i="43" s="1"/>
  <c r="L89" i="43" s="1"/>
  <c r="H89" i="33"/>
  <c r="I89" i="33"/>
  <c r="C89" i="43" s="1"/>
  <c r="G89" i="33"/>
  <c r="F89" i="33"/>
  <c r="D89" i="33"/>
  <c r="D89" i="38" s="1"/>
  <c r="L89" i="33"/>
  <c r="E89" i="43" s="1"/>
  <c r="E89" i="33"/>
  <c r="C89" i="33"/>
  <c r="C89" i="38" s="1"/>
  <c r="B90" i="38"/>
  <c r="J381" i="36"/>
  <c r="E382" i="36"/>
  <c r="R78" i="43"/>
  <c r="R77" i="43"/>
  <c r="K84" i="43" l="1"/>
  <c r="Q84" i="43" s="1"/>
  <c r="K85" i="43"/>
  <c r="Q85" i="43" s="1"/>
  <c r="O88" i="43"/>
  <c r="U88" i="43" s="1"/>
  <c r="O86" i="43"/>
  <c r="U86" i="43" s="1"/>
  <c r="O90" i="43"/>
  <c r="U90" i="43" s="1"/>
  <c r="O85" i="43"/>
  <c r="U85" i="43" s="1"/>
  <c r="O87" i="43"/>
  <c r="U87" i="43" s="1"/>
  <c r="O89" i="43"/>
  <c r="U89" i="43" s="1"/>
  <c r="U84" i="43"/>
  <c r="I89" i="43"/>
  <c r="J89" i="43" s="1"/>
  <c r="P89" i="43" s="1"/>
  <c r="N89" i="43"/>
  <c r="E90" i="33"/>
  <c r="F90" i="33"/>
  <c r="G90" i="33"/>
  <c r="I90" i="33"/>
  <c r="C90" i="43" s="1"/>
  <c r="L90" i="33"/>
  <c r="E90" i="43" s="1"/>
  <c r="H90" i="33"/>
  <c r="J90" i="33"/>
  <c r="D90" i="43" s="1"/>
  <c r="L90" i="43" s="1"/>
  <c r="D90" i="33"/>
  <c r="D90" i="38" s="1"/>
  <c r="C90" i="33"/>
  <c r="C90" i="38" s="1"/>
  <c r="B92" i="33"/>
  <c r="B92" i="38" s="1"/>
  <c r="A91" i="33"/>
  <c r="B91" i="38"/>
  <c r="H382" i="36"/>
  <c r="G383" i="36" s="1"/>
  <c r="I382" i="36"/>
  <c r="D382" i="36"/>
  <c r="S75" i="43"/>
  <c r="S76" i="43"/>
  <c r="S84" i="43"/>
  <c r="S85" i="43"/>
  <c r="I90" i="43" l="1"/>
  <c r="J90" i="43" s="1"/>
  <c r="P90" i="43" s="1"/>
  <c r="N90" i="43"/>
  <c r="H91" i="33"/>
  <c r="F91" i="33"/>
  <c r="E91" i="33"/>
  <c r="G91" i="33"/>
  <c r="D91" i="33"/>
  <c r="D91" i="38" s="1"/>
  <c r="L91" i="33"/>
  <c r="J91" i="33"/>
  <c r="C91" i="33"/>
  <c r="C91" i="38" s="1"/>
  <c r="I91" i="33"/>
  <c r="C91" i="43" s="1"/>
  <c r="A92" i="33"/>
  <c r="A92" i="38" s="1"/>
  <c r="E92" i="38" s="1"/>
  <c r="F92" i="38" s="1"/>
  <c r="B93" i="33"/>
  <c r="B93" i="38" s="1"/>
  <c r="A91" i="38"/>
  <c r="E91" i="38" s="1"/>
  <c r="F91" i="38" s="1"/>
  <c r="F382" i="36"/>
  <c r="C383" i="36"/>
  <c r="B94" i="33" l="1"/>
  <c r="B94" i="38" s="1"/>
  <c r="A93" i="33"/>
  <c r="F92" i="33"/>
  <c r="J92" i="33"/>
  <c r="D92" i="38" s="1"/>
  <c r="C92" i="33"/>
  <c r="C92" i="38" s="1"/>
  <c r="D92" i="33"/>
  <c r="I92" i="33"/>
  <c r="G92" i="33"/>
  <c r="E92" i="33"/>
  <c r="L92" i="33"/>
  <c r="H92" i="33"/>
  <c r="A93" i="38"/>
  <c r="E93" i="38" s="1"/>
  <c r="F93" i="38" s="1"/>
  <c r="J382" i="36"/>
  <c r="E383" i="36"/>
  <c r="G93" i="33" l="1"/>
  <c r="H93" i="33"/>
  <c r="D93" i="33"/>
  <c r="E93" i="33"/>
  <c r="F93" i="33"/>
  <c r="L93" i="33"/>
  <c r="C93" i="33"/>
  <c r="C93" i="38" s="1"/>
  <c r="I93" i="33"/>
  <c r="J93" i="33"/>
  <c r="D93" i="38" s="1"/>
  <c r="A94" i="33"/>
  <c r="A94" i="38" s="1"/>
  <c r="E94" i="38" s="1"/>
  <c r="F94" i="38" s="1"/>
  <c r="B95" i="33"/>
  <c r="B95" i="38" s="1"/>
  <c r="I383" i="36"/>
  <c r="H383" i="36"/>
  <c r="G384" i="36" s="1"/>
  <c r="D383" i="36"/>
  <c r="A95" i="33" l="1"/>
  <c r="B96" i="33"/>
  <c r="B96" i="38" s="1"/>
  <c r="G94" i="33"/>
  <c r="E94" i="33"/>
  <c r="D94" i="33"/>
  <c r="L94" i="33"/>
  <c r="C94" i="33"/>
  <c r="C94" i="38" s="1"/>
  <c r="J94" i="33"/>
  <c r="D94" i="38" s="1"/>
  <c r="I94" i="33"/>
  <c r="F94" i="33"/>
  <c r="H94" i="33"/>
  <c r="A95" i="38"/>
  <c r="E95" i="38" s="1"/>
  <c r="F95" i="38" s="1"/>
  <c r="C384" i="36"/>
  <c r="F383" i="36"/>
  <c r="B97" i="33" l="1"/>
  <c r="B97" i="38" s="1"/>
  <c r="A96" i="33"/>
  <c r="A96" i="38" s="1"/>
  <c r="E96" i="38" s="1"/>
  <c r="F96" i="38" s="1"/>
  <c r="D95" i="33"/>
  <c r="L95" i="33"/>
  <c r="I95" i="33"/>
  <c r="C95" i="33"/>
  <c r="C95" i="38" s="1"/>
  <c r="H95" i="33"/>
  <c r="F95" i="33"/>
  <c r="J95" i="33"/>
  <c r="D95" i="38" s="1"/>
  <c r="G95" i="33"/>
  <c r="E95" i="33"/>
  <c r="J383" i="36"/>
  <c r="E384" i="36"/>
  <c r="D384" i="36" s="1"/>
  <c r="C385" i="36" s="1"/>
  <c r="F96" i="33" l="1"/>
  <c r="G96" i="33"/>
  <c r="L96" i="33"/>
  <c r="C96" i="33"/>
  <c r="C96" i="38" s="1"/>
  <c r="E96" i="33"/>
  <c r="D96" i="33"/>
  <c r="J96" i="33"/>
  <c r="D96" i="38" s="1"/>
  <c r="I96" i="33"/>
  <c r="H96" i="33"/>
  <c r="A97" i="33"/>
  <c r="A97" i="38" s="1"/>
  <c r="E97" i="38" s="1"/>
  <c r="F97" i="38" s="1"/>
  <c r="B98" i="33"/>
  <c r="B98" i="38" s="1"/>
  <c r="H384" i="36"/>
  <c r="G385" i="36" s="1"/>
  <c r="I384" i="36"/>
  <c r="B99" i="33" l="1"/>
  <c r="B99" i="38" s="1"/>
  <c r="A98" i="33"/>
  <c r="F97" i="33"/>
  <c r="D97" i="33"/>
  <c r="L97" i="33"/>
  <c r="E97" i="33"/>
  <c r="C97" i="33"/>
  <c r="C97" i="38" s="1"/>
  <c r="H97" i="33"/>
  <c r="J97" i="33"/>
  <c r="D97" i="38" s="1"/>
  <c r="I97" i="33"/>
  <c r="G97" i="33"/>
  <c r="A98" i="38"/>
  <c r="E98" i="38" s="1"/>
  <c r="F98" i="38" s="1"/>
  <c r="F384" i="36"/>
  <c r="H98" i="33" l="1"/>
  <c r="J98" i="33"/>
  <c r="D98" i="38" s="1"/>
  <c r="I98" i="33"/>
  <c r="G98" i="33"/>
  <c r="F98" i="33"/>
  <c r="E98" i="33"/>
  <c r="D98" i="33"/>
  <c r="L98" i="33"/>
  <c r="C98" i="33"/>
  <c r="C98" i="38" s="1"/>
  <c r="B100" i="33"/>
  <c r="B100" i="38" s="1"/>
  <c r="A99" i="33"/>
  <c r="A99" i="38" s="1"/>
  <c r="E99" i="38" s="1"/>
  <c r="F99" i="38" s="1"/>
  <c r="J384" i="36"/>
  <c r="E385" i="36"/>
  <c r="H99" i="33" l="1"/>
  <c r="F99" i="33"/>
  <c r="E99" i="33"/>
  <c r="G99" i="33"/>
  <c r="D99" i="33"/>
  <c r="L99" i="33"/>
  <c r="C99" i="33"/>
  <c r="C99" i="38" s="1"/>
  <c r="J99" i="33"/>
  <c r="D99" i="38" s="1"/>
  <c r="I99" i="33"/>
  <c r="A100" i="33"/>
  <c r="A100" i="38" s="1"/>
  <c r="E100" i="38" s="1"/>
  <c r="F100" i="38" s="1"/>
  <c r="B101" i="33"/>
  <c r="B101" i="38" s="1"/>
  <c r="I385" i="36"/>
  <c r="H385" i="36"/>
  <c r="G386" i="36" s="1"/>
  <c r="D385" i="36"/>
  <c r="B102" i="33" l="1"/>
  <c r="B102" i="38" s="1"/>
  <c r="A101" i="33"/>
  <c r="D100" i="33"/>
  <c r="J100" i="33"/>
  <c r="D100" i="38" s="1"/>
  <c r="I100" i="33"/>
  <c r="H100" i="33"/>
  <c r="F100" i="33"/>
  <c r="E100" i="33"/>
  <c r="L100" i="33"/>
  <c r="C100" i="33"/>
  <c r="C100" i="38" s="1"/>
  <c r="G100" i="33"/>
  <c r="F106" i="33"/>
  <c r="F385" i="36"/>
  <c r="C386" i="36"/>
  <c r="G101" i="33" l="1"/>
  <c r="H101" i="33"/>
  <c r="F101" i="33"/>
  <c r="E101" i="33"/>
  <c r="D101" i="33"/>
  <c r="L101" i="33"/>
  <c r="C101" i="33"/>
  <c r="C101" i="38" s="1"/>
  <c r="I101" i="33"/>
  <c r="J101" i="33"/>
  <c r="D101" i="38" s="1"/>
  <c r="B103" i="33"/>
  <c r="A102" i="33"/>
  <c r="A101" i="38"/>
  <c r="E101" i="38" s="1"/>
  <c r="F101" i="38" s="1"/>
  <c r="F107" i="33"/>
  <c r="J385" i="36"/>
  <c r="E386" i="36"/>
  <c r="G102" i="33" l="1"/>
  <c r="E102" i="33"/>
  <c r="D102" i="33"/>
  <c r="L102" i="33"/>
  <c r="F102" i="33"/>
  <c r="C102" i="33"/>
  <c r="C102" i="38" s="1"/>
  <c r="J102" i="33"/>
  <c r="D102" i="38" s="1"/>
  <c r="I102" i="33"/>
  <c r="H102" i="33"/>
  <c r="A103" i="33"/>
  <c r="B104" i="33"/>
  <c r="A102" i="38"/>
  <c r="E102" i="38" s="1"/>
  <c r="F102" i="38" s="1"/>
  <c r="F108" i="33"/>
  <c r="F109" i="33"/>
  <c r="I386" i="36"/>
  <c r="H386" i="36"/>
  <c r="G387" i="36" s="1"/>
  <c r="D386" i="36"/>
  <c r="B105" i="33" l="1"/>
  <c r="A105" i="33" s="1"/>
  <c r="A104" i="33"/>
  <c r="D103" i="33"/>
  <c r="L103" i="33"/>
  <c r="I103" i="33"/>
  <c r="C103" i="33"/>
  <c r="H103" i="33"/>
  <c r="G103" i="33"/>
  <c r="J103" i="33"/>
  <c r="E103" i="33"/>
  <c r="F103" i="33"/>
  <c r="F2" i="38"/>
  <c r="F110" i="33"/>
  <c r="F386" i="36"/>
  <c r="C387" i="36"/>
  <c r="F104" i="33" l="1"/>
  <c r="H104" i="33"/>
  <c r="E104" i="33"/>
  <c r="D104" i="33"/>
  <c r="I104" i="33"/>
  <c r="G104" i="33"/>
  <c r="L104" i="33"/>
  <c r="C104" i="33"/>
  <c r="J104" i="33"/>
  <c r="E105" i="33"/>
  <c r="L105" i="33"/>
  <c r="D105" i="33"/>
  <c r="C105" i="33"/>
  <c r="J105" i="33"/>
  <c r="I105" i="33"/>
  <c r="H105" i="33"/>
  <c r="G105" i="33"/>
  <c r="F105" i="33"/>
  <c r="B106" i="33"/>
  <c r="F111" i="33"/>
  <c r="J386" i="36"/>
  <c r="E387" i="36"/>
  <c r="C106" i="33" l="1"/>
  <c r="B107" i="33"/>
  <c r="D106" i="33"/>
  <c r="A106" i="33"/>
  <c r="F112" i="33" s="1"/>
  <c r="I387" i="36"/>
  <c r="H387" i="36"/>
  <c r="G388" i="36" s="1"/>
  <c r="D387" i="36"/>
  <c r="C107" i="33" l="1"/>
  <c r="B108" i="33"/>
  <c r="A107" i="33"/>
  <c r="F113" i="33" s="1"/>
  <c r="D107" i="33"/>
  <c r="F387" i="36"/>
  <c r="C388" i="36"/>
  <c r="D108" i="33" l="1"/>
  <c r="C108" i="33"/>
  <c r="B109" i="33"/>
  <c r="A108" i="33"/>
  <c r="F114" i="33" s="1"/>
  <c r="J387" i="36"/>
  <c r="E388" i="36"/>
  <c r="C109" i="33" l="1"/>
  <c r="B110" i="33"/>
  <c r="A109" i="33"/>
  <c r="F115" i="33" s="1"/>
  <c r="D109" i="33"/>
  <c r="H388" i="36"/>
  <c r="G389" i="36" s="1"/>
  <c r="I388" i="36"/>
  <c r="D388" i="36"/>
  <c r="B111" i="33" l="1"/>
  <c r="A110" i="33"/>
  <c r="F116" i="33" s="1"/>
  <c r="D110" i="33"/>
  <c r="C110" i="33"/>
  <c r="F388" i="36"/>
  <c r="C389" i="36"/>
  <c r="C111" i="33" l="1"/>
  <c r="D111" i="33"/>
  <c r="B112" i="33"/>
  <c r="A111" i="33"/>
  <c r="F117" i="33" s="1"/>
  <c r="J388" i="36"/>
  <c r="E389" i="36"/>
  <c r="A112" i="33" l="1"/>
  <c r="F118" i="33" s="1"/>
  <c r="D112" i="33"/>
  <c r="C112" i="33"/>
  <c r="B113" i="33"/>
  <c r="I389" i="36"/>
  <c r="H389" i="36"/>
  <c r="G390" i="36" s="1"/>
  <c r="D389" i="36"/>
  <c r="B114" i="33" l="1"/>
  <c r="A113" i="33"/>
  <c r="F119" i="33" s="1"/>
  <c r="C113" i="33"/>
  <c r="D113" i="33"/>
  <c r="F389" i="36"/>
  <c r="C390" i="36"/>
  <c r="C114" i="33" l="1"/>
  <c r="B115" i="33"/>
  <c r="A114" i="33"/>
  <c r="F120" i="33" s="1"/>
  <c r="D114" i="33"/>
  <c r="J389" i="36"/>
  <c r="E390" i="36"/>
  <c r="D115" i="33" l="1"/>
  <c r="B116" i="33"/>
  <c r="A115" i="33"/>
  <c r="F121" i="33" s="1"/>
  <c r="C115" i="33"/>
  <c r="I390" i="36"/>
  <c r="H390" i="36"/>
  <c r="G391" i="36" s="1"/>
  <c r="D390" i="36"/>
  <c r="C116" i="33" l="1"/>
  <c r="B117" i="33"/>
  <c r="A116" i="33"/>
  <c r="F122" i="33" s="1"/>
  <c r="D116" i="33"/>
  <c r="F390" i="36"/>
  <c r="C391" i="36"/>
  <c r="B118" i="33" l="1"/>
  <c r="A117" i="33"/>
  <c r="F123" i="33" s="1"/>
  <c r="D117" i="33"/>
  <c r="C117" i="33"/>
  <c r="J390" i="36"/>
  <c r="E391" i="36"/>
  <c r="C118" i="33" l="1"/>
  <c r="B119" i="33"/>
  <c r="D118" i="33"/>
  <c r="A118" i="33"/>
  <c r="F124" i="33" s="1"/>
  <c r="H391" i="36"/>
  <c r="G392" i="36" s="1"/>
  <c r="I391" i="36"/>
  <c r="D391" i="36"/>
  <c r="C119" i="33" l="1"/>
  <c r="B120" i="33"/>
  <c r="D119" i="33"/>
  <c r="A119" i="33"/>
  <c r="F125" i="33" s="1"/>
  <c r="F391" i="36"/>
  <c r="C392" i="36"/>
  <c r="C120" i="33" l="1"/>
  <c r="B121" i="33"/>
  <c r="D120" i="33"/>
  <c r="A120" i="33"/>
  <c r="F126" i="33" s="1"/>
  <c r="J391" i="36"/>
  <c r="E392" i="36"/>
  <c r="D121" i="33" l="1"/>
  <c r="B122" i="33"/>
  <c r="C121" i="33"/>
  <c r="A121" i="33"/>
  <c r="F127" i="33" s="1"/>
  <c r="D392" i="36"/>
  <c r="H392" i="36"/>
  <c r="G393" i="36" s="1"/>
  <c r="I392" i="36"/>
  <c r="B123" i="33" l="1"/>
  <c r="A122" i="33"/>
  <c r="F128" i="33" s="1"/>
  <c r="D122" i="33"/>
  <c r="C122" i="33"/>
  <c r="F392" i="36"/>
  <c r="C393" i="36"/>
  <c r="C123" i="33" l="1"/>
  <c r="B124" i="33"/>
  <c r="A123" i="33"/>
  <c r="F129" i="33" s="1"/>
  <c r="D123" i="33"/>
  <c r="J392" i="36"/>
  <c r="E393" i="36"/>
  <c r="A124" i="33" l="1"/>
  <c r="F130" i="33" s="1"/>
  <c r="D124" i="33"/>
  <c r="C124" i="33"/>
  <c r="B125" i="33"/>
  <c r="I393" i="36"/>
  <c r="H393" i="36"/>
  <c r="G394" i="36" s="1"/>
  <c r="D393" i="36"/>
  <c r="C125" i="33" l="1"/>
  <c r="B126" i="33"/>
  <c r="D125" i="33"/>
  <c r="A125" i="33"/>
  <c r="F131" i="33" s="1"/>
  <c r="F393" i="36"/>
  <c r="C394" i="36"/>
  <c r="D126" i="33" l="1"/>
  <c r="B127" i="33"/>
  <c r="A126" i="33"/>
  <c r="F132" i="33" s="1"/>
  <c r="C126" i="33"/>
  <c r="J393" i="36"/>
  <c r="E394" i="36"/>
  <c r="C127" i="33" l="1"/>
  <c r="B128" i="33"/>
  <c r="A127" i="33"/>
  <c r="F133" i="33" s="1"/>
  <c r="D127" i="33"/>
  <c r="I394" i="36"/>
  <c r="H394" i="36"/>
  <c r="G395" i="36" s="1"/>
  <c r="D394" i="36"/>
  <c r="C128" i="33" l="1"/>
  <c r="B129" i="33"/>
  <c r="A128" i="33"/>
  <c r="F134" i="33" s="1"/>
  <c r="D128" i="33"/>
  <c r="F394" i="36"/>
  <c r="C395" i="36"/>
  <c r="C129" i="33" l="1"/>
  <c r="B130" i="33"/>
  <c r="A129" i="33"/>
  <c r="F135" i="33" s="1"/>
  <c r="D129" i="33"/>
  <c r="J394" i="36"/>
  <c r="E395" i="36"/>
  <c r="A130" i="33" l="1"/>
  <c r="F136" i="33" s="1"/>
  <c r="D130" i="33"/>
  <c r="B131" i="33"/>
  <c r="C130" i="33"/>
  <c r="H395" i="36"/>
  <c r="G396" i="36" s="1"/>
  <c r="I395" i="36"/>
  <c r="D395" i="36"/>
  <c r="C131" i="33" l="1"/>
  <c r="B132" i="33"/>
  <c r="D131" i="33"/>
  <c r="A131" i="33"/>
  <c r="F137" i="33" s="1"/>
  <c r="F395" i="36"/>
  <c r="C396" i="36"/>
  <c r="C132" i="33" l="1"/>
  <c r="D132" i="33"/>
  <c r="B133" i="33"/>
  <c r="A132" i="33"/>
  <c r="F138" i="33" s="1"/>
  <c r="J395" i="36"/>
  <c r="E396" i="36"/>
  <c r="C133" i="33" l="1"/>
  <c r="B134" i="33"/>
  <c r="D133" i="33"/>
  <c r="A133" i="33"/>
  <c r="F139" i="33" s="1"/>
  <c r="D396" i="36"/>
  <c r="H396" i="36"/>
  <c r="G397" i="36" s="1"/>
  <c r="I396" i="36"/>
  <c r="C134" i="33" l="1"/>
  <c r="D134" i="33"/>
  <c r="B135" i="33"/>
  <c r="A134" i="33"/>
  <c r="F396" i="36"/>
  <c r="C397" i="36"/>
  <c r="A135" i="33" l="1"/>
  <c r="D135" i="33"/>
  <c r="C135" i="33"/>
  <c r="B136" i="33"/>
  <c r="J396" i="36"/>
  <c r="E397" i="36"/>
  <c r="C136" i="33" l="1"/>
  <c r="B137" i="33"/>
  <c r="D136" i="33"/>
  <c r="A136" i="33"/>
  <c r="I397" i="36"/>
  <c r="H397" i="36"/>
  <c r="G398" i="36" s="1"/>
  <c r="D397" i="36"/>
  <c r="D137" i="33" l="1"/>
  <c r="C137" i="33"/>
  <c r="B138" i="33"/>
  <c r="A137" i="33"/>
  <c r="F397" i="36"/>
  <c r="C398" i="36"/>
  <c r="C138" i="33" l="1"/>
  <c r="B139" i="33"/>
  <c r="A138" i="33"/>
  <c r="D138" i="33"/>
  <c r="J397" i="36"/>
  <c r="E398" i="36"/>
  <c r="C139" i="33" l="1"/>
  <c r="B140" i="33"/>
  <c r="A139" i="33"/>
  <c r="D139" i="33"/>
  <c r="H398" i="36"/>
  <c r="G399" i="36" s="1"/>
  <c r="I398" i="36"/>
  <c r="D398" i="36"/>
  <c r="D140" i="33" l="1"/>
  <c r="C140" i="33"/>
  <c r="A140" i="33"/>
  <c r="B141" i="33"/>
  <c r="F398" i="36"/>
  <c r="C399" i="36"/>
  <c r="D141" i="33" l="1"/>
  <c r="C141" i="33"/>
  <c r="A141" i="33"/>
  <c r="B142" i="33"/>
  <c r="J398" i="36"/>
  <c r="E399" i="36"/>
  <c r="D142" i="33" l="1"/>
  <c r="C142" i="33"/>
  <c r="A142" i="33"/>
  <c r="B143" i="33"/>
  <c r="I399" i="36"/>
  <c r="H399" i="36"/>
  <c r="G400" i="36" s="1"/>
  <c r="D399" i="36"/>
  <c r="D143" i="33" l="1"/>
  <c r="C143" i="33"/>
  <c r="B144" i="33"/>
  <c r="A143" i="33"/>
  <c r="F399" i="36"/>
  <c r="C400" i="36"/>
  <c r="D144" i="33" l="1"/>
  <c r="C144" i="33"/>
  <c r="B145" i="33"/>
  <c r="A144" i="33"/>
  <c r="J399" i="36"/>
  <c r="E400" i="36"/>
  <c r="D145" i="33" l="1"/>
  <c r="C145" i="33"/>
  <c r="B146" i="33"/>
  <c r="A145" i="33"/>
  <c r="H400" i="36"/>
  <c r="G401" i="36" s="1"/>
  <c r="I400" i="36"/>
  <c r="D400" i="36"/>
  <c r="D146" i="33" l="1"/>
  <c r="C146" i="33"/>
  <c r="A146" i="33"/>
  <c r="B147" i="33"/>
  <c r="F400" i="36"/>
  <c r="C401" i="36"/>
  <c r="D147" i="33" l="1"/>
  <c r="C147" i="33"/>
  <c r="B148" i="33"/>
  <c r="A147" i="33"/>
  <c r="J400" i="36"/>
  <c r="E401" i="36"/>
  <c r="D148" i="33" l="1"/>
  <c r="C148" i="33"/>
  <c r="A148" i="33"/>
  <c r="B149" i="33"/>
  <c r="I401" i="36"/>
  <c r="H401" i="36"/>
  <c r="G402" i="36" s="1"/>
  <c r="D401" i="36"/>
  <c r="D149" i="33" l="1"/>
  <c r="C149" i="33"/>
  <c r="B150" i="33"/>
  <c r="A149" i="33"/>
  <c r="F401" i="36"/>
  <c r="C402" i="36"/>
  <c r="D150" i="33" l="1"/>
  <c r="C150" i="33"/>
  <c r="A150" i="33"/>
  <c r="B151" i="33"/>
  <c r="J401" i="36"/>
  <c r="E402" i="36"/>
  <c r="D151" i="33" l="1"/>
  <c r="C151" i="33"/>
  <c r="B152" i="33"/>
  <c r="A151" i="33"/>
  <c r="H402" i="36"/>
  <c r="G403" i="36" s="1"/>
  <c r="I402" i="36"/>
  <c r="D402" i="36"/>
  <c r="D152" i="33" l="1"/>
  <c r="C152" i="33"/>
  <c r="B153" i="33"/>
  <c r="A152" i="33"/>
  <c r="F402" i="36"/>
  <c r="C403" i="36"/>
  <c r="D153" i="33" l="1"/>
  <c r="C153" i="33"/>
  <c r="A153" i="33"/>
  <c r="B154" i="33"/>
  <c r="J402" i="36"/>
  <c r="E403" i="36"/>
  <c r="D154" i="33" l="1"/>
  <c r="C154" i="33"/>
  <c r="B155" i="33"/>
  <c r="A154" i="33"/>
  <c r="I403" i="36"/>
  <c r="H403" i="36"/>
  <c r="G404" i="36" s="1"/>
  <c r="D403" i="36"/>
  <c r="D155" i="33" l="1"/>
  <c r="C155" i="33"/>
  <c r="B156" i="33"/>
  <c r="A155" i="33"/>
  <c r="F403" i="36"/>
  <c r="C404" i="36"/>
  <c r="D156" i="33" l="1"/>
  <c r="C156" i="33"/>
  <c r="B157" i="33"/>
  <c r="A156" i="33"/>
  <c r="J403" i="36"/>
  <c r="E404" i="36"/>
  <c r="D157" i="33" l="1"/>
  <c r="C157" i="33"/>
  <c r="A157" i="33"/>
  <c r="B158" i="33"/>
  <c r="I404" i="36"/>
  <c r="H404" i="36"/>
  <c r="G405" i="36" s="1"/>
  <c r="D404" i="36"/>
  <c r="I158" i="33" l="1"/>
  <c r="D158" i="33"/>
  <c r="C158" i="33"/>
  <c r="A158" i="33"/>
  <c r="J158" i="33"/>
  <c r="K158" i="33"/>
  <c r="B159" i="33"/>
  <c r="F404" i="36"/>
  <c r="C405" i="36"/>
  <c r="I159" i="33" l="1"/>
  <c r="D159" i="33"/>
  <c r="C159" i="33"/>
  <c r="K159" i="33"/>
  <c r="J159" i="33"/>
  <c r="A159" i="33"/>
  <c r="B160" i="33"/>
  <c r="J404" i="36"/>
  <c r="E405" i="36"/>
  <c r="I160" i="33" l="1"/>
  <c r="D160" i="33"/>
  <c r="C160" i="33"/>
  <c r="B161" i="33"/>
  <c r="J160" i="33"/>
  <c r="A160" i="33"/>
  <c r="K160" i="33"/>
  <c r="H405" i="36"/>
  <c r="G406" i="36" s="1"/>
  <c r="I405" i="36"/>
  <c r="D405" i="36"/>
  <c r="I161" i="33" l="1"/>
  <c r="D161" i="33"/>
  <c r="C161" i="33"/>
  <c r="K161" i="33"/>
  <c r="J161" i="33"/>
  <c r="A161" i="33"/>
  <c r="B162" i="33"/>
  <c r="F405" i="36"/>
  <c r="C406" i="36"/>
  <c r="I162" i="33" l="1"/>
  <c r="D162" i="33"/>
  <c r="C162" i="33"/>
  <c r="B163" i="33"/>
  <c r="J162" i="33"/>
  <c r="A162" i="33"/>
  <c r="K162" i="33"/>
  <c r="J405" i="36"/>
  <c r="E406" i="36"/>
  <c r="I163" i="33" l="1"/>
  <c r="D163" i="33"/>
  <c r="C163" i="33"/>
  <c r="B164" i="33"/>
  <c r="A163" i="33"/>
  <c r="K163" i="33"/>
  <c r="J163" i="33"/>
  <c r="H406" i="36"/>
  <c r="G407" i="36" s="1"/>
  <c r="I406" i="36"/>
  <c r="D406" i="36"/>
  <c r="I164" i="33" l="1"/>
  <c r="D164" i="33"/>
  <c r="C164" i="33"/>
  <c r="B165" i="33"/>
  <c r="J164" i="33"/>
  <c r="A164" i="33"/>
  <c r="K164" i="33"/>
  <c r="F406" i="36"/>
  <c r="C407" i="36"/>
  <c r="I165" i="33" l="1"/>
  <c r="D165" i="33"/>
  <c r="C165" i="33"/>
  <c r="K165" i="33"/>
  <c r="J165" i="33"/>
  <c r="A165" i="33"/>
  <c r="B166" i="33"/>
  <c r="J406" i="36"/>
  <c r="E407" i="36"/>
  <c r="I166" i="33" l="1"/>
  <c r="D166" i="33"/>
  <c r="C166" i="33"/>
  <c r="A166" i="33"/>
  <c r="J166" i="33"/>
  <c r="K166" i="33"/>
  <c r="B167" i="33"/>
  <c r="H407" i="36"/>
  <c r="G408" i="36" s="1"/>
  <c r="I407" i="36"/>
  <c r="D407" i="36"/>
  <c r="I167" i="33" l="1"/>
  <c r="D167" i="33"/>
  <c r="C167" i="33"/>
  <c r="B168" i="33"/>
  <c r="J167" i="33"/>
  <c r="A167" i="33"/>
  <c r="K167" i="33"/>
  <c r="F407" i="36"/>
  <c r="C408" i="36"/>
  <c r="I168" i="33" l="1"/>
  <c r="D168" i="33"/>
  <c r="C168" i="33"/>
  <c r="K168" i="33"/>
  <c r="A168" i="33"/>
  <c r="J168" i="33"/>
  <c r="J407" i="36"/>
  <c r="E408" i="36"/>
  <c r="H408" i="36" l="1"/>
  <c r="G409" i="36" s="1"/>
  <c r="I408" i="36"/>
  <c r="D408" i="36"/>
  <c r="F408" i="36" l="1"/>
  <c r="C409" i="36"/>
  <c r="J408" i="36" l="1"/>
  <c r="E409" i="36"/>
  <c r="H409" i="36" l="1"/>
  <c r="G410" i="36" s="1"/>
  <c r="I409" i="36"/>
  <c r="D409" i="36"/>
  <c r="F409" i="36" l="1"/>
  <c r="C410" i="36"/>
  <c r="J409" i="36" l="1"/>
  <c r="E410" i="36"/>
  <c r="I410" i="36" l="1"/>
  <c r="H410" i="36"/>
  <c r="G411" i="36" s="1"/>
  <c r="D410" i="36"/>
  <c r="F410" i="36" l="1"/>
  <c r="C411" i="36"/>
  <c r="J410" i="36" l="1"/>
  <c r="E411" i="36"/>
  <c r="I411" i="36" l="1"/>
  <c r="H411" i="36"/>
  <c r="G412" i="36" s="1"/>
  <c r="D411" i="36"/>
  <c r="F411" i="36" l="1"/>
  <c r="C412" i="36"/>
  <c r="J411" i="36" l="1"/>
  <c r="E412" i="36"/>
  <c r="D412" i="36" l="1"/>
  <c r="H412" i="36"/>
  <c r="G413" i="36" s="1"/>
  <c r="I412" i="36"/>
  <c r="F412" i="36" l="1"/>
  <c r="C413" i="36"/>
  <c r="J412" i="36" l="1"/>
  <c r="E413" i="36"/>
  <c r="H413" i="36" l="1"/>
  <c r="G414" i="36" s="1"/>
  <c r="I413" i="36"/>
  <c r="D413" i="36"/>
  <c r="F413" i="36" l="1"/>
  <c r="C414" i="36"/>
  <c r="J413" i="36" l="1"/>
  <c r="E414" i="36"/>
  <c r="I414" i="36" l="1"/>
  <c r="H414" i="36"/>
  <c r="G415" i="36" s="1"/>
  <c r="D414" i="36"/>
  <c r="F414" i="36" l="1"/>
  <c r="C415" i="36"/>
  <c r="J414" i="36" l="1"/>
  <c r="E415" i="36"/>
  <c r="I415" i="36" l="1"/>
  <c r="H415" i="36"/>
  <c r="G416" i="36" s="1"/>
  <c r="D415" i="36"/>
  <c r="F415" i="36" l="1"/>
  <c r="C416" i="36"/>
  <c r="J415" i="36" l="1"/>
  <c r="E416" i="36"/>
  <c r="H416" i="36" l="1"/>
  <c r="G417" i="36" s="1"/>
  <c r="I416" i="36"/>
  <c r="D416" i="36"/>
  <c r="F416" i="36" l="1"/>
  <c r="C417" i="36"/>
  <c r="J416" i="36" l="1"/>
  <c r="E417" i="36"/>
  <c r="I417" i="36" l="1"/>
  <c r="H417" i="36"/>
  <c r="G418" i="36" s="1"/>
  <c r="D417" i="36"/>
  <c r="F417" i="36" l="1"/>
  <c r="C418" i="36"/>
  <c r="J417" i="36" l="1"/>
  <c r="E418" i="36"/>
  <c r="I418" i="36" l="1"/>
  <c r="H418" i="36"/>
  <c r="G419" i="36" s="1"/>
  <c r="D418" i="36"/>
  <c r="F418" i="36" l="1"/>
  <c r="C419" i="36"/>
  <c r="J418" i="36" l="1"/>
  <c r="E419" i="36"/>
  <c r="I419" i="36" l="1"/>
  <c r="H419" i="36"/>
  <c r="G420" i="36" s="1"/>
  <c r="D419" i="36"/>
  <c r="F419" i="36" l="1"/>
  <c r="C420" i="36"/>
  <c r="J419" i="36" l="1"/>
  <c r="E420" i="36"/>
  <c r="I420" i="36" l="1"/>
  <c r="H420" i="36"/>
  <c r="G421" i="36" s="1"/>
  <c r="D420" i="36"/>
  <c r="F420" i="36" l="1"/>
  <c r="C421" i="36"/>
  <c r="J420" i="36" l="1"/>
  <c r="E421" i="36"/>
  <c r="H421" i="36" l="1"/>
  <c r="G422" i="36" s="1"/>
  <c r="I421" i="36"/>
  <c r="D421" i="36"/>
  <c r="F421" i="36" l="1"/>
  <c r="C422" i="36"/>
  <c r="J421" i="36" l="1"/>
  <c r="E422" i="36"/>
  <c r="I422" i="36" l="1"/>
  <c r="H422" i="36"/>
  <c r="G423" i="36" s="1"/>
  <c r="D422" i="36"/>
  <c r="F422" i="36" l="1"/>
  <c r="C423" i="36"/>
  <c r="J422" i="36" l="1"/>
  <c r="E423" i="36"/>
  <c r="I423" i="36" l="1"/>
  <c r="H423" i="36"/>
  <c r="G424" i="36" s="1"/>
  <c r="D423" i="36"/>
  <c r="F423" i="36" l="1"/>
  <c r="C424" i="36"/>
  <c r="J423" i="36" l="1"/>
  <c r="E424" i="36"/>
  <c r="H424" i="36" l="1"/>
  <c r="G425" i="36" s="1"/>
  <c r="I424" i="36"/>
  <c r="D424" i="36"/>
  <c r="F424" i="36" l="1"/>
  <c r="C425" i="36"/>
  <c r="J424" i="36" l="1"/>
  <c r="E425" i="36"/>
  <c r="I425" i="36" l="1"/>
  <c r="H425" i="36"/>
  <c r="G426" i="36" s="1"/>
  <c r="D425" i="36"/>
  <c r="F425" i="36" l="1"/>
  <c r="C426" i="36"/>
  <c r="J425" i="36" l="1"/>
  <c r="E426" i="36"/>
  <c r="H426" i="36" l="1"/>
  <c r="G427" i="36" s="1"/>
  <c r="I426" i="36"/>
  <c r="D426" i="36"/>
  <c r="F426" i="36" l="1"/>
  <c r="C427" i="36"/>
  <c r="J426" i="36" l="1"/>
  <c r="E427" i="36"/>
  <c r="I427" i="36" l="1"/>
  <c r="H427" i="36"/>
  <c r="G428" i="36" s="1"/>
  <c r="D427" i="36"/>
  <c r="F427" i="36" l="1"/>
  <c r="C428" i="36"/>
  <c r="J427" i="36" l="1"/>
  <c r="E428" i="36"/>
  <c r="I428" i="36" l="1"/>
  <c r="H428" i="36"/>
  <c r="G429" i="36" s="1"/>
  <c r="D428" i="36"/>
  <c r="F428" i="36" l="1"/>
  <c r="C429" i="36"/>
  <c r="J428" i="36" l="1"/>
  <c r="E429" i="36"/>
  <c r="H429" i="36" l="1"/>
  <c r="G430" i="36" s="1"/>
  <c r="I429" i="36"/>
  <c r="D429" i="36"/>
  <c r="F429" i="36" l="1"/>
  <c r="C430" i="36"/>
  <c r="J429" i="36" l="1"/>
  <c r="E430" i="36"/>
  <c r="D430" i="36" l="1"/>
  <c r="I430" i="36"/>
  <c r="H430" i="36"/>
  <c r="G431" i="36" s="1"/>
  <c r="F430" i="36" l="1"/>
  <c r="C431" i="36"/>
  <c r="J430" i="36" l="1"/>
  <c r="E431" i="36"/>
  <c r="I431" i="36" l="1"/>
  <c r="H431" i="36"/>
  <c r="G432" i="36" s="1"/>
  <c r="D431" i="36"/>
  <c r="F431" i="36" l="1"/>
  <c r="C432" i="36"/>
  <c r="J431" i="36" l="1"/>
  <c r="E432" i="36"/>
  <c r="H432" i="36" l="1"/>
  <c r="G433" i="36" s="1"/>
  <c r="I432" i="36"/>
  <c r="D432" i="36"/>
  <c r="F432" i="36" l="1"/>
  <c r="C433" i="36"/>
  <c r="J432" i="36" l="1"/>
  <c r="E433" i="36"/>
  <c r="I433" i="36" l="1"/>
  <c r="H433" i="36"/>
  <c r="G434" i="36" s="1"/>
  <c r="D433" i="36"/>
  <c r="F433" i="36" l="1"/>
  <c r="C434" i="36"/>
  <c r="J433" i="36" l="1"/>
  <c r="E434" i="36"/>
  <c r="D434" i="36" l="1"/>
  <c r="I434" i="36"/>
  <c r="H434" i="36"/>
  <c r="G435" i="36" s="1"/>
  <c r="F434" i="36" l="1"/>
  <c r="C435" i="36"/>
  <c r="J434" i="36" l="1"/>
  <c r="E435" i="36"/>
  <c r="I435" i="36" l="1"/>
  <c r="H435" i="36"/>
  <c r="G436" i="36" s="1"/>
  <c r="D435" i="36"/>
  <c r="F435" i="36" l="1"/>
  <c r="C436" i="36"/>
  <c r="J435" i="36" l="1"/>
  <c r="E436" i="36"/>
  <c r="D436" i="36" l="1"/>
  <c r="I436" i="36"/>
  <c r="H436" i="36"/>
  <c r="G437" i="36" s="1"/>
  <c r="F436" i="36" l="1"/>
  <c r="C437" i="36"/>
  <c r="J436" i="36" l="1"/>
  <c r="E437" i="36"/>
  <c r="H437" i="36" l="1"/>
  <c r="G438" i="36" s="1"/>
  <c r="I437" i="36"/>
  <c r="D437" i="36"/>
  <c r="F437" i="36" l="1"/>
  <c r="C438" i="36"/>
  <c r="J437" i="36" l="1"/>
  <c r="E438" i="36"/>
  <c r="I438" i="36" l="1"/>
  <c r="H438" i="36"/>
  <c r="G439" i="36" s="1"/>
  <c r="D438" i="36"/>
  <c r="F438" i="36" l="1"/>
  <c r="C439" i="36"/>
  <c r="J438" i="36" l="1"/>
  <c r="E439" i="36"/>
  <c r="I439" i="36" l="1"/>
  <c r="H439" i="36"/>
  <c r="G440" i="36" s="1"/>
  <c r="D439" i="36"/>
  <c r="F439" i="36" l="1"/>
  <c r="C440" i="36"/>
  <c r="J439" i="36" l="1"/>
  <c r="E440" i="36"/>
  <c r="D440" i="36" l="1"/>
  <c r="H440" i="36"/>
  <c r="G441" i="36" s="1"/>
  <c r="I440" i="36"/>
  <c r="F440" i="36" l="1"/>
  <c r="C441" i="36"/>
  <c r="J440" i="36" l="1"/>
  <c r="E441" i="36"/>
  <c r="I441" i="36" l="1"/>
  <c r="H441" i="36"/>
  <c r="G442" i="36" s="1"/>
  <c r="D441" i="36"/>
  <c r="F441" i="36" l="1"/>
  <c r="C442" i="36"/>
  <c r="J441" i="36" l="1"/>
  <c r="E442" i="36"/>
  <c r="H442" i="36" l="1"/>
  <c r="G443" i="36" s="1"/>
  <c r="I442" i="36"/>
  <c r="D442" i="36"/>
  <c r="F442" i="36" l="1"/>
  <c r="C443" i="36"/>
  <c r="J442" i="36" l="1"/>
  <c r="E443" i="36"/>
  <c r="D443" i="36" l="1"/>
  <c r="I443" i="36"/>
  <c r="H443" i="36"/>
  <c r="G444" i="36" s="1"/>
  <c r="F443" i="36" l="1"/>
  <c r="C444" i="36"/>
  <c r="J443" i="36" l="1"/>
  <c r="E444" i="36"/>
  <c r="I444" i="36" l="1"/>
  <c r="H444" i="36"/>
  <c r="G445" i="36" s="1"/>
  <c r="D444" i="36"/>
  <c r="F444" i="36" l="1"/>
  <c r="C445" i="36"/>
  <c r="J444" i="36" l="1"/>
  <c r="E445" i="36"/>
  <c r="H445" i="36" l="1"/>
  <c r="G446" i="36" s="1"/>
  <c r="I445" i="36"/>
  <c r="D445" i="36"/>
  <c r="F445" i="36" l="1"/>
  <c r="C446" i="36"/>
  <c r="J445" i="36" l="1"/>
  <c r="E446" i="36"/>
  <c r="I446" i="36" l="1"/>
  <c r="H446" i="36"/>
  <c r="G447" i="36" s="1"/>
  <c r="D446" i="36"/>
  <c r="F446" i="36" l="1"/>
  <c r="C447" i="36"/>
  <c r="J446" i="36" l="1"/>
  <c r="E447" i="36"/>
  <c r="I447" i="36" l="1"/>
  <c r="H447" i="36"/>
  <c r="G448" i="36" s="1"/>
  <c r="D447" i="36"/>
  <c r="F447" i="36" l="1"/>
  <c r="C448" i="36"/>
  <c r="J447" i="36" l="1"/>
  <c r="E448" i="36"/>
  <c r="H448" i="36" l="1"/>
  <c r="G449" i="36" s="1"/>
  <c r="I448" i="36"/>
  <c r="D448" i="36"/>
  <c r="F448" i="36" l="1"/>
  <c r="C449" i="36"/>
  <c r="J448" i="36" l="1"/>
  <c r="E449" i="36"/>
  <c r="I449" i="36" l="1"/>
  <c r="H449" i="36"/>
  <c r="G450" i="36" s="1"/>
  <c r="D449" i="36"/>
  <c r="F449" i="36" l="1"/>
  <c r="C450" i="36"/>
  <c r="J449" i="36" l="1"/>
  <c r="E450" i="36"/>
  <c r="D450" i="36" l="1"/>
  <c r="I450" i="36"/>
  <c r="H450" i="36"/>
  <c r="G451" i="36" s="1"/>
  <c r="F450" i="36" l="1"/>
  <c r="C451" i="36"/>
  <c r="J450" i="36" l="1"/>
  <c r="E451" i="36"/>
  <c r="I451" i="36" l="1"/>
  <c r="H451" i="36"/>
  <c r="G452" i="36" s="1"/>
  <c r="D451" i="36"/>
  <c r="F451" i="36" l="1"/>
  <c r="C452" i="36"/>
  <c r="J451" i="36" l="1"/>
  <c r="E452" i="36"/>
  <c r="D452" i="36" l="1"/>
  <c r="I452" i="36"/>
  <c r="H452" i="36"/>
  <c r="G453" i="36" s="1"/>
  <c r="F452" i="36" l="1"/>
  <c r="C453" i="36"/>
  <c r="J452" i="36" l="1"/>
  <c r="E453" i="36"/>
  <c r="H453" i="36" l="1"/>
  <c r="G454" i="36" s="1"/>
  <c r="I453" i="36"/>
  <c r="D453" i="36"/>
  <c r="F453" i="36" l="1"/>
  <c r="C454" i="36"/>
  <c r="J453" i="36" l="1"/>
  <c r="E454" i="36"/>
  <c r="I454" i="36" l="1"/>
  <c r="H454" i="36"/>
  <c r="G455" i="36" s="1"/>
  <c r="D454" i="36"/>
  <c r="F454" i="36" l="1"/>
  <c r="C455" i="36"/>
  <c r="J454" i="36" l="1"/>
  <c r="E455" i="36"/>
  <c r="I455" i="36" l="1"/>
  <c r="H455" i="36"/>
  <c r="G456" i="36" s="1"/>
  <c r="D455" i="36"/>
  <c r="F455" i="36" l="1"/>
  <c r="C456" i="36"/>
  <c r="J455" i="36" l="1"/>
  <c r="E456" i="36"/>
  <c r="D456" i="36" l="1"/>
  <c r="H456" i="36"/>
  <c r="G457" i="36" s="1"/>
  <c r="I456" i="36"/>
  <c r="F456" i="36" l="1"/>
  <c r="C457" i="36"/>
  <c r="J456" i="36" l="1"/>
  <c r="E457" i="36"/>
  <c r="I457" i="36" l="1"/>
  <c r="H457" i="36"/>
  <c r="G458" i="36" s="1"/>
  <c r="D457" i="36"/>
  <c r="F457" i="36" l="1"/>
  <c r="C458" i="36"/>
  <c r="J457" i="36" l="1"/>
  <c r="E458" i="36"/>
  <c r="H458" i="36" l="1"/>
  <c r="G459" i="36" s="1"/>
  <c r="I458" i="36"/>
  <c r="D458" i="36"/>
  <c r="F458" i="36" l="1"/>
  <c r="C459" i="36"/>
  <c r="J458" i="36" l="1"/>
  <c r="E459" i="36"/>
  <c r="I459" i="36" l="1"/>
  <c r="H459" i="36"/>
  <c r="G460" i="36" s="1"/>
  <c r="D459" i="36"/>
  <c r="F459" i="36" l="1"/>
  <c r="C460" i="36"/>
  <c r="J459" i="36" l="1"/>
  <c r="E460" i="36"/>
  <c r="I460" i="36" l="1"/>
  <c r="H460" i="36"/>
  <c r="G461" i="36" s="1"/>
  <c r="D460" i="36"/>
  <c r="F460" i="36" l="1"/>
  <c r="C461" i="36"/>
  <c r="J460" i="36" l="1"/>
  <c r="E461" i="36"/>
  <c r="H461" i="36" l="1"/>
  <c r="G462" i="36" s="1"/>
  <c r="I461" i="36"/>
  <c r="D461" i="36"/>
  <c r="F461" i="36" l="1"/>
  <c r="C462" i="36"/>
  <c r="J461" i="36" l="1"/>
  <c r="E462" i="36"/>
  <c r="I462" i="36" l="1"/>
  <c r="H462" i="36"/>
  <c r="G463" i="36" s="1"/>
  <c r="D462" i="36"/>
  <c r="F462" i="36" l="1"/>
  <c r="C463" i="36"/>
  <c r="J462" i="36" l="1"/>
  <c r="E463" i="36"/>
  <c r="I463" i="36" l="1"/>
  <c r="H463" i="36"/>
  <c r="G464" i="36" s="1"/>
  <c r="D463" i="36"/>
  <c r="F463" i="36" l="1"/>
  <c r="C464" i="36"/>
  <c r="J463" i="36" l="1"/>
  <c r="E464" i="36"/>
  <c r="H464" i="36" l="1"/>
  <c r="G465" i="36" s="1"/>
  <c r="I464" i="36"/>
  <c r="D464" i="36"/>
  <c r="F464" i="36" l="1"/>
  <c r="C465" i="36"/>
  <c r="J464" i="36" l="1"/>
  <c r="E465" i="36"/>
  <c r="I465" i="36" l="1"/>
  <c r="H465" i="36"/>
  <c r="G466" i="36" s="1"/>
  <c r="D465" i="36"/>
  <c r="F465" i="36" l="1"/>
  <c r="C466" i="36"/>
  <c r="J465" i="36" l="1"/>
  <c r="E466" i="36"/>
  <c r="H466" i="36" l="1"/>
  <c r="G467" i="36" s="1"/>
  <c r="I466" i="36"/>
  <c r="D466" i="36"/>
  <c r="F466" i="36" l="1"/>
  <c r="C467" i="36"/>
  <c r="J466" i="36" l="1"/>
  <c r="E467" i="36"/>
  <c r="I467" i="36" l="1"/>
  <c r="H467" i="36"/>
  <c r="G468" i="36" s="1"/>
  <c r="D467" i="36"/>
  <c r="F467" i="36" l="1"/>
  <c r="C468" i="36"/>
  <c r="J467" i="36" l="1"/>
  <c r="E468" i="36"/>
  <c r="H468" i="36" l="1"/>
  <c r="G469" i="36" s="1"/>
  <c r="I468" i="36"/>
  <c r="D468" i="36"/>
  <c r="F468" i="36" l="1"/>
  <c r="C469" i="36"/>
  <c r="J468" i="36" l="1"/>
  <c r="E469" i="36"/>
  <c r="H469" i="36" l="1"/>
  <c r="G470" i="36" s="1"/>
  <c r="I469" i="36"/>
  <c r="D469" i="36"/>
  <c r="F469" i="36" l="1"/>
  <c r="C470" i="36"/>
  <c r="J469" i="36" l="1"/>
  <c r="E470" i="36"/>
  <c r="I470" i="36" l="1"/>
  <c r="H470" i="36"/>
  <c r="G471" i="36" s="1"/>
  <c r="D470" i="36"/>
  <c r="F470" i="36" l="1"/>
  <c r="C471" i="36"/>
  <c r="J470" i="36" l="1"/>
  <c r="E471" i="36"/>
  <c r="I471" i="36" l="1"/>
  <c r="H471" i="36"/>
  <c r="G472" i="36" s="1"/>
  <c r="D471" i="36"/>
  <c r="F471" i="36" l="1"/>
  <c r="C472" i="36"/>
  <c r="J471" i="36" l="1"/>
  <c r="E472" i="36"/>
  <c r="I472" i="36" l="1"/>
  <c r="H472" i="36"/>
  <c r="G473" i="36" s="1"/>
  <c r="D472" i="36"/>
  <c r="F472" i="36" l="1"/>
  <c r="C473" i="36"/>
  <c r="J472" i="36" l="1"/>
  <c r="E473" i="36"/>
  <c r="H473" i="36" l="1"/>
  <c r="G474" i="36" s="1"/>
  <c r="I473" i="36"/>
  <c r="D473" i="36"/>
  <c r="F473" i="36" l="1"/>
  <c r="C474" i="36"/>
  <c r="J473" i="36" l="1"/>
  <c r="E474" i="36"/>
  <c r="H474" i="36" l="1"/>
  <c r="G475" i="36" s="1"/>
  <c r="I474" i="36"/>
  <c r="D474" i="36"/>
  <c r="F474" i="36" l="1"/>
  <c r="C475" i="36"/>
  <c r="J474" i="36" l="1"/>
  <c r="E475" i="36"/>
  <c r="I475" i="36" l="1"/>
  <c r="H475" i="36"/>
  <c r="G476" i="36" s="1"/>
  <c r="D475" i="36"/>
  <c r="F475" i="36" l="1"/>
  <c r="C476" i="36"/>
  <c r="J475" i="36" l="1"/>
  <c r="E476" i="36"/>
  <c r="H476" i="36" l="1"/>
  <c r="G477" i="36" s="1"/>
  <c r="I476" i="36"/>
  <c r="D476" i="36"/>
  <c r="F476" i="36" l="1"/>
  <c r="C477" i="36"/>
  <c r="J476" i="36" l="1"/>
  <c r="E477" i="36"/>
  <c r="I477" i="36" l="1"/>
  <c r="H477" i="36"/>
  <c r="G478" i="36" s="1"/>
  <c r="D477" i="36"/>
  <c r="F477" i="36" l="1"/>
  <c r="C478" i="36"/>
  <c r="J477" i="36" l="1"/>
  <c r="E478" i="36"/>
  <c r="I478" i="36" l="1"/>
  <c r="H478" i="36"/>
  <c r="G479" i="36" s="1"/>
  <c r="D478" i="36"/>
  <c r="F478" i="36" l="1"/>
  <c r="C479" i="36"/>
  <c r="J478" i="36" l="1"/>
  <c r="E479" i="36"/>
  <c r="I479" i="36" l="1"/>
  <c r="H479" i="36"/>
  <c r="G480" i="36" s="1"/>
  <c r="D479" i="36"/>
  <c r="F479" i="36" l="1"/>
  <c r="C480" i="36"/>
  <c r="J479" i="36" l="1"/>
  <c r="E480" i="36"/>
  <c r="I480" i="36" l="1"/>
  <c r="H480" i="36"/>
  <c r="G481" i="36" s="1"/>
  <c r="D480" i="36"/>
  <c r="F480" i="36" l="1"/>
  <c r="C481" i="36"/>
  <c r="J480" i="36" l="1"/>
  <c r="E481" i="36"/>
  <c r="H481" i="36" l="1"/>
  <c r="G482" i="36" s="1"/>
  <c r="I481" i="36"/>
  <c r="D481" i="36"/>
  <c r="F481" i="36" l="1"/>
  <c r="C482" i="36"/>
  <c r="J481" i="36" l="1"/>
  <c r="E482" i="36"/>
  <c r="I482" i="36" l="1"/>
  <c r="H482" i="36"/>
  <c r="G483" i="36" s="1"/>
  <c r="D482" i="36"/>
  <c r="F482" i="36" l="1"/>
  <c r="C483" i="36"/>
  <c r="J482" i="36" l="1"/>
  <c r="E483" i="36"/>
  <c r="I483" i="36" l="1"/>
  <c r="H483" i="36"/>
  <c r="G484" i="36" s="1"/>
  <c r="D483" i="36"/>
  <c r="F483" i="36" l="1"/>
  <c r="C484" i="36"/>
  <c r="J483" i="36" l="1"/>
  <c r="E484" i="36"/>
  <c r="H484" i="36" l="1"/>
  <c r="G485" i="36" s="1"/>
  <c r="I484" i="36"/>
  <c r="D484" i="36"/>
  <c r="F484" i="36" l="1"/>
  <c r="C485" i="36"/>
  <c r="J484" i="36" l="1"/>
  <c r="E485" i="36"/>
  <c r="H485" i="36" l="1"/>
  <c r="G486" i="36" s="1"/>
  <c r="I485" i="36"/>
  <c r="D485" i="36"/>
  <c r="F485" i="36" l="1"/>
  <c r="C486" i="36"/>
  <c r="J485" i="36" l="1"/>
  <c r="E486" i="36"/>
  <c r="I486" i="36" l="1"/>
  <c r="H486" i="36"/>
  <c r="G487" i="36" s="1"/>
  <c r="D486" i="36"/>
  <c r="F486" i="36" l="1"/>
  <c r="C487" i="36"/>
  <c r="J486" i="36" l="1"/>
  <c r="E487" i="36"/>
  <c r="I487" i="36" l="1"/>
  <c r="H487" i="36"/>
  <c r="G488" i="36" s="1"/>
  <c r="D487" i="36"/>
  <c r="F487" i="36" l="1"/>
  <c r="C488" i="36"/>
  <c r="J487" i="36" l="1"/>
  <c r="E488" i="36"/>
  <c r="I488" i="36" l="1"/>
  <c r="H488" i="36"/>
  <c r="G489" i="36" s="1"/>
  <c r="D488" i="36"/>
  <c r="F488" i="36" l="1"/>
  <c r="C489" i="36"/>
  <c r="J488" i="36" l="1"/>
  <c r="E489" i="36"/>
  <c r="H489" i="36" l="1"/>
  <c r="G490" i="36" s="1"/>
  <c r="I489" i="36"/>
  <c r="D489" i="36"/>
  <c r="F489" i="36" l="1"/>
  <c r="C490" i="36"/>
  <c r="J489" i="36" l="1"/>
  <c r="E490" i="36"/>
  <c r="H490" i="36" l="1"/>
  <c r="G491" i="36" s="1"/>
  <c r="I490" i="36"/>
  <c r="D490" i="36"/>
  <c r="F490" i="36" l="1"/>
  <c r="C491" i="36"/>
  <c r="J490" i="36" l="1"/>
  <c r="E491" i="36"/>
  <c r="I491" i="36" l="1"/>
  <c r="H491" i="36"/>
  <c r="G492" i="36" s="1"/>
  <c r="D491" i="36"/>
  <c r="F491" i="36" l="1"/>
  <c r="C492" i="36"/>
  <c r="J491" i="36" l="1"/>
  <c r="E492" i="36"/>
  <c r="H492" i="36" l="1"/>
  <c r="G493" i="36" s="1"/>
  <c r="I492" i="36"/>
  <c r="D492" i="36"/>
  <c r="F492" i="36" l="1"/>
  <c r="C493" i="36"/>
  <c r="J492" i="36" l="1"/>
  <c r="E493" i="36"/>
  <c r="I493" i="36" l="1"/>
  <c r="H493" i="36"/>
  <c r="G494" i="36" s="1"/>
  <c r="D493" i="36"/>
  <c r="F493" i="36" l="1"/>
  <c r="C494" i="36"/>
  <c r="J493" i="36" l="1"/>
  <c r="E494" i="36"/>
  <c r="I494" i="36" l="1"/>
  <c r="H494" i="36"/>
  <c r="G495" i="36" s="1"/>
  <c r="D494" i="36"/>
  <c r="F494" i="36" l="1"/>
  <c r="C495" i="36"/>
  <c r="J494" i="36" l="1"/>
  <c r="E495" i="36"/>
  <c r="I495" i="36" l="1"/>
  <c r="H495" i="36"/>
  <c r="G496" i="36" s="1"/>
  <c r="D495" i="36"/>
  <c r="F495" i="36" l="1"/>
  <c r="C496" i="36"/>
  <c r="J495" i="36" l="1"/>
  <c r="E496" i="36"/>
  <c r="I496" i="36" l="1"/>
  <c r="H496" i="36"/>
  <c r="G497" i="36" s="1"/>
  <c r="D496" i="36"/>
  <c r="F496" i="36" l="1"/>
  <c r="C497" i="36"/>
  <c r="J496" i="36" l="1"/>
  <c r="E497" i="36"/>
  <c r="H497" i="36" l="1"/>
  <c r="G498" i="36" s="1"/>
  <c r="I497" i="36"/>
  <c r="D497" i="36"/>
  <c r="F497" i="36" l="1"/>
  <c r="C498" i="36"/>
  <c r="J497" i="36" l="1"/>
  <c r="E498" i="36"/>
  <c r="I498" i="36" l="1"/>
  <c r="H498" i="36"/>
  <c r="G499" i="36" s="1"/>
  <c r="D498" i="36"/>
  <c r="F498" i="36" l="1"/>
  <c r="C499" i="36"/>
  <c r="J498" i="36" l="1"/>
  <c r="E499" i="36"/>
  <c r="I499" i="36" l="1"/>
  <c r="H499" i="36"/>
  <c r="G500" i="36" s="1"/>
  <c r="D499" i="36"/>
  <c r="F499" i="36" l="1"/>
  <c r="C500" i="36"/>
  <c r="J499" i="36" l="1"/>
  <c r="E500" i="36"/>
  <c r="H500" i="36" l="1"/>
  <c r="G501" i="36" s="1"/>
  <c r="I500" i="36"/>
  <c r="D500" i="36"/>
  <c r="F500" i="36" l="1"/>
  <c r="C501" i="36"/>
  <c r="J500" i="36" l="1"/>
  <c r="E501" i="36"/>
  <c r="H501" i="36" l="1"/>
  <c r="G502" i="36" s="1"/>
  <c r="I501" i="36"/>
  <c r="D501" i="36"/>
  <c r="F501" i="36" l="1"/>
  <c r="C502" i="36"/>
  <c r="J501" i="36" l="1"/>
  <c r="E502" i="36"/>
  <c r="I502" i="36" l="1"/>
  <c r="H502" i="36"/>
  <c r="G503" i="36" s="1"/>
  <c r="D502" i="36"/>
  <c r="F502" i="36" l="1"/>
  <c r="C503" i="36"/>
  <c r="J502" i="36" l="1"/>
  <c r="E503" i="36"/>
  <c r="I503" i="36" l="1"/>
  <c r="H503" i="36"/>
  <c r="G504" i="36" s="1"/>
  <c r="D503" i="36"/>
  <c r="F503" i="36" l="1"/>
  <c r="C504" i="36"/>
  <c r="J503" i="36" l="1"/>
  <c r="E504" i="36"/>
  <c r="I504" i="36" l="1"/>
  <c r="H504" i="36"/>
  <c r="G505" i="36" s="1"/>
  <c r="D504" i="36"/>
  <c r="F504" i="36" l="1"/>
  <c r="C505" i="36"/>
  <c r="J504" i="36" l="1"/>
  <c r="E505" i="36"/>
  <c r="H505" i="36" l="1"/>
  <c r="G506" i="36" s="1"/>
  <c r="I505" i="36"/>
  <c r="D505" i="36"/>
  <c r="F505" i="36" l="1"/>
  <c r="C506" i="36"/>
  <c r="J505" i="36" l="1"/>
  <c r="E506" i="36"/>
  <c r="H506" i="36" l="1"/>
  <c r="G507" i="36" s="1"/>
  <c r="I506" i="36"/>
  <c r="D506" i="36"/>
  <c r="F506" i="36" l="1"/>
  <c r="C507" i="36"/>
  <c r="J506" i="36" l="1"/>
  <c r="E507" i="36"/>
  <c r="I507" i="36" l="1"/>
  <c r="H507" i="36"/>
  <c r="G508" i="36" s="1"/>
  <c r="D507" i="36"/>
  <c r="F507" i="36" l="1"/>
  <c r="C508" i="36"/>
  <c r="J507" i="36" l="1"/>
  <c r="E508" i="36"/>
  <c r="H508" i="36" l="1"/>
  <c r="G509" i="36" s="1"/>
  <c r="I508" i="36"/>
  <c r="D508" i="36"/>
  <c r="F508" i="36" l="1"/>
  <c r="C509" i="36"/>
  <c r="J508" i="36" l="1"/>
  <c r="E509" i="36"/>
  <c r="I509" i="36" l="1"/>
  <c r="H509" i="36"/>
  <c r="G510" i="36" s="1"/>
  <c r="D509" i="36"/>
  <c r="F509" i="36" l="1"/>
  <c r="C510" i="36"/>
  <c r="J509" i="36" l="1"/>
  <c r="E510" i="36"/>
  <c r="I510" i="36" l="1"/>
  <c r="H510" i="36"/>
  <c r="G511" i="36" s="1"/>
  <c r="D510" i="36"/>
  <c r="F510" i="36" l="1"/>
  <c r="C511" i="36"/>
  <c r="J510" i="36" l="1"/>
  <c r="E511" i="36"/>
  <c r="I511" i="36" l="1"/>
  <c r="H511" i="36"/>
  <c r="G512" i="36" s="1"/>
  <c r="D511" i="36"/>
  <c r="F511" i="36" l="1"/>
  <c r="C512" i="36"/>
  <c r="J511" i="36" l="1"/>
  <c r="E512" i="36"/>
  <c r="I512" i="36" l="1"/>
  <c r="H512" i="36"/>
  <c r="G513" i="36" s="1"/>
  <c r="D512" i="36"/>
  <c r="F512" i="36" l="1"/>
  <c r="C513" i="36"/>
  <c r="J512" i="36" l="1"/>
  <c r="E513" i="36"/>
  <c r="H513" i="36" l="1"/>
  <c r="G514" i="36" s="1"/>
  <c r="I513" i="36"/>
  <c r="D513" i="36"/>
  <c r="F513" i="36" l="1"/>
  <c r="C514" i="36"/>
  <c r="J513" i="36" l="1"/>
  <c r="E514" i="36"/>
  <c r="I514" i="36" l="1"/>
  <c r="H514" i="36"/>
  <c r="G515" i="36" s="1"/>
  <c r="D514" i="36"/>
  <c r="F514" i="36" l="1"/>
  <c r="C515" i="36"/>
  <c r="J514" i="36" l="1"/>
  <c r="E515" i="36"/>
  <c r="I515" i="36" l="1"/>
  <c r="H515" i="36"/>
  <c r="G516" i="36" s="1"/>
  <c r="D515" i="36"/>
  <c r="F515" i="36" l="1"/>
  <c r="C516" i="36"/>
  <c r="J515" i="36" l="1"/>
  <c r="E516" i="36"/>
  <c r="H516" i="36" l="1"/>
  <c r="G517" i="36" s="1"/>
  <c r="I516" i="36"/>
  <c r="D516" i="36"/>
  <c r="F516" i="36" l="1"/>
  <c r="C517" i="36"/>
  <c r="J516" i="36" l="1"/>
  <c r="E517" i="36"/>
  <c r="H517" i="36" l="1"/>
  <c r="G518" i="36" s="1"/>
  <c r="I517" i="36"/>
  <c r="D517" i="36"/>
  <c r="F517" i="36" l="1"/>
  <c r="C518" i="36"/>
  <c r="J517" i="36" l="1"/>
  <c r="E518" i="36"/>
  <c r="I518" i="36" l="1"/>
  <c r="H518" i="36"/>
  <c r="G519" i="36" s="1"/>
  <c r="D518" i="36"/>
  <c r="F518" i="36" l="1"/>
  <c r="C519" i="36"/>
  <c r="J518" i="36" l="1"/>
  <c r="E519" i="36"/>
  <c r="I519" i="36" l="1"/>
  <c r="H519" i="36"/>
  <c r="G520" i="36" s="1"/>
  <c r="D519" i="36"/>
  <c r="F519" i="36" l="1"/>
  <c r="C520" i="36"/>
  <c r="J519" i="36" l="1"/>
  <c r="E520" i="36"/>
  <c r="I520" i="36" l="1"/>
  <c r="H520" i="36"/>
  <c r="G521" i="36" s="1"/>
  <c r="D520" i="36"/>
  <c r="F520" i="36" l="1"/>
  <c r="C521" i="36"/>
  <c r="J520" i="36" l="1"/>
  <c r="E521" i="36"/>
  <c r="H521" i="36" l="1"/>
  <c r="G522" i="36" s="1"/>
  <c r="I521" i="36"/>
  <c r="D521" i="36"/>
  <c r="F521" i="36" l="1"/>
  <c r="C522" i="36"/>
  <c r="J521" i="36" l="1"/>
  <c r="E522" i="36"/>
  <c r="H522" i="36" l="1"/>
  <c r="G523" i="36" s="1"/>
  <c r="I522" i="36"/>
  <c r="D522" i="36"/>
  <c r="F522" i="36" l="1"/>
  <c r="C523" i="36"/>
  <c r="J522" i="36" l="1"/>
  <c r="E523" i="36"/>
  <c r="I523" i="36" l="1"/>
  <c r="H523" i="36"/>
  <c r="G524" i="36" s="1"/>
  <c r="D523" i="36"/>
  <c r="F523" i="36" l="1"/>
  <c r="C524" i="36"/>
  <c r="J523" i="36" l="1"/>
  <c r="E524" i="36"/>
  <c r="H524" i="36" l="1"/>
  <c r="G525" i="36" s="1"/>
  <c r="I524" i="36"/>
  <c r="D524" i="36"/>
  <c r="F524" i="36" l="1"/>
  <c r="C525" i="36"/>
  <c r="J524" i="36" l="1"/>
  <c r="E525" i="36"/>
  <c r="I525" i="36" l="1"/>
  <c r="H525" i="36"/>
  <c r="G526" i="36" s="1"/>
  <c r="D525" i="36"/>
  <c r="F525" i="36" l="1"/>
  <c r="C526" i="36"/>
  <c r="J525" i="36" l="1"/>
  <c r="E526" i="36"/>
  <c r="I526" i="36" l="1"/>
  <c r="H526" i="36"/>
  <c r="G527" i="36" s="1"/>
  <c r="D526" i="36"/>
  <c r="F526" i="36" l="1"/>
  <c r="C527" i="36"/>
  <c r="J526" i="36" l="1"/>
  <c r="E527" i="36"/>
  <c r="D527" i="36" s="1"/>
  <c r="C528" i="36" s="1"/>
  <c r="I527" i="36" l="1"/>
  <c r="H527" i="36"/>
  <c r="G528" i="36" s="1"/>
  <c r="F527" i="36" l="1"/>
  <c r="J527" i="36" s="1"/>
  <c r="E528" i="36" l="1"/>
  <c r="I528" i="36" s="1"/>
  <c r="D528" i="36" l="1"/>
  <c r="H528" i="36"/>
  <c r="G529" i="36" s="1"/>
  <c r="F528" i="36"/>
  <c r="C529" i="36"/>
  <c r="J528" i="36" l="1"/>
  <c r="E529" i="36"/>
  <c r="D529" i="36" s="1"/>
  <c r="C530" i="36" s="1"/>
  <c r="H529" i="36" l="1"/>
  <c r="G530" i="36" s="1"/>
  <c r="I529" i="36"/>
  <c r="F529" i="36" l="1"/>
  <c r="J529" i="36" s="1"/>
  <c r="E530" i="36" l="1"/>
  <c r="I530" i="36" s="1"/>
  <c r="D530" i="36" l="1"/>
  <c r="C531" i="36" s="1"/>
  <c r="H530" i="36"/>
  <c r="G531" i="36" s="1"/>
  <c r="F530" i="36" l="1"/>
  <c r="J530" i="36" s="1"/>
  <c r="E531" i="36" l="1"/>
  <c r="I531" i="36"/>
  <c r="H531" i="36"/>
  <c r="G532" i="36" s="1"/>
  <c r="D531" i="36"/>
  <c r="F531" i="36" l="1"/>
  <c r="C532" i="36"/>
  <c r="J531" i="36" l="1"/>
  <c r="E532" i="36"/>
  <c r="D532" i="36" s="1"/>
  <c r="H532" i="36" l="1"/>
  <c r="G533" i="36" s="1"/>
  <c r="I532" i="36"/>
  <c r="C533" i="36"/>
  <c r="F532" i="36" l="1"/>
  <c r="J532" i="36" s="1"/>
  <c r="E533" i="36" l="1"/>
  <c r="H533" i="36" s="1"/>
  <c r="G534" i="36" s="1"/>
  <c r="D533" i="36" l="1"/>
  <c r="F533" i="36" s="1"/>
  <c r="I533" i="36"/>
  <c r="C534" i="36" l="1"/>
  <c r="J533" i="36"/>
  <c r="E534" i="36"/>
  <c r="D534" i="36" l="1"/>
  <c r="C535" i="36" s="1"/>
  <c r="I534" i="36"/>
  <c r="H534" i="36"/>
  <c r="G535" i="36" s="1"/>
  <c r="F534" i="36" l="1"/>
  <c r="J534" i="36" s="1"/>
  <c r="E535" i="36" l="1"/>
  <c r="I535" i="36" s="1"/>
  <c r="H535" i="36" l="1"/>
  <c r="G536" i="36" s="1"/>
  <c r="D535" i="36"/>
  <c r="C536" i="36" s="1"/>
  <c r="F535" i="36" l="1"/>
  <c r="J535" i="36" s="1"/>
  <c r="E536" i="36" l="1"/>
  <c r="I536" i="36" s="1"/>
  <c r="D536" i="36" l="1"/>
  <c r="H536" i="36"/>
  <c r="G537" i="36" s="1"/>
  <c r="C537" i="36"/>
  <c r="F536" i="36" l="1"/>
  <c r="J536" i="36"/>
  <c r="E537" i="36"/>
  <c r="H537" i="36" l="1"/>
  <c r="G538" i="36" s="1"/>
  <c r="I537" i="36"/>
  <c r="D537" i="36"/>
  <c r="F537" i="36" l="1"/>
  <c r="C538" i="36"/>
  <c r="J537" i="36" l="1"/>
  <c r="E538" i="36"/>
  <c r="H538" i="36" l="1"/>
  <c r="G539" i="36" s="1"/>
  <c r="I538" i="36"/>
  <c r="D538" i="36"/>
  <c r="F538" i="36" l="1"/>
  <c r="C539" i="36"/>
  <c r="J538" i="36" l="1"/>
  <c r="E539" i="36"/>
  <c r="I539" i="36" l="1"/>
  <c r="H539" i="36"/>
  <c r="G540" i="36" s="1"/>
  <c r="D539" i="36"/>
  <c r="F539" i="36" l="1"/>
  <c r="C540" i="36"/>
  <c r="J539" i="36" l="1"/>
  <c r="E540" i="36"/>
  <c r="D540" i="36" l="1"/>
  <c r="I540" i="36"/>
  <c r="H540" i="36"/>
  <c r="G541" i="36" s="1"/>
  <c r="F540" i="36" l="1"/>
  <c r="C541" i="36"/>
  <c r="J540" i="36" l="1"/>
  <c r="E541" i="36"/>
  <c r="I541" i="36" l="1"/>
  <c r="H541" i="36"/>
  <c r="G542" i="36" s="1"/>
  <c r="D541" i="36"/>
  <c r="F541" i="36" l="1"/>
  <c r="C542" i="36"/>
  <c r="J541" i="36" l="1"/>
  <c r="E542" i="36"/>
  <c r="I542" i="36" l="1"/>
  <c r="H542" i="36"/>
  <c r="G543" i="36" s="1"/>
  <c r="D542" i="36"/>
  <c r="F542" i="36" l="1"/>
  <c r="C543" i="36"/>
  <c r="J542" i="36" l="1"/>
  <c r="E543" i="36"/>
  <c r="I543" i="36" l="1"/>
  <c r="H543" i="36"/>
  <c r="G544" i="36" s="1"/>
  <c r="D543" i="36"/>
  <c r="F543" i="36" l="1"/>
  <c r="C544" i="36"/>
  <c r="J543" i="36" l="1"/>
  <c r="E544" i="36"/>
  <c r="I544" i="36" l="1"/>
  <c r="H544" i="36"/>
  <c r="G545" i="36" s="1"/>
  <c r="D544" i="36"/>
  <c r="F544" i="36" l="1"/>
  <c r="C545" i="36"/>
  <c r="J544" i="36" l="1"/>
  <c r="E545" i="36"/>
  <c r="H545" i="36" l="1"/>
  <c r="G546" i="36" s="1"/>
  <c r="I545" i="36"/>
  <c r="D545" i="36"/>
  <c r="F545" i="36" l="1"/>
  <c r="C546" i="36"/>
  <c r="J545" i="36" l="1"/>
  <c r="E546" i="36"/>
  <c r="I546" i="36" l="1"/>
  <c r="H546" i="36"/>
  <c r="G547" i="36" s="1"/>
  <c r="D546" i="36"/>
  <c r="F546" i="36" l="1"/>
  <c r="C547" i="36"/>
  <c r="J546" i="36" l="1"/>
  <c r="E547" i="36"/>
  <c r="I547" i="36" l="1"/>
  <c r="H547" i="36"/>
  <c r="G548" i="36" s="1"/>
  <c r="D547" i="36"/>
  <c r="F547" i="36" l="1"/>
  <c r="C548" i="36"/>
  <c r="J547" i="36" l="1"/>
  <c r="E548" i="36"/>
  <c r="H548" i="36" l="1"/>
  <c r="G549" i="36" s="1"/>
  <c r="I548" i="36"/>
  <c r="D548" i="36"/>
  <c r="F548" i="36" l="1"/>
  <c r="C549" i="36"/>
  <c r="J548" i="36" l="1"/>
  <c r="E549" i="36"/>
  <c r="H549" i="36" l="1"/>
  <c r="G550" i="36" s="1"/>
  <c r="I549" i="36"/>
  <c r="D549" i="36"/>
  <c r="F549" i="36" l="1"/>
  <c r="C550" i="36"/>
  <c r="J549" i="36" l="1"/>
  <c r="E550" i="36"/>
  <c r="I550" i="36" l="1"/>
  <c r="H550" i="36"/>
  <c r="G551" i="36" s="1"/>
  <c r="D550" i="36"/>
  <c r="F550" i="36" l="1"/>
  <c r="C551" i="36"/>
  <c r="J550" i="36" l="1"/>
  <c r="E551" i="36"/>
  <c r="I551" i="36" l="1"/>
  <c r="H551" i="36"/>
  <c r="G552" i="36" s="1"/>
  <c r="D551" i="36"/>
  <c r="F551" i="36" l="1"/>
  <c r="C552" i="36"/>
  <c r="J551" i="36" l="1"/>
  <c r="E552" i="36"/>
  <c r="I552" i="36" l="1"/>
  <c r="H552" i="36"/>
  <c r="G553" i="36" s="1"/>
  <c r="D552" i="36"/>
  <c r="F552" i="36" l="1"/>
  <c r="C553" i="36"/>
  <c r="J552" i="36" l="1"/>
  <c r="E553" i="36"/>
  <c r="H553" i="36" l="1"/>
  <c r="G554" i="36" s="1"/>
  <c r="I553" i="36"/>
  <c r="D553" i="36"/>
  <c r="F553" i="36" l="1"/>
  <c r="C554" i="36"/>
  <c r="J553" i="36" l="1"/>
  <c r="E554" i="36"/>
  <c r="H554" i="36" l="1"/>
  <c r="G555" i="36" s="1"/>
  <c r="I554" i="36"/>
  <c r="D554" i="36"/>
  <c r="F554" i="36" l="1"/>
  <c r="C555" i="36"/>
  <c r="J554" i="36" l="1"/>
  <c r="E555" i="36"/>
  <c r="I555" i="36" l="1"/>
  <c r="H555" i="36"/>
  <c r="G556" i="36" s="1"/>
  <c r="D555" i="36"/>
  <c r="F555" i="36" l="1"/>
  <c r="C556" i="36"/>
  <c r="J555" i="36" l="1"/>
  <c r="E556" i="36"/>
  <c r="H556" i="36" l="1"/>
  <c r="G557" i="36" s="1"/>
  <c r="I556" i="36"/>
  <c r="D556" i="36"/>
  <c r="F556" i="36" l="1"/>
  <c r="C557" i="36"/>
  <c r="J556" i="36" l="1"/>
  <c r="E557" i="36"/>
  <c r="I557" i="36" l="1"/>
  <c r="H557" i="36"/>
  <c r="G558" i="36" s="1"/>
  <c r="D557" i="36"/>
  <c r="F557" i="36" l="1"/>
  <c r="C558" i="36"/>
  <c r="J557" i="36" l="1"/>
  <c r="E558" i="36"/>
  <c r="I558" i="36" l="1"/>
  <c r="H558" i="36"/>
  <c r="G559" i="36" s="1"/>
  <c r="D558" i="36"/>
  <c r="F558" i="36" l="1"/>
  <c r="C559" i="36"/>
  <c r="J558" i="36" l="1"/>
  <c r="E559" i="36"/>
  <c r="I559" i="36" l="1"/>
  <c r="H559" i="36"/>
  <c r="G560" i="36" s="1"/>
  <c r="D559" i="36"/>
  <c r="F559" i="36" l="1"/>
  <c r="C560" i="36"/>
  <c r="J559" i="36" l="1"/>
  <c r="E560" i="36"/>
  <c r="H560" i="36" l="1"/>
  <c r="G561" i="36" s="1"/>
  <c r="I560" i="36"/>
  <c r="D560" i="36"/>
  <c r="F560" i="36" l="1"/>
  <c r="C561" i="36"/>
  <c r="J560" i="36" l="1"/>
  <c r="E561" i="36"/>
  <c r="I561" i="36" l="1"/>
  <c r="H561" i="36"/>
  <c r="G562" i="36" s="1"/>
  <c r="D561" i="36"/>
  <c r="F561" i="36" l="1"/>
  <c r="C562" i="36"/>
  <c r="J561" i="36" l="1"/>
  <c r="E562" i="36"/>
  <c r="I562" i="36" l="1"/>
  <c r="H562" i="36"/>
  <c r="G563" i="36" s="1"/>
  <c r="D562" i="36"/>
  <c r="F562" i="36" l="1"/>
  <c r="C563" i="36"/>
  <c r="J562" i="36" l="1"/>
  <c r="E563" i="36"/>
  <c r="I563" i="36" l="1"/>
  <c r="H563" i="36"/>
  <c r="G564" i="36" s="1"/>
  <c r="D563" i="36"/>
  <c r="F563" i="36" l="1"/>
  <c r="C564" i="36"/>
  <c r="J563" i="36" l="1"/>
  <c r="E564" i="36"/>
  <c r="I564" i="36" l="1"/>
  <c r="H564" i="36"/>
  <c r="G565" i="36" s="1"/>
  <c r="D564" i="36"/>
  <c r="F564" i="36" l="1"/>
  <c r="C565" i="36"/>
  <c r="J564" i="36" l="1"/>
  <c r="E565" i="36"/>
  <c r="I565" i="36" l="1"/>
  <c r="H565" i="36"/>
  <c r="G566" i="36" s="1"/>
  <c r="D565" i="36"/>
  <c r="F565" i="36" l="1"/>
  <c r="C566" i="36"/>
  <c r="J565" i="36" l="1"/>
  <c r="E566" i="36"/>
  <c r="H566" i="36" l="1"/>
  <c r="G567" i="36" s="1"/>
  <c r="I566" i="36"/>
  <c r="D566" i="36"/>
  <c r="F566" i="36" l="1"/>
  <c r="C567" i="36"/>
  <c r="J566" i="36" l="1"/>
  <c r="E567" i="36"/>
  <c r="H567" i="36" l="1"/>
  <c r="G568" i="36" s="1"/>
  <c r="I567" i="36"/>
  <c r="D567" i="36"/>
  <c r="F567" i="36" l="1"/>
  <c r="C568" i="36"/>
  <c r="J567" i="36" l="1"/>
  <c r="E568" i="36"/>
  <c r="I568" i="36" l="1"/>
  <c r="H568" i="36"/>
  <c r="G569" i="36" s="1"/>
  <c r="D568" i="36"/>
  <c r="F568" i="36" l="1"/>
  <c r="C569" i="36"/>
  <c r="J568" i="36" l="1"/>
  <c r="E569" i="36"/>
  <c r="H569" i="36" l="1"/>
  <c r="G570" i="36" s="1"/>
  <c r="I569" i="36"/>
  <c r="D569" i="36"/>
  <c r="F569" i="36" l="1"/>
  <c r="C570" i="36"/>
  <c r="J569" i="36" l="1"/>
  <c r="E570" i="36"/>
  <c r="I570" i="36" l="1"/>
  <c r="H570" i="36"/>
  <c r="G571" i="36" s="1"/>
  <c r="D570" i="36"/>
  <c r="F570" i="36" l="1"/>
  <c r="C571" i="36"/>
  <c r="J570" i="36" l="1"/>
  <c r="E571" i="36"/>
  <c r="I571" i="36" l="1"/>
  <c r="H571" i="36"/>
  <c r="G572" i="36" s="1"/>
  <c r="D571" i="36"/>
  <c r="F571" i="36" l="1"/>
  <c r="C572" i="36"/>
  <c r="J571" i="36" l="1"/>
  <c r="E572" i="36"/>
  <c r="I572" i="36" l="1"/>
  <c r="H572" i="36"/>
  <c r="G573" i="36" s="1"/>
  <c r="D572" i="36"/>
  <c r="F572" i="36" l="1"/>
  <c r="C573" i="36"/>
  <c r="J572" i="36" l="1"/>
  <c r="E573" i="36"/>
  <c r="I573" i="36" l="1"/>
  <c r="H573" i="36"/>
  <c r="G574" i="36" s="1"/>
  <c r="D573" i="36"/>
  <c r="F573" i="36" l="1"/>
  <c r="C574" i="36"/>
  <c r="J573" i="36" l="1"/>
  <c r="E574" i="36"/>
  <c r="H574" i="36" l="1"/>
  <c r="G575" i="36" s="1"/>
  <c r="I574" i="36"/>
  <c r="D574" i="36"/>
  <c r="F574" i="36" l="1"/>
  <c r="C575" i="36"/>
  <c r="J574" i="36" l="1"/>
  <c r="E575" i="36"/>
  <c r="H575" i="36" l="1"/>
  <c r="G576" i="36" s="1"/>
  <c r="I575" i="36"/>
  <c r="D575" i="36"/>
  <c r="F575" i="36" l="1"/>
  <c r="C576" i="36"/>
  <c r="J575" i="36" l="1"/>
  <c r="E576" i="36"/>
  <c r="I576" i="36" l="1"/>
  <c r="H576" i="36"/>
  <c r="G577" i="36" s="1"/>
  <c r="D576" i="36"/>
  <c r="F576" i="36" l="1"/>
  <c r="C577" i="36"/>
  <c r="J576" i="36" l="1"/>
  <c r="E577" i="36"/>
  <c r="D577" i="36" l="1"/>
  <c r="I577" i="36"/>
  <c r="H577" i="36"/>
  <c r="G578" i="36" s="1"/>
  <c r="F577" i="36" l="1"/>
  <c r="C578" i="36"/>
  <c r="J577" i="36" l="1"/>
  <c r="E578" i="36"/>
  <c r="I578" i="36" l="1"/>
  <c r="H578" i="36"/>
  <c r="G579" i="36" s="1"/>
  <c r="D578" i="36"/>
  <c r="F578" i="36" l="1"/>
  <c r="C579" i="36"/>
  <c r="J578" i="36" l="1"/>
  <c r="E579" i="36"/>
  <c r="I579" i="36" l="1"/>
  <c r="H579" i="36"/>
  <c r="G580" i="36" s="1"/>
  <c r="D579" i="36"/>
  <c r="F579" i="36" l="1"/>
  <c r="C580" i="36"/>
  <c r="J579" i="36" l="1"/>
  <c r="E580" i="36"/>
  <c r="I580" i="36" l="1"/>
  <c r="H580" i="36"/>
  <c r="G581" i="36" s="1"/>
  <c r="D580" i="36"/>
  <c r="F580" i="36" l="1"/>
  <c r="C581" i="36"/>
  <c r="J580" i="36" l="1"/>
  <c r="E581" i="36"/>
  <c r="I581" i="36" l="1"/>
  <c r="H581" i="36"/>
  <c r="G582" i="36" s="1"/>
  <c r="D581" i="36"/>
  <c r="F581" i="36" l="1"/>
  <c r="C582" i="36"/>
  <c r="J581" i="36" l="1"/>
  <c r="E582" i="36"/>
  <c r="H582" i="36" l="1"/>
  <c r="G583" i="36" s="1"/>
  <c r="I582" i="36"/>
  <c r="D582" i="36"/>
  <c r="F582" i="36" l="1"/>
  <c r="C583" i="36"/>
  <c r="J582" i="36" l="1"/>
  <c r="E583" i="36"/>
  <c r="H583" i="36" l="1"/>
  <c r="G584" i="36" s="1"/>
  <c r="I583" i="36"/>
  <c r="D583" i="36"/>
  <c r="F583" i="36" l="1"/>
  <c r="C584" i="36"/>
  <c r="J583" i="36" l="1"/>
  <c r="E584" i="36"/>
  <c r="I584" i="36" l="1"/>
  <c r="H584" i="36"/>
  <c r="G585" i="36" s="1"/>
  <c r="D584" i="36"/>
  <c r="F584" i="36" l="1"/>
  <c r="C585" i="36"/>
  <c r="J584" i="36" l="1"/>
  <c r="E585" i="36"/>
  <c r="H585" i="36" l="1"/>
  <c r="G586" i="36" s="1"/>
  <c r="I585" i="36"/>
  <c r="D585" i="36"/>
  <c r="F585" i="36" l="1"/>
  <c r="C586" i="36"/>
  <c r="J585" i="36" l="1"/>
  <c r="E586" i="36"/>
  <c r="I586" i="36" l="1"/>
  <c r="H586" i="36"/>
  <c r="G587" i="36" s="1"/>
  <c r="D586" i="36"/>
  <c r="F586" i="36" l="1"/>
  <c r="C587" i="36"/>
  <c r="J586" i="36" l="1"/>
  <c r="E587" i="36"/>
  <c r="I587" i="36" l="1"/>
  <c r="H587" i="36"/>
  <c r="G588" i="36" s="1"/>
  <c r="D587" i="36"/>
  <c r="F587" i="36" l="1"/>
  <c r="C588" i="36"/>
  <c r="J587" i="36" l="1"/>
  <c r="E588" i="36"/>
  <c r="D588" i="36" l="1"/>
  <c r="I588" i="36"/>
  <c r="H588" i="36"/>
  <c r="G589" i="36" s="1"/>
  <c r="F588" i="36" l="1"/>
  <c r="C589" i="36"/>
  <c r="J588" i="36" l="1"/>
  <c r="E589" i="36"/>
  <c r="I589" i="36" l="1"/>
  <c r="H589" i="36"/>
  <c r="G590" i="36" s="1"/>
  <c r="D589" i="36"/>
  <c r="F589" i="36" l="1"/>
  <c r="C590" i="36"/>
  <c r="J589" i="36" l="1"/>
  <c r="E590" i="36"/>
  <c r="H590" i="36" l="1"/>
  <c r="G591" i="36" s="1"/>
  <c r="I590" i="36"/>
  <c r="D590" i="36"/>
  <c r="F590" i="36" l="1"/>
  <c r="C591" i="36"/>
  <c r="J590" i="36" l="1"/>
  <c r="E591" i="36"/>
  <c r="D591" i="36" l="1"/>
  <c r="I591" i="36"/>
  <c r="H591" i="36"/>
  <c r="G592" i="36" s="1"/>
  <c r="F591" i="36" l="1"/>
  <c r="C592" i="36"/>
  <c r="J591" i="36" l="1"/>
  <c r="E592" i="36"/>
  <c r="I592" i="36" l="1"/>
  <c r="H592" i="36"/>
  <c r="G593" i="36" s="1"/>
  <c r="D592" i="36"/>
  <c r="F592" i="36" l="1"/>
  <c r="C593" i="36"/>
  <c r="J592" i="36" l="1"/>
  <c r="E593" i="36"/>
  <c r="H593" i="36" l="1"/>
  <c r="G594" i="36" s="1"/>
  <c r="I593" i="36"/>
  <c r="D593" i="36"/>
  <c r="F593" i="36" l="1"/>
  <c r="C594" i="36"/>
  <c r="J593" i="36" l="1"/>
  <c r="E594" i="36"/>
  <c r="D594" i="36" l="1"/>
  <c r="I594" i="36"/>
  <c r="H594" i="36"/>
  <c r="G595" i="36" s="1"/>
  <c r="F594" i="36" l="1"/>
  <c r="C595" i="36"/>
  <c r="J594" i="36" l="1"/>
  <c r="E595" i="36"/>
  <c r="I595" i="36" l="1"/>
  <c r="H595" i="36"/>
  <c r="G596" i="36" s="1"/>
  <c r="D595" i="36"/>
  <c r="F595" i="36" l="1"/>
  <c r="C596" i="36"/>
  <c r="J595" i="36" l="1"/>
  <c r="E596" i="36"/>
  <c r="I596" i="36" l="1"/>
  <c r="H596" i="36"/>
  <c r="G597" i="36" s="1"/>
  <c r="D596" i="36"/>
  <c r="F596" i="36" l="1"/>
  <c r="C597" i="36"/>
  <c r="J596" i="36" l="1"/>
  <c r="E597" i="36"/>
  <c r="I597" i="36" l="1"/>
  <c r="H597" i="36"/>
  <c r="G598" i="36" s="1"/>
  <c r="D597" i="36"/>
  <c r="F597" i="36" l="1"/>
  <c r="C598" i="36"/>
  <c r="J597" i="36" l="1"/>
  <c r="E598" i="36"/>
  <c r="H598" i="36" l="1"/>
  <c r="G599" i="36" s="1"/>
  <c r="I598" i="36"/>
  <c r="D598" i="36"/>
  <c r="F598" i="36" l="1"/>
  <c r="C599" i="36"/>
  <c r="J598" i="36" l="1"/>
  <c r="E599" i="36"/>
  <c r="I599" i="36" l="1"/>
  <c r="H599" i="36"/>
  <c r="G600" i="36" s="1"/>
  <c r="D599" i="36"/>
  <c r="F599" i="36" l="1"/>
  <c r="C600" i="36"/>
  <c r="J599" i="36" l="1"/>
  <c r="E600" i="36"/>
  <c r="D600" i="36" l="1"/>
  <c r="I600" i="36"/>
  <c r="H600" i="36"/>
  <c r="G601" i="36" s="1"/>
  <c r="F600" i="36" l="1"/>
  <c r="C601" i="36"/>
  <c r="J600" i="36" l="1"/>
  <c r="E601" i="36"/>
  <c r="H601" i="36" l="1"/>
  <c r="G602" i="36" s="1"/>
  <c r="I601" i="36"/>
  <c r="D601" i="36"/>
  <c r="F601" i="36" l="1"/>
  <c r="C602" i="36"/>
  <c r="J601" i="36" l="1"/>
  <c r="E602" i="36"/>
  <c r="I602" i="36" l="1"/>
  <c r="H602" i="36"/>
  <c r="G603" i="36" s="1"/>
  <c r="D602" i="36"/>
  <c r="F602" i="36" l="1"/>
  <c r="C603" i="36"/>
  <c r="J602" i="36" l="1"/>
  <c r="E603" i="36"/>
  <c r="I603" i="36" l="1"/>
  <c r="H603" i="36"/>
  <c r="G604" i="36" s="1"/>
  <c r="D603" i="36"/>
  <c r="F603" i="36" l="1"/>
  <c r="C604" i="36"/>
  <c r="J603" i="36" l="1"/>
  <c r="E604" i="36"/>
  <c r="I604" i="36" l="1"/>
  <c r="H604" i="36"/>
  <c r="G605" i="36" s="1"/>
  <c r="D604" i="36"/>
  <c r="F604" i="36" l="1"/>
  <c r="C605" i="36"/>
  <c r="J604" i="36" l="1"/>
  <c r="E605" i="36"/>
  <c r="I605" i="36" l="1"/>
  <c r="H605" i="36"/>
  <c r="G606" i="36" s="1"/>
  <c r="D605" i="36"/>
  <c r="F605" i="36" l="1"/>
  <c r="C606" i="36"/>
  <c r="J605" i="36" l="1"/>
  <c r="E606" i="36"/>
  <c r="H606" i="36" l="1"/>
  <c r="G607" i="36" s="1"/>
  <c r="I606" i="36"/>
  <c r="D606" i="36"/>
  <c r="C607" i="36" l="1"/>
  <c r="F606" i="36"/>
  <c r="J606" i="36" l="1"/>
  <c r="E607" i="36"/>
  <c r="D607" i="36" s="1"/>
  <c r="C608" i="36" s="1"/>
  <c r="I607" i="36" l="1"/>
  <c r="H607" i="36"/>
  <c r="G608" i="36" s="1"/>
  <c r="F607" i="36" l="1"/>
  <c r="J607" i="36" l="1"/>
  <c r="E608" i="36"/>
  <c r="H608" i="36" l="1"/>
  <c r="G609" i="36" s="1"/>
  <c r="I608" i="36"/>
  <c r="D608" i="36"/>
  <c r="F608" i="36" l="1"/>
  <c r="C609" i="36"/>
  <c r="J608" i="36" l="1"/>
  <c r="E609" i="36"/>
  <c r="H609" i="36" l="1"/>
  <c r="G610" i="36" s="1"/>
  <c r="I609" i="36"/>
  <c r="D609" i="36"/>
  <c r="F609" i="36" l="1"/>
  <c r="C610" i="36"/>
  <c r="J609" i="36" l="1"/>
  <c r="E610" i="36"/>
  <c r="D610" i="36" l="1"/>
  <c r="H610" i="36"/>
  <c r="G611" i="36" s="1"/>
  <c r="I610" i="36"/>
  <c r="F610" i="36" l="1"/>
  <c r="C611" i="36"/>
  <c r="J610" i="36" l="1"/>
  <c r="E611" i="36"/>
  <c r="I611" i="36" l="1"/>
  <c r="H611" i="36"/>
  <c r="G612" i="36" s="1"/>
  <c r="D611" i="36"/>
  <c r="C612" i="36" l="1"/>
  <c r="F611" i="36"/>
  <c r="J611" i="36" l="1"/>
  <c r="E612" i="36"/>
  <c r="D612" i="36"/>
  <c r="C613" i="36" s="1"/>
  <c r="I612" i="36" l="1"/>
  <c r="H612" i="36"/>
  <c r="G613" i="36" s="1"/>
  <c r="F612" i="36" l="1"/>
  <c r="J612" i="36" l="1"/>
  <c r="E613" i="36"/>
  <c r="I613" i="36" l="1"/>
  <c r="H613" i="36"/>
  <c r="G614" i="36" s="1"/>
  <c r="D613" i="36"/>
  <c r="F613" i="36" l="1"/>
  <c r="C614" i="36"/>
  <c r="J613" i="36" l="1"/>
  <c r="E614" i="36"/>
  <c r="H614" i="36" l="1"/>
  <c r="G615" i="36" s="1"/>
  <c r="I614" i="36"/>
  <c r="D614" i="36"/>
  <c r="F614" i="36" l="1"/>
  <c r="C615" i="36"/>
  <c r="J614" i="36" l="1"/>
  <c r="E615" i="36"/>
  <c r="H615" i="36" l="1"/>
  <c r="G616" i="36" s="1"/>
  <c r="I615" i="36"/>
  <c r="D615" i="36"/>
  <c r="F615" i="36" l="1"/>
  <c r="C616" i="36"/>
  <c r="J615" i="36" l="1"/>
  <c r="E616" i="36"/>
  <c r="I616" i="36" l="1"/>
  <c r="H616" i="36"/>
  <c r="G617" i="36" s="1"/>
  <c r="D616" i="36"/>
  <c r="F616" i="36" l="1"/>
  <c r="C617" i="36"/>
  <c r="J616" i="36" l="1"/>
  <c r="E617" i="36"/>
  <c r="H617" i="36" l="1"/>
  <c r="G618" i="36" s="1"/>
  <c r="I617" i="36"/>
  <c r="D617" i="36"/>
  <c r="F617" i="36" l="1"/>
  <c r="C618" i="36"/>
  <c r="J617" i="36" l="1"/>
  <c r="E618" i="36"/>
  <c r="I618" i="36" l="1"/>
  <c r="H618" i="36"/>
  <c r="G619" i="36" s="1"/>
  <c r="D618" i="36"/>
  <c r="F618" i="36" l="1"/>
  <c r="C619" i="36"/>
  <c r="J618" i="36" l="1"/>
  <c r="E619" i="36"/>
  <c r="I619" i="36" l="1"/>
  <c r="H619" i="36"/>
  <c r="G620" i="36" s="1"/>
  <c r="D619" i="36"/>
  <c r="F619" i="36" l="1"/>
  <c r="C620" i="36"/>
  <c r="J619" i="36" l="1"/>
  <c r="E620" i="36"/>
  <c r="I620" i="36" l="1"/>
  <c r="H620" i="36"/>
  <c r="G621" i="36" s="1"/>
  <c r="D620" i="36"/>
  <c r="F620" i="36" l="1"/>
  <c r="C621" i="36"/>
  <c r="J620" i="36" l="1"/>
  <c r="E621" i="36"/>
  <c r="I621" i="36" l="1"/>
  <c r="H621" i="36"/>
  <c r="G622" i="36" s="1"/>
  <c r="D621" i="36"/>
  <c r="F621" i="36" l="1"/>
  <c r="C622" i="36"/>
  <c r="J621" i="36" l="1"/>
  <c r="E622" i="36"/>
  <c r="H622" i="36" l="1"/>
  <c r="G623" i="36" s="1"/>
  <c r="I622" i="36"/>
  <c r="D622" i="36"/>
  <c r="F622" i="36" l="1"/>
  <c r="C623" i="36"/>
  <c r="J622" i="36" l="1"/>
  <c r="E623" i="36"/>
  <c r="D623" i="36" l="1"/>
  <c r="I623" i="36"/>
  <c r="H623" i="36"/>
  <c r="G624" i="36" s="1"/>
  <c r="F623" i="36" l="1"/>
  <c r="C624" i="36"/>
  <c r="J623" i="36" l="1"/>
  <c r="E624" i="36"/>
  <c r="I624" i="36" l="1"/>
  <c r="H624" i="36"/>
  <c r="G625" i="36" s="1"/>
  <c r="D624" i="36"/>
  <c r="F624" i="36" l="1"/>
  <c r="C625" i="36"/>
  <c r="J624" i="36" l="1"/>
  <c r="E625" i="36"/>
  <c r="D625" i="36" l="1"/>
  <c r="H625" i="36"/>
  <c r="G626" i="36" s="1"/>
  <c r="I625" i="36"/>
  <c r="F625" i="36" l="1"/>
  <c r="C626" i="36"/>
  <c r="J625" i="36" l="1"/>
  <c r="E626" i="36"/>
  <c r="I626" i="36" l="1"/>
  <c r="H626" i="36"/>
  <c r="G627" i="36" s="1"/>
  <c r="D626" i="36"/>
  <c r="F626" i="36" l="1"/>
  <c r="C627" i="36"/>
  <c r="J626" i="36" l="1"/>
  <c r="E627" i="36"/>
  <c r="I627" i="36" l="1"/>
  <c r="H627" i="36"/>
  <c r="G628" i="36" s="1"/>
  <c r="D627" i="36"/>
  <c r="C628" i="36" l="1"/>
  <c r="F627" i="36"/>
  <c r="J627" i="36" l="1"/>
  <c r="E628" i="36"/>
  <c r="D628" i="36" s="1"/>
  <c r="C629" i="36" s="1"/>
  <c r="I628" i="36" l="1"/>
  <c r="H628" i="36"/>
  <c r="G629" i="36" s="1"/>
  <c r="F628" i="36" l="1"/>
  <c r="J628" i="36" l="1"/>
  <c r="E629" i="36"/>
  <c r="D629" i="36" l="1"/>
  <c r="I629" i="36"/>
  <c r="H629" i="36"/>
  <c r="G630" i="36" s="1"/>
  <c r="F629" i="36" l="1"/>
  <c r="C630" i="36"/>
  <c r="J629" i="36" l="1"/>
  <c r="E630" i="36"/>
  <c r="H630" i="36" l="1"/>
  <c r="G631" i="36" s="1"/>
  <c r="I630" i="36"/>
  <c r="D630" i="36"/>
  <c r="F630" i="36" l="1"/>
  <c r="C631" i="36"/>
  <c r="J630" i="36" l="1"/>
  <c r="E631" i="36"/>
  <c r="I631" i="36" l="1"/>
  <c r="H631" i="36"/>
  <c r="G632" i="36" s="1"/>
  <c r="D631" i="36"/>
  <c r="F631" i="36" l="1"/>
  <c r="C632" i="36"/>
  <c r="J631" i="36" l="1"/>
  <c r="E632" i="36"/>
  <c r="I632" i="36" l="1"/>
  <c r="H632" i="36"/>
  <c r="G633" i="36" s="1"/>
  <c r="D632" i="36"/>
  <c r="F632" i="36" l="1"/>
  <c r="C633" i="36"/>
  <c r="J632" i="36" l="1"/>
  <c r="E633" i="36"/>
  <c r="D633" i="36" l="1"/>
  <c r="I633" i="36"/>
  <c r="H633" i="36"/>
  <c r="G634" i="36" s="1"/>
  <c r="F633" i="36" l="1"/>
  <c r="C634" i="36"/>
  <c r="J633" i="36" l="1"/>
  <c r="E634" i="36"/>
  <c r="I634" i="36" l="1"/>
  <c r="H634" i="36"/>
  <c r="G635" i="36" s="1"/>
  <c r="D634" i="36"/>
  <c r="F634" i="36" l="1"/>
  <c r="C635" i="36"/>
  <c r="J634" i="36" l="1"/>
  <c r="E635" i="36"/>
  <c r="H635" i="36" l="1"/>
  <c r="G636" i="36" s="1"/>
  <c r="I635" i="36"/>
  <c r="D635" i="36"/>
  <c r="F635" i="36" l="1"/>
  <c r="C636" i="36"/>
  <c r="J635" i="36" l="1"/>
  <c r="E636" i="36"/>
  <c r="H636" i="36" l="1"/>
  <c r="G637" i="36" s="1"/>
  <c r="I636" i="36"/>
  <c r="D636" i="36"/>
  <c r="F636" i="36" l="1"/>
  <c r="C637" i="36"/>
  <c r="J636" i="36" l="1"/>
  <c r="E637" i="36"/>
  <c r="I637" i="36" l="1"/>
  <c r="H637" i="36"/>
  <c r="G638" i="36" s="1"/>
  <c r="D637" i="36"/>
  <c r="F637" i="36" l="1"/>
  <c r="C638" i="36"/>
  <c r="J637" i="36" l="1"/>
  <c r="E638" i="36"/>
  <c r="I638" i="36" l="1"/>
  <c r="H638" i="36"/>
  <c r="G639" i="36" s="1"/>
  <c r="D638" i="36"/>
  <c r="F638" i="36" l="1"/>
  <c r="C639" i="36"/>
  <c r="J638" i="36" l="1"/>
  <c r="E639" i="36"/>
  <c r="H639" i="36" l="1"/>
  <c r="G640" i="36" s="1"/>
  <c r="I639" i="36"/>
  <c r="D639" i="36"/>
  <c r="F639" i="36" l="1"/>
  <c r="C640" i="36"/>
  <c r="J639" i="36" l="1"/>
  <c r="E640" i="36"/>
  <c r="I640" i="36" l="1"/>
  <c r="H640" i="36"/>
  <c r="G641" i="36" s="1"/>
  <c r="D640" i="36"/>
  <c r="F640" i="36" l="1"/>
  <c r="C641" i="36"/>
  <c r="J640" i="36" l="1"/>
  <c r="E641" i="36"/>
  <c r="I641" i="36" l="1"/>
  <c r="H641" i="36"/>
  <c r="G642" i="36" s="1"/>
  <c r="D641" i="36"/>
  <c r="F641" i="36" l="1"/>
  <c r="C642" i="36"/>
  <c r="J641" i="36" l="1"/>
  <c r="E642" i="36"/>
  <c r="I642" i="36" l="1"/>
  <c r="H642" i="36"/>
  <c r="G643" i="36" s="1"/>
  <c r="D642" i="36"/>
  <c r="F642" i="36" l="1"/>
  <c r="C643" i="36"/>
  <c r="J642" i="36" l="1"/>
  <c r="E643" i="36"/>
  <c r="I643" i="36" l="1"/>
  <c r="H643" i="36"/>
  <c r="G644" i="36" s="1"/>
  <c r="D643" i="36"/>
  <c r="F643" i="36" l="1"/>
  <c r="C644" i="36"/>
  <c r="J643" i="36" l="1"/>
  <c r="E644" i="36"/>
  <c r="H644" i="36" l="1"/>
  <c r="G645" i="36" s="1"/>
  <c r="I644" i="36"/>
  <c r="D644" i="36"/>
  <c r="F644" i="36" l="1"/>
  <c r="C645" i="36"/>
  <c r="J644" i="36" l="1"/>
  <c r="E645" i="36"/>
  <c r="I645" i="36" l="1"/>
  <c r="H645" i="36"/>
  <c r="G646" i="36" s="1"/>
  <c r="D645" i="36"/>
  <c r="F645" i="36" l="1"/>
  <c r="C646" i="36"/>
  <c r="J645" i="36" l="1"/>
  <c r="E646" i="36"/>
  <c r="I646" i="36" l="1"/>
  <c r="H646" i="36"/>
  <c r="G647" i="36" s="1"/>
  <c r="D646" i="36"/>
  <c r="F646" i="36" l="1"/>
  <c r="C647" i="36"/>
  <c r="J646" i="36" l="1"/>
  <c r="E647" i="36"/>
  <c r="I647" i="36" l="1"/>
  <c r="H647" i="36"/>
  <c r="G648" i="36" s="1"/>
  <c r="D647" i="36"/>
  <c r="F647" i="36" l="1"/>
  <c r="C648" i="36"/>
  <c r="J647" i="36" l="1"/>
  <c r="E648" i="36"/>
  <c r="I648" i="36" l="1"/>
  <c r="H648" i="36"/>
  <c r="G649" i="36" s="1"/>
  <c r="D648" i="36"/>
  <c r="F648" i="36" l="1"/>
  <c r="C649" i="36"/>
  <c r="J648" i="36" l="1"/>
  <c r="E649" i="36"/>
  <c r="I649" i="36" l="1"/>
  <c r="H649" i="36"/>
  <c r="G650" i="36" s="1"/>
  <c r="D649" i="36"/>
  <c r="F649" i="36" l="1"/>
  <c r="C650" i="36"/>
  <c r="J649" i="36" l="1"/>
  <c r="E650" i="36"/>
  <c r="I650" i="36" l="1"/>
  <c r="H650" i="36"/>
  <c r="G651" i="36" s="1"/>
  <c r="D650" i="36"/>
  <c r="F650" i="36" l="1"/>
  <c r="C651" i="36"/>
  <c r="J650" i="36" l="1"/>
  <c r="E651" i="36"/>
  <c r="I651" i="36" l="1"/>
  <c r="H651" i="36"/>
  <c r="G652" i="36" s="1"/>
  <c r="D651" i="36"/>
  <c r="F651" i="36" l="1"/>
  <c r="C652" i="36"/>
  <c r="J651" i="36" l="1"/>
  <c r="E652" i="36"/>
  <c r="H652" i="36" l="1"/>
  <c r="G653" i="36" s="1"/>
  <c r="I652" i="36"/>
  <c r="D652" i="36"/>
  <c r="F652" i="36" l="1"/>
  <c r="C653" i="36"/>
  <c r="J652" i="36" l="1"/>
  <c r="E653" i="36"/>
  <c r="H653" i="36" l="1"/>
  <c r="G654" i="36" s="1"/>
  <c r="I653" i="36"/>
  <c r="D653" i="36"/>
  <c r="F653" i="36" l="1"/>
  <c r="C654" i="36"/>
  <c r="J653" i="36" l="1"/>
  <c r="E654" i="36"/>
  <c r="I654" i="36" l="1"/>
  <c r="H654" i="36"/>
  <c r="G655" i="36" s="1"/>
  <c r="D654" i="36"/>
  <c r="F654" i="36" l="1"/>
  <c r="C655" i="36"/>
  <c r="J654" i="36" l="1"/>
  <c r="E655" i="36"/>
  <c r="H655" i="36" l="1"/>
  <c r="G656" i="36" s="1"/>
  <c r="I655" i="36"/>
  <c r="D655" i="36"/>
  <c r="F655" i="36" l="1"/>
  <c r="C656" i="36"/>
  <c r="J655" i="36" l="1"/>
  <c r="E656" i="36"/>
  <c r="I656" i="36" l="1"/>
  <c r="H656" i="36"/>
  <c r="G657" i="36" s="1"/>
  <c r="D656" i="36"/>
  <c r="F656" i="36" l="1"/>
  <c r="C657" i="36"/>
  <c r="J656" i="36" l="1"/>
  <c r="E657" i="36"/>
  <c r="I657" i="36" l="1"/>
  <c r="H657" i="36"/>
  <c r="G658" i="36" s="1"/>
  <c r="D657" i="36"/>
  <c r="F657" i="36" l="1"/>
  <c r="C658" i="36"/>
  <c r="J657" i="36" l="1"/>
  <c r="E658" i="36"/>
  <c r="I658" i="36" l="1"/>
  <c r="H658" i="36"/>
  <c r="G659" i="36" s="1"/>
  <c r="D658" i="36"/>
  <c r="F658" i="36" l="1"/>
  <c r="C659" i="36"/>
  <c r="J658" i="36" l="1"/>
  <c r="E659" i="36"/>
  <c r="I659" i="36" l="1"/>
  <c r="H659" i="36"/>
  <c r="G660" i="36" s="1"/>
  <c r="D659" i="36"/>
  <c r="F659" i="36" l="1"/>
  <c r="C660" i="36"/>
  <c r="J659" i="36" l="1"/>
  <c r="E660" i="36"/>
  <c r="H660" i="36" l="1"/>
  <c r="G661" i="36" s="1"/>
  <c r="I660" i="36"/>
  <c r="D660" i="36"/>
  <c r="F660" i="36" l="1"/>
  <c r="C661" i="36"/>
  <c r="J660" i="36" l="1"/>
  <c r="E661" i="36"/>
  <c r="I661" i="36" l="1"/>
  <c r="H661" i="36"/>
  <c r="G662" i="36" s="1"/>
  <c r="D661" i="36"/>
  <c r="F661" i="36" l="1"/>
  <c r="C662" i="36"/>
  <c r="J661" i="36" l="1"/>
  <c r="E662" i="36"/>
  <c r="I662" i="36" l="1"/>
  <c r="H662" i="36"/>
  <c r="G663" i="36" s="1"/>
  <c r="D662" i="36"/>
  <c r="F662" i="36" l="1"/>
  <c r="C663" i="36"/>
  <c r="J662" i="36" l="1"/>
  <c r="E663" i="36"/>
  <c r="I663" i="36" l="1"/>
  <c r="H663" i="36"/>
  <c r="G664" i="36" s="1"/>
  <c r="D663" i="36"/>
  <c r="F663" i="36" l="1"/>
  <c r="C664" i="36"/>
  <c r="J663" i="36" l="1"/>
  <c r="E664" i="36"/>
  <c r="I664" i="36" l="1"/>
  <c r="H664" i="36"/>
  <c r="G665" i="36" s="1"/>
  <c r="D664" i="36"/>
  <c r="F664" i="36" l="1"/>
  <c r="C665" i="36"/>
  <c r="J664" i="36" l="1"/>
  <c r="E665" i="36"/>
  <c r="I665" i="36" l="1"/>
  <c r="H665" i="36"/>
  <c r="G666" i="36" s="1"/>
  <c r="D665" i="36"/>
  <c r="F665" i="36" l="1"/>
  <c r="C666" i="36"/>
  <c r="J665" i="36" l="1"/>
  <c r="E666" i="36"/>
  <c r="I666" i="36" l="1"/>
  <c r="H666" i="36"/>
  <c r="G667" i="36" s="1"/>
  <c r="D666" i="36"/>
  <c r="F666" i="36" l="1"/>
  <c r="C667" i="36"/>
  <c r="J666" i="36" l="1"/>
  <c r="E667" i="36"/>
  <c r="I667" i="36" l="1"/>
  <c r="H667" i="36"/>
  <c r="G668" i="36" s="1"/>
  <c r="D667" i="36"/>
  <c r="F667" i="36" l="1"/>
  <c r="C668" i="36"/>
  <c r="J667" i="36" l="1"/>
  <c r="E668" i="36"/>
  <c r="H668" i="36" l="1"/>
  <c r="G669" i="36" s="1"/>
  <c r="I668" i="36"/>
  <c r="D668" i="36"/>
  <c r="F668" i="36" l="1"/>
  <c r="C669" i="36"/>
  <c r="J668" i="36" l="1"/>
  <c r="E669" i="36"/>
  <c r="I669" i="36" l="1"/>
  <c r="H669" i="36"/>
  <c r="G670" i="36" s="1"/>
  <c r="D669" i="36"/>
  <c r="F669" i="36" l="1"/>
  <c r="C670" i="36"/>
  <c r="J669" i="36" l="1"/>
  <c r="E670" i="36"/>
  <c r="D670" i="36" l="1"/>
  <c r="H670" i="36"/>
  <c r="G671" i="36" s="1"/>
  <c r="I670" i="36"/>
  <c r="F670" i="36" l="1"/>
  <c r="C671" i="36"/>
  <c r="J670" i="36" l="1"/>
  <c r="E671" i="36"/>
  <c r="H671" i="36" l="1"/>
  <c r="G672" i="36" s="1"/>
  <c r="I671" i="36"/>
  <c r="D671" i="36"/>
  <c r="F671" i="36" l="1"/>
  <c r="C672" i="36"/>
  <c r="J671" i="36" l="1"/>
  <c r="E672" i="36"/>
  <c r="I672" i="36" l="1"/>
  <c r="H672" i="36"/>
  <c r="G673" i="36" s="1"/>
  <c r="D672" i="36"/>
  <c r="F672" i="36" l="1"/>
  <c r="C673" i="36"/>
  <c r="J672" i="36" l="1"/>
  <c r="E673" i="36"/>
  <c r="I673" i="36" l="1"/>
  <c r="H673" i="36"/>
  <c r="G674" i="36" s="1"/>
  <c r="D673" i="36"/>
  <c r="F673" i="36" l="1"/>
  <c r="C674" i="36"/>
  <c r="J673" i="36" l="1"/>
  <c r="E674" i="36"/>
  <c r="I674" i="36" l="1"/>
  <c r="H674" i="36"/>
  <c r="G675" i="36" s="1"/>
  <c r="D674" i="36"/>
  <c r="F674" i="36" l="1"/>
  <c r="C675" i="36"/>
  <c r="J674" i="36" l="1"/>
  <c r="E675" i="36"/>
  <c r="I675" i="36" l="1"/>
  <c r="H675" i="36"/>
  <c r="G676" i="36" s="1"/>
  <c r="D675" i="36"/>
  <c r="F675" i="36" l="1"/>
  <c r="C676" i="36"/>
  <c r="J675" i="36" l="1"/>
  <c r="E676" i="36"/>
  <c r="H676" i="36" l="1"/>
  <c r="G677" i="36" s="1"/>
  <c r="I676" i="36"/>
  <c r="D676" i="36"/>
  <c r="F676" i="36" l="1"/>
  <c r="C677" i="36"/>
  <c r="J676" i="36" l="1"/>
  <c r="E677" i="36"/>
  <c r="I677" i="36" l="1"/>
  <c r="H677" i="36"/>
  <c r="G678" i="36" s="1"/>
  <c r="D677" i="36"/>
  <c r="F677" i="36" l="1"/>
  <c r="C678" i="36"/>
  <c r="J677" i="36" l="1"/>
  <c r="E678" i="36"/>
  <c r="I678" i="36" l="1"/>
  <c r="H678" i="36"/>
  <c r="G679" i="36" s="1"/>
  <c r="D678" i="36"/>
  <c r="F678" i="36" l="1"/>
  <c r="C679" i="36"/>
  <c r="J678" i="36" l="1"/>
  <c r="E679" i="36"/>
  <c r="I679" i="36" l="1"/>
  <c r="H679" i="36"/>
  <c r="G680" i="36" s="1"/>
  <c r="D679" i="36"/>
  <c r="F679" i="36" l="1"/>
  <c r="C680" i="36"/>
  <c r="J679" i="36" l="1"/>
  <c r="E680" i="36"/>
  <c r="I680" i="36" l="1"/>
  <c r="H680" i="36"/>
  <c r="G681" i="36" s="1"/>
  <c r="D680" i="36"/>
  <c r="F680" i="36" l="1"/>
  <c r="C681" i="36"/>
  <c r="J680" i="36" l="1"/>
  <c r="E681" i="36"/>
  <c r="I681" i="36" l="1"/>
  <c r="H681" i="36"/>
  <c r="G682" i="36" s="1"/>
  <c r="D681" i="36"/>
  <c r="F681" i="36" l="1"/>
  <c r="C682" i="36"/>
  <c r="J681" i="36" l="1"/>
  <c r="E682" i="36"/>
  <c r="I682" i="36" l="1"/>
  <c r="H682" i="36"/>
  <c r="G683" i="36" s="1"/>
  <c r="D682" i="36"/>
  <c r="F682" i="36" l="1"/>
  <c r="C683" i="36"/>
  <c r="J682" i="36" l="1"/>
  <c r="E683" i="36"/>
  <c r="I683" i="36" l="1"/>
  <c r="H683" i="36"/>
  <c r="G684" i="36" s="1"/>
  <c r="D683" i="36"/>
  <c r="F683" i="36" l="1"/>
  <c r="C684" i="36"/>
  <c r="J683" i="36" l="1"/>
  <c r="E684" i="36"/>
  <c r="H684" i="36" l="1"/>
  <c r="G685" i="36" s="1"/>
  <c r="I684" i="36"/>
  <c r="D684" i="36"/>
  <c r="F684" i="36" l="1"/>
  <c r="C685" i="36"/>
  <c r="J684" i="36" l="1"/>
  <c r="E685" i="36"/>
  <c r="I685" i="36" l="1"/>
  <c r="H685" i="36"/>
  <c r="G686" i="36" s="1"/>
  <c r="D685" i="36"/>
  <c r="F685" i="36" l="1"/>
  <c r="C686" i="36"/>
  <c r="J685" i="36" l="1"/>
  <c r="E686" i="36"/>
  <c r="I686" i="36" l="1"/>
  <c r="H686" i="36"/>
  <c r="G687" i="36" s="1"/>
  <c r="D686" i="36"/>
  <c r="F686" i="36" l="1"/>
  <c r="C687" i="36"/>
  <c r="J686" i="36" l="1"/>
  <c r="E687" i="36"/>
  <c r="H687" i="36" l="1"/>
  <c r="G688" i="36" s="1"/>
  <c r="I687" i="36"/>
  <c r="D687" i="36"/>
  <c r="F687" i="36" l="1"/>
  <c r="C688" i="36"/>
  <c r="J687" i="36" l="1"/>
  <c r="E688" i="36"/>
  <c r="I688" i="36" l="1"/>
  <c r="H688" i="36"/>
  <c r="G689" i="36" s="1"/>
  <c r="D688" i="36"/>
  <c r="F688" i="36" l="1"/>
  <c r="C689" i="36"/>
  <c r="J688" i="36" l="1"/>
  <c r="E689" i="36"/>
  <c r="I689" i="36" l="1"/>
  <c r="H689" i="36"/>
  <c r="G690" i="36" s="1"/>
  <c r="D689" i="36"/>
  <c r="F689" i="36" l="1"/>
  <c r="C690" i="36"/>
  <c r="J689" i="36" l="1"/>
  <c r="E690" i="36"/>
  <c r="I690" i="36" l="1"/>
  <c r="H690" i="36"/>
  <c r="G691" i="36" s="1"/>
  <c r="D690" i="36"/>
  <c r="F690" i="36" l="1"/>
  <c r="C691" i="36"/>
  <c r="J690" i="36" l="1"/>
  <c r="E691" i="36"/>
  <c r="I691" i="36" l="1"/>
  <c r="H691" i="36"/>
  <c r="G692" i="36" s="1"/>
  <c r="D691" i="36"/>
  <c r="F691" i="36" l="1"/>
  <c r="C692" i="36"/>
  <c r="J691" i="36" l="1"/>
  <c r="E692" i="36"/>
  <c r="H692" i="36" l="1"/>
  <c r="G693" i="36" s="1"/>
  <c r="I692" i="36"/>
  <c r="D692" i="36"/>
  <c r="F692" i="36" l="1"/>
  <c r="C693" i="36"/>
  <c r="J692" i="36" l="1"/>
  <c r="E693" i="36"/>
  <c r="I693" i="36" l="1"/>
  <c r="H693" i="36"/>
  <c r="G694" i="36" s="1"/>
  <c r="D693" i="36"/>
  <c r="F693" i="36" l="1"/>
  <c r="C694" i="36"/>
  <c r="J693" i="36" l="1"/>
  <c r="E694" i="36"/>
  <c r="D694" i="36" l="1"/>
  <c r="H694" i="36"/>
  <c r="G695" i="36" s="1"/>
  <c r="I694" i="36"/>
  <c r="F694" i="36" l="1"/>
  <c r="C695" i="36"/>
  <c r="J694" i="36" l="1"/>
  <c r="E695" i="36"/>
  <c r="I695" i="36" l="1"/>
  <c r="H695" i="36"/>
  <c r="G696" i="36" s="1"/>
  <c r="D695" i="36"/>
  <c r="F695" i="36" l="1"/>
  <c r="C696" i="36"/>
  <c r="J695" i="36" l="1"/>
  <c r="E696" i="36"/>
  <c r="I696" i="36" l="1"/>
  <c r="H696" i="36"/>
  <c r="G697" i="36" s="1"/>
  <c r="D696" i="36"/>
  <c r="F696" i="36" l="1"/>
  <c r="C697" i="36"/>
  <c r="J696" i="36" l="1"/>
  <c r="E697" i="36"/>
  <c r="I697" i="36" l="1"/>
  <c r="H697" i="36"/>
  <c r="G698" i="36" s="1"/>
  <c r="D697" i="36"/>
  <c r="F697" i="36" l="1"/>
  <c r="C698" i="36"/>
  <c r="J697" i="36" l="1"/>
  <c r="E698" i="36"/>
  <c r="I698" i="36" l="1"/>
  <c r="H698" i="36"/>
  <c r="G699" i="36" s="1"/>
  <c r="D698" i="36"/>
  <c r="F698" i="36" l="1"/>
  <c r="C699" i="36"/>
  <c r="J698" i="36" l="1"/>
  <c r="E699" i="36"/>
  <c r="I699" i="36" l="1"/>
  <c r="H699" i="36"/>
  <c r="G700" i="36" s="1"/>
  <c r="D699" i="36"/>
  <c r="F699" i="36" l="1"/>
  <c r="C700" i="36"/>
  <c r="J699" i="36" l="1"/>
  <c r="E700" i="36"/>
  <c r="H700" i="36" l="1"/>
  <c r="G701" i="36" s="1"/>
  <c r="I700" i="36"/>
  <c r="D700" i="36"/>
  <c r="F700" i="36" l="1"/>
  <c r="C701" i="36"/>
  <c r="J700" i="36" l="1"/>
  <c r="E701" i="36"/>
  <c r="H701" i="36" l="1"/>
  <c r="G702" i="36" s="1"/>
  <c r="I701" i="36"/>
  <c r="D701" i="36"/>
  <c r="F701" i="36" l="1"/>
  <c r="C702" i="36"/>
  <c r="J701" i="36" l="1"/>
  <c r="E702" i="36"/>
  <c r="I702" i="36" l="1"/>
  <c r="H702" i="36"/>
  <c r="G703" i="36" s="1"/>
  <c r="D702" i="36"/>
  <c r="F702" i="36" l="1"/>
  <c r="C703" i="36"/>
  <c r="J702" i="36" l="1"/>
  <c r="E703" i="36"/>
  <c r="H703" i="36" l="1"/>
  <c r="G704" i="36" s="1"/>
  <c r="I703" i="36"/>
  <c r="D703" i="36"/>
  <c r="F703" i="36" l="1"/>
  <c r="C704" i="36"/>
  <c r="J703" i="36" l="1"/>
  <c r="E704" i="36"/>
  <c r="I704" i="36" l="1"/>
  <c r="H704" i="36"/>
  <c r="G705" i="36" s="1"/>
  <c r="D704" i="36"/>
  <c r="F704" i="36" l="1"/>
  <c r="C705" i="36"/>
  <c r="J704" i="36" l="1"/>
  <c r="E705" i="36"/>
  <c r="I705" i="36" l="1"/>
  <c r="H705" i="36"/>
  <c r="G706" i="36" s="1"/>
  <c r="D705" i="36"/>
  <c r="F705" i="36" l="1"/>
  <c r="C706" i="36"/>
  <c r="J705" i="36" l="1"/>
  <c r="E706" i="36"/>
  <c r="I706" i="36" l="1"/>
  <c r="H706" i="36"/>
  <c r="G707" i="36" s="1"/>
  <c r="D706" i="36"/>
  <c r="F706" i="36" l="1"/>
  <c r="C707" i="36"/>
  <c r="J706" i="36" l="1"/>
  <c r="E707" i="36"/>
  <c r="I707" i="36" l="1"/>
  <c r="H707" i="36"/>
  <c r="G708" i="36" s="1"/>
  <c r="D707" i="36"/>
  <c r="F707" i="36" l="1"/>
  <c r="C708" i="36"/>
  <c r="J707" i="36" l="1"/>
  <c r="E708" i="36"/>
  <c r="H708" i="36" l="1"/>
  <c r="G709" i="36" s="1"/>
  <c r="I708" i="36"/>
  <c r="D708" i="36"/>
  <c r="F708" i="36" l="1"/>
  <c r="C709" i="36"/>
  <c r="J708" i="36" l="1"/>
  <c r="E709" i="36"/>
  <c r="H709" i="36" l="1"/>
  <c r="G710" i="36" s="1"/>
  <c r="I709" i="36"/>
  <c r="D709" i="36"/>
  <c r="F709" i="36" l="1"/>
  <c r="C710" i="36"/>
  <c r="J709" i="36" l="1"/>
  <c r="E710" i="36"/>
  <c r="H710" i="36" l="1"/>
  <c r="G711" i="36" s="1"/>
  <c r="I710" i="36"/>
  <c r="D710" i="36"/>
  <c r="F710" i="36" l="1"/>
  <c r="C711" i="36"/>
  <c r="J710" i="36" l="1"/>
  <c r="E711" i="36"/>
  <c r="I711" i="36" l="1"/>
  <c r="H711" i="36"/>
  <c r="G712" i="36" s="1"/>
  <c r="D711" i="36"/>
  <c r="C712" i="36" l="1"/>
  <c r="F711" i="36"/>
  <c r="J711" i="36" l="1"/>
  <c r="E712" i="36"/>
  <c r="D712" i="36" s="1"/>
  <c r="C713" i="36" s="1"/>
  <c r="I712" i="36" l="1"/>
  <c r="H712" i="36"/>
  <c r="G713" i="36" s="1"/>
  <c r="F712" i="36" l="1"/>
  <c r="J712" i="36" l="1"/>
  <c r="E713" i="36"/>
  <c r="I713" i="36" l="1"/>
  <c r="H713" i="36"/>
  <c r="G714" i="36" s="1"/>
  <c r="D713" i="36"/>
  <c r="F713" i="36" l="1"/>
  <c r="C714" i="36"/>
  <c r="J713" i="36" l="1"/>
  <c r="E714" i="36"/>
  <c r="H714" i="36" l="1"/>
  <c r="G715" i="36" s="1"/>
  <c r="I714" i="36"/>
  <c r="D714" i="36"/>
  <c r="F714" i="36" l="1"/>
  <c r="C715" i="36"/>
  <c r="J714" i="36" l="1"/>
  <c r="E715" i="36"/>
  <c r="I715" i="36" l="1"/>
  <c r="H715" i="36"/>
  <c r="G716" i="36" s="1"/>
  <c r="D715" i="36"/>
  <c r="F715" i="36" l="1"/>
  <c r="C716" i="36"/>
  <c r="J715" i="36" l="1"/>
  <c r="E716" i="36"/>
  <c r="H716" i="36" l="1"/>
  <c r="G717" i="36" s="1"/>
  <c r="I716" i="36"/>
  <c r="D716" i="36"/>
  <c r="F716" i="36" l="1"/>
  <c r="C717" i="36"/>
  <c r="J716" i="36" l="1"/>
  <c r="E717" i="36"/>
  <c r="I717" i="36" l="1"/>
  <c r="H717" i="36"/>
  <c r="G718" i="36" s="1"/>
  <c r="D717" i="36"/>
  <c r="F717" i="36" l="1"/>
  <c r="C718" i="36"/>
  <c r="J717" i="36" l="1"/>
  <c r="E718" i="36"/>
  <c r="H718" i="36" l="1"/>
  <c r="G719" i="36" s="1"/>
  <c r="I718" i="36"/>
  <c r="D718" i="36"/>
  <c r="F718" i="36" l="1"/>
  <c r="C719" i="36"/>
  <c r="J718" i="36" l="1"/>
  <c r="E719" i="36"/>
  <c r="H719" i="36" l="1"/>
  <c r="G720" i="36" s="1"/>
  <c r="I719" i="36"/>
  <c r="D719" i="36"/>
  <c r="F719" i="36" l="1"/>
  <c r="C720" i="36"/>
  <c r="J719" i="36" l="1"/>
  <c r="E720" i="36"/>
  <c r="I720" i="36" l="1"/>
  <c r="H720" i="36"/>
  <c r="G721" i="36" s="1"/>
  <c r="D720" i="36"/>
  <c r="F720" i="36" l="1"/>
  <c r="C721" i="36"/>
  <c r="J720" i="36" l="1"/>
  <c r="E721" i="36"/>
  <c r="I721" i="36" l="1"/>
  <c r="H721" i="36"/>
  <c r="G722" i="36" s="1"/>
  <c r="D721" i="36"/>
  <c r="F721" i="36" l="1"/>
  <c r="C722" i="36"/>
  <c r="J721" i="36" l="1"/>
  <c r="E722" i="36"/>
  <c r="I722" i="36" l="1"/>
  <c r="H722" i="36"/>
  <c r="G723" i="36" s="1"/>
  <c r="D722" i="36"/>
  <c r="F722" i="36" l="1"/>
  <c r="C723" i="36"/>
  <c r="J722" i="36" l="1"/>
  <c r="E723" i="36"/>
  <c r="I723" i="36" l="1"/>
  <c r="H723" i="36"/>
  <c r="G724" i="36" s="1"/>
  <c r="D723" i="36"/>
  <c r="F723" i="36" l="1"/>
  <c r="C724" i="36"/>
  <c r="J723" i="36" l="1"/>
  <c r="E724" i="36"/>
  <c r="I724" i="36" l="1"/>
  <c r="H724" i="36"/>
  <c r="G725" i="36" s="1"/>
  <c r="D724" i="36"/>
  <c r="F724" i="36" l="1"/>
  <c r="C725" i="36"/>
  <c r="J724" i="36" l="1"/>
  <c r="E725" i="36"/>
  <c r="I725" i="36" l="1"/>
  <c r="H725" i="36"/>
  <c r="G726" i="36" s="1"/>
  <c r="D725" i="36"/>
  <c r="F725" i="36" l="1"/>
  <c r="C726" i="36"/>
  <c r="J725" i="36" l="1"/>
  <c r="E726" i="36"/>
  <c r="I726" i="36" l="1"/>
  <c r="H726" i="36"/>
  <c r="G727" i="36" s="1"/>
  <c r="D726" i="36"/>
  <c r="F726" i="36" l="1"/>
  <c r="C727" i="36"/>
  <c r="J726" i="36" l="1"/>
  <c r="E727" i="36"/>
  <c r="D727" i="36" l="1"/>
  <c r="I727" i="36"/>
  <c r="H727" i="36"/>
  <c r="G728" i="36" s="1"/>
  <c r="F727" i="36" l="1"/>
  <c r="C728" i="36"/>
  <c r="J727" i="36" l="1"/>
  <c r="E728" i="36"/>
  <c r="I728" i="36" l="1"/>
  <c r="H728" i="36"/>
  <c r="G729" i="36" s="1"/>
  <c r="D728" i="36"/>
  <c r="F728" i="36" l="1"/>
  <c r="C729" i="36"/>
  <c r="J728" i="36" l="1"/>
  <c r="E729" i="36"/>
  <c r="H729" i="36" l="1"/>
  <c r="G730" i="36" s="1"/>
  <c r="I729" i="36"/>
  <c r="D729" i="36"/>
  <c r="F729" i="36" l="1"/>
  <c r="C730" i="36"/>
  <c r="J729" i="36" l="1"/>
  <c r="E730" i="36"/>
  <c r="I730" i="36" l="1"/>
  <c r="H730" i="36"/>
  <c r="G731" i="36" s="1"/>
  <c r="D730" i="36"/>
  <c r="F730" i="36" l="1"/>
  <c r="C731" i="36"/>
  <c r="J730" i="36" l="1"/>
  <c r="E731" i="36"/>
  <c r="I731" i="36" l="1"/>
  <c r="H731" i="36"/>
  <c r="G732" i="36" s="1"/>
  <c r="D731" i="36"/>
  <c r="F731" i="36" l="1"/>
  <c r="C732" i="36"/>
  <c r="J731" i="36" l="1"/>
  <c r="E732" i="36"/>
  <c r="H732" i="36" l="1"/>
  <c r="G733" i="36" s="1"/>
  <c r="I732" i="36"/>
  <c r="D732" i="36"/>
  <c r="F732" i="36" l="1"/>
  <c r="C733" i="36"/>
  <c r="J732" i="36" l="1"/>
  <c r="E733" i="36"/>
  <c r="I733" i="36" l="1"/>
  <c r="H733" i="36"/>
  <c r="G734" i="36" s="1"/>
  <c r="D733" i="36"/>
  <c r="F733" i="36" l="1"/>
  <c r="C734" i="36"/>
  <c r="J733" i="36" l="1"/>
  <c r="E734" i="36"/>
  <c r="H734" i="36" l="1"/>
  <c r="G735" i="36" s="1"/>
  <c r="I734" i="36"/>
  <c r="D734" i="36"/>
  <c r="F734" i="36" l="1"/>
  <c r="C735" i="36"/>
  <c r="J734" i="36" l="1"/>
  <c r="E735" i="36"/>
  <c r="H735" i="36" l="1"/>
  <c r="G736" i="36" s="1"/>
  <c r="I735" i="36"/>
  <c r="D735" i="36"/>
  <c r="F735" i="36" l="1"/>
  <c r="C736" i="36"/>
  <c r="J735" i="36" l="1"/>
  <c r="E736" i="36"/>
  <c r="I736" i="36" l="1"/>
  <c r="H736" i="36"/>
  <c r="G737" i="36" s="1"/>
  <c r="D736" i="36"/>
  <c r="F736" i="36" l="1"/>
  <c r="C737" i="36"/>
  <c r="J736" i="36" l="1"/>
  <c r="E737" i="36"/>
  <c r="H737" i="36" l="1"/>
  <c r="G738" i="36" s="1"/>
  <c r="I737" i="36"/>
  <c r="D737" i="36"/>
  <c r="F737" i="36" l="1"/>
  <c r="C738" i="36"/>
  <c r="J737" i="36" l="1"/>
  <c r="E738" i="36"/>
  <c r="H738" i="36" l="1"/>
  <c r="G739" i="36" s="1"/>
  <c r="I738" i="36"/>
  <c r="D738" i="36"/>
  <c r="F738" i="36" l="1"/>
  <c r="C739" i="36"/>
  <c r="J738" i="36" l="1"/>
  <c r="E739" i="36"/>
  <c r="I739" i="36" l="1"/>
  <c r="H739" i="36"/>
  <c r="G740" i="36" s="1"/>
  <c r="D739" i="36"/>
  <c r="F739" i="36" l="1"/>
  <c r="C740" i="36"/>
  <c r="J739" i="36" l="1"/>
  <c r="E740" i="36"/>
  <c r="I740" i="36" l="1"/>
  <c r="H740" i="36"/>
  <c r="G741" i="36" s="1"/>
  <c r="D740" i="36"/>
  <c r="F740" i="36" l="1"/>
  <c r="C741" i="36"/>
  <c r="J740" i="36" l="1"/>
  <c r="E741" i="36"/>
  <c r="I741" i="36" l="1"/>
  <c r="H741" i="36"/>
  <c r="G742" i="36" s="1"/>
  <c r="D741" i="36"/>
  <c r="F741" i="36" l="1"/>
  <c r="C742" i="36"/>
  <c r="J741" i="36" l="1"/>
  <c r="E742" i="36"/>
  <c r="H742" i="36" l="1"/>
  <c r="G743" i="36" s="1"/>
  <c r="I742" i="36"/>
  <c r="D742" i="36"/>
  <c r="F742" i="36" l="1"/>
  <c r="C743" i="36"/>
  <c r="J742" i="36" l="1"/>
  <c r="E743" i="36"/>
  <c r="H743" i="36" l="1"/>
  <c r="G744" i="36" s="1"/>
  <c r="I743" i="36"/>
  <c r="D743" i="36"/>
  <c r="F743" i="36" l="1"/>
  <c r="C744" i="36"/>
  <c r="J743" i="36" l="1"/>
  <c r="E744" i="36"/>
  <c r="I744" i="36" l="1"/>
  <c r="H744" i="36"/>
  <c r="G745" i="36" s="1"/>
  <c r="D744" i="36"/>
  <c r="F744" i="36" l="1"/>
  <c r="C745" i="36"/>
  <c r="J744" i="36" l="1"/>
  <c r="E745" i="36"/>
  <c r="I745" i="36" l="1"/>
  <c r="H745" i="36"/>
  <c r="G746" i="36" s="1"/>
  <c r="D745" i="36"/>
  <c r="F745" i="36" l="1"/>
  <c r="C746" i="36"/>
  <c r="J745" i="36" l="1"/>
  <c r="E746" i="36"/>
  <c r="H746" i="36" l="1"/>
  <c r="G747" i="36" s="1"/>
  <c r="I746" i="36"/>
  <c r="D746" i="36"/>
  <c r="F746" i="36" l="1"/>
  <c r="C747" i="36"/>
  <c r="J746" i="36" l="1"/>
  <c r="E747" i="36"/>
  <c r="H747" i="36" l="1"/>
  <c r="G748" i="36" s="1"/>
  <c r="I747" i="36"/>
  <c r="D747" i="36"/>
  <c r="F747" i="36" l="1"/>
  <c r="C748" i="36"/>
  <c r="J747" i="36" l="1"/>
  <c r="E748" i="36"/>
  <c r="H748" i="36" l="1"/>
  <c r="G749" i="36" s="1"/>
  <c r="I748" i="36"/>
  <c r="D748" i="36"/>
  <c r="F748" i="36" l="1"/>
  <c r="C749" i="36"/>
  <c r="J748" i="36" l="1"/>
  <c r="E749" i="36"/>
  <c r="I749" i="36" l="1"/>
  <c r="H749" i="36"/>
  <c r="G750" i="36" s="1"/>
  <c r="D749" i="36"/>
  <c r="F749" i="36" l="1"/>
  <c r="C750" i="36"/>
  <c r="J749" i="36" l="1"/>
  <c r="E750" i="36"/>
  <c r="I750" i="36" l="1"/>
  <c r="H750" i="36"/>
  <c r="G751" i="36" s="1"/>
  <c r="D750" i="36"/>
  <c r="F750" i="36" l="1"/>
  <c r="C751" i="36"/>
  <c r="J750" i="36" l="1"/>
  <c r="E751" i="36"/>
  <c r="I751" i="36" l="1"/>
  <c r="H751" i="36"/>
  <c r="G752" i="36" s="1"/>
  <c r="D751" i="36"/>
  <c r="F751" i="36" l="1"/>
  <c r="C752" i="36"/>
  <c r="J751" i="36" l="1"/>
  <c r="E752" i="36"/>
  <c r="I752" i="36" l="1"/>
  <c r="H752" i="36"/>
  <c r="G753" i="36" s="1"/>
  <c r="D752" i="36"/>
  <c r="F752" i="36" l="1"/>
  <c r="C753" i="36"/>
  <c r="J752" i="36" l="1"/>
  <c r="E753" i="36"/>
  <c r="I753" i="36" l="1"/>
  <c r="H753" i="36"/>
  <c r="G754" i="36" s="1"/>
  <c r="D753" i="36"/>
  <c r="F753" i="36" l="1"/>
  <c r="C754" i="36"/>
  <c r="J753" i="36" l="1"/>
  <c r="E754" i="36"/>
  <c r="I754" i="36" l="1"/>
  <c r="H754" i="36"/>
  <c r="G755" i="36" s="1"/>
  <c r="D754" i="36"/>
  <c r="F754" i="36" l="1"/>
  <c r="C755" i="36"/>
  <c r="J754" i="36" l="1"/>
  <c r="E755" i="36"/>
  <c r="I755" i="36" l="1"/>
  <c r="H755" i="36"/>
  <c r="G756" i="36" s="1"/>
  <c r="D755" i="36"/>
  <c r="F755" i="36" l="1"/>
  <c r="C756" i="36"/>
  <c r="J755" i="36" l="1"/>
  <c r="E756" i="36"/>
  <c r="I756" i="36" l="1"/>
  <c r="H756" i="36"/>
  <c r="G757" i="36" s="1"/>
  <c r="D756" i="36"/>
  <c r="F756" i="36" l="1"/>
  <c r="C757" i="36"/>
  <c r="J756" i="36" l="1"/>
  <c r="E757" i="36"/>
  <c r="H757" i="36" l="1"/>
  <c r="G758" i="36" s="1"/>
  <c r="I757" i="36"/>
  <c r="D757" i="36"/>
  <c r="F757" i="36" l="1"/>
  <c r="C758" i="36"/>
  <c r="J757" i="36" l="1"/>
  <c r="E758" i="36"/>
  <c r="I758" i="36" l="1"/>
  <c r="H758" i="36"/>
  <c r="G759" i="36" s="1"/>
  <c r="D758" i="36"/>
  <c r="F758" i="36" l="1"/>
  <c r="C759" i="36"/>
  <c r="J758" i="36" l="1"/>
  <c r="E759" i="36"/>
  <c r="H759" i="36" l="1"/>
  <c r="G760" i="36" s="1"/>
  <c r="I759" i="36"/>
  <c r="D759" i="36"/>
  <c r="F759" i="36" l="1"/>
  <c r="C760" i="36"/>
  <c r="J759" i="36" l="1"/>
  <c r="E760" i="36"/>
  <c r="H760" i="36" l="1"/>
  <c r="G761" i="36" s="1"/>
  <c r="I760" i="36"/>
  <c r="D760" i="36"/>
  <c r="F760" i="36" l="1"/>
  <c r="C761" i="36"/>
  <c r="J760" i="36" l="1"/>
  <c r="E761" i="36"/>
  <c r="I761" i="36" l="1"/>
  <c r="H761" i="36"/>
  <c r="G762" i="36" s="1"/>
  <c r="D761" i="36"/>
  <c r="F761" i="36" l="1"/>
  <c r="C762" i="36"/>
  <c r="J761" i="36" l="1"/>
  <c r="E762" i="36"/>
  <c r="H762" i="36" l="1"/>
  <c r="G763" i="36" s="1"/>
  <c r="I762" i="36"/>
  <c r="D762" i="36"/>
  <c r="F762" i="36" l="1"/>
  <c r="C763" i="36"/>
  <c r="J762" i="36" l="1"/>
  <c r="E763" i="36"/>
  <c r="I763" i="36" l="1"/>
  <c r="H763" i="36"/>
  <c r="G764" i="36" s="1"/>
  <c r="D763" i="36"/>
  <c r="F763" i="36" l="1"/>
  <c r="C764" i="36"/>
  <c r="J763" i="36" l="1"/>
  <c r="E764" i="36"/>
  <c r="I764" i="36" l="1"/>
  <c r="H764" i="36"/>
  <c r="G765" i="36" s="1"/>
  <c r="D764" i="36"/>
  <c r="F764" i="36" l="1"/>
  <c r="C765" i="36"/>
  <c r="J764" i="36" l="1"/>
  <c r="E765" i="36"/>
  <c r="H765" i="36" l="1"/>
  <c r="G766" i="36" s="1"/>
  <c r="I765" i="36"/>
  <c r="D765" i="36"/>
  <c r="F765" i="36" l="1"/>
  <c r="C766" i="36"/>
  <c r="J765" i="36" l="1"/>
  <c r="E766" i="36"/>
  <c r="I766" i="36" l="1"/>
  <c r="H766" i="36"/>
  <c r="G767" i="36" s="1"/>
  <c r="D766" i="36"/>
  <c r="F766" i="36" l="1"/>
  <c r="C767" i="36"/>
  <c r="J766" i="36" l="1"/>
  <c r="E767" i="36"/>
  <c r="I767" i="36" l="1"/>
  <c r="H767" i="36"/>
  <c r="G768" i="36" s="1"/>
  <c r="D767" i="36"/>
  <c r="F767" i="36" l="1"/>
  <c r="C768" i="36"/>
  <c r="J767" i="36" l="1"/>
  <c r="E768" i="36"/>
  <c r="H768" i="36" l="1"/>
  <c r="G769" i="36" s="1"/>
  <c r="I768" i="36"/>
  <c r="D768" i="36"/>
  <c r="F768" i="36" l="1"/>
  <c r="C769" i="36"/>
  <c r="J768" i="36" l="1"/>
  <c r="E769" i="36"/>
  <c r="H769" i="36" l="1"/>
  <c r="G770" i="36" s="1"/>
  <c r="I769" i="36"/>
  <c r="D769" i="36"/>
  <c r="F769" i="36" l="1"/>
  <c r="C770" i="36"/>
  <c r="J769" i="36" l="1"/>
  <c r="E770" i="36"/>
  <c r="I770" i="36" l="1"/>
  <c r="H770" i="36"/>
  <c r="G771" i="36" s="1"/>
  <c r="D770" i="36"/>
  <c r="F770" i="36" l="1"/>
  <c r="C771" i="36"/>
  <c r="J770" i="36" l="1"/>
  <c r="E771" i="36"/>
  <c r="H771" i="36" l="1"/>
  <c r="G772" i="36" s="1"/>
  <c r="I771" i="36"/>
  <c r="D771" i="36"/>
  <c r="F771" i="36" l="1"/>
  <c r="C772" i="36"/>
  <c r="J771" i="36" l="1"/>
  <c r="E772" i="36"/>
  <c r="I772" i="36" l="1"/>
  <c r="H772" i="36"/>
  <c r="G773" i="36" s="1"/>
  <c r="D772" i="36"/>
  <c r="F772" i="36" l="1"/>
  <c r="C773" i="36"/>
  <c r="J772" i="36" l="1"/>
  <c r="E773" i="36"/>
  <c r="I773" i="36" l="1"/>
  <c r="H773" i="36"/>
  <c r="G774" i="36" s="1"/>
  <c r="D773" i="36"/>
  <c r="F773" i="36" l="1"/>
  <c r="C774" i="36"/>
  <c r="J773" i="36" l="1"/>
  <c r="E774" i="36"/>
  <c r="I774" i="36" l="1"/>
  <c r="H774" i="36"/>
  <c r="G775" i="36" s="1"/>
  <c r="D774" i="36"/>
  <c r="F774" i="36" l="1"/>
  <c r="C775" i="36"/>
  <c r="J774" i="36" l="1"/>
  <c r="E775" i="36"/>
  <c r="H775" i="36" l="1"/>
  <c r="G776" i="36" s="1"/>
  <c r="I775" i="36"/>
  <c r="D775" i="36"/>
  <c r="F775" i="36" l="1"/>
  <c r="C776" i="36"/>
  <c r="J775" i="36" l="1"/>
  <c r="E776" i="36"/>
  <c r="I776" i="36" l="1"/>
  <c r="H776" i="36"/>
  <c r="G777" i="36" s="1"/>
  <c r="D776" i="36"/>
  <c r="F776" i="36" l="1"/>
  <c r="C777" i="36"/>
  <c r="J776" i="36" l="1"/>
  <c r="E777" i="36"/>
  <c r="I777" i="36" l="1"/>
  <c r="H777" i="36"/>
  <c r="G778" i="36" s="1"/>
  <c r="D777" i="36"/>
  <c r="F777" i="36" l="1"/>
  <c r="C778" i="36"/>
  <c r="J777" i="36" l="1"/>
  <c r="E778" i="36"/>
  <c r="I778" i="36" l="1"/>
  <c r="H778" i="36"/>
  <c r="G779" i="36" s="1"/>
  <c r="D778" i="36"/>
  <c r="F778" i="36" l="1"/>
  <c r="C779" i="36"/>
  <c r="J778" i="36" l="1"/>
  <c r="E779" i="36"/>
  <c r="I779" i="36" l="1"/>
  <c r="H779" i="36"/>
  <c r="G780" i="36" s="1"/>
  <c r="D779" i="36"/>
  <c r="F779" i="36" l="1"/>
  <c r="C780" i="36"/>
  <c r="J779" i="36" l="1"/>
  <c r="E780" i="36"/>
  <c r="I780" i="36" l="1"/>
  <c r="H780" i="36"/>
  <c r="G781" i="36" s="1"/>
  <c r="D780" i="36"/>
  <c r="F780" i="36" l="1"/>
  <c r="C781" i="36"/>
  <c r="J780" i="36" l="1"/>
  <c r="E781" i="36"/>
  <c r="I781" i="36" l="1"/>
  <c r="H781" i="36"/>
  <c r="G782" i="36" s="1"/>
  <c r="D781" i="36"/>
  <c r="F781" i="36" l="1"/>
  <c r="C782" i="36"/>
  <c r="J781" i="36" l="1"/>
  <c r="E782" i="36"/>
  <c r="I782" i="36" l="1"/>
  <c r="H782" i="36"/>
  <c r="G783" i="36" s="1"/>
  <c r="D782" i="36"/>
  <c r="F782" i="36" l="1"/>
  <c r="C783" i="36"/>
  <c r="J782" i="36" l="1"/>
  <c r="E783" i="36"/>
  <c r="I783" i="36" l="1"/>
  <c r="H783" i="36"/>
  <c r="G784" i="36" s="1"/>
  <c r="D783" i="36"/>
  <c r="F783" i="36" l="1"/>
  <c r="C784" i="36"/>
  <c r="J783" i="36" l="1"/>
  <c r="E784" i="36"/>
  <c r="H784" i="36" l="1"/>
  <c r="G785" i="36" s="1"/>
  <c r="I784" i="36"/>
  <c r="D784" i="36"/>
  <c r="F784" i="36" l="1"/>
  <c r="C785" i="36"/>
  <c r="J784" i="36" l="1"/>
  <c r="E785" i="36"/>
  <c r="I785" i="36" l="1"/>
  <c r="H785" i="36"/>
  <c r="G786" i="36" s="1"/>
  <c r="D785" i="36"/>
  <c r="F785" i="36" l="1"/>
  <c r="C786" i="36"/>
  <c r="J785" i="36" l="1"/>
  <c r="E786" i="36"/>
  <c r="I786" i="36" l="1"/>
  <c r="H786" i="36"/>
  <c r="G787" i="36" s="1"/>
  <c r="D786" i="36"/>
  <c r="F786" i="36" l="1"/>
  <c r="C787" i="36"/>
  <c r="J786" i="36" l="1"/>
  <c r="E787" i="36"/>
  <c r="I787" i="36" l="1"/>
  <c r="H787" i="36"/>
  <c r="G788" i="36" s="1"/>
  <c r="D787" i="36"/>
  <c r="F787" i="36" l="1"/>
  <c r="C788" i="36"/>
  <c r="J787" i="36" l="1"/>
  <c r="E788" i="36"/>
  <c r="H788" i="36" l="1"/>
  <c r="G789" i="36" s="1"/>
  <c r="I788" i="36"/>
  <c r="D788" i="36"/>
  <c r="F788" i="36" l="1"/>
  <c r="C789" i="36"/>
  <c r="J788" i="36" l="1"/>
  <c r="E789" i="36"/>
  <c r="I789" i="36" l="1"/>
  <c r="H789" i="36"/>
  <c r="G790" i="36" s="1"/>
  <c r="D789" i="36"/>
  <c r="F789" i="36" l="1"/>
  <c r="C790" i="36"/>
  <c r="J789" i="36" l="1"/>
  <c r="E790" i="36"/>
  <c r="H790" i="36" l="1"/>
  <c r="G791" i="36" s="1"/>
  <c r="I790" i="36"/>
  <c r="D790" i="36"/>
  <c r="F790" i="36" l="1"/>
  <c r="C791" i="36"/>
  <c r="J790" i="36" l="1"/>
  <c r="E791" i="36"/>
  <c r="I791" i="36" l="1"/>
  <c r="H791" i="36"/>
  <c r="G792" i="36" s="1"/>
  <c r="D791" i="36"/>
  <c r="F791" i="36" l="1"/>
  <c r="C792" i="36"/>
  <c r="J791" i="36" l="1"/>
  <c r="E792" i="36"/>
  <c r="I792" i="36" l="1"/>
  <c r="H792" i="36"/>
  <c r="G793" i="36" s="1"/>
  <c r="D792" i="36"/>
  <c r="F792" i="36" l="1"/>
  <c r="C793" i="36"/>
  <c r="J792" i="36" l="1"/>
  <c r="E793" i="36"/>
  <c r="I793" i="36" l="1"/>
  <c r="H793" i="36"/>
  <c r="G794" i="36" s="1"/>
  <c r="D793" i="36"/>
  <c r="F793" i="36" l="1"/>
  <c r="C794" i="36"/>
  <c r="J793" i="36" l="1"/>
  <c r="E794" i="36"/>
  <c r="H794" i="36" l="1"/>
  <c r="G795" i="36" s="1"/>
  <c r="I794" i="36"/>
  <c r="D794" i="36"/>
  <c r="F794" i="36" l="1"/>
  <c r="C795" i="36"/>
  <c r="J794" i="36" l="1"/>
  <c r="E795" i="36"/>
  <c r="H795" i="36" l="1"/>
  <c r="G796" i="36" s="1"/>
  <c r="I795" i="36"/>
  <c r="D795" i="36"/>
  <c r="F795" i="36" l="1"/>
  <c r="C796" i="36"/>
  <c r="J795" i="36" l="1"/>
  <c r="E796" i="36"/>
  <c r="I796" i="36" l="1"/>
  <c r="H796" i="36"/>
  <c r="G797" i="36" s="1"/>
  <c r="D796" i="36"/>
  <c r="F796" i="36" l="1"/>
  <c r="C797" i="36"/>
  <c r="J796" i="36" l="1"/>
  <c r="E797" i="36"/>
  <c r="H797" i="36" l="1"/>
  <c r="G798" i="36" s="1"/>
  <c r="I797" i="36"/>
  <c r="D797" i="36"/>
  <c r="F797" i="36" l="1"/>
  <c r="C798" i="36"/>
  <c r="J797" i="36" l="1"/>
  <c r="E798" i="36"/>
  <c r="H798" i="36" l="1"/>
  <c r="G799" i="36" s="1"/>
  <c r="I798" i="36"/>
  <c r="D798" i="36"/>
  <c r="F798" i="36" l="1"/>
  <c r="C799" i="36"/>
  <c r="J798" i="36" l="1"/>
  <c r="E799" i="36"/>
  <c r="I799" i="36" l="1"/>
  <c r="H799" i="36"/>
  <c r="G800" i="36" s="1"/>
  <c r="D799" i="36"/>
  <c r="F799" i="36" l="1"/>
  <c r="C800" i="36"/>
  <c r="J799" i="36" l="1"/>
  <c r="E800" i="36"/>
  <c r="H800" i="36" l="1"/>
  <c r="G801" i="36" s="1"/>
  <c r="I800" i="36"/>
  <c r="D800" i="36"/>
  <c r="F800" i="36" l="1"/>
  <c r="C801" i="36"/>
  <c r="J800" i="36" l="1"/>
  <c r="E801" i="36"/>
  <c r="I801" i="36" l="1"/>
  <c r="H801" i="36"/>
  <c r="G802" i="36" s="1"/>
  <c r="D801" i="36"/>
  <c r="F801" i="36" l="1"/>
  <c r="C802" i="36"/>
  <c r="J801" i="36" l="1"/>
  <c r="E802" i="36"/>
  <c r="I802" i="36" l="1"/>
  <c r="H802" i="36"/>
  <c r="G803" i="36" s="1"/>
  <c r="D802" i="36"/>
  <c r="F802" i="36" l="1"/>
  <c r="C803" i="36"/>
  <c r="J802" i="36" l="1"/>
  <c r="E803" i="36"/>
  <c r="H803" i="36" l="1"/>
  <c r="G804" i="36" s="1"/>
  <c r="I803" i="36"/>
  <c r="D803" i="36"/>
  <c r="F803" i="36" l="1"/>
  <c r="C804" i="36"/>
  <c r="J803" i="36" l="1"/>
  <c r="E804" i="36"/>
  <c r="H804" i="36" l="1"/>
  <c r="G805" i="36" s="1"/>
  <c r="I804" i="36"/>
  <c r="D804" i="36"/>
  <c r="F804" i="36" l="1"/>
  <c r="C805" i="36"/>
  <c r="J804" i="36" l="1"/>
  <c r="E805" i="36"/>
  <c r="H805" i="36" l="1"/>
  <c r="G806" i="36" s="1"/>
  <c r="I805" i="36"/>
  <c r="D805" i="36"/>
  <c r="F805" i="36" l="1"/>
  <c r="C806" i="36"/>
  <c r="J805" i="36" l="1"/>
  <c r="E806" i="36"/>
  <c r="I806" i="36" l="1"/>
  <c r="H806" i="36"/>
  <c r="G807" i="36" s="1"/>
  <c r="D806" i="36"/>
  <c r="F806" i="36" l="1"/>
  <c r="C807" i="36"/>
  <c r="J806" i="36" l="1"/>
  <c r="E807" i="36"/>
  <c r="I807" i="36" l="1"/>
  <c r="H807" i="36"/>
  <c r="G808" i="36" s="1"/>
  <c r="D807" i="36"/>
  <c r="F807" i="36" l="1"/>
  <c r="C808" i="36"/>
  <c r="J807" i="36" l="1"/>
  <c r="E808" i="36"/>
  <c r="H808" i="36" l="1"/>
  <c r="G809" i="36" s="1"/>
  <c r="I808" i="36"/>
  <c r="D808" i="36"/>
  <c r="F808" i="36" l="1"/>
  <c r="C809" i="36"/>
  <c r="J808" i="36" l="1"/>
  <c r="E809" i="36"/>
  <c r="H809" i="36" l="1"/>
  <c r="G810" i="36" s="1"/>
  <c r="I809" i="36"/>
  <c r="D809" i="36"/>
  <c r="F809" i="36" l="1"/>
  <c r="C810" i="36"/>
  <c r="J809" i="36" l="1"/>
  <c r="E810" i="36"/>
  <c r="I810" i="36" l="1"/>
  <c r="H810" i="36"/>
  <c r="G811" i="36" s="1"/>
  <c r="D810" i="36"/>
  <c r="F810" i="36" l="1"/>
  <c r="C811" i="36"/>
  <c r="J810" i="36" l="1"/>
  <c r="E811" i="36"/>
  <c r="I811" i="36" l="1"/>
  <c r="H811" i="36"/>
  <c r="G812" i="36" s="1"/>
  <c r="D811" i="36"/>
  <c r="F811" i="36" l="1"/>
  <c r="C812" i="36"/>
  <c r="J811" i="36" l="1"/>
  <c r="E812" i="36"/>
  <c r="I812" i="36" l="1"/>
  <c r="H812" i="36"/>
  <c r="G813" i="36" s="1"/>
  <c r="D812" i="36"/>
  <c r="F812" i="36" l="1"/>
  <c r="C813" i="36"/>
  <c r="J812" i="36" l="1"/>
  <c r="E813" i="36"/>
  <c r="I813" i="36" l="1"/>
  <c r="H813" i="36"/>
  <c r="G814" i="36" s="1"/>
  <c r="D813" i="36"/>
  <c r="F813" i="36" l="1"/>
  <c r="C814" i="36"/>
  <c r="J813" i="36" l="1"/>
  <c r="E814" i="36"/>
  <c r="I814" i="36" l="1"/>
  <c r="H814" i="36"/>
  <c r="G815" i="36" s="1"/>
  <c r="D814" i="36"/>
  <c r="F814" i="36" l="1"/>
  <c r="C815" i="36"/>
  <c r="J814" i="36" l="1"/>
  <c r="E815" i="36"/>
  <c r="H815" i="36" l="1"/>
  <c r="G816" i="36" s="1"/>
  <c r="I815" i="36"/>
  <c r="D815" i="36"/>
  <c r="F815" i="36" l="1"/>
  <c r="C816" i="36"/>
  <c r="J815" i="36" l="1"/>
  <c r="E816" i="36"/>
  <c r="I816" i="36" l="1"/>
  <c r="H816" i="36"/>
  <c r="G817" i="36" s="1"/>
  <c r="D816" i="36"/>
  <c r="F816" i="36" l="1"/>
  <c r="C817" i="36"/>
  <c r="J816" i="36" l="1"/>
  <c r="E817" i="36"/>
  <c r="H817" i="36" l="1"/>
  <c r="G818" i="36" s="1"/>
  <c r="I817" i="36"/>
  <c r="D817" i="36"/>
  <c r="F817" i="36" l="1"/>
  <c r="C818" i="36"/>
  <c r="J817" i="36" l="1"/>
  <c r="E818" i="36"/>
  <c r="I818" i="36" l="1"/>
  <c r="H818" i="36"/>
  <c r="G819" i="36" s="1"/>
  <c r="D818" i="36"/>
  <c r="F818" i="36" l="1"/>
  <c r="C819" i="36"/>
  <c r="J818" i="36" l="1"/>
  <c r="E819" i="36"/>
  <c r="I819" i="36" l="1"/>
  <c r="H819" i="36"/>
  <c r="G820" i="36" s="1"/>
  <c r="D819" i="36"/>
  <c r="F819" i="36" l="1"/>
  <c r="C820" i="36"/>
  <c r="J819" i="36" l="1"/>
  <c r="E820" i="36"/>
  <c r="I820" i="36" l="1"/>
  <c r="H820" i="36"/>
  <c r="G821" i="36" s="1"/>
  <c r="D820" i="36"/>
  <c r="F820" i="36" l="1"/>
  <c r="C821" i="36"/>
  <c r="J820" i="36" l="1"/>
  <c r="E821" i="36"/>
  <c r="H821" i="36" l="1"/>
  <c r="G822" i="36" s="1"/>
  <c r="I821" i="36"/>
  <c r="D821" i="36"/>
  <c r="F821" i="36" l="1"/>
  <c r="C822" i="36"/>
  <c r="J821" i="36" l="1"/>
  <c r="E822" i="36"/>
  <c r="I822" i="36" l="1"/>
  <c r="H822" i="36"/>
  <c r="G823" i="36" s="1"/>
  <c r="D822" i="36"/>
  <c r="F822" i="36" l="1"/>
  <c r="C823" i="36"/>
  <c r="J822" i="36" l="1"/>
  <c r="E823" i="36"/>
  <c r="H823" i="36" l="1"/>
  <c r="G824" i="36" s="1"/>
  <c r="I823" i="36"/>
  <c r="D823" i="36"/>
  <c r="F823" i="36" l="1"/>
  <c r="C824" i="36"/>
  <c r="J823" i="36" l="1"/>
  <c r="E824" i="36"/>
  <c r="I824" i="36" l="1"/>
  <c r="H824" i="36"/>
  <c r="G825" i="36" s="1"/>
  <c r="D824" i="36"/>
  <c r="F824" i="36" l="1"/>
  <c r="C825" i="36"/>
  <c r="J824" i="36" l="1"/>
  <c r="E825" i="36"/>
  <c r="H825" i="36" l="1"/>
  <c r="G826" i="36" s="1"/>
  <c r="I825" i="36"/>
  <c r="D825" i="36"/>
  <c r="F825" i="36" l="1"/>
  <c r="C826" i="36"/>
  <c r="J825" i="36" l="1"/>
  <c r="E826" i="36"/>
  <c r="H826" i="36" l="1"/>
  <c r="G827" i="36" s="1"/>
  <c r="I826" i="36"/>
  <c r="D826" i="36"/>
  <c r="F826" i="36" l="1"/>
  <c r="C827" i="36"/>
  <c r="J826" i="36" l="1"/>
  <c r="E827" i="36"/>
  <c r="H827" i="36" l="1"/>
  <c r="G828" i="36" s="1"/>
  <c r="I827" i="36"/>
  <c r="D827" i="36"/>
  <c r="F827" i="36" l="1"/>
  <c r="C828" i="36"/>
  <c r="J827" i="36" l="1"/>
  <c r="E828" i="36"/>
  <c r="I828" i="36" l="1"/>
  <c r="H828" i="36"/>
  <c r="G829" i="36" s="1"/>
  <c r="D828" i="36"/>
  <c r="F828" i="36" l="1"/>
  <c r="C829" i="36"/>
  <c r="J828" i="36" l="1"/>
  <c r="E829" i="36"/>
  <c r="I829" i="36" l="1"/>
  <c r="H829" i="36"/>
  <c r="G830" i="36" s="1"/>
  <c r="D829" i="36"/>
  <c r="F829" i="36" l="1"/>
  <c r="C830" i="36"/>
  <c r="J829" i="36" l="1"/>
  <c r="E830" i="36"/>
  <c r="I830" i="36" l="1"/>
  <c r="H830" i="36"/>
  <c r="G831" i="36" s="1"/>
  <c r="D830" i="36"/>
  <c r="F830" i="36" l="1"/>
  <c r="C831" i="36"/>
  <c r="J830" i="36" l="1"/>
  <c r="E831" i="36"/>
  <c r="H831" i="36" l="1"/>
  <c r="G832" i="36" s="1"/>
  <c r="I831" i="36"/>
  <c r="D831" i="36"/>
  <c r="F831" i="36" l="1"/>
  <c r="C832" i="36"/>
  <c r="J831" i="36" l="1"/>
  <c r="E832" i="36"/>
  <c r="I832" i="36" l="1"/>
  <c r="H832" i="36"/>
  <c r="G833" i="36" s="1"/>
  <c r="D832" i="36"/>
  <c r="F832" i="36" l="1"/>
  <c r="C833" i="36"/>
  <c r="J832" i="36" l="1"/>
  <c r="E833" i="36"/>
  <c r="H833" i="36" l="1"/>
  <c r="G834" i="36" s="1"/>
  <c r="I833" i="36"/>
  <c r="D833" i="36"/>
  <c r="F833" i="36" l="1"/>
  <c r="C834" i="36"/>
  <c r="J833" i="36" l="1"/>
  <c r="E834" i="36"/>
  <c r="I834" i="36" l="1"/>
  <c r="H834" i="36"/>
  <c r="G835" i="36" s="1"/>
  <c r="D834" i="36"/>
  <c r="F834" i="36" l="1"/>
  <c r="C835" i="36"/>
  <c r="J834" i="36" l="1"/>
  <c r="E835" i="36"/>
  <c r="I835" i="36" l="1"/>
  <c r="H835" i="36"/>
  <c r="G836" i="36" s="1"/>
  <c r="D835" i="36"/>
  <c r="F835" i="36" l="1"/>
  <c r="C836" i="36"/>
  <c r="J835" i="36" l="1"/>
  <c r="E836" i="36"/>
  <c r="I836" i="36" l="1"/>
  <c r="H836" i="36"/>
  <c r="G837" i="36" s="1"/>
  <c r="D836" i="36"/>
  <c r="F836" i="36" l="1"/>
  <c r="C837" i="36"/>
  <c r="J836" i="36" l="1"/>
  <c r="E837" i="36"/>
  <c r="H837" i="36" l="1"/>
  <c r="G838" i="36" s="1"/>
  <c r="I837" i="36"/>
  <c r="D837" i="36"/>
  <c r="F837" i="36" l="1"/>
  <c r="C838" i="36"/>
  <c r="J837" i="36" l="1"/>
  <c r="E838" i="36"/>
  <c r="I838" i="36" l="1"/>
  <c r="H838" i="36"/>
  <c r="G839" i="36" s="1"/>
  <c r="D838" i="36"/>
  <c r="F838" i="36" l="1"/>
  <c r="C839" i="36"/>
  <c r="J838" i="36" l="1"/>
  <c r="E839" i="36"/>
  <c r="I839" i="36" l="1"/>
  <c r="H839" i="36"/>
  <c r="G840" i="36" s="1"/>
  <c r="D839" i="36"/>
  <c r="F839" i="36" l="1"/>
  <c r="C840" i="36"/>
  <c r="J839" i="36" l="1"/>
  <c r="E840" i="36"/>
  <c r="H840" i="36" l="1"/>
  <c r="G841" i="36" s="1"/>
  <c r="I840" i="36"/>
  <c r="D840" i="36"/>
  <c r="F840" i="36" l="1"/>
  <c r="C841" i="36"/>
  <c r="J840" i="36" l="1"/>
  <c r="E841" i="36"/>
  <c r="I841" i="36" l="1"/>
  <c r="H841" i="36"/>
  <c r="G842" i="36" s="1"/>
  <c r="D841" i="36"/>
  <c r="F841" i="36" l="1"/>
  <c r="C842" i="36"/>
  <c r="J841" i="36" l="1"/>
  <c r="E842" i="36"/>
  <c r="I842" i="36" l="1"/>
  <c r="H842" i="36"/>
  <c r="G843" i="36" s="1"/>
  <c r="D842" i="36"/>
  <c r="F842" i="36" l="1"/>
  <c r="C843" i="36"/>
  <c r="J842" i="36" l="1"/>
  <c r="E843" i="36"/>
  <c r="I843" i="36" l="1"/>
  <c r="H843" i="36"/>
  <c r="G844" i="36" s="1"/>
  <c r="D843" i="36"/>
  <c r="F843" i="36" l="1"/>
  <c r="C844" i="36"/>
  <c r="J843" i="36" l="1"/>
  <c r="E844" i="36"/>
  <c r="I844" i="36" l="1"/>
  <c r="H844" i="36"/>
  <c r="G845" i="36" s="1"/>
  <c r="D844" i="36"/>
  <c r="F844" i="36" l="1"/>
  <c r="C845" i="36"/>
  <c r="J844" i="36" l="1"/>
  <c r="E845" i="36"/>
  <c r="I845" i="36" l="1"/>
  <c r="H845" i="36"/>
  <c r="G846" i="36" s="1"/>
  <c r="D845" i="36"/>
  <c r="F845" i="36" l="1"/>
  <c r="C846" i="36"/>
  <c r="J845" i="36" l="1"/>
  <c r="E846" i="36"/>
  <c r="I846" i="36" l="1"/>
  <c r="H846" i="36"/>
  <c r="G847" i="36" s="1"/>
  <c r="D846" i="36"/>
  <c r="F846" i="36" l="1"/>
  <c r="C847" i="36"/>
  <c r="J846" i="36" l="1"/>
  <c r="E847" i="36"/>
  <c r="I847" i="36" l="1"/>
  <c r="H847" i="36"/>
  <c r="G848" i="36" s="1"/>
  <c r="D847" i="36"/>
  <c r="F847" i="36" l="1"/>
  <c r="C848" i="36"/>
  <c r="J847" i="36" l="1"/>
  <c r="E848" i="36"/>
  <c r="H848" i="36" l="1"/>
  <c r="G849" i="36" s="1"/>
  <c r="I848" i="36"/>
  <c r="D848" i="36"/>
  <c r="F848" i="36" l="1"/>
  <c r="C849" i="36"/>
  <c r="J848" i="36" l="1"/>
  <c r="E849" i="36"/>
  <c r="I849" i="36" l="1"/>
  <c r="H849" i="36"/>
  <c r="G850" i="36" s="1"/>
  <c r="D849" i="36"/>
  <c r="F849" i="36" l="1"/>
  <c r="C850" i="36"/>
  <c r="J849" i="36" l="1"/>
  <c r="E850" i="36"/>
  <c r="I850" i="36" l="1"/>
  <c r="H850" i="36"/>
  <c r="G851" i="36" s="1"/>
  <c r="D850" i="36"/>
  <c r="F850" i="36" l="1"/>
  <c r="C851" i="36"/>
  <c r="J850" i="36" l="1"/>
  <c r="E851" i="36"/>
  <c r="H851" i="36" l="1"/>
  <c r="G852" i="36" s="1"/>
  <c r="I851" i="36"/>
  <c r="D851" i="36"/>
  <c r="F851" i="36" l="1"/>
  <c r="C852" i="36"/>
  <c r="J851" i="36" l="1"/>
  <c r="E852" i="36"/>
  <c r="I852" i="36" l="1"/>
  <c r="H852" i="36"/>
  <c r="G853" i="36" s="1"/>
  <c r="D852" i="36"/>
  <c r="F852" i="36" l="1"/>
  <c r="C853" i="36"/>
  <c r="J852" i="36" l="1"/>
  <c r="E853" i="36"/>
  <c r="I853" i="36" l="1"/>
  <c r="H853" i="36"/>
  <c r="G854" i="36" s="1"/>
  <c r="D853" i="36"/>
  <c r="F853" i="36" l="1"/>
  <c r="C854" i="36"/>
  <c r="J853" i="36" l="1"/>
  <c r="E854" i="36"/>
  <c r="I854" i="36" l="1"/>
  <c r="H854" i="36"/>
  <c r="G855" i="36" s="1"/>
  <c r="D854" i="36"/>
  <c r="F854" i="36" l="1"/>
  <c r="C855" i="36"/>
  <c r="J854" i="36" l="1"/>
  <c r="E855" i="36"/>
  <c r="I855" i="36" l="1"/>
  <c r="H855" i="36"/>
  <c r="G856" i="36" s="1"/>
  <c r="D855" i="36"/>
  <c r="F855" i="36" l="1"/>
  <c r="C856" i="36"/>
  <c r="J855" i="36" l="1"/>
  <c r="E856" i="36"/>
  <c r="I856" i="36" l="1"/>
  <c r="H856" i="36"/>
  <c r="G857" i="36" s="1"/>
  <c r="D856" i="36"/>
  <c r="F856" i="36" l="1"/>
  <c r="C857" i="36"/>
  <c r="J856" i="36" l="1"/>
  <c r="E857" i="36"/>
  <c r="H857" i="36" l="1"/>
  <c r="G858" i="36" s="1"/>
  <c r="I857" i="36"/>
  <c r="D857" i="36"/>
  <c r="F857" i="36" l="1"/>
  <c r="C858" i="36"/>
  <c r="J857" i="36" l="1"/>
  <c r="E858" i="36"/>
  <c r="I858" i="36" l="1"/>
  <c r="H858" i="36"/>
  <c r="G859" i="36" s="1"/>
  <c r="D858" i="36"/>
  <c r="F858" i="36" l="1"/>
  <c r="C859" i="36"/>
  <c r="J858" i="36" l="1"/>
  <c r="E859" i="36"/>
  <c r="I859" i="36" l="1"/>
  <c r="H859" i="36"/>
  <c r="G860" i="36" s="1"/>
  <c r="D859" i="36"/>
  <c r="F859" i="36" l="1"/>
  <c r="C860" i="36"/>
  <c r="J859" i="36" l="1"/>
  <c r="E860" i="36"/>
  <c r="H860" i="36" l="1"/>
  <c r="G861" i="36" s="1"/>
  <c r="I860" i="36"/>
  <c r="D860" i="36"/>
  <c r="F860" i="36" l="1"/>
  <c r="C861" i="36"/>
  <c r="J860" i="36" l="1"/>
  <c r="E861" i="36"/>
  <c r="H861" i="36" l="1"/>
  <c r="G862" i="36" s="1"/>
  <c r="I861" i="36"/>
  <c r="D861" i="36"/>
  <c r="F861" i="36" l="1"/>
  <c r="C862" i="36"/>
  <c r="J861" i="36" l="1"/>
  <c r="E862" i="36"/>
  <c r="H862" i="36" l="1"/>
  <c r="G863" i="36" s="1"/>
  <c r="I862" i="36"/>
  <c r="D862" i="36"/>
  <c r="F862" i="36" l="1"/>
  <c r="C863" i="36"/>
  <c r="J862" i="36" l="1"/>
  <c r="E863" i="36"/>
  <c r="H863" i="36" l="1"/>
  <c r="G864" i="36" s="1"/>
  <c r="I863" i="36"/>
  <c r="D863" i="36"/>
  <c r="F863" i="36" l="1"/>
  <c r="C864" i="36"/>
  <c r="J863" i="36" l="1"/>
  <c r="E864" i="36"/>
  <c r="I864" i="36" l="1"/>
  <c r="H864" i="36"/>
  <c r="G865" i="36" s="1"/>
  <c r="D864" i="36"/>
  <c r="F864" i="36" l="1"/>
  <c r="C865" i="36"/>
  <c r="J864" i="36" l="1"/>
  <c r="E865" i="36"/>
  <c r="I865" i="36" l="1"/>
  <c r="H865" i="36"/>
  <c r="G866" i="36" s="1"/>
  <c r="D865" i="36"/>
  <c r="F865" i="36" l="1"/>
  <c r="C866" i="36"/>
  <c r="J865" i="36" l="1"/>
  <c r="E866" i="36"/>
  <c r="I866" i="36" l="1"/>
  <c r="H866" i="36"/>
  <c r="G867" i="36" s="1"/>
  <c r="D866" i="36"/>
  <c r="F866" i="36" l="1"/>
  <c r="C867" i="36"/>
  <c r="J866" i="36" l="1"/>
  <c r="E867" i="36"/>
  <c r="I867" i="36" l="1"/>
  <c r="H867" i="36"/>
  <c r="G868" i="36" s="1"/>
  <c r="D867" i="36"/>
  <c r="F867" i="36" l="1"/>
  <c r="C868" i="36"/>
  <c r="J867" i="36" l="1"/>
  <c r="E868" i="36"/>
  <c r="I868" i="36" l="1"/>
  <c r="H868" i="36"/>
  <c r="G869" i="36" s="1"/>
  <c r="D868" i="36"/>
  <c r="F868" i="36" l="1"/>
  <c r="C869" i="36"/>
  <c r="J868" i="36" l="1"/>
  <c r="E869" i="36"/>
  <c r="I869" i="36" l="1"/>
  <c r="H869" i="36"/>
  <c r="G870" i="36" s="1"/>
  <c r="D869" i="36"/>
  <c r="F869" i="36" l="1"/>
  <c r="C870" i="36"/>
  <c r="J869" i="36" l="1"/>
  <c r="E870" i="36"/>
  <c r="I870" i="36" l="1"/>
  <c r="H870" i="36"/>
  <c r="G871" i="36" s="1"/>
  <c r="D870" i="36"/>
  <c r="F870" i="36" l="1"/>
  <c r="C871" i="36"/>
  <c r="J870" i="36" l="1"/>
  <c r="E871" i="36"/>
  <c r="H871" i="36" l="1"/>
  <c r="G872" i="36" s="1"/>
  <c r="I871" i="36"/>
  <c r="D871" i="36"/>
  <c r="F871" i="36" l="1"/>
  <c r="C872" i="36"/>
  <c r="J871" i="36" l="1"/>
  <c r="E872" i="36"/>
  <c r="I872" i="36" l="1"/>
  <c r="H872" i="36"/>
  <c r="G873" i="36" s="1"/>
  <c r="D872" i="36"/>
  <c r="F872" i="36" l="1"/>
  <c r="C873" i="36"/>
  <c r="J872" i="36" l="1"/>
  <c r="E873" i="36"/>
  <c r="H873" i="36" l="1"/>
  <c r="G874" i="36" s="1"/>
  <c r="I873" i="36"/>
  <c r="D873" i="36"/>
  <c r="F873" i="36" l="1"/>
  <c r="C874" i="36"/>
  <c r="J873" i="36" l="1"/>
  <c r="E874" i="36"/>
  <c r="I874" i="36" l="1"/>
  <c r="H874" i="36"/>
  <c r="G875" i="36" s="1"/>
  <c r="D874" i="36"/>
  <c r="F874" i="36" l="1"/>
  <c r="C875" i="36"/>
  <c r="J874" i="36" l="1"/>
  <c r="E875" i="36"/>
  <c r="I875" i="36" l="1"/>
  <c r="H875" i="36"/>
  <c r="G876" i="36" s="1"/>
  <c r="D875" i="36"/>
  <c r="F875" i="36" l="1"/>
  <c r="C876" i="36"/>
  <c r="J875" i="36" l="1"/>
  <c r="E876" i="36"/>
  <c r="I876" i="36" l="1"/>
  <c r="H876" i="36"/>
  <c r="G877" i="36" s="1"/>
  <c r="D876" i="36"/>
  <c r="F876" i="36" l="1"/>
  <c r="C877" i="36"/>
  <c r="J876" i="36" l="1"/>
  <c r="E877" i="36"/>
  <c r="H877" i="36" l="1"/>
  <c r="G878" i="36" s="1"/>
  <c r="I877" i="36"/>
  <c r="D877" i="36"/>
  <c r="F877" i="36" l="1"/>
  <c r="C878" i="36"/>
  <c r="J877" i="36" l="1"/>
  <c r="E878" i="36"/>
  <c r="H878" i="36" l="1"/>
  <c r="G879" i="36" s="1"/>
  <c r="I878" i="36"/>
  <c r="D878" i="36"/>
  <c r="F878" i="36" l="1"/>
  <c r="C879" i="36"/>
  <c r="J878" i="36" l="1"/>
  <c r="E879" i="36"/>
  <c r="I879" i="36" l="1"/>
  <c r="H879" i="36"/>
  <c r="G880" i="36" s="1"/>
  <c r="D879" i="36"/>
  <c r="F879" i="36" l="1"/>
  <c r="C880" i="36"/>
  <c r="J879" i="36" l="1"/>
  <c r="E880" i="36"/>
  <c r="I880" i="36" l="1"/>
  <c r="H880" i="36"/>
  <c r="G881" i="36" s="1"/>
  <c r="D880" i="36"/>
  <c r="F880" i="36" l="1"/>
  <c r="C881" i="36"/>
  <c r="J880" i="36" l="1"/>
  <c r="E881" i="36"/>
  <c r="H881" i="36" l="1"/>
  <c r="G882" i="36" s="1"/>
  <c r="I881" i="36"/>
  <c r="D881" i="36"/>
  <c r="F881" i="36" l="1"/>
  <c r="C882" i="36"/>
  <c r="J881" i="36" l="1"/>
  <c r="E882" i="36"/>
  <c r="H882" i="36" l="1"/>
  <c r="G883" i="36" s="1"/>
  <c r="I882" i="36"/>
  <c r="D882" i="36"/>
  <c r="F882" i="36" l="1"/>
  <c r="C883" i="36"/>
  <c r="J882" i="36" l="1"/>
  <c r="E883" i="36"/>
  <c r="I883" i="36" l="1"/>
  <c r="H883" i="36"/>
  <c r="G884" i="36" s="1"/>
  <c r="D883" i="36"/>
  <c r="F883" i="36" l="1"/>
  <c r="C884" i="36"/>
  <c r="J883" i="36" l="1"/>
  <c r="E884" i="36"/>
  <c r="I884" i="36" l="1"/>
  <c r="H884" i="36"/>
  <c r="G885" i="36" s="1"/>
  <c r="D884" i="36"/>
  <c r="F884" i="36" l="1"/>
  <c r="C885" i="36"/>
  <c r="J884" i="36" l="1"/>
  <c r="E885" i="36"/>
  <c r="H885" i="36" l="1"/>
  <c r="G886" i="36" s="1"/>
  <c r="I885" i="36"/>
  <c r="D885" i="36"/>
  <c r="F885" i="36" l="1"/>
  <c r="C886" i="36"/>
  <c r="J885" i="36" l="1"/>
  <c r="E886" i="36"/>
  <c r="I886" i="36" l="1"/>
  <c r="H886" i="36"/>
  <c r="G887" i="36" s="1"/>
  <c r="D886" i="36"/>
  <c r="F886" i="36" l="1"/>
  <c r="C887" i="36"/>
  <c r="J886" i="36" l="1"/>
  <c r="E887" i="36"/>
  <c r="H887" i="36" l="1"/>
  <c r="G888" i="36" s="1"/>
  <c r="I887" i="36"/>
  <c r="D887" i="36"/>
  <c r="F887" i="36" l="1"/>
  <c r="C888" i="36"/>
  <c r="J887" i="36" l="1"/>
  <c r="E888" i="36"/>
  <c r="I888" i="36" l="1"/>
  <c r="H888" i="36"/>
  <c r="G889" i="36" s="1"/>
  <c r="D888" i="36"/>
  <c r="F888" i="36" l="1"/>
  <c r="C889" i="36"/>
  <c r="J888" i="36" l="1"/>
  <c r="E889" i="36"/>
  <c r="H889" i="36" l="1"/>
  <c r="G890" i="36" s="1"/>
  <c r="I889" i="36"/>
  <c r="D889" i="36"/>
  <c r="F889" i="36" l="1"/>
  <c r="C890" i="36"/>
  <c r="J889" i="36" l="1"/>
  <c r="E890" i="36"/>
  <c r="I890" i="36" l="1"/>
  <c r="H890" i="36"/>
  <c r="G891" i="36" s="1"/>
  <c r="D890" i="36"/>
  <c r="F890" i="36" l="1"/>
  <c r="C891" i="36"/>
  <c r="J890" i="36" l="1"/>
  <c r="E891" i="36"/>
  <c r="I891" i="36" l="1"/>
  <c r="H891" i="36"/>
  <c r="G892" i="36" s="1"/>
  <c r="D891" i="36"/>
  <c r="F891" i="36" l="1"/>
  <c r="C892" i="36"/>
  <c r="J891" i="36" l="1"/>
  <c r="E892" i="36"/>
  <c r="I892" i="36" l="1"/>
  <c r="H892" i="36"/>
  <c r="G893" i="36" s="1"/>
  <c r="D892" i="36"/>
  <c r="F892" i="36" l="1"/>
  <c r="C893" i="36"/>
  <c r="J892" i="36" l="1"/>
  <c r="E893" i="36"/>
  <c r="I893" i="36" l="1"/>
  <c r="H893" i="36"/>
  <c r="G894" i="36" s="1"/>
  <c r="D893" i="36"/>
  <c r="F893" i="36" l="1"/>
  <c r="C894" i="36"/>
  <c r="J893" i="36" l="1"/>
  <c r="E894" i="36"/>
  <c r="H894" i="36" l="1"/>
  <c r="G895" i="36" s="1"/>
  <c r="I894" i="36"/>
  <c r="D894" i="36"/>
  <c r="F894" i="36" l="1"/>
  <c r="C895" i="36"/>
  <c r="J894" i="36" l="1"/>
  <c r="E895" i="36"/>
  <c r="I895" i="36" l="1"/>
  <c r="H895" i="36"/>
  <c r="G896" i="36" s="1"/>
  <c r="D895" i="36"/>
  <c r="F895" i="36" l="1"/>
  <c r="C896" i="36"/>
  <c r="J895" i="36" l="1"/>
  <c r="E896" i="36"/>
  <c r="I896" i="36" l="1"/>
  <c r="H896" i="36"/>
  <c r="G897" i="36" s="1"/>
  <c r="D896" i="36"/>
  <c r="F896" i="36" l="1"/>
  <c r="C897" i="36"/>
  <c r="J896" i="36" l="1"/>
  <c r="E897" i="36"/>
  <c r="H897" i="36" l="1"/>
  <c r="G898" i="36" s="1"/>
  <c r="I897" i="36"/>
  <c r="D897" i="36"/>
  <c r="F897" i="36" l="1"/>
  <c r="C898" i="36"/>
  <c r="J897" i="36" l="1"/>
  <c r="E898" i="36"/>
  <c r="H898" i="36" l="1"/>
  <c r="G899" i="36" s="1"/>
  <c r="I898" i="36"/>
  <c r="D898" i="36"/>
  <c r="F898" i="36" l="1"/>
  <c r="C899" i="36"/>
  <c r="J898" i="36" l="1"/>
  <c r="E899" i="36"/>
  <c r="I899" i="36" l="1"/>
  <c r="H899" i="36"/>
  <c r="G900" i="36" s="1"/>
  <c r="D899" i="36"/>
  <c r="F899" i="36" l="1"/>
  <c r="C900" i="36"/>
  <c r="J899" i="36" l="1"/>
  <c r="E900" i="36"/>
  <c r="I900" i="36" l="1"/>
  <c r="H900" i="36"/>
  <c r="G901" i="36" s="1"/>
  <c r="D900" i="36"/>
  <c r="F900" i="36" l="1"/>
  <c r="C901" i="36"/>
  <c r="J900" i="36" l="1"/>
  <c r="E901" i="36"/>
  <c r="I901" i="36" l="1"/>
  <c r="H901" i="36"/>
  <c r="G902" i="36" s="1"/>
  <c r="D901" i="36"/>
  <c r="F901" i="36" l="1"/>
  <c r="C902" i="36"/>
  <c r="J901" i="36" l="1"/>
  <c r="E902" i="36"/>
  <c r="H902" i="36" l="1"/>
  <c r="G903" i="36" s="1"/>
  <c r="I902" i="36"/>
  <c r="D902" i="36"/>
  <c r="F902" i="36" l="1"/>
  <c r="C903" i="36"/>
  <c r="J902" i="36" l="1"/>
  <c r="E903" i="36"/>
  <c r="H903" i="36" l="1"/>
  <c r="G904" i="36" s="1"/>
  <c r="I903" i="36"/>
  <c r="D903" i="36"/>
  <c r="F903" i="36" l="1"/>
  <c r="C904" i="36"/>
  <c r="J903" i="36" l="1"/>
  <c r="E904" i="36"/>
  <c r="I904" i="36" l="1"/>
  <c r="H904" i="36"/>
  <c r="G905" i="36" s="1"/>
  <c r="D904" i="36"/>
  <c r="F904" i="36" l="1"/>
  <c r="C905" i="36"/>
  <c r="J904" i="36" l="1"/>
  <c r="E905" i="36"/>
  <c r="H905" i="36" l="1"/>
  <c r="G906" i="36" s="1"/>
  <c r="I905" i="36"/>
  <c r="D905" i="36"/>
  <c r="F905" i="36" l="1"/>
  <c r="C906" i="36"/>
  <c r="J905" i="36" l="1"/>
  <c r="E906" i="36"/>
  <c r="I906" i="36" l="1"/>
  <c r="H906" i="36"/>
  <c r="G907" i="36" s="1"/>
  <c r="D906" i="36"/>
  <c r="F906" i="36" l="1"/>
  <c r="C907" i="36"/>
  <c r="J906" i="36" l="1"/>
  <c r="E907" i="36"/>
  <c r="I907" i="36" l="1"/>
  <c r="H907" i="36"/>
  <c r="G908" i="36" s="1"/>
  <c r="D907" i="36"/>
  <c r="F907" i="36" l="1"/>
  <c r="C908" i="36"/>
  <c r="J907" i="36" l="1"/>
  <c r="E908" i="36"/>
  <c r="I908" i="36" l="1"/>
  <c r="H908" i="36"/>
  <c r="G909" i="36" s="1"/>
  <c r="D908" i="36"/>
  <c r="F908" i="36" l="1"/>
  <c r="C909" i="36"/>
  <c r="J908" i="36" l="1"/>
  <c r="E909" i="36"/>
  <c r="H909" i="36" l="1"/>
  <c r="G910" i="36" s="1"/>
  <c r="I909" i="36"/>
  <c r="D909" i="36"/>
  <c r="F909" i="36" l="1"/>
  <c r="C910" i="36"/>
  <c r="J909" i="36" l="1"/>
  <c r="E910" i="36"/>
  <c r="H910" i="36" l="1"/>
  <c r="G911" i="36" s="1"/>
  <c r="I910" i="36"/>
  <c r="D910" i="36"/>
  <c r="F910" i="36" l="1"/>
  <c r="C911" i="36"/>
  <c r="J910" i="36" l="1"/>
  <c r="E911" i="36"/>
  <c r="I911" i="36" l="1"/>
  <c r="H911" i="36"/>
  <c r="G912" i="36" s="1"/>
  <c r="D911" i="36"/>
  <c r="F911" i="36" l="1"/>
  <c r="C912" i="36"/>
  <c r="J911" i="36" l="1"/>
  <c r="E912" i="36"/>
  <c r="I912" i="36" l="1"/>
  <c r="H912" i="36"/>
  <c r="G913" i="36" s="1"/>
  <c r="D912" i="36"/>
  <c r="F912" i="36" l="1"/>
  <c r="C913" i="36"/>
  <c r="J912" i="36" l="1"/>
  <c r="E913" i="36"/>
  <c r="H913" i="36" l="1"/>
  <c r="G914" i="36" s="1"/>
  <c r="I913" i="36"/>
  <c r="D913" i="36"/>
  <c r="F913" i="36" l="1"/>
  <c r="C914" i="36"/>
  <c r="J913" i="36" l="1"/>
  <c r="E914" i="36"/>
  <c r="H914" i="36" l="1"/>
  <c r="G915" i="36" s="1"/>
  <c r="I914" i="36"/>
  <c r="D914" i="36"/>
  <c r="F914" i="36" l="1"/>
  <c r="C915" i="36"/>
  <c r="J914" i="36" l="1"/>
  <c r="E915" i="36"/>
  <c r="I915" i="36" l="1"/>
  <c r="H915" i="36"/>
  <c r="G916" i="36" s="1"/>
  <c r="D915" i="36"/>
  <c r="F915" i="36" l="1"/>
  <c r="C916" i="36"/>
  <c r="J915" i="36" l="1"/>
  <c r="E916" i="36"/>
  <c r="D916" i="36" l="1"/>
  <c r="H916" i="36"/>
  <c r="G917" i="36" s="1"/>
  <c r="I916" i="36"/>
  <c r="F916" i="36" l="1"/>
  <c r="C917" i="36"/>
  <c r="J916" i="36" l="1"/>
  <c r="E917" i="36"/>
  <c r="I917" i="36" l="1"/>
  <c r="H917" i="36"/>
  <c r="G918" i="36" s="1"/>
  <c r="D917" i="36"/>
  <c r="F917" i="36" l="1"/>
  <c r="C918" i="36"/>
  <c r="J917" i="36" l="1"/>
  <c r="E918" i="36"/>
  <c r="I918" i="36" l="1"/>
  <c r="H918" i="36"/>
  <c r="G919" i="36" s="1"/>
  <c r="D918" i="36"/>
  <c r="F918" i="36" l="1"/>
  <c r="C919" i="36"/>
  <c r="J918" i="36" l="1"/>
  <c r="E919" i="36"/>
  <c r="H919" i="36" l="1"/>
  <c r="G920" i="36" s="1"/>
  <c r="I919" i="36"/>
  <c r="D919" i="36"/>
  <c r="F919" i="36" l="1"/>
  <c r="C920" i="36"/>
  <c r="J919" i="36" l="1"/>
  <c r="E920" i="36"/>
  <c r="I920" i="36" l="1"/>
  <c r="H920" i="36"/>
  <c r="G921" i="36" s="1"/>
  <c r="D920" i="36"/>
  <c r="F920" i="36" l="1"/>
  <c r="C921" i="36"/>
  <c r="J920" i="36" l="1"/>
  <c r="E921" i="36"/>
  <c r="H921" i="36" l="1"/>
  <c r="G922" i="36" s="1"/>
  <c r="I921" i="36"/>
  <c r="D921" i="36"/>
  <c r="F921" i="36" l="1"/>
  <c r="C922" i="36"/>
  <c r="J921" i="36" l="1"/>
  <c r="E922" i="36"/>
  <c r="H922" i="36" l="1"/>
  <c r="G923" i="36" s="1"/>
  <c r="I922" i="36"/>
  <c r="D922" i="36"/>
  <c r="F922" i="36" l="1"/>
  <c r="C923" i="36"/>
  <c r="J922" i="36" l="1"/>
  <c r="E923" i="36"/>
  <c r="I923" i="36" l="1"/>
  <c r="H923" i="36"/>
  <c r="G924" i="36" s="1"/>
  <c r="D923" i="36"/>
  <c r="F923" i="36" l="1"/>
  <c r="C924" i="36"/>
  <c r="J923" i="36" l="1"/>
  <c r="E924" i="36"/>
  <c r="I924" i="36" l="1"/>
  <c r="H924" i="36"/>
  <c r="G925" i="36" s="1"/>
  <c r="D924" i="36"/>
  <c r="F924" i="36" l="1"/>
  <c r="C925" i="36"/>
  <c r="J924" i="36" l="1"/>
  <c r="E925" i="36"/>
  <c r="I925" i="36" l="1"/>
  <c r="H925" i="36"/>
  <c r="G926" i="36" s="1"/>
  <c r="D925" i="36"/>
  <c r="F925" i="36" l="1"/>
  <c r="C926" i="36"/>
  <c r="J925" i="36" l="1"/>
  <c r="E926" i="36"/>
  <c r="H926" i="36" l="1"/>
  <c r="G927" i="36" s="1"/>
  <c r="I926" i="36"/>
  <c r="D926" i="36"/>
  <c r="F926" i="36" l="1"/>
  <c r="C927" i="36"/>
  <c r="J926" i="36" l="1"/>
  <c r="E927" i="36"/>
  <c r="I927" i="36" l="1"/>
  <c r="H927" i="36"/>
  <c r="G928" i="36" s="1"/>
  <c r="D927" i="36"/>
  <c r="F927" i="36" l="1"/>
  <c r="C928" i="36"/>
  <c r="J927" i="36" l="1"/>
  <c r="E928" i="36"/>
  <c r="I928" i="36" l="1"/>
  <c r="H928" i="36"/>
  <c r="G929" i="36" s="1"/>
  <c r="D928" i="36"/>
  <c r="F928" i="36" l="1"/>
  <c r="C929" i="36"/>
  <c r="J928" i="36" l="1"/>
  <c r="E929" i="36"/>
  <c r="H929" i="36" l="1"/>
  <c r="G930" i="36" s="1"/>
  <c r="I929" i="36"/>
  <c r="D929" i="36"/>
  <c r="F929" i="36" l="1"/>
  <c r="C930" i="36"/>
  <c r="J929" i="36" l="1"/>
  <c r="E930" i="36"/>
  <c r="H930" i="36" l="1"/>
  <c r="G931" i="36" s="1"/>
  <c r="I930" i="36"/>
  <c r="D930" i="36"/>
  <c r="F930" i="36" l="1"/>
  <c r="C931" i="36"/>
  <c r="J930" i="36" l="1"/>
  <c r="E931" i="36"/>
  <c r="I931" i="36" l="1"/>
  <c r="H931" i="36"/>
  <c r="G932" i="36" s="1"/>
  <c r="D931" i="36"/>
  <c r="F931" i="36" l="1"/>
  <c r="C932" i="36"/>
  <c r="J931" i="36" l="1"/>
  <c r="E932" i="36"/>
  <c r="I932" i="36" l="1"/>
  <c r="H932" i="36"/>
  <c r="G933" i="36" s="1"/>
  <c r="D932" i="36"/>
  <c r="F932" i="36" l="1"/>
  <c r="C933" i="36"/>
  <c r="J932" i="36" l="1"/>
  <c r="E933" i="36"/>
  <c r="I933" i="36" l="1"/>
  <c r="H933" i="36"/>
  <c r="G934" i="36" s="1"/>
  <c r="D933" i="36"/>
  <c r="F933" i="36" l="1"/>
  <c r="C934" i="36"/>
  <c r="J933" i="36" l="1"/>
  <c r="E934" i="36"/>
  <c r="H934" i="36" l="1"/>
  <c r="G935" i="36" s="1"/>
  <c r="I934" i="36"/>
  <c r="D934" i="36"/>
  <c r="F934" i="36" l="1"/>
  <c r="C935" i="36"/>
  <c r="J934" i="36" l="1"/>
  <c r="E935" i="36"/>
  <c r="H935" i="36" l="1"/>
  <c r="G936" i="36" s="1"/>
  <c r="I935" i="36"/>
  <c r="D935" i="36"/>
  <c r="F935" i="36" l="1"/>
  <c r="C936" i="36"/>
  <c r="J935" i="36" l="1"/>
  <c r="E936" i="36"/>
  <c r="D936" i="36" l="1"/>
  <c r="I936" i="36"/>
  <c r="H936" i="36"/>
  <c r="G937" i="36" s="1"/>
  <c r="F936" i="36" l="1"/>
  <c r="C937" i="36"/>
  <c r="J936" i="36" l="1"/>
  <c r="E937" i="36"/>
  <c r="I937" i="36" l="1"/>
  <c r="H937" i="36"/>
  <c r="G938" i="36" s="1"/>
  <c r="D937" i="36"/>
  <c r="F937" i="36" l="1"/>
  <c r="C938" i="36"/>
  <c r="J937" i="36" l="1"/>
  <c r="E938" i="36"/>
  <c r="I938" i="36" l="1"/>
  <c r="H938" i="36"/>
  <c r="G939" i="36" s="1"/>
  <c r="D938" i="36"/>
  <c r="F938" i="36" l="1"/>
  <c r="C939" i="36"/>
  <c r="J938" i="36" l="1"/>
  <c r="E939" i="36"/>
  <c r="I939" i="36" l="1"/>
  <c r="H939" i="36"/>
  <c r="G940" i="36" s="1"/>
  <c r="D939" i="36"/>
  <c r="F939" i="36" l="1"/>
  <c r="C940" i="36"/>
  <c r="J939" i="36" l="1"/>
  <c r="E940" i="36"/>
  <c r="H940" i="36" l="1"/>
  <c r="G941" i="36" s="1"/>
  <c r="I940" i="36"/>
  <c r="D940" i="36"/>
  <c r="F940" i="36" l="1"/>
  <c r="C941" i="36"/>
  <c r="J940" i="36" l="1"/>
  <c r="E941" i="36"/>
  <c r="I941" i="36" l="1"/>
  <c r="H941" i="36"/>
  <c r="G942" i="36" s="1"/>
  <c r="D941" i="36"/>
  <c r="F941" i="36" l="1"/>
  <c r="C942" i="36"/>
  <c r="J941" i="36" l="1"/>
  <c r="E942" i="36"/>
  <c r="H942" i="36" l="1"/>
  <c r="G943" i="36" s="1"/>
  <c r="I942" i="36"/>
  <c r="D942" i="36"/>
  <c r="F942" i="36" l="1"/>
  <c r="C943" i="36"/>
  <c r="J942" i="36" l="1"/>
  <c r="E943" i="36"/>
  <c r="I943" i="36" l="1"/>
  <c r="H943" i="36"/>
  <c r="G944" i="36" s="1"/>
  <c r="D943" i="36"/>
  <c r="F943" i="36" l="1"/>
  <c r="C944" i="36"/>
  <c r="J943" i="36" l="1"/>
  <c r="E944" i="36"/>
  <c r="I944" i="36" l="1"/>
  <c r="H944" i="36"/>
  <c r="G945" i="36" s="1"/>
  <c r="D944" i="36"/>
  <c r="F944" i="36" l="1"/>
  <c r="C945" i="36"/>
  <c r="J944" i="36" l="1"/>
  <c r="E945" i="36"/>
  <c r="H945" i="36" l="1"/>
  <c r="G946" i="36" s="1"/>
  <c r="I945" i="36"/>
  <c r="D945" i="36"/>
  <c r="F945" i="36" l="1"/>
  <c r="C946" i="36"/>
  <c r="J945" i="36" l="1"/>
  <c r="E946" i="36"/>
  <c r="H946" i="36" l="1"/>
  <c r="G947" i="36" s="1"/>
  <c r="I946" i="36"/>
  <c r="D946" i="36"/>
  <c r="F946" i="36" l="1"/>
  <c r="C947" i="36"/>
  <c r="J946" i="36" l="1"/>
  <c r="E947" i="36"/>
  <c r="I947" i="36" l="1"/>
  <c r="H947" i="36"/>
  <c r="G948" i="36" s="1"/>
  <c r="D947" i="36"/>
  <c r="F947" i="36" l="1"/>
  <c r="C948" i="36"/>
  <c r="J947" i="36" l="1"/>
  <c r="E948" i="36"/>
  <c r="I948" i="36" l="1"/>
  <c r="H948" i="36"/>
  <c r="G949" i="36" s="1"/>
  <c r="D948" i="36"/>
  <c r="F948" i="36" l="1"/>
  <c r="C949" i="36"/>
  <c r="J948" i="36" l="1"/>
  <c r="E949" i="36"/>
  <c r="H949" i="36" l="1"/>
  <c r="G950" i="36" s="1"/>
  <c r="I949" i="36"/>
  <c r="D949" i="36"/>
  <c r="F949" i="36" l="1"/>
  <c r="C950" i="36"/>
  <c r="J949" i="36" l="1"/>
  <c r="E950" i="36"/>
  <c r="H950" i="36" l="1"/>
  <c r="G951" i="36" s="1"/>
  <c r="I950" i="36"/>
  <c r="D950" i="36"/>
  <c r="F950" i="36" l="1"/>
  <c r="C951" i="36"/>
  <c r="J950" i="36" l="1"/>
  <c r="E951" i="36"/>
  <c r="H951" i="36" l="1"/>
  <c r="G952" i="36" s="1"/>
  <c r="I951" i="36"/>
  <c r="D951" i="36"/>
  <c r="F951" i="36" l="1"/>
  <c r="C952" i="36"/>
  <c r="J951" i="36" l="1"/>
  <c r="E952" i="36"/>
  <c r="I952" i="36" l="1"/>
  <c r="H952" i="36"/>
  <c r="G953" i="36" s="1"/>
  <c r="D952" i="36"/>
  <c r="F952" i="36" l="1"/>
  <c r="C953" i="36"/>
  <c r="J952" i="36" l="1"/>
  <c r="E953" i="36"/>
  <c r="H953" i="36" l="1"/>
  <c r="G954" i="36" s="1"/>
  <c r="I953" i="36"/>
  <c r="D953" i="36"/>
  <c r="F953" i="36" l="1"/>
  <c r="C954" i="36"/>
  <c r="J953" i="36" l="1"/>
  <c r="E954" i="36"/>
  <c r="I954" i="36" l="1"/>
  <c r="H954" i="36"/>
  <c r="G955" i="36" s="1"/>
  <c r="D954" i="36"/>
  <c r="F954" i="36" l="1"/>
  <c r="C955" i="36"/>
  <c r="J954" i="36" l="1"/>
  <c r="E955" i="36"/>
  <c r="I955" i="36" l="1"/>
  <c r="H955" i="36"/>
  <c r="G956" i="36" s="1"/>
  <c r="D955" i="36"/>
  <c r="F955" i="36" l="1"/>
  <c r="C956" i="36"/>
  <c r="J955" i="36" l="1"/>
  <c r="E956" i="36"/>
  <c r="H956" i="36" l="1"/>
  <c r="G957" i="36" s="1"/>
  <c r="I956" i="36"/>
  <c r="D956" i="36"/>
  <c r="F956" i="36" l="1"/>
  <c r="C957" i="36"/>
  <c r="J956" i="36" l="1"/>
  <c r="E957" i="36"/>
  <c r="I957" i="36" l="1"/>
  <c r="H957" i="36"/>
  <c r="G958" i="36" s="1"/>
  <c r="D957" i="36"/>
  <c r="F957" i="36" l="1"/>
  <c r="C958" i="36"/>
  <c r="J957" i="36" l="1"/>
  <c r="E958" i="36"/>
  <c r="H958" i="36" l="1"/>
  <c r="G959" i="36" s="1"/>
  <c r="I958" i="36"/>
  <c r="D958" i="36"/>
  <c r="F958" i="36" l="1"/>
  <c r="C959" i="36"/>
  <c r="J958" i="36" l="1"/>
  <c r="E959" i="36"/>
  <c r="I959" i="36" l="1"/>
  <c r="H959" i="36"/>
  <c r="G960" i="36" s="1"/>
  <c r="D959" i="36"/>
  <c r="F959" i="36" l="1"/>
  <c r="C960" i="36"/>
  <c r="J959" i="36" l="1"/>
  <c r="E960" i="36"/>
  <c r="H960" i="36" l="1"/>
  <c r="G961" i="36" s="1"/>
  <c r="I960" i="36"/>
  <c r="D960" i="36"/>
  <c r="F960" i="36" l="1"/>
  <c r="C961" i="36"/>
  <c r="J960" i="36" l="1"/>
  <c r="E961" i="36"/>
  <c r="H961" i="36" l="1"/>
  <c r="G962" i="36" s="1"/>
  <c r="I961" i="36"/>
  <c r="D961" i="36"/>
  <c r="F961" i="36" l="1"/>
  <c r="C962" i="36"/>
  <c r="J961" i="36" l="1"/>
  <c r="E962" i="36"/>
  <c r="H962" i="36" l="1"/>
  <c r="G963" i="36" s="1"/>
  <c r="I962" i="36"/>
  <c r="D962" i="36"/>
  <c r="F962" i="36" l="1"/>
  <c r="C963" i="36"/>
  <c r="J962" i="36" l="1"/>
  <c r="E963" i="36"/>
  <c r="I963" i="36" l="1"/>
  <c r="H963" i="36"/>
  <c r="G964" i="36" s="1"/>
  <c r="D963" i="36"/>
  <c r="F963" i="36" l="1"/>
  <c r="C964" i="36"/>
  <c r="J963" i="36" l="1"/>
  <c r="E964" i="36"/>
  <c r="H964" i="36" l="1"/>
  <c r="G965" i="36" s="1"/>
  <c r="I964" i="36"/>
  <c r="D964" i="36"/>
  <c r="F964" i="36" l="1"/>
  <c r="C965" i="36"/>
  <c r="J964" i="36" l="1"/>
  <c r="E965" i="36"/>
  <c r="I965" i="36" l="1"/>
  <c r="H965" i="36"/>
  <c r="G966" i="36" s="1"/>
  <c r="D965" i="36"/>
  <c r="F965" i="36" l="1"/>
  <c r="C966" i="36"/>
  <c r="J965" i="36" l="1"/>
  <c r="E966" i="36"/>
  <c r="H966" i="36" l="1"/>
  <c r="G967" i="36" s="1"/>
  <c r="I966" i="36"/>
  <c r="D966" i="36"/>
  <c r="F966" i="36" l="1"/>
  <c r="C967" i="36"/>
  <c r="J966" i="36" l="1"/>
  <c r="E967" i="36"/>
  <c r="H967" i="36" l="1"/>
  <c r="G968" i="36" s="1"/>
  <c r="I967" i="36"/>
  <c r="D967" i="36"/>
  <c r="F967" i="36" l="1"/>
  <c r="C968" i="36"/>
  <c r="J967" i="36" l="1"/>
  <c r="E968" i="36"/>
  <c r="H968" i="36" l="1"/>
  <c r="G969" i="36" s="1"/>
  <c r="I968" i="36"/>
  <c r="D968" i="36"/>
  <c r="F968" i="36" l="1"/>
  <c r="C969" i="36"/>
  <c r="J968" i="36" l="1"/>
  <c r="E969" i="36"/>
  <c r="H969" i="36" l="1"/>
  <c r="G970" i="36" s="1"/>
  <c r="I969" i="36"/>
  <c r="D969" i="36"/>
  <c r="F969" i="36" l="1"/>
  <c r="C970" i="36"/>
  <c r="J969" i="36" l="1"/>
  <c r="E970" i="36"/>
  <c r="I970" i="36" l="1"/>
  <c r="H970" i="36"/>
  <c r="G971" i="36" s="1"/>
  <c r="D970" i="36"/>
  <c r="F970" i="36" l="1"/>
  <c r="C971" i="36"/>
  <c r="J970" i="36" l="1"/>
  <c r="E971" i="36"/>
  <c r="H971" i="36" l="1"/>
  <c r="G972" i="36" s="1"/>
  <c r="I971" i="36"/>
  <c r="D971" i="36"/>
  <c r="F971" i="36" l="1"/>
  <c r="C972" i="36"/>
  <c r="J971" i="36" l="1"/>
  <c r="E972" i="36"/>
  <c r="I972" i="36" l="1"/>
  <c r="H972" i="36"/>
  <c r="G973" i="36" s="1"/>
  <c r="D972" i="36"/>
  <c r="F972" i="36" l="1"/>
  <c r="C973" i="36"/>
  <c r="J972" i="36" l="1"/>
  <c r="E973" i="36"/>
  <c r="I973" i="36" l="1"/>
  <c r="H973" i="36"/>
  <c r="G974" i="36" s="1"/>
  <c r="D973" i="36"/>
  <c r="F973" i="36" l="1"/>
  <c r="C974" i="36"/>
  <c r="J973" i="36" l="1"/>
  <c r="E974" i="36"/>
  <c r="H974" i="36" l="1"/>
  <c r="G975" i="36" s="1"/>
  <c r="I974" i="36"/>
  <c r="D974" i="36"/>
  <c r="F974" i="36" l="1"/>
  <c r="C975" i="36"/>
  <c r="J974" i="36" l="1"/>
  <c r="E975" i="36"/>
  <c r="I975" i="36" l="1"/>
  <c r="H975" i="36"/>
  <c r="G976" i="36" s="1"/>
  <c r="D975" i="36"/>
  <c r="F975" i="36" l="1"/>
  <c r="C976" i="36"/>
  <c r="J975" i="36" l="1"/>
  <c r="E976" i="36"/>
  <c r="H976" i="36" l="1"/>
  <c r="G977" i="36" s="1"/>
  <c r="I976" i="36"/>
  <c r="D976" i="36"/>
  <c r="F976" i="36" l="1"/>
  <c r="C977" i="36"/>
  <c r="J976" i="36" l="1"/>
  <c r="E977" i="36"/>
  <c r="I977" i="36" l="1"/>
  <c r="H977" i="36"/>
  <c r="G978" i="36" s="1"/>
  <c r="D977" i="36"/>
  <c r="F977" i="36" l="1"/>
  <c r="C978" i="36"/>
  <c r="J977" i="36" l="1"/>
  <c r="E978" i="36"/>
  <c r="I978" i="36" l="1"/>
  <c r="H978" i="36"/>
  <c r="G979" i="36" s="1"/>
  <c r="D978" i="36"/>
  <c r="F978" i="36" l="1"/>
  <c r="C979" i="36"/>
  <c r="J978" i="36" l="1"/>
  <c r="E979" i="36"/>
  <c r="I979" i="36" l="1"/>
  <c r="H979" i="36"/>
  <c r="G980" i="36" s="1"/>
  <c r="D979" i="36"/>
  <c r="F979" i="36" l="1"/>
  <c r="C980" i="36"/>
  <c r="J979" i="36" l="1"/>
  <c r="E980" i="36"/>
  <c r="I980" i="36" l="1"/>
  <c r="H980" i="36"/>
  <c r="G981" i="36" s="1"/>
  <c r="D980" i="36"/>
  <c r="F980" i="36" l="1"/>
  <c r="C981" i="36"/>
  <c r="J980" i="36" l="1"/>
  <c r="E981" i="36"/>
  <c r="I981" i="36" l="1"/>
  <c r="H981" i="36"/>
  <c r="G982" i="36" s="1"/>
  <c r="D981" i="36"/>
  <c r="F981" i="36" l="1"/>
  <c r="C982" i="36"/>
  <c r="J981" i="36" l="1"/>
  <c r="E982" i="36"/>
  <c r="I982" i="36" l="1"/>
  <c r="H982" i="36"/>
  <c r="G983" i="36" s="1"/>
  <c r="D982" i="36"/>
  <c r="F982" i="36" l="1"/>
  <c r="C983" i="36"/>
  <c r="J982" i="36" l="1"/>
  <c r="E983" i="36"/>
  <c r="I983" i="36" l="1"/>
  <c r="H983" i="36"/>
  <c r="G984" i="36" s="1"/>
  <c r="D983" i="36"/>
  <c r="F983" i="36" l="1"/>
  <c r="C984" i="36"/>
  <c r="J983" i="36" l="1"/>
  <c r="E984" i="36"/>
  <c r="I984" i="36" l="1"/>
  <c r="H984" i="36"/>
  <c r="G985" i="36" s="1"/>
  <c r="D984" i="36"/>
  <c r="F984" i="36" l="1"/>
  <c r="C985" i="36"/>
  <c r="J984" i="36" l="1"/>
  <c r="E985" i="36"/>
  <c r="I985" i="36" l="1"/>
  <c r="H985" i="36"/>
  <c r="G986" i="36" s="1"/>
  <c r="D985" i="36"/>
  <c r="F985" i="36" l="1"/>
  <c r="C986" i="36"/>
  <c r="J985" i="36" l="1"/>
  <c r="E986" i="36"/>
  <c r="I986" i="36" l="1"/>
  <c r="H986" i="36"/>
  <c r="G987" i="36" s="1"/>
  <c r="D986" i="36"/>
  <c r="F986" i="36" l="1"/>
  <c r="C987" i="36"/>
  <c r="J986" i="36" l="1"/>
  <c r="E987" i="36"/>
  <c r="I987" i="36" l="1"/>
  <c r="H987" i="36"/>
  <c r="G988" i="36" s="1"/>
  <c r="D987" i="36"/>
  <c r="F987" i="36" l="1"/>
  <c r="C988" i="36"/>
  <c r="J987" i="36" l="1"/>
  <c r="E988" i="36"/>
  <c r="I988" i="36" l="1"/>
  <c r="H988" i="36"/>
  <c r="G989" i="36" s="1"/>
  <c r="D988" i="36"/>
  <c r="F988" i="36" l="1"/>
  <c r="C989" i="36"/>
  <c r="J988" i="36" l="1"/>
  <c r="E989" i="36"/>
  <c r="I989" i="36" l="1"/>
  <c r="H989" i="36"/>
  <c r="G990" i="36" s="1"/>
  <c r="D989" i="36"/>
  <c r="F989" i="36" l="1"/>
  <c r="C990" i="36"/>
  <c r="J989" i="36" l="1"/>
  <c r="E990" i="36"/>
  <c r="I990" i="36" l="1"/>
  <c r="H990" i="36"/>
  <c r="G991" i="36" s="1"/>
  <c r="D990" i="36"/>
  <c r="F990" i="36" l="1"/>
  <c r="C991" i="36"/>
  <c r="J990" i="36" l="1"/>
  <c r="E991" i="36"/>
  <c r="I991" i="36" l="1"/>
  <c r="H991" i="36"/>
  <c r="G992" i="36" s="1"/>
  <c r="D991" i="36"/>
  <c r="F991" i="36" l="1"/>
  <c r="C992" i="36"/>
  <c r="J991" i="36" l="1"/>
  <c r="E992" i="36"/>
  <c r="H992" i="36" l="1"/>
  <c r="G993" i="36" s="1"/>
  <c r="I992" i="36"/>
  <c r="D992" i="36"/>
  <c r="F992" i="36" l="1"/>
  <c r="C993" i="36"/>
  <c r="J992" i="36" l="1"/>
  <c r="E993" i="36"/>
  <c r="I993" i="36" l="1"/>
  <c r="H993" i="36"/>
  <c r="G994" i="36" s="1"/>
  <c r="D993" i="36"/>
  <c r="F993" i="36" l="1"/>
  <c r="C994" i="36"/>
  <c r="J993" i="36" l="1"/>
  <c r="E994" i="36"/>
  <c r="H994" i="36" l="1"/>
  <c r="G995" i="36" s="1"/>
  <c r="I994" i="36"/>
  <c r="D994" i="36"/>
  <c r="F994" i="36" l="1"/>
  <c r="C995" i="36"/>
  <c r="J994" i="36" l="1"/>
  <c r="E995" i="36"/>
  <c r="I995" i="36" l="1"/>
  <c r="H995" i="36"/>
  <c r="G996" i="36" s="1"/>
  <c r="D995" i="36"/>
  <c r="F995" i="36" l="1"/>
  <c r="C996" i="36"/>
  <c r="J995" i="36" l="1"/>
  <c r="E996" i="36"/>
  <c r="H996" i="36" l="1"/>
  <c r="G997" i="36" s="1"/>
  <c r="I996" i="36"/>
  <c r="D996" i="36"/>
  <c r="F996" i="36" l="1"/>
  <c r="C997" i="36"/>
  <c r="J996" i="36" l="1"/>
  <c r="E997" i="36"/>
  <c r="I997" i="36" l="1"/>
  <c r="H997" i="36"/>
  <c r="G998" i="36" s="1"/>
  <c r="D997" i="36"/>
  <c r="F997" i="36" l="1"/>
  <c r="C998" i="36"/>
  <c r="J997" i="36" l="1"/>
  <c r="E998" i="36"/>
  <c r="I998" i="36" l="1"/>
  <c r="H998" i="36"/>
  <c r="G999" i="36" s="1"/>
  <c r="D998" i="36"/>
  <c r="F998" i="36" l="1"/>
  <c r="C999" i="36"/>
  <c r="J998" i="36" l="1"/>
  <c r="E999" i="36"/>
  <c r="I999" i="36" l="1"/>
  <c r="H999" i="36"/>
  <c r="G1000" i="36" s="1"/>
  <c r="D999" i="36"/>
  <c r="F999" i="36" l="1"/>
  <c r="C1000" i="36"/>
  <c r="J999" i="36" l="1"/>
  <c r="E1000" i="36"/>
  <c r="I1000" i="36" l="1"/>
  <c r="H1000" i="36"/>
  <c r="G1001" i="36" s="1"/>
  <c r="D1000" i="36"/>
  <c r="F1000" i="36" l="1"/>
  <c r="C1001" i="36"/>
  <c r="J1000" i="36" l="1"/>
  <c r="E1001" i="36"/>
  <c r="I1001" i="36" l="1"/>
  <c r="H1001" i="36"/>
  <c r="G1002" i="36" s="1"/>
  <c r="D1001" i="36"/>
  <c r="F1001" i="36" l="1"/>
  <c r="C1002" i="36"/>
  <c r="J1001" i="36" l="1"/>
  <c r="E1002" i="36"/>
  <c r="H1002" i="36" l="1"/>
  <c r="G1003" i="36" s="1"/>
  <c r="I1002" i="36"/>
  <c r="D1002" i="36"/>
  <c r="F1002" i="36" l="1"/>
  <c r="C1003" i="36"/>
  <c r="J1002" i="36" l="1"/>
  <c r="E1003" i="36"/>
  <c r="I1003" i="36" l="1"/>
  <c r="H1003" i="36"/>
  <c r="G1004" i="36" s="1"/>
  <c r="D1003" i="36"/>
  <c r="F1003" i="36" l="1"/>
  <c r="C1004" i="36"/>
  <c r="J1003" i="36" l="1"/>
  <c r="E1004" i="36"/>
  <c r="H1004" i="36" l="1"/>
  <c r="G1005" i="36" s="1"/>
  <c r="I1004" i="36"/>
  <c r="D1004" i="36"/>
  <c r="F1004" i="36" l="1"/>
  <c r="C1005" i="36"/>
  <c r="J1004" i="36" l="1"/>
  <c r="E1005" i="36"/>
  <c r="I1005" i="36" l="1"/>
  <c r="H1005" i="36"/>
  <c r="G1006" i="36" s="1"/>
  <c r="D1005" i="36"/>
  <c r="F1005" i="36" l="1"/>
  <c r="C1006" i="36"/>
  <c r="J1005" i="36" l="1"/>
  <c r="E1006" i="36"/>
  <c r="I1006" i="36" l="1"/>
  <c r="H1006" i="36"/>
  <c r="G1007" i="36" s="1"/>
  <c r="D1006" i="36"/>
  <c r="F1006" i="36" l="1"/>
  <c r="C1007" i="36"/>
  <c r="J1006" i="36" l="1"/>
  <c r="E1007" i="36"/>
  <c r="I1007" i="36" l="1"/>
  <c r="H1007" i="36"/>
  <c r="D1007" i="36"/>
  <c r="F1007" i="36" l="1"/>
  <c r="J1007" i="3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F72003-FF38-4A71-A12C-8F0F05B10F95}" keepAlive="1" name="Abfrage - applemobilitytrends-2020-05-15" description="Verbindung mit der Abfrage 'applemobilitytrends-2020-05-15' in der Arbeitsmappe." type="5" refreshedVersion="6" background="1" saveData="1">
    <dbPr connection="Provider=Microsoft.Mashup.OleDb.1;Data Source=$Workbook$;Location=applemobilitytrends-2020-05-15;Extended Properties=&quot;&quot;" command="SELECT * FROM [applemobilitytrends-2020-05-15]"/>
  </connection>
  <connection id="2" xr16:uid="{8D4BA51D-FAD0-4D7E-BEE1-D5C86D3C12C0}" keepAlive="1" name="Abfrage - COVID19 Zahlen" description="Verbindung mit der Abfrage 'COVID19 Zahlen' in der Arbeitsmappe." type="5" refreshedVersion="6" background="1" saveData="1">
    <dbPr connection="Provider=Microsoft.Mashup.OleDb.1;Data Source=$Workbook$;Location=COVID19 Zahlen;Extended Properties=&quot;&quot;" command="SELECT * FROM [COVID19 Zahlen]"/>
  </connection>
  <connection id="3" xr16:uid="{32DA8535-A418-4056-AB92-5E23A9DFC445}" keepAlive="1" name="Abfrage - COVID19_Fallzahlen_CH_cleaned_v2" description="Verbindung mit der Abfrage 'COVID19_Fallzahlen_CH_cleaned_v2' in der Arbeitsmappe." type="5" refreshedVersion="6" background="1" saveData="1">
    <dbPr connection="Provider=Microsoft.Mashup.OleDb.1;Data Source=$Workbook$;Location=COVID19_Fallzahlen_CH_cleaned_v2;Extended Properties=&quot;&quot;" command="SELECT * FROM [COVID19_Fallzahlen_CH_cleaned_v2]"/>
  </connection>
</connections>
</file>

<file path=xl/sharedStrings.xml><?xml version="1.0" encoding="utf-8"?>
<sst xmlns="http://schemas.openxmlformats.org/spreadsheetml/2006/main" count="169409" uniqueCount="19413">
  <si>
    <t/>
  </si>
  <si>
    <t>date</t>
  </si>
  <si>
    <t>time</t>
  </si>
  <si>
    <t>abbreviation_canton_and_fl</t>
  </si>
  <si>
    <t>ncumul_tested</t>
  </si>
  <si>
    <t>ncumul_conf</t>
  </si>
  <si>
    <t>ncumul_released</t>
  </si>
  <si>
    <t>source</t>
  </si>
  <si>
    <t>GE</t>
  </si>
  <si>
    <t>TI</t>
  </si>
  <si>
    <t>FL</t>
  </si>
  <si>
    <t>https://www.regierung.li/media/attachments/83-verdachtsfaelle-negativ-getestet.pdf?t=637202562374055719</t>
  </si>
  <si>
    <t>ZH</t>
  </si>
  <si>
    <t>BS</t>
  </si>
  <si>
    <t>https://www.coronavirus.bs.ch/nm/2020-coronavirus-erster-positiver-fall-in-basel-stadt-zweiter-positiv-getesteter-ausserkantonaler-fall-gd.html</t>
  </si>
  <si>
    <t>BE</t>
  </si>
  <si>
    <t>https://www.be.ch/portal/de/index/mediencenter/medienmitteilungen/suche.archiv.meldungNeu.html/portal/de/meldungen/mm/2020/02/20200229_0936_corona.html</t>
  </si>
  <si>
    <t>BL</t>
  </si>
  <si>
    <t>VD</t>
  </si>
  <si>
    <t>https://www.vd.ch/toutes-les-actualites/hotline-et-informations-sur-le-coronavirus/</t>
  </si>
  <si>
    <t>VS</t>
  </si>
  <si>
    <t>https://twitter.com/BR_Sprecher/status/1233316679863631873?s=20</t>
  </si>
  <si>
    <t>AG</t>
  </si>
  <si>
    <t>https://www.ag.ch/media/kanton_aargau/themen_1/coronavirus_1/20200228_KFS_20200106_Coronavirus_Lagebulletin_AG_Unterschrieben.pdf</t>
  </si>
  <si>
    <t>https://twitter.com/BAG_OFSP_UFSP/status/1233759578241863681?s=20</t>
  </si>
  <si>
    <t>https://www.be.ch/portal/de/index/mediencenter/medienmitteilungen/suche.meldungNeu.html/portal/de/meldungen/mm/2020/03/20200302_1522_zweiter_bestaetigtercorona-fallinbiel</t>
  </si>
  <si>
    <t>FR</t>
  </si>
  <si>
    <t>https://www.fr.ch/sites/default/files/2020-03/200301_commd_dsas_covid_cas_fr.pdf</t>
  </si>
  <si>
    <t>GL</t>
  </si>
  <si>
    <t>NE</t>
  </si>
  <si>
    <t>https://www.coronavirus.bs.ch/nm/2020-coronavirus-anzahl-der-getesteten-faelle-und-zwischenstand-kita-riehen-gd.html</t>
  </si>
  <si>
    <t>https://www.be.ch/portal/de/index/mediencenter/medienmitteilungen/suche.meldungNeu.html/portal/de/meldungen/mm/2020/03/20200303_1333_mann_in_spital_interlakenpositivgetestet</t>
  </si>
  <si>
    <t>https://www.fr.ch/sites/default/files/2020-03/200302_CommD_DSAS_covid_cas%20FR.pdf</t>
  </si>
  <si>
    <t>SG</t>
  </si>
  <si>
    <t>https://www.sg.ch/news/sgch_allgemein/2020/03/zwei-personen-in-quarantaene---kein-bestaetigter-fall.html</t>
  </si>
  <si>
    <t>https://www.coronavirus.bs.ch/nm/2020-coronavirus-zwei-neue-positive-faelle-in-basel-stadt-gd.html</t>
  </si>
  <si>
    <t>https://www.ag.ch/media/kanton_aargau/themen_1/coronavirus_1/200302_KFS_Coronavirus_Lagebulletin_2.pdf</t>
  </si>
  <si>
    <t>https://www.regierung.li/media/attachments/90-coronavirus.pdf?t=637202562374055719</t>
  </si>
  <si>
    <t>JU</t>
  </si>
  <si>
    <t>SZ</t>
  </si>
  <si>
    <t>https://www.sz.ch/public/upload/assets/45351/MM_Coronavirus_4_3_2020.pdf</t>
  </si>
  <si>
    <t>ZG</t>
  </si>
  <si>
    <t>https://www.ag.ch/media/kanton_aargau/themen_1/coronavirus_1/lagebulletins/200303_KFS_Coronavirus_Lagebulletin_3.pdf</t>
  </si>
  <si>
    <t>https://twitter.com/BAG_OFSP_UFSP/status/1234880556095213569?s=20</t>
  </si>
  <si>
    <t>https://www.be.ch/portal/de/index/mediencenter/medienmitteilungen/suche.meldungNeu.html/portal/de/meldungen/mm/2020/03/20200304_1443_corona-4-3-2020</t>
  </si>
  <si>
    <t>https://www.regierung.li/media/attachments/97-coronavirus.pdf?t=637202562374055719</t>
  </si>
  <si>
    <t>https://www.fr.ch/sites/default/files/2020-03/200304_CommD_DSAS_covid_cas%20FR.pdf</t>
  </si>
  <si>
    <t>https://www.sg.ch/news/sgch_allgemein/2020/03/erster-bestaetigter-corona-fall-im-kanton-.html</t>
  </si>
  <si>
    <t>https://www.ag.ch/media/kanton_aargau/themen_1/coronavirus_1/lagebulletins/200304_KFS_Coronavirus_Lagebulletin_4.pdf</t>
  </si>
  <si>
    <t>https://twitter.com/BAG_OFSP_UFSP/status/1235240377134862336?s=20</t>
  </si>
  <si>
    <t>LU</t>
  </si>
  <si>
    <t>https://web.archive.org/web/20200304173939/https://gesundheit.lu.ch/themen/Humanmedizin/Infektionskrankheiten/Coronavirus</t>
  </si>
  <si>
    <t>AR</t>
  </si>
  <si>
    <t>https://www.ar.ch/verwaltung/departement-gesundheit-und-soziales/news-aus-dem-departement/detail/news/coronavirusersterfallinappenzellausserrhoden/?tx_news_pi1[controller]=News&amp;tx_news_pi1[action]=detail&amp;cHash=fb1a9cf08108cdc7b82780b9239b009d</t>
  </si>
  <si>
    <t>https://www.regierung.li/media/attachments/100-coronavirus-18-verdachtsfaelle-0305.pdf?t=637202562374055719</t>
  </si>
  <si>
    <t>https://www.fr.ch/de/covid19/gesundheit/covid-19/coronavirus-entwicklungen-der-situation</t>
  </si>
  <si>
    <t>https://www.ag.ch/media/kanton_aargau/themen_1/coronavirus_1/lagebulletins/200305_KFS_Coronavirus_Lagebulletin_5.pdf</t>
  </si>
  <si>
    <t>https://www.coronavirus.bs.ch/nm/2020-coronavirus-fuenf-neue-positive-faelle-in-basel-stadt-gd.html</t>
  </si>
  <si>
    <t>https://www.be.ch/portal/de/index/mediencenter/medienmitteilungen/suche.meldungNeu.html/portal/de/meldungen/mm/2020/03/20200306_1343_corona6-3</t>
  </si>
  <si>
    <t>https://www.regierung.li/media/attachments/104-coronavirus-vorsicht.pdf?t=637202562374055719</t>
  </si>
  <si>
    <t>https://www.sz.ch/public/upload/assets/45417/MM_Coronavirus_6_3_2020.pdf</t>
  </si>
  <si>
    <t>SO</t>
  </si>
  <si>
    <t>https://so.ch/startseite/aktuell/news/erster-laborbestaetigter-covid-19-fall-im-kanton-solothurn/?tx_news_pi1%5Bcontroller%5D=News&amp;tx_news_pi1%5Baction%5D=detail&amp;cHash=3074bbdc8f0fcdcb9f1e11a21fc05e73</t>
  </si>
  <si>
    <t>https://twitter.com/BAG_OFSP_UFSP/status/1235934884167852035?s=20</t>
  </si>
  <si>
    <t>https://www.ag.ch/media/kanton_aargau/themen_1/coronavirus_1/lagebulletins/200305_KFS_Coronavirus_Lagebulletin_6.pdf</t>
  </si>
  <si>
    <t>https://www.sg.ch/news/sgch_allgemein/2020/03/zweiter-bestaetigter-fall-einer-corona-patientin.html</t>
  </si>
  <si>
    <t>https://twitter.com/BAG_OFSP_UFSP/status/1236249864473894914?s=20</t>
  </si>
  <si>
    <t>https://twitter.com/BAG_OFSP_UFSP/status/1236609191831384064?s=20</t>
  </si>
  <si>
    <t>https://www.ar.ch/schnellzugriff/medienmitteilungen-der-kantonalen-verwaltung/detail/news/zweiter-coronafall-in-appenzell-ausserrhoden/?tx_news_pi1[controller]=News&amp;tx_news_pi1[action]=detail&amp;cHash=de7ec38198b5e60b6dce8fccc7735501</t>
  </si>
  <si>
    <t>https://www.be.ch/portal/de/index/mediencenter/medienmitteilungen/suche.meldungNeu.html/portal/de/meldungen/mm/2020/03/20200309_1545_corona-9-3</t>
  </si>
  <si>
    <t>https://www.regierung.li/media/attachments/106-coronavirus-anpassung-massnahmen.pdf?t=637202562374055719</t>
  </si>
  <si>
    <t>https://twitter.com/BAG_OFSP_UFSP/status/1236973685602426881?s=20</t>
  </si>
  <si>
    <t>https://www.ag.ch/media/kanton_aargau/themen_1/coronavirus_1/lagebulletins/200309_KFS_Coronavirus_Lagebulletin_7.pdf</t>
  </si>
  <si>
    <t>https://www.regierung.li/media/attachments/110-corona-0310.pdf?t=637202562374055719</t>
  </si>
  <si>
    <t>https://twitter.com/BAG_OFSP_UFSP/status/1237336196772175873?s=20</t>
  </si>
  <si>
    <t>https://www.ag.ch/media/kanton_aargau/themen_1/coronavirus_1/lagebulletins/200310_KFS_Coronavirus_Lagebulletin_8.pdf</t>
  </si>
  <si>
    <t>https://www.regierung.li/media/attachments/112-drei-personen-infiziert.pdf?t=637202562374055719</t>
  </si>
  <si>
    <t>NW</t>
  </si>
  <si>
    <t>https://www.coronavirus.bs.ch/nm/2020-coronavirus-ende-der-quarantaenemassnahmen-im-fall-kita-riehen-gd.html</t>
  </si>
  <si>
    <t>https://www.ag.ch/media/kanton_aargau/themen_1/coronavirus_1/lagebulletins/200311_KFS_Coronavirus_Lagebulletin_9.pdf</t>
  </si>
  <si>
    <t>https://www.ar.ch/schnellzugriff/medienmitteilungen-der-kantonalen-verwaltung/detail/news/coronavirus-drei-neue-faelle-in-appenzell-ausserrhoden/?tx_news_pi1[controller]=News&amp;tx_news_pi1[action]=detail&amp;cHash=272411484066c8fb971dcc838aa96ef9</t>
  </si>
  <si>
    <t>https://www.regierung.li/media/attachments/114-hallenbaeder-geschlossen-0312.pdf?t=637202562374055719</t>
  </si>
  <si>
    <t>https://www.sg.ch/tools/informationen-coronavirus.html</t>
  </si>
  <si>
    <t>UR</t>
  </si>
  <si>
    <t>https://twitter.com/BAG_OFSP_UFSP/status/1238073089902235648?s=20 https://www.coronavirus.bs.ch/nm/2020-coronavirus-erster-todesfall-im-kanton-basel-stadt-gd.html</t>
  </si>
  <si>
    <t>https://www.ag.ch/media/kanton_aargau/themen_1/coronavirus_1/lagebulletins/200312_KFS_Coronavirus_Lagebulletin_10.pdf</t>
  </si>
  <si>
    <t>OW</t>
  </si>
  <si>
    <t>https://www.ow.ch/de/aktuelles/aktuellesinformationen/amtsmitteilungen/welcome.php?action=showinfo&amp;info_id=63566&amp;ls=0&amp;sq=&amp;kategorie_id=&amp;date_from=&amp;date_to=</t>
  </si>
  <si>
    <t>https://www.sz.ch/public/upload/assets/45585/MM_Coronavirus_13_03_2020.pdf</t>
  </si>
  <si>
    <t>https://twitter.com/BAG_OFSP_UFSP/status/1238430659762364417?s=20</t>
  </si>
  <si>
    <t>https://www.ag.ch/media/kanton_aargau/themen_1/coronavirus_1/lagebulletins/200313_KFS_Coronavirus_Lagebulletin_11.pdf</t>
  </si>
  <si>
    <t>AI</t>
  </si>
  <si>
    <t>https://www.ai.ch/themen/gesundheit-alter-und-soziales/gesundheitsfoerderung-und-praevention/aktuelles/erste-bestaetigte-coronavirus-faelle-auch-in-innerrhoden</t>
  </si>
  <si>
    <t>https://www.regierung.li/media/attachments/118-corona-rueckkehrer-skiferien-0314.pdf?t=637202562374055719</t>
  </si>
  <si>
    <t>https://twitter.com/BAG_OFSP_UFSP/status/1238773726423941127?s=20</t>
  </si>
  <si>
    <t>https://www.regierung.li/media/attachments/119-corona-massnahmen-verschaerft-0315.pdf?t=637202562374055719</t>
  </si>
  <si>
    <t>https://www.sz.ch/public/upload/assets/45590/MM_Coronavirus_15_3_2020.pdf</t>
  </si>
  <si>
    <t>https://www.besondere-lage.sites.be.ch/besondere-lage_sites/de/index/corona/index.html</t>
  </si>
  <si>
    <t>TG</t>
  </si>
  <si>
    <t>https://www.coronavirus.bs.ch/nm/2020-tagesbulletin-coronavirus-144-bestaetigte-faelle-im-kanton-basel-stadt-gd.html</t>
  </si>
  <si>
    <t>https://www.ag.ch/media/kanton_aargau/themen_1/coronavirus_1/lagebulletins/200316_KFS_Coronavirus_Lagebulletin_12.pdf</t>
  </si>
  <si>
    <t>https://www.regierung.li/media/attachments/126-corona-generelles-veranstaltungsverbot-weitere-schliessungen.pdf?t=637202562374055719</t>
  </si>
  <si>
    <t>https://www.coronavirus.bs.ch/nm/2020-tagesbulletin-coronavirus-165-bestaetigte-faelle-im-kanton-basel-stadt-gd.html</t>
  </si>
  <si>
    <t>https://www.ag.ch/media/kanton_aargau/themen_1/coronavirus_1/lagebulletins/200317_KFS_Coronavirus_Lagebulletin_13.pdf</t>
  </si>
  <si>
    <t>https://www.regierung.li/media/attachments/131-corona-hotline-0318.pdf?t=637202562374055719</t>
  </si>
  <si>
    <t>GR</t>
  </si>
  <si>
    <t>https://www.tg.ch/news/fachdossier-coronavirus.html/10552</t>
  </si>
  <si>
    <t>https://www.ur.ch/mmdirektionen/63802</t>
  </si>
  <si>
    <t>https://www.coronavirus.bs.ch/nm/2020-tagesbulletin-coronavirus-182-bestaetigte-faelle-im-kanton-basel-stadt-treffen-mit-allen-spitaelern-gd.html</t>
  </si>
  <si>
    <t>https://www.ag.ch/media/kanton_aargau/themen_1/coronavirus_1/lagebulletins/200318_KFS_Coronavirus_Lagebulletin_14.pdf</t>
  </si>
  <si>
    <t>https://web.archive.org/web/20200318191404/https://gesundheit.lu.ch/themen/Humanmedizin/Infektionskrankheiten/Coronavirus</t>
  </si>
  <si>
    <t>https://www.ur.ch/mmdirektionen/63841</t>
  </si>
  <si>
    <t>https://www.coronavirus.bs.ch/nm/2020-tagesbulletin-coronavirus-222-bestaetigte-faelle-basel-stadt-trifft-gemeinsam-mit-den-spitaelern-vorkehrungen-fuer-intensiv--und-beatmungskapazitaeten-gd.html</t>
  </si>
  <si>
    <t>https://www.ag.ch/media/kanton_aargau/themen_1/coronavirus_1/lagebulletins/200319_KFS_Coronavirus_Lagebulletin_15.pdf</t>
  </si>
  <si>
    <t>https://www.regierung.li/media/attachments/136-soziale-kontakte-reduktion-corona.pdf?t=637203388043363286</t>
  </si>
  <si>
    <t>SH</t>
  </si>
  <si>
    <t>https://gesundheit.lu.ch/themen/Humanmedizin/Infektionskrankheiten/Coronavirus</t>
  </si>
  <si>
    <t>https://www.coronavirus.bs.ch/nm/2020-tagesbulletin-coronavirus-272-bestaetigte-faelle-im-kanton-basel-stadt-gd.html</t>
  </si>
  <si>
    <t>https://www.ur.ch/themen/2920</t>
  </si>
  <si>
    <t>https://www.ag.ch/media/kanton_aargau/themen_1/coronavirus_1/lagebulletins/200320_KFS_Coronavirus_Lagebulletin_16.pdf</t>
  </si>
  <si>
    <t>https://twitter.com/KantonSolothurn/status/1241041303024041989?p=p</t>
  </si>
  <si>
    <t>https://www.ar.ch/schnellzugriff/medienmitteilungen-der-kantonalen-verwaltung/detail/news/coronavirus-erster-todesfall-in-appenzell-ausserrhoden/?tx_news_pi1%5Bcontroller%5D=News&amp;tx_news_pi1%5Baction%5D=detail&amp;cHash=a88f209df29c38474f9c5f9e1c5dd53f</t>
  </si>
  <si>
    <t>https://www.regierung.li/media/attachments/138-corona-starke-zunahme-0321.pdf?t=637204593432337675</t>
  </si>
  <si>
    <t>https://www.coronavirus.bs.ch/nm/2020-tagesbulletin-coronavirus-299-bestaetigte-faelle-im-kanton-basel-stadt-gd.html</t>
  </si>
  <si>
    <t>https://www.regierung.li/media/attachments/139-46-faelle-0322.pdf?t=637204971345932209</t>
  </si>
  <si>
    <t>https://www.coronavirus.bs.ch/nm/2020-tagesbulletin-coronavirus-358-bestaetigte-faelle-im-kanton-basel-stadt-gd.html</t>
  </si>
  <si>
    <t>https://www.ag.ch/de/aktuelles/medienportal/medienmitteilung/medienmitteilungen/mediendetails_139237.jsp</t>
  </si>
  <si>
    <t>https://www.ow.ch/de/verwaltung/dienstleistungen/?dienst_id=5962</t>
  </si>
  <si>
    <t>https://www.ar.ch/verwaltung/departement-gesundheit-und-soziales/amt-fuer-gesundheit/informationsseite-coronavirus/</t>
  </si>
  <si>
    <t>https://www.coronavirus.bs.ch/nm/2020-tagesbulletin-coronavirus-376-bestaetigte-faelle-im-kanton-basel-stadt-gd.html</t>
  </si>
  <si>
    <t>https://corona.so.ch/</t>
  </si>
  <si>
    <t>https://www.ag.ch/media/kanton_aargau/themen_1/coronavirus_1/lagebulletins/200323_KFS_Coronavirus_Lagebulletin_17.pdf</t>
  </si>
  <si>
    <t>https://www.regierung.li/media/attachments/140-corona-regierung-0323.pdf?t=637205847493377066</t>
  </si>
  <si>
    <t>https://www.baselland.ch/politik-und-behorden/direktionen/volkswirtschafts-und-gesundheitsdirektion/amt-fur-gesundheit/medizinische-dienste/kantonsarztlicher-dienst/aktuelles/covid-19-faelle-kanton-basel-landschaft</t>
  </si>
  <si>
    <t>https://www.regierung.li/media/attachments/143-coronavirus-praesenz-fernunterricht.pdf?t=637207680400073990</t>
  </si>
  <si>
    <t>https://www.tg.ch/news/fachdossier-coronavirus.html/10552 &amp; https://www.tg.ch/news/news-detailseite.html/485/news/44925</t>
  </si>
  <si>
    <t>https://www.coronavirus.bs.ch/nm/2020-tagesbulletin-coronavirus-414-bestaetigte-faelle-im-kanton-basel-stadt-gd.html</t>
  </si>
  <si>
    <t>https://www.ag.ch/media/kanton_aargau/themen_1/coronavirus_1/lagebulletins/200324_KFS_Coronavirus_Lagebulletin_18.pdf</t>
  </si>
  <si>
    <t>https://www.ai.ch/themen/gesundheit-alter-und-soziales/gesundheitsfoerderung-und-praevention/uebertragbare-krankheiten/coronavirus</t>
  </si>
  <si>
    <t>https://www.regierung.li/media/attachments/145-drive-trouhg-anlage-corona.pdf?t=637207634421649200</t>
  </si>
  <si>
    <t>https://www.coronavirus.bs.ch/nm/2020-tagesbulletin-coronavirus-466-bestaetigte-faelle-im-kanton-basel-stadt-gd.html</t>
  </si>
  <si>
    <t>https://www.ag.ch/media/kanton_aargau/themen_1/coronavirus_1/lagebulletins/200325_KFS_Coronavirus_Lagebulletin_19.pdf</t>
  </si>
  <si>
    <t>https://www.regierung.li/media/attachments/151-900-personen-getestet.pdf?t=637208497707275503</t>
  </si>
  <si>
    <t>https://www.coronavirus.bs.ch/nm/2020-tagesbulletin-coronavirus-505-bestaetigte-faelle-im-kanton-basel-stadt-gd.html</t>
  </si>
  <si>
    <t>https://www.ag.ch/media/kanton_aargau/themen_1/coronavirus_1/lagebulletins/200326_KFS_Coronavirus_Lagebulletin_20.pdf</t>
  </si>
  <si>
    <t>https://www.regierung.li/media/attachments/152-regierung-bedankt-sich.pdf?t=637209361840426241</t>
  </si>
  <si>
    <t>https://www.tg.ch/news/fachdossier-coronavirus.html/10552 &amp; email der Staatskanzlei des Kanton Thurgau</t>
  </si>
  <si>
    <t>https://www.vd.ch/toutes-les-actualites/hotline-et-informations-sur-le-coronavirus/point-de-situation-statistique-dans-le-canton-de-vaud/</t>
  </si>
  <si>
    <t>https://www.coronavirus.bs.ch/nm/2020-tagesbulletin-coronavirus-534-bestaetigte-faelle-im-kanton-basel-stadt-gd.html</t>
  </si>
  <si>
    <t>https://www.ag.ch/media/kanton_aargau/themen_1/coronavirus_1/lagebulletins/200327_KFS_Coronavirus_Lagebulletin_21.pdf</t>
  </si>
  <si>
    <t>https://www.regierung.li/de/mitteilungen/223346/?typ=news</t>
  </si>
  <si>
    <t>https://www.coronavirus.bs.ch/nm/2020-tagesbulletin-coronavirus-573-bestaetigte-faelle-im-kanton-basel-stadt-gd.html</t>
  </si>
  <si>
    <t>https://www.regierung.li/de/mitteilungen/223347/?typ=news</t>
  </si>
  <si>
    <t>https://www.coronavirus.bs.ch/nm/2020-tagesbulletin-coronavirus-609-bestaetigte-faelle-im-kanton-basel-stadt-gd.html</t>
  </si>
  <si>
    <t>https://www.regierung.li/de/mitteilungen/223349/?typ=newss</t>
  </si>
  <si>
    <t>https://www.coronavirus.bs.ch/nm/2020-tagesbulletin-coronavirus-621-bestaetigte-faelle-im-kanton-basel-stadt-gd.html</t>
  </si>
  <si>
    <t>https://www.ag.ch/media/kanton_aargau/themen_1/coronavirus_1/lagebulletins/200330_KFS_Coronavirus_Lagebulletin_22.pdf</t>
  </si>
  <si>
    <t>https://www.regierung.li/media/attachments/160-coronavirus-68-personen-positiv.pdf?t=637212737830081294</t>
  </si>
  <si>
    <t>https://www.coronavirus.bs.ch/nm/2020-tagesbulletin-coronavirus-628-bestaetigte-faelle-im-kanton-basel-stadt-gd.html https://www.coronavirus.bs.ch/nm/2020-tagesbulletin-coronavirus-691-bestaetigte-faelle-im-kanton-basel-stadt-gd.html</t>
  </si>
  <si>
    <t>https://www.ag.ch/media/kanton_aargau/themen_1/coronavirus_1/lagebulletins/200331_KFS_Coronavirus_Lagebulletin_23.pdf</t>
  </si>
  <si>
    <t>https://www.regierung.li/media/attachments/164-corona-schweizer-sanitaetssoldaten-0401.pdf?t=637213766824962451</t>
  </si>
  <si>
    <t>https://www.coronavirus.bs.ch/nm/2020-tagesbulletin-coronavirus-691-bestaetigte-faelle-im-kanton-basel-stadt-gd.html</t>
  </si>
  <si>
    <t>https://www.ag.ch/media/kanton_aargau/themen_1/coronavirus_1/lagebulletins/200401_KFS_Coronavirus_Lagebulletin_24.pdf</t>
  </si>
  <si>
    <t>https://www.regierung.li/media/attachments/166-massnahmen-weiter-einhalten-0402.pdf?t=637214501732587547</t>
  </si>
  <si>
    <t>https://www.gd.bs.ch//nm/2020-tagesbulletin-coronavirus-718-bestaetigte-faelle-im-kanton-basel-stadt-gd.html</t>
  </si>
  <si>
    <t>https://www.ag.ch/media/kanton_aargau/themen_1/coronavirus_1/lagebulletins/200402_KFS_Coronavirus_Lagebulletin_25.pdf</t>
  </si>
  <si>
    <t>https://www.gd.bs.ch/nm/2020-tagesbulletin-coronavirus-748-bestaetigte-faelle-im-kanton-basel-stadt-gd.html https://www.coronavirus.bs.ch/nm/2020-tagesbulletin-coronavirus-771-bestaetigte-faelle-im-kanton-basel-stadt-gd.html</t>
  </si>
  <si>
    <t>https://www.ag.ch/media/kanton_aargau/themen_1/coronavirus_1/lagebulletins/200403_KFS_Coronavirus_Lagebulletin_26.pdf</t>
  </si>
  <si>
    <t>https://www.regierung.li/media/attachments/168-corona-person-verstorben-0404.pdf?t=637216219078826521</t>
  </si>
  <si>
    <t>https://www.gd.bs.ch//nm/2020-tagesbulletin-coronavirus-771-bestaetigte-faelle-im-kanton-basel-stadt-gd.html</t>
  </si>
  <si>
    <t>https://www.gd.bs.ch//nm/2020-tagesbulletin-coronavirus-794-bestaetigte-faelle-im-kanton-basel-stadt-gd.html</t>
  </si>
  <si>
    <t>https://www.regierung.li/de/mitteilungen/223366/?typ=news</t>
  </si>
  <si>
    <t>https://www.coronavirus.bs.ch/nm/2020-tagesbulletin-coronavirus-803-bestaetigte-faelle-im-kanton-basel-stadt-gd.html</t>
  </si>
  <si>
    <t>https://www.ag.ch/media/kanton_aargau/themen_1/coronavirus_1/lagebulletins/200406_KFS_Coronavirus_Lagebulletin_27.pdf</t>
  </si>
  <si>
    <t>https://www.gd.bs.ch//nm/2020-tagesbulletin-coronavirus-813-bestaetigte-faelle-im-kanton-basel-stadt-gd.html</t>
  </si>
  <si>
    <t>https://www.ag.ch/media/kanton_aargau/themen_1/coronavirus_1/lagebulletins/200407_KFS_Coronavirus_Lagebulletin_28.pdf</t>
  </si>
  <si>
    <t>https://gd.zh.ch/internet/gesundheitsdirektion/de/themen/coronavirus.html</t>
  </si>
  <si>
    <t>https://www.gd.bs.ch//nm/2020-tagesbulletin-coronavirus-834-bestaetigte-faelle-im-kanton-basel-stadt-gd.html</t>
  </si>
  <si>
    <t>https://www.ur.ch/themen/2962</t>
  </si>
  <si>
    <t>https://www.ag.ch/media/kanton_aargau/themen_1/coronavirus_1/lagebulletins/200408_KFS_Coronavirus_Lagebulletin_29.pdf</t>
  </si>
  <si>
    <t>https://www.gd.bs.ch//nm/2020-tagesbulletin-coronavirus-846-bestaetigte-faelle-im-kanton-basel-stadt-gd.html</t>
  </si>
  <si>
    <t>https://www.ag.ch/media/kanton_aargau/themen_1/coronavirus_1/lagebulletins/200409_KFS_Coronavirus_Lagebulletin_30.pdf</t>
  </si>
  <si>
    <t>https://www.gd.bs.ch//nm/2020-tagesbulletin-coronavirus-859-bestaetigte-faelle-im-kanton-basel-stadt-gd.html</t>
  </si>
  <si>
    <t>Index</t>
  </si>
  <si>
    <t>new_hosp</t>
  </si>
  <si>
    <t>current_hosp</t>
  </si>
  <si>
    <t>https://www.gd.bs.ch//nm/2020-tagesbulletin-coronavirus-866-bestaetigte-faelle-im-kanton-basel-stadt-gd.html</t>
  </si>
  <si>
    <t>current_ICU</t>
  </si>
  <si>
    <t>https://www.regierung.li/media/attachments/188-corona-keine-neuen-faelle-0410.pdf?t=637222261316868970</t>
  </si>
  <si>
    <t>https://www.ag.ch/media/kanton_aargau/themen_1/coronavirus_1/lagebulletins/200411_KFS_Coronavirus_Lagebulletin_31.pdf</t>
  </si>
  <si>
    <t>https://www.regierung.li/media/attachments/189-corona-keine-neuen-faelle-0411.pdf?t=637222261316868970</t>
  </si>
  <si>
    <t>https://www.gd.bs.ch//nm/2020-tagesbulletin-coronavirus-882-bestaetigte-faelle-im-kanton-basel-stadt-gd.html</t>
  </si>
  <si>
    <t>https://www.regierung.li/media/attachments/190-corona-zusaetzliche-person-0412.pdf?t=637223083991919653</t>
  </si>
  <si>
    <t>https://www.gd.bs.ch//nm/2020-tagesbulletin-coronavirus-893-bestaetigte-faelle-im-kanton-basel-stadt-gd.html</t>
  </si>
  <si>
    <t>https://www.regierung.li/media/attachments/191-corona-keine-neuen-faelle-0413.pdf?t=637224053004137202</t>
  </si>
  <si>
    <t>https://www.liechtenstein.li/news-detail/article/aktuelle-informationen-zum-coronavirus/</t>
  </si>
  <si>
    <t>https://www.gd.bs.ch//nm/2020-tagesbulletin-coronavirus-899-bestaetigte-faelle-im-kanton-basel-stadt-gd.html</t>
  </si>
  <si>
    <t>https://www.ag.ch/media/kanton_aargau/themen_1/coronavirus_1/lagebulletins/200414_KFS_Coronavirus_Lagebulletin_32.pdf</t>
  </si>
  <si>
    <t>https://www.gd.bs.ch//nm/2020-tagesbulletin-coronavirus-909-bestaetigte-faelle-im-kanton-basel-stadt-gd.html</t>
  </si>
  <si>
    <t>https://www.regierung.li/media/attachments/194-corona-neue-wege-zur-messung-0415.pdf?t=637225709239139141</t>
  </si>
  <si>
    <t>https://www.ag.ch/media/kanton_aargau/themen_1/coronavirus_1/lagebulletins/200415_KFS_Coronavirus_Lagebulletin_33.pdf</t>
  </si>
  <si>
    <t xml:space="preserve">current_vent </t>
  </si>
  <si>
    <t xml:space="preserve">ncumul_deceased </t>
  </si>
  <si>
    <t>https://www.gd.bs.ch//nm/2020-tagesbulletin-coronavirus-917-bestaetigte-faelle-im-kanton-basel-stadt-gd.html</t>
  </si>
  <si>
    <t>https://www.ag.ch/media/kanton_aargau/themen_1/coronavirus_1/lagebulletins/200416_KFS_Coronavirus_Lagebulletin_34.pdf</t>
  </si>
  <si>
    <t>https://www.regierung.li/media/attachments/196-corona-regierung-informiert-freitag-0416.pdf?t=637226573940474014</t>
  </si>
  <si>
    <t>https://www.gd.bs.ch//nm/2020-tagesbulletin-coronavirus-923-bestaetigte-faelle-im-kanton-basel-stadt-gd.html</t>
  </si>
  <si>
    <t>Kantonaler F�hrungsstab Appenzell Innerrhoden</t>
  </si>
  <si>
    <t>https://www.ag.ch/media/kanton_aargau/themen_1/coronavirus_1/lagebulletins/200417_KFS_Coronavirus_Lagebulletin_35.pdf</t>
  </si>
  <si>
    <t>https://www.regierung.li/media/attachments/197-corona-regierung-orientiert-ueber-vorgehen-0417.pdf?t=637227446845695629</t>
  </si>
  <si>
    <t>CH</t>
  </si>
  <si>
    <t>Column1</t>
  </si>
  <si>
    <t>Column2</t>
  </si>
  <si>
    <t>Column3</t>
  </si>
  <si>
    <t>Column4</t>
  </si>
  <si>
    <t>Column5</t>
  </si>
  <si>
    <t>Column6</t>
  </si>
  <si>
    <t>Column7</t>
  </si>
  <si>
    <t>Quelle: BAG/MT</t>
  </si>
  <si>
    <t>Fallzahlen, Hospitalisationen und Todesfälle seit Einführung der Meldepflicht für COVID-19 in der Schweiz und Fürstentum Liechtenstein</t>
  </si>
  <si>
    <t>In dieser Tabelle werden Datensätze mit fehlenden Datumsangaben ausgeschlossen, daher weichen die kumulierten Zahlen von den Totalen ab.</t>
  </si>
  <si>
    <t>Datum</t>
  </si>
  <si>
    <t>Fallzahlen pro Tag</t>
  </si>
  <si>
    <t>Fallzahlen pro Tag, kumuliert</t>
  </si>
  <si>
    <t>Hospitalisationen pro Tag</t>
  </si>
  <si>
    <t>Hospitalisationen pro Tag, Kumuliert</t>
  </si>
  <si>
    <t>Todesfälle pro Tag</t>
  </si>
  <si>
    <t>Todesfälle pro Tag, kumuliert</t>
  </si>
  <si>
    <t>24.02.2020</t>
  </si>
  <si>
    <t>1</t>
  </si>
  <si>
    <t>5</t>
  </si>
  <si>
    <t>25.02.2020</t>
  </si>
  <si>
    <t>2</t>
  </si>
  <si>
    <t>4</t>
  </si>
  <si>
    <t>9</t>
  </si>
  <si>
    <t>26.02.2020</t>
  </si>
  <si>
    <t>10</t>
  </si>
  <si>
    <t>12</t>
  </si>
  <si>
    <t>8</t>
  </si>
  <si>
    <t>17</t>
  </si>
  <si>
    <t>27.02.2020</t>
  </si>
  <si>
    <t>7</t>
  </si>
  <si>
    <t>19</t>
  </si>
  <si>
    <t>21</t>
  </si>
  <si>
    <t>28.02.2020</t>
  </si>
  <si>
    <t>29</t>
  </si>
  <si>
    <t>29.02.2020</t>
  </si>
  <si>
    <t>13</t>
  </si>
  <si>
    <t>42</t>
  </si>
  <si>
    <t>11</t>
  </si>
  <si>
    <t>37</t>
  </si>
  <si>
    <t>01.03.2020</t>
  </si>
  <si>
    <t>53</t>
  </si>
  <si>
    <t>02.03.2020</t>
  </si>
  <si>
    <t>31</t>
  </si>
  <si>
    <t>14</t>
  </si>
  <si>
    <t>03.03.2020</t>
  </si>
  <si>
    <t>33</t>
  </si>
  <si>
    <t>04.03.2020</t>
  </si>
  <si>
    <t>05.03.2020</t>
  </si>
  <si>
    <t>61</t>
  </si>
  <si>
    <t>15</t>
  </si>
  <si>
    <t>06.03.2020</t>
  </si>
  <si>
    <t>73</t>
  </si>
  <si>
    <t>0</t>
  </si>
  <si>
    <t>07.03.2020</t>
  </si>
  <si>
    <t>49</t>
  </si>
  <si>
    <t>08.03.2020</t>
  </si>
  <si>
    <t>68</t>
  </si>
  <si>
    <t>09.03.2020</t>
  </si>
  <si>
    <t>30</t>
  </si>
  <si>
    <t>10.03.2020</t>
  </si>
  <si>
    <t>11.03.2020</t>
  </si>
  <si>
    <t>45</t>
  </si>
  <si>
    <t>3</t>
  </si>
  <si>
    <t>12.03.2020</t>
  </si>
  <si>
    <t>13.03.2020</t>
  </si>
  <si>
    <t>14.03.2020</t>
  </si>
  <si>
    <t>15.03.2020</t>
  </si>
  <si>
    <t>16.03.2020</t>
  </si>
  <si>
    <t>32</t>
  </si>
  <si>
    <t>17.03.2020</t>
  </si>
  <si>
    <t>18.03.2020</t>
  </si>
  <si>
    <t>19.03.2020</t>
  </si>
  <si>
    <t>20.03.2020</t>
  </si>
  <si>
    <t>21.03.2020</t>
  </si>
  <si>
    <t>22.03.2020</t>
  </si>
  <si>
    <t>23.03.2020</t>
  </si>
  <si>
    <t>22</t>
  </si>
  <si>
    <t>24.03.2020</t>
  </si>
  <si>
    <t>25.03.2020</t>
  </si>
  <si>
    <t>26.03.2020</t>
  </si>
  <si>
    <t>27.03.2020</t>
  </si>
  <si>
    <t>28.03.2020</t>
  </si>
  <si>
    <t>54</t>
  </si>
  <si>
    <t>29.03.2020</t>
  </si>
  <si>
    <t>30.03.2020</t>
  </si>
  <si>
    <t>56</t>
  </si>
  <si>
    <t>31.03.2020</t>
  </si>
  <si>
    <t>01.04.2020</t>
  </si>
  <si>
    <t>51</t>
  </si>
  <si>
    <t>02.04.2020</t>
  </si>
  <si>
    <t>03.04.2020</t>
  </si>
  <si>
    <t>04.04.2020</t>
  </si>
  <si>
    <t>05.04.2020</t>
  </si>
  <si>
    <t>44</t>
  </si>
  <si>
    <t>06.04.2020</t>
  </si>
  <si>
    <t>07.04.2020</t>
  </si>
  <si>
    <t>38</t>
  </si>
  <si>
    <t>52</t>
  </si>
  <si>
    <t>08.04.2020</t>
  </si>
  <si>
    <t>09.04.2020</t>
  </si>
  <si>
    <t>10.04.2020</t>
  </si>
  <si>
    <t>11.04.2020</t>
  </si>
  <si>
    <t>27</t>
  </si>
  <si>
    <t>12.04.2020</t>
  </si>
  <si>
    <t>13.04.2020</t>
  </si>
  <si>
    <t>14.04.2020</t>
  </si>
  <si>
    <t>15.04.2020</t>
  </si>
  <si>
    <t>16.04.2020</t>
  </si>
  <si>
    <t>17.04.2020</t>
  </si>
  <si>
    <t>18.04.2020</t>
  </si>
  <si>
    <t>CH_Conf_Dayli</t>
  </si>
  <si>
    <t>CH_Conf</t>
  </si>
  <si>
    <t>CH_Death</t>
  </si>
  <si>
    <t>CH_Death_Dayli</t>
  </si>
  <si>
    <t>BAG_Conf</t>
  </si>
  <si>
    <t>BAG_Conf_Daily</t>
  </si>
  <si>
    <t>BAG_Death</t>
  </si>
  <si>
    <t>BAG_Death_Dayli</t>
  </si>
  <si>
    <t>b=</t>
  </si>
  <si>
    <t>g=</t>
  </si>
  <si>
    <t>N=</t>
  </si>
  <si>
    <t>I0=</t>
  </si>
  <si>
    <t>R0=</t>
  </si>
  <si>
    <t>BR=</t>
  </si>
  <si>
    <t>Imax=</t>
  </si>
  <si>
    <t>t</t>
  </si>
  <si>
    <t>S</t>
  </si>
  <si>
    <t>dS</t>
  </si>
  <si>
    <t>I</t>
  </si>
  <si>
    <t>dI</t>
  </si>
  <si>
    <t>R</t>
  </si>
  <si>
    <t>dR</t>
  </si>
  <si>
    <t>C</t>
  </si>
  <si>
    <t>dC</t>
  </si>
  <si>
    <t>SIR-Modell</t>
  </si>
  <si>
    <t>Schweiz</t>
  </si>
  <si>
    <t>https://www.ag.ch/media/kanton_aargau/themen_1/coronavirus_1/lagebulletins/200420_KFS_Coronavirus_Lagebulletin_36.pdf</t>
  </si>
  <si>
    <t>https://www.gd.bs.ch//nm/2020-tagesbulletin-coronavirus-929-bestaetigte-faelle-im-kanton-basel-stadt-gd.html</t>
  </si>
  <si>
    <t>https://www.regierung.li/media/attachments/198-corona-kein-zusaetzlicher-fall-0418.pdf?t=637228301134424983</t>
  </si>
  <si>
    <t>19.04.2020</t>
  </si>
  <si>
    <t>20.04.2020</t>
  </si>
  <si>
    <t>https://www.gd.bs.ch//nm/2020-tagesbulletin-coronavirus-932-bestaetigte-faelle-im-kanton-basel-stadt-gd.html</t>
  </si>
  <si>
    <t>https://www.regierung.li/media/attachments/199-corona-keine-neuen-faelle-0419.pdf?t=637229165752237624</t>
  </si>
  <si>
    <t>https://www.gd.bs.ch//nm/2020-tagesbulletin-coronavirus-933-bestaetigte-faelle-im-kanton-basel-stadt-gd.html</t>
  </si>
  <si>
    <t>https://www.regierung.li/de/mitteilungen/223410/?typ=news</t>
  </si>
  <si>
    <t>62</t>
  </si>
  <si>
    <t>21.04.2020</t>
  </si>
  <si>
    <t>http://www.nw.ch/coronastatistik</t>
  </si>
  <si>
    <t>https://www.ag.ch/media/kanton_aargau/themen_1/coronavirus_1/lagebulletins/200421_KFS_Coronavirus_Lagebulletin_37.pdf</t>
  </si>
  <si>
    <t>https://www.gd.bs.ch//nm/2020-tagesbulletin-coronavirus-933-bestaetigte-faelle-im-kanton-basel-stadt-gd-2.html</t>
  </si>
  <si>
    <t>https://www.regierung.li/media/attachments/207-corona-keine-neuen-Faelle-0421.pdf?t=637230900737305962</t>
  </si>
  <si>
    <t>Leichte Fälle</t>
  </si>
  <si>
    <t>Mittlere Fälle</t>
  </si>
  <si>
    <t>Schwere Fälle</t>
  </si>
  <si>
    <t>ncumul_recovered</t>
  </si>
  <si>
    <t>ncumul_removed</t>
  </si>
  <si>
    <t>index</t>
  </si>
  <si>
    <t>47</t>
  </si>
  <si>
    <t>114</t>
  </si>
  <si>
    <t>22.04.2020</t>
  </si>
  <si>
    <t>https://www.ag.ch/media/kanton_aargau/themen_1/coronavirus_1/lagebulletins/200422_KFS_Coronavirus_Lagebulletin_38.pdf</t>
  </si>
  <si>
    <t>https://www.gd.bs.ch//nm/2020-tagesbulletin-coronavirus-933-bestaetigte-faelle-im-kanton-basel-stadt-gd-3.html</t>
  </si>
  <si>
    <t>https://www.ne.ch/autorites/DFS/SCSP/medecin-cantonal/maladies-vaccinations/Documents/Covid-19-Statistiques/COVID19_PublicationInternet.xlsx</t>
  </si>
  <si>
    <t>R2</t>
  </si>
  <si>
    <t>26</t>
  </si>
  <si>
    <t>178</t>
  </si>
  <si>
    <t>34</t>
  </si>
  <si>
    <t>63</t>
  </si>
  <si>
    <t>23.04.2020</t>
  </si>
  <si>
    <t>Endend</t>
  </si>
  <si>
    <t>Alter</t>
  </si>
  <si>
    <t>Woche</t>
  </si>
  <si>
    <t>untGrenze</t>
  </si>
  <si>
    <t>Erwartung</t>
  </si>
  <si>
    <t>obeGrenze</t>
  </si>
  <si>
    <t>hochrechnung</t>
  </si>
  <si>
    <t>0-64</t>
  </si>
  <si>
    <t>65+</t>
  </si>
  <si>
    <t>end_date</t>
  </si>
  <si>
    <t>week</t>
  </si>
  <si>
    <t>loli_death</t>
  </si>
  <si>
    <t>mean_death</t>
  </si>
  <si>
    <t>hili_death</t>
  </si>
  <si>
    <t>case_death</t>
  </si>
  <si>
    <t>excess_death</t>
  </si>
  <si>
    <t>difference</t>
  </si>
  <si>
    <t>cumul_excess_deaths</t>
  </si>
  <si>
    <t>cumul_corona</t>
  </si>
  <si>
    <t>https://www.zg.ch/behoerden/gesundheitsdirektion/statistikfachstelle/themen/gesundheit/corona</t>
  </si>
  <si>
    <t>https://corona.so.ch/index.php?id=27979</t>
  </si>
  <si>
    <t>https://www.regierung.li/de/mitteilungen/223419/?typ=news</t>
  </si>
  <si>
    <t>https://www.ag.ch/media/kanton_aargau/themen_1/coronavirus_1/lagebulletins/200423_KFS_Coronavirus_Lagebulletin_39.pdf</t>
  </si>
  <si>
    <t>https://www.gd.bs.ch//nm/2020-tagesbulletin-coronavirus-931-bestaetigte-faelle-im-kanton-basel-stadt-gd.html</t>
  </si>
  <si>
    <t>https://www.regierung.li/de/mitteilungen/223424/?typ=news</t>
  </si>
  <si>
    <t>https://www.ag.ch/media/kanton_aargau/themen_1/coronavirus_1/lagebulletins/200424_KFS_Coronavirus_Lagebulletin_40.pdf</t>
  </si>
  <si>
    <t>https://www.gd.bs.ch//nm/2020-tagesbulletin-coronavirus-936-bestaetigte-faelle-im-kanton-basel-stadt-gd.html</t>
  </si>
  <si>
    <t>https://www.regierung.li/media/attachments/212-corona-massnahmen-und-wirtschaft.pdf?t=637233485133850178</t>
  </si>
  <si>
    <t>46</t>
  </si>
  <si>
    <t>35</t>
  </si>
  <si>
    <t>20</t>
  </si>
  <si>
    <t>24.04.2020</t>
  </si>
  <si>
    <t>offset</t>
  </si>
  <si>
    <t>scale</t>
  </si>
  <si>
    <t>https://gesundheit.lu.ch/themen/Humanmedizin/Infektionskrankheiten/Coronavirus,https://newsletter.lu.ch/inxmail/html_mail.jsp?params=7UGt4J1Fx6OIONHlV9upAAuOzkQ6ZmQA%2FxRrLjJkeDWZdweUdKfwhAE94i2Apium%2F6rIvcF2Z5MaTtV52A77W2jrwVmrkZ8UhFPVmHC4iuI%3D</t>
  </si>
  <si>
    <t>https://www.gd.bs.ch//nm/2020-tagesbulletin-coronavirus-941-bestaetigte-faelle-im-kanton-basel-stadt-gd.html</t>
  </si>
  <si>
    <t>https://www.regierung.li/de/mitteilungen/223427/?typ=news</t>
  </si>
  <si>
    <t>https://www.regierung.li/de/mitteilungen/223428/?typ=news</t>
  </si>
  <si>
    <t>https://www.ag.ch/media/kanton_aargau/themen_1/coronavirus_1/lagebulletins/200427_KFS_Coronavirus_Lagebulletin_41.pdf</t>
  </si>
  <si>
    <t>https://www.regierung.li/de/mitteilungen/223429/?typ=content&amp;nid=11076</t>
  </si>
  <si>
    <t>120</t>
  </si>
  <si>
    <t>40</t>
  </si>
  <si>
    <t>878</t>
  </si>
  <si>
    <t>48</t>
  </si>
  <si>
    <t>1118</t>
  </si>
  <si>
    <t>316</t>
  </si>
  <si>
    <t>25.04.2020</t>
  </si>
  <si>
    <t>26.04.2020</t>
  </si>
  <si>
    <t>27.04.2020</t>
  </si>
  <si>
    <t>28.04.2020</t>
  </si>
  <si>
    <t>current_infected</t>
  </si>
  <si>
    <t>https://www.ag.ch/media/kanton_aargau/themen_1/coronavirus_1/lagebulletins/200428_KFS_Coronavirus_Lagebulletin_42.pdf</t>
  </si>
  <si>
    <t>https://www.gd.bs.ch//nm/2020-tagesbulletin-coronavirus-943-bestaetigte-faelle-im-kanton-basel-stadt-gd.html</t>
  </si>
  <si>
    <t>https://www.regierung.li/de/mitteilungen/223435/?typ=content&amp;nid=11076</t>
  </si>
  <si>
    <t>https://www.ge.ch/document/20094/telecharger</t>
  </si>
  <si>
    <t>https://www4.ti.ch/fileadmin/DSS/DSP/UMC/malattie_infettive/Coronavirus/dati/COVID19_Dati_TI_per_github.xlsx</t>
  </si>
  <si>
    <t>https://www.gr.ch/DE/institutionen/verwaltung/djsg/ga/coronavirus/_layouts/15/GenericDataFeed/feed.aspx?PageID=26&amp;ID=g_1175d522_e609_4287_93af_d14c9efd5218&amp;FORMAT=JSONRAW</t>
  </si>
  <si>
    <t>https://www.ag.ch/media/kanton_aargau/themen_1/coronavirus_1/lagebulletins/200429_KFS_Coronavirus_Lagebulletin_43.pdf</t>
  </si>
  <si>
    <t>https://www.gd.bs.ch//nm/2020-tagesbulletin-coronavirus-946-bestaetigte-faelle-im-kanton-basel-stadt-gd.html</t>
  </si>
  <si>
    <t>https://www.regierung.li/media/attachments/228-corona-information-lockerungen-0429.pdf?t=637237803125206694</t>
  </si>
  <si>
    <t>https://www.ag.ch/media/kanton_aargau/themen_1/coronavirus_1/lagebulletins/200430_KFS_Coronavirus_Lagebulletin_44.pdf</t>
  </si>
  <si>
    <t>https://www.gd.bs.ch//nm/2020-tagesbulletin-coronavirus-951-bestaetigte-faelle-im-kanton-basel-stadt-gd.html</t>
  </si>
  <si>
    <t>https://www.regierung.li/media/attachments/229-corona-massnahmen-0430.pdf?t=637238673125266621</t>
  </si>
  <si>
    <t>https://www.ag.ch/media/kanton_aargau/themen_1/coronavirus_1/lagebulletins/200501_KFS_Coronavirus_Lagebulletin_45.pdf</t>
  </si>
  <si>
    <t>https://www.gd.bs.ch//nm/2020-tagesbulletin-coronavirus-958-bestaetigte-faelle-im-kanton-basel-stadt-gd.html</t>
  </si>
  <si>
    <t>https://www.regierung.li/media/attachments/230-corona-immer-noch-82-0501.pdf?t=637239528964359340</t>
  </si>
  <si>
    <t>https://www.ag.ch/media/kanton_aargau/themen_1/coronavirus_1/lagebulletins/200504_KFS_Coronavirus_Lagebulletin_46.pdf</t>
  </si>
  <si>
    <t>https://www.regierung.li/media/attachments/231-corona-samstag-keine-neuen-faelle-0502.pdf?t=637240398540917983</t>
  </si>
  <si>
    <t>https://www.regierung.li/de/mitteilungen/223445/?typ=news</t>
  </si>
  <si>
    <t>87</t>
  </si>
  <si>
    <t>357</t>
  </si>
  <si>
    <t>433</t>
  </si>
  <si>
    <t>420</t>
  </si>
  <si>
    <t>327</t>
  </si>
  <si>
    <t>1066</t>
  </si>
  <si>
    <t>834</t>
  </si>
  <si>
    <t>158</t>
  </si>
  <si>
    <t>195</t>
  </si>
  <si>
    <t>151</t>
  </si>
  <si>
    <t>58</t>
  </si>
  <si>
    <t>1137</t>
  </si>
  <si>
    <t>41</t>
  </si>
  <si>
    <t>43</t>
  </si>
  <si>
    <t>18</t>
  </si>
  <si>
    <t>6</t>
  </si>
  <si>
    <t>150</t>
  </si>
  <si>
    <t>29.04.2020</t>
  </si>
  <si>
    <t>30.04.2020</t>
  </si>
  <si>
    <t>01.05.2020</t>
  </si>
  <si>
    <t>81</t>
  </si>
  <si>
    <t>02.05.2020</t>
  </si>
  <si>
    <t>03.05.2020</t>
  </si>
  <si>
    <t>04.05.2020</t>
  </si>
  <si>
    <t>05.05.2020</t>
  </si>
  <si>
    <t>https://www.vs.ch/de/web/coronavirus</t>
  </si>
  <si>
    <t>https://www.regierung.li/media/attachments/238-corona-oeffnung-von-bildungseinrichtungen-0505.pdf?t=637243077631918468</t>
  </si>
  <si>
    <t>https://www.gd.bs.ch//nm/2020-tagesbulletin-coronavirus-959-bestaetigte-faelle-im-kanton-basel-stadt-gd.html</t>
  </si>
  <si>
    <t>https://www.regierung.li/media/attachments/246-corona-keine-neuen-faelle-0506.pdf?t=637243865310890323</t>
  </si>
  <si>
    <t>https://www.gd.bs.ch//nm/2020-tagesbulletin-coronavirus-962-bestaetigte-faelle-im-kanton-basel-stadt-gd.html</t>
  </si>
  <si>
    <t>https://www.gd.bs.ch//nm/2020-tagesbulletin-coronavirus-965-bestaetigte-faelle-im-kanton-basel-stadt-gd.html</t>
  </si>
  <si>
    <t>https://www.regierung.li/de/mitteilungen/223470/?typ=news</t>
  </si>
  <si>
    <t>181</t>
  </si>
  <si>
    <t>243</t>
  </si>
  <si>
    <t>365</t>
  </si>
  <si>
    <t>837</t>
  </si>
  <si>
    <t>97</t>
  </si>
  <si>
    <t>129</t>
  </si>
  <si>
    <t>1464</t>
  </si>
  <si>
    <t>203</t>
  </si>
  <si>
    <t>122</t>
  </si>
  <si>
    <t>156</t>
  </si>
  <si>
    <t>118</t>
  </si>
  <si>
    <t>93</t>
  </si>
  <si>
    <t>168</t>
  </si>
  <si>
    <t>113</t>
  </si>
  <si>
    <t>39</t>
  </si>
  <si>
    <t>06.05.2020</t>
  </si>
  <si>
    <t>07.05.2020</t>
  </si>
  <si>
    <t>ncumul_hosp</t>
  </si>
  <si>
    <t>Daten Genf</t>
  </si>
  <si>
    <t>Daten Schweiz</t>
  </si>
  <si>
    <t>Offset</t>
  </si>
  <si>
    <t>Scale</t>
  </si>
  <si>
    <t>modnc_removed</t>
  </si>
  <si>
    <t>modnc_hosp</t>
  </si>
  <si>
    <t>16</t>
  </si>
  <si>
    <t>105</t>
  </si>
  <si>
    <t>180</t>
  </si>
  <si>
    <t>109</t>
  </si>
  <si>
    <t>104</t>
  </si>
  <si>
    <t>130</t>
  </si>
  <si>
    <t>91</t>
  </si>
  <si>
    <t>70</t>
  </si>
  <si>
    <t>50</t>
  </si>
  <si>
    <t>66</t>
  </si>
  <si>
    <t>08.05.2020</t>
  </si>
  <si>
    <t>09.05.2020</t>
  </si>
  <si>
    <t>modnc_deceased</t>
  </si>
  <si>
    <t>modcu_hosp</t>
  </si>
  <si>
    <t>Modelle Genf</t>
  </si>
  <si>
    <t>https://www.ag.ch/media/kanton_aargau/themen_1/coronavirus_1/lagebulletins/200508_KFS_Coronavirus_Lagebulletin_50.pdf</t>
  </si>
  <si>
    <t>https://www.gd.bs.ch//nm/2020-tagesbulletin-coronavirus-966-bestaetigte-faelle-im-kanton-basel-stadt-gd.html</t>
  </si>
  <si>
    <t>https://www.regierung.li/media/attachments/250-corona-erste-lockerungen-kulturbereich-0508.pdf?t=637245631950707048</t>
  </si>
  <si>
    <t>devcur_hosp</t>
  </si>
  <si>
    <t>r(t)</t>
  </si>
  <si>
    <t>g(t)</t>
  </si>
  <si>
    <t>rm(t)</t>
  </si>
  <si>
    <t>b(t)</t>
  </si>
  <si>
    <t>bm(t)</t>
  </si>
  <si>
    <t>Re(t)</t>
  </si>
  <si>
    <t>g mean</t>
  </si>
  <si>
    <t>Rem(t)</t>
  </si>
  <si>
    <t>36</t>
  </si>
  <si>
    <t>23</t>
  </si>
  <si>
    <t>28</t>
  </si>
  <si>
    <t>https://www.ag.ch/media/kanton_aargau/themen_1/coronavirus_1/lagebulletins/200511_KFS_Coronavirus_Lagebulletin_51.pdf</t>
  </si>
  <si>
    <t>https://www.gd.bs.ch//nm/2020-tagesbulletin-coronavirus-970-bestaetigte-faelle-im-kanton-basel-stadt-gd.html</t>
  </si>
  <si>
    <t>https://www.regierung.li/de/mitteilungen/223472/?typ=news</t>
  </si>
  <si>
    <t>https://www.regierung.li/media/attachments/253-corona-auswertung-0510.pdf?t=637247323699465940</t>
  </si>
  <si>
    <t>1243</t>
  </si>
  <si>
    <t>1073</t>
  </si>
  <si>
    <t>426</t>
  </si>
  <si>
    <t>10.05.2020</t>
  </si>
  <si>
    <t>11.05.2020</t>
  </si>
  <si>
    <t>1961</t>
  </si>
  <si>
    <t>2381</t>
  </si>
  <si>
    <t>2708</t>
  </si>
  <si>
    <t>3774</t>
  </si>
  <si>
    <t>1015</t>
  </si>
  <si>
    <t>55</t>
  </si>
  <si>
    <t>24</t>
  </si>
  <si>
    <t>67</t>
  </si>
  <si>
    <t>12.05.2020</t>
  </si>
  <si>
    <t>Modelle Schweiz</t>
  </si>
  <si>
    <t>https://www.regierung.li/media/attachments/255-corona-keine-faelle-montag-0511.pdf?t=637248176052289699</t>
  </si>
  <si>
    <t>https://www.gd.bs.ch//nm/2020-tagesbulletin-coronavirus-970-bestaetigte-faelle-im-kanton-basel-stadt-gd-2.html</t>
  </si>
  <si>
    <t>https://www.regierung.li/media/attachments/257-corona-ruhige-lage-haelt-an-0512.pdf?t=637249078342194162</t>
  </si>
  <si>
    <t>https://www.gd.bs.ch//nm/2020-tagesbulletin-coronavirus-970-bestaetigte-faelle-im-kanton-basel-stadt-gd-3.html</t>
  </si>
  <si>
    <t>1086</t>
  </si>
  <si>
    <t>4860</t>
  </si>
  <si>
    <t>215</t>
  </si>
  <si>
    <t>13.05.2020</t>
  </si>
  <si>
    <t>gm(t)</t>
  </si>
  <si>
    <t>https://www.gl.ch/public/upload/assets/28211/COVID-19_Fallzahlen_Kanton_Glarus.xlsx</t>
  </si>
  <si>
    <t>https://www.regierung.li/media/attachments/259-corona-lockerung-mit-vorsicht-0513.pdf?t=637249897958492165</t>
  </si>
  <si>
    <t>https://www.gd.bs.ch//nm/2020-tagesbulletin-coronavirus-971-bestaetigte-faelle-im-kanton-basel-stadt-gd.html</t>
  </si>
  <si>
    <t>https://www.regierung.li/de/mitteilungen/223485/?typ=news</t>
  </si>
  <si>
    <t>79</t>
  </si>
  <si>
    <t>106</t>
  </si>
  <si>
    <t>128</t>
  </si>
  <si>
    <t>135</t>
  </si>
  <si>
    <t>152</t>
  </si>
  <si>
    <t>221</t>
  </si>
  <si>
    <t>268</t>
  </si>
  <si>
    <t>319</t>
  </si>
  <si>
    <t>371</t>
  </si>
  <si>
    <t>434</t>
  </si>
  <si>
    <t>488</t>
  </si>
  <si>
    <t>602</t>
  </si>
  <si>
    <t>1215</t>
  </si>
  <si>
    <t>6075</t>
  </si>
  <si>
    <t>6909</t>
  </si>
  <si>
    <t>65</t>
  </si>
  <si>
    <t>86</t>
  </si>
  <si>
    <t>9297</t>
  </si>
  <si>
    <t>132</t>
  </si>
  <si>
    <t>123</t>
  </si>
  <si>
    <t>10761</t>
  </si>
  <si>
    <t>145</t>
  </si>
  <si>
    <t>12004</t>
  </si>
  <si>
    <t>164</t>
  </si>
  <si>
    <t>13077</t>
  </si>
  <si>
    <t>202</t>
  </si>
  <si>
    <t>14195</t>
  </si>
  <si>
    <t>240</t>
  </si>
  <si>
    <t>1309</t>
  </si>
  <si>
    <t>15504</t>
  </si>
  <si>
    <t>204</t>
  </si>
  <si>
    <t>271</t>
  </si>
  <si>
    <t>121</t>
  </si>
  <si>
    <t>16661</t>
  </si>
  <si>
    <t>372</t>
  </si>
  <si>
    <t>430</t>
  </si>
  <si>
    <t>22413</t>
  </si>
  <si>
    <t>693</t>
  </si>
  <si>
    <t>923</t>
  </si>
  <si>
    <t>719</t>
  </si>
  <si>
    <t>1171</t>
  </si>
  <si>
    <t>28049</t>
  </si>
  <si>
    <t>274</t>
  </si>
  <si>
    <t>208</t>
  </si>
  <si>
    <t>100</t>
  </si>
  <si>
    <t>1550</t>
  </si>
  <si>
    <t>1568</t>
  </si>
  <si>
    <t>14.05.2020</t>
  </si>
  <si>
    <t>Daten des Coronavirussituationsberichts, Stand 2020-05-16 08:00 Uhr</t>
  </si>
  <si>
    <t>192</t>
  </si>
  <si>
    <t>625</t>
  </si>
  <si>
    <t>212</t>
  </si>
  <si>
    <t>334</t>
  </si>
  <si>
    <t>1528</t>
  </si>
  <si>
    <t>98</t>
  </si>
  <si>
    <t>700</t>
  </si>
  <si>
    <t>809</t>
  </si>
  <si>
    <t>915</t>
  </si>
  <si>
    <t>1147</t>
  </si>
  <si>
    <t>8056</t>
  </si>
  <si>
    <t>1044</t>
  </si>
  <si>
    <t>8749</t>
  </si>
  <si>
    <t>1158</t>
  </si>
  <si>
    <t>548</t>
  </si>
  <si>
    <t>1290</t>
  </si>
  <si>
    <t>1440</t>
  </si>
  <si>
    <t>1620</t>
  </si>
  <si>
    <t>1815</t>
  </si>
  <si>
    <t>1973</t>
  </si>
  <si>
    <t>2177</t>
  </si>
  <si>
    <t>723</t>
  </si>
  <si>
    <t>16227</t>
  </si>
  <si>
    <t>2298</t>
  </si>
  <si>
    <t>2421</t>
  </si>
  <si>
    <t>17970</t>
  </si>
  <si>
    <t>2577</t>
  </si>
  <si>
    <t>19107</t>
  </si>
  <si>
    <t>2695</t>
  </si>
  <si>
    <t>474</t>
  </si>
  <si>
    <t>20122</t>
  </si>
  <si>
    <t>2786</t>
  </si>
  <si>
    <t>530</t>
  </si>
  <si>
    <t>21000</t>
  </si>
  <si>
    <t>2879</t>
  </si>
  <si>
    <t>59</t>
  </si>
  <si>
    <t>589</t>
  </si>
  <si>
    <t>928</t>
  </si>
  <si>
    <t>21928</t>
  </si>
  <si>
    <t>2949</t>
  </si>
  <si>
    <t>643</t>
  </si>
  <si>
    <t>485</t>
  </si>
  <si>
    <t>2999</t>
  </si>
  <si>
    <t>695</t>
  </si>
  <si>
    <t>281</t>
  </si>
  <si>
    <t>22694</t>
  </si>
  <si>
    <t>3043</t>
  </si>
  <si>
    <t>743</t>
  </si>
  <si>
    <t>23617</t>
  </si>
  <si>
    <t>3110</t>
  </si>
  <si>
    <t>791</t>
  </si>
  <si>
    <t>24336</t>
  </si>
  <si>
    <t>3165</t>
  </si>
  <si>
    <t>844</t>
  </si>
  <si>
    <t>611</t>
  </si>
  <si>
    <t>24947</t>
  </si>
  <si>
    <t>57</t>
  </si>
  <si>
    <t>3222</t>
  </si>
  <si>
    <t>899</t>
  </si>
  <si>
    <t>558</t>
  </si>
  <si>
    <t>25505</t>
  </si>
  <si>
    <t>3276</t>
  </si>
  <si>
    <t>942</t>
  </si>
  <si>
    <t>309</t>
  </si>
  <si>
    <t>25814</t>
  </si>
  <si>
    <t>3310</t>
  </si>
  <si>
    <t>992</t>
  </si>
  <si>
    <t>263</t>
  </si>
  <si>
    <t>26077</t>
  </si>
  <si>
    <t>3351</t>
  </si>
  <si>
    <t>1034</t>
  </si>
  <si>
    <t>219</t>
  </si>
  <si>
    <t>26296</t>
  </si>
  <si>
    <t>3380</t>
  </si>
  <si>
    <t>1068</t>
  </si>
  <si>
    <t>245</t>
  </si>
  <si>
    <t>26541</t>
  </si>
  <si>
    <t>3406</t>
  </si>
  <si>
    <t>1102</t>
  </si>
  <si>
    <t>26967</t>
  </si>
  <si>
    <t>3455</t>
  </si>
  <si>
    <t>1138</t>
  </si>
  <si>
    <t>331</t>
  </si>
  <si>
    <t>27298</t>
  </si>
  <si>
    <t>3486</t>
  </si>
  <si>
    <t>1174</t>
  </si>
  <si>
    <t>318</t>
  </si>
  <si>
    <t>27616</t>
  </si>
  <si>
    <t>3522</t>
  </si>
  <si>
    <t>1212</t>
  </si>
  <si>
    <t>289</t>
  </si>
  <si>
    <t>27905</t>
  </si>
  <si>
    <t>3553</t>
  </si>
  <si>
    <t>1248</t>
  </si>
  <si>
    <t>144</t>
  </si>
  <si>
    <t>3567</t>
  </si>
  <si>
    <t>1277</t>
  </si>
  <si>
    <t>28135</t>
  </si>
  <si>
    <t>3587</t>
  </si>
  <si>
    <t>1297</t>
  </si>
  <si>
    <t>28409</t>
  </si>
  <si>
    <t>3610</t>
  </si>
  <si>
    <t>1333</t>
  </si>
  <si>
    <t>28624</t>
  </si>
  <si>
    <t>3627</t>
  </si>
  <si>
    <t>1363</t>
  </si>
  <si>
    <t>161</t>
  </si>
  <si>
    <t>28785</t>
  </si>
  <si>
    <t>3646</t>
  </si>
  <si>
    <t>1387</t>
  </si>
  <si>
    <t>28993</t>
  </si>
  <si>
    <t>3653</t>
  </si>
  <si>
    <t>1414</t>
  </si>
  <si>
    <t>29161</t>
  </si>
  <si>
    <t>3665</t>
  </si>
  <si>
    <t>1434</t>
  </si>
  <si>
    <t>29247</t>
  </si>
  <si>
    <t>3677</t>
  </si>
  <si>
    <t>1456</t>
  </si>
  <si>
    <t>29308</t>
  </si>
  <si>
    <t>3684</t>
  </si>
  <si>
    <t>1469</t>
  </si>
  <si>
    <t>173</t>
  </si>
  <si>
    <t>29481</t>
  </si>
  <si>
    <t>3695</t>
  </si>
  <si>
    <t>1491</t>
  </si>
  <si>
    <t>29631</t>
  </si>
  <si>
    <t>3708</t>
  </si>
  <si>
    <t>1500</t>
  </si>
  <si>
    <t>29745</t>
  </si>
  <si>
    <t>3717</t>
  </si>
  <si>
    <t>1510</t>
  </si>
  <si>
    <t>29845</t>
  </si>
  <si>
    <t>3721</t>
  </si>
  <si>
    <t>1523</t>
  </si>
  <si>
    <t>29926</t>
  </si>
  <si>
    <t>3724</t>
  </si>
  <si>
    <t>1534</t>
  </si>
  <si>
    <t>29973</t>
  </si>
  <si>
    <t>3730</t>
  </si>
  <si>
    <t>1542</t>
  </si>
  <si>
    <t>29994</t>
  </si>
  <si>
    <t>3737</t>
  </si>
  <si>
    <t>90</t>
  </si>
  <si>
    <t>30084</t>
  </si>
  <si>
    <t>3739</t>
  </si>
  <si>
    <t>1557</t>
  </si>
  <si>
    <t>30152</t>
  </si>
  <si>
    <t>3744</t>
  </si>
  <si>
    <t>1564</t>
  </si>
  <si>
    <t>75</t>
  </si>
  <si>
    <t>30227</t>
  </si>
  <si>
    <t>3746</t>
  </si>
  <si>
    <t>30272</t>
  </si>
  <si>
    <t>3750</t>
  </si>
  <si>
    <t>1577</t>
  </si>
  <si>
    <t>30328</t>
  </si>
  <si>
    <t>3753</t>
  </si>
  <si>
    <t>1584</t>
  </si>
  <si>
    <t>30366</t>
  </si>
  <si>
    <t>3754</t>
  </si>
  <si>
    <t>1589</t>
  </si>
  <si>
    <t>30381</t>
  </si>
  <si>
    <t>3757</t>
  </si>
  <si>
    <t>1594</t>
  </si>
  <si>
    <t>30427</t>
  </si>
  <si>
    <t>3760</t>
  </si>
  <si>
    <t>1597</t>
  </si>
  <si>
    <t>30470</t>
  </si>
  <si>
    <t>3761</t>
  </si>
  <si>
    <t>1598</t>
  </si>
  <si>
    <t>30508</t>
  </si>
  <si>
    <t>3764</t>
  </si>
  <si>
    <t>30550</t>
  </si>
  <si>
    <t>1599</t>
  </si>
  <si>
    <t>15.05.2020</t>
  </si>
  <si>
    <t>30572</t>
  </si>
  <si>
    <t>1600</t>
  </si>
  <si>
    <t>16.05.2020</t>
  </si>
  <si>
    <t>https://www.jura.ch/Htdocs/Files/v/34465.xlsx/Departements/CHA/SIC/Carrousel/Coronavirus/Cornavirus/Chiffres/donnees_15_05.xlsx?download=1</t>
  </si>
  <si>
    <t>https://www.fr.ch/sites/default/files/2020-05/statistiques_situation_FR_1505.xlsx</t>
  </si>
  <si>
    <t>https://sh.ch/CMS/get/file/02065811-1fae-4dd1-8747-04d8806286ed</t>
  </si>
  <si>
    <t>https://www.sz.ch/public/upload/assets/46692/COVID-19_Fallzahlen_Kanton_Schwyz.xlsx</t>
  </si>
  <si>
    <t>https://www.ag.ch/media/kanton_aargau/themen_1/coronavirus_1/lagebulletins/200515_KFS_Coronavirus_Lagebulletin_55_aussordentliche_Ergaenzung.pdf</t>
  </si>
  <si>
    <t>https://www.gd.bs.ch//nm/2020-tagesbulletin-coronavirus-972-bestaetigte-faelle-im-kanton-basel-stadt-gd.html</t>
  </si>
  <si>
    <t>https://www.regierung.li/de/mitteilungen/223488/?typ=news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</si>
  <si>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</si>
  <si>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</si>
  <si>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</si>
  <si>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</si>
  <si>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</si>
  <si>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</si>
  <si>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</si>
  <si>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</si>
  <si>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</si>
  <si>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</si>
  <si>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</si>
  <si>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</si>
  <si>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</si>
  <si>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</si>
  <si>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</si>
  <si>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</si>
  <si>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</si>
  <si>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</si>
  <si>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</si>
  <si>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</si>
  <si>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</si>
  <si>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</si>
  <si>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</si>
  <si>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</si>
  <si>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</si>
  <si>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</si>
  <si>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</si>
  <si>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</si>
  <si>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</si>
  <si>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</si>
  <si>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</si>
  <si>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</si>
  <si>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</si>
  <si>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</si>
  <si>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</si>
  <si>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</si>
  <si>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</si>
  <si>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</si>
  <si>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</si>
  <si>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</si>
  <si>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</si>
  <si>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</si>
  <si>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</si>
  <si>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</si>
  <si>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</si>
  <si>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</si>
  <si>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</si>
  <si>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</si>
  <si>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</si>
  <si>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</si>
  <si>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</si>
  <si>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</si>
  <si>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</si>
  <si>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</si>
  <si>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</si>
  <si>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</si>
  <si>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</si>
  <si>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</si>
  <si>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</si>
  <si>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</si>
  <si>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</si>
  <si>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</si>
  <si>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</si>
  <si>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</si>
  <si>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</si>
  <si>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</si>
  <si>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</si>
  <si>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</si>
  <si>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</si>
  <si>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</si>
  <si>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</si>
  <si>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</si>
  <si>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</si>
  <si>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</si>
  <si>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</si>
  <si>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</si>
  <si>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</si>
  <si>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</si>
  <si>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</si>
  <si>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</si>
  <si>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</si>
  <si>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</si>
  <si>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</si>
  <si>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</si>
  <si>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</si>
  <si>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</si>
  <si>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</si>
  <si>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</si>
  <si>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</si>
  <si>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</si>
  <si>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</si>
  <si>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</si>
  <si>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</si>
  <si>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</si>
  <si>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</si>
  <si>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</si>
  <si>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</si>
  <si>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</si>
  <si>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</si>
  <si>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</si>
  <si>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</si>
  <si>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</si>
  <si>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</si>
  <si>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</si>
  <si>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</si>
  <si>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</si>
  <si>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</si>
  <si>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</si>
  <si>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</si>
  <si>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</si>
  <si>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</si>
  <si>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</si>
  <si>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</si>
  <si>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</si>
  <si>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</si>
  <si>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</si>
  <si>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</si>
  <si>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</si>
  <si>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</si>
  <si>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</si>
  <si>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</si>
  <si>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geo_type</t>
  </si>
  <si>
    <t>region</t>
  </si>
  <si>
    <t>transportation_type</t>
  </si>
  <si>
    <t>alternative_name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</si>
  <si>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</si>
  <si>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</si>
  <si>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</si>
  <si>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</si>
  <si>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</si>
  <si>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</si>
  <si>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</si>
  <si>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</si>
  <si>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</si>
  <si>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</si>
  <si>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</si>
  <si>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</si>
  <si>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</si>
  <si>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</si>
  <si>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</si>
  <si>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</si>
  <si>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</si>
  <si>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</si>
  <si>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</si>
  <si>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</si>
  <si>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</si>
  <si>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</si>
  <si>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</si>
  <si>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</si>
  <si>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</si>
  <si>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</si>
  <si>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</si>
  <si>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</si>
  <si>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</si>
  <si>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</si>
  <si>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</si>
  <si>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</si>
  <si>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</si>
  <si>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</si>
  <si>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</si>
  <si>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</si>
  <si>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</si>
  <si>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</si>
  <si>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</si>
  <si>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</si>
  <si>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</si>
  <si>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</si>
  <si>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</si>
  <si>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</si>
  <si>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</si>
  <si>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</si>
  <si>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</si>
  <si>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</si>
  <si>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</si>
  <si>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</si>
  <si>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</si>
  <si>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</si>
  <si>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</si>
  <si>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</si>
  <si>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</si>
  <si>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</si>
  <si>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</si>
  <si>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</si>
  <si>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</si>
  <si>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</si>
  <si>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</si>
  <si>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</si>
  <si>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</si>
  <si>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</si>
  <si>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</si>
  <si>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</si>
  <si>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</si>
  <si>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</si>
  <si>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</si>
  <si>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</si>
  <si>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</si>
  <si>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</si>
  <si>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</si>
  <si>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</si>
  <si>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</si>
  <si>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</si>
  <si>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</si>
  <si>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</si>
  <si>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</si>
  <si>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</si>
  <si>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</si>
  <si>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</si>
  <si>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</si>
  <si>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</si>
  <si>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</si>
  <si>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</si>
  <si>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</si>
  <si>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</si>
  <si>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</si>
  <si>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</si>
  <si>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</si>
  <si>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</si>
  <si>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</si>
  <si>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</si>
  <si>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</si>
  <si>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</si>
  <si>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</si>
  <si>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</si>
  <si>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</si>
  <si>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</si>
  <si>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</si>
  <si>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</si>
  <si>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</si>
  <si>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</si>
  <si>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</si>
  <si>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</si>
  <si>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</si>
  <si>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</si>
  <si>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</si>
  <si>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</si>
  <si>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</si>
  <si>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</si>
  <si>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</si>
  <si>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</si>
  <si>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</si>
  <si>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</si>
  <si>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</si>
  <si>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</si>
  <si>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</si>
  <si>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2020-05-13</t>
  </si>
  <si>
    <t>2020-05-14</t>
  </si>
  <si>
    <t>2020-05-15</t>
  </si>
  <si>
    <t>country/region</t>
  </si>
  <si>
    <t>Albania</t>
  </si>
  <si>
    <t>driving</t>
  </si>
  <si>
    <t>100.0</t>
  </si>
  <si>
    <t>95.3</t>
  </si>
  <si>
    <t>101.43</t>
  </si>
  <si>
    <t>97.2</t>
  </si>
  <si>
    <t>103.55</t>
  </si>
  <si>
    <t>112.67</t>
  </si>
  <si>
    <t>104.83</t>
  </si>
  <si>
    <t>94.39</t>
  </si>
  <si>
    <t>94.07</t>
  </si>
  <si>
    <t>93.51</t>
  </si>
  <si>
    <t>92.94</t>
  </si>
  <si>
    <t>102.13</t>
  </si>
  <si>
    <t>102.38</t>
  </si>
  <si>
    <t>101.41</t>
  </si>
  <si>
    <t>94.62</t>
  </si>
  <si>
    <t>89.12</t>
  </si>
  <si>
    <t>90.17</t>
  </si>
  <si>
    <t>90.21</t>
  </si>
  <si>
    <t>97.71</t>
  </si>
  <si>
    <t>102.5</t>
  </si>
  <si>
    <t>108.92</t>
  </si>
  <si>
    <t>92.82</t>
  </si>
  <si>
    <t>91.48</t>
  </si>
  <si>
    <t>93.99</t>
  </si>
  <si>
    <t>96.72</t>
  </si>
  <si>
    <t>102.46</t>
  </si>
  <si>
    <t>103.29</t>
  </si>
  <si>
    <t>107.83</t>
  </si>
  <si>
    <t>87.99</t>
  </si>
  <si>
    <t>94.18</t>
  </si>
  <si>
    <t>99.7</t>
  </si>
  <si>
    <t>139.3</t>
  </si>
  <si>
    <t>123.9</t>
  </si>
  <si>
    <t>129.41</t>
  </si>
  <si>
    <t>102.24</t>
  </si>
  <si>
    <t>88.09</t>
  </si>
  <si>
    <t>88.17</t>
  </si>
  <si>
    <t>94.48</t>
  </si>
  <si>
    <t>100.62</t>
  </si>
  <si>
    <t>111.02</t>
  </si>
  <si>
    <t>113.5</t>
  </si>
  <si>
    <t>86.95</t>
  </si>
  <si>
    <t>83.01</t>
  </si>
  <si>
    <t>85.44</t>
  </si>
  <si>
    <t>82.73</t>
  </si>
  <si>
    <t>89.7</t>
  </si>
  <si>
    <t>95.48</t>
  </si>
  <si>
    <t>100.43</t>
  </si>
  <si>
    <t>89.25</t>
  </si>
  <si>
    <t>91.02</t>
  </si>
  <si>
    <t>89.72</t>
  </si>
  <si>
    <t>94.87</t>
  </si>
  <si>
    <t>102.82</t>
  </si>
  <si>
    <t>109.92</t>
  </si>
  <si>
    <t>110.07</t>
  </si>
  <si>
    <t>79.68</t>
  </si>
  <si>
    <t>68.24</t>
  </si>
  <si>
    <t>51.77</t>
  </si>
  <si>
    <t>43.79</t>
  </si>
  <si>
    <t>24.99</t>
  </si>
  <si>
    <t>24.61</t>
  </si>
  <si>
    <t>30.93</t>
  </si>
  <si>
    <t>24.69</t>
  </si>
  <si>
    <t>24.95</t>
  </si>
  <si>
    <t>24.65</t>
  </si>
  <si>
    <t>24.5</t>
  </si>
  <si>
    <t>26.31</t>
  </si>
  <si>
    <t>20.39</t>
  </si>
  <si>
    <t>19.29</t>
  </si>
  <si>
    <t>22.62</t>
  </si>
  <si>
    <t>21.61</t>
  </si>
  <si>
    <t>21.98</t>
  </si>
  <si>
    <t>23.07</t>
  </si>
  <si>
    <t>23.94</t>
  </si>
  <si>
    <t>19.49</t>
  </si>
  <si>
    <t>21.78</t>
  </si>
  <si>
    <t>23.66</t>
  </si>
  <si>
    <t>25.11</t>
  </si>
  <si>
    <t>25.02</t>
  </si>
  <si>
    <t>25.2</t>
  </si>
  <si>
    <t>24.11</t>
  </si>
  <si>
    <t>20.54</t>
  </si>
  <si>
    <t>22.54</t>
  </si>
  <si>
    <t>26.4</t>
  </si>
  <si>
    <t>26.03</t>
  </si>
  <si>
    <t>26.43</t>
  </si>
  <si>
    <t>26.7</t>
  </si>
  <si>
    <t>26.32</t>
  </si>
  <si>
    <t>25.47</t>
  </si>
  <si>
    <t>24.89</t>
  </si>
  <si>
    <t>32.64</t>
  </si>
  <si>
    <t>31.43</t>
  </si>
  <si>
    <t>30.67</t>
  </si>
  <si>
    <t>30.0</t>
  </si>
  <si>
    <t>29.26</t>
  </si>
  <si>
    <t>22.94</t>
  </si>
  <si>
    <t>24.55</t>
  </si>
  <si>
    <t>31.51</t>
  </si>
  <si>
    <t>33.59</t>
  </si>
  <si>
    <t>31.69</t>
  </si>
  <si>
    <t>33.94</t>
  </si>
  <si>
    <t>30.22</t>
  </si>
  <si>
    <t>25.22</t>
  </si>
  <si>
    <t>30.39</t>
  </si>
  <si>
    <t>37.39</t>
  </si>
  <si>
    <t>36.69</t>
  </si>
  <si>
    <t>35.9</t>
  </si>
  <si>
    <t>38.09</t>
  </si>
  <si>
    <t>37.23</t>
  </si>
  <si>
    <t>29.36</t>
  </si>
  <si>
    <t>36.0</t>
  </si>
  <si>
    <t>43.69</t>
  </si>
  <si>
    <t>42.61</t>
  </si>
  <si>
    <t>43.11</t>
  </si>
  <si>
    <t>46.13</t>
  </si>
  <si>
    <t>45.78</t>
  </si>
  <si>
    <t>41.59</t>
  </si>
  <si>
    <t>45.39</t>
  </si>
  <si>
    <t>49.19</t>
  </si>
  <si>
    <t>50.2</t>
  </si>
  <si>
    <t>48.3</t>
  </si>
  <si>
    <t>walking</t>
  </si>
  <si>
    <t>100.68</t>
  </si>
  <si>
    <t>98.93</t>
  </si>
  <si>
    <t>98.46</t>
  </si>
  <si>
    <t>100.85</t>
  </si>
  <si>
    <t>100.13</t>
  </si>
  <si>
    <t>82.13</t>
  </si>
  <si>
    <t>95.65</t>
  </si>
  <si>
    <t>97.78</t>
  </si>
  <si>
    <t>95.39</t>
  </si>
  <si>
    <t>94.24</t>
  </si>
  <si>
    <t>93.73</t>
  </si>
  <si>
    <t>97.06</t>
  </si>
  <si>
    <t>77.27</t>
  </si>
  <si>
    <t>83.37</t>
  </si>
  <si>
    <t>84.39</t>
  </si>
  <si>
    <t>88.19</t>
  </si>
  <si>
    <t>90.79</t>
  </si>
  <si>
    <t>88.7</t>
  </si>
  <si>
    <t>79.32</t>
  </si>
  <si>
    <t>87.12</t>
  </si>
  <si>
    <t>88.06</t>
  </si>
  <si>
    <t>99.4</t>
  </si>
  <si>
    <t>85.84</t>
  </si>
  <si>
    <t>94.63</t>
  </si>
  <si>
    <t>99.74</t>
  </si>
  <si>
    <t>81.41</t>
  </si>
  <si>
    <t>90.19</t>
  </si>
  <si>
    <t>90.45</t>
  </si>
  <si>
    <t>94.16</t>
  </si>
  <si>
    <t>95.69</t>
  </si>
  <si>
    <t>109.21</t>
  </si>
  <si>
    <t>108.4</t>
  </si>
  <si>
    <t>84.52</t>
  </si>
  <si>
    <t>96.63</t>
  </si>
  <si>
    <t>87.38</t>
  </si>
  <si>
    <t>81.49</t>
  </si>
  <si>
    <t>87.21</t>
  </si>
  <si>
    <t>93.52</t>
  </si>
  <si>
    <t>94.5</t>
  </si>
  <si>
    <t>74.8</t>
  </si>
  <si>
    <t>87.25</t>
  </si>
  <si>
    <t>77.78</t>
  </si>
  <si>
    <t>74.5</t>
  </si>
  <si>
    <t>81.19</t>
  </si>
  <si>
    <t>87.97</t>
  </si>
  <si>
    <t>78.42</t>
  </si>
  <si>
    <t>94.88</t>
  </si>
  <si>
    <t>91.13</t>
  </si>
  <si>
    <t>94.46</t>
  </si>
  <si>
    <t>103.8</t>
  </si>
  <si>
    <t>92.92</t>
  </si>
  <si>
    <t>82.47</t>
  </si>
  <si>
    <t>63.37</t>
  </si>
  <si>
    <t>46.7</t>
  </si>
  <si>
    <t>37.87</t>
  </si>
  <si>
    <t>37.78</t>
  </si>
  <si>
    <t>37.44</t>
  </si>
  <si>
    <t>35.95</t>
  </si>
  <si>
    <t>30.87</t>
  </si>
  <si>
    <t>33.56</t>
  </si>
  <si>
    <t>36.84</t>
  </si>
  <si>
    <t>32.62</t>
  </si>
  <si>
    <t>27.12</t>
  </si>
  <si>
    <t>22.64</t>
  </si>
  <si>
    <t>25.93</t>
  </si>
  <si>
    <t>25.88</t>
  </si>
  <si>
    <t>25.42</t>
  </si>
  <si>
    <t>23.03</t>
  </si>
  <si>
    <t>28.27</t>
  </si>
  <si>
    <t>20.26</t>
  </si>
  <si>
    <t>22.9</t>
  </si>
  <si>
    <t>23.5</t>
  </si>
  <si>
    <t>26.65</t>
  </si>
  <si>
    <t>27.76</t>
  </si>
  <si>
    <t>24.9</t>
  </si>
  <si>
    <t>23.92</t>
  </si>
  <si>
    <t>31.13</t>
  </si>
  <si>
    <t>25.8</t>
  </si>
  <si>
    <t>29.81</t>
  </si>
  <si>
    <t>28.96</t>
  </si>
  <si>
    <t>27.29</t>
  </si>
  <si>
    <t>27.63</t>
  </si>
  <si>
    <t>29.59</t>
  </si>
  <si>
    <t>35.52</t>
  </si>
  <si>
    <t>38.08</t>
  </si>
  <si>
    <t>35.48</t>
  </si>
  <si>
    <t>39.15</t>
  </si>
  <si>
    <t>34.58</t>
  </si>
  <si>
    <t>27.93</t>
  </si>
  <si>
    <t>36.72</t>
  </si>
  <si>
    <t>34.46</t>
  </si>
  <si>
    <t>35.39</t>
  </si>
  <si>
    <t>34.8</t>
  </si>
  <si>
    <t>34.63</t>
  </si>
  <si>
    <t>29.0</t>
  </si>
  <si>
    <t>35.22</t>
  </si>
  <si>
    <t>41.83</t>
  </si>
  <si>
    <t>37.53</t>
  </si>
  <si>
    <t>41.49</t>
  </si>
  <si>
    <t>38.25</t>
  </si>
  <si>
    <t>38.68</t>
  </si>
  <si>
    <t>32.28</t>
  </si>
  <si>
    <t>43.41</t>
  </si>
  <si>
    <t>49.59</t>
  </si>
  <si>
    <t>46.44</t>
  </si>
  <si>
    <t>52.84</t>
  </si>
  <si>
    <t>52.37</t>
  </si>
  <si>
    <t>48.1</t>
  </si>
  <si>
    <t>44.86</t>
  </si>
  <si>
    <t>68.87</t>
  </si>
  <si>
    <t>61.79</t>
  </si>
  <si>
    <t>56.46</t>
  </si>
  <si>
    <t>54.41</t>
  </si>
  <si>
    <t>Argentina</t>
  </si>
  <si>
    <t>97.07</t>
  </si>
  <si>
    <t>102.45</t>
  </si>
  <si>
    <t>111.21</t>
  </si>
  <si>
    <t>118.45</t>
  </si>
  <si>
    <t>124.01</t>
  </si>
  <si>
    <t>95.44</t>
  </si>
  <si>
    <t>95.13</t>
  </si>
  <si>
    <t>95.42</t>
  </si>
  <si>
    <t>97.66</t>
  </si>
  <si>
    <t>99.42</t>
  </si>
  <si>
    <t>113.34</t>
  </si>
  <si>
    <t>118.23</t>
  </si>
  <si>
    <t>91.31</t>
  </si>
  <si>
    <t>93.37</t>
  </si>
  <si>
    <t>91.12</t>
  </si>
  <si>
    <t>92.35</t>
  </si>
  <si>
    <t>96.74</t>
  </si>
  <si>
    <t>111.24</t>
  </si>
  <si>
    <t>123.96</t>
  </si>
  <si>
    <t>89.01</t>
  </si>
  <si>
    <t>91.66</t>
  </si>
  <si>
    <t>89.18</t>
  </si>
  <si>
    <t>94.49</t>
  </si>
  <si>
    <t>95.98</t>
  </si>
  <si>
    <t>111.12</t>
  </si>
  <si>
    <t>121.53</t>
  </si>
  <si>
    <t>89.23</t>
  </si>
  <si>
    <t>96.42</t>
  </si>
  <si>
    <t>96.97</t>
  </si>
  <si>
    <t>101.68</t>
  </si>
  <si>
    <t>104.9</t>
  </si>
  <si>
    <t>122.91</t>
  </si>
  <si>
    <t>127.62</t>
  </si>
  <si>
    <t>88.2</t>
  </si>
  <si>
    <t>92.28</t>
  </si>
  <si>
    <t>98.15</t>
  </si>
  <si>
    <t>98.96</t>
  </si>
  <si>
    <t>104.71</t>
  </si>
  <si>
    <t>132.57</t>
  </si>
  <si>
    <t>141.76</t>
  </si>
  <si>
    <t>108.21</t>
  </si>
  <si>
    <t>107.92</t>
  </si>
  <si>
    <t>99.51</t>
  </si>
  <si>
    <t>96.38</t>
  </si>
  <si>
    <t>97.96</t>
  </si>
  <si>
    <t>116.77</t>
  </si>
  <si>
    <t>117.72</t>
  </si>
  <si>
    <t>81.13</t>
  </si>
  <si>
    <t>86.76</t>
  </si>
  <si>
    <t>88.9</t>
  </si>
  <si>
    <t>92.74</t>
  </si>
  <si>
    <t>97.45</t>
  </si>
  <si>
    <t>118.32</t>
  </si>
  <si>
    <t>122.78</t>
  </si>
  <si>
    <t>80.36</t>
  </si>
  <si>
    <t>89.28</t>
  </si>
  <si>
    <t>89.29</t>
  </si>
  <si>
    <t>86.67</t>
  </si>
  <si>
    <t>98.75</t>
  </si>
  <si>
    <t>84.77</t>
  </si>
  <si>
    <t>47.7</t>
  </si>
  <si>
    <t>53.57</t>
  </si>
  <si>
    <t>45.44</t>
  </si>
  <si>
    <t>43.21</t>
  </si>
  <si>
    <t>43.9</t>
  </si>
  <si>
    <t>16.77</t>
  </si>
  <si>
    <t>12.54</t>
  </si>
  <si>
    <t>8.74</t>
  </si>
  <si>
    <t>10.08</t>
  </si>
  <si>
    <t>10.76</t>
  </si>
  <si>
    <t>14.86</t>
  </si>
  <si>
    <t>14.58</t>
  </si>
  <si>
    <t>15.45</t>
  </si>
  <si>
    <t>13.34</t>
  </si>
  <si>
    <t>9.92</t>
  </si>
  <si>
    <t>14.59</t>
  </si>
  <si>
    <t>12.65</t>
  </si>
  <si>
    <t>15.79</t>
  </si>
  <si>
    <t>16.48</t>
  </si>
  <si>
    <t>17.15</t>
  </si>
  <si>
    <t>15.13</t>
  </si>
  <si>
    <t>11.53</t>
  </si>
  <si>
    <t>17.24</t>
  </si>
  <si>
    <t>18.55</t>
  </si>
  <si>
    <t>19.95</t>
  </si>
  <si>
    <t>19.8</t>
  </si>
  <si>
    <t>16.8</t>
  </si>
  <si>
    <t>19.4</t>
  </si>
  <si>
    <t>12.89</t>
  </si>
  <si>
    <t>21.1</t>
  </si>
  <si>
    <t>22.29</t>
  </si>
  <si>
    <t>23.55</t>
  </si>
  <si>
    <t>24.4</t>
  </si>
  <si>
    <t>27.17</t>
  </si>
  <si>
    <t>23.19</t>
  </si>
  <si>
    <t>14.54</t>
  </si>
  <si>
    <t>26.67</t>
  </si>
  <si>
    <t>27.25</t>
  </si>
  <si>
    <t>27.61</t>
  </si>
  <si>
    <t>28.73</t>
  </si>
  <si>
    <t>30.99</t>
  </si>
  <si>
    <t>25.92</t>
  </si>
  <si>
    <t>16.57</t>
  </si>
  <si>
    <t>27.45</t>
  </si>
  <si>
    <t>32.22</t>
  </si>
  <si>
    <t>34.45</t>
  </si>
  <si>
    <t>22.69</t>
  </si>
  <si>
    <t>28.23</t>
  </si>
  <si>
    <t>16.44</t>
  </si>
  <si>
    <t>32.01</t>
  </si>
  <si>
    <t>33.63</t>
  </si>
  <si>
    <t>35.13</t>
  </si>
  <si>
    <t>35.56</t>
  </si>
  <si>
    <t>40.25</t>
  </si>
  <si>
    <t>33.82</t>
  </si>
  <si>
    <t>19.82</t>
  </si>
  <si>
    <t>38.87</t>
  </si>
  <si>
    <t>41.01</t>
  </si>
  <si>
    <t>44.34</t>
  </si>
  <si>
    <t>95.11</t>
  </si>
  <si>
    <t>101.37</t>
  </si>
  <si>
    <t>116.72</t>
  </si>
  <si>
    <t>114.14</t>
  </si>
  <si>
    <t>84.54</t>
  </si>
  <si>
    <t>106.12</t>
  </si>
  <si>
    <t>104.91</t>
  </si>
  <si>
    <t>102.56</t>
  </si>
  <si>
    <t>104.88</t>
  </si>
  <si>
    <t>98.83</t>
  </si>
  <si>
    <t>73.64</t>
  </si>
  <si>
    <t>94.27</t>
  </si>
  <si>
    <t>93.86</t>
  </si>
  <si>
    <t>92.2</t>
  </si>
  <si>
    <t>96.0</t>
  </si>
  <si>
    <t>98.99</t>
  </si>
  <si>
    <t>97.42</t>
  </si>
  <si>
    <t>67.21</t>
  </si>
  <si>
    <t>95.18</t>
  </si>
  <si>
    <t>96.25</t>
  </si>
  <si>
    <t>100.39</t>
  </si>
  <si>
    <t>99.1</t>
  </si>
  <si>
    <t>105.0</t>
  </si>
  <si>
    <t>106.45</t>
  </si>
  <si>
    <t>73.12</t>
  </si>
  <si>
    <t>104.2</t>
  </si>
  <si>
    <t>105.87</t>
  </si>
  <si>
    <t>111.47</t>
  </si>
  <si>
    <t>113.2</t>
  </si>
  <si>
    <t>128.75</t>
  </si>
  <si>
    <t>103.47</t>
  </si>
  <si>
    <t>69.12</t>
  </si>
  <si>
    <t>93.42</t>
  </si>
  <si>
    <t>111.49</t>
  </si>
  <si>
    <t>107.02</t>
  </si>
  <si>
    <t>111.36</t>
  </si>
  <si>
    <t>124.13</t>
  </si>
  <si>
    <t>120.44</t>
  </si>
  <si>
    <t>100.5</t>
  </si>
  <si>
    <t>96.6</t>
  </si>
  <si>
    <t>82.59</t>
  </si>
  <si>
    <t>107.79</t>
  </si>
  <si>
    <t>110.62</t>
  </si>
  <si>
    <t>124.18</t>
  </si>
  <si>
    <t>108.49</t>
  </si>
  <si>
    <t>68.5</t>
  </si>
  <si>
    <t>101.01</t>
  </si>
  <si>
    <t>104.39</t>
  </si>
  <si>
    <t>108.23</t>
  </si>
  <si>
    <t>113.92</t>
  </si>
  <si>
    <t>126.7</t>
  </si>
  <si>
    <t>112.81</t>
  </si>
  <si>
    <t>70.94</t>
  </si>
  <si>
    <t>109.38</t>
  </si>
  <si>
    <t>109.62</t>
  </si>
  <si>
    <t>83.06</t>
  </si>
  <si>
    <t>106.85</t>
  </si>
  <si>
    <t>104.31</t>
  </si>
  <si>
    <t>70.31</t>
  </si>
  <si>
    <t>43.64</t>
  </si>
  <si>
    <t>51.55</t>
  </si>
  <si>
    <t>35.57</t>
  </si>
  <si>
    <t>31.96</t>
  </si>
  <si>
    <t>29.97</t>
  </si>
  <si>
    <t>11.75</t>
  </si>
  <si>
    <t>9.11</t>
  </si>
  <si>
    <t>6.96</t>
  </si>
  <si>
    <t>8.36</t>
  </si>
  <si>
    <t>8.05</t>
  </si>
  <si>
    <t>10.92</t>
  </si>
  <si>
    <t>10.53</t>
  </si>
  <si>
    <t>11.3</t>
  </si>
  <si>
    <t>10.73</t>
  </si>
  <si>
    <t>7.77</t>
  </si>
  <si>
    <t>11.37</t>
  </si>
  <si>
    <t>9.79</t>
  </si>
  <si>
    <t>11.78</t>
  </si>
  <si>
    <t>11.23</t>
  </si>
  <si>
    <t>12.44</t>
  </si>
  <si>
    <t>10.97</t>
  </si>
  <si>
    <t>9.12</t>
  </si>
  <si>
    <t>11.85</t>
  </si>
  <si>
    <t>13.49</t>
  </si>
  <si>
    <t>15.51</t>
  </si>
  <si>
    <t>14.65</t>
  </si>
  <si>
    <t>13.58</t>
  </si>
  <si>
    <t>15.75</t>
  </si>
  <si>
    <t>10.45</t>
  </si>
  <si>
    <t>16.35</t>
  </si>
  <si>
    <t>16.66</t>
  </si>
  <si>
    <t>17.42</t>
  </si>
  <si>
    <t>18.18</t>
  </si>
  <si>
    <t>18.8</t>
  </si>
  <si>
    <t>17.03</t>
  </si>
  <si>
    <t>10.59</t>
  </si>
  <si>
    <t>18.44</t>
  </si>
  <si>
    <t>19.01</t>
  </si>
  <si>
    <t>18.47</t>
  </si>
  <si>
    <t>22.32</t>
  </si>
  <si>
    <t>23.31</t>
  </si>
  <si>
    <t>16.36</t>
  </si>
  <si>
    <t>18.48</t>
  </si>
  <si>
    <t>17.49</t>
  </si>
  <si>
    <t>22.78</t>
  </si>
  <si>
    <t>24.8</t>
  </si>
  <si>
    <t>16.62</t>
  </si>
  <si>
    <t>20.61</t>
  </si>
  <si>
    <t>21.35</t>
  </si>
  <si>
    <t>22.63</t>
  </si>
  <si>
    <t>23.84</t>
  </si>
  <si>
    <t>30.63</t>
  </si>
  <si>
    <t>24.84</t>
  </si>
  <si>
    <t>15.58</t>
  </si>
  <si>
    <t>28.33</t>
  </si>
  <si>
    <t>28.44</t>
  </si>
  <si>
    <t>31.63</t>
  </si>
  <si>
    <t>Australia</t>
  </si>
  <si>
    <t>102.98</t>
  </si>
  <si>
    <t>104.21</t>
  </si>
  <si>
    <t>108.63</t>
  </si>
  <si>
    <t>109.08</t>
  </si>
  <si>
    <t>89.0</t>
  </si>
  <si>
    <t>99.35</t>
  </si>
  <si>
    <t>103.53</t>
  </si>
  <si>
    <t>106.8</t>
  </si>
  <si>
    <t>107.4</t>
  </si>
  <si>
    <t>115.65</t>
  </si>
  <si>
    <t>109.66</t>
  </si>
  <si>
    <t>88.59</t>
  </si>
  <si>
    <t>85.18</t>
  </si>
  <si>
    <t>95.91</t>
  </si>
  <si>
    <t>99.92</t>
  </si>
  <si>
    <t>103.04</t>
  </si>
  <si>
    <t>103.73</t>
  </si>
  <si>
    <t>85.73</t>
  </si>
  <si>
    <t>93.39</t>
  </si>
  <si>
    <t>95.83</t>
  </si>
  <si>
    <t>98.63</t>
  </si>
  <si>
    <t>102.4</t>
  </si>
  <si>
    <t>107.46</t>
  </si>
  <si>
    <t>106.55</t>
  </si>
  <si>
    <t>86.33</t>
  </si>
  <si>
    <t>98.78</t>
  </si>
  <si>
    <t>100.08</t>
  </si>
  <si>
    <t>103.28</t>
  </si>
  <si>
    <t>106.19</t>
  </si>
  <si>
    <t>116.62</t>
  </si>
  <si>
    <t>115.36</t>
  </si>
  <si>
    <t>98.27</t>
  </si>
  <si>
    <t>101.79</t>
  </si>
  <si>
    <t>105.38</t>
  </si>
  <si>
    <t>107.29</t>
  </si>
  <si>
    <t>113.37</t>
  </si>
  <si>
    <t>118.25</t>
  </si>
  <si>
    <t>97.6</t>
  </si>
  <si>
    <t>97.5</t>
  </si>
  <si>
    <t>102.7</t>
  </si>
  <si>
    <t>104.46</t>
  </si>
  <si>
    <t>106.23</t>
  </si>
  <si>
    <t>113.6</t>
  </si>
  <si>
    <t>117.64</t>
  </si>
  <si>
    <t>98.24</t>
  </si>
  <si>
    <t>97.35</t>
  </si>
  <si>
    <t>99.14</t>
  </si>
  <si>
    <t>101.63</t>
  </si>
  <si>
    <t>106.02</t>
  </si>
  <si>
    <t>113.97</t>
  </si>
  <si>
    <t>113.49</t>
  </si>
  <si>
    <t>93.23</t>
  </si>
  <si>
    <t>91.21</t>
  </si>
  <si>
    <t>96.44</t>
  </si>
  <si>
    <t>99.94</t>
  </si>
  <si>
    <t>100.79</t>
  </si>
  <si>
    <t>102.79</t>
  </si>
  <si>
    <t>78.16</t>
  </si>
  <si>
    <t>81.59</t>
  </si>
  <si>
    <t>80.52</t>
  </si>
  <si>
    <t>78.87</t>
  </si>
  <si>
    <t>79.24</t>
  </si>
  <si>
    <t>83.55</t>
  </si>
  <si>
    <t>78.17</t>
  </si>
  <si>
    <t>60.74</t>
  </si>
  <si>
    <t>66.41</t>
  </si>
  <si>
    <t>62.49</t>
  </si>
  <si>
    <t>60.19</t>
  </si>
  <si>
    <t>57.96</t>
  </si>
  <si>
    <t>59.9</t>
  </si>
  <si>
    <t>48.25</t>
  </si>
  <si>
    <t>51.18</t>
  </si>
  <si>
    <t>51.92</t>
  </si>
  <si>
    <t>52.04</t>
  </si>
  <si>
    <t>51.54</t>
  </si>
  <si>
    <t>54.23</t>
  </si>
  <si>
    <t>41.58</t>
  </si>
  <si>
    <t>33.34</t>
  </si>
  <si>
    <t>51.75</t>
  </si>
  <si>
    <t>53.17</t>
  </si>
  <si>
    <t>55.01</t>
  </si>
  <si>
    <t>59.24</t>
  </si>
  <si>
    <t>33.19</t>
  </si>
  <si>
    <t>26.95</t>
  </si>
  <si>
    <t>31.72</t>
  </si>
  <si>
    <t>53.14</t>
  </si>
  <si>
    <t>55.91</t>
  </si>
  <si>
    <t>56.56</t>
  </si>
  <si>
    <t>58.77</t>
  </si>
  <si>
    <t>47.51</t>
  </si>
  <si>
    <t>36.9</t>
  </si>
  <si>
    <t>53.34</t>
  </si>
  <si>
    <t>56.93</t>
  </si>
  <si>
    <t>58.06</t>
  </si>
  <si>
    <t>59.69</t>
  </si>
  <si>
    <t>62.87</t>
  </si>
  <si>
    <t>47.84</t>
  </si>
  <si>
    <t>41.89</t>
  </si>
  <si>
    <t>55.39</t>
  </si>
  <si>
    <t>59.09</t>
  </si>
  <si>
    <t>59.46</t>
  </si>
  <si>
    <t>63.12</t>
  </si>
  <si>
    <t>58.4</t>
  </si>
  <si>
    <t>48.67</t>
  </si>
  <si>
    <t>58.18</t>
  </si>
  <si>
    <t>62.51</t>
  </si>
  <si>
    <t>64.04</t>
  </si>
  <si>
    <t>66.19</t>
  </si>
  <si>
    <t>71.34</t>
  </si>
  <si>
    <t>67.64</t>
  </si>
  <si>
    <t>50.96</t>
  </si>
  <si>
    <t>63.56</t>
  </si>
  <si>
    <t>71.12</t>
  </si>
  <si>
    <t>77.24</t>
  </si>
  <si>
    <t>79.75</t>
  </si>
  <si>
    <t>transit</t>
  </si>
  <si>
    <t>101.78</t>
  </si>
  <si>
    <t>100.64</t>
  </si>
  <si>
    <t>99.58</t>
  </si>
  <si>
    <t>98.34</t>
  </si>
  <si>
    <t>86.97</t>
  </si>
  <si>
    <t>99.87</t>
  </si>
  <si>
    <t>109.13</t>
  </si>
  <si>
    <t>107.03</t>
  </si>
  <si>
    <t>106.64</t>
  </si>
  <si>
    <t>100.19</t>
  </si>
  <si>
    <t>90.61</t>
  </si>
  <si>
    <t>81.83</t>
  </si>
  <si>
    <t>104.81</t>
  </si>
  <si>
    <t>103.03</t>
  </si>
  <si>
    <t>101.91</t>
  </si>
  <si>
    <t>97.77</t>
  </si>
  <si>
    <t>87.49</t>
  </si>
  <si>
    <t>98.72</t>
  </si>
  <si>
    <t>99.03</t>
  </si>
  <si>
    <t>100.27</t>
  </si>
  <si>
    <t>100.82</t>
  </si>
  <si>
    <t>84.1</t>
  </si>
  <si>
    <t>100.46</t>
  </si>
  <si>
    <t>105.77</t>
  </si>
  <si>
    <t>105.48</t>
  </si>
  <si>
    <t>106.71</t>
  </si>
  <si>
    <t>111.33</t>
  </si>
  <si>
    <t>109.3</t>
  </si>
  <si>
    <t>111.03</t>
  </si>
  <si>
    <t>115.59</t>
  </si>
  <si>
    <t>114.53</t>
  </si>
  <si>
    <t>116.25</t>
  </si>
  <si>
    <t>120.68</t>
  </si>
  <si>
    <t>104.35</t>
  </si>
  <si>
    <t>115.32</t>
  </si>
  <si>
    <t>119.81</t>
  </si>
  <si>
    <t>118.98</t>
  </si>
  <si>
    <t>115.46</t>
  </si>
  <si>
    <t>119.34</t>
  </si>
  <si>
    <t>122.09</t>
  </si>
  <si>
    <t>107.23</t>
  </si>
  <si>
    <t>113.58</t>
  </si>
  <si>
    <t>115.04</t>
  </si>
  <si>
    <t>112.26</t>
  </si>
  <si>
    <t>111.17</t>
  </si>
  <si>
    <t>113.82</t>
  </si>
  <si>
    <t>97.56</t>
  </si>
  <si>
    <t>105.15</t>
  </si>
  <si>
    <t>107.82</t>
  </si>
  <si>
    <t>106.36</t>
  </si>
  <si>
    <t>101.22</t>
  </si>
  <si>
    <t>88.82</t>
  </si>
  <si>
    <t>70.96</t>
  </si>
  <si>
    <t>76.49</t>
  </si>
  <si>
    <t>70.68</t>
  </si>
  <si>
    <t>65.78</t>
  </si>
  <si>
    <t>62.19</t>
  </si>
  <si>
    <t>57.33</t>
  </si>
  <si>
    <t>43.75</t>
  </si>
  <si>
    <t>40.71</t>
  </si>
  <si>
    <t>30.31</t>
  </si>
  <si>
    <t>26.9</t>
  </si>
  <si>
    <t>26.44</t>
  </si>
  <si>
    <t>23.77</t>
  </si>
  <si>
    <t>19.57</t>
  </si>
  <si>
    <t>23.53</t>
  </si>
  <si>
    <t>22.58</t>
  </si>
  <si>
    <t>21.67</t>
  </si>
  <si>
    <t>21.05</t>
  </si>
  <si>
    <t>21.25</t>
  </si>
  <si>
    <t>18.75</t>
  </si>
  <si>
    <t>21.76</t>
  </si>
  <si>
    <t>21.2</t>
  </si>
  <si>
    <t>20.73</t>
  </si>
  <si>
    <t>21.28</t>
  </si>
  <si>
    <t>16.63</t>
  </si>
  <si>
    <t>16.78</t>
  </si>
  <si>
    <t>13.94</t>
  </si>
  <si>
    <t>16.51</t>
  </si>
  <si>
    <t>21.58</t>
  </si>
  <si>
    <t>21.84</t>
  </si>
  <si>
    <t>20.13</t>
  </si>
  <si>
    <t>17.64</t>
  </si>
  <si>
    <t>21.93</t>
  </si>
  <si>
    <t>22.41</t>
  </si>
  <si>
    <t>22.71</t>
  </si>
  <si>
    <t>22.49</t>
  </si>
  <si>
    <t>23.78</t>
  </si>
  <si>
    <t>20.96</t>
  </si>
  <si>
    <t>19.06</t>
  </si>
  <si>
    <t>22.74</t>
  </si>
  <si>
    <t>23.8</t>
  </si>
  <si>
    <t>23.76</t>
  </si>
  <si>
    <t>22.35</t>
  </si>
  <si>
    <t>23.58</t>
  </si>
  <si>
    <t>23.52</t>
  </si>
  <si>
    <t>21.41</t>
  </si>
  <si>
    <t>25.1</t>
  </si>
  <si>
    <t>25.56</t>
  </si>
  <si>
    <t>26.55</t>
  </si>
  <si>
    <t>28.37</t>
  </si>
  <si>
    <t>28.5</t>
  </si>
  <si>
    <t>29.89</t>
  </si>
  <si>
    <t>31.44</t>
  </si>
  <si>
    <t>33.85</t>
  </si>
  <si>
    <t>101.31</t>
  </si>
  <si>
    <t>101.82</t>
  </si>
  <si>
    <t>104.52</t>
  </si>
  <si>
    <t>113.73</t>
  </si>
  <si>
    <t>100.24</t>
  </si>
  <si>
    <t>98.57</t>
  </si>
  <si>
    <t>104.38</t>
  </si>
  <si>
    <t>108.51</t>
  </si>
  <si>
    <t>103.88</t>
  </si>
  <si>
    <t>112.4</t>
  </si>
  <si>
    <t>117.27</t>
  </si>
  <si>
    <t>103.02</t>
  </si>
  <si>
    <t>87.4</t>
  </si>
  <si>
    <t>96.18</t>
  </si>
  <si>
    <t>100.57</t>
  </si>
  <si>
    <t>100.25</t>
  </si>
  <si>
    <t>100.73</t>
  </si>
  <si>
    <t>108.69</t>
  </si>
  <si>
    <t>96.55</t>
  </si>
  <si>
    <t>92.71</t>
  </si>
  <si>
    <t>95.77</t>
  </si>
  <si>
    <t>97.65</t>
  </si>
  <si>
    <t>97.97</t>
  </si>
  <si>
    <t>112.07</t>
  </si>
  <si>
    <t>88.84</t>
  </si>
  <si>
    <t>93.13</t>
  </si>
  <si>
    <t>100.34</t>
  </si>
  <si>
    <t>101.59</t>
  </si>
  <si>
    <t>104.56</t>
  </si>
  <si>
    <t>116.84</t>
  </si>
  <si>
    <t>129.56</t>
  </si>
  <si>
    <t>110.5</t>
  </si>
  <si>
    <t>103.76</t>
  </si>
  <si>
    <t>102.99</t>
  </si>
  <si>
    <t>107.3</t>
  </si>
  <si>
    <t>112.78</t>
  </si>
  <si>
    <t>116.31</t>
  </si>
  <si>
    <t>133.9</t>
  </si>
  <si>
    <t>113.52</t>
  </si>
  <si>
    <t>103.12</t>
  </si>
  <si>
    <t>106.0</t>
  </si>
  <si>
    <t>109.06</t>
  </si>
  <si>
    <t>109.52</t>
  </si>
  <si>
    <t>116.49</t>
  </si>
  <si>
    <t>135.14</t>
  </si>
  <si>
    <t>126.02</t>
  </si>
  <si>
    <t>100.94</t>
  </si>
  <si>
    <t>101.73</t>
  </si>
  <si>
    <t>101.17</t>
  </si>
  <si>
    <t>97.93</t>
  </si>
  <si>
    <t>111.79</t>
  </si>
  <si>
    <t>126.09</t>
  </si>
  <si>
    <t>108.98</t>
  </si>
  <si>
    <t>89.81</t>
  </si>
  <si>
    <t>100.4</t>
  </si>
  <si>
    <t>103.92</t>
  </si>
  <si>
    <t>84.71</t>
  </si>
  <si>
    <t>75.67</t>
  </si>
  <si>
    <t>71.19</t>
  </si>
  <si>
    <t>68.72</t>
  </si>
  <si>
    <t>66.9</t>
  </si>
  <si>
    <t>68.29</t>
  </si>
  <si>
    <t>72.02</t>
  </si>
  <si>
    <t>54.18</t>
  </si>
  <si>
    <t>50.99</t>
  </si>
  <si>
    <t>46.97</t>
  </si>
  <si>
    <t>45.55</t>
  </si>
  <si>
    <t>43.82</t>
  </si>
  <si>
    <t>45.57</t>
  </si>
  <si>
    <t>41.88</t>
  </si>
  <si>
    <t>32.84</t>
  </si>
  <si>
    <t>40.93</t>
  </si>
  <si>
    <t>42.68</t>
  </si>
  <si>
    <t>41.98</t>
  </si>
  <si>
    <t>39.17</t>
  </si>
  <si>
    <t>42.38</t>
  </si>
  <si>
    <t>35.83</t>
  </si>
  <si>
    <t>31.11</t>
  </si>
  <si>
    <t>42.02</t>
  </si>
  <si>
    <t>42.71</t>
  </si>
  <si>
    <t>43.05</t>
  </si>
  <si>
    <t>47.21</t>
  </si>
  <si>
    <t>34.06</t>
  </si>
  <si>
    <t>35.99</t>
  </si>
  <si>
    <t>31.33</t>
  </si>
  <si>
    <t>37.05</t>
  </si>
  <si>
    <t>45.74</t>
  </si>
  <si>
    <t>47.1</t>
  </si>
  <si>
    <t>46.3</t>
  </si>
  <si>
    <t>45.82</t>
  </si>
  <si>
    <t>38.71</t>
  </si>
  <si>
    <t>43.3</t>
  </si>
  <si>
    <t>47.28</t>
  </si>
  <si>
    <t>47.66</t>
  </si>
  <si>
    <t>47.17</t>
  </si>
  <si>
    <t>51.03</t>
  </si>
  <si>
    <t>46.68</t>
  </si>
  <si>
    <t>39.3</t>
  </si>
  <si>
    <t>45.09</t>
  </si>
  <si>
    <t>46.07</t>
  </si>
  <si>
    <t>44.06</t>
  </si>
  <si>
    <t>41.71</t>
  </si>
  <si>
    <t>44.69</t>
  </si>
  <si>
    <t>42.74</t>
  </si>
  <si>
    <t>44.28</t>
  </si>
  <si>
    <t>48.16</t>
  </si>
  <si>
    <t>48.55</t>
  </si>
  <si>
    <t>48.99</t>
  </si>
  <si>
    <t>53.98</t>
  </si>
  <si>
    <t>53.94</t>
  </si>
  <si>
    <t>42.87</t>
  </si>
  <si>
    <t>48.27</t>
  </si>
  <si>
    <t>50.66</t>
  </si>
  <si>
    <t>54.93</t>
  </si>
  <si>
    <t>63.26</t>
  </si>
  <si>
    <t>Austria</t>
  </si>
  <si>
    <t>Ã–sterreich</t>
  </si>
  <si>
    <t>101.14</t>
  </si>
  <si>
    <t>104.24</t>
  </si>
  <si>
    <t>112.21</t>
  </si>
  <si>
    <t>117.23</t>
  </si>
  <si>
    <t>117.22</t>
  </si>
  <si>
    <t>105.17</t>
  </si>
  <si>
    <t>100.7</t>
  </si>
  <si>
    <t>102.67</t>
  </si>
  <si>
    <t>104.33</t>
  </si>
  <si>
    <t>107.89</t>
  </si>
  <si>
    <t>123.67</t>
  </si>
  <si>
    <t>119.39</t>
  </si>
  <si>
    <t>105.55</t>
  </si>
  <si>
    <t>104.42</t>
  </si>
  <si>
    <t>106.42</t>
  </si>
  <si>
    <t>106.1</t>
  </si>
  <si>
    <t>108.47</t>
  </si>
  <si>
    <t>125.62</t>
  </si>
  <si>
    <t>134.87</t>
  </si>
  <si>
    <t>109.33</t>
  </si>
  <si>
    <t>109.04</t>
  </si>
  <si>
    <t>107.88</t>
  </si>
  <si>
    <t>110.15</t>
  </si>
  <si>
    <t>127.94</t>
  </si>
  <si>
    <t>146.79</t>
  </si>
  <si>
    <t>116.74</t>
  </si>
  <si>
    <t>109.94</t>
  </si>
  <si>
    <t>112.72</t>
  </si>
  <si>
    <t>113.59</t>
  </si>
  <si>
    <t>116.37</t>
  </si>
  <si>
    <t>145.47</t>
  </si>
  <si>
    <t>158.95</t>
  </si>
  <si>
    <t>120.22</t>
  </si>
  <si>
    <t>113.56</t>
  </si>
  <si>
    <t>117.98</t>
  </si>
  <si>
    <t>117.11</t>
  </si>
  <si>
    <t>142.35</t>
  </si>
  <si>
    <t>156.99</t>
  </si>
  <si>
    <t>114.15</t>
  </si>
  <si>
    <t>109.0</t>
  </si>
  <si>
    <t>113.71</t>
  </si>
  <si>
    <t>138.1</t>
  </si>
  <si>
    <t>130.25</t>
  </si>
  <si>
    <t>106.13</t>
  </si>
  <si>
    <t>103.21</t>
  </si>
  <si>
    <t>111.11</t>
  </si>
  <si>
    <t>111.25</t>
  </si>
  <si>
    <t>123.46</t>
  </si>
  <si>
    <t>121.17</t>
  </si>
  <si>
    <t>102.15</t>
  </si>
  <si>
    <t>98.85</t>
  </si>
  <si>
    <t>86.98</t>
  </si>
  <si>
    <t>64.33</t>
  </si>
  <si>
    <t>49.07</t>
  </si>
  <si>
    <t>40.52</t>
  </si>
  <si>
    <t>37.03</t>
  </si>
  <si>
    <t>37.41</t>
  </si>
  <si>
    <t>36.14</t>
  </si>
  <si>
    <t>34.41</t>
  </si>
  <si>
    <t>24.83</t>
  </si>
  <si>
    <t>27.11</t>
  </si>
  <si>
    <t>33.29</t>
  </si>
  <si>
    <t>33.44</t>
  </si>
  <si>
    <t>33.69</t>
  </si>
  <si>
    <t>34.36</t>
  </si>
  <si>
    <t>35.61</t>
  </si>
  <si>
    <t>32.88</t>
  </si>
  <si>
    <t>32.93</t>
  </si>
  <si>
    <t>35.85</t>
  </si>
  <si>
    <t>38.57</t>
  </si>
  <si>
    <t>39.62</t>
  </si>
  <si>
    <t>40.34</t>
  </si>
  <si>
    <t>38.34</t>
  </si>
  <si>
    <t>33.05</t>
  </si>
  <si>
    <t>39.2</t>
  </si>
  <si>
    <t>44.15</t>
  </si>
  <si>
    <t>46.62</t>
  </si>
  <si>
    <t>47.85</t>
  </si>
  <si>
    <t>48.81</t>
  </si>
  <si>
    <t>36.78</t>
  </si>
  <si>
    <t>35.06</t>
  </si>
  <si>
    <t>42.33</t>
  </si>
  <si>
    <t>51.14</t>
  </si>
  <si>
    <t>53.88</t>
  </si>
  <si>
    <t>56.02</t>
  </si>
  <si>
    <t>54.07</t>
  </si>
  <si>
    <t>45.63</t>
  </si>
  <si>
    <t>58.87</t>
  </si>
  <si>
    <t>59.22</t>
  </si>
  <si>
    <t>60.21</t>
  </si>
  <si>
    <t>60.76</t>
  </si>
  <si>
    <t>57.52</t>
  </si>
  <si>
    <t>50.31</t>
  </si>
  <si>
    <t>57.18</t>
  </si>
  <si>
    <t>60.96</t>
  </si>
  <si>
    <t>62.63</t>
  </si>
  <si>
    <t>62.29</t>
  </si>
  <si>
    <t>64.44</t>
  </si>
  <si>
    <t>61.2</t>
  </si>
  <si>
    <t>62.46</t>
  </si>
  <si>
    <t>66.38</t>
  </si>
  <si>
    <t>74.19</t>
  </si>
  <si>
    <t>74.04</t>
  </si>
  <si>
    <t>78.21</t>
  </si>
  <si>
    <t>80.89</t>
  </si>
  <si>
    <t>83.51</t>
  </si>
  <si>
    <t>71.17</t>
  </si>
  <si>
    <t>69.52</t>
  </si>
  <si>
    <t>82.07</t>
  </si>
  <si>
    <t>81.45</t>
  </si>
  <si>
    <t>82.33</t>
  </si>
  <si>
    <t>101.55</t>
  </si>
  <si>
    <t>105.59</t>
  </si>
  <si>
    <t>112.24</t>
  </si>
  <si>
    <t>123.36</t>
  </si>
  <si>
    <t>131.05</t>
  </si>
  <si>
    <t>89.93</t>
  </si>
  <si>
    <t>100.6</t>
  </si>
  <si>
    <t>103.3</t>
  </si>
  <si>
    <t>105.28</t>
  </si>
  <si>
    <t>110.89</t>
  </si>
  <si>
    <t>132.87</t>
  </si>
  <si>
    <t>136.57</t>
  </si>
  <si>
    <t>92.99</t>
  </si>
  <si>
    <t>105.8</t>
  </si>
  <si>
    <t>107.8</t>
  </si>
  <si>
    <t>113.19</t>
  </si>
  <si>
    <t>132.21</t>
  </si>
  <si>
    <t>148.15</t>
  </si>
  <si>
    <t>101.66</t>
  </si>
  <si>
    <t>106.52</t>
  </si>
  <si>
    <t>105.75</t>
  </si>
  <si>
    <t>106.66</t>
  </si>
  <si>
    <t>126.55</t>
  </si>
  <si>
    <t>142.55</t>
  </si>
  <si>
    <t>103.86</t>
  </si>
  <si>
    <t>110.43</t>
  </si>
  <si>
    <t>114.55</t>
  </si>
  <si>
    <t>114.2</t>
  </si>
  <si>
    <t>123.11</t>
  </si>
  <si>
    <t>148.29</t>
  </si>
  <si>
    <t>165.31</t>
  </si>
  <si>
    <t>113.75</t>
  </si>
  <si>
    <t>125.35</t>
  </si>
  <si>
    <t>127.47</t>
  </si>
  <si>
    <t>125.25</t>
  </si>
  <si>
    <t>132.26</t>
  </si>
  <si>
    <t>142.4</t>
  </si>
  <si>
    <t>166.41</t>
  </si>
  <si>
    <t>114.7</t>
  </si>
  <si>
    <t>125.95</t>
  </si>
  <si>
    <t>125.66</t>
  </si>
  <si>
    <t>115.47</t>
  </si>
  <si>
    <t>122.28</t>
  </si>
  <si>
    <t>129.96</t>
  </si>
  <si>
    <t>134.42</t>
  </si>
  <si>
    <t>111.8</t>
  </si>
  <si>
    <t>110.27</t>
  </si>
  <si>
    <t>112.82</t>
  </si>
  <si>
    <t>120.92</t>
  </si>
  <si>
    <t>133.87</t>
  </si>
  <si>
    <t>136.39</t>
  </si>
  <si>
    <t>97.8</t>
  </si>
  <si>
    <t>98.53</t>
  </si>
  <si>
    <t>93.87</t>
  </si>
  <si>
    <t>89.3</t>
  </si>
  <si>
    <t>68.36</t>
  </si>
  <si>
    <t>55.3</t>
  </si>
  <si>
    <t>36.38</t>
  </si>
  <si>
    <t>28.86</t>
  </si>
  <si>
    <t>25.53</t>
  </si>
  <si>
    <t>31.77</t>
  </si>
  <si>
    <t>32.53</t>
  </si>
  <si>
    <t>32.38</t>
  </si>
  <si>
    <t>18.54</t>
  </si>
  <si>
    <t>20.63</t>
  </si>
  <si>
    <t>23.85</t>
  </si>
  <si>
    <t>23.88</t>
  </si>
  <si>
    <t>25.66</t>
  </si>
  <si>
    <t>31.85</t>
  </si>
  <si>
    <t>35.26</t>
  </si>
  <si>
    <t>27.22</t>
  </si>
  <si>
    <t>25.06</t>
  </si>
  <si>
    <t>28.08</t>
  </si>
  <si>
    <t>31.19</t>
  </si>
  <si>
    <t>32.78</t>
  </si>
  <si>
    <t>31.95</t>
  </si>
  <si>
    <t>31.59</t>
  </si>
  <si>
    <t>39.51</t>
  </si>
  <si>
    <t>36.79</t>
  </si>
  <si>
    <t>39.81</t>
  </si>
  <si>
    <t>41.69</t>
  </si>
  <si>
    <t>40.48</t>
  </si>
  <si>
    <t>38.8</t>
  </si>
  <si>
    <t>39.48</t>
  </si>
  <si>
    <t>33.92</t>
  </si>
  <si>
    <t>35.47</t>
  </si>
  <si>
    <t>41.26</t>
  </si>
  <si>
    <t>45.58</t>
  </si>
  <si>
    <t>45.03</t>
  </si>
  <si>
    <t>43.04</t>
  </si>
  <si>
    <t>32.29</t>
  </si>
  <si>
    <t>44.2</t>
  </si>
  <si>
    <t>44.93</t>
  </si>
  <si>
    <t>47.59</t>
  </si>
  <si>
    <t>48.07</t>
  </si>
  <si>
    <t>44.41</t>
  </si>
  <si>
    <t>43.01</t>
  </si>
  <si>
    <t>48.66</t>
  </si>
  <si>
    <t>44.67</t>
  </si>
  <si>
    <t>47.74</t>
  </si>
  <si>
    <t>40.06</t>
  </si>
  <si>
    <t>46.55</t>
  </si>
  <si>
    <t>49.18</t>
  </si>
  <si>
    <t>46.38</t>
  </si>
  <si>
    <t>54.51</t>
  </si>
  <si>
    <t>53.07</t>
  </si>
  <si>
    <t>56.95</t>
  </si>
  <si>
    <t>61.4</t>
  </si>
  <si>
    <t>63.62</t>
  </si>
  <si>
    <t>55.41</t>
  </si>
  <si>
    <t>45.27</t>
  </si>
  <si>
    <t>56.28</t>
  </si>
  <si>
    <t>55.44</t>
  </si>
  <si>
    <t>54.72</t>
  </si>
  <si>
    <t>Belgium</t>
  </si>
  <si>
    <t>BelgiÃ«</t>
  </si>
  <si>
    <t>101.19</t>
  </si>
  <si>
    <t>107.49</t>
  </si>
  <si>
    <t>107.67</t>
  </si>
  <si>
    <t>117.38</t>
  </si>
  <si>
    <t>119.32</t>
  </si>
  <si>
    <t>102.68</t>
  </si>
  <si>
    <t>103.67</t>
  </si>
  <si>
    <t>110.0</t>
  </si>
  <si>
    <t>108.65</t>
  </si>
  <si>
    <t>116.76</t>
  </si>
  <si>
    <t>120.76</t>
  </si>
  <si>
    <t>104.16</t>
  </si>
  <si>
    <t>105.12</t>
  </si>
  <si>
    <t>112.96</t>
  </si>
  <si>
    <t>127.96</t>
  </si>
  <si>
    <t>122.89</t>
  </si>
  <si>
    <t>109.17</t>
  </si>
  <si>
    <t>111.05</t>
  </si>
  <si>
    <t>111.1</t>
  </si>
  <si>
    <t>123.19</t>
  </si>
  <si>
    <t>129.25</t>
  </si>
  <si>
    <t>97.76</t>
  </si>
  <si>
    <t>111.55</t>
  </si>
  <si>
    <t>115.6</t>
  </si>
  <si>
    <t>118.19</t>
  </si>
  <si>
    <t>131.29</t>
  </si>
  <si>
    <t>135.91</t>
  </si>
  <si>
    <t>110.6</t>
  </si>
  <si>
    <t>115.29</t>
  </si>
  <si>
    <t>120.26</t>
  </si>
  <si>
    <t>121.9</t>
  </si>
  <si>
    <t>123.29</t>
  </si>
  <si>
    <t>133.24</t>
  </si>
  <si>
    <t>123.59</t>
  </si>
  <si>
    <t>105.29</t>
  </si>
  <si>
    <t>116.44</t>
  </si>
  <si>
    <t>116.56</t>
  </si>
  <si>
    <t>118.01</t>
  </si>
  <si>
    <t>117.4</t>
  </si>
  <si>
    <t>119.54</t>
  </si>
  <si>
    <t>103.95</t>
  </si>
  <si>
    <t>107.71</t>
  </si>
  <si>
    <t>108.25</t>
  </si>
  <si>
    <t>115.66</t>
  </si>
  <si>
    <t>118.33</t>
  </si>
  <si>
    <t>127.52</t>
  </si>
  <si>
    <t>129.93</t>
  </si>
  <si>
    <t>107.09</t>
  </si>
  <si>
    <t>108.15</t>
  </si>
  <si>
    <t>105.81</t>
  </si>
  <si>
    <t>105.97</t>
  </si>
  <si>
    <t>87.63</t>
  </si>
  <si>
    <t>81.16</t>
  </si>
  <si>
    <t>63.44</t>
  </si>
  <si>
    <t>56.86</t>
  </si>
  <si>
    <t>60.42</t>
  </si>
  <si>
    <t>56.34</t>
  </si>
  <si>
    <t>44.1</t>
  </si>
  <si>
    <t>38.45</t>
  </si>
  <si>
    <t>36.98</t>
  </si>
  <si>
    <t>32.06</t>
  </si>
  <si>
    <t>32.36</t>
  </si>
  <si>
    <t>36.3</t>
  </si>
  <si>
    <t>38.73</t>
  </si>
  <si>
    <t>38.62</t>
  </si>
  <si>
    <t>39.03</t>
  </si>
  <si>
    <t>40.38</t>
  </si>
  <si>
    <t>35.25</t>
  </si>
  <si>
    <t>29.76</t>
  </si>
  <si>
    <t>37.08</t>
  </si>
  <si>
    <t>39.0</t>
  </si>
  <si>
    <t>41.05</t>
  </si>
  <si>
    <t>38.02</t>
  </si>
  <si>
    <t>38.44</t>
  </si>
  <si>
    <t>43.29</t>
  </si>
  <si>
    <t>46.58</t>
  </si>
  <si>
    <t>48.56</t>
  </si>
  <si>
    <t>51.57</t>
  </si>
  <si>
    <t>47.49</t>
  </si>
  <si>
    <t>37.88</t>
  </si>
  <si>
    <t>37.2</t>
  </si>
  <si>
    <t>46.52</t>
  </si>
  <si>
    <t>49.42</t>
  </si>
  <si>
    <t>51.74</t>
  </si>
  <si>
    <t>50.94</t>
  </si>
  <si>
    <t>41.76</t>
  </si>
  <si>
    <t>44.35</t>
  </si>
  <si>
    <t>50.04</t>
  </si>
  <si>
    <t>51.51</t>
  </si>
  <si>
    <t>54.36</t>
  </si>
  <si>
    <t>54.25</t>
  </si>
  <si>
    <t>52.29</t>
  </si>
  <si>
    <t>49.02</t>
  </si>
  <si>
    <t>52.77</t>
  </si>
  <si>
    <t>51.69</t>
  </si>
  <si>
    <t>54.59</t>
  </si>
  <si>
    <t>54.06</t>
  </si>
  <si>
    <t>48.03</t>
  </si>
  <si>
    <t>50.82</t>
  </si>
  <si>
    <t>54.76</t>
  </si>
  <si>
    <t>61.76</t>
  </si>
  <si>
    <t>64.06</t>
  </si>
  <si>
    <t>66.62</t>
  </si>
  <si>
    <t>68.02</t>
  </si>
  <si>
    <t>70.58</t>
  </si>
  <si>
    <t>71.02</t>
  </si>
  <si>
    <t>63.67</t>
  </si>
  <si>
    <t>78.93</t>
  </si>
  <si>
    <t>80.15</t>
  </si>
  <si>
    <t>82.62</t>
  </si>
  <si>
    <t>98.67</t>
  </si>
  <si>
    <t>105.01</t>
  </si>
  <si>
    <t>113.55</t>
  </si>
  <si>
    <t>110.73</t>
  </si>
  <si>
    <t>100.53</t>
  </si>
  <si>
    <t>105.62</t>
  </si>
  <si>
    <t>110.39</t>
  </si>
  <si>
    <t>114.35</t>
  </si>
  <si>
    <t>116.9</t>
  </si>
  <si>
    <t>113.29</t>
  </si>
  <si>
    <t>115.8</t>
  </si>
  <si>
    <t>117.19</t>
  </si>
  <si>
    <t>118.26</t>
  </si>
  <si>
    <t>126.13</t>
  </si>
  <si>
    <t>122.24</t>
  </si>
  <si>
    <t>115.06</t>
  </si>
  <si>
    <t>121.7</t>
  </si>
  <si>
    <t>121.67</t>
  </si>
  <si>
    <t>134.02</t>
  </si>
  <si>
    <t>134.78</t>
  </si>
  <si>
    <t>119.52</t>
  </si>
  <si>
    <t>132.55</t>
  </si>
  <si>
    <t>130.72</t>
  </si>
  <si>
    <t>130.33</t>
  </si>
  <si>
    <t>131.96</t>
  </si>
  <si>
    <t>139.68</t>
  </si>
  <si>
    <t>142.1</t>
  </si>
  <si>
    <t>123.14</t>
  </si>
  <si>
    <t>134.04</t>
  </si>
  <si>
    <t>139.53</t>
  </si>
  <si>
    <t>141.82</t>
  </si>
  <si>
    <t>138.11</t>
  </si>
  <si>
    <t>137.78</t>
  </si>
  <si>
    <t>126.99</t>
  </si>
  <si>
    <t>118.46</t>
  </si>
  <si>
    <t>136.73</t>
  </si>
  <si>
    <t>135.58</t>
  </si>
  <si>
    <t>136.45</t>
  </si>
  <si>
    <t>137.36</t>
  </si>
  <si>
    <t>133.34</t>
  </si>
  <si>
    <t>114.62</t>
  </si>
  <si>
    <t>108.56</t>
  </si>
  <si>
    <t>120.18</t>
  </si>
  <si>
    <t>123.09</t>
  </si>
  <si>
    <t>127.58</t>
  </si>
  <si>
    <t>132.54</t>
  </si>
  <si>
    <t>138.6</t>
  </si>
  <si>
    <t>134.85</t>
  </si>
  <si>
    <t>114.29</t>
  </si>
  <si>
    <t>118.1</t>
  </si>
  <si>
    <t>112.37</t>
  </si>
  <si>
    <t>115.74</t>
  </si>
  <si>
    <t>91.05</t>
  </si>
  <si>
    <t>71.94</t>
  </si>
  <si>
    <t>52.67</t>
  </si>
  <si>
    <t>46.28</t>
  </si>
  <si>
    <t>44.63</t>
  </si>
  <si>
    <t>37.76</t>
  </si>
  <si>
    <t>27.77</t>
  </si>
  <si>
    <t>23.0</t>
  </si>
  <si>
    <t>21.03</t>
  </si>
  <si>
    <t>21.57</t>
  </si>
  <si>
    <t>22.47</t>
  </si>
  <si>
    <t>21.31</t>
  </si>
  <si>
    <t>21.7</t>
  </si>
  <si>
    <t>22.19</t>
  </si>
  <si>
    <t>21.64</t>
  </si>
  <si>
    <t>18.76</t>
  </si>
  <si>
    <t>21.45</t>
  </si>
  <si>
    <t>20.24</t>
  </si>
  <si>
    <t>19.84</t>
  </si>
  <si>
    <t>21.43</t>
  </si>
  <si>
    <t>23.97</t>
  </si>
  <si>
    <t>25.85</t>
  </si>
  <si>
    <t>26.39</t>
  </si>
  <si>
    <t>26.24</t>
  </si>
  <si>
    <t>23.95</t>
  </si>
  <si>
    <t>26.06</t>
  </si>
  <si>
    <t>27.54</t>
  </si>
  <si>
    <t>26.97</t>
  </si>
  <si>
    <t>26.15</t>
  </si>
  <si>
    <t>22.72</t>
  </si>
  <si>
    <t>26.48</t>
  </si>
  <si>
    <t>26.57</t>
  </si>
  <si>
    <t>26.91</t>
  </si>
  <si>
    <t>27.99</t>
  </si>
  <si>
    <t>28.81</t>
  </si>
  <si>
    <t>29.93</t>
  </si>
  <si>
    <t>28.2</t>
  </si>
  <si>
    <t>25.95</t>
  </si>
  <si>
    <t>26.25</t>
  </si>
  <si>
    <t>28.09</t>
  </si>
  <si>
    <t>27.73</t>
  </si>
  <si>
    <t>27.1</t>
  </si>
  <si>
    <t>32.5</t>
  </si>
  <si>
    <t>35.82</t>
  </si>
  <si>
    <t>36.1</t>
  </si>
  <si>
    <t>35.53</t>
  </si>
  <si>
    <t>35.21</t>
  </si>
  <si>
    <t>35.31</t>
  </si>
  <si>
    <t>42.2</t>
  </si>
  <si>
    <t>43.37</t>
  </si>
  <si>
    <t>40.9</t>
  </si>
  <si>
    <t>101.46</t>
  </si>
  <si>
    <t>110.44</t>
  </si>
  <si>
    <t>118.86</t>
  </si>
  <si>
    <t>139.1</t>
  </si>
  <si>
    <t>174.99</t>
  </si>
  <si>
    <t>111.72</t>
  </si>
  <si>
    <t>105.08</t>
  </si>
  <si>
    <t>119.64</t>
  </si>
  <si>
    <t>118.63</t>
  </si>
  <si>
    <t>141.59</t>
  </si>
  <si>
    <t>174.68</t>
  </si>
  <si>
    <t>119.37</t>
  </si>
  <si>
    <t>115.72</t>
  </si>
  <si>
    <t>119.7</t>
  </si>
  <si>
    <t>127.83</t>
  </si>
  <si>
    <t>132.95</t>
  </si>
  <si>
    <t>160.33</t>
  </si>
  <si>
    <t>178.82</t>
  </si>
  <si>
    <t>118.08</t>
  </si>
  <si>
    <t>117.56</t>
  </si>
  <si>
    <t>131.86</t>
  </si>
  <si>
    <t>137.37</t>
  </si>
  <si>
    <t>166.1</t>
  </si>
  <si>
    <t>195.81</t>
  </si>
  <si>
    <t>107.52</t>
  </si>
  <si>
    <t>125.29</t>
  </si>
  <si>
    <t>136.11</t>
  </si>
  <si>
    <t>144.84</t>
  </si>
  <si>
    <t>195.2</t>
  </si>
  <si>
    <t>235.37</t>
  </si>
  <si>
    <t>135.03</t>
  </si>
  <si>
    <t>146.08</t>
  </si>
  <si>
    <t>156.85</t>
  </si>
  <si>
    <t>160.02</t>
  </si>
  <si>
    <t>163.25</t>
  </si>
  <si>
    <t>168.21</t>
  </si>
  <si>
    <t>189.77</t>
  </si>
  <si>
    <t>145.88</t>
  </si>
  <si>
    <t>155.27</t>
  </si>
  <si>
    <t>147.4</t>
  </si>
  <si>
    <t>144.5</t>
  </si>
  <si>
    <t>159.23</t>
  </si>
  <si>
    <t>169.08</t>
  </si>
  <si>
    <t>113.57</t>
  </si>
  <si>
    <t>112.05</t>
  </si>
  <si>
    <t>129.9</t>
  </si>
  <si>
    <t>137.21</t>
  </si>
  <si>
    <t>136.47</t>
  </si>
  <si>
    <t>162.68</t>
  </si>
  <si>
    <t>209.67</t>
  </si>
  <si>
    <t>115.49</t>
  </si>
  <si>
    <t>118.11</t>
  </si>
  <si>
    <t>116.42</t>
  </si>
  <si>
    <t>119.12</t>
  </si>
  <si>
    <t>68.37</t>
  </si>
  <si>
    <t>59.68</t>
  </si>
  <si>
    <t>55.93</t>
  </si>
  <si>
    <t>55.2</t>
  </si>
  <si>
    <t>49.46</t>
  </si>
  <si>
    <t>41.63</t>
  </si>
  <si>
    <t>53.95</t>
  </si>
  <si>
    <t>44.24</t>
  </si>
  <si>
    <t>46.66</t>
  </si>
  <si>
    <t>48.17</t>
  </si>
  <si>
    <t>48.13</t>
  </si>
  <si>
    <t>51.28</t>
  </si>
  <si>
    <t>56.67</t>
  </si>
  <si>
    <t>34.5</t>
  </si>
  <si>
    <t>39.4</t>
  </si>
  <si>
    <t>47.55</t>
  </si>
  <si>
    <t>46.98</t>
  </si>
  <si>
    <t>62.98</t>
  </si>
  <si>
    <t>71.96</t>
  </si>
  <si>
    <t>53.38</t>
  </si>
  <si>
    <t>64.11</t>
  </si>
  <si>
    <t>66.82</t>
  </si>
  <si>
    <t>66.84</t>
  </si>
  <si>
    <t>73.06</t>
  </si>
  <si>
    <t>87.01</t>
  </si>
  <si>
    <t>73.26</t>
  </si>
  <si>
    <t>51.46</t>
  </si>
  <si>
    <t>53.49</t>
  </si>
  <si>
    <t>65.45</t>
  </si>
  <si>
    <t>70.6</t>
  </si>
  <si>
    <t>68.34</t>
  </si>
  <si>
    <t>53.51</t>
  </si>
  <si>
    <t>72.05</t>
  </si>
  <si>
    <t>59.11</t>
  </si>
  <si>
    <t>61.02</t>
  </si>
  <si>
    <t>66.65</t>
  </si>
  <si>
    <t>67.61</t>
  </si>
  <si>
    <t>65.62</t>
  </si>
  <si>
    <t>76.05</t>
  </si>
  <si>
    <t>83.69</t>
  </si>
  <si>
    <t>60.73</t>
  </si>
  <si>
    <t>42.77</t>
  </si>
  <si>
    <t>50.36</t>
  </si>
  <si>
    <t>51.45</t>
  </si>
  <si>
    <t>51.8</t>
  </si>
  <si>
    <t>60.18</t>
  </si>
  <si>
    <t>74.43</t>
  </si>
  <si>
    <t>61.5</t>
  </si>
  <si>
    <t>64.98</t>
  </si>
  <si>
    <t>71.65</t>
  </si>
  <si>
    <t>73.34</t>
  </si>
  <si>
    <t>76.81</t>
  </si>
  <si>
    <t>92.44</t>
  </si>
  <si>
    <t>58.24</t>
  </si>
  <si>
    <t>71.3</t>
  </si>
  <si>
    <t>73.78</t>
  </si>
  <si>
    <t>79.51</t>
  </si>
  <si>
    <t>Brazil</t>
  </si>
  <si>
    <t>Brasil</t>
  </si>
  <si>
    <t>99.71</t>
  </si>
  <si>
    <t>100.9</t>
  </si>
  <si>
    <t>101.88</t>
  </si>
  <si>
    <t>113.69</t>
  </si>
  <si>
    <t>114.38</t>
  </si>
  <si>
    <t>91.06</t>
  </si>
  <si>
    <t>97.54</t>
  </si>
  <si>
    <t>98.14</t>
  </si>
  <si>
    <t>97.91</t>
  </si>
  <si>
    <t>98.51</t>
  </si>
  <si>
    <t>109.53</t>
  </si>
  <si>
    <t>88.93</t>
  </si>
  <si>
    <t>92.86</t>
  </si>
  <si>
    <t>95.19</t>
  </si>
  <si>
    <t>94.85</t>
  </si>
  <si>
    <t>96.31</t>
  </si>
  <si>
    <t>109.54</t>
  </si>
  <si>
    <t>109.56</t>
  </si>
  <si>
    <t>83.8</t>
  </si>
  <si>
    <t>92.5</t>
  </si>
  <si>
    <t>92.97</t>
  </si>
  <si>
    <t>93.75</t>
  </si>
  <si>
    <t>96.35</t>
  </si>
  <si>
    <t>117.52</t>
  </si>
  <si>
    <t>86.93</t>
  </si>
  <si>
    <t>99.25</t>
  </si>
  <si>
    <t>95.71</t>
  </si>
  <si>
    <t>98.43</t>
  </si>
  <si>
    <t>98.92</t>
  </si>
  <si>
    <t>115.44</t>
  </si>
  <si>
    <t>92.31</t>
  </si>
  <si>
    <t>95.54</t>
  </si>
  <si>
    <t>99.59</t>
  </si>
  <si>
    <t>102.06</t>
  </si>
  <si>
    <t>141.63</t>
  </si>
  <si>
    <t>140.3</t>
  </si>
  <si>
    <t>103.13</t>
  </si>
  <si>
    <t>99.46</t>
  </si>
  <si>
    <t>92.81</t>
  </si>
  <si>
    <t>91.16</t>
  </si>
  <si>
    <t>101.9</t>
  </si>
  <si>
    <t>77.97</t>
  </si>
  <si>
    <t>88.51</t>
  </si>
  <si>
    <t>90.22</t>
  </si>
  <si>
    <t>92.18</t>
  </si>
  <si>
    <t>95.49</t>
  </si>
  <si>
    <t>110.82</t>
  </si>
  <si>
    <t>118.71</t>
  </si>
  <si>
    <t>82.64</t>
  </si>
  <si>
    <t>90.32</t>
  </si>
  <si>
    <t>92.58</t>
  </si>
  <si>
    <t>89.66</t>
  </si>
  <si>
    <t>103.57</t>
  </si>
  <si>
    <t>106.68</t>
  </si>
  <si>
    <t>71.69</t>
  </si>
  <si>
    <t>70.59</t>
  </si>
  <si>
    <t>64.88</t>
  </si>
  <si>
    <t>58.47</t>
  </si>
  <si>
    <t>52.15</t>
  </si>
  <si>
    <t>51.7</t>
  </si>
  <si>
    <t>39.66</t>
  </si>
  <si>
    <t>27.58</t>
  </si>
  <si>
    <t>34.89</t>
  </si>
  <si>
    <t>34.84</t>
  </si>
  <si>
    <t>37.57</t>
  </si>
  <si>
    <t>42.94</t>
  </si>
  <si>
    <t>30.76</t>
  </si>
  <si>
    <t>40.12</t>
  </si>
  <si>
    <t>41.85</t>
  </si>
  <si>
    <t>45.51</t>
  </si>
  <si>
    <t>50.52</t>
  </si>
  <si>
    <t>50.88</t>
  </si>
  <si>
    <t>35.1</t>
  </si>
  <si>
    <t>45.53</t>
  </si>
  <si>
    <t>48.59</t>
  </si>
  <si>
    <t>51.93</t>
  </si>
  <si>
    <t>58.89</t>
  </si>
  <si>
    <t>44.88</t>
  </si>
  <si>
    <t>58.22</t>
  </si>
  <si>
    <t>36.49</t>
  </si>
  <si>
    <t>46.79</t>
  </si>
  <si>
    <t>47.91</t>
  </si>
  <si>
    <t>49.89</t>
  </si>
  <si>
    <t>50.47</t>
  </si>
  <si>
    <t>56.91</t>
  </si>
  <si>
    <t>56.26</t>
  </si>
  <si>
    <t>38.14</t>
  </si>
  <si>
    <t>51.62</t>
  </si>
  <si>
    <t>45.15</t>
  </si>
  <si>
    <t>53.67</t>
  </si>
  <si>
    <t>55.04</t>
  </si>
  <si>
    <t>59.39</t>
  </si>
  <si>
    <t>59.43</t>
  </si>
  <si>
    <t>40.2</t>
  </si>
  <si>
    <t>51.35</t>
  </si>
  <si>
    <t>54.57</t>
  </si>
  <si>
    <t>64.63</t>
  </si>
  <si>
    <t>55.37</t>
  </si>
  <si>
    <t>58.58</t>
  </si>
  <si>
    <t>42.66</t>
  </si>
  <si>
    <t>55.5</t>
  </si>
  <si>
    <t>59.15</t>
  </si>
  <si>
    <t>61.8</t>
  </si>
  <si>
    <t>60.7</t>
  </si>
  <si>
    <t>70.72</t>
  </si>
  <si>
    <t>73.36</t>
  </si>
  <si>
    <t>45.9</t>
  </si>
  <si>
    <t>58.19</t>
  </si>
  <si>
    <t>60.38</t>
  </si>
  <si>
    <t>68.01</t>
  </si>
  <si>
    <t>104.28</t>
  </si>
  <si>
    <t>100.2</t>
  </si>
  <si>
    <t>81.01</t>
  </si>
  <si>
    <t>69.05</t>
  </si>
  <si>
    <t>100.37</t>
  </si>
  <si>
    <t>109.18</t>
  </si>
  <si>
    <t>102.51</t>
  </si>
  <si>
    <t>99.99</t>
  </si>
  <si>
    <t>81.78</t>
  </si>
  <si>
    <t>70.41</t>
  </si>
  <si>
    <t>105.37</t>
  </si>
  <si>
    <t>110.46</t>
  </si>
  <si>
    <t>108.95</t>
  </si>
  <si>
    <t>103.38</t>
  </si>
  <si>
    <t>105.23</t>
  </si>
  <si>
    <t>84.27</t>
  </si>
  <si>
    <t>71.2</t>
  </si>
  <si>
    <t>111.64</t>
  </si>
  <si>
    <t>113.05</t>
  </si>
  <si>
    <t>111.42</t>
  </si>
  <si>
    <t>116.13</t>
  </si>
  <si>
    <t>74.79</t>
  </si>
  <si>
    <t>120.83</t>
  </si>
  <si>
    <t>116.59</t>
  </si>
  <si>
    <t>118.28</t>
  </si>
  <si>
    <t>113.61</t>
  </si>
  <si>
    <t>117.96</t>
  </si>
  <si>
    <t>109.7</t>
  </si>
  <si>
    <t>92.39</t>
  </si>
  <si>
    <t>123.99</t>
  </si>
  <si>
    <t>121.93</t>
  </si>
  <si>
    <t>114.4</t>
  </si>
  <si>
    <t>113.62</t>
  </si>
  <si>
    <t>96.45</t>
  </si>
  <si>
    <t>79.83</t>
  </si>
  <si>
    <t>81.57</t>
  </si>
  <si>
    <t>78.26</t>
  </si>
  <si>
    <t>84.99</t>
  </si>
  <si>
    <t>100.15</t>
  </si>
  <si>
    <t>104.61</t>
  </si>
  <si>
    <t>89.78</t>
  </si>
  <si>
    <t>70.02</t>
  </si>
  <si>
    <t>111.78</t>
  </si>
  <si>
    <t>114.5</t>
  </si>
  <si>
    <t>112.99</t>
  </si>
  <si>
    <t>113.33</t>
  </si>
  <si>
    <t>112.0</t>
  </si>
  <si>
    <t>68.94</t>
  </si>
  <si>
    <t>112.46</t>
  </si>
  <si>
    <t>105.24</t>
  </si>
  <si>
    <t>99.22</t>
  </si>
  <si>
    <t>75.46</t>
  </si>
  <si>
    <t>54.78</t>
  </si>
  <si>
    <t>71.52</t>
  </si>
  <si>
    <t>57.15</t>
  </si>
  <si>
    <t>45.94</t>
  </si>
  <si>
    <t>36.65</t>
  </si>
  <si>
    <t>29.95</t>
  </si>
  <si>
    <t>19.51</t>
  </si>
  <si>
    <t>17.04</t>
  </si>
  <si>
    <t>20.74</t>
  </si>
  <si>
    <t>18.78</t>
  </si>
  <si>
    <t>19.11</t>
  </si>
  <si>
    <t>20.33</t>
  </si>
  <si>
    <t>21.26</t>
  </si>
  <si>
    <t>18.17</t>
  </si>
  <si>
    <t>16.61</t>
  </si>
  <si>
    <t>22.27</t>
  </si>
  <si>
    <t>22.91</t>
  </si>
  <si>
    <t>23.23</t>
  </si>
  <si>
    <t>21.81</t>
  </si>
  <si>
    <t>21.89</t>
  </si>
  <si>
    <t>19.08</t>
  </si>
  <si>
    <t>17.13</t>
  </si>
  <si>
    <t>24.12</t>
  </si>
  <si>
    <t>23.47</t>
  </si>
  <si>
    <t>23.39</t>
  </si>
  <si>
    <t>23.16</t>
  </si>
  <si>
    <t>18.19</t>
  </si>
  <si>
    <t>19.19</t>
  </si>
  <si>
    <t>15.71</t>
  </si>
  <si>
    <t>24.36</t>
  </si>
  <si>
    <t>23.4</t>
  </si>
  <si>
    <t>22.2</t>
  </si>
  <si>
    <t>17.0</t>
  </si>
  <si>
    <t>22.93</t>
  </si>
  <si>
    <t>25.37</t>
  </si>
  <si>
    <t>24.45</t>
  </si>
  <si>
    <t>24.37</t>
  </si>
  <si>
    <t>21.21</t>
  </si>
  <si>
    <t>18.21</t>
  </si>
  <si>
    <t>25.24</t>
  </si>
  <si>
    <t>25.3</t>
  </si>
  <si>
    <t>25.43</t>
  </si>
  <si>
    <t>24.75</t>
  </si>
  <si>
    <t>19.59</t>
  </si>
  <si>
    <t>20.12</t>
  </si>
  <si>
    <t>18.01</t>
  </si>
  <si>
    <t>26.74</t>
  </si>
  <si>
    <t>27.68</t>
  </si>
  <si>
    <t>26.87</t>
  </si>
  <si>
    <t>25.08</t>
  </si>
  <si>
    <t>24.67</t>
  </si>
  <si>
    <t>17.32</t>
  </si>
  <si>
    <t>26.19</t>
  </si>
  <si>
    <t>26.84</t>
  </si>
  <si>
    <t>106.3</t>
  </si>
  <si>
    <t>104.75</t>
  </si>
  <si>
    <t>99.05</t>
  </si>
  <si>
    <t>104.13</t>
  </si>
  <si>
    <t>101.18</t>
  </si>
  <si>
    <t>69.84</t>
  </si>
  <si>
    <t>97.33</t>
  </si>
  <si>
    <t>105.36</t>
  </si>
  <si>
    <t>102.28</t>
  </si>
  <si>
    <t>95.88</t>
  </si>
  <si>
    <t>104.74</t>
  </si>
  <si>
    <t>101.07</t>
  </si>
  <si>
    <t>69.38</t>
  </si>
  <si>
    <t>98.41</t>
  </si>
  <si>
    <t>102.94</t>
  </si>
  <si>
    <t>101.02</t>
  </si>
  <si>
    <t>100.51</t>
  </si>
  <si>
    <t>110.22</t>
  </si>
  <si>
    <t>95.63</t>
  </si>
  <si>
    <t>65.06</t>
  </si>
  <si>
    <t>97.15</t>
  </si>
  <si>
    <t>104.11</t>
  </si>
  <si>
    <t>103.31</t>
  </si>
  <si>
    <t>120.32</t>
  </si>
  <si>
    <t>114.78</t>
  </si>
  <si>
    <t>70.93</t>
  </si>
  <si>
    <t>101.06</t>
  </si>
  <si>
    <t>126.08</t>
  </si>
  <si>
    <t>135.5</t>
  </si>
  <si>
    <t>97.46</t>
  </si>
  <si>
    <t>109.05</t>
  </si>
  <si>
    <t>115.3</t>
  </si>
  <si>
    <t>116.07</t>
  </si>
  <si>
    <t>121.05</t>
  </si>
  <si>
    <t>137.47</t>
  </si>
  <si>
    <t>171.31</t>
  </si>
  <si>
    <t>153.25</t>
  </si>
  <si>
    <t>137.77</t>
  </si>
  <si>
    <t>82.66</t>
  </si>
  <si>
    <t>99.98</t>
  </si>
  <si>
    <t>109.09</t>
  </si>
  <si>
    <t>106.38</t>
  </si>
  <si>
    <t>67.92</t>
  </si>
  <si>
    <t>100.58</t>
  </si>
  <si>
    <t>107.55</t>
  </si>
  <si>
    <t>112.18</t>
  </si>
  <si>
    <t>122.93</t>
  </si>
  <si>
    <t>117.49</t>
  </si>
  <si>
    <t>70.22</t>
  </si>
  <si>
    <t>106.53</t>
  </si>
  <si>
    <t>111.88</t>
  </si>
  <si>
    <t>105.51</t>
  </si>
  <si>
    <t>110.67</t>
  </si>
  <si>
    <t>99.18</t>
  </si>
  <si>
    <t>58.05</t>
  </si>
  <si>
    <t>76.8</t>
  </si>
  <si>
    <t>65.54</t>
  </si>
  <si>
    <t>54.89</t>
  </si>
  <si>
    <t>45.14</t>
  </si>
  <si>
    <t>20.98</t>
  </si>
  <si>
    <t>27.37</t>
  </si>
  <si>
    <t>27.96</t>
  </si>
  <si>
    <t>28.91</t>
  </si>
  <si>
    <t>32.21</t>
  </si>
  <si>
    <t>31.1</t>
  </si>
  <si>
    <t>22.26</t>
  </si>
  <si>
    <t>31.21</t>
  </si>
  <si>
    <t>33.58</t>
  </si>
  <si>
    <t>35.29</t>
  </si>
  <si>
    <t>35.66</t>
  </si>
  <si>
    <t>38.21</t>
  </si>
  <si>
    <t>36.27</t>
  </si>
  <si>
    <t>36.09</t>
  </si>
  <si>
    <t>38.32</t>
  </si>
  <si>
    <t>40.39</t>
  </si>
  <si>
    <t>32.17</t>
  </si>
  <si>
    <t>25.18</t>
  </si>
  <si>
    <t>37.69</t>
  </si>
  <si>
    <t>37.98</t>
  </si>
  <si>
    <t>39.29</t>
  </si>
  <si>
    <t>39.36</t>
  </si>
  <si>
    <t>42.1</t>
  </si>
  <si>
    <t>26.98</t>
  </si>
  <si>
    <t>39.71</t>
  </si>
  <si>
    <t>32.11</t>
  </si>
  <si>
    <t>43.53</t>
  </si>
  <si>
    <t>44.0</t>
  </si>
  <si>
    <t>45.0</t>
  </si>
  <si>
    <t>42.06</t>
  </si>
  <si>
    <t>27.92</t>
  </si>
  <si>
    <t>40.94</t>
  </si>
  <si>
    <t>43.22</t>
  </si>
  <si>
    <t>44.22</t>
  </si>
  <si>
    <t>48.58</t>
  </si>
  <si>
    <t>37.63</t>
  </si>
  <si>
    <t>40.89</t>
  </si>
  <si>
    <t>28.94</t>
  </si>
  <si>
    <t>44.27</t>
  </si>
  <si>
    <t>47.54</t>
  </si>
  <si>
    <t>48.29</t>
  </si>
  <si>
    <t>46.56</t>
  </si>
  <si>
    <t>53.45</t>
  </si>
  <si>
    <t>53.02</t>
  </si>
  <si>
    <t>47.06</t>
  </si>
  <si>
    <t>48.12</t>
  </si>
  <si>
    <t>Bulgaria</t>
  </si>
  <si>
    <t>Ð‘ÑŠÐ»Ð³Ð°Ñ€Ð¸Ñ</t>
  </si>
  <si>
    <t>104.73</t>
  </si>
  <si>
    <t>114.79</t>
  </si>
  <si>
    <t>105.42</t>
  </si>
  <si>
    <t>100.78</t>
  </si>
  <si>
    <t>99.44</t>
  </si>
  <si>
    <t>103.52</t>
  </si>
  <si>
    <t>106.11</t>
  </si>
  <si>
    <t>123.61</t>
  </si>
  <si>
    <t>112.36</t>
  </si>
  <si>
    <t>102.6</t>
  </si>
  <si>
    <t>102.95</t>
  </si>
  <si>
    <t>107.2</t>
  </si>
  <si>
    <t>105.02</t>
  </si>
  <si>
    <t>118.7</t>
  </si>
  <si>
    <t>122.25</t>
  </si>
  <si>
    <t>113.09</t>
  </si>
  <si>
    <t>102.09</t>
  </si>
  <si>
    <t>97.18</t>
  </si>
  <si>
    <t>111.27</t>
  </si>
  <si>
    <t>113.83</t>
  </si>
  <si>
    <t>110.75</t>
  </si>
  <si>
    <t>102.03</t>
  </si>
  <si>
    <t>102.69</t>
  </si>
  <si>
    <t>108.41</t>
  </si>
  <si>
    <t>108.77</t>
  </si>
  <si>
    <t>134.88</t>
  </si>
  <si>
    <t>129.46</t>
  </si>
  <si>
    <t>123.85</t>
  </si>
  <si>
    <t>104.85</t>
  </si>
  <si>
    <t>107.76</t>
  </si>
  <si>
    <t>114.6</t>
  </si>
  <si>
    <t>120.04</t>
  </si>
  <si>
    <t>126.35</t>
  </si>
  <si>
    <t>132.23</t>
  </si>
  <si>
    <t>119.83</t>
  </si>
  <si>
    <t>101.6</t>
  </si>
  <si>
    <t>103.94</t>
  </si>
  <si>
    <t>106.47</t>
  </si>
  <si>
    <t>103.06</t>
  </si>
  <si>
    <t>121.15</t>
  </si>
  <si>
    <t>113.93</t>
  </si>
  <si>
    <t>101.15</t>
  </si>
  <si>
    <t>101.83</t>
  </si>
  <si>
    <t>111.62</t>
  </si>
  <si>
    <t>100.55</t>
  </si>
  <si>
    <t>112.56</t>
  </si>
  <si>
    <t>113.53</t>
  </si>
  <si>
    <t>96.33</t>
  </si>
  <si>
    <t>90.09</t>
  </si>
  <si>
    <t>85.71</t>
  </si>
  <si>
    <t>82.45</t>
  </si>
  <si>
    <t>74.9</t>
  </si>
  <si>
    <t>74.46</t>
  </si>
  <si>
    <t>56.39</t>
  </si>
  <si>
    <t>45.54</t>
  </si>
  <si>
    <t>44.11</t>
  </si>
  <si>
    <t>41.94</t>
  </si>
  <si>
    <t>39.19</t>
  </si>
  <si>
    <t>41.18</t>
  </si>
  <si>
    <t>29.8</t>
  </si>
  <si>
    <t>28.26</t>
  </si>
  <si>
    <t>28.64</t>
  </si>
  <si>
    <t>30.36</t>
  </si>
  <si>
    <t>30.65</t>
  </si>
  <si>
    <t>26.64</t>
  </si>
  <si>
    <t>31.88</t>
  </si>
  <si>
    <t>32.46</t>
  </si>
  <si>
    <t>30.42</t>
  </si>
  <si>
    <t>31.36</t>
  </si>
  <si>
    <t>33.57</t>
  </si>
  <si>
    <t>28.45</t>
  </si>
  <si>
    <t>35.76</t>
  </si>
  <si>
    <t>37.22</t>
  </si>
  <si>
    <t>36.73</t>
  </si>
  <si>
    <t>39.01</t>
  </si>
  <si>
    <t>40.24</t>
  </si>
  <si>
    <t>36.59</t>
  </si>
  <si>
    <t>40.59</t>
  </si>
  <si>
    <t>40.55</t>
  </si>
  <si>
    <t>41.32</t>
  </si>
  <si>
    <t>43.73</t>
  </si>
  <si>
    <t>33.27</t>
  </si>
  <si>
    <t>28.31</t>
  </si>
  <si>
    <t>27.52</t>
  </si>
  <si>
    <t>32.58</t>
  </si>
  <si>
    <t>37.19</t>
  </si>
  <si>
    <t>41.93</t>
  </si>
  <si>
    <t>42.84</t>
  </si>
  <si>
    <t>36.21</t>
  </si>
  <si>
    <t>44.7</t>
  </si>
  <si>
    <t>47.96</t>
  </si>
  <si>
    <t>49.24</t>
  </si>
  <si>
    <t>46.78</t>
  </si>
  <si>
    <t>41.67</t>
  </si>
  <si>
    <t>40.29</t>
  </si>
  <si>
    <t>48.98</t>
  </si>
  <si>
    <t>50.45</t>
  </si>
  <si>
    <t>50.41</t>
  </si>
  <si>
    <t>58.29</t>
  </si>
  <si>
    <t>76.77</t>
  </si>
  <si>
    <t>72.22</t>
  </si>
  <si>
    <t>70.71</t>
  </si>
  <si>
    <t>82.0</t>
  </si>
  <si>
    <t>99.61</t>
  </si>
  <si>
    <t>100.06</t>
  </si>
  <si>
    <t>117.97</t>
  </si>
  <si>
    <t>128.66</t>
  </si>
  <si>
    <t>99.64</t>
  </si>
  <si>
    <t>105.3</t>
  </si>
  <si>
    <t>98.6</t>
  </si>
  <si>
    <t>109.35</t>
  </si>
  <si>
    <t>135.78</t>
  </si>
  <si>
    <t>144.71</t>
  </si>
  <si>
    <t>112.89</t>
  </si>
  <si>
    <t>114.54</t>
  </si>
  <si>
    <t>113.45</t>
  </si>
  <si>
    <t>132.49</t>
  </si>
  <si>
    <t>149.6</t>
  </si>
  <si>
    <t>110.72</t>
  </si>
  <si>
    <t>113.9</t>
  </si>
  <si>
    <t>97.24</t>
  </si>
  <si>
    <t>127.6</t>
  </si>
  <si>
    <t>104.3</t>
  </si>
  <si>
    <t>110.33</t>
  </si>
  <si>
    <t>112.73</t>
  </si>
  <si>
    <t>125.87</t>
  </si>
  <si>
    <t>158.5</t>
  </si>
  <si>
    <t>150.96</t>
  </si>
  <si>
    <t>126.15</t>
  </si>
  <si>
    <t>124.09</t>
  </si>
  <si>
    <t>124.06</t>
  </si>
  <si>
    <t>126.79</t>
  </si>
  <si>
    <t>120.35</t>
  </si>
  <si>
    <t>141.22</t>
  </si>
  <si>
    <t>150.27</t>
  </si>
  <si>
    <t>116.38</t>
  </si>
  <si>
    <t>112.7</t>
  </si>
  <si>
    <t>116.58</t>
  </si>
  <si>
    <t>129.0</t>
  </si>
  <si>
    <t>112.06</t>
  </si>
  <si>
    <t>117.39</t>
  </si>
  <si>
    <t>130.03</t>
  </si>
  <si>
    <t>109.41</t>
  </si>
  <si>
    <t>107.28</t>
  </si>
  <si>
    <t>106.61</t>
  </si>
  <si>
    <t>130.98</t>
  </si>
  <si>
    <t>130.53</t>
  </si>
  <si>
    <t>92.8</t>
  </si>
  <si>
    <t>89.06</t>
  </si>
  <si>
    <t>90.51</t>
  </si>
  <si>
    <t>93.22</t>
  </si>
  <si>
    <t>89.76</t>
  </si>
  <si>
    <t>52.27</t>
  </si>
  <si>
    <t>30.53</t>
  </si>
  <si>
    <t>41.08</t>
  </si>
  <si>
    <t>33.04</t>
  </si>
  <si>
    <t>33.02</t>
  </si>
  <si>
    <t>31.87</t>
  </si>
  <si>
    <t>35.5</t>
  </si>
  <si>
    <t>27.04</t>
  </si>
  <si>
    <t>19.15</t>
  </si>
  <si>
    <t>25.17</t>
  </si>
  <si>
    <t>24.09</t>
  </si>
  <si>
    <t>25.34</t>
  </si>
  <si>
    <t>30.34</t>
  </si>
  <si>
    <t>23.67</t>
  </si>
  <si>
    <t>29.5</t>
  </si>
  <si>
    <t>31.4</t>
  </si>
  <si>
    <t>20.88</t>
  </si>
  <si>
    <t>33.13</t>
  </si>
  <si>
    <t>38.77</t>
  </si>
  <si>
    <t>37.96</t>
  </si>
  <si>
    <t>37.29</t>
  </si>
  <si>
    <t>40.69</t>
  </si>
  <si>
    <t>31.65</t>
  </si>
  <si>
    <t>43.87</t>
  </si>
  <si>
    <t>38.12</t>
  </si>
  <si>
    <t>41.56</t>
  </si>
  <si>
    <t>37.06</t>
  </si>
  <si>
    <t>29.05</t>
  </si>
  <si>
    <t>22.38</t>
  </si>
  <si>
    <t>26.1</t>
  </si>
  <si>
    <t>32.51</t>
  </si>
  <si>
    <t>39.27</t>
  </si>
  <si>
    <t>40.44</t>
  </si>
  <si>
    <t>44.21</t>
  </si>
  <si>
    <t>46.5</t>
  </si>
  <si>
    <t>44.04</t>
  </si>
  <si>
    <t>50.01</t>
  </si>
  <si>
    <t>42.92</t>
  </si>
  <si>
    <t>30.17</t>
  </si>
  <si>
    <t>52.89</t>
  </si>
  <si>
    <t>55.65</t>
  </si>
  <si>
    <t>61.74</t>
  </si>
  <si>
    <t>71.5</t>
  </si>
  <si>
    <t>56.21</t>
  </si>
  <si>
    <t>70.14</t>
  </si>
  <si>
    <t>68.85</t>
  </si>
  <si>
    <t>77.06</t>
  </si>
  <si>
    <t>Cambodia</t>
  </si>
  <si>
    <t>áž–áŸ’ážšáŸ‡ážšáž¶áž‡áž¶ážŽáž¶áž…áž€áŸ’ážšáž€áž˜áŸ’áž–áž»áž‡áž¶</t>
  </si>
  <si>
    <t>100.75</t>
  </si>
  <si>
    <t>99.33</t>
  </si>
  <si>
    <t>103.64</t>
  </si>
  <si>
    <t>99.16</t>
  </si>
  <si>
    <t>96.87</t>
  </si>
  <si>
    <t>81.87</t>
  </si>
  <si>
    <t>86.56</t>
  </si>
  <si>
    <t>93.33</t>
  </si>
  <si>
    <t>90.41</t>
  </si>
  <si>
    <t>91.72</t>
  </si>
  <si>
    <t>89.73</t>
  </si>
  <si>
    <t>96.11</t>
  </si>
  <si>
    <t>103.22</t>
  </si>
  <si>
    <t>91.61</t>
  </si>
  <si>
    <t>88.75</t>
  </si>
  <si>
    <t>91.67</t>
  </si>
  <si>
    <t>90.77</t>
  </si>
  <si>
    <t>91.23</t>
  </si>
  <si>
    <t>100.48</t>
  </si>
  <si>
    <t>103.82</t>
  </si>
  <si>
    <t>91.43</t>
  </si>
  <si>
    <t>90.71</t>
  </si>
  <si>
    <t>91.53</t>
  </si>
  <si>
    <t>92.78</t>
  </si>
  <si>
    <t>89.71</t>
  </si>
  <si>
    <t>89.75</t>
  </si>
  <si>
    <t>89.44</t>
  </si>
  <si>
    <t>91.65</t>
  </si>
  <si>
    <t>98.62</t>
  </si>
  <si>
    <t>97.68</t>
  </si>
  <si>
    <t>88.91</t>
  </si>
  <si>
    <t>85.88</t>
  </si>
  <si>
    <t>85.51</t>
  </si>
  <si>
    <t>85.04</t>
  </si>
  <si>
    <t>74.09</t>
  </si>
  <si>
    <t>76.42</t>
  </si>
  <si>
    <t>78.2</t>
  </si>
  <si>
    <t>71.41</t>
  </si>
  <si>
    <t>70.89</t>
  </si>
  <si>
    <t>71.91</t>
  </si>
  <si>
    <t>69.82</t>
  </si>
  <si>
    <t>69.35</t>
  </si>
  <si>
    <t>72.68</t>
  </si>
  <si>
    <t>72.28</t>
  </si>
  <si>
    <t>67.53</t>
  </si>
  <si>
    <t>63.06</t>
  </si>
  <si>
    <t>63.34</t>
  </si>
  <si>
    <t>56.33</t>
  </si>
  <si>
    <t>48.49</t>
  </si>
  <si>
    <t>49.14</t>
  </si>
  <si>
    <t>45.88</t>
  </si>
  <si>
    <t>34.71</t>
  </si>
  <si>
    <t>33.31</t>
  </si>
  <si>
    <t>33.16</t>
  </si>
  <si>
    <t>33.23</t>
  </si>
  <si>
    <t>32.71</t>
  </si>
  <si>
    <t>31.25</t>
  </si>
  <si>
    <t>30.71</t>
  </si>
  <si>
    <t>27.84</t>
  </si>
  <si>
    <t>29.27</t>
  </si>
  <si>
    <t>28.76</t>
  </si>
  <si>
    <t>28.59</t>
  </si>
  <si>
    <t>28.92</t>
  </si>
  <si>
    <t>29.03</t>
  </si>
  <si>
    <t>29.47</t>
  </si>
  <si>
    <t>29.56</t>
  </si>
  <si>
    <t>29.22</t>
  </si>
  <si>
    <t>28.82</t>
  </si>
  <si>
    <t>29.71</t>
  </si>
  <si>
    <t>29.66</t>
  </si>
  <si>
    <t>30.57</t>
  </si>
  <si>
    <t>30.83</t>
  </si>
  <si>
    <t>29.96</t>
  </si>
  <si>
    <t>27.3</t>
  </si>
  <si>
    <t>26.96</t>
  </si>
  <si>
    <t>24.13</t>
  </si>
  <si>
    <t>24.08</t>
  </si>
  <si>
    <t>25.14</t>
  </si>
  <si>
    <t>25.29</t>
  </si>
  <si>
    <t>28.68</t>
  </si>
  <si>
    <t>30.84</t>
  </si>
  <si>
    <t>31.03</t>
  </si>
  <si>
    <t>32.0</t>
  </si>
  <si>
    <t>31.94</t>
  </si>
  <si>
    <t>32.07</t>
  </si>
  <si>
    <t>31.81</t>
  </si>
  <si>
    <t>32.56</t>
  </si>
  <si>
    <t>33.73</t>
  </si>
  <si>
    <t>32.61</t>
  </si>
  <si>
    <t>34.69</t>
  </si>
  <si>
    <t>33.18</t>
  </si>
  <si>
    <t>33.48</t>
  </si>
  <si>
    <t>35.93</t>
  </si>
  <si>
    <t>34.23</t>
  </si>
  <si>
    <t>35.34</t>
  </si>
  <si>
    <t>36.92</t>
  </si>
  <si>
    <t>35.6</t>
  </si>
  <si>
    <t>41.44</t>
  </si>
  <si>
    <t>40.96</t>
  </si>
  <si>
    <t>38.97</t>
  </si>
  <si>
    <t>41.6</t>
  </si>
  <si>
    <t>42.46</t>
  </si>
  <si>
    <t>48.0</t>
  </si>
  <si>
    <t>98.06</t>
  </si>
  <si>
    <t>98.0</t>
  </si>
  <si>
    <t>106.81</t>
  </si>
  <si>
    <t>106.84</t>
  </si>
  <si>
    <t>106.98</t>
  </si>
  <si>
    <t>102.84</t>
  </si>
  <si>
    <t>103.34</t>
  </si>
  <si>
    <t>100.77</t>
  </si>
  <si>
    <t>104.47</t>
  </si>
  <si>
    <t>101.44</t>
  </si>
  <si>
    <t>93.49</t>
  </si>
  <si>
    <t>102.2</t>
  </si>
  <si>
    <t>109.25</t>
  </si>
  <si>
    <t>96.36</t>
  </si>
  <si>
    <t>95.93</t>
  </si>
  <si>
    <t>91.56</t>
  </si>
  <si>
    <t>106.78</t>
  </si>
  <si>
    <t>88.38</t>
  </si>
  <si>
    <t>91.62</t>
  </si>
  <si>
    <t>94.23</t>
  </si>
  <si>
    <t>92.06</t>
  </si>
  <si>
    <t>91.79</t>
  </si>
  <si>
    <t>95.33</t>
  </si>
  <si>
    <t>99.77</t>
  </si>
  <si>
    <t>91.39</t>
  </si>
  <si>
    <t>92.79</t>
  </si>
  <si>
    <t>95.99</t>
  </si>
  <si>
    <t>95.73</t>
  </si>
  <si>
    <t>96.73</t>
  </si>
  <si>
    <t>87.32</t>
  </si>
  <si>
    <t>87.78</t>
  </si>
  <si>
    <t>89.02</t>
  </si>
  <si>
    <t>81.51</t>
  </si>
  <si>
    <t>88.15</t>
  </si>
  <si>
    <t>95.36</t>
  </si>
  <si>
    <t>84.35</t>
  </si>
  <si>
    <t>86.82</t>
  </si>
  <si>
    <t>83.31</t>
  </si>
  <si>
    <t>85.81</t>
  </si>
  <si>
    <t>83.74</t>
  </si>
  <si>
    <t>86.25</t>
  </si>
  <si>
    <t>92.46</t>
  </si>
  <si>
    <t>79.77</t>
  </si>
  <si>
    <t>79.11</t>
  </si>
  <si>
    <t>75.87</t>
  </si>
  <si>
    <t>73.87</t>
  </si>
  <si>
    <t>75.4</t>
  </si>
  <si>
    <t>74.57</t>
  </si>
  <si>
    <t>67.12</t>
  </si>
  <si>
    <t>69.86</t>
  </si>
  <si>
    <t>60.98</t>
  </si>
  <si>
    <t>62.35</t>
  </si>
  <si>
    <t>59.25</t>
  </si>
  <si>
    <t>60.71</t>
  </si>
  <si>
    <t>66.15</t>
  </si>
  <si>
    <t>62.12</t>
  </si>
  <si>
    <t>56.11</t>
  </si>
  <si>
    <t>53.47</t>
  </si>
  <si>
    <t>55.54</t>
  </si>
  <si>
    <t>54.67</t>
  </si>
  <si>
    <t>56.07</t>
  </si>
  <si>
    <t>53.97</t>
  </si>
  <si>
    <t>55.57</t>
  </si>
  <si>
    <t>56.94</t>
  </si>
  <si>
    <t>53.6</t>
  </si>
  <si>
    <t>55.87</t>
  </si>
  <si>
    <t>54.11</t>
  </si>
  <si>
    <t>55.17</t>
  </si>
  <si>
    <t>58.01</t>
  </si>
  <si>
    <t>50.03</t>
  </si>
  <si>
    <t>55.31</t>
  </si>
  <si>
    <t>52.3</t>
  </si>
  <si>
    <t>58.85</t>
  </si>
  <si>
    <t>47.6</t>
  </si>
  <si>
    <t>43.52</t>
  </si>
  <si>
    <t>45.49</t>
  </si>
  <si>
    <t>43.09</t>
  </si>
  <si>
    <t>57.64</t>
  </si>
  <si>
    <t>52.5</t>
  </si>
  <si>
    <t>55.84</t>
  </si>
  <si>
    <t>60.45</t>
  </si>
  <si>
    <t>58.14</t>
  </si>
  <si>
    <t>53.91</t>
  </si>
  <si>
    <t>57.08</t>
  </si>
  <si>
    <t>53.64</t>
  </si>
  <si>
    <t>56.38</t>
  </si>
  <si>
    <t>60.75</t>
  </si>
  <si>
    <t>48.33</t>
  </si>
  <si>
    <t>62.25</t>
  </si>
  <si>
    <t>59.28</t>
  </si>
  <si>
    <t>52.1</t>
  </si>
  <si>
    <t>52.14</t>
  </si>
  <si>
    <t>57.38</t>
  </si>
  <si>
    <t>61.38</t>
  </si>
  <si>
    <t>55.47</t>
  </si>
  <si>
    <t>61.48</t>
  </si>
  <si>
    <t>62.58</t>
  </si>
  <si>
    <t>67.49</t>
  </si>
  <si>
    <t>60.31</t>
  </si>
  <si>
    <t>65.92</t>
  </si>
  <si>
    <t>75.93</t>
  </si>
  <si>
    <t>Canada</t>
  </si>
  <si>
    <t>102.91</t>
  </si>
  <si>
    <t>122.34</t>
  </si>
  <si>
    <t>84.46</t>
  </si>
  <si>
    <t>102.63</t>
  </si>
  <si>
    <t>107.37</t>
  </si>
  <si>
    <t>110.29</t>
  </si>
  <si>
    <t>127.88</t>
  </si>
  <si>
    <t>98.11</t>
  </si>
  <si>
    <t>102.75</t>
  </si>
  <si>
    <t>129.2</t>
  </si>
  <si>
    <t>119.47</t>
  </si>
  <si>
    <t>88.42</t>
  </si>
  <si>
    <t>97.41</t>
  </si>
  <si>
    <t>103.6</t>
  </si>
  <si>
    <t>105.72</t>
  </si>
  <si>
    <t>92.45</t>
  </si>
  <si>
    <t>104.41</t>
  </si>
  <si>
    <t>107.15</t>
  </si>
  <si>
    <t>108.19</t>
  </si>
  <si>
    <t>115.97</t>
  </si>
  <si>
    <t>140.55</t>
  </si>
  <si>
    <t>125.71</t>
  </si>
  <si>
    <t>103.84</t>
  </si>
  <si>
    <t>95.14</t>
  </si>
  <si>
    <t>111.82</t>
  </si>
  <si>
    <t>113.99</t>
  </si>
  <si>
    <t>119.01</t>
  </si>
  <si>
    <t>136.41</t>
  </si>
  <si>
    <t>128.05</t>
  </si>
  <si>
    <t>98.89</t>
  </si>
  <si>
    <t>102.34</t>
  </si>
  <si>
    <t>104.04</t>
  </si>
  <si>
    <t>105.22</t>
  </si>
  <si>
    <t>131.32</t>
  </si>
  <si>
    <t>96.88</t>
  </si>
  <si>
    <t>105.19</t>
  </si>
  <si>
    <t>112.29</t>
  </si>
  <si>
    <t>117.74</t>
  </si>
  <si>
    <t>128.31</t>
  </si>
  <si>
    <t>119.48</t>
  </si>
  <si>
    <t>95.1</t>
  </si>
  <si>
    <t>103.97</t>
  </si>
  <si>
    <t>100.22</t>
  </si>
  <si>
    <t>101.24</t>
  </si>
  <si>
    <t>87.16</t>
  </si>
  <si>
    <t>68.17</t>
  </si>
  <si>
    <t>74.1</t>
  </si>
  <si>
    <t>63.91</t>
  </si>
  <si>
    <t>62.16</t>
  </si>
  <si>
    <t>63.93</t>
  </si>
  <si>
    <t>41.73</t>
  </si>
  <si>
    <t>47.57</t>
  </si>
  <si>
    <t>46.94</t>
  </si>
  <si>
    <t>52.63</t>
  </si>
  <si>
    <t>43.08</t>
  </si>
  <si>
    <t>45.01</t>
  </si>
  <si>
    <t>47.15</t>
  </si>
  <si>
    <t>51.71</t>
  </si>
  <si>
    <t>44.5</t>
  </si>
  <si>
    <t>50.81</t>
  </si>
  <si>
    <t>56.31</t>
  </si>
  <si>
    <t>45.48</t>
  </si>
  <si>
    <t>47.79</t>
  </si>
  <si>
    <t>35.19</t>
  </si>
  <si>
    <t>44.73</t>
  </si>
  <si>
    <t>52.28</t>
  </si>
  <si>
    <t>56.14</t>
  </si>
  <si>
    <t>61.27</t>
  </si>
  <si>
    <t>45.1</t>
  </si>
  <si>
    <t>58.27</t>
  </si>
  <si>
    <t>57.54</t>
  </si>
  <si>
    <t>59.5</t>
  </si>
  <si>
    <t>62.07</t>
  </si>
  <si>
    <t>69.4</t>
  </si>
  <si>
    <t>61.33</t>
  </si>
  <si>
    <t>49.16</t>
  </si>
  <si>
    <t>62.59</t>
  </si>
  <si>
    <t>64.78</t>
  </si>
  <si>
    <t>66.72</t>
  </si>
  <si>
    <t>68.45</t>
  </si>
  <si>
    <t>78.5</t>
  </si>
  <si>
    <t>68.25</t>
  </si>
  <si>
    <t>58.95</t>
  </si>
  <si>
    <t>69.42</t>
  </si>
  <si>
    <t>74.34</t>
  </si>
  <si>
    <t>76.92</t>
  </si>
  <si>
    <t>76.86</t>
  </si>
  <si>
    <t>84.86</t>
  </si>
  <si>
    <t>76.51</t>
  </si>
  <si>
    <t>84.23</t>
  </si>
  <si>
    <t>85.65</t>
  </si>
  <si>
    <t>97.27</t>
  </si>
  <si>
    <t>100.03</t>
  </si>
  <si>
    <t>98.01</t>
  </si>
  <si>
    <t>89.65</t>
  </si>
  <si>
    <t>98.64</t>
  </si>
  <si>
    <t>99.0</t>
  </si>
  <si>
    <t>101.45</t>
  </si>
  <si>
    <t>108.86</t>
  </si>
  <si>
    <t>91.47</t>
  </si>
  <si>
    <t>75.15</t>
  </si>
  <si>
    <t>93.28</t>
  </si>
  <si>
    <t>94.14</t>
  </si>
  <si>
    <t>97.63</t>
  </si>
  <si>
    <t>104.6</t>
  </si>
  <si>
    <t>75.71</t>
  </si>
  <si>
    <t>94.86</t>
  </si>
  <si>
    <t>94.09</t>
  </si>
  <si>
    <t>96.3</t>
  </si>
  <si>
    <t>95.66</t>
  </si>
  <si>
    <t>78.4</t>
  </si>
  <si>
    <t>95.79</t>
  </si>
  <si>
    <t>96.84</t>
  </si>
  <si>
    <t>96.69</t>
  </si>
  <si>
    <t>102.9</t>
  </si>
  <si>
    <t>92.72</t>
  </si>
  <si>
    <t>79.97</t>
  </si>
  <si>
    <t>80.63</t>
  </si>
  <si>
    <t>97.64</t>
  </si>
  <si>
    <t>98.13</t>
  </si>
  <si>
    <t>100.38</t>
  </si>
  <si>
    <t>110.64</t>
  </si>
  <si>
    <t>96.4</t>
  </si>
  <si>
    <t>78.72</t>
  </si>
  <si>
    <t>93.45</t>
  </si>
  <si>
    <t>94.4</t>
  </si>
  <si>
    <t>91.96</t>
  </si>
  <si>
    <t>94.2</t>
  </si>
  <si>
    <t>99.36</t>
  </si>
  <si>
    <t>79.62</t>
  </si>
  <si>
    <t>98.09</t>
  </si>
  <si>
    <t>100.52</t>
  </si>
  <si>
    <t>103.96</t>
  </si>
  <si>
    <t>94.06</t>
  </si>
  <si>
    <t>78.53</t>
  </si>
  <si>
    <t>92.55</t>
  </si>
  <si>
    <t>91.11</t>
  </si>
  <si>
    <t>83.35</t>
  </si>
  <si>
    <t>76.4</t>
  </si>
  <si>
    <t>63.75</t>
  </si>
  <si>
    <t>51.19</t>
  </si>
  <si>
    <t>50.0</t>
  </si>
  <si>
    <t>40.26</t>
  </si>
  <si>
    <t>35.59</t>
  </si>
  <si>
    <t>31.53</t>
  </si>
  <si>
    <t>30.3</t>
  </si>
  <si>
    <t>21.68</t>
  </si>
  <si>
    <t>20.81</t>
  </si>
  <si>
    <t>19.64</t>
  </si>
  <si>
    <t>20.16</t>
  </si>
  <si>
    <t>18.09</t>
  </si>
  <si>
    <t>17.25</t>
  </si>
  <si>
    <t>19.58</t>
  </si>
  <si>
    <t>20.05</t>
  </si>
  <si>
    <t>19.54</t>
  </si>
  <si>
    <t>18.77</t>
  </si>
  <si>
    <t>18.88</t>
  </si>
  <si>
    <t>17.33</t>
  </si>
  <si>
    <t>16.32</t>
  </si>
  <si>
    <t>18.84</t>
  </si>
  <si>
    <t>17.9</t>
  </si>
  <si>
    <t>18.1</t>
  </si>
  <si>
    <t>17.74</t>
  </si>
  <si>
    <t>16.45</t>
  </si>
  <si>
    <t>14.93</t>
  </si>
  <si>
    <t>18.73</t>
  </si>
  <si>
    <t>18.31</t>
  </si>
  <si>
    <t>18.64</t>
  </si>
  <si>
    <t>16.95</t>
  </si>
  <si>
    <t>20.48</t>
  </si>
  <si>
    <t>18.99</t>
  </si>
  <si>
    <t>20.44</t>
  </si>
  <si>
    <t>19.56</t>
  </si>
  <si>
    <t>18.08</t>
  </si>
  <si>
    <t>21.66</t>
  </si>
  <si>
    <t>21.3</t>
  </si>
  <si>
    <t>21.97</t>
  </si>
  <si>
    <t>23.68</t>
  </si>
  <si>
    <t>22.42</t>
  </si>
  <si>
    <t>22.67</t>
  </si>
  <si>
    <t>25.12</t>
  </si>
  <si>
    <t>23.18</t>
  </si>
  <si>
    <t>21.5</t>
  </si>
  <si>
    <t>26.02</t>
  </si>
  <si>
    <t>26.34</t>
  </si>
  <si>
    <t>106.29</t>
  </si>
  <si>
    <t>106.65</t>
  </si>
  <si>
    <t>108.64</t>
  </si>
  <si>
    <t>127.43</t>
  </si>
  <si>
    <t>122.55</t>
  </si>
  <si>
    <t>90.42</t>
  </si>
  <si>
    <t>104.92</t>
  </si>
  <si>
    <t>112.57</t>
  </si>
  <si>
    <t>118.17</t>
  </si>
  <si>
    <t>139.85</t>
  </si>
  <si>
    <t>136.71</t>
  </si>
  <si>
    <t>110.13</t>
  </si>
  <si>
    <t>115.16</t>
  </si>
  <si>
    <t>138.49</t>
  </si>
  <si>
    <t>140.12</t>
  </si>
  <si>
    <t>105.91</t>
  </si>
  <si>
    <t>108.17</t>
  </si>
  <si>
    <t>128.56</t>
  </si>
  <si>
    <t>139.77</t>
  </si>
  <si>
    <t>93.6</t>
  </si>
  <si>
    <t>106.26</t>
  </si>
  <si>
    <t>111.39</t>
  </si>
  <si>
    <t>112.79</t>
  </si>
  <si>
    <t>120.1</t>
  </si>
  <si>
    <t>152.97</t>
  </si>
  <si>
    <t>152.65</t>
  </si>
  <si>
    <t>125.23</t>
  </si>
  <si>
    <t>114.61</t>
  </si>
  <si>
    <t>119.86</t>
  </si>
  <si>
    <t>127.3</t>
  </si>
  <si>
    <t>155.76</t>
  </si>
  <si>
    <t>109.77</t>
  </si>
  <si>
    <t>106.92</t>
  </si>
  <si>
    <t>107.07</t>
  </si>
  <si>
    <t>135.19</t>
  </si>
  <si>
    <t>146.34</t>
  </si>
  <si>
    <t>102.32</t>
  </si>
  <si>
    <t>123.88</t>
  </si>
  <si>
    <t>131.76</t>
  </si>
  <si>
    <t>142.64</t>
  </si>
  <si>
    <t>147.0</t>
  </si>
  <si>
    <t>108.48</t>
  </si>
  <si>
    <t>108.1</t>
  </si>
  <si>
    <t>106.32</t>
  </si>
  <si>
    <t>104.32</t>
  </si>
  <si>
    <t>103.0</t>
  </si>
  <si>
    <t>73.82</t>
  </si>
  <si>
    <t>75.7</t>
  </si>
  <si>
    <t>65.68</t>
  </si>
  <si>
    <t>62.44</t>
  </si>
  <si>
    <t>60.16</t>
  </si>
  <si>
    <t>53.11</t>
  </si>
  <si>
    <t>43.54</t>
  </si>
  <si>
    <t>45.64</t>
  </si>
  <si>
    <t>48.44</t>
  </si>
  <si>
    <t>49.21</t>
  </si>
  <si>
    <t>46.46</t>
  </si>
  <si>
    <t>43.07</t>
  </si>
  <si>
    <t>38.38</t>
  </si>
  <si>
    <t>42.36</t>
  </si>
  <si>
    <t>49.0</t>
  </si>
  <si>
    <t>47.09</t>
  </si>
  <si>
    <t>48.68</t>
  </si>
  <si>
    <t>48.35</t>
  </si>
  <si>
    <t>39.89</t>
  </si>
  <si>
    <t>51.48</t>
  </si>
  <si>
    <t>50.34</t>
  </si>
  <si>
    <t>53.06</t>
  </si>
  <si>
    <t>45.36</t>
  </si>
  <si>
    <t>48.43</t>
  </si>
  <si>
    <t>40.6</t>
  </si>
  <si>
    <t>50.75</t>
  </si>
  <si>
    <t>50.9</t>
  </si>
  <si>
    <t>56.42</t>
  </si>
  <si>
    <t>56.27</t>
  </si>
  <si>
    <t>44.6</t>
  </si>
  <si>
    <t>58.6</t>
  </si>
  <si>
    <t>51.99</t>
  </si>
  <si>
    <t>57.59</t>
  </si>
  <si>
    <t>63.55</t>
  </si>
  <si>
    <t>63.76</t>
  </si>
  <si>
    <t>47.31</t>
  </si>
  <si>
    <t>61.18</t>
  </si>
  <si>
    <t>62.65</t>
  </si>
  <si>
    <t>63.49</t>
  </si>
  <si>
    <t>62.18</t>
  </si>
  <si>
    <t>74.84</t>
  </si>
  <si>
    <t>69.67</t>
  </si>
  <si>
    <t>65.53</t>
  </si>
  <si>
    <t>65.69</t>
  </si>
  <si>
    <t>72.58</t>
  </si>
  <si>
    <t>75.32</t>
  </si>
  <si>
    <t>72.43</t>
  </si>
  <si>
    <t>75.74</t>
  </si>
  <si>
    <t>68.96</t>
  </si>
  <si>
    <t>79.21</t>
  </si>
  <si>
    <t>Chile</t>
  </si>
  <si>
    <t>99.01</t>
  </si>
  <si>
    <t>102.57</t>
  </si>
  <si>
    <t>124.69</t>
  </si>
  <si>
    <t>97.12</t>
  </si>
  <si>
    <t>102.53</t>
  </si>
  <si>
    <t>101.57</t>
  </si>
  <si>
    <t>102.41</t>
  </si>
  <si>
    <t>107.31</t>
  </si>
  <si>
    <t>124.15</t>
  </si>
  <si>
    <t>118.81</t>
  </si>
  <si>
    <t>99.66</t>
  </si>
  <si>
    <t>107.13</t>
  </si>
  <si>
    <t>101.5</t>
  </si>
  <si>
    <t>131.48</t>
  </si>
  <si>
    <t>129.34</t>
  </si>
  <si>
    <t>102.43</t>
  </si>
  <si>
    <t>112.31</t>
  </si>
  <si>
    <t>109.69</t>
  </si>
  <si>
    <t>117.69</t>
  </si>
  <si>
    <t>139.24</t>
  </si>
  <si>
    <t>135.2</t>
  </si>
  <si>
    <t>111.81</t>
  </si>
  <si>
    <t>115.22</t>
  </si>
  <si>
    <t>116.03</t>
  </si>
  <si>
    <t>123.72</t>
  </si>
  <si>
    <t>147.07</t>
  </si>
  <si>
    <t>133.92</t>
  </si>
  <si>
    <t>109.45</t>
  </si>
  <si>
    <t>121.37</t>
  </si>
  <si>
    <t>116.11</t>
  </si>
  <si>
    <t>118.84</t>
  </si>
  <si>
    <t>136.88</t>
  </si>
  <si>
    <t>128.4</t>
  </si>
  <si>
    <t>106.95</t>
  </si>
  <si>
    <t>131.65</t>
  </si>
  <si>
    <t>123.39</t>
  </si>
  <si>
    <t>84.09</t>
  </si>
  <si>
    <t>94.83</t>
  </si>
  <si>
    <t>114.72</t>
  </si>
  <si>
    <t>68.99</t>
  </si>
  <si>
    <t>88.41</t>
  </si>
  <si>
    <t>95.9</t>
  </si>
  <si>
    <t>93.92</t>
  </si>
  <si>
    <t>100.69</t>
  </si>
  <si>
    <t>58.2</t>
  </si>
  <si>
    <t>60.99</t>
  </si>
  <si>
    <t>39.39</t>
  </si>
  <si>
    <t>19.38</t>
  </si>
  <si>
    <t>30.37</t>
  </si>
  <si>
    <t>32.12</t>
  </si>
  <si>
    <t>31.74</t>
  </si>
  <si>
    <t>37.77</t>
  </si>
  <si>
    <t>28.19</t>
  </si>
  <si>
    <t>18.98</t>
  </si>
  <si>
    <t>27.89</t>
  </si>
  <si>
    <t>31.75</t>
  </si>
  <si>
    <t>28.03</t>
  </si>
  <si>
    <t>22.3</t>
  </si>
  <si>
    <t>35.2</t>
  </si>
  <si>
    <t>36.45</t>
  </si>
  <si>
    <t>26.52</t>
  </si>
  <si>
    <t>36.29</t>
  </si>
  <si>
    <t>36.02</t>
  </si>
  <si>
    <t>37.14</t>
  </si>
  <si>
    <t>36.81</t>
  </si>
  <si>
    <t>42.7</t>
  </si>
  <si>
    <t>35.36</t>
  </si>
  <si>
    <t>26.29</t>
  </si>
  <si>
    <t>39.9</t>
  </si>
  <si>
    <t>41.09</t>
  </si>
  <si>
    <t>42.97</t>
  </si>
  <si>
    <t>43.45</t>
  </si>
  <si>
    <t>46.93</t>
  </si>
  <si>
    <t>39.87</t>
  </si>
  <si>
    <t>28.84</t>
  </si>
  <si>
    <t>40.8</t>
  </si>
  <si>
    <t>45.98</t>
  </si>
  <si>
    <t>51.9</t>
  </si>
  <si>
    <t>35.45</t>
  </si>
  <si>
    <t>41.0</t>
  </si>
  <si>
    <t>53.21</t>
  </si>
  <si>
    <t>49.48</t>
  </si>
  <si>
    <t>58.37</t>
  </si>
  <si>
    <t>50.39</t>
  </si>
  <si>
    <t>42.43</t>
  </si>
  <si>
    <t>42.59</t>
  </si>
  <si>
    <t>45.71</t>
  </si>
  <si>
    <t>52.59</t>
  </si>
  <si>
    <t>102.58</t>
  </si>
  <si>
    <t>103.74</t>
  </si>
  <si>
    <t>107.87</t>
  </si>
  <si>
    <t>86.73</t>
  </si>
  <si>
    <t>59.44</t>
  </si>
  <si>
    <t>99.53</t>
  </si>
  <si>
    <t>98.22</t>
  </si>
  <si>
    <t>101.48</t>
  </si>
  <si>
    <t>104.03</t>
  </si>
  <si>
    <t>105.78</t>
  </si>
  <si>
    <t>83.2</t>
  </si>
  <si>
    <t>59.55</t>
  </si>
  <si>
    <t>96.02</t>
  </si>
  <si>
    <t>101.29</t>
  </si>
  <si>
    <t>107.44</t>
  </si>
  <si>
    <t>86.87</t>
  </si>
  <si>
    <t>60.33</t>
  </si>
  <si>
    <t>98.79</t>
  </si>
  <si>
    <t>103.85</t>
  </si>
  <si>
    <t>106.43</t>
  </si>
  <si>
    <t>105.25</t>
  </si>
  <si>
    <t>93.48</t>
  </si>
  <si>
    <t>65.7</t>
  </si>
  <si>
    <t>102.72</t>
  </si>
  <si>
    <t>104.7</t>
  </si>
  <si>
    <t>105.16</t>
  </si>
  <si>
    <t>120.99</t>
  </si>
  <si>
    <t>93.08</t>
  </si>
  <si>
    <t>68.1</t>
  </si>
  <si>
    <t>106.39</t>
  </si>
  <si>
    <t>103.2</t>
  </si>
  <si>
    <t>111.69</t>
  </si>
  <si>
    <t>65.96</t>
  </si>
  <si>
    <t>100.87</t>
  </si>
  <si>
    <t>105.07</t>
  </si>
  <si>
    <t>113.44</t>
  </si>
  <si>
    <t>126.14</t>
  </si>
  <si>
    <t>94.7</t>
  </si>
  <si>
    <t>60.64</t>
  </si>
  <si>
    <t>102.1</t>
  </si>
  <si>
    <t>108.74</t>
  </si>
  <si>
    <t>107.85</t>
  </si>
  <si>
    <t>119.14</t>
  </si>
  <si>
    <t>90.39</t>
  </si>
  <si>
    <t>65.37</t>
  </si>
  <si>
    <t>103.23</t>
  </si>
  <si>
    <t>116.27</t>
  </si>
  <si>
    <t>111.48</t>
  </si>
  <si>
    <t>108.83</t>
  </si>
  <si>
    <t>110.85</t>
  </si>
  <si>
    <t>84.49</t>
  </si>
  <si>
    <t>45.26</t>
  </si>
  <si>
    <t>62.42</t>
  </si>
  <si>
    <t>37.5</t>
  </si>
  <si>
    <t>30.19</t>
  </si>
  <si>
    <t>28.53</t>
  </si>
  <si>
    <t>18.83</t>
  </si>
  <si>
    <t>13.13</t>
  </si>
  <si>
    <t>23.13</t>
  </si>
  <si>
    <t>22.76</t>
  </si>
  <si>
    <t>15.84</t>
  </si>
  <si>
    <t>12.76</t>
  </si>
  <si>
    <t>19.39</t>
  </si>
  <si>
    <t>20.93</t>
  </si>
  <si>
    <t>21.23</t>
  </si>
  <si>
    <t>24.07</t>
  </si>
  <si>
    <t>18.6</t>
  </si>
  <si>
    <t>14.9</t>
  </si>
  <si>
    <t>23.62</t>
  </si>
  <si>
    <t>24.91</t>
  </si>
  <si>
    <t>24.52</t>
  </si>
  <si>
    <t>17.93</t>
  </si>
  <si>
    <t>18.14</t>
  </si>
  <si>
    <t>13.69</t>
  </si>
  <si>
    <t>26.11</t>
  </si>
  <si>
    <t>24.78</t>
  </si>
  <si>
    <t>24.85</t>
  </si>
  <si>
    <t>29.64</t>
  </si>
  <si>
    <t>17.44</t>
  </si>
  <si>
    <t>27.8</t>
  </si>
  <si>
    <t>29.19</t>
  </si>
  <si>
    <t>28.57</t>
  </si>
  <si>
    <t>32.79</t>
  </si>
  <si>
    <t>18.53</t>
  </si>
  <si>
    <t>32.47</t>
  </si>
  <si>
    <t>24.15</t>
  </si>
  <si>
    <t>21.48</t>
  </si>
  <si>
    <t>36.23</t>
  </si>
  <si>
    <t>34.15</t>
  </si>
  <si>
    <t>38.4</t>
  </si>
  <si>
    <t>35.8</t>
  </si>
  <si>
    <t>32.08</t>
  </si>
  <si>
    <t>32.49</t>
  </si>
  <si>
    <t>31.49</t>
  </si>
  <si>
    <t>38.56</t>
  </si>
  <si>
    <t>Colombia</t>
  </si>
  <si>
    <t>97.85</t>
  </si>
  <si>
    <t>99.65</t>
  </si>
  <si>
    <t>97.22</t>
  </si>
  <si>
    <t>109.1</t>
  </si>
  <si>
    <t>120.38</t>
  </si>
  <si>
    <t>103.25</t>
  </si>
  <si>
    <t>93.95</t>
  </si>
  <si>
    <t>95.37</t>
  </si>
  <si>
    <t>94.74</t>
  </si>
  <si>
    <t>106.37</t>
  </si>
  <si>
    <t>122.27</t>
  </si>
  <si>
    <t>102.01</t>
  </si>
  <si>
    <t>89.35</t>
  </si>
  <si>
    <t>92.76</t>
  </si>
  <si>
    <t>91.45</t>
  </si>
  <si>
    <t>102.23</t>
  </si>
  <si>
    <t>119.07</t>
  </si>
  <si>
    <t>86.88</t>
  </si>
  <si>
    <t>90.98</t>
  </si>
  <si>
    <t>88.49</t>
  </si>
  <si>
    <t>107.74</t>
  </si>
  <si>
    <t>127.12</t>
  </si>
  <si>
    <t>103.77</t>
  </si>
  <si>
    <t>91.24</t>
  </si>
  <si>
    <t>92.7</t>
  </si>
  <si>
    <t>92.51</t>
  </si>
  <si>
    <t>91.93</t>
  </si>
  <si>
    <t>106.82</t>
  </si>
  <si>
    <t>120.98</t>
  </si>
  <si>
    <t>90.13</t>
  </si>
  <si>
    <t>89.95</t>
  </si>
  <si>
    <t>91.59</t>
  </si>
  <si>
    <t>95.07</t>
  </si>
  <si>
    <t>128.49</t>
  </si>
  <si>
    <t>105.41</t>
  </si>
  <si>
    <t>93.35</t>
  </si>
  <si>
    <t>89.57</t>
  </si>
  <si>
    <t>88.31</t>
  </si>
  <si>
    <t>96.85</t>
  </si>
  <si>
    <t>89.41</t>
  </si>
  <si>
    <t>78.46</t>
  </si>
  <si>
    <t>82.12</t>
  </si>
  <si>
    <t>82.23</t>
  </si>
  <si>
    <t>86.08</t>
  </si>
  <si>
    <t>95.23</t>
  </si>
  <si>
    <t>118.34</t>
  </si>
  <si>
    <t>79.1</t>
  </si>
  <si>
    <t>81.32</t>
  </si>
  <si>
    <t>72.66</t>
  </si>
  <si>
    <t>70.32</t>
  </si>
  <si>
    <t>80.28</t>
  </si>
  <si>
    <t>94.28</t>
  </si>
  <si>
    <t>67.0</t>
  </si>
  <si>
    <t>54.0</t>
  </si>
  <si>
    <t>49.2</t>
  </si>
  <si>
    <t>43.51</t>
  </si>
  <si>
    <t>43.84</t>
  </si>
  <si>
    <t>36.06</t>
  </si>
  <si>
    <t>22.0</t>
  </si>
  <si>
    <t>22.96</t>
  </si>
  <si>
    <t>23.79</t>
  </si>
  <si>
    <t>25.59</t>
  </si>
  <si>
    <t>25.41</t>
  </si>
  <si>
    <t>25.57</t>
  </si>
  <si>
    <t>26.78</t>
  </si>
  <si>
    <t>26.23</t>
  </si>
  <si>
    <t>27.33</t>
  </si>
  <si>
    <t>26.83</t>
  </si>
  <si>
    <t>27.13</t>
  </si>
  <si>
    <t>28.16</t>
  </si>
  <si>
    <t>29.1</t>
  </si>
  <si>
    <t>29.16</t>
  </si>
  <si>
    <t>29.38</t>
  </si>
  <si>
    <t>29.65</t>
  </si>
  <si>
    <t>29.82</t>
  </si>
  <si>
    <t>30.1</t>
  </si>
  <si>
    <t>29.23</t>
  </si>
  <si>
    <t>30.49</t>
  </si>
  <si>
    <t>30.41</t>
  </si>
  <si>
    <t>31.23</t>
  </si>
  <si>
    <t>34.47</t>
  </si>
  <si>
    <t>30.75</t>
  </si>
  <si>
    <t>34.79</t>
  </si>
  <si>
    <t>35.42</t>
  </si>
  <si>
    <t>35.41</t>
  </si>
  <si>
    <t>40.28</t>
  </si>
  <si>
    <t>34.9</t>
  </si>
  <si>
    <t>38.93</t>
  </si>
  <si>
    <t>39.45</t>
  </si>
  <si>
    <t>42.73</t>
  </si>
  <si>
    <t>42.47</t>
  </si>
  <si>
    <t>43.81</t>
  </si>
  <si>
    <t>45.46</t>
  </si>
  <si>
    <t>37.56</t>
  </si>
  <si>
    <t>45.19</t>
  </si>
  <si>
    <t>47.12</t>
  </si>
  <si>
    <t>103.15</t>
  </si>
  <si>
    <t>104.44</t>
  </si>
  <si>
    <t>102.96</t>
  </si>
  <si>
    <t>112.65</t>
  </si>
  <si>
    <t>116.71</t>
  </si>
  <si>
    <t>101.0</t>
  </si>
  <si>
    <t>97.52</t>
  </si>
  <si>
    <t>102.29</t>
  </si>
  <si>
    <t>98.95</t>
  </si>
  <si>
    <t>113.08</t>
  </si>
  <si>
    <t>117.66</t>
  </si>
  <si>
    <t>91.84</t>
  </si>
  <si>
    <t>96.66</t>
  </si>
  <si>
    <t>105.35</t>
  </si>
  <si>
    <t>93.94</t>
  </si>
  <si>
    <t>96.61</t>
  </si>
  <si>
    <t>103.01</t>
  </si>
  <si>
    <t>94.51</t>
  </si>
  <si>
    <t>94.8</t>
  </si>
  <si>
    <t>95.7</t>
  </si>
  <si>
    <t>97.37</t>
  </si>
  <si>
    <t>94.03</t>
  </si>
  <si>
    <t>95.51</t>
  </si>
  <si>
    <t>107.59</t>
  </si>
  <si>
    <t>105.82</t>
  </si>
  <si>
    <t>95.56</t>
  </si>
  <si>
    <t>114.18</t>
  </si>
  <si>
    <t>89.88</t>
  </si>
  <si>
    <t>83.44</t>
  </si>
  <si>
    <t>87.83</t>
  </si>
  <si>
    <t>91.74</t>
  </si>
  <si>
    <t>99.47</t>
  </si>
  <si>
    <t>121.48</t>
  </si>
  <si>
    <t>94.89</t>
  </si>
  <si>
    <t>83.34</t>
  </si>
  <si>
    <t>91.36</t>
  </si>
  <si>
    <t>80.53</t>
  </si>
  <si>
    <t>90.69</t>
  </si>
  <si>
    <t>61.72</t>
  </si>
  <si>
    <t>54.08</t>
  </si>
  <si>
    <t>41.81</t>
  </si>
  <si>
    <t>30.26</t>
  </si>
  <si>
    <t>26.73</t>
  </si>
  <si>
    <t>32.27</t>
  </si>
  <si>
    <t>29.79</t>
  </si>
  <si>
    <t>29.69</t>
  </si>
  <si>
    <t>31.93</t>
  </si>
  <si>
    <t>31.17</t>
  </si>
  <si>
    <t>31.26</t>
  </si>
  <si>
    <t>33.22</t>
  </si>
  <si>
    <t>33.46</t>
  </si>
  <si>
    <t>31.6</t>
  </si>
  <si>
    <t>35.94</t>
  </si>
  <si>
    <t>34.75</t>
  </si>
  <si>
    <t>36.42</t>
  </si>
  <si>
    <t>37.85</t>
  </si>
  <si>
    <t>37.47</t>
  </si>
  <si>
    <t>33.32</t>
  </si>
  <si>
    <t>33.7</t>
  </si>
  <si>
    <t>39.05</t>
  </si>
  <si>
    <t>36.95</t>
  </si>
  <si>
    <t>32.7</t>
  </si>
  <si>
    <t>38.33</t>
  </si>
  <si>
    <t>37.61</t>
  </si>
  <si>
    <t>37.9</t>
  </si>
  <si>
    <t>40.53</t>
  </si>
  <si>
    <t>40.81</t>
  </si>
  <si>
    <t>48.4</t>
  </si>
  <si>
    <t>41.43</t>
  </si>
  <si>
    <t>47.35</t>
  </si>
  <si>
    <t>42.86</t>
  </si>
  <si>
    <t>50.64</t>
  </si>
  <si>
    <t>41.1</t>
  </si>
  <si>
    <t>48.83</t>
  </si>
  <si>
    <t>46.73</t>
  </si>
  <si>
    <t>48.74</t>
  </si>
  <si>
    <t>49.83</t>
  </si>
  <si>
    <t>49.93</t>
  </si>
  <si>
    <t>55.13</t>
  </si>
  <si>
    <t>53.03</t>
  </si>
  <si>
    <t>Croatia</t>
  </si>
  <si>
    <t>Hrvatska</t>
  </si>
  <si>
    <t>102.77</t>
  </si>
  <si>
    <t>98.19</t>
  </si>
  <si>
    <t>108.06</t>
  </si>
  <si>
    <t>105.89</t>
  </si>
  <si>
    <t>97.04</t>
  </si>
  <si>
    <t>105.52</t>
  </si>
  <si>
    <t>103.48</t>
  </si>
  <si>
    <t>96.48</t>
  </si>
  <si>
    <t>94.04</t>
  </si>
  <si>
    <t>104.87</t>
  </si>
  <si>
    <t>110.08</t>
  </si>
  <si>
    <t>103.36</t>
  </si>
  <si>
    <t>92.75</t>
  </si>
  <si>
    <t>101.33</t>
  </si>
  <si>
    <t>98.91</t>
  </si>
  <si>
    <t>107.41</t>
  </si>
  <si>
    <t>112.64</t>
  </si>
  <si>
    <t>98.44</t>
  </si>
  <si>
    <t>121.46</t>
  </si>
  <si>
    <t>122.94</t>
  </si>
  <si>
    <t>122.61</t>
  </si>
  <si>
    <t>103.11</t>
  </si>
  <si>
    <t>103.49</t>
  </si>
  <si>
    <t>109.22</t>
  </si>
  <si>
    <t>123.42</t>
  </si>
  <si>
    <t>124.0</t>
  </si>
  <si>
    <t>117.8</t>
  </si>
  <si>
    <t>101.27</t>
  </si>
  <si>
    <t>95.32</t>
  </si>
  <si>
    <t>98.31</t>
  </si>
  <si>
    <t>106.94</t>
  </si>
  <si>
    <t>102.18</t>
  </si>
  <si>
    <t>97.28</t>
  </si>
  <si>
    <t>91.76</t>
  </si>
  <si>
    <t>95.22</t>
  </si>
  <si>
    <t>95.12</t>
  </si>
  <si>
    <t>108.84</t>
  </si>
  <si>
    <t>101.47</t>
  </si>
  <si>
    <t>93.61</t>
  </si>
  <si>
    <t>89.39</t>
  </si>
  <si>
    <t>86.34</t>
  </si>
  <si>
    <t>77.47</t>
  </si>
  <si>
    <t>71.89</t>
  </si>
  <si>
    <t>57.01</t>
  </si>
  <si>
    <t>50.05</t>
  </si>
  <si>
    <t>40.99</t>
  </si>
  <si>
    <t>30.85</t>
  </si>
  <si>
    <t>40.23</t>
  </si>
  <si>
    <t>27.56</t>
  </si>
  <si>
    <t>21.32</t>
  </si>
  <si>
    <t>21.79</t>
  </si>
  <si>
    <t>20.51</t>
  </si>
  <si>
    <t>21.47</t>
  </si>
  <si>
    <t>26.41</t>
  </si>
  <si>
    <t>25.98</t>
  </si>
  <si>
    <t>27.97</t>
  </si>
  <si>
    <t>26.77</t>
  </si>
  <si>
    <t>26.2</t>
  </si>
  <si>
    <t>26.18</t>
  </si>
  <si>
    <t>30.47</t>
  </si>
  <si>
    <t>31.83</t>
  </si>
  <si>
    <t>32.9</t>
  </si>
  <si>
    <t>22.45</t>
  </si>
  <si>
    <t>34.61</t>
  </si>
  <si>
    <t>37.79</t>
  </si>
  <si>
    <t>38.04</t>
  </si>
  <si>
    <t>35.05</t>
  </si>
  <si>
    <t>39.38</t>
  </si>
  <si>
    <t>43.13</t>
  </si>
  <si>
    <t>44.68</t>
  </si>
  <si>
    <t>44.66</t>
  </si>
  <si>
    <t>47.61</t>
  </si>
  <si>
    <t>47.24</t>
  </si>
  <si>
    <t>48.05</t>
  </si>
  <si>
    <t>45.22</t>
  </si>
  <si>
    <t>52.91</t>
  </si>
  <si>
    <t>52.95</t>
  </si>
  <si>
    <t>53.37</t>
  </si>
  <si>
    <t>57.7</t>
  </si>
  <si>
    <t>60.26</t>
  </si>
  <si>
    <t>59.77</t>
  </si>
  <si>
    <t>56.52</t>
  </si>
  <si>
    <t>68.0</t>
  </si>
  <si>
    <t>77.21</t>
  </si>
  <si>
    <t>105.83</t>
  </si>
  <si>
    <t>104.89</t>
  </si>
  <si>
    <t>117.78</t>
  </si>
  <si>
    <t>88.79</t>
  </si>
  <si>
    <t>101.8</t>
  </si>
  <si>
    <t>105.26</t>
  </si>
  <si>
    <t>104.07</t>
  </si>
  <si>
    <t>108.0</t>
  </si>
  <si>
    <t>75.8</t>
  </si>
  <si>
    <t>97.98</t>
  </si>
  <si>
    <t>99.48</t>
  </si>
  <si>
    <t>119.06</t>
  </si>
  <si>
    <t>112.15</t>
  </si>
  <si>
    <t>104.57</t>
  </si>
  <si>
    <t>92.12</t>
  </si>
  <si>
    <t>103.16</t>
  </si>
  <si>
    <t>115.26</t>
  </si>
  <si>
    <t>115.14</t>
  </si>
  <si>
    <t>106.96</t>
  </si>
  <si>
    <t>107.73</t>
  </si>
  <si>
    <t>106.49</t>
  </si>
  <si>
    <t>127.78</t>
  </si>
  <si>
    <t>140.59</t>
  </si>
  <si>
    <t>116.0</t>
  </si>
  <si>
    <t>109.78</t>
  </si>
  <si>
    <t>115.23</t>
  </si>
  <si>
    <t>119.68</t>
  </si>
  <si>
    <t>140.79</t>
  </si>
  <si>
    <t>143.65</t>
  </si>
  <si>
    <t>115.43</t>
  </si>
  <si>
    <t>115.11</t>
  </si>
  <si>
    <t>118.62</t>
  </si>
  <si>
    <t>95.78</t>
  </si>
  <si>
    <t>114.86</t>
  </si>
  <si>
    <t>113.85</t>
  </si>
  <si>
    <t>105.85</t>
  </si>
  <si>
    <t>109.6</t>
  </si>
  <si>
    <t>119.11</t>
  </si>
  <si>
    <t>122.35</t>
  </si>
  <si>
    <t>97.48</t>
  </si>
  <si>
    <t>105.73</t>
  </si>
  <si>
    <t>87.88</t>
  </si>
  <si>
    <t>60.49</t>
  </si>
  <si>
    <t>47.23</t>
  </si>
  <si>
    <t>43.23</t>
  </si>
  <si>
    <t>41.04</t>
  </si>
  <si>
    <t>20.4</t>
  </si>
  <si>
    <t>20.86</t>
  </si>
  <si>
    <t>18.05</t>
  </si>
  <si>
    <t>17.06</t>
  </si>
  <si>
    <t>19.31</t>
  </si>
  <si>
    <t>22.15</t>
  </si>
  <si>
    <t>20.79</t>
  </si>
  <si>
    <t>24.35</t>
  </si>
  <si>
    <t>26.22</t>
  </si>
  <si>
    <t>27.31</t>
  </si>
  <si>
    <t>33.36</t>
  </si>
  <si>
    <t>35.68</t>
  </si>
  <si>
    <t>36.74</t>
  </si>
  <si>
    <t>38.59</t>
  </si>
  <si>
    <t>40.64</t>
  </si>
  <si>
    <t>33.41</t>
  </si>
  <si>
    <t>29.04</t>
  </si>
  <si>
    <t>37.58</t>
  </si>
  <si>
    <t>28.99</t>
  </si>
  <si>
    <t>38.64</t>
  </si>
  <si>
    <t>45.04</t>
  </si>
  <si>
    <t>47.93</t>
  </si>
  <si>
    <t>49.7</t>
  </si>
  <si>
    <t>42.44</t>
  </si>
  <si>
    <t>37.33</t>
  </si>
  <si>
    <t>41.75</t>
  </si>
  <si>
    <t>48.69</t>
  </si>
  <si>
    <t>46.1</t>
  </si>
  <si>
    <t>48.84</t>
  </si>
  <si>
    <t>50.35</t>
  </si>
  <si>
    <t>40.05</t>
  </si>
  <si>
    <t>49.65</t>
  </si>
  <si>
    <t>39.65</t>
  </si>
  <si>
    <t>50.07</t>
  </si>
  <si>
    <t>53.48</t>
  </si>
  <si>
    <t>51.21</t>
  </si>
  <si>
    <t>54.96</t>
  </si>
  <si>
    <t>63.8</t>
  </si>
  <si>
    <t>66.2</t>
  </si>
  <si>
    <t>58.54</t>
  </si>
  <si>
    <t>47.75</t>
  </si>
  <si>
    <t>65.38</t>
  </si>
  <si>
    <t>66.57</t>
  </si>
  <si>
    <t>Czech Republic</t>
  </si>
  <si>
    <t>ÄŒeskÃ¡ republika</t>
  </si>
  <si>
    <t>109.34</t>
  </si>
  <si>
    <t>123.54</t>
  </si>
  <si>
    <t>112.54</t>
  </si>
  <si>
    <t>99.26</t>
  </si>
  <si>
    <t>101.99</t>
  </si>
  <si>
    <t>107.94</t>
  </si>
  <si>
    <t>111.51</t>
  </si>
  <si>
    <t>102.61</t>
  </si>
  <si>
    <t>105.2</t>
  </si>
  <si>
    <t>107.57</t>
  </si>
  <si>
    <t>109.63</t>
  </si>
  <si>
    <t>117.92</t>
  </si>
  <si>
    <t>113.7</t>
  </si>
  <si>
    <t>109.26</t>
  </si>
  <si>
    <t>111.94</t>
  </si>
  <si>
    <t>128.92</t>
  </si>
  <si>
    <t>125.16</t>
  </si>
  <si>
    <t>115.82</t>
  </si>
  <si>
    <t>106.97</t>
  </si>
  <si>
    <t>114.42</t>
  </si>
  <si>
    <t>118.95</t>
  </si>
  <si>
    <t>122.99</t>
  </si>
  <si>
    <t>142.36</t>
  </si>
  <si>
    <t>135.66</t>
  </si>
  <si>
    <t>120.36</t>
  </si>
  <si>
    <t>115.34</t>
  </si>
  <si>
    <t>120.49</t>
  </si>
  <si>
    <t>137.04</t>
  </si>
  <si>
    <t>130.49</t>
  </si>
  <si>
    <t>116.86</t>
  </si>
  <si>
    <t>116.85</t>
  </si>
  <si>
    <t>115.37</t>
  </si>
  <si>
    <t>118.0</t>
  </si>
  <si>
    <t>125.78</t>
  </si>
  <si>
    <t>117.44</t>
  </si>
  <si>
    <t>107.43</t>
  </si>
  <si>
    <t>107.64</t>
  </si>
  <si>
    <t>117.5</t>
  </si>
  <si>
    <t>114.66</t>
  </si>
  <si>
    <t>129.65</t>
  </si>
  <si>
    <t>111.5</t>
  </si>
  <si>
    <t>106.7</t>
  </si>
  <si>
    <t>99.23</t>
  </si>
  <si>
    <t>84.13</t>
  </si>
  <si>
    <t>48.85</t>
  </si>
  <si>
    <t>48.38</t>
  </si>
  <si>
    <t>47.62</t>
  </si>
  <si>
    <t>45.95</t>
  </si>
  <si>
    <t>45.6</t>
  </si>
  <si>
    <t>49.53</t>
  </si>
  <si>
    <t>49.05</t>
  </si>
  <si>
    <t>54.62</t>
  </si>
  <si>
    <t>51.82</t>
  </si>
  <si>
    <t>51.43</t>
  </si>
  <si>
    <t>55.58</t>
  </si>
  <si>
    <t>57.43</t>
  </si>
  <si>
    <t>54.6</t>
  </si>
  <si>
    <t>60.85</t>
  </si>
  <si>
    <t>62.78</t>
  </si>
  <si>
    <t>68.46</t>
  </si>
  <si>
    <t>72.04</t>
  </si>
  <si>
    <t>74.78</t>
  </si>
  <si>
    <t>66.1</t>
  </si>
  <si>
    <t>67.07</t>
  </si>
  <si>
    <t>65.41</t>
  </si>
  <si>
    <t>54.2</t>
  </si>
  <si>
    <t>67.89</t>
  </si>
  <si>
    <t>75.47</t>
  </si>
  <si>
    <t>82.81</t>
  </si>
  <si>
    <t>75.66</t>
  </si>
  <si>
    <t>68.55</t>
  </si>
  <si>
    <t>77.91</t>
  </si>
  <si>
    <t>82.2</t>
  </si>
  <si>
    <t>84.55</t>
  </si>
  <si>
    <t>85.59</t>
  </si>
  <si>
    <t>87.52</t>
  </si>
  <si>
    <t>84.81</t>
  </si>
  <si>
    <t>87.33</t>
  </si>
  <si>
    <t>89.54</t>
  </si>
  <si>
    <t>86.2</t>
  </si>
  <si>
    <t>90.76</t>
  </si>
  <si>
    <t>83.87</t>
  </si>
  <si>
    <t>76.66</t>
  </si>
  <si>
    <t>81.52</t>
  </si>
  <si>
    <t>90.37</t>
  </si>
  <si>
    <t>95.35</t>
  </si>
  <si>
    <t>111.14</t>
  </si>
  <si>
    <t>95.86</t>
  </si>
  <si>
    <t>102.89</t>
  </si>
  <si>
    <t>98.02</t>
  </si>
  <si>
    <t>107.22</t>
  </si>
  <si>
    <t>97.34</t>
  </si>
  <si>
    <t>100.71</t>
  </si>
  <si>
    <t>107.19</t>
  </si>
  <si>
    <t>110.59</t>
  </si>
  <si>
    <t>98.9</t>
  </si>
  <si>
    <t>95.0</t>
  </si>
  <si>
    <t>102.76</t>
  </si>
  <si>
    <t>105.84</t>
  </si>
  <si>
    <t>111.99</t>
  </si>
  <si>
    <t>107.65</t>
  </si>
  <si>
    <t>105.53</t>
  </si>
  <si>
    <t>112.95</t>
  </si>
  <si>
    <t>124.36</t>
  </si>
  <si>
    <t>116.18</t>
  </si>
  <si>
    <t>112.94</t>
  </si>
  <si>
    <t>119.33</t>
  </si>
  <si>
    <t>125.96</t>
  </si>
  <si>
    <t>126.84</t>
  </si>
  <si>
    <t>138.83</t>
  </si>
  <si>
    <t>129.78</t>
  </si>
  <si>
    <t>120.25</t>
  </si>
  <si>
    <t>132.3</t>
  </si>
  <si>
    <t>130.94</t>
  </si>
  <si>
    <t>132.73</t>
  </si>
  <si>
    <t>132.5</t>
  </si>
  <si>
    <t>127.66</t>
  </si>
  <si>
    <t>129.48</t>
  </si>
  <si>
    <t>115.25</t>
  </si>
  <si>
    <t>130.3</t>
  </si>
  <si>
    <t>133.55</t>
  </si>
  <si>
    <t>133.47</t>
  </si>
  <si>
    <t>125.72</t>
  </si>
  <si>
    <t>116.89</t>
  </si>
  <si>
    <t>112.91</t>
  </si>
  <si>
    <t>116.96</t>
  </si>
  <si>
    <t>121.02</t>
  </si>
  <si>
    <t>127.75</t>
  </si>
  <si>
    <t>123.83</t>
  </si>
  <si>
    <t>113.1</t>
  </si>
  <si>
    <t>108.91</t>
  </si>
  <si>
    <t>99.73</t>
  </si>
  <si>
    <t>96.06</t>
  </si>
  <si>
    <t>76.0</t>
  </si>
  <si>
    <t>55.28</t>
  </si>
  <si>
    <t>36.99</t>
  </si>
  <si>
    <t>30.44</t>
  </si>
  <si>
    <t>20.11</t>
  </si>
  <si>
    <t>15.85</t>
  </si>
  <si>
    <t>16.06</t>
  </si>
  <si>
    <t>14.69</t>
  </si>
  <si>
    <t>15.1</t>
  </si>
  <si>
    <t>15.86</t>
  </si>
  <si>
    <t>17.38</t>
  </si>
  <si>
    <t>16.83</t>
  </si>
  <si>
    <t>17.97</t>
  </si>
  <si>
    <t>16.13</t>
  </si>
  <si>
    <t>18.04</t>
  </si>
  <si>
    <t>17.23</t>
  </si>
  <si>
    <t>18.65</t>
  </si>
  <si>
    <t>17.43</t>
  </si>
  <si>
    <t>17.76</t>
  </si>
  <si>
    <t>22.11</t>
  </si>
  <si>
    <t>21.14</t>
  </si>
  <si>
    <t>27.48</t>
  </si>
  <si>
    <t>26.01</t>
  </si>
  <si>
    <t>26.47</t>
  </si>
  <si>
    <t>24.47</t>
  </si>
  <si>
    <t>27.28</t>
  </si>
  <si>
    <t>27.4</t>
  </si>
  <si>
    <t>26.27</t>
  </si>
  <si>
    <t>30.12</t>
  </si>
  <si>
    <t>28.87</t>
  </si>
  <si>
    <t>32.68</t>
  </si>
  <si>
    <t>36.04</t>
  </si>
  <si>
    <t>34.44</t>
  </si>
  <si>
    <t>33.64</t>
  </si>
  <si>
    <t>34.18</t>
  </si>
  <si>
    <t>30.2</t>
  </si>
  <si>
    <t>33.17</t>
  </si>
  <si>
    <t>38.92</t>
  </si>
  <si>
    <t>38.26</t>
  </si>
  <si>
    <t>38.83</t>
  </si>
  <si>
    <t>42.21</t>
  </si>
  <si>
    <t>39.08</t>
  </si>
  <si>
    <t>39.13</t>
  </si>
  <si>
    <t>46.88</t>
  </si>
  <si>
    <t>45.4</t>
  </si>
  <si>
    <t>103.24</t>
  </si>
  <si>
    <t>107.32</t>
  </si>
  <si>
    <t>136.65</t>
  </si>
  <si>
    <t>139.38</t>
  </si>
  <si>
    <t>98.55</t>
  </si>
  <si>
    <t>132.94</t>
  </si>
  <si>
    <t>141.48</t>
  </si>
  <si>
    <t>103.78</t>
  </si>
  <si>
    <t>107.72</t>
  </si>
  <si>
    <t>106.75</t>
  </si>
  <si>
    <t>108.07</t>
  </si>
  <si>
    <t>111.73</t>
  </si>
  <si>
    <t>144.4</t>
  </si>
  <si>
    <t>158.48</t>
  </si>
  <si>
    <t>118.53</t>
  </si>
  <si>
    <t>110.04</t>
  </si>
  <si>
    <t>118.77</t>
  </si>
  <si>
    <t>155.45</t>
  </si>
  <si>
    <t>166.52</t>
  </si>
  <si>
    <t>110.92</t>
  </si>
  <si>
    <t>137.26</t>
  </si>
  <si>
    <t>185.6</t>
  </si>
  <si>
    <t>195.4</t>
  </si>
  <si>
    <t>140.22</t>
  </si>
  <si>
    <t>142.74</t>
  </si>
  <si>
    <t>142.46</t>
  </si>
  <si>
    <t>137.55</t>
  </si>
  <si>
    <t>141.99</t>
  </si>
  <si>
    <t>162.88</t>
  </si>
  <si>
    <t>183.22</t>
  </si>
  <si>
    <t>125.01</t>
  </si>
  <si>
    <t>138.05</t>
  </si>
  <si>
    <t>141.77</t>
  </si>
  <si>
    <t>134.97</t>
  </si>
  <si>
    <t>134.91</t>
  </si>
  <si>
    <t>155.47</t>
  </si>
  <si>
    <t>158.14</t>
  </si>
  <si>
    <t>123.3</t>
  </si>
  <si>
    <t>121.16</t>
  </si>
  <si>
    <t>122.69</t>
  </si>
  <si>
    <t>125.02</t>
  </si>
  <si>
    <t>149.8</t>
  </si>
  <si>
    <t>147.64</t>
  </si>
  <si>
    <t>107.93</t>
  </si>
  <si>
    <t>95.15</t>
  </si>
  <si>
    <t>69.24</t>
  </si>
  <si>
    <t>47.48</t>
  </si>
  <si>
    <t>25.5</t>
  </si>
  <si>
    <t>24.76</t>
  </si>
  <si>
    <t>27.42</t>
  </si>
  <si>
    <t>26.05</t>
  </si>
  <si>
    <t>24.97</t>
  </si>
  <si>
    <t>17.5</t>
  </si>
  <si>
    <t>22.13</t>
  </si>
  <si>
    <t>23.98</t>
  </si>
  <si>
    <t>30.46</t>
  </si>
  <si>
    <t>34.24</t>
  </si>
  <si>
    <t>21.29</t>
  </si>
  <si>
    <t>22.79</t>
  </si>
  <si>
    <t>28.7</t>
  </si>
  <si>
    <t>29.85</t>
  </si>
  <si>
    <t>39.6</t>
  </si>
  <si>
    <t>40.01</t>
  </si>
  <si>
    <t>41.79</t>
  </si>
  <si>
    <t>42.24</t>
  </si>
  <si>
    <t>45.52</t>
  </si>
  <si>
    <t>46.37</t>
  </si>
  <si>
    <t>31.2</t>
  </si>
  <si>
    <t>39.91</t>
  </si>
  <si>
    <t>45.89</t>
  </si>
  <si>
    <t>46.11</t>
  </si>
  <si>
    <t>49.73</t>
  </si>
  <si>
    <t>36.61</t>
  </si>
  <si>
    <t>42.91</t>
  </si>
  <si>
    <t>42.79</t>
  </si>
  <si>
    <t>47.88</t>
  </si>
  <si>
    <t>47.72</t>
  </si>
  <si>
    <t>49.35</t>
  </si>
  <si>
    <t>49.29</t>
  </si>
  <si>
    <t>41.11</t>
  </si>
  <si>
    <t>46.81</t>
  </si>
  <si>
    <t>40.08</t>
  </si>
  <si>
    <t>38.75</t>
  </si>
  <si>
    <t>46.42</t>
  </si>
  <si>
    <t>48.14</t>
  </si>
  <si>
    <t>54.42</t>
  </si>
  <si>
    <t>61.68</t>
  </si>
  <si>
    <t>41.21</t>
  </si>
  <si>
    <t>51.68</t>
  </si>
  <si>
    <t>52.99</t>
  </si>
  <si>
    <t>Denmark</t>
  </si>
  <si>
    <t>Danmark</t>
  </si>
  <si>
    <t>110.4</t>
  </si>
  <si>
    <t>105.47</t>
  </si>
  <si>
    <t>102.37</t>
  </si>
  <si>
    <t>104.12</t>
  </si>
  <si>
    <t>112.43</t>
  </si>
  <si>
    <t>99.5</t>
  </si>
  <si>
    <t>106.05</t>
  </si>
  <si>
    <t>107.95</t>
  </si>
  <si>
    <t>121.58</t>
  </si>
  <si>
    <t>114.3</t>
  </si>
  <si>
    <t>110.32</t>
  </si>
  <si>
    <t>105.32</t>
  </si>
  <si>
    <t>108.5</t>
  </si>
  <si>
    <t>107.35</t>
  </si>
  <si>
    <t>114.06</t>
  </si>
  <si>
    <t>105.43</t>
  </si>
  <si>
    <t>103.42</t>
  </si>
  <si>
    <t>107.14</t>
  </si>
  <si>
    <t>108.02</t>
  </si>
  <si>
    <t>110.03</t>
  </si>
  <si>
    <t>104.27</t>
  </si>
  <si>
    <t>102.21</t>
  </si>
  <si>
    <t>118.37</t>
  </si>
  <si>
    <t>103.9</t>
  </si>
  <si>
    <t>112.25</t>
  </si>
  <si>
    <t>124.22</t>
  </si>
  <si>
    <t>107.98</t>
  </si>
  <si>
    <t>108.13</t>
  </si>
  <si>
    <t>109.36</t>
  </si>
  <si>
    <t>104.49</t>
  </si>
  <si>
    <t>101.64</t>
  </si>
  <si>
    <t>100.99</t>
  </si>
  <si>
    <t>67.62</t>
  </si>
  <si>
    <t>66.97</t>
  </si>
  <si>
    <t>62.05</t>
  </si>
  <si>
    <t>56.49</t>
  </si>
  <si>
    <t>62.62</t>
  </si>
  <si>
    <t>58.82</t>
  </si>
  <si>
    <t>55.46</t>
  </si>
  <si>
    <t>59.78</t>
  </si>
  <si>
    <t>60.23</t>
  </si>
  <si>
    <t>56.59</t>
  </si>
  <si>
    <t>55.81</t>
  </si>
  <si>
    <t>59.21</t>
  </si>
  <si>
    <t>60.48</t>
  </si>
  <si>
    <t>62.93</t>
  </si>
  <si>
    <t>66.46</t>
  </si>
  <si>
    <t>62.57</t>
  </si>
  <si>
    <t>59.38</t>
  </si>
  <si>
    <t>64.61</t>
  </si>
  <si>
    <t>70.8</t>
  </si>
  <si>
    <t>69.53</t>
  </si>
  <si>
    <t>69.08</t>
  </si>
  <si>
    <t>72.34</t>
  </si>
  <si>
    <t>67.84</t>
  </si>
  <si>
    <t>75.49</t>
  </si>
  <si>
    <t>84.67</t>
  </si>
  <si>
    <t>86.89</t>
  </si>
  <si>
    <t>74.33</t>
  </si>
  <si>
    <t>74.66</t>
  </si>
  <si>
    <t>71.32</t>
  </si>
  <si>
    <t>71.54</t>
  </si>
  <si>
    <t>73.58</t>
  </si>
  <si>
    <t>77.88</t>
  </si>
  <si>
    <t>80.32</t>
  </si>
  <si>
    <t>82.37</t>
  </si>
  <si>
    <t>85.22</t>
  </si>
  <si>
    <t>80.85</t>
  </si>
  <si>
    <t>84.05</t>
  </si>
  <si>
    <t>85.69</t>
  </si>
  <si>
    <t>88.88</t>
  </si>
  <si>
    <t>93.2</t>
  </si>
  <si>
    <t>85.8</t>
  </si>
  <si>
    <t>85.75</t>
  </si>
  <si>
    <t>86.22</t>
  </si>
  <si>
    <t>90.64</t>
  </si>
  <si>
    <t>87.7</t>
  </si>
  <si>
    <t>95.53</t>
  </si>
  <si>
    <t>98.29</t>
  </si>
  <si>
    <t>100.29</t>
  </si>
  <si>
    <t>107.21</t>
  </si>
  <si>
    <t>100.3</t>
  </si>
  <si>
    <t>106.35</t>
  </si>
  <si>
    <t>108.96</t>
  </si>
  <si>
    <t>99.55</t>
  </si>
  <si>
    <t>111.53</t>
  </si>
  <si>
    <t>108.82</t>
  </si>
  <si>
    <t>96.41</t>
  </si>
  <si>
    <t>114.83</t>
  </si>
  <si>
    <t>98.21</t>
  </si>
  <si>
    <t>100.76</t>
  </si>
  <si>
    <t>108.27</t>
  </si>
  <si>
    <t>111.65</t>
  </si>
  <si>
    <t>120.71</t>
  </si>
  <si>
    <t>115.79</t>
  </si>
  <si>
    <t>103.61</t>
  </si>
  <si>
    <t>102.62</t>
  </si>
  <si>
    <t>115.24</t>
  </si>
  <si>
    <t>112.3</t>
  </si>
  <si>
    <t>103.7</t>
  </si>
  <si>
    <t>105.5</t>
  </si>
  <si>
    <t>114.41</t>
  </si>
  <si>
    <t>107.51</t>
  </si>
  <si>
    <t>105.58</t>
  </si>
  <si>
    <t>122.5</t>
  </si>
  <si>
    <t>130.37</t>
  </si>
  <si>
    <t>124.55</t>
  </si>
  <si>
    <t>106.04</t>
  </si>
  <si>
    <t>104.58</t>
  </si>
  <si>
    <t>106.09</t>
  </si>
  <si>
    <t>120.91</t>
  </si>
  <si>
    <t>102.88</t>
  </si>
  <si>
    <t>101.65</t>
  </si>
  <si>
    <t>115.12</t>
  </si>
  <si>
    <t>109.95</t>
  </si>
  <si>
    <t>97.29</t>
  </si>
  <si>
    <t>91.14</t>
  </si>
  <si>
    <t>77.56</t>
  </si>
  <si>
    <t>48.7</t>
  </si>
  <si>
    <t>45.07</t>
  </si>
  <si>
    <t>33.91</t>
  </si>
  <si>
    <t>32.69</t>
  </si>
  <si>
    <t>28.17</t>
  </si>
  <si>
    <t>25.76</t>
  </si>
  <si>
    <t>27.14</t>
  </si>
  <si>
    <t>26.07</t>
  </si>
  <si>
    <t>26.51</t>
  </si>
  <si>
    <t>26.33</t>
  </si>
  <si>
    <t>27.01</t>
  </si>
  <si>
    <t>27.21</t>
  </si>
  <si>
    <t>28.69</t>
  </si>
  <si>
    <t>27.39</t>
  </si>
  <si>
    <t>29.02</t>
  </si>
  <si>
    <t>28.55</t>
  </si>
  <si>
    <t>29.55</t>
  </si>
  <si>
    <t>28.34</t>
  </si>
  <si>
    <t>31.71</t>
  </si>
  <si>
    <t>33.54</t>
  </si>
  <si>
    <t>34.78</t>
  </si>
  <si>
    <t>35.24</t>
  </si>
  <si>
    <t>33.76</t>
  </si>
  <si>
    <t>34.54</t>
  </si>
  <si>
    <t>32.59</t>
  </si>
  <si>
    <t>34.4</t>
  </si>
  <si>
    <t>37.09</t>
  </si>
  <si>
    <t>37.28</t>
  </si>
  <si>
    <t>38.39</t>
  </si>
  <si>
    <t>42.4</t>
  </si>
  <si>
    <t>41.87</t>
  </si>
  <si>
    <t>43.19</t>
  </si>
  <si>
    <t>42.56</t>
  </si>
  <si>
    <t>44.02</t>
  </si>
  <si>
    <t>45.5</t>
  </si>
  <si>
    <t>42.76</t>
  </si>
  <si>
    <t>43.49</t>
  </si>
  <si>
    <t>44.71</t>
  </si>
  <si>
    <t>47.39</t>
  </si>
  <si>
    <t>44.9</t>
  </si>
  <si>
    <t>48.91</t>
  </si>
  <si>
    <t>49.22</t>
  </si>
  <si>
    <t>48.86</t>
  </si>
  <si>
    <t>52.11</t>
  </si>
  <si>
    <t>51.12</t>
  </si>
  <si>
    <t>49.92</t>
  </si>
  <si>
    <t>54.15</t>
  </si>
  <si>
    <t>52.96</t>
  </si>
  <si>
    <t>55.15</t>
  </si>
  <si>
    <t>99.31</t>
  </si>
  <si>
    <t>107.99</t>
  </si>
  <si>
    <t>131.4</t>
  </si>
  <si>
    <t>126.32</t>
  </si>
  <si>
    <t>102.74</t>
  </si>
  <si>
    <t>108.79</t>
  </si>
  <si>
    <t>133.19</t>
  </si>
  <si>
    <t>89.04</t>
  </si>
  <si>
    <t>105.64</t>
  </si>
  <si>
    <t>112.5</t>
  </si>
  <si>
    <t>146.15</t>
  </si>
  <si>
    <t>140.82</t>
  </si>
  <si>
    <t>106.31</t>
  </si>
  <si>
    <t>110.86</t>
  </si>
  <si>
    <t>131.5</t>
  </si>
  <si>
    <t>131.07</t>
  </si>
  <si>
    <t>77.13</t>
  </si>
  <si>
    <t>101.2</t>
  </si>
  <si>
    <t>104.43</t>
  </si>
  <si>
    <t>119.29</t>
  </si>
  <si>
    <t>141.38</t>
  </si>
  <si>
    <t>125.1</t>
  </si>
  <si>
    <t>81.17</t>
  </si>
  <si>
    <t>97.36</t>
  </si>
  <si>
    <t>107.58</t>
  </si>
  <si>
    <t>117.17</t>
  </si>
  <si>
    <t>120.13</t>
  </si>
  <si>
    <t>145.54</t>
  </si>
  <si>
    <t>88.97</t>
  </si>
  <si>
    <t>115.52</t>
  </si>
  <si>
    <t>147.94</t>
  </si>
  <si>
    <t>135.36</t>
  </si>
  <si>
    <t>104.5</t>
  </si>
  <si>
    <t>106.18</t>
  </si>
  <si>
    <t>115.88</t>
  </si>
  <si>
    <t>143.34</t>
  </si>
  <si>
    <t>90.9</t>
  </si>
  <si>
    <t>93.53</t>
  </si>
  <si>
    <t>91.86</t>
  </si>
  <si>
    <t>62.04</t>
  </si>
  <si>
    <t>66.91</t>
  </si>
  <si>
    <t>46.67</t>
  </si>
  <si>
    <t>55.9</t>
  </si>
  <si>
    <t>49.84</t>
  </si>
  <si>
    <t>45.91</t>
  </si>
  <si>
    <t>56.3</t>
  </si>
  <si>
    <t>54.85</t>
  </si>
  <si>
    <t>59.29</t>
  </si>
  <si>
    <t>50.87</t>
  </si>
  <si>
    <t>58.8</t>
  </si>
  <si>
    <t>63.98</t>
  </si>
  <si>
    <t>64.24</t>
  </si>
  <si>
    <t>54.27</t>
  </si>
  <si>
    <t>60.88</t>
  </si>
  <si>
    <t>53.2</t>
  </si>
  <si>
    <t>64.62</t>
  </si>
  <si>
    <t>72.24</t>
  </si>
  <si>
    <t>80.21</t>
  </si>
  <si>
    <t>81.1</t>
  </si>
  <si>
    <t>80.84</t>
  </si>
  <si>
    <t>72.01</t>
  </si>
  <si>
    <t>73.72</t>
  </si>
  <si>
    <t>65.98</t>
  </si>
  <si>
    <t>69.45</t>
  </si>
  <si>
    <t>60.65</t>
  </si>
  <si>
    <t>66.49</t>
  </si>
  <si>
    <t>70.92</t>
  </si>
  <si>
    <t>74.24</t>
  </si>
  <si>
    <t>81.08</t>
  </si>
  <si>
    <t>82.95</t>
  </si>
  <si>
    <t>79.49</t>
  </si>
  <si>
    <t>83.64</t>
  </si>
  <si>
    <t>86.29</t>
  </si>
  <si>
    <t>88.04</t>
  </si>
  <si>
    <t>88.08</t>
  </si>
  <si>
    <t>87.26</t>
  </si>
  <si>
    <t>75.37</t>
  </si>
  <si>
    <t>75.19</t>
  </si>
  <si>
    <t>82.19</t>
  </si>
  <si>
    <t>69.03</t>
  </si>
  <si>
    <t>68.65</t>
  </si>
  <si>
    <t>84.29</t>
  </si>
  <si>
    <t>80.43</t>
  </si>
  <si>
    <t>86.44</t>
  </si>
  <si>
    <t>87.77</t>
  </si>
  <si>
    <t>91.81</t>
  </si>
  <si>
    <t>100.04</t>
  </si>
  <si>
    <t>102.64</t>
  </si>
  <si>
    <t>83.63</t>
  </si>
  <si>
    <t>92.24</t>
  </si>
  <si>
    <t>91.64</t>
  </si>
  <si>
    <t>93.69</t>
  </si>
  <si>
    <t>Egypt</t>
  </si>
  <si>
    <t>Ù…ØµØ±</t>
  </si>
  <si>
    <t>104.14</t>
  </si>
  <si>
    <t>92.9</t>
  </si>
  <si>
    <t>100.18</t>
  </si>
  <si>
    <t>99.76</t>
  </si>
  <si>
    <t>99.72</t>
  </si>
  <si>
    <t>103.72</t>
  </si>
  <si>
    <t>108.55</t>
  </si>
  <si>
    <t>130.19</t>
  </si>
  <si>
    <t>113.81</t>
  </si>
  <si>
    <t>120.56</t>
  </si>
  <si>
    <t>122.58</t>
  </si>
  <si>
    <t>127.68</t>
  </si>
  <si>
    <t>138.14</t>
  </si>
  <si>
    <t>132.62</t>
  </si>
  <si>
    <t>124.99</t>
  </si>
  <si>
    <t>123.04</t>
  </si>
  <si>
    <t>121.73</t>
  </si>
  <si>
    <t>123.38</t>
  </si>
  <si>
    <t>128.78</t>
  </si>
  <si>
    <t>131.39</t>
  </si>
  <si>
    <t>117.6</t>
  </si>
  <si>
    <t>105.39</t>
  </si>
  <si>
    <t>107.62</t>
  </si>
  <si>
    <t>114.49</t>
  </si>
  <si>
    <t>128.91</t>
  </si>
  <si>
    <t>119.09</t>
  </si>
  <si>
    <t>116.21</t>
  </si>
  <si>
    <t>123.01</t>
  </si>
  <si>
    <t>113.4</t>
  </si>
  <si>
    <t>105.67</t>
  </si>
  <si>
    <t>175.25</t>
  </si>
  <si>
    <t>117.01</t>
  </si>
  <si>
    <t>130.7</t>
  </si>
  <si>
    <t>112.34</t>
  </si>
  <si>
    <t>116.23</t>
  </si>
  <si>
    <t>109.89</t>
  </si>
  <si>
    <t>128.34</t>
  </si>
  <si>
    <t>112.35</t>
  </si>
  <si>
    <t>109.76</t>
  </si>
  <si>
    <t>104.93</t>
  </si>
  <si>
    <t>114.97</t>
  </si>
  <si>
    <t>38.82</t>
  </si>
  <si>
    <t>47.42</t>
  </si>
  <si>
    <t>77.96</t>
  </si>
  <si>
    <t>90.15</t>
  </si>
  <si>
    <t>85.45</t>
  </si>
  <si>
    <t>76.94</t>
  </si>
  <si>
    <t>63.33</t>
  </si>
  <si>
    <t>48.41</t>
  </si>
  <si>
    <t>46.39</t>
  </si>
  <si>
    <t>41.07</t>
  </si>
  <si>
    <t>39.55</t>
  </si>
  <si>
    <t>35.27</t>
  </si>
  <si>
    <t>41.25</t>
  </si>
  <si>
    <t>26.56</t>
  </si>
  <si>
    <t>31.7</t>
  </si>
  <si>
    <t>40.11</t>
  </si>
  <si>
    <t>43.17</t>
  </si>
  <si>
    <t>41.86</t>
  </si>
  <si>
    <t>32.6</t>
  </si>
  <si>
    <t>39.02</t>
  </si>
  <si>
    <t>51.6</t>
  </si>
  <si>
    <t>52.19</t>
  </si>
  <si>
    <t>57.67</t>
  </si>
  <si>
    <t>41.62</t>
  </si>
  <si>
    <t>44.97</t>
  </si>
  <si>
    <t>34.16</t>
  </si>
  <si>
    <t>75.24</t>
  </si>
  <si>
    <t>81.11</t>
  </si>
  <si>
    <t>67.36</t>
  </si>
  <si>
    <t>27.94</t>
  </si>
  <si>
    <t>37.54</t>
  </si>
  <si>
    <t>48.51</t>
  </si>
  <si>
    <t>53.1</t>
  </si>
  <si>
    <t>50.61</t>
  </si>
  <si>
    <t>43.94</t>
  </si>
  <si>
    <t>50.95</t>
  </si>
  <si>
    <t>56.89</t>
  </si>
  <si>
    <t>56.64</t>
  </si>
  <si>
    <t>57.28</t>
  </si>
  <si>
    <t>59.87</t>
  </si>
  <si>
    <t>49.51</t>
  </si>
  <si>
    <t>57.19</t>
  </si>
  <si>
    <t>59.56</t>
  </si>
  <si>
    <t>59.7</t>
  </si>
  <si>
    <t>50.79</t>
  </si>
  <si>
    <t>100.74</t>
  </si>
  <si>
    <t>97.88</t>
  </si>
  <si>
    <t>101.38</t>
  </si>
  <si>
    <t>99.79</t>
  </si>
  <si>
    <t>109.75</t>
  </si>
  <si>
    <t>119.96</t>
  </si>
  <si>
    <t>103.75</t>
  </si>
  <si>
    <t>107.34</t>
  </si>
  <si>
    <t>121.22</t>
  </si>
  <si>
    <t>127.33</t>
  </si>
  <si>
    <t>117.43</t>
  </si>
  <si>
    <t>124.53</t>
  </si>
  <si>
    <t>127.5</t>
  </si>
  <si>
    <t>119.9</t>
  </si>
  <si>
    <t>119.24</t>
  </si>
  <si>
    <t>123.75</t>
  </si>
  <si>
    <t>117.73</t>
  </si>
  <si>
    <t>125.59</t>
  </si>
  <si>
    <t>121.57</t>
  </si>
  <si>
    <t>114.43</t>
  </si>
  <si>
    <t>103.05</t>
  </si>
  <si>
    <t>122.06</t>
  </si>
  <si>
    <t>113.41</t>
  </si>
  <si>
    <t>117.62</t>
  </si>
  <si>
    <t>107.69</t>
  </si>
  <si>
    <t>114.05</t>
  </si>
  <si>
    <t>116.34</t>
  </si>
  <si>
    <t>112.59</t>
  </si>
  <si>
    <t>104.8</t>
  </si>
  <si>
    <t>116.83</t>
  </si>
  <si>
    <t>115.58</t>
  </si>
  <si>
    <t>121.44</t>
  </si>
  <si>
    <t>114.19</t>
  </si>
  <si>
    <t>106.62</t>
  </si>
  <si>
    <t>107.1</t>
  </si>
  <si>
    <t>110.36</t>
  </si>
  <si>
    <t>113.06</t>
  </si>
  <si>
    <t>121.13</t>
  </si>
  <si>
    <t>104.94</t>
  </si>
  <si>
    <t>104.79</t>
  </si>
  <si>
    <t>56.68</t>
  </si>
  <si>
    <t>76.5</t>
  </si>
  <si>
    <t>83.11</t>
  </si>
  <si>
    <t>80.05</t>
  </si>
  <si>
    <t>73.41</t>
  </si>
  <si>
    <t>46.71</t>
  </si>
  <si>
    <t>46.19</t>
  </si>
  <si>
    <t>43.57</t>
  </si>
  <si>
    <t>38.74</t>
  </si>
  <si>
    <t>40.82</t>
  </si>
  <si>
    <t>38.49</t>
  </si>
  <si>
    <t>42.32</t>
  </si>
  <si>
    <t>36.57</t>
  </si>
  <si>
    <t>43.96</t>
  </si>
  <si>
    <t>43.61</t>
  </si>
  <si>
    <t>45.35</t>
  </si>
  <si>
    <t>35.3</t>
  </si>
  <si>
    <t>49.41</t>
  </si>
  <si>
    <t>49.11</t>
  </si>
  <si>
    <t>49.72</t>
  </si>
  <si>
    <t>52.51</t>
  </si>
  <si>
    <t>36.31</t>
  </si>
  <si>
    <t>41.7</t>
  </si>
  <si>
    <t>43.06</t>
  </si>
  <si>
    <t>32.25</t>
  </si>
  <si>
    <t>59.58</t>
  </si>
  <si>
    <t>62.68</t>
  </si>
  <si>
    <t>54.33</t>
  </si>
  <si>
    <t>30.91</t>
  </si>
  <si>
    <t>41.53</t>
  </si>
  <si>
    <t>50.13</t>
  </si>
  <si>
    <t>49.81</t>
  </si>
  <si>
    <t>48.88</t>
  </si>
  <si>
    <t>49.03</t>
  </si>
  <si>
    <t>51.98</t>
  </si>
  <si>
    <t>54.45</t>
  </si>
  <si>
    <t>53.63</t>
  </si>
  <si>
    <t>57.44</t>
  </si>
  <si>
    <t>56.58</t>
  </si>
  <si>
    <t>46.85</t>
  </si>
  <si>
    <t>58.56</t>
  </si>
  <si>
    <t>55.99</t>
  </si>
  <si>
    <t>54.52</t>
  </si>
  <si>
    <t>50.28</t>
  </si>
  <si>
    <t>Estonia</t>
  </si>
  <si>
    <t>Eesti</t>
  </si>
  <si>
    <t>106.93</t>
  </si>
  <si>
    <t>106.41</t>
  </si>
  <si>
    <t>132.85</t>
  </si>
  <si>
    <t>107.61</t>
  </si>
  <si>
    <t>107.16</t>
  </si>
  <si>
    <t>109.24</t>
  </si>
  <si>
    <t>135.75</t>
  </si>
  <si>
    <t>138.89</t>
  </si>
  <si>
    <t>108.16</t>
  </si>
  <si>
    <t>127.29</t>
  </si>
  <si>
    <t>135.4</t>
  </si>
  <si>
    <t>104.19</t>
  </si>
  <si>
    <t>105.88</t>
  </si>
  <si>
    <t>152.49</t>
  </si>
  <si>
    <t>146.04</t>
  </si>
  <si>
    <t>118.64</t>
  </si>
  <si>
    <t>110.9</t>
  </si>
  <si>
    <t>125.22</t>
  </si>
  <si>
    <t>158.9</t>
  </si>
  <si>
    <t>156.51</t>
  </si>
  <si>
    <t>120.55</t>
  </si>
  <si>
    <t>126.22</t>
  </si>
  <si>
    <t>134.37</t>
  </si>
  <si>
    <t>150.88</t>
  </si>
  <si>
    <t>141.36</t>
  </si>
  <si>
    <t>122.6</t>
  </si>
  <si>
    <t>121.06</t>
  </si>
  <si>
    <t>127.19</t>
  </si>
  <si>
    <t>133.53</t>
  </si>
  <si>
    <t>101.86</t>
  </si>
  <si>
    <t>109.48</t>
  </si>
  <si>
    <t>116.67</t>
  </si>
  <si>
    <t>144.04</t>
  </si>
  <si>
    <t>146.29</t>
  </si>
  <si>
    <t>125.54</t>
  </si>
  <si>
    <t>106.44</t>
  </si>
  <si>
    <t>86.54</t>
  </si>
  <si>
    <t>87.46</t>
  </si>
  <si>
    <t>81.09</t>
  </si>
  <si>
    <t>60.41</t>
  </si>
  <si>
    <t>63.05</t>
  </si>
  <si>
    <t>64.73</t>
  </si>
  <si>
    <t>71.37</t>
  </si>
  <si>
    <t>64.32</t>
  </si>
  <si>
    <t>67.7</t>
  </si>
  <si>
    <t>62.64</t>
  </si>
  <si>
    <t>61.09</t>
  </si>
  <si>
    <t>62.33</t>
  </si>
  <si>
    <t>61.88</t>
  </si>
  <si>
    <t>63.68</t>
  </si>
  <si>
    <t>71.24</t>
  </si>
  <si>
    <t>56.55</t>
  </si>
  <si>
    <t>56.81</t>
  </si>
  <si>
    <t>59.1</t>
  </si>
  <si>
    <t>60.72</t>
  </si>
  <si>
    <t>61.06</t>
  </si>
  <si>
    <t>71.44</t>
  </si>
  <si>
    <t>71.46</t>
  </si>
  <si>
    <t>72.4</t>
  </si>
  <si>
    <t>80.76</t>
  </si>
  <si>
    <t>80.47</t>
  </si>
  <si>
    <t>77.54</t>
  </si>
  <si>
    <t>81.8</t>
  </si>
  <si>
    <t>75.42</t>
  </si>
  <si>
    <t>56.71</t>
  </si>
  <si>
    <t>71.93</t>
  </si>
  <si>
    <t>68.59</t>
  </si>
  <si>
    <t>70.06</t>
  </si>
  <si>
    <t>83.79</t>
  </si>
  <si>
    <t>93.81</t>
  </si>
  <si>
    <t>98.3</t>
  </si>
  <si>
    <t>92.93</t>
  </si>
  <si>
    <t>84.26</t>
  </si>
  <si>
    <t>86.85</t>
  </si>
  <si>
    <t>76.74</t>
  </si>
  <si>
    <t>104.01</t>
  </si>
  <si>
    <t>87.57</t>
  </si>
  <si>
    <t>88.61</t>
  </si>
  <si>
    <t>91.44</t>
  </si>
  <si>
    <t>113.12</t>
  </si>
  <si>
    <t>115.38</t>
  </si>
  <si>
    <t>113.91</t>
  </si>
  <si>
    <t>94.79</t>
  </si>
  <si>
    <t>108.22</t>
  </si>
  <si>
    <t>123.28</t>
  </si>
  <si>
    <t>127.37</t>
  </si>
  <si>
    <t>87.07</t>
  </si>
  <si>
    <t>102.85</t>
  </si>
  <si>
    <t>102.71</t>
  </si>
  <si>
    <t>102.3</t>
  </si>
  <si>
    <t>107.18</t>
  </si>
  <si>
    <t>112.93</t>
  </si>
  <si>
    <t>111.45</t>
  </si>
  <si>
    <t>114.77</t>
  </si>
  <si>
    <t>115.55</t>
  </si>
  <si>
    <t>132.93</t>
  </si>
  <si>
    <t>117.3</t>
  </si>
  <si>
    <t>113.16</t>
  </si>
  <si>
    <t>117.25</t>
  </si>
  <si>
    <t>120.33</t>
  </si>
  <si>
    <t>122.13</t>
  </si>
  <si>
    <t>136.25</t>
  </si>
  <si>
    <t>122.03</t>
  </si>
  <si>
    <t>124.33</t>
  </si>
  <si>
    <t>128.38</t>
  </si>
  <si>
    <t>136.75</t>
  </si>
  <si>
    <t>113.11</t>
  </si>
  <si>
    <t>103.17</t>
  </si>
  <si>
    <t>122.95</t>
  </si>
  <si>
    <t>148.39</t>
  </si>
  <si>
    <t>137.03</t>
  </si>
  <si>
    <t>140.98</t>
  </si>
  <si>
    <t>131.46</t>
  </si>
  <si>
    <t>112.47</t>
  </si>
  <si>
    <t>94.34</t>
  </si>
  <si>
    <t>112.28</t>
  </si>
  <si>
    <t>142.82</t>
  </si>
  <si>
    <t>114.67</t>
  </si>
  <si>
    <t>100.09</t>
  </si>
  <si>
    <t>104.23</t>
  </si>
  <si>
    <t>110.53</t>
  </si>
  <si>
    <t>84.68</t>
  </si>
  <si>
    <t>38.22</t>
  </si>
  <si>
    <t>34.77</t>
  </si>
  <si>
    <t>39.14</t>
  </si>
  <si>
    <t>34.22</t>
  </si>
  <si>
    <t>34.82</t>
  </si>
  <si>
    <t>37.4</t>
  </si>
  <si>
    <t>37.17</t>
  </si>
  <si>
    <t>32.75</t>
  </si>
  <si>
    <t>27.32</t>
  </si>
  <si>
    <t>30.27</t>
  </si>
  <si>
    <t>26.49</t>
  </si>
  <si>
    <t>27.64</t>
  </si>
  <si>
    <t>30.04</t>
  </si>
  <si>
    <t>30.73</t>
  </si>
  <si>
    <t>35.74</t>
  </si>
  <si>
    <t>35.46</t>
  </si>
  <si>
    <t>34.91</t>
  </si>
  <si>
    <t>39.74</t>
  </si>
  <si>
    <t>26.36</t>
  </si>
  <si>
    <t>30.45</t>
  </si>
  <si>
    <t>33.21</t>
  </si>
  <si>
    <t>33.99</t>
  </si>
  <si>
    <t>37.99</t>
  </si>
  <si>
    <t>41.31</t>
  </si>
  <si>
    <t>37.12</t>
  </si>
  <si>
    <t>42.09</t>
  </si>
  <si>
    <t>44.43</t>
  </si>
  <si>
    <t>40.43</t>
  </si>
  <si>
    <t>53.04</t>
  </si>
  <si>
    <t>57.87</t>
  </si>
  <si>
    <t>63.89</t>
  </si>
  <si>
    <t>52.85</t>
  </si>
  <si>
    <t>51.66</t>
  </si>
  <si>
    <t>51.89</t>
  </si>
  <si>
    <t>52.9</t>
  </si>
  <si>
    <t>60.95</t>
  </si>
  <si>
    <t>63.43</t>
  </si>
  <si>
    <t>64.9</t>
  </si>
  <si>
    <t>104.45</t>
  </si>
  <si>
    <t>110.69</t>
  </si>
  <si>
    <t>155.25</t>
  </si>
  <si>
    <t>171.56</t>
  </si>
  <si>
    <t>112.09</t>
  </si>
  <si>
    <t>112.74</t>
  </si>
  <si>
    <t>115.92</t>
  </si>
  <si>
    <t>118.56</t>
  </si>
  <si>
    <t>175.98</t>
  </si>
  <si>
    <t>219.43</t>
  </si>
  <si>
    <t>121.61</t>
  </si>
  <si>
    <t>108.12</t>
  </si>
  <si>
    <t>128.6</t>
  </si>
  <si>
    <t>135.55</t>
  </si>
  <si>
    <t>161.36</t>
  </si>
  <si>
    <t>192.75</t>
  </si>
  <si>
    <t>114.59</t>
  </si>
  <si>
    <t>119.53</t>
  </si>
  <si>
    <t>120.6</t>
  </si>
  <si>
    <t>127.69</t>
  </si>
  <si>
    <t>196.82</t>
  </si>
  <si>
    <t>220.8</t>
  </si>
  <si>
    <t>123.63</t>
  </si>
  <si>
    <t>119.17</t>
  </si>
  <si>
    <t>130.58</t>
  </si>
  <si>
    <t>134.71</t>
  </si>
  <si>
    <t>150.6</t>
  </si>
  <si>
    <t>229.51</t>
  </si>
  <si>
    <t>219.01</t>
  </si>
  <si>
    <t>154.76</t>
  </si>
  <si>
    <t>171.89</t>
  </si>
  <si>
    <t>167.24</t>
  </si>
  <si>
    <t>189.11</t>
  </si>
  <si>
    <t>194.57</t>
  </si>
  <si>
    <t>169.81</t>
  </si>
  <si>
    <t>164.25</t>
  </si>
  <si>
    <t>146.77</t>
  </si>
  <si>
    <t>175.53</t>
  </si>
  <si>
    <t>154.53</t>
  </si>
  <si>
    <t>175.07</t>
  </si>
  <si>
    <t>188.3</t>
  </si>
  <si>
    <t>185.28</t>
  </si>
  <si>
    <t>109.68</t>
  </si>
  <si>
    <t>117.16</t>
  </si>
  <si>
    <t>115.63</t>
  </si>
  <si>
    <t>137.73</t>
  </si>
  <si>
    <t>186.29</t>
  </si>
  <si>
    <t>214.04</t>
  </si>
  <si>
    <t>143.26</t>
  </si>
  <si>
    <t>120.7</t>
  </si>
  <si>
    <t>110.63</t>
  </si>
  <si>
    <t>95.06</t>
  </si>
  <si>
    <t>100.32</t>
  </si>
  <si>
    <t>82.78</t>
  </si>
  <si>
    <t>64.93</t>
  </si>
  <si>
    <t>56.22</t>
  </si>
  <si>
    <t>44.75</t>
  </si>
  <si>
    <t>62.43</t>
  </si>
  <si>
    <t>71.92</t>
  </si>
  <si>
    <t>67.11</t>
  </si>
  <si>
    <t>54.79</t>
  </si>
  <si>
    <t>56.87</t>
  </si>
  <si>
    <t>57.36</t>
  </si>
  <si>
    <t>64.54</t>
  </si>
  <si>
    <t>46.86</t>
  </si>
  <si>
    <t>39.42</t>
  </si>
  <si>
    <t>42.93</t>
  </si>
  <si>
    <t>46.77</t>
  </si>
  <si>
    <t>45.17</t>
  </si>
  <si>
    <t>44.85</t>
  </si>
  <si>
    <t>59.18</t>
  </si>
  <si>
    <t>67.08</t>
  </si>
  <si>
    <t>68.22</t>
  </si>
  <si>
    <t>71.63</t>
  </si>
  <si>
    <t>70.69</t>
  </si>
  <si>
    <t>62.95</t>
  </si>
  <si>
    <t>65.19</t>
  </si>
  <si>
    <t>36.01</t>
  </si>
  <si>
    <t>52.03</t>
  </si>
  <si>
    <t>50.7</t>
  </si>
  <si>
    <t>48.52</t>
  </si>
  <si>
    <t>44.39</t>
  </si>
  <si>
    <t>70.95</t>
  </si>
  <si>
    <t>74.13</t>
  </si>
  <si>
    <t>84.21</t>
  </si>
  <si>
    <t>91.42</t>
  </si>
  <si>
    <t>77.58</t>
  </si>
  <si>
    <t>72.54</t>
  </si>
  <si>
    <t>70.0</t>
  </si>
  <si>
    <t>66.95</t>
  </si>
  <si>
    <t>47.25</t>
  </si>
  <si>
    <t>70.65</t>
  </si>
  <si>
    <t>78.62</t>
  </si>
  <si>
    <t>91.55</t>
  </si>
  <si>
    <t>76.34</t>
  </si>
  <si>
    <t>78.91</t>
  </si>
  <si>
    <t>93.18</t>
  </si>
  <si>
    <t>92.98</t>
  </si>
  <si>
    <t>90.12</t>
  </si>
  <si>
    <t>85.67</t>
  </si>
  <si>
    <t>83.1</t>
  </si>
  <si>
    <t>Finland</t>
  </si>
  <si>
    <t>Suomi</t>
  </si>
  <si>
    <t>102.42</t>
  </si>
  <si>
    <t>120.16</t>
  </si>
  <si>
    <t>112.58</t>
  </si>
  <si>
    <t>100.97</t>
  </si>
  <si>
    <t>103.27</t>
  </si>
  <si>
    <t>103.37</t>
  </si>
  <si>
    <t>119.02</t>
  </si>
  <si>
    <t>110.2</t>
  </si>
  <si>
    <t>97.3</t>
  </si>
  <si>
    <t>102.31</t>
  </si>
  <si>
    <t>121.3</t>
  </si>
  <si>
    <t>118.69</t>
  </si>
  <si>
    <t>103.1</t>
  </si>
  <si>
    <t>125.04</t>
  </si>
  <si>
    <t>112.75</t>
  </si>
  <si>
    <t>135.6</t>
  </si>
  <si>
    <t>138.63</t>
  </si>
  <si>
    <t>111.13</t>
  </si>
  <si>
    <t>115.39</t>
  </si>
  <si>
    <t>116.04</t>
  </si>
  <si>
    <t>134.8</t>
  </si>
  <si>
    <t>141.73</t>
  </si>
  <si>
    <t>122.31</t>
  </si>
  <si>
    <t>111.63</t>
  </si>
  <si>
    <t>116.1</t>
  </si>
  <si>
    <t>134.01</t>
  </si>
  <si>
    <t>135.92</t>
  </si>
  <si>
    <t>106.14</t>
  </si>
  <si>
    <t>114.36</t>
  </si>
  <si>
    <t>99.3</t>
  </si>
  <si>
    <t>99.82</t>
  </si>
  <si>
    <t>86.92</t>
  </si>
  <si>
    <t>91.77</t>
  </si>
  <si>
    <t>79.93</t>
  </si>
  <si>
    <t>69.2</t>
  </si>
  <si>
    <t>67.71</t>
  </si>
  <si>
    <t>71.84</t>
  </si>
  <si>
    <t>81.0</t>
  </si>
  <si>
    <t>72.88</t>
  </si>
  <si>
    <t>66.03</t>
  </si>
  <si>
    <t>68.8</t>
  </si>
  <si>
    <t>73.21</t>
  </si>
  <si>
    <t>75.92</t>
  </si>
  <si>
    <t>72.23</t>
  </si>
  <si>
    <t>68.49</t>
  </si>
  <si>
    <t>68.26</t>
  </si>
  <si>
    <t>71.48</t>
  </si>
  <si>
    <t>70.79</t>
  </si>
  <si>
    <t>73.74</t>
  </si>
  <si>
    <t>73.07</t>
  </si>
  <si>
    <t>75.52</t>
  </si>
  <si>
    <t>80.18</t>
  </si>
  <si>
    <t>83.39</t>
  </si>
  <si>
    <t>76.06</t>
  </si>
  <si>
    <t>54.91</t>
  </si>
  <si>
    <t>74.72</t>
  </si>
  <si>
    <t>72.53</t>
  </si>
  <si>
    <t>75.78</t>
  </si>
  <si>
    <t>88.83</t>
  </si>
  <si>
    <t>86.59</t>
  </si>
  <si>
    <t>93.02</t>
  </si>
  <si>
    <t>90.86</t>
  </si>
  <si>
    <t>90.33</t>
  </si>
  <si>
    <t>84.5</t>
  </si>
  <si>
    <t>90.16</t>
  </si>
  <si>
    <t>88.14</t>
  </si>
  <si>
    <t>89.67</t>
  </si>
  <si>
    <t>93.91</t>
  </si>
  <si>
    <t>103.51</t>
  </si>
  <si>
    <t>86.23</t>
  </si>
  <si>
    <t>97.25</t>
  </si>
  <si>
    <t>101.51</t>
  </si>
  <si>
    <t>116.65</t>
  </si>
  <si>
    <t>98.58</t>
  </si>
  <si>
    <t>99.52</t>
  </si>
  <si>
    <t>101.67</t>
  </si>
  <si>
    <t>98.45</t>
  </si>
  <si>
    <t>101.21</t>
  </si>
  <si>
    <t>101.75</t>
  </si>
  <si>
    <t>98.82</t>
  </si>
  <si>
    <t>104.02</t>
  </si>
  <si>
    <t>100.54</t>
  </si>
  <si>
    <t>97.82</t>
  </si>
  <si>
    <t>94.66</t>
  </si>
  <si>
    <t>101.87</t>
  </si>
  <si>
    <t>101.12</t>
  </si>
  <si>
    <t>99.12</t>
  </si>
  <si>
    <t>104.08</t>
  </si>
  <si>
    <t>102.87</t>
  </si>
  <si>
    <t>108.97</t>
  </si>
  <si>
    <t>101.71</t>
  </si>
  <si>
    <t>109.29</t>
  </si>
  <si>
    <t>109.47</t>
  </si>
  <si>
    <t>110.93</t>
  </si>
  <si>
    <t>106.48</t>
  </si>
  <si>
    <t>111.4</t>
  </si>
  <si>
    <t>106.69</t>
  </si>
  <si>
    <t>104.77</t>
  </si>
  <si>
    <t>98.28</t>
  </si>
  <si>
    <t>101.52</t>
  </si>
  <si>
    <t>96.95</t>
  </si>
  <si>
    <t>91.68</t>
  </si>
  <si>
    <t>89.5</t>
  </si>
  <si>
    <t>76.09</t>
  </si>
  <si>
    <t>66.01</t>
  </si>
  <si>
    <t>58.61</t>
  </si>
  <si>
    <t>59.47</t>
  </si>
  <si>
    <t>47.36</t>
  </si>
  <si>
    <t>44.37</t>
  </si>
  <si>
    <t>45.37</t>
  </si>
  <si>
    <t>43.31</t>
  </si>
  <si>
    <t>37.65</t>
  </si>
  <si>
    <t>41.99</t>
  </si>
  <si>
    <t>36.88</t>
  </si>
  <si>
    <t>34.97</t>
  </si>
  <si>
    <t>38.27</t>
  </si>
  <si>
    <t>36.03</t>
  </si>
  <si>
    <t>36.93</t>
  </si>
  <si>
    <t>36.16</t>
  </si>
  <si>
    <t>36.11</t>
  </si>
  <si>
    <t>39.23</t>
  </si>
  <si>
    <t>38.51</t>
  </si>
  <si>
    <t>34.02</t>
  </si>
  <si>
    <t>32.26</t>
  </si>
  <si>
    <t>41.28</t>
  </si>
  <si>
    <t>39.78</t>
  </si>
  <si>
    <t>39.22</t>
  </si>
  <si>
    <t>36.5</t>
  </si>
  <si>
    <t>37.89</t>
  </si>
  <si>
    <t>49.01</t>
  </si>
  <si>
    <t>47.3</t>
  </si>
  <si>
    <t>41.4</t>
  </si>
  <si>
    <t>43.14</t>
  </si>
  <si>
    <t>51.97</t>
  </si>
  <si>
    <t>54.31</t>
  </si>
  <si>
    <t>55.89</t>
  </si>
  <si>
    <t>55.71</t>
  </si>
  <si>
    <t>53.56</t>
  </si>
  <si>
    <t>52.87</t>
  </si>
  <si>
    <t>52.16</t>
  </si>
  <si>
    <t>51.61</t>
  </si>
  <si>
    <t>96.91</t>
  </si>
  <si>
    <t>112.42</t>
  </si>
  <si>
    <t>112.51</t>
  </si>
  <si>
    <t>90.11</t>
  </si>
  <si>
    <t>99.27</t>
  </si>
  <si>
    <t>118.59</t>
  </si>
  <si>
    <t>88.29</t>
  </si>
  <si>
    <t>96.89</t>
  </si>
  <si>
    <t>113.66</t>
  </si>
  <si>
    <t>110.28</t>
  </si>
  <si>
    <t>88.05</t>
  </si>
  <si>
    <t>95.61</t>
  </si>
  <si>
    <t>101.36</t>
  </si>
  <si>
    <t>112.11</t>
  </si>
  <si>
    <t>119.42</t>
  </si>
  <si>
    <t>85.15</t>
  </si>
  <si>
    <t>92.14</t>
  </si>
  <si>
    <t>102.25</t>
  </si>
  <si>
    <t>120.51</t>
  </si>
  <si>
    <t>121.65</t>
  </si>
  <si>
    <t>100.89</t>
  </si>
  <si>
    <t>109.28</t>
  </si>
  <si>
    <t>103.71</t>
  </si>
  <si>
    <t>116.57</t>
  </si>
  <si>
    <t>120.73</t>
  </si>
  <si>
    <t>80.62</t>
  </si>
  <si>
    <t>97.4</t>
  </si>
  <si>
    <t>90.1</t>
  </si>
  <si>
    <t>97.26</t>
  </si>
  <si>
    <t>120.2</t>
  </si>
  <si>
    <t>120.0</t>
  </si>
  <si>
    <t>91.69</t>
  </si>
  <si>
    <t>86.45</t>
  </si>
  <si>
    <t>84.57</t>
  </si>
  <si>
    <t>82.82</t>
  </si>
  <si>
    <t>78.52</t>
  </si>
  <si>
    <t>79.46</t>
  </si>
  <si>
    <t>61.04</t>
  </si>
  <si>
    <t>59.95</t>
  </si>
  <si>
    <t>59.53</t>
  </si>
  <si>
    <t>65.1</t>
  </si>
  <si>
    <t>59.37</t>
  </si>
  <si>
    <t>60.08</t>
  </si>
  <si>
    <t>64.57</t>
  </si>
  <si>
    <t>66.85</t>
  </si>
  <si>
    <t>69.55</t>
  </si>
  <si>
    <t>61.07</t>
  </si>
  <si>
    <t>59.04</t>
  </si>
  <si>
    <t>55.83</t>
  </si>
  <si>
    <t>65.26</t>
  </si>
  <si>
    <t>57.82</t>
  </si>
  <si>
    <t>70.28</t>
  </si>
  <si>
    <t>71.09</t>
  </si>
  <si>
    <t>69.57</t>
  </si>
  <si>
    <t>75.25</t>
  </si>
  <si>
    <t>68.27</t>
  </si>
  <si>
    <t>70.36</t>
  </si>
  <si>
    <t>40.75</t>
  </si>
  <si>
    <t>59.72</t>
  </si>
  <si>
    <t>61.08</t>
  </si>
  <si>
    <t>70.16</t>
  </si>
  <si>
    <t>80.01</t>
  </si>
  <si>
    <t>78.78</t>
  </si>
  <si>
    <t>96.17</t>
  </si>
  <si>
    <t>83.97</t>
  </si>
  <si>
    <t>83.75</t>
  </si>
  <si>
    <t>73.4</t>
  </si>
  <si>
    <t>69.58</t>
  </si>
  <si>
    <t>77.01</t>
  </si>
  <si>
    <t>70.97</t>
  </si>
  <si>
    <t>70.35</t>
  </si>
  <si>
    <t>70.98</t>
  </si>
  <si>
    <t>69.88</t>
  </si>
  <si>
    <t>88.39</t>
  </si>
  <si>
    <t>99.02</t>
  </si>
  <si>
    <t>96.71</t>
  </si>
  <si>
    <t>92.43</t>
  </si>
  <si>
    <t>93.74</t>
  </si>
  <si>
    <t>76.08</t>
  </si>
  <si>
    <t>81.56</t>
  </si>
  <si>
    <t>83.9</t>
  </si>
  <si>
    <t>81.99</t>
  </si>
  <si>
    <t>France</t>
  </si>
  <si>
    <t>104.67</t>
  </si>
  <si>
    <t>107.25</t>
  </si>
  <si>
    <t>114.84</t>
  </si>
  <si>
    <t>93.4</t>
  </si>
  <si>
    <t>94.67</t>
  </si>
  <si>
    <t>94.52</t>
  </si>
  <si>
    <t>97.84</t>
  </si>
  <si>
    <t>98.36</t>
  </si>
  <si>
    <t>87.85</t>
  </si>
  <si>
    <t>91.22</t>
  </si>
  <si>
    <t>92.87</t>
  </si>
  <si>
    <t>93.89</t>
  </si>
  <si>
    <t>99.17</t>
  </si>
  <si>
    <t>99.49</t>
  </si>
  <si>
    <t>117.24</t>
  </si>
  <si>
    <t>89.9</t>
  </si>
  <si>
    <t>94.95</t>
  </si>
  <si>
    <t>126.61</t>
  </si>
  <si>
    <t>100.83</t>
  </si>
  <si>
    <t>118.42</t>
  </si>
  <si>
    <t>127.73</t>
  </si>
  <si>
    <t>97.72</t>
  </si>
  <si>
    <t>100.49</t>
  </si>
  <si>
    <t>111.85</t>
  </si>
  <si>
    <t>87.03</t>
  </si>
  <si>
    <t>90.07</t>
  </si>
  <si>
    <t>95.6</t>
  </si>
  <si>
    <t>83.78</t>
  </si>
  <si>
    <t>86.66</t>
  </si>
  <si>
    <t>52.76</t>
  </si>
  <si>
    <t>56.5</t>
  </si>
  <si>
    <t>23.05</t>
  </si>
  <si>
    <t>22.4</t>
  </si>
  <si>
    <t>16.23</t>
  </si>
  <si>
    <t>15.33</t>
  </si>
  <si>
    <t>22.36</t>
  </si>
  <si>
    <t>22.05</t>
  </si>
  <si>
    <t>21.83</t>
  </si>
  <si>
    <t>17.2</t>
  </si>
  <si>
    <t>22.89</t>
  </si>
  <si>
    <t>23.74</t>
  </si>
  <si>
    <t>23.86</t>
  </si>
  <si>
    <t>19.72</t>
  </si>
  <si>
    <t>19.61</t>
  </si>
  <si>
    <t>25.69</t>
  </si>
  <si>
    <t>26.46</t>
  </si>
  <si>
    <t>26.58</t>
  </si>
  <si>
    <t>17.91</t>
  </si>
  <si>
    <t>31.09</t>
  </si>
  <si>
    <t>24.49</t>
  </si>
  <si>
    <t>23.65</t>
  </si>
  <si>
    <t>33.3</t>
  </si>
  <si>
    <t>33.86</t>
  </si>
  <si>
    <t>34.29</t>
  </si>
  <si>
    <t>32.44</t>
  </si>
  <si>
    <t>45.68</t>
  </si>
  <si>
    <t>39.47</t>
  </si>
  <si>
    <t>32.43</t>
  </si>
  <si>
    <t>44.33</t>
  </si>
  <si>
    <t>46.14</t>
  </si>
  <si>
    <t>46.95</t>
  </si>
  <si>
    <t>38.7</t>
  </si>
  <si>
    <t>44.57</t>
  </si>
  <si>
    <t>75.01</t>
  </si>
  <si>
    <t>79.9</t>
  </si>
  <si>
    <t>100.31</t>
  </si>
  <si>
    <t>102.48</t>
  </si>
  <si>
    <t>111.44</t>
  </si>
  <si>
    <t>93.29</t>
  </si>
  <si>
    <t>98.73</t>
  </si>
  <si>
    <t>108.67</t>
  </si>
  <si>
    <t>93.38</t>
  </si>
  <si>
    <t>102.44</t>
  </si>
  <si>
    <t>125.0</t>
  </si>
  <si>
    <t>96.52</t>
  </si>
  <si>
    <t>99.2</t>
  </si>
  <si>
    <t>96.23</t>
  </si>
  <si>
    <t>105.21</t>
  </si>
  <si>
    <t>109.02</t>
  </si>
  <si>
    <t>111.95</t>
  </si>
  <si>
    <t>119.97</t>
  </si>
  <si>
    <t>117.34</t>
  </si>
  <si>
    <t>118.54</t>
  </si>
  <si>
    <t>116.32</t>
  </si>
  <si>
    <t>118.49</t>
  </si>
  <si>
    <t>127.21</t>
  </si>
  <si>
    <t>108.53</t>
  </si>
  <si>
    <t>115.31</t>
  </si>
  <si>
    <t>115.9</t>
  </si>
  <si>
    <t>120.41</t>
  </si>
  <si>
    <t>121.51</t>
  </si>
  <si>
    <t>132.46</t>
  </si>
  <si>
    <t>132.41</t>
  </si>
  <si>
    <t>104.69</t>
  </si>
  <si>
    <t>106.87</t>
  </si>
  <si>
    <t>121.29</t>
  </si>
  <si>
    <t>124.75</t>
  </si>
  <si>
    <t>98.7</t>
  </si>
  <si>
    <t>92.11</t>
  </si>
  <si>
    <t>85.57</t>
  </si>
  <si>
    <t>74.08</t>
  </si>
  <si>
    <t>42.55</t>
  </si>
  <si>
    <t>12.71</t>
  </si>
  <si>
    <t>12.29</t>
  </si>
  <si>
    <t>10.75</t>
  </si>
  <si>
    <t>10.31</t>
  </si>
  <si>
    <t>12.06</t>
  </si>
  <si>
    <t>11.58</t>
  </si>
  <si>
    <t>11.07</t>
  </si>
  <si>
    <t>10.66</t>
  </si>
  <si>
    <t>11.96</t>
  </si>
  <si>
    <t>12.04</t>
  </si>
  <si>
    <t>11.92</t>
  </si>
  <si>
    <t>11.87</t>
  </si>
  <si>
    <t>11.56</t>
  </si>
  <si>
    <t>10.7</t>
  </si>
  <si>
    <t>11.25</t>
  </si>
  <si>
    <t>12.6</t>
  </si>
  <si>
    <t>12.49</t>
  </si>
  <si>
    <t>12.2</t>
  </si>
  <si>
    <t>12.1</t>
  </si>
  <si>
    <t>12.25</t>
  </si>
  <si>
    <t>11.43</t>
  </si>
  <si>
    <t>10.56</t>
  </si>
  <si>
    <t>13.68</t>
  </si>
  <si>
    <t>13.56</t>
  </si>
  <si>
    <t>13.78</t>
  </si>
  <si>
    <t>13.92</t>
  </si>
  <si>
    <t>12.55</t>
  </si>
  <si>
    <t>12.96</t>
  </si>
  <si>
    <t>14.91</t>
  </si>
  <si>
    <t>15.76</t>
  </si>
  <si>
    <t>15.49</t>
  </si>
  <si>
    <t>15.34</t>
  </si>
  <si>
    <t>14.68</t>
  </si>
  <si>
    <t>14.11</t>
  </si>
  <si>
    <t>16.11</t>
  </si>
  <si>
    <t>18.43</t>
  </si>
  <si>
    <t>17.36</t>
  </si>
  <si>
    <t>15.99</t>
  </si>
  <si>
    <t>16.16</t>
  </si>
  <si>
    <t>20.31</t>
  </si>
  <si>
    <t>22.83</t>
  </si>
  <si>
    <t>23.46</t>
  </si>
  <si>
    <t>21.52</t>
  </si>
  <si>
    <t>39.49</t>
  </si>
  <si>
    <t>40.7</t>
  </si>
  <si>
    <t>105.95</t>
  </si>
  <si>
    <t>135.17</t>
  </si>
  <si>
    <t>79.07</t>
  </si>
  <si>
    <t>91.4</t>
  </si>
  <si>
    <t>95.75</t>
  </si>
  <si>
    <t>112.71</t>
  </si>
  <si>
    <t>117.06</t>
  </si>
  <si>
    <t>66.53</t>
  </si>
  <si>
    <t>77.64</t>
  </si>
  <si>
    <t>84.94</t>
  </si>
  <si>
    <t>93.85</t>
  </si>
  <si>
    <t>126.17</t>
  </si>
  <si>
    <t>70.78</t>
  </si>
  <si>
    <t>83.3</t>
  </si>
  <si>
    <t>86.31</t>
  </si>
  <si>
    <t>106.88</t>
  </si>
  <si>
    <t>80.08</t>
  </si>
  <si>
    <t>86.83</t>
  </si>
  <si>
    <t>126.34</t>
  </si>
  <si>
    <t>74.44</t>
  </si>
  <si>
    <t>86.9</t>
  </si>
  <si>
    <t>108.42</t>
  </si>
  <si>
    <t>120.95</t>
  </si>
  <si>
    <t>75.84</t>
  </si>
  <si>
    <t>88.4</t>
  </si>
  <si>
    <t>89.42</t>
  </si>
  <si>
    <t>106.25</t>
  </si>
  <si>
    <t>109.99</t>
  </si>
  <si>
    <t>61.23</t>
  </si>
  <si>
    <t>73.5</t>
  </si>
  <si>
    <t>83.57</t>
  </si>
  <si>
    <t>82.79</t>
  </si>
  <si>
    <t>83.03</t>
  </si>
  <si>
    <t>61.73</t>
  </si>
  <si>
    <t>72.76</t>
  </si>
  <si>
    <t>77.48</t>
  </si>
  <si>
    <t>84.66</t>
  </si>
  <si>
    <t>79.25</t>
  </si>
  <si>
    <t>75.85</t>
  </si>
  <si>
    <t>18.24</t>
  </si>
  <si>
    <t>18.13</t>
  </si>
  <si>
    <t>12.37</t>
  </si>
  <si>
    <t>17.67</t>
  </si>
  <si>
    <t>17.57</t>
  </si>
  <si>
    <t>15.08</t>
  </si>
  <si>
    <t>14.87</t>
  </si>
  <si>
    <t>14.26</t>
  </si>
  <si>
    <t>10.44</t>
  </si>
  <si>
    <t>12.95</t>
  </si>
  <si>
    <t>14.09</t>
  </si>
  <si>
    <t>14.64</t>
  </si>
  <si>
    <t>14.45</t>
  </si>
  <si>
    <t>16.18</t>
  </si>
  <si>
    <t>17.09</t>
  </si>
  <si>
    <t>15.5</t>
  </si>
  <si>
    <t>13.84</t>
  </si>
  <si>
    <t>18.07</t>
  </si>
  <si>
    <t>18.22</t>
  </si>
  <si>
    <t>18.3</t>
  </si>
  <si>
    <t>15.95</t>
  </si>
  <si>
    <t>13.91</t>
  </si>
  <si>
    <t>17.37</t>
  </si>
  <si>
    <t>18.56</t>
  </si>
  <si>
    <t>19.22</t>
  </si>
  <si>
    <t>19.68</t>
  </si>
  <si>
    <t>18.93</t>
  </si>
  <si>
    <t>17.08</t>
  </si>
  <si>
    <t>17.7</t>
  </si>
  <si>
    <t>18.96</t>
  </si>
  <si>
    <t>15.67</t>
  </si>
  <si>
    <t>17.84</t>
  </si>
  <si>
    <t>17.45</t>
  </si>
  <si>
    <t>21.65</t>
  </si>
  <si>
    <t>22.07</t>
  </si>
  <si>
    <t>49.71</t>
  </si>
  <si>
    <t>54.74</t>
  </si>
  <si>
    <t>Germany</t>
  </si>
  <si>
    <t>Deutschland</t>
  </si>
  <si>
    <t>109.65</t>
  </si>
  <si>
    <t>103.81</t>
  </si>
  <si>
    <t>102.65</t>
  </si>
  <si>
    <t>112.68</t>
  </si>
  <si>
    <t>108.85</t>
  </si>
  <si>
    <t>102.26</t>
  </si>
  <si>
    <t>101.93</t>
  </si>
  <si>
    <t>115.73</t>
  </si>
  <si>
    <t>105.13</t>
  </si>
  <si>
    <t>106.59</t>
  </si>
  <si>
    <t>120.85</t>
  </si>
  <si>
    <t>130.41</t>
  </si>
  <si>
    <t>128.0</t>
  </si>
  <si>
    <t>109.42</t>
  </si>
  <si>
    <t>110.81</t>
  </si>
  <si>
    <t>108.14</t>
  </si>
  <si>
    <t>125.52</t>
  </si>
  <si>
    <t>119.65</t>
  </si>
  <si>
    <t>102.49</t>
  </si>
  <si>
    <t>110.47</t>
  </si>
  <si>
    <t>104.1</t>
  </si>
  <si>
    <t>105.34</t>
  </si>
  <si>
    <t>115.68</t>
  </si>
  <si>
    <t>112.85</t>
  </si>
  <si>
    <t>105.05</t>
  </si>
  <si>
    <t>99.11</t>
  </si>
  <si>
    <t>100.16</t>
  </si>
  <si>
    <t>97.05</t>
  </si>
  <si>
    <t>87.94</t>
  </si>
  <si>
    <t>86.47</t>
  </si>
  <si>
    <t>78.32</t>
  </si>
  <si>
    <t>72.26</t>
  </si>
  <si>
    <t>68.97</t>
  </si>
  <si>
    <t>63.71</t>
  </si>
  <si>
    <t>59.52</t>
  </si>
  <si>
    <t>54.87</t>
  </si>
  <si>
    <t>39.75</t>
  </si>
  <si>
    <t>46.48</t>
  </si>
  <si>
    <t>49.58</t>
  </si>
  <si>
    <t>42.18</t>
  </si>
  <si>
    <t>52.68</t>
  </si>
  <si>
    <t>53.29</t>
  </si>
  <si>
    <t>53.15</t>
  </si>
  <si>
    <t>47.44</t>
  </si>
  <si>
    <t>55.02</t>
  </si>
  <si>
    <t>58.99</t>
  </si>
  <si>
    <t>61.92</t>
  </si>
  <si>
    <t>51.44</t>
  </si>
  <si>
    <t>51.05</t>
  </si>
  <si>
    <t>61.19</t>
  </si>
  <si>
    <t>63.04</t>
  </si>
  <si>
    <t>65.48</t>
  </si>
  <si>
    <t>64.69</t>
  </si>
  <si>
    <t>57.58</t>
  </si>
  <si>
    <t>63.82</t>
  </si>
  <si>
    <t>69.71</t>
  </si>
  <si>
    <t>67.88</t>
  </si>
  <si>
    <t>62.8</t>
  </si>
  <si>
    <t>70.08</t>
  </si>
  <si>
    <t>69.04</t>
  </si>
  <si>
    <t>70.61</t>
  </si>
  <si>
    <t>70.3</t>
  </si>
  <si>
    <t>65.91</t>
  </si>
  <si>
    <t>73.49</t>
  </si>
  <si>
    <t>77.39</t>
  </si>
  <si>
    <t>79.3</t>
  </si>
  <si>
    <t>81.72</t>
  </si>
  <si>
    <t>79.18</t>
  </si>
  <si>
    <t>78.63</t>
  </si>
  <si>
    <t>92.03</t>
  </si>
  <si>
    <t>114.32</t>
  </si>
  <si>
    <t>101.25</t>
  </si>
  <si>
    <t>100.44</t>
  </si>
  <si>
    <t>101.54</t>
  </si>
  <si>
    <t>113.42</t>
  </si>
  <si>
    <t>115.02</t>
  </si>
  <si>
    <t>104.64</t>
  </si>
  <si>
    <t>104.37</t>
  </si>
  <si>
    <t>101.98</t>
  </si>
  <si>
    <t>117.99</t>
  </si>
  <si>
    <t>104.99</t>
  </si>
  <si>
    <t>121.04</t>
  </si>
  <si>
    <t>125.2</t>
  </si>
  <si>
    <t>114.91</t>
  </si>
  <si>
    <t>157.64</t>
  </si>
  <si>
    <t>140.18</t>
  </si>
  <si>
    <t>132.15</t>
  </si>
  <si>
    <t>135.25</t>
  </si>
  <si>
    <t>145.98</t>
  </si>
  <si>
    <t>149.75</t>
  </si>
  <si>
    <t>127.86</t>
  </si>
  <si>
    <t>129.82</t>
  </si>
  <si>
    <t>128.68</t>
  </si>
  <si>
    <t>123.84</t>
  </si>
  <si>
    <t>128.01</t>
  </si>
  <si>
    <t>138.23</t>
  </si>
  <si>
    <t>140.56</t>
  </si>
  <si>
    <t>118.97</t>
  </si>
  <si>
    <t>114.82</t>
  </si>
  <si>
    <t>127.44</t>
  </si>
  <si>
    <t>134.51</t>
  </si>
  <si>
    <t>115.27</t>
  </si>
  <si>
    <t>110.61</t>
  </si>
  <si>
    <t>106.74</t>
  </si>
  <si>
    <t>91.75</t>
  </si>
  <si>
    <t>82.21</t>
  </si>
  <si>
    <t>77.72</t>
  </si>
  <si>
    <t>63.99</t>
  </si>
  <si>
    <t>57.93</t>
  </si>
  <si>
    <t>50.68</t>
  </si>
  <si>
    <t>46.15</t>
  </si>
  <si>
    <t>33.88</t>
  </si>
  <si>
    <t>30.14</t>
  </si>
  <si>
    <t>31.37</t>
  </si>
  <si>
    <t>31.0</t>
  </si>
  <si>
    <t>31.8</t>
  </si>
  <si>
    <t>29.48</t>
  </si>
  <si>
    <t>32.39</t>
  </si>
  <si>
    <t>35.14</t>
  </si>
  <si>
    <t>33.52</t>
  </si>
  <si>
    <t>32.02</t>
  </si>
  <si>
    <t>39.16</t>
  </si>
  <si>
    <t>40.67</t>
  </si>
  <si>
    <t>40.58</t>
  </si>
  <si>
    <t>39.96</t>
  </si>
  <si>
    <t>38.54</t>
  </si>
  <si>
    <t>36.2</t>
  </si>
  <si>
    <t>44.83</t>
  </si>
  <si>
    <t>43.47</t>
  </si>
  <si>
    <t>46.65</t>
  </si>
  <si>
    <t>47.02</t>
  </si>
  <si>
    <t>44.89</t>
  </si>
  <si>
    <t>46.87</t>
  </si>
  <si>
    <t>47.32</t>
  </si>
  <si>
    <t>44.47</t>
  </si>
  <si>
    <t>44.16</t>
  </si>
  <si>
    <t>48.72</t>
  </si>
  <si>
    <t>46.4</t>
  </si>
  <si>
    <t>45.75</t>
  </si>
  <si>
    <t>53.31</t>
  </si>
  <si>
    <t>54.35</t>
  </si>
  <si>
    <t>55.35</t>
  </si>
  <si>
    <t>57.39</t>
  </si>
  <si>
    <t>56.13</t>
  </si>
  <si>
    <t>59.26</t>
  </si>
  <si>
    <t>60.24</t>
  </si>
  <si>
    <t>110.76</t>
  </si>
  <si>
    <t>137.91</t>
  </si>
  <si>
    <t>91.01</t>
  </si>
  <si>
    <t>102.36</t>
  </si>
  <si>
    <t>135.62</t>
  </si>
  <si>
    <t>89.33</t>
  </si>
  <si>
    <t>99.07</t>
  </si>
  <si>
    <t>98.48</t>
  </si>
  <si>
    <t>99.88</t>
  </si>
  <si>
    <t>106.28</t>
  </si>
  <si>
    <t>127.99</t>
  </si>
  <si>
    <t>139.86</t>
  </si>
  <si>
    <t>128.59</t>
  </si>
  <si>
    <t>150.13</t>
  </si>
  <si>
    <t>86.21</t>
  </si>
  <si>
    <t>112.38</t>
  </si>
  <si>
    <t>141.37</t>
  </si>
  <si>
    <t>161.49</t>
  </si>
  <si>
    <t>98.68</t>
  </si>
  <si>
    <t>115.71</t>
  </si>
  <si>
    <t>109.61</t>
  </si>
  <si>
    <t>121.49</t>
  </si>
  <si>
    <t>131.42</t>
  </si>
  <si>
    <t>149.93</t>
  </si>
  <si>
    <t>114.25</t>
  </si>
  <si>
    <t>99.85</t>
  </si>
  <si>
    <t>123.05</t>
  </si>
  <si>
    <t>138.07</t>
  </si>
  <si>
    <t>95.72</t>
  </si>
  <si>
    <t>101.89</t>
  </si>
  <si>
    <t>93.98</t>
  </si>
  <si>
    <t>96.92</t>
  </si>
  <si>
    <t>90.68</t>
  </si>
  <si>
    <t>89.79</t>
  </si>
  <si>
    <t>88.28</t>
  </si>
  <si>
    <t>95.38</t>
  </si>
  <si>
    <t>71.25</t>
  </si>
  <si>
    <t>61.98</t>
  </si>
  <si>
    <t>57.99</t>
  </si>
  <si>
    <t>36.4</t>
  </si>
  <si>
    <t>42.11</t>
  </si>
  <si>
    <t>43.85</t>
  </si>
  <si>
    <t>43.83</t>
  </si>
  <si>
    <t>52.26</t>
  </si>
  <si>
    <t>33.95</t>
  </si>
  <si>
    <t>42.5</t>
  </si>
  <si>
    <t>50.5</t>
  </si>
  <si>
    <t>48.24</t>
  </si>
  <si>
    <t>59.17</t>
  </si>
  <si>
    <t>66.13</t>
  </si>
  <si>
    <t>66.37</t>
  </si>
  <si>
    <t>67.94</t>
  </si>
  <si>
    <t>73.42</t>
  </si>
  <si>
    <t>67.93</t>
  </si>
  <si>
    <t>54.13</t>
  </si>
  <si>
    <t>55.07</t>
  </si>
  <si>
    <t>63.21</t>
  </si>
  <si>
    <t>69.23</t>
  </si>
  <si>
    <t>69.5</t>
  </si>
  <si>
    <t>66.52</t>
  </si>
  <si>
    <t>66.47</t>
  </si>
  <si>
    <t>68.86</t>
  </si>
  <si>
    <t>72.15</t>
  </si>
  <si>
    <t>68.32</t>
  </si>
  <si>
    <t>72.98</t>
  </si>
  <si>
    <t>70.04</t>
  </si>
  <si>
    <t>59.81</t>
  </si>
  <si>
    <t>75.48</t>
  </si>
  <si>
    <t>67.46</t>
  </si>
  <si>
    <t>86.37</t>
  </si>
  <si>
    <t>67.66</t>
  </si>
  <si>
    <t>70.99</t>
  </si>
  <si>
    <t>81.74</t>
  </si>
  <si>
    <t>Greece</t>
  </si>
  <si>
    <t>Î•Î»Î»Î¬Î´Î±</t>
  </si>
  <si>
    <t>100.63</t>
  </si>
  <si>
    <t>113.18</t>
  </si>
  <si>
    <t>106.76</t>
  </si>
  <si>
    <t>95.5</t>
  </si>
  <si>
    <t>108.81</t>
  </si>
  <si>
    <t>95.89</t>
  </si>
  <si>
    <t>95.58</t>
  </si>
  <si>
    <t>98.33</t>
  </si>
  <si>
    <t>116.08</t>
  </si>
  <si>
    <t>95.67</t>
  </si>
  <si>
    <t>96.64</t>
  </si>
  <si>
    <t>103.46</t>
  </si>
  <si>
    <t>121.1</t>
  </si>
  <si>
    <t>119.98</t>
  </si>
  <si>
    <t>116.73</t>
  </si>
  <si>
    <t>123.56</t>
  </si>
  <si>
    <t>123.65</t>
  </si>
  <si>
    <t>121.23</t>
  </si>
  <si>
    <t>118.04</t>
  </si>
  <si>
    <t>114.37</t>
  </si>
  <si>
    <t>104.15</t>
  </si>
  <si>
    <t>120.29</t>
  </si>
  <si>
    <t>115.89</t>
  </si>
  <si>
    <t>113.79</t>
  </si>
  <si>
    <t>139.75</t>
  </si>
  <si>
    <t>98.77</t>
  </si>
  <si>
    <t>104.86</t>
  </si>
  <si>
    <t>94.91</t>
  </si>
  <si>
    <t>84.96</t>
  </si>
  <si>
    <t>73.95</t>
  </si>
  <si>
    <t>66.02</t>
  </si>
  <si>
    <t>49.1</t>
  </si>
  <si>
    <t>39.41</t>
  </si>
  <si>
    <t>38.03</t>
  </si>
  <si>
    <t>30.72</t>
  </si>
  <si>
    <t>20.78</t>
  </si>
  <si>
    <t>21.02</t>
  </si>
  <si>
    <t>18.59</t>
  </si>
  <si>
    <t>22.02</t>
  </si>
  <si>
    <t>21.94</t>
  </si>
  <si>
    <t>24.73</t>
  </si>
  <si>
    <t>27.0</t>
  </si>
  <si>
    <t>25.38</t>
  </si>
  <si>
    <t>19.88</t>
  </si>
  <si>
    <t>19.7</t>
  </si>
  <si>
    <t>25.73</t>
  </si>
  <si>
    <t>26.6</t>
  </si>
  <si>
    <t>28.36</t>
  </si>
  <si>
    <t>28.75</t>
  </si>
  <si>
    <t>30.09</t>
  </si>
  <si>
    <t>26.99</t>
  </si>
  <si>
    <t>32.52</t>
  </si>
  <si>
    <t>32.87</t>
  </si>
  <si>
    <t>23.12</t>
  </si>
  <si>
    <t>31.35</t>
  </si>
  <si>
    <t>32.67</t>
  </si>
  <si>
    <t>34.04</t>
  </si>
  <si>
    <t>30.79</t>
  </si>
  <si>
    <t>31.34</t>
  </si>
  <si>
    <t>36.17</t>
  </si>
  <si>
    <t>38.28</t>
  </si>
  <si>
    <t>37.35</t>
  </si>
  <si>
    <t>30.23</t>
  </si>
  <si>
    <t>32.97</t>
  </si>
  <si>
    <t>57.88</t>
  </si>
  <si>
    <t>61.64</t>
  </si>
  <si>
    <t>62.45</t>
  </si>
  <si>
    <t>68.64</t>
  </si>
  <si>
    <t>119.88</t>
  </si>
  <si>
    <t>96.49</t>
  </si>
  <si>
    <t>101.94</t>
  </si>
  <si>
    <t>121.64</t>
  </si>
  <si>
    <t>134.75</t>
  </si>
  <si>
    <t>101.26</t>
  </si>
  <si>
    <t>138.69</t>
  </si>
  <si>
    <t>109.39</t>
  </si>
  <si>
    <t>93.43</t>
  </si>
  <si>
    <t>99.78</t>
  </si>
  <si>
    <t>137.33</t>
  </si>
  <si>
    <t>112.88</t>
  </si>
  <si>
    <t>111.08</t>
  </si>
  <si>
    <t>113.07</t>
  </si>
  <si>
    <t>126.92</t>
  </si>
  <si>
    <t>150.06</t>
  </si>
  <si>
    <t>157.11</t>
  </si>
  <si>
    <t>124.49</t>
  </si>
  <si>
    <t>125.98</t>
  </si>
  <si>
    <t>137.67</t>
  </si>
  <si>
    <t>139.05</t>
  </si>
  <si>
    <t>145.35</t>
  </si>
  <si>
    <t>121.81</t>
  </si>
  <si>
    <t>115.7</t>
  </si>
  <si>
    <t>113.48</t>
  </si>
  <si>
    <t>129.68</t>
  </si>
  <si>
    <t>139.7</t>
  </si>
  <si>
    <t>91.9</t>
  </si>
  <si>
    <t>98.65</t>
  </si>
  <si>
    <t>114.1</t>
  </si>
  <si>
    <t>126.03</t>
  </si>
  <si>
    <t>133.12</t>
  </si>
  <si>
    <t>100.1</t>
  </si>
  <si>
    <t>91.15</t>
  </si>
  <si>
    <t>95.05</t>
  </si>
  <si>
    <t>86.04</t>
  </si>
  <si>
    <t>74.54</t>
  </si>
  <si>
    <t>50.63</t>
  </si>
  <si>
    <t>33.98</t>
  </si>
  <si>
    <t>32.14</t>
  </si>
  <si>
    <t>30.5</t>
  </si>
  <si>
    <t>27.43</t>
  </si>
  <si>
    <t>28.3</t>
  </si>
  <si>
    <t>25.9</t>
  </si>
  <si>
    <t>19.32</t>
  </si>
  <si>
    <t>19.62</t>
  </si>
  <si>
    <t>25.96</t>
  </si>
  <si>
    <t>28.28</t>
  </si>
  <si>
    <t>27.69</t>
  </si>
  <si>
    <t>22.87</t>
  </si>
  <si>
    <t>18.0</t>
  </si>
  <si>
    <t>23.48</t>
  </si>
  <si>
    <t>24.17</t>
  </si>
  <si>
    <t>30.81</t>
  </si>
  <si>
    <t>34.68</t>
  </si>
  <si>
    <t>37.26</t>
  </si>
  <si>
    <t>36.54</t>
  </si>
  <si>
    <t>36.18</t>
  </si>
  <si>
    <t>37.48</t>
  </si>
  <si>
    <t>35.23</t>
  </si>
  <si>
    <t>31.9</t>
  </si>
  <si>
    <t>34.05</t>
  </si>
  <si>
    <t>37.04</t>
  </si>
  <si>
    <t>41.82</t>
  </si>
  <si>
    <t>44.45</t>
  </si>
  <si>
    <t>43.12</t>
  </si>
  <si>
    <t>42.65</t>
  </si>
  <si>
    <t>41.02</t>
  </si>
  <si>
    <t>55.73</t>
  </si>
  <si>
    <t>47.43</t>
  </si>
  <si>
    <t>61.0</t>
  </si>
  <si>
    <t>61.24</t>
  </si>
  <si>
    <t>Hong Kong</t>
  </si>
  <si>
    <t>é¦™æ¸¯</t>
  </si>
  <si>
    <t>106.79</t>
  </si>
  <si>
    <t>111.3</t>
  </si>
  <si>
    <t>138.02</t>
  </si>
  <si>
    <t>129.52</t>
  </si>
  <si>
    <t>116.02</t>
  </si>
  <si>
    <t>118.3</t>
  </si>
  <si>
    <t>114.27</t>
  </si>
  <si>
    <t>108.7</t>
  </si>
  <si>
    <t>95.34</t>
  </si>
  <si>
    <t>75.22</t>
  </si>
  <si>
    <t>77.2</t>
  </si>
  <si>
    <t>71.15</t>
  </si>
  <si>
    <t>68.28</t>
  </si>
  <si>
    <t>65.86</t>
  </si>
  <si>
    <t>65.95</t>
  </si>
  <si>
    <t>63.83</t>
  </si>
  <si>
    <t>67.04</t>
  </si>
  <si>
    <t>60.53</t>
  </si>
  <si>
    <t>64.82</t>
  </si>
  <si>
    <t>64.46</t>
  </si>
  <si>
    <t>64.37</t>
  </si>
  <si>
    <t>63.81</t>
  </si>
  <si>
    <t>68.84</t>
  </si>
  <si>
    <t>79.4</t>
  </si>
  <si>
    <t>69.28</t>
  </si>
  <si>
    <t>63.47</t>
  </si>
  <si>
    <t>67.26</t>
  </si>
  <si>
    <t>69.49</t>
  </si>
  <si>
    <t>67.52</t>
  </si>
  <si>
    <t>69.97</t>
  </si>
  <si>
    <t>80.37</t>
  </si>
  <si>
    <t>79.72</t>
  </si>
  <si>
    <t>72.64</t>
  </si>
  <si>
    <t>62.77</t>
  </si>
  <si>
    <t>59.14</t>
  </si>
  <si>
    <t>63.84</t>
  </si>
  <si>
    <t>67.23</t>
  </si>
  <si>
    <t>77.09</t>
  </si>
  <si>
    <t>80.09</t>
  </si>
  <si>
    <t>67.4</t>
  </si>
  <si>
    <t>67.38</t>
  </si>
  <si>
    <t>67.34</t>
  </si>
  <si>
    <t>76.98</t>
  </si>
  <si>
    <t>75.58</t>
  </si>
  <si>
    <t>68.7</t>
  </si>
  <si>
    <t>69.99</t>
  </si>
  <si>
    <t>66.71</t>
  </si>
  <si>
    <t>64.05</t>
  </si>
  <si>
    <t>75.89</t>
  </si>
  <si>
    <t>66.07</t>
  </si>
  <si>
    <t>61.66</t>
  </si>
  <si>
    <t>59.13</t>
  </si>
  <si>
    <t>59.36</t>
  </si>
  <si>
    <t>66.21</t>
  </si>
  <si>
    <t>60.63</t>
  </si>
  <si>
    <t>56.57</t>
  </si>
  <si>
    <t>56.44</t>
  </si>
  <si>
    <t>54.05</t>
  </si>
  <si>
    <t>58.81</t>
  </si>
  <si>
    <t>47.81</t>
  </si>
  <si>
    <t>48.82</t>
  </si>
  <si>
    <t>49.66</t>
  </si>
  <si>
    <t>49.8</t>
  </si>
  <si>
    <t>49.85</t>
  </si>
  <si>
    <t>54.58</t>
  </si>
  <si>
    <t>46.96</t>
  </si>
  <si>
    <t>48.71</t>
  </si>
  <si>
    <t>52.01</t>
  </si>
  <si>
    <t>56.01</t>
  </si>
  <si>
    <t>56.51</t>
  </si>
  <si>
    <t>53.53</t>
  </si>
  <si>
    <t>53.58</t>
  </si>
  <si>
    <t>56.29</t>
  </si>
  <si>
    <t>53.24</t>
  </si>
  <si>
    <t>52.94</t>
  </si>
  <si>
    <t>49.99</t>
  </si>
  <si>
    <t>49.13</t>
  </si>
  <si>
    <t>58.65</t>
  </si>
  <si>
    <t>59.31</t>
  </si>
  <si>
    <t>67.03</t>
  </si>
  <si>
    <t>65.99</t>
  </si>
  <si>
    <t>69.66</t>
  </si>
  <si>
    <t>64.16</t>
  </si>
  <si>
    <t>58.5</t>
  </si>
  <si>
    <t>59.05</t>
  </si>
  <si>
    <t>70.43</t>
  </si>
  <si>
    <t>65.4</t>
  </si>
  <si>
    <t>58.15</t>
  </si>
  <si>
    <t>73.46</t>
  </si>
  <si>
    <t>109.2</t>
  </si>
  <si>
    <t>114.16</t>
  </si>
  <si>
    <t>117.93</t>
  </si>
  <si>
    <t>143.42</t>
  </si>
  <si>
    <t>127.53</t>
  </si>
  <si>
    <t>113.68</t>
  </si>
  <si>
    <t>120.06</t>
  </si>
  <si>
    <t>110.21</t>
  </si>
  <si>
    <t>58.63</t>
  </si>
  <si>
    <t>55.42</t>
  </si>
  <si>
    <t>50.6</t>
  </si>
  <si>
    <t>52.98</t>
  </si>
  <si>
    <t>46.35</t>
  </si>
  <si>
    <t>46.9</t>
  </si>
  <si>
    <t>49.33</t>
  </si>
  <si>
    <t>44.48</t>
  </si>
  <si>
    <t>44.96</t>
  </si>
  <si>
    <t>51.0</t>
  </si>
  <si>
    <t>61.39</t>
  </si>
  <si>
    <t>42.81</t>
  </si>
  <si>
    <t>51.24</t>
  </si>
  <si>
    <t>53.59</t>
  </si>
  <si>
    <t>57.89</t>
  </si>
  <si>
    <t>52.22</t>
  </si>
  <si>
    <t>45.66</t>
  </si>
  <si>
    <t>49.5</t>
  </si>
  <si>
    <t>52.71</t>
  </si>
  <si>
    <t>52.72</t>
  </si>
  <si>
    <t>51.59</t>
  </si>
  <si>
    <t>55.22</t>
  </si>
  <si>
    <t>60.46</t>
  </si>
  <si>
    <t>51.5</t>
  </si>
  <si>
    <t>54.21</t>
  </si>
  <si>
    <t>57.73</t>
  </si>
  <si>
    <t>67.76</t>
  </si>
  <si>
    <t>58.36</t>
  </si>
  <si>
    <t>52.49</t>
  </si>
  <si>
    <t>58.75</t>
  </si>
  <si>
    <t>54.44</t>
  </si>
  <si>
    <t>49.36</t>
  </si>
  <si>
    <t>48.96</t>
  </si>
  <si>
    <t>43.76</t>
  </si>
  <si>
    <t>48.02</t>
  </si>
  <si>
    <t>47.82</t>
  </si>
  <si>
    <t>35.75</t>
  </si>
  <si>
    <t>40.49</t>
  </si>
  <si>
    <t>40.95</t>
  </si>
  <si>
    <t>40.47</t>
  </si>
  <si>
    <t>45.05</t>
  </si>
  <si>
    <t>42.78</t>
  </si>
  <si>
    <t>48.01</t>
  </si>
  <si>
    <t>47.64</t>
  </si>
  <si>
    <t>46.26</t>
  </si>
  <si>
    <t>45.21</t>
  </si>
  <si>
    <t>46.74</t>
  </si>
  <si>
    <t>47.14</t>
  </si>
  <si>
    <t>45.08</t>
  </si>
  <si>
    <t>42.03</t>
  </si>
  <si>
    <t>53.71</t>
  </si>
  <si>
    <t>50.14</t>
  </si>
  <si>
    <t>53.44</t>
  </si>
  <si>
    <t>53.73</t>
  </si>
  <si>
    <t>52.13</t>
  </si>
  <si>
    <t>57.35</t>
  </si>
  <si>
    <t>55.68</t>
  </si>
  <si>
    <t>62.41</t>
  </si>
  <si>
    <t>52.18</t>
  </si>
  <si>
    <t>51.22</t>
  </si>
  <si>
    <t>50.15</t>
  </si>
  <si>
    <t>61.86</t>
  </si>
  <si>
    <t>49.96</t>
  </si>
  <si>
    <t>53.99</t>
  </si>
  <si>
    <t>64.67</t>
  </si>
  <si>
    <t>Hungary</t>
  </si>
  <si>
    <t>MagyarorszÃ¡g</t>
  </si>
  <si>
    <t>119.57</t>
  </si>
  <si>
    <t>111.98</t>
  </si>
  <si>
    <t>101.49</t>
  </si>
  <si>
    <t>108.57</t>
  </si>
  <si>
    <t>120.08</t>
  </si>
  <si>
    <t>114.68</t>
  </si>
  <si>
    <t>99.38</t>
  </si>
  <si>
    <t>100.36</t>
  </si>
  <si>
    <t>104.59</t>
  </si>
  <si>
    <t>108.44</t>
  </si>
  <si>
    <t>107.9</t>
  </si>
  <si>
    <t>110.58</t>
  </si>
  <si>
    <t>127.22</t>
  </si>
  <si>
    <t>125.31</t>
  </si>
  <si>
    <t>113.24</t>
  </si>
  <si>
    <t>123.0</t>
  </si>
  <si>
    <t>142.05</t>
  </si>
  <si>
    <t>137.99</t>
  </si>
  <si>
    <t>115.33</t>
  </si>
  <si>
    <t>116.53</t>
  </si>
  <si>
    <t>118.15</t>
  </si>
  <si>
    <t>133.62</t>
  </si>
  <si>
    <t>113.21</t>
  </si>
  <si>
    <t>125.99</t>
  </si>
  <si>
    <t>119.91</t>
  </si>
  <si>
    <t>106.2</t>
  </si>
  <si>
    <t>129.49</t>
  </si>
  <si>
    <t>97.53</t>
  </si>
  <si>
    <t>93.01</t>
  </si>
  <si>
    <t>64.95</t>
  </si>
  <si>
    <t>58.26</t>
  </si>
  <si>
    <t>55.33</t>
  </si>
  <si>
    <t>54.66</t>
  </si>
  <si>
    <t>55.61</t>
  </si>
  <si>
    <t>36.07</t>
  </si>
  <si>
    <t>40.79</t>
  </si>
  <si>
    <t>55.78</t>
  </si>
  <si>
    <t>36.55</t>
  </si>
  <si>
    <t>39.59</t>
  </si>
  <si>
    <t>42.85</t>
  </si>
  <si>
    <t>47.83</t>
  </si>
  <si>
    <t>50.67</t>
  </si>
  <si>
    <t>49.08</t>
  </si>
  <si>
    <t>50.09</t>
  </si>
  <si>
    <t>54.22</t>
  </si>
  <si>
    <t>57.83</t>
  </si>
  <si>
    <t>61.81</t>
  </si>
  <si>
    <t>61.82</t>
  </si>
  <si>
    <t>42.64</t>
  </si>
  <si>
    <t>43.02</t>
  </si>
  <si>
    <t>58.74</t>
  </si>
  <si>
    <t>62.89</t>
  </si>
  <si>
    <t>53.12</t>
  </si>
  <si>
    <t>58.21</t>
  </si>
  <si>
    <t>59.45</t>
  </si>
  <si>
    <t>62.24</t>
  </si>
  <si>
    <t>62.15</t>
  </si>
  <si>
    <t>65.81</t>
  </si>
  <si>
    <t>55.45</t>
  </si>
  <si>
    <t>56.99</t>
  </si>
  <si>
    <t>65.63</t>
  </si>
  <si>
    <t>65.04</t>
  </si>
  <si>
    <t>57.11</t>
  </si>
  <si>
    <t>59.23</t>
  </si>
  <si>
    <t>61.26</t>
  </si>
  <si>
    <t>72.06</t>
  </si>
  <si>
    <t>72.91</t>
  </si>
  <si>
    <t>80.95</t>
  </si>
  <si>
    <t>76.72</t>
  </si>
  <si>
    <t>74.83</t>
  </si>
  <si>
    <t>84.24</t>
  </si>
  <si>
    <t>98.25</t>
  </si>
  <si>
    <t>145.18</t>
  </si>
  <si>
    <t>108.11</t>
  </si>
  <si>
    <t>107.47</t>
  </si>
  <si>
    <t>106.77</t>
  </si>
  <si>
    <t>142.79</t>
  </si>
  <si>
    <t>153.95</t>
  </si>
  <si>
    <t>112.8</t>
  </si>
  <si>
    <t>109.44</t>
  </si>
  <si>
    <t>109.15</t>
  </si>
  <si>
    <t>157.38</t>
  </si>
  <si>
    <t>174.54</t>
  </si>
  <si>
    <t>115.56</t>
  </si>
  <si>
    <t>122.52</t>
  </si>
  <si>
    <t>161.51</t>
  </si>
  <si>
    <t>172.34</t>
  </si>
  <si>
    <t>131.13</t>
  </si>
  <si>
    <t>124.28</t>
  </si>
  <si>
    <t>150.42</t>
  </si>
  <si>
    <t>197.69</t>
  </si>
  <si>
    <t>213.12</t>
  </si>
  <si>
    <t>157.31</t>
  </si>
  <si>
    <t>154.17</t>
  </si>
  <si>
    <t>155.29</t>
  </si>
  <si>
    <t>151.08</t>
  </si>
  <si>
    <t>154.68</t>
  </si>
  <si>
    <t>177.67</t>
  </si>
  <si>
    <t>197.02</t>
  </si>
  <si>
    <t>148.71</t>
  </si>
  <si>
    <t>142.09</t>
  </si>
  <si>
    <t>145.36</t>
  </si>
  <si>
    <t>130.52</t>
  </si>
  <si>
    <t>137.68</t>
  </si>
  <si>
    <t>162.94</t>
  </si>
  <si>
    <t>173.19</t>
  </si>
  <si>
    <t>124.88</t>
  </si>
  <si>
    <t>116.17</t>
  </si>
  <si>
    <t>116.51</t>
  </si>
  <si>
    <t>130.14</t>
  </si>
  <si>
    <t>151.47</t>
  </si>
  <si>
    <t>167.64</t>
  </si>
  <si>
    <t>121.01</t>
  </si>
  <si>
    <t>111.2</t>
  </si>
  <si>
    <t>97.61</t>
  </si>
  <si>
    <t>66.04</t>
  </si>
  <si>
    <t>53.75</t>
  </si>
  <si>
    <t>37.07</t>
  </si>
  <si>
    <t>34.35</t>
  </si>
  <si>
    <t>34.52</t>
  </si>
  <si>
    <t>20.95</t>
  </si>
  <si>
    <t>18.2</t>
  </si>
  <si>
    <t>23.57</t>
  </si>
  <si>
    <t>21.56</t>
  </si>
  <si>
    <t>24.66</t>
  </si>
  <si>
    <t>24.24</t>
  </si>
  <si>
    <t>28.0</t>
  </si>
  <si>
    <t>31.41</t>
  </si>
  <si>
    <t>31.61</t>
  </si>
  <si>
    <t>32.77</t>
  </si>
  <si>
    <t>34.73</t>
  </si>
  <si>
    <t>23.2</t>
  </si>
  <si>
    <t>24.21</t>
  </si>
  <si>
    <t>29.87</t>
  </si>
  <si>
    <t>32.32</t>
  </si>
  <si>
    <t>35.92</t>
  </si>
  <si>
    <t>25.77</t>
  </si>
  <si>
    <t>32.91</t>
  </si>
  <si>
    <t>37.25</t>
  </si>
  <si>
    <t>34.42</t>
  </si>
  <si>
    <t>36.87</t>
  </si>
  <si>
    <t>33.26</t>
  </si>
  <si>
    <t>38.1</t>
  </si>
  <si>
    <t>30.11</t>
  </si>
  <si>
    <t>38.2</t>
  </si>
  <si>
    <t>37.38</t>
  </si>
  <si>
    <t>38.3</t>
  </si>
  <si>
    <t>44.4</t>
  </si>
  <si>
    <t>43.66</t>
  </si>
  <si>
    <t>39.95</t>
  </si>
  <si>
    <t>45.85</t>
  </si>
  <si>
    <t>Iceland</t>
  </si>
  <si>
    <t>Ãsland</t>
  </si>
  <si>
    <t>107.33</t>
  </si>
  <si>
    <t>113.0</t>
  </si>
  <si>
    <t>135.74</t>
  </si>
  <si>
    <t>135.06</t>
  </si>
  <si>
    <t>108.76</t>
  </si>
  <si>
    <t>131.83</t>
  </si>
  <si>
    <t>132.81</t>
  </si>
  <si>
    <t>118.67</t>
  </si>
  <si>
    <t>110.48</t>
  </si>
  <si>
    <t>113.17</t>
  </si>
  <si>
    <t>119.45</t>
  </si>
  <si>
    <t>148.12</t>
  </si>
  <si>
    <t>148.89</t>
  </si>
  <si>
    <t>125.84</t>
  </si>
  <si>
    <t>120.31</t>
  </si>
  <si>
    <t>153.76</t>
  </si>
  <si>
    <t>155.16</t>
  </si>
  <si>
    <t>134.15</t>
  </si>
  <si>
    <t>120.87</t>
  </si>
  <si>
    <t>130.44</t>
  </si>
  <si>
    <t>124.44</t>
  </si>
  <si>
    <t>155.2</t>
  </si>
  <si>
    <t>137.71</t>
  </si>
  <si>
    <t>143.23</t>
  </si>
  <si>
    <t>138.34</t>
  </si>
  <si>
    <t>141.17</t>
  </si>
  <si>
    <t>152.04</t>
  </si>
  <si>
    <t>162.66</t>
  </si>
  <si>
    <t>168.43</t>
  </si>
  <si>
    <t>140.17</t>
  </si>
  <si>
    <t>126.51</t>
  </si>
  <si>
    <t>123.6</t>
  </si>
  <si>
    <t>135.48</t>
  </si>
  <si>
    <t>164.21</t>
  </si>
  <si>
    <t>173.18</t>
  </si>
  <si>
    <t>137.12</t>
  </si>
  <si>
    <t>133.23</t>
  </si>
  <si>
    <t>130.81</t>
  </si>
  <si>
    <t>141.71</t>
  </si>
  <si>
    <t>166.05</t>
  </si>
  <si>
    <t>157.89</t>
  </si>
  <si>
    <t>136.76</t>
  </si>
  <si>
    <t>125.93</t>
  </si>
  <si>
    <t>129.5</t>
  </si>
  <si>
    <t>86.1</t>
  </si>
  <si>
    <t>76.9</t>
  </si>
  <si>
    <t>63.27</t>
  </si>
  <si>
    <t>51.09</t>
  </si>
  <si>
    <t>31.55</t>
  </si>
  <si>
    <t>45.84</t>
  </si>
  <si>
    <t>46.72</t>
  </si>
  <si>
    <t>42.25</t>
  </si>
  <si>
    <t>46.05</t>
  </si>
  <si>
    <t>57.76</t>
  </si>
  <si>
    <t>58.44</t>
  </si>
  <si>
    <t>66.74</t>
  </si>
  <si>
    <t>27.41</t>
  </si>
  <si>
    <t>56.35</t>
  </si>
  <si>
    <t>61.96</t>
  </si>
  <si>
    <t>79.2</t>
  </si>
  <si>
    <t>41.42</t>
  </si>
  <si>
    <t>62.21</t>
  </si>
  <si>
    <t>34.74</t>
  </si>
  <si>
    <t>40.16</t>
  </si>
  <si>
    <t>61.01</t>
  </si>
  <si>
    <t>61.67</t>
  </si>
  <si>
    <t>71.11</t>
  </si>
  <si>
    <t>53.42</t>
  </si>
  <si>
    <t>57.68</t>
  </si>
  <si>
    <t>69.8</t>
  </si>
  <si>
    <t>56.23</t>
  </si>
  <si>
    <t>74.68</t>
  </si>
  <si>
    <t>64.58</t>
  </si>
  <si>
    <t>88.53</t>
  </si>
  <si>
    <t>81.9</t>
  </si>
  <si>
    <t>85.74</t>
  </si>
  <si>
    <t>66.32</t>
  </si>
  <si>
    <t>73.08</t>
  </si>
  <si>
    <t>76.96</t>
  </si>
  <si>
    <t>74.21</t>
  </si>
  <si>
    <t>78.55</t>
  </si>
  <si>
    <t>99.45</t>
  </si>
  <si>
    <t>93.97</t>
  </si>
  <si>
    <t>70.23</t>
  </si>
  <si>
    <t>76.37</t>
  </si>
  <si>
    <t>79.84</t>
  </si>
  <si>
    <t>106.58</t>
  </si>
  <si>
    <t>88.81</t>
  </si>
  <si>
    <t>111.77</t>
  </si>
  <si>
    <t>115.61</t>
  </si>
  <si>
    <t>93.05</t>
  </si>
  <si>
    <t>88.23</t>
  </si>
  <si>
    <t>81.81</t>
  </si>
  <si>
    <t>113.13</t>
  </si>
  <si>
    <t>94.26</t>
  </si>
  <si>
    <t>96.78</t>
  </si>
  <si>
    <t>121.79</t>
  </si>
  <si>
    <t>98.1</t>
  </si>
  <si>
    <t>93.71</t>
  </si>
  <si>
    <t>112.92</t>
  </si>
  <si>
    <t>127.14</t>
  </si>
  <si>
    <t>125.48</t>
  </si>
  <si>
    <t>107.53</t>
  </si>
  <si>
    <t>100.23</t>
  </si>
  <si>
    <t>115.91</t>
  </si>
  <si>
    <t>128.74</t>
  </si>
  <si>
    <t>107.63</t>
  </si>
  <si>
    <t>113.26</t>
  </si>
  <si>
    <t>119.59</t>
  </si>
  <si>
    <t>109.81</t>
  </si>
  <si>
    <t>145.76</t>
  </si>
  <si>
    <t>130.87</t>
  </si>
  <si>
    <t>102.17</t>
  </si>
  <si>
    <t>104.09</t>
  </si>
  <si>
    <t>101.34</t>
  </si>
  <si>
    <t>93.67</t>
  </si>
  <si>
    <t>100.72</t>
  </si>
  <si>
    <t>141.0</t>
  </si>
  <si>
    <t>129.66</t>
  </si>
  <si>
    <t>109.79</t>
  </si>
  <si>
    <t>105.74</t>
  </si>
  <si>
    <t>132.88</t>
  </si>
  <si>
    <t>135.37</t>
  </si>
  <si>
    <t>93.58</t>
  </si>
  <si>
    <t>85.46</t>
  </si>
  <si>
    <t>57.16</t>
  </si>
  <si>
    <t>57.63</t>
  </si>
  <si>
    <t>43.2</t>
  </si>
  <si>
    <t>30.06</t>
  </si>
  <si>
    <t>33.5</t>
  </si>
  <si>
    <t>28.46</t>
  </si>
  <si>
    <t>30.64</t>
  </si>
  <si>
    <t>32.96</t>
  </si>
  <si>
    <t>31.79</t>
  </si>
  <si>
    <t>29.45</t>
  </si>
  <si>
    <t>27.91</t>
  </si>
  <si>
    <t>33.01</t>
  </si>
  <si>
    <t>39.64</t>
  </si>
  <si>
    <t>15.88</t>
  </si>
  <si>
    <t>50.23</t>
  </si>
  <si>
    <t>27.85</t>
  </si>
  <si>
    <t>22.99</t>
  </si>
  <si>
    <t>33.45</t>
  </si>
  <si>
    <t>24.54</t>
  </si>
  <si>
    <t>43.18</t>
  </si>
  <si>
    <t>26.12</t>
  </si>
  <si>
    <t>44.46</t>
  </si>
  <si>
    <t>31.56</t>
  </si>
  <si>
    <t>46.33</t>
  </si>
  <si>
    <t>37.74</t>
  </si>
  <si>
    <t>42.22</t>
  </si>
  <si>
    <t>57.53</t>
  </si>
  <si>
    <t>40.09</t>
  </si>
  <si>
    <t>44.07</t>
  </si>
  <si>
    <t>43.28</t>
  </si>
  <si>
    <t>47.8</t>
  </si>
  <si>
    <t>44.99</t>
  </si>
  <si>
    <t>58.72</t>
  </si>
  <si>
    <t>India</t>
  </si>
  <si>
    <t>à¤­à¤¾à¤°à¤¤</t>
  </si>
  <si>
    <t>102.35</t>
  </si>
  <si>
    <t>107.96</t>
  </si>
  <si>
    <t>110.77</t>
  </si>
  <si>
    <t>120.64</t>
  </si>
  <si>
    <t>136.84</t>
  </si>
  <si>
    <t>122.4</t>
  </si>
  <si>
    <t>106.83</t>
  </si>
  <si>
    <t>103.08</t>
  </si>
  <si>
    <t>125.46</t>
  </si>
  <si>
    <t>106.16</t>
  </si>
  <si>
    <t>114.93</t>
  </si>
  <si>
    <t>115.4</t>
  </si>
  <si>
    <t>122.46</t>
  </si>
  <si>
    <t>131.49</t>
  </si>
  <si>
    <t>119.28</t>
  </si>
  <si>
    <t>108.72</t>
  </si>
  <si>
    <t>111.32</t>
  </si>
  <si>
    <t>105.92</t>
  </si>
  <si>
    <t>110.8</t>
  </si>
  <si>
    <t>137.98</t>
  </si>
  <si>
    <t>133.39</t>
  </si>
  <si>
    <t>109.32</t>
  </si>
  <si>
    <t>108.38</t>
  </si>
  <si>
    <t>136.8</t>
  </si>
  <si>
    <t>110.74</t>
  </si>
  <si>
    <t>109.83</t>
  </si>
  <si>
    <t>111.83</t>
  </si>
  <si>
    <t>119.25</t>
  </si>
  <si>
    <t>132.79</t>
  </si>
  <si>
    <t>125.45</t>
  </si>
  <si>
    <t>112.01</t>
  </si>
  <si>
    <t>121.54</t>
  </si>
  <si>
    <t>124.07</t>
  </si>
  <si>
    <t>130.42</t>
  </si>
  <si>
    <t>108.04</t>
  </si>
  <si>
    <t>118.4</t>
  </si>
  <si>
    <t>128.65</t>
  </si>
  <si>
    <t>94.54</t>
  </si>
  <si>
    <t>107.66</t>
  </si>
  <si>
    <t>85.91</t>
  </si>
  <si>
    <t>81.34</t>
  </si>
  <si>
    <t>78.24</t>
  </si>
  <si>
    <t>45.24</t>
  </si>
  <si>
    <t>21.22</t>
  </si>
  <si>
    <t>21.92</t>
  </si>
  <si>
    <t>21.19</t>
  </si>
  <si>
    <t>17.86</t>
  </si>
  <si>
    <t>16.99</t>
  </si>
  <si>
    <t>16.72</t>
  </si>
  <si>
    <t>16.58</t>
  </si>
  <si>
    <t>16.3</t>
  </si>
  <si>
    <t>16.69</t>
  </si>
  <si>
    <t>17.34</t>
  </si>
  <si>
    <t>17.56</t>
  </si>
  <si>
    <t>17.28</t>
  </si>
  <si>
    <t>17.94</t>
  </si>
  <si>
    <t>17.79</t>
  </si>
  <si>
    <t>19.07</t>
  </si>
  <si>
    <t>18.62</t>
  </si>
  <si>
    <t>18.23</t>
  </si>
  <si>
    <t>18.92</t>
  </si>
  <si>
    <t>19.77</t>
  </si>
  <si>
    <t>20.75</t>
  </si>
  <si>
    <t>21.51</t>
  </si>
  <si>
    <t>29.12</t>
  </si>
  <si>
    <t>29.68</t>
  </si>
  <si>
    <t>32.8</t>
  </si>
  <si>
    <t>128.02</t>
  </si>
  <si>
    <t>113.39</t>
  </si>
  <si>
    <t>107.91</t>
  </si>
  <si>
    <t>104.55</t>
  </si>
  <si>
    <t>103.4</t>
  </si>
  <si>
    <t>109.91</t>
  </si>
  <si>
    <t>111.0</t>
  </si>
  <si>
    <t>110.66</t>
  </si>
  <si>
    <t>111.35</t>
  </si>
  <si>
    <t>110.41</t>
  </si>
  <si>
    <t>117.08</t>
  </si>
  <si>
    <t>113.76</t>
  </si>
  <si>
    <t>110.57</t>
  </si>
  <si>
    <t>113.23</t>
  </si>
  <si>
    <t>112.76</t>
  </si>
  <si>
    <t>121.71</t>
  </si>
  <si>
    <t>131.52</t>
  </si>
  <si>
    <t>124.04</t>
  </si>
  <si>
    <t>111.18</t>
  </si>
  <si>
    <t>110.37</t>
  </si>
  <si>
    <t>126.82</t>
  </si>
  <si>
    <t>128.87</t>
  </si>
  <si>
    <t>111.89</t>
  </si>
  <si>
    <t>118.27</t>
  </si>
  <si>
    <t>115.85</t>
  </si>
  <si>
    <t>106.89</t>
  </si>
  <si>
    <t>111.23</t>
  </si>
  <si>
    <t>109.51</t>
  </si>
  <si>
    <t>116.43</t>
  </si>
  <si>
    <t>120.97</t>
  </si>
  <si>
    <t>108.29</t>
  </si>
  <si>
    <t>105.65</t>
  </si>
  <si>
    <t>117.79</t>
  </si>
  <si>
    <t>90.04</t>
  </si>
  <si>
    <t>89.34</t>
  </si>
  <si>
    <t>100.42</t>
  </si>
  <si>
    <t>97.44</t>
  </si>
  <si>
    <t>97.9</t>
  </si>
  <si>
    <t>99.09</t>
  </si>
  <si>
    <t>92.1</t>
  </si>
  <si>
    <t>86.17</t>
  </si>
  <si>
    <t>81.66</t>
  </si>
  <si>
    <t>78.34</t>
  </si>
  <si>
    <t>67.58</t>
  </si>
  <si>
    <t>29.32</t>
  </si>
  <si>
    <t>30.33</t>
  </si>
  <si>
    <t>32.03</t>
  </si>
  <si>
    <t>32.85</t>
  </si>
  <si>
    <t>27.18</t>
  </si>
  <si>
    <t>25.45</t>
  </si>
  <si>
    <t>24.93</t>
  </si>
  <si>
    <t>24.43</t>
  </si>
  <si>
    <t>24.82</t>
  </si>
  <si>
    <t>22.82</t>
  </si>
  <si>
    <t>23.14</t>
  </si>
  <si>
    <t>25.39</t>
  </si>
  <si>
    <t>24.81</t>
  </si>
  <si>
    <t>24.58</t>
  </si>
  <si>
    <t>25.07</t>
  </si>
  <si>
    <t>25.78</t>
  </si>
  <si>
    <t>25.26</t>
  </si>
  <si>
    <t>27.15</t>
  </si>
  <si>
    <t>26.54</t>
  </si>
  <si>
    <t>24.87</t>
  </si>
  <si>
    <t>25.94</t>
  </si>
  <si>
    <t>25.55</t>
  </si>
  <si>
    <t>24.71</t>
  </si>
  <si>
    <t>25.32</t>
  </si>
  <si>
    <t>26.66</t>
  </si>
  <si>
    <t>26.13</t>
  </si>
  <si>
    <t>26.04</t>
  </si>
  <si>
    <t>26.21</t>
  </si>
  <si>
    <t>27.86</t>
  </si>
  <si>
    <t>29.57</t>
  </si>
  <si>
    <t>31.91</t>
  </si>
  <si>
    <t>32.57</t>
  </si>
  <si>
    <t>35.86</t>
  </si>
  <si>
    <t>Indonesia</t>
  </si>
  <si>
    <t>100.95</t>
  </si>
  <si>
    <t>135.77</t>
  </si>
  <si>
    <t>103.62</t>
  </si>
  <si>
    <t>106.06</t>
  </si>
  <si>
    <t>110.31</t>
  </si>
  <si>
    <t>142.98</t>
  </si>
  <si>
    <t>144.2</t>
  </si>
  <si>
    <t>105.27</t>
  </si>
  <si>
    <t>102.55</t>
  </si>
  <si>
    <t>100.66</t>
  </si>
  <si>
    <t>129.64</t>
  </si>
  <si>
    <t>147.18</t>
  </si>
  <si>
    <t>103.69</t>
  </si>
  <si>
    <t>131.57</t>
  </si>
  <si>
    <t>145.83</t>
  </si>
  <si>
    <t>102.07</t>
  </si>
  <si>
    <t>107.27</t>
  </si>
  <si>
    <t>133.75</t>
  </si>
  <si>
    <t>142.78</t>
  </si>
  <si>
    <t>134.18</t>
  </si>
  <si>
    <t>142.24</t>
  </si>
  <si>
    <t>129.12</t>
  </si>
  <si>
    <t>97.69</t>
  </si>
  <si>
    <t>95.87</t>
  </si>
  <si>
    <t>97.14</t>
  </si>
  <si>
    <t>130.82</t>
  </si>
  <si>
    <t>139.89</t>
  </si>
  <si>
    <t>96.96</t>
  </si>
  <si>
    <t>96.2</t>
  </si>
  <si>
    <t>93.03</t>
  </si>
  <si>
    <t>114.99</t>
  </si>
  <si>
    <t>116.88</t>
  </si>
  <si>
    <t>87.76</t>
  </si>
  <si>
    <t>67.97</t>
  </si>
  <si>
    <t>62.5</t>
  </si>
  <si>
    <t>66.39</t>
  </si>
  <si>
    <t>64.0</t>
  </si>
  <si>
    <t>51.47</t>
  </si>
  <si>
    <t>46.59</t>
  </si>
  <si>
    <t>40.72</t>
  </si>
  <si>
    <t>43.74</t>
  </si>
  <si>
    <t>42.48</t>
  </si>
  <si>
    <t>39.72</t>
  </si>
  <si>
    <t>40.62</t>
  </si>
  <si>
    <t>42.23</t>
  </si>
  <si>
    <t>41.97</t>
  </si>
  <si>
    <t>41.47</t>
  </si>
  <si>
    <t>42.26</t>
  </si>
  <si>
    <t>42.14</t>
  </si>
  <si>
    <t>42.52</t>
  </si>
  <si>
    <t>41.52</t>
  </si>
  <si>
    <t>43.8</t>
  </si>
  <si>
    <t>36.46</t>
  </si>
  <si>
    <t>37.51</t>
  </si>
  <si>
    <t>37.93</t>
  </si>
  <si>
    <t>39.8</t>
  </si>
  <si>
    <t>40.88</t>
  </si>
  <si>
    <t>42.83</t>
  </si>
  <si>
    <t>42.63</t>
  </si>
  <si>
    <t>42.8</t>
  </si>
  <si>
    <t>42.04</t>
  </si>
  <si>
    <t>43.68</t>
  </si>
  <si>
    <t>45.72</t>
  </si>
  <si>
    <t>47.63</t>
  </si>
  <si>
    <t>51.67</t>
  </si>
  <si>
    <t>100.61</t>
  </si>
  <si>
    <t>97.86</t>
  </si>
  <si>
    <t>114.75</t>
  </si>
  <si>
    <t>128.47</t>
  </si>
  <si>
    <t>107.06</t>
  </si>
  <si>
    <t>125.3</t>
  </si>
  <si>
    <t>131.44</t>
  </si>
  <si>
    <t>111.84</t>
  </si>
  <si>
    <t>99.32</t>
  </si>
  <si>
    <t>131.66</t>
  </si>
  <si>
    <t>113.51</t>
  </si>
  <si>
    <t>115.09</t>
  </si>
  <si>
    <t>98.81</t>
  </si>
  <si>
    <t>102.12</t>
  </si>
  <si>
    <t>125.67</t>
  </si>
  <si>
    <t>102.73</t>
  </si>
  <si>
    <t>95.96</t>
  </si>
  <si>
    <t>125.6</t>
  </si>
  <si>
    <t>93.63</t>
  </si>
  <si>
    <t>119.76</t>
  </si>
  <si>
    <t>97.89</t>
  </si>
  <si>
    <t>94.71</t>
  </si>
  <si>
    <t>96.21</t>
  </si>
  <si>
    <t>89.48</t>
  </si>
  <si>
    <t>88.5</t>
  </si>
  <si>
    <t>50.97</t>
  </si>
  <si>
    <t>48.79</t>
  </si>
  <si>
    <t>36.13</t>
  </si>
  <si>
    <t>29.63</t>
  </si>
  <si>
    <t>31.52</t>
  </si>
  <si>
    <t>33.03</t>
  </si>
  <si>
    <t>31.08</t>
  </si>
  <si>
    <t>30.86</t>
  </si>
  <si>
    <t>31.54</t>
  </si>
  <si>
    <t>33.81</t>
  </si>
  <si>
    <t>31.5</t>
  </si>
  <si>
    <t>30.48</t>
  </si>
  <si>
    <t>32.73</t>
  </si>
  <si>
    <t>33.06</t>
  </si>
  <si>
    <t>33.65</t>
  </si>
  <si>
    <t>32.54</t>
  </si>
  <si>
    <t>32.83</t>
  </si>
  <si>
    <t>28.66</t>
  </si>
  <si>
    <t>29.41</t>
  </si>
  <si>
    <t>29.9</t>
  </si>
  <si>
    <t>28.65</t>
  </si>
  <si>
    <t>31.92</t>
  </si>
  <si>
    <t>33.96</t>
  </si>
  <si>
    <t>34.21</t>
  </si>
  <si>
    <t>34.31</t>
  </si>
  <si>
    <t>34.87</t>
  </si>
  <si>
    <t>33.61</t>
  </si>
  <si>
    <t>34.39</t>
  </si>
  <si>
    <t>34.98</t>
  </si>
  <si>
    <t>35.03</t>
  </si>
  <si>
    <t>37.15</t>
  </si>
  <si>
    <t>36.89</t>
  </si>
  <si>
    <t>40.97</t>
  </si>
  <si>
    <t>Ireland</t>
  </si>
  <si>
    <t>113.54</t>
  </si>
  <si>
    <t>113.02</t>
  </si>
  <si>
    <t>127.76</t>
  </si>
  <si>
    <t>130.2</t>
  </si>
  <si>
    <t>115.13</t>
  </si>
  <si>
    <t>116.94</t>
  </si>
  <si>
    <t>139.57</t>
  </si>
  <si>
    <t>119.13</t>
  </si>
  <si>
    <t>111.59</t>
  </si>
  <si>
    <t>117.47</t>
  </si>
  <si>
    <t>120.01</t>
  </si>
  <si>
    <t>138.74</t>
  </si>
  <si>
    <t>141.94</t>
  </si>
  <si>
    <t>120.11</t>
  </si>
  <si>
    <t>114.74</t>
  </si>
  <si>
    <t>119.08</t>
  </si>
  <si>
    <t>138.66</t>
  </si>
  <si>
    <t>120.17</t>
  </si>
  <si>
    <t>122.45</t>
  </si>
  <si>
    <t>148.33</t>
  </si>
  <si>
    <t>136.51</t>
  </si>
  <si>
    <t>123.27</t>
  </si>
  <si>
    <t>129.51</t>
  </si>
  <si>
    <t>133.33</t>
  </si>
  <si>
    <t>137.54</t>
  </si>
  <si>
    <t>142.65</t>
  </si>
  <si>
    <t>157.03</t>
  </si>
  <si>
    <t>120.65</t>
  </si>
  <si>
    <t>113.98</t>
  </si>
  <si>
    <t>126.33</t>
  </si>
  <si>
    <t>141.19</t>
  </si>
  <si>
    <t>127.32</t>
  </si>
  <si>
    <t>122.75</t>
  </si>
  <si>
    <t>125.08</t>
  </si>
  <si>
    <t>124.54</t>
  </si>
  <si>
    <t>126.59</t>
  </si>
  <si>
    <t>142.0</t>
  </si>
  <si>
    <t>142.49</t>
  </si>
  <si>
    <t>117.1</t>
  </si>
  <si>
    <t>106.08</t>
  </si>
  <si>
    <t>92.88</t>
  </si>
  <si>
    <t>89.47</t>
  </si>
  <si>
    <t>80.93</t>
  </si>
  <si>
    <t>69.95</t>
  </si>
  <si>
    <t>54.48</t>
  </si>
  <si>
    <t>56.76</t>
  </si>
  <si>
    <t>51.39</t>
  </si>
  <si>
    <t>59.8</t>
  </si>
  <si>
    <t>46.17</t>
  </si>
  <si>
    <t>43.56</t>
  </si>
  <si>
    <t>43.93</t>
  </si>
  <si>
    <t>60.93</t>
  </si>
  <si>
    <t>32.65</t>
  </si>
  <si>
    <t>28.42</t>
  </si>
  <si>
    <t>29.75</t>
  </si>
  <si>
    <t>32.72</t>
  </si>
  <si>
    <t>33.68</t>
  </si>
  <si>
    <t>31.38</t>
  </si>
  <si>
    <t>27.02</t>
  </si>
  <si>
    <t>19.52</t>
  </si>
  <si>
    <t>31.97</t>
  </si>
  <si>
    <t>34.27</t>
  </si>
  <si>
    <t>35.65</t>
  </si>
  <si>
    <t>28.07</t>
  </si>
  <si>
    <t>31.58</t>
  </si>
  <si>
    <t>27.19</t>
  </si>
  <si>
    <t>34.49</t>
  </si>
  <si>
    <t>36.28</t>
  </si>
  <si>
    <t>35.55</t>
  </si>
  <si>
    <t>38.35</t>
  </si>
  <si>
    <t>35.51</t>
  </si>
  <si>
    <t>44.58</t>
  </si>
  <si>
    <t>43.86</t>
  </si>
  <si>
    <t>41.34</t>
  </si>
  <si>
    <t>105.76</t>
  </si>
  <si>
    <t>114.31</t>
  </si>
  <si>
    <t>110.35</t>
  </si>
  <si>
    <t>111.58</t>
  </si>
  <si>
    <t>119.46</t>
  </si>
  <si>
    <t>124.24</t>
  </si>
  <si>
    <t>111.68</t>
  </si>
  <si>
    <t>110.26</t>
  </si>
  <si>
    <t>129.7</t>
  </si>
  <si>
    <t>116.05</t>
  </si>
  <si>
    <t>115.84</t>
  </si>
  <si>
    <t>111.56</t>
  </si>
  <si>
    <t>118.44</t>
  </si>
  <si>
    <t>132.25</t>
  </si>
  <si>
    <t>122.7</t>
  </si>
  <si>
    <t>116.87</t>
  </si>
  <si>
    <t>111.57</t>
  </si>
  <si>
    <t>115.94</t>
  </si>
  <si>
    <t>119.58</t>
  </si>
  <si>
    <t>126.48</t>
  </si>
  <si>
    <t>125.8</t>
  </si>
  <si>
    <t>128.82</t>
  </si>
  <si>
    <t>146.81</t>
  </si>
  <si>
    <t>114.39</t>
  </si>
  <si>
    <t>114.07</t>
  </si>
  <si>
    <t>136.02</t>
  </si>
  <si>
    <t>129.29</t>
  </si>
  <si>
    <t>121.31</t>
  </si>
  <si>
    <t>115.18</t>
  </si>
  <si>
    <t>118.14</t>
  </si>
  <si>
    <t>125.75</t>
  </si>
  <si>
    <t>100.96</t>
  </si>
  <si>
    <t>79.53</t>
  </si>
  <si>
    <t>81.62</t>
  </si>
  <si>
    <t>32.98</t>
  </si>
  <si>
    <t>25.61</t>
  </si>
  <si>
    <t>24.64</t>
  </si>
  <si>
    <t>20.7</t>
  </si>
  <si>
    <t>20.5</t>
  </si>
  <si>
    <t>19.33</t>
  </si>
  <si>
    <t>12.48</t>
  </si>
  <si>
    <t>11.21</t>
  </si>
  <si>
    <t>12.17</t>
  </si>
  <si>
    <t>11.84</t>
  </si>
  <si>
    <t>11.59</t>
  </si>
  <si>
    <t>11.95</t>
  </si>
  <si>
    <t>9.58</t>
  </si>
  <si>
    <t>10.95</t>
  </si>
  <si>
    <t>11.61</t>
  </si>
  <si>
    <t>10.26</t>
  </si>
  <si>
    <t>8.65</t>
  </si>
  <si>
    <t>11.88</t>
  </si>
  <si>
    <t>11.44</t>
  </si>
  <si>
    <t>12.05</t>
  </si>
  <si>
    <t>11.04</t>
  </si>
  <si>
    <t>14.25</t>
  </si>
  <si>
    <t>13.04</t>
  </si>
  <si>
    <t>13.32</t>
  </si>
  <si>
    <t>11.76</t>
  </si>
  <si>
    <t>12.16</t>
  </si>
  <si>
    <t>11.35</t>
  </si>
  <si>
    <t>11.03</t>
  </si>
  <si>
    <t>13.01</t>
  </si>
  <si>
    <t>13.37</t>
  </si>
  <si>
    <t>12.61</t>
  </si>
  <si>
    <t>12.79</t>
  </si>
  <si>
    <t>15.36</t>
  </si>
  <si>
    <t>14.15</t>
  </si>
  <si>
    <t>13.98</t>
  </si>
  <si>
    <t>16.64</t>
  </si>
  <si>
    <t>17.3</t>
  </si>
  <si>
    <t>18.02</t>
  </si>
  <si>
    <t>16.43</t>
  </si>
  <si>
    <t>14.49</t>
  </si>
  <si>
    <t>16.27</t>
  </si>
  <si>
    <t>17.53</t>
  </si>
  <si>
    <t>120.48</t>
  </si>
  <si>
    <t>150.65</t>
  </si>
  <si>
    <t>175.73</t>
  </si>
  <si>
    <t>126.37</t>
  </si>
  <si>
    <t>127.41</t>
  </si>
  <si>
    <t>127.55</t>
  </si>
  <si>
    <t>156.0</t>
  </si>
  <si>
    <t>190.76</t>
  </si>
  <si>
    <t>116.22</t>
  </si>
  <si>
    <t>122.18</t>
  </si>
  <si>
    <t>128.04</t>
  </si>
  <si>
    <t>175.5</t>
  </si>
  <si>
    <t>206.81</t>
  </si>
  <si>
    <t>124.82</t>
  </si>
  <si>
    <t>127.82</t>
  </si>
  <si>
    <t>127.67</t>
  </si>
  <si>
    <t>132.0</t>
  </si>
  <si>
    <t>174.38</t>
  </si>
  <si>
    <t>197.61</t>
  </si>
  <si>
    <t>108.3</t>
  </si>
  <si>
    <t>113.22</t>
  </si>
  <si>
    <t>122.11</t>
  </si>
  <si>
    <t>189.0</t>
  </si>
  <si>
    <t>188.57</t>
  </si>
  <si>
    <t>142.91</t>
  </si>
  <si>
    <t>151.15</t>
  </si>
  <si>
    <t>151.25</t>
  </si>
  <si>
    <t>148.25</t>
  </si>
  <si>
    <t>158.63</t>
  </si>
  <si>
    <t>183.1</t>
  </si>
  <si>
    <t>187.93</t>
  </si>
  <si>
    <t>122.82</t>
  </si>
  <si>
    <t>144.98</t>
  </si>
  <si>
    <t>176.19</t>
  </si>
  <si>
    <t>172.66</t>
  </si>
  <si>
    <t>130.99</t>
  </si>
  <si>
    <t>144.34</t>
  </si>
  <si>
    <t>136.1</t>
  </si>
  <si>
    <t>141.67</t>
  </si>
  <si>
    <t>172.4</t>
  </si>
  <si>
    <t>196.24</t>
  </si>
  <si>
    <t>131.54</t>
  </si>
  <si>
    <t>105.11</t>
  </si>
  <si>
    <t>71.27</t>
  </si>
  <si>
    <t>38.47</t>
  </si>
  <si>
    <t>38.24</t>
  </si>
  <si>
    <t>32.55</t>
  </si>
  <si>
    <t>29.7</t>
  </si>
  <si>
    <t>30.01</t>
  </si>
  <si>
    <t>29.07</t>
  </si>
  <si>
    <t>53.96</t>
  </si>
  <si>
    <t>23.71</t>
  </si>
  <si>
    <t>24.31</t>
  </si>
  <si>
    <t>25.31</t>
  </si>
  <si>
    <t>20.34</t>
  </si>
  <si>
    <t>27.46</t>
  </si>
  <si>
    <t>30.13</t>
  </si>
  <si>
    <t>27.7</t>
  </si>
  <si>
    <t>29.83</t>
  </si>
  <si>
    <t>29.35</t>
  </si>
  <si>
    <t>30.7</t>
  </si>
  <si>
    <t>33.53</t>
  </si>
  <si>
    <t>31.67</t>
  </si>
  <si>
    <t>25.01</t>
  </si>
  <si>
    <t>27.83</t>
  </si>
  <si>
    <t>28.29</t>
  </si>
  <si>
    <t>25.52</t>
  </si>
  <si>
    <t>36.32</t>
  </si>
  <si>
    <t>34.83</t>
  </si>
  <si>
    <t>41.12</t>
  </si>
  <si>
    <t>43.38</t>
  </si>
  <si>
    <t>35.33</t>
  </si>
  <si>
    <t>Israel</t>
  </si>
  <si>
    <t>×™×©×¨××œ</t>
  </si>
  <si>
    <t>112.6</t>
  </si>
  <si>
    <t>85.85</t>
  </si>
  <si>
    <t>90.93</t>
  </si>
  <si>
    <t>96.24</t>
  </si>
  <si>
    <t>100.28</t>
  </si>
  <si>
    <t>99.96</t>
  </si>
  <si>
    <t>106.01</t>
  </si>
  <si>
    <t>80.56</t>
  </si>
  <si>
    <t>82.63</t>
  </si>
  <si>
    <t>91.83</t>
  </si>
  <si>
    <t>105.09</t>
  </si>
  <si>
    <t>99.37</t>
  </si>
  <si>
    <t>87.9</t>
  </si>
  <si>
    <t>98.26</t>
  </si>
  <si>
    <t>110.16</t>
  </si>
  <si>
    <t>112.53</t>
  </si>
  <si>
    <t>111.74</t>
  </si>
  <si>
    <t>106.5</t>
  </si>
  <si>
    <t>125.17</t>
  </si>
  <si>
    <t>110.88</t>
  </si>
  <si>
    <t>124.42</t>
  </si>
  <si>
    <t>119.92</t>
  </si>
  <si>
    <t>83.08</t>
  </si>
  <si>
    <t>99.57</t>
  </si>
  <si>
    <t>91.09</t>
  </si>
  <si>
    <t>73.96</t>
  </si>
  <si>
    <t>62.36</t>
  </si>
  <si>
    <t>62.01</t>
  </si>
  <si>
    <t>25.79</t>
  </si>
  <si>
    <t>29.13</t>
  </si>
  <si>
    <t>40.04</t>
  </si>
  <si>
    <t>41.29</t>
  </si>
  <si>
    <t>41.27</t>
  </si>
  <si>
    <t>26.94</t>
  </si>
  <si>
    <t>34.92</t>
  </si>
  <si>
    <t>34.55</t>
  </si>
  <si>
    <t>36.53</t>
  </si>
  <si>
    <t>26.88</t>
  </si>
  <si>
    <t>27.74</t>
  </si>
  <si>
    <t>45.65</t>
  </si>
  <si>
    <t>43.95</t>
  </si>
  <si>
    <t>22.25</t>
  </si>
  <si>
    <t>25.6</t>
  </si>
  <si>
    <t>29.77</t>
  </si>
  <si>
    <t>42.17</t>
  </si>
  <si>
    <t>44.25</t>
  </si>
  <si>
    <t>35.64</t>
  </si>
  <si>
    <t>39.44</t>
  </si>
  <si>
    <t>52.23</t>
  </si>
  <si>
    <t>49.3</t>
  </si>
  <si>
    <t>52.6</t>
  </si>
  <si>
    <t>55.38</t>
  </si>
  <si>
    <t>57.09</t>
  </si>
  <si>
    <t>53.28</t>
  </si>
  <si>
    <t>36.26</t>
  </si>
  <si>
    <t>69.01</t>
  </si>
  <si>
    <t>67.59</t>
  </si>
  <si>
    <t>62.61</t>
  </si>
  <si>
    <t>76.95</t>
  </si>
  <si>
    <t>58.16</t>
  </si>
  <si>
    <t>63.4</t>
  </si>
  <si>
    <t>77.41</t>
  </si>
  <si>
    <t>68.6</t>
  </si>
  <si>
    <t>121.5</t>
  </si>
  <si>
    <t>86.39</t>
  </si>
  <si>
    <t>84.88</t>
  </si>
  <si>
    <t>81.95</t>
  </si>
  <si>
    <t>108.37</t>
  </si>
  <si>
    <t>80.64</t>
  </si>
  <si>
    <t>85.31</t>
  </si>
  <si>
    <t>98.84</t>
  </si>
  <si>
    <t>88.92</t>
  </si>
  <si>
    <t>78.1</t>
  </si>
  <si>
    <t>98.42</t>
  </si>
  <si>
    <t>97.39</t>
  </si>
  <si>
    <t>117.82</t>
  </si>
  <si>
    <t>83.59</t>
  </si>
  <si>
    <t>70.27</t>
  </si>
  <si>
    <t>90.08</t>
  </si>
  <si>
    <t>96.19</t>
  </si>
  <si>
    <t>113.38</t>
  </si>
  <si>
    <t>135.79</t>
  </si>
  <si>
    <t>108.05</t>
  </si>
  <si>
    <t>114.34</t>
  </si>
  <si>
    <t>98.66</t>
  </si>
  <si>
    <t>133.22</t>
  </si>
  <si>
    <t>95.16</t>
  </si>
  <si>
    <t>114.56</t>
  </si>
  <si>
    <t>143.74</t>
  </si>
  <si>
    <t>89.6</t>
  </si>
  <si>
    <t>156.89</t>
  </si>
  <si>
    <t>111.92</t>
  </si>
  <si>
    <t>126.62</t>
  </si>
  <si>
    <t>95.02</t>
  </si>
  <si>
    <t>117.09</t>
  </si>
  <si>
    <t>136.92</t>
  </si>
  <si>
    <t>120.62</t>
  </si>
  <si>
    <t>48.75</t>
  </si>
  <si>
    <t>18.87</t>
  </si>
  <si>
    <t>23.3</t>
  </si>
  <si>
    <t>44.87</t>
  </si>
  <si>
    <t>21.9</t>
  </si>
  <si>
    <t>28.63</t>
  </si>
  <si>
    <t>17.78</t>
  </si>
  <si>
    <t>19.78</t>
  </si>
  <si>
    <t>19.79</t>
  </si>
  <si>
    <t>23.75</t>
  </si>
  <si>
    <t>24.74</t>
  </si>
  <si>
    <t>23.93</t>
  </si>
  <si>
    <t>37.62</t>
  </si>
  <si>
    <t>37.64</t>
  </si>
  <si>
    <t>40.92</t>
  </si>
  <si>
    <t>41.39</t>
  </si>
  <si>
    <t>42.49</t>
  </si>
  <si>
    <t>37.95</t>
  </si>
  <si>
    <t>52.92</t>
  </si>
  <si>
    <t>35.01</t>
  </si>
  <si>
    <t>56.47</t>
  </si>
  <si>
    <t>61.45</t>
  </si>
  <si>
    <t>65.32</t>
  </si>
  <si>
    <t>70.82</t>
  </si>
  <si>
    <t>70.83</t>
  </si>
  <si>
    <t>52.61</t>
  </si>
  <si>
    <t>Italy</t>
  </si>
  <si>
    <t>Italia</t>
  </si>
  <si>
    <t>114.69</t>
  </si>
  <si>
    <t>127.45</t>
  </si>
  <si>
    <t>110.65</t>
  </si>
  <si>
    <t>102.59</t>
  </si>
  <si>
    <t>106.67</t>
  </si>
  <si>
    <t>126.85</t>
  </si>
  <si>
    <t>104.68</t>
  </si>
  <si>
    <t>125.55</t>
  </si>
  <si>
    <t>111.41</t>
  </si>
  <si>
    <t>119.19</t>
  </si>
  <si>
    <t>139.93</t>
  </si>
  <si>
    <t>145.29</t>
  </si>
  <si>
    <t>132.32</t>
  </si>
  <si>
    <t>120.67</t>
  </si>
  <si>
    <t>139.43</t>
  </si>
  <si>
    <t>98.2</t>
  </si>
  <si>
    <t>89.15</t>
  </si>
  <si>
    <t>83.48</t>
  </si>
  <si>
    <t>81.65</t>
  </si>
  <si>
    <t>85.76</t>
  </si>
  <si>
    <t>84.73</t>
  </si>
  <si>
    <t>84.19</t>
  </si>
  <si>
    <t>68.71</t>
  </si>
  <si>
    <t>54.84</t>
  </si>
  <si>
    <t>37.32</t>
  </si>
  <si>
    <t>30.97</t>
  </si>
  <si>
    <t>21.55</t>
  </si>
  <si>
    <t>16.85</t>
  </si>
  <si>
    <t>15.92</t>
  </si>
  <si>
    <t>19.1</t>
  </si>
  <si>
    <t>19.94</t>
  </si>
  <si>
    <t>16.88</t>
  </si>
  <si>
    <t>13.22</t>
  </si>
  <si>
    <t>17.69</t>
  </si>
  <si>
    <t>17.16</t>
  </si>
  <si>
    <t>17.89</t>
  </si>
  <si>
    <t>16.53</t>
  </si>
  <si>
    <t>13.89</t>
  </si>
  <si>
    <t>17.83</t>
  </si>
  <si>
    <t>18.85</t>
  </si>
  <si>
    <t>19.69</t>
  </si>
  <si>
    <t>20.08</t>
  </si>
  <si>
    <t>15.64</t>
  </si>
  <si>
    <t>19.96</t>
  </si>
  <si>
    <t>23.02</t>
  </si>
  <si>
    <t>12.66</t>
  </si>
  <si>
    <t>24.26</t>
  </si>
  <si>
    <t>26.26</t>
  </si>
  <si>
    <t>27.09</t>
  </si>
  <si>
    <t>21.75</t>
  </si>
  <si>
    <t>26.3</t>
  </si>
  <si>
    <t>43.63</t>
  </si>
  <si>
    <t>44.31</t>
  </si>
  <si>
    <t>47.45</t>
  </si>
  <si>
    <t>48.9</t>
  </si>
  <si>
    <t>102.14</t>
  </si>
  <si>
    <t>99.04</t>
  </si>
  <si>
    <t>100.05</t>
  </si>
  <si>
    <t>107.54</t>
  </si>
  <si>
    <t>116.79</t>
  </si>
  <si>
    <t>101.95</t>
  </si>
  <si>
    <t>100.8</t>
  </si>
  <si>
    <t>114.12</t>
  </si>
  <si>
    <t>109.4</t>
  </si>
  <si>
    <t>117.55</t>
  </si>
  <si>
    <t>127.08</t>
  </si>
  <si>
    <t>126.36</t>
  </si>
  <si>
    <t>126.83</t>
  </si>
  <si>
    <t>81.28</t>
  </si>
  <si>
    <t>74.29</t>
  </si>
  <si>
    <t>74.11</t>
  </si>
  <si>
    <t>76.73</t>
  </si>
  <si>
    <t>67.14</t>
  </si>
  <si>
    <t>65.83</t>
  </si>
  <si>
    <t>61.44</t>
  </si>
  <si>
    <t>57.32</t>
  </si>
  <si>
    <t>52.0</t>
  </si>
  <si>
    <t>46.69</t>
  </si>
  <si>
    <t>19.0</t>
  </si>
  <si>
    <t>13.06</t>
  </si>
  <si>
    <t>11.93</t>
  </si>
  <si>
    <t>10.96</t>
  </si>
  <si>
    <t>11.13</t>
  </si>
  <si>
    <t>10.88</t>
  </si>
  <si>
    <t>10.22</t>
  </si>
  <si>
    <t>10.35</t>
  </si>
  <si>
    <t>10.17</t>
  </si>
  <si>
    <t>9.51</t>
  </si>
  <si>
    <t>9.23</t>
  </si>
  <si>
    <t>9.7</t>
  </si>
  <si>
    <t>9.29</t>
  </si>
  <si>
    <t>9.31</t>
  </si>
  <si>
    <t>8.86</t>
  </si>
  <si>
    <t>8.43</t>
  </si>
  <si>
    <t>8.59</t>
  </si>
  <si>
    <t>9.18</t>
  </si>
  <si>
    <t>9.5</t>
  </si>
  <si>
    <t>9.76</t>
  </si>
  <si>
    <t>9.22</t>
  </si>
  <si>
    <t>9.61</t>
  </si>
  <si>
    <t>8.57</t>
  </si>
  <si>
    <t>8.58</t>
  </si>
  <si>
    <t>9.25</t>
  </si>
  <si>
    <t>9.68</t>
  </si>
  <si>
    <t>10.18</t>
  </si>
  <si>
    <t>10.3</t>
  </si>
  <si>
    <t>10.05</t>
  </si>
  <si>
    <t>9.27</t>
  </si>
  <si>
    <t>8.71</t>
  </si>
  <si>
    <t>10.25</t>
  </si>
  <si>
    <t>11.32</t>
  </si>
  <si>
    <t>11.2</t>
  </si>
  <si>
    <t>11.22</t>
  </si>
  <si>
    <t>10.6</t>
  </si>
  <si>
    <t>11.38</t>
  </si>
  <si>
    <t>11.41</t>
  </si>
  <si>
    <t>11.36</t>
  </si>
  <si>
    <t>10.93</t>
  </si>
  <si>
    <t>13.16</t>
  </si>
  <si>
    <t>13.35</t>
  </si>
  <si>
    <t>12.98</t>
  </si>
  <si>
    <t>13.31</t>
  </si>
  <si>
    <t>13.21</t>
  </si>
  <si>
    <t>13.1</t>
  </si>
  <si>
    <t>13.96</t>
  </si>
  <si>
    <t>20.52</t>
  </si>
  <si>
    <t>21.63</t>
  </si>
  <si>
    <t>21.0</t>
  </si>
  <si>
    <t>21.18</t>
  </si>
  <si>
    <t>20.1</t>
  </si>
  <si>
    <t>20.55</t>
  </si>
  <si>
    <t>122.71</t>
  </si>
  <si>
    <t>142.38</t>
  </si>
  <si>
    <t>109.49</t>
  </si>
  <si>
    <t>99.19</t>
  </si>
  <si>
    <t>150.68</t>
  </si>
  <si>
    <t>104.22</t>
  </si>
  <si>
    <t>109.74</t>
  </si>
  <si>
    <t>127.71</t>
  </si>
  <si>
    <t>149.16</t>
  </si>
  <si>
    <t>118.22</t>
  </si>
  <si>
    <t>108.09</t>
  </si>
  <si>
    <t>131.64</t>
  </si>
  <si>
    <t>160.32</t>
  </si>
  <si>
    <t>122.37</t>
  </si>
  <si>
    <t>132.34</t>
  </si>
  <si>
    <t>170.85</t>
  </si>
  <si>
    <t>194.34</t>
  </si>
  <si>
    <t>144.17</t>
  </si>
  <si>
    <t>123.94</t>
  </si>
  <si>
    <t>131.03</t>
  </si>
  <si>
    <t>132.99</t>
  </si>
  <si>
    <t>142.68</t>
  </si>
  <si>
    <t>158.11</t>
  </si>
  <si>
    <t>181.74</t>
  </si>
  <si>
    <t>129.3</t>
  </si>
  <si>
    <t>82.94</t>
  </si>
  <si>
    <t>83.27</t>
  </si>
  <si>
    <t>92.59</t>
  </si>
  <si>
    <t>65.47</t>
  </si>
  <si>
    <t>63.94</t>
  </si>
  <si>
    <t>71.71</t>
  </si>
  <si>
    <t>66.63</t>
  </si>
  <si>
    <t>71.88</t>
  </si>
  <si>
    <t>39.86</t>
  </si>
  <si>
    <t>29.4</t>
  </si>
  <si>
    <t>16.08</t>
  </si>
  <si>
    <t>15.68</t>
  </si>
  <si>
    <t>15.07</t>
  </si>
  <si>
    <t>13.05</t>
  </si>
  <si>
    <t>13.67</t>
  </si>
  <si>
    <t>12.87</t>
  </si>
  <si>
    <t>12.67</t>
  </si>
  <si>
    <t>14.16</t>
  </si>
  <si>
    <t>13.93</t>
  </si>
  <si>
    <t>14.92</t>
  </si>
  <si>
    <t>16.03</t>
  </si>
  <si>
    <t>16.42</t>
  </si>
  <si>
    <t>17.47</t>
  </si>
  <si>
    <t>19.14</t>
  </si>
  <si>
    <t>20.58</t>
  </si>
  <si>
    <t>15.41</t>
  </si>
  <si>
    <t>17.77</t>
  </si>
  <si>
    <t>18.86</t>
  </si>
  <si>
    <t>19.21</t>
  </si>
  <si>
    <t>15.37</t>
  </si>
  <si>
    <t>14.46</t>
  </si>
  <si>
    <t>16.56</t>
  </si>
  <si>
    <t>17.21</t>
  </si>
  <si>
    <t>19.86</t>
  </si>
  <si>
    <t>18.61</t>
  </si>
  <si>
    <t>21.15</t>
  </si>
  <si>
    <t>24.94</t>
  </si>
  <si>
    <t>34.51</t>
  </si>
  <si>
    <t>34.86</t>
  </si>
  <si>
    <t>36.22</t>
  </si>
  <si>
    <t>42.35</t>
  </si>
  <si>
    <t>30.8</t>
  </si>
  <si>
    <t>35.04</t>
  </si>
  <si>
    <t>Japan</t>
  </si>
  <si>
    <t>æ—¥æœ¬</t>
  </si>
  <si>
    <t>97.94</t>
  </si>
  <si>
    <t>123.15</t>
  </si>
  <si>
    <t>130.54</t>
  </si>
  <si>
    <t>100.01</t>
  </si>
  <si>
    <t>131.34</t>
  </si>
  <si>
    <t>106.91</t>
  </si>
  <si>
    <t>103.66</t>
  </si>
  <si>
    <t>132.39</t>
  </si>
  <si>
    <t>148.54</t>
  </si>
  <si>
    <t>128.3</t>
  </si>
  <si>
    <t>110.99</t>
  </si>
  <si>
    <t>111.43</t>
  </si>
  <si>
    <t>111.19</t>
  </si>
  <si>
    <t>161.69</t>
  </si>
  <si>
    <t>142.83</t>
  </si>
  <si>
    <t>107.01</t>
  </si>
  <si>
    <t>112.22</t>
  </si>
  <si>
    <t>114.58</t>
  </si>
  <si>
    <t>122.87</t>
  </si>
  <si>
    <t>115.69</t>
  </si>
  <si>
    <t>113.65</t>
  </si>
  <si>
    <t>116.12</t>
  </si>
  <si>
    <t>117.83</t>
  </si>
  <si>
    <t>123.4</t>
  </si>
  <si>
    <t>133.14</t>
  </si>
  <si>
    <t>120.19</t>
  </si>
  <si>
    <t>123.25</t>
  </si>
  <si>
    <t>127.56</t>
  </si>
  <si>
    <t>152.83</t>
  </si>
  <si>
    <t>161.59</t>
  </si>
  <si>
    <t>148.75</t>
  </si>
  <si>
    <t>127.72</t>
  </si>
  <si>
    <t>128.24</t>
  </si>
  <si>
    <t>121.43</t>
  </si>
  <si>
    <t>122.59</t>
  </si>
  <si>
    <t>97.79</t>
  </si>
  <si>
    <t>107.26</t>
  </si>
  <si>
    <t>87.35</t>
  </si>
  <si>
    <t>81.2</t>
  </si>
  <si>
    <t>85.41</t>
  </si>
  <si>
    <t>67.85</t>
  </si>
  <si>
    <t>74.14</t>
  </si>
  <si>
    <t>78.43</t>
  </si>
  <si>
    <t>77.49</t>
  </si>
  <si>
    <t>73.73</t>
  </si>
  <si>
    <t>67.95</t>
  </si>
  <si>
    <t>70.73</t>
  </si>
  <si>
    <t>70.45</t>
  </si>
  <si>
    <t>70.42</t>
  </si>
  <si>
    <t>67.8</t>
  </si>
  <si>
    <t>70.05</t>
  </si>
  <si>
    <t>69.1</t>
  </si>
  <si>
    <t>75.34</t>
  </si>
  <si>
    <t>72.08</t>
  </si>
  <si>
    <t>69.96</t>
  </si>
  <si>
    <t>64.72</t>
  </si>
  <si>
    <t>71.45</t>
  </si>
  <si>
    <t>77.03</t>
  </si>
  <si>
    <t>77.83</t>
  </si>
  <si>
    <t>68.89</t>
  </si>
  <si>
    <t>73.03</t>
  </si>
  <si>
    <t>73.09</t>
  </si>
  <si>
    <t>73.52</t>
  </si>
  <si>
    <t>101.16</t>
  </si>
  <si>
    <t>128.61</t>
  </si>
  <si>
    <t>131.7</t>
  </si>
  <si>
    <t>101.53</t>
  </si>
  <si>
    <t>96.58</t>
  </si>
  <si>
    <t>103.5</t>
  </si>
  <si>
    <t>131.35</t>
  </si>
  <si>
    <t>109.27</t>
  </si>
  <si>
    <t>132.29</t>
  </si>
  <si>
    <t>155.72</t>
  </si>
  <si>
    <t>127.42</t>
  </si>
  <si>
    <t>113.31</t>
  </si>
  <si>
    <t>114.08</t>
  </si>
  <si>
    <t>133.01</t>
  </si>
  <si>
    <t>128.41</t>
  </si>
  <si>
    <t>114.64</t>
  </si>
  <si>
    <t>112.02</t>
  </si>
  <si>
    <t>116.33</t>
  </si>
  <si>
    <t>134.17</t>
  </si>
  <si>
    <t>112.61</t>
  </si>
  <si>
    <t>98.18</t>
  </si>
  <si>
    <t>97.95</t>
  </si>
  <si>
    <t>101.58</t>
  </si>
  <si>
    <t>108.61</t>
  </si>
  <si>
    <t>127.64</t>
  </si>
  <si>
    <t>131.95</t>
  </si>
  <si>
    <t>123.18</t>
  </si>
  <si>
    <t>116.35</t>
  </si>
  <si>
    <t>117.95</t>
  </si>
  <si>
    <t>109.55</t>
  </si>
  <si>
    <t>102.47</t>
  </si>
  <si>
    <t>91.71</t>
  </si>
  <si>
    <t>99.29</t>
  </si>
  <si>
    <t>93.59</t>
  </si>
  <si>
    <t>92.36</t>
  </si>
  <si>
    <t>81.07</t>
  </si>
  <si>
    <t>82.91</t>
  </si>
  <si>
    <t>78.3</t>
  </si>
  <si>
    <t>73.88</t>
  </si>
  <si>
    <t>68.03</t>
  </si>
  <si>
    <t>69.34</t>
  </si>
  <si>
    <t>56.65</t>
  </si>
  <si>
    <t>61.63</t>
  </si>
  <si>
    <t>63.57</t>
  </si>
  <si>
    <t>60.27</t>
  </si>
  <si>
    <t>53.55</t>
  </si>
  <si>
    <t>55.69</t>
  </si>
  <si>
    <t>56.41</t>
  </si>
  <si>
    <t>59.08</t>
  </si>
  <si>
    <t>54.49</t>
  </si>
  <si>
    <t>55.12</t>
  </si>
  <si>
    <t>56.2</t>
  </si>
  <si>
    <t>58.62</t>
  </si>
  <si>
    <t>60.87</t>
  </si>
  <si>
    <t>57.57</t>
  </si>
  <si>
    <t>55.51</t>
  </si>
  <si>
    <t>60.04</t>
  </si>
  <si>
    <t>58.79</t>
  </si>
  <si>
    <t>62.88</t>
  </si>
  <si>
    <t>56.43</t>
  </si>
  <si>
    <t>64.64</t>
  </si>
  <si>
    <t>67.25</t>
  </si>
  <si>
    <t>96.07</t>
  </si>
  <si>
    <t>135.81</t>
  </si>
  <si>
    <t>148.78</t>
  </si>
  <si>
    <t>105.94</t>
  </si>
  <si>
    <t>103.65</t>
  </si>
  <si>
    <t>108.94</t>
  </si>
  <si>
    <t>147.47</t>
  </si>
  <si>
    <t>148.88</t>
  </si>
  <si>
    <t>90.56</t>
  </si>
  <si>
    <t>110.98</t>
  </si>
  <si>
    <t>145.33</t>
  </si>
  <si>
    <t>148.04</t>
  </si>
  <si>
    <t>111.67</t>
  </si>
  <si>
    <t>143.57</t>
  </si>
  <si>
    <t>154.39</t>
  </si>
  <si>
    <t>121.72</t>
  </si>
  <si>
    <t>138.39</t>
  </si>
  <si>
    <t>121.38</t>
  </si>
  <si>
    <t>150.75</t>
  </si>
  <si>
    <t>138.76</t>
  </si>
  <si>
    <t>122.2</t>
  </si>
  <si>
    <t>122.62</t>
  </si>
  <si>
    <t>124.25</t>
  </si>
  <si>
    <t>127.0</t>
  </si>
  <si>
    <t>145.9</t>
  </si>
  <si>
    <t>163.51</t>
  </si>
  <si>
    <t>145.52</t>
  </si>
  <si>
    <t>121.18</t>
  </si>
  <si>
    <t>112.83</t>
  </si>
  <si>
    <t>104.84</t>
  </si>
  <si>
    <t>113.27</t>
  </si>
  <si>
    <t>109.96</t>
  </si>
  <si>
    <t>117.33</t>
  </si>
  <si>
    <t>121.2</t>
  </si>
  <si>
    <t>118.47</t>
  </si>
  <si>
    <t>108.01</t>
  </si>
  <si>
    <t>132.61</t>
  </si>
  <si>
    <t>124.7</t>
  </si>
  <si>
    <t>122.39</t>
  </si>
  <si>
    <t>136.79</t>
  </si>
  <si>
    <t>138.72</t>
  </si>
  <si>
    <t>142.88</t>
  </si>
  <si>
    <t>149.4</t>
  </si>
  <si>
    <t>140.39</t>
  </si>
  <si>
    <t>133.79</t>
  </si>
  <si>
    <t>134.98</t>
  </si>
  <si>
    <t>141.1</t>
  </si>
  <si>
    <t>123.41</t>
  </si>
  <si>
    <t>84.38</t>
  </si>
  <si>
    <t>94.47</t>
  </si>
  <si>
    <t>98.5</t>
  </si>
  <si>
    <t>101.04</t>
  </si>
  <si>
    <t>82.85</t>
  </si>
  <si>
    <t>88.32</t>
  </si>
  <si>
    <t>79.34</t>
  </si>
  <si>
    <t>72.25</t>
  </si>
  <si>
    <t>63.73</t>
  </si>
  <si>
    <t>70.81</t>
  </si>
  <si>
    <t>64.34</t>
  </si>
  <si>
    <t>47.9</t>
  </si>
  <si>
    <t>71.4</t>
  </si>
  <si>
    <t>62.52</t>
  </si>
  <si>
    <t>60.37</t>
  </si>
  <si>
    <t>60.29</t>
  </si>
  <si>
    <t>68.62</t>
  </si>
  <si>
    <t>65.01</t>
  </si>
  <si>
    <t>57.34</t>
  </si>
  <si>
    <t>58.12</t>
  </si>
  <si>
    <t>69.07</t>
  </si>
  <si>
    <t>74.47</t>
  </si>
  <si>
    <t>69.19</t>
  </si>
  <si>
    <t>61.93</t>
  </si>
  <si>
    <t>71.61</t>
  </si>
  <si>
    <t>74.12</t>
  </si>
  <si>
    <t>64.15</t>
  </si>
  <si>
    <t>64.79</t>
  </si>
  <si>
    <t>65.73</t>
  </si>
  <si>
    <t>53.19</t>
  </si>
  <si>
    <t>Latvia</t>
  </si>
  <si>
    <t>Latvija</t>
  </si>
  <si>
    <t>100.86</t>
  </si>
  <si>
    <t>106.99</t>
  </si>
  <si>
    <t>117.63</t>
  </si>
  <si>
    <t>122.65</t>
  </si>
  <si>
    <t>124.21</t>
  </si>
  <si>
    <t>120.46</t>
  </si>
  <si>
    <t>129.95</t>
  </si>
  <si>
    <t>110.71</t>
  </si>
  <si>
    <t>104.18</t>
  </si>
  <si>
    <t>116.46</t>
  </si>
  <si>
    <t>146.66</t>
  </si>
  <si>
    <t>110.55</t>
  </si>
  <si>
    <t>108.26</t>
  </si>
  <si>
    <t>109.37</t>
  </si>
  <si>
    <t>134.09</t>
  </si>
  <si>
    <t>109.67</t>
  </si>
  <si>
    <t>109.16</t>
  </si>
  <si>
    <t>105.86</t>
  </si>
  <si>
    <t>134.46</t>
  </si>
  <si>
    <t>122.41</t>
  </si>
  <si>
    <t>100.84</t>
  </si>
  <si>
    <t>103.35</t>
  </si>
  <si>
    <t>128.26</t>
  </si>
  <si>
    <t>125.94</t>
  </si>
  <si>
    <t>101.3</t>
  </si>
  <si>
    <t>81.05</t>
  </si>
  <si>
    <t>86.18</t>
  </si>
  <si>
    <t>74.49</t>
  </si>
  <si>
    <t>74.55</t>
  </si>
  <si>
    <t>63.64</t>
  </si>
  <si>
    <t>62.99</t>
  </si>
  <si>
    <t>55.92</t>
  </si>
  <si>
    <t>65.05</t>
  </si>
  <si>
    <t>63.25</t>
  </si>
  <si>
    <t>60.66</t>
  </si>
  <si>
    <t>55.75</t>
  </si>
  <si>
    <t>62.11</t>
  </si>
  <si>
    <t>64.77</t>
  </si>
  <si>
    <t>77.67</t>
  </si>
  <si>
    <t>50.3</t>
  </si>
  <si>
    <t>49.27</t>
  </si>
  <si>
    <t>50.21</t>
  </si>
  <si>
    <t>58.76</t>
  </si>
  <si>
    <t>63.77</t>
  </si>
  <si>
    <t>70.48</t>
  </si>
  <si>
    <t>78.75</t>
  </si>
  <si>
    <t>78.18</t>
  </si>
  <si>
    <t>72.83</t>
  </si>
  <si>
    <t>69.72</t>
  </si>
  <si>
    <t>58.11</t>
  </si>
  <si>
    <t>63.09</t>
  </si>
  <si>
    <t>61.69</t>
  </si>
  <si>
    <t>68.54</t>
  </si>
  <si>
    <t>70.24</t>
  </si>
  <si>
    <t>76.29</t>
  </si>
  <si>
    <t>78.77</t>
  </si>
  <si>
    <t>81.06</t>
  </si>
  <si>
    <t>73.13</t>
  </si>
  <si>
    <t>72.38</t>
  </si>
  <si>
    <t>76.82</t>
  </si>
  <si>
    <t>89.74</t>
  </si>
  <si>
    <t>72.42</t>
  </si>
  <si>
    <t>83.73</t>
  </si>
  <si>
    <t>88.87</t>
  </si>
  <si>
    <t>82.89</t>
  </si>
  <si>
    <t>82.29</t>
  </si>
  <si>
    <t>82.32</t>
  </si>
  <si>
    <t>95.31</t>
  </si>
  <si>
    <t>99.83</t>
  </si>
  <si>
    <t>84.11</t>
  </si>
  <si>
    <t>128.36</t>
  </si>
  <si>
    <t>88.94</t>
  </si>
  <si>
    <t>95.01</t>
  </si>
  <si>
    <t>97.81</t>
  </si>
  <si>
    <t>146.37</t>
  </si>
  <si>
    <t>86.7</t>
  </si>
  <si>
    <t>110.78</t>
  </si>
  <si>
    <t>135.72</t>
  </si>
  <si>
    <t>128.08</t>
  </si>
  <si>
    <t>105.66</t>
  </si>
  <si>
    <t>147.44</t>
  </si>
  <si>
    <t>149.86</t>
  </si>
  <si>
    <t>135.34</t>
  </si>
  <si>
    <t>139.26</t>
  </si>
  <si>
    <t>130.9</t>
  </si>
  <si>
    <t>173.15</t>
  </si>
  <si>
    <t>156.03</t>
  </si>
  <si>
    <t>101.4</t>
  </si>
  <si>
    <t>123.13</t>
  </si>
  <si>
    <t>132.92</t>
  </si>
  <si>
    <t>165.73</t>
  </si>
  <si>
    <t>145.66</t>
  </si>
  <si>
    <t>108.33</t>
  </si>
  <si>
    <t>113.89</t>
  </si>
  <si>
    <t>126.01</t>
  </si>
  <si>
    <t>171.41</t>
  </si>
  <si>
    <t>155.06</t>
  </si>
  <si>
    <t>100.92</t>
  </si>
  <si>
    <t>109.12</t>
  </si>
  <si>
    <t>154.96</t>
  </si>
  <si>
    <t>146.22</t>
  </si>
  <si>
    <t>96.28</t>
  </si>
  <si>
    <t>96.03</t>
  </si>
  <si>
    <t>59.49</t>
  </si>
  <si>
    <t>44.94</t>
  </si>
  <si>
    <t>53.76</t>
  </si>
  <si>
    <t>54.7</t>
  </si>
  <si>
    <t>45.99</t>
  </si>
  <si>
    <t>47.87</t>
  </si>
  <si>
    <t>58.17</t>
  </si>
  <si>
    <t>57.2</t>
  </si>
  <si>
    <t>67.72</t>
  </si>
  <si>
    <t>34.34</t>
  </si>
  <si>
    <t>37.66</t>
  </si>
  <si>
    <t>39.82</t>
  </si>
  <si>
    <t>35.49</t>
  </si>
  <si>
    <t>48.28</t>
  </si>
  <si>
    <t>63.69</t>
  </si>
  <si>
    <t>59.62</t>
  </si>
  <si>
    <t>34.17</t>
  </si>
  <si>
    <t>33.55</t>
  </si>
  <si>
    <t>46.29</t>
  </si>
  <si>
    <t>63.18</t>
  </si>
  <si>
    <t>64.71</t>
  </si>
  <si>
    <t>63.01</t>
  </si>
  <si>
    <t>61.53</t>
  </si>
  <si>
    <t>54.01</t>
  </si>
  <si>
    <t>52.48</t>
  </si>
  <si>
    <t>52.69</t>
  </si>
  <si>
    <t>56.74</t>
  </si>
  <si>
    <t>62.14</t>
  </si>
  <si>
    <t>72.61</t>
  </si>
  <si>
    <t>41.3</t>
  </si>
  <si>
    <t>56.61</t>
  </si>
  <si>
    <t>75.21</t>
  </si>
  <si>
    <t>63.41</t>
  </si>
  <si>
    <t>76.46</t>
  </si>
  <si>
    <t>77.89</t>
  </si>
  <si>
    <t>65.76</t>
  </si>
  <si>
    <t>72.31</t>
  </si>
  <si>
    <t>Lithuania</t>
  </si>
  <si>
    <t>Lietuva</t>
  </si>
  <si>
    <t>102.22</t>
  </si>
  <si>
    <t>120.05</t>
  </si>
  <si>
    <t>96.12</t>
  </si>
  <si>
    <t>123.64</t>
  </si>
  <si>
    <t>97.08</t>
  </si>
  <si>
    <t>100.93</t>
  </si>
  <si>
    <t>105.18</t>
  </si>
  <si>
    <t>127.25</t>
  </si>
  <si>
    <t>103.09</t>
  </si>
  <si>
    <t>106.4</t>
  </si>
  <si>
    <t>140.21</t>
  </si>
  <si>
    <t>105.49</t>
  </si>
  <si>
    <t>119.31</t>
  </si>
  <si>
    <t>133.66</t>
  </si>
  <si>
    <t>123.23</t>
  </si>
  <si>
    <t>98.97</t>
  </si>
  <si>
    <t>106.6</t>
  </si>
  <si>
    <t>126.28</t>
  </si>
  <si>
    <t>118.82</t>
  </si>
  <si>
    <t>99.15</t>
  </si>
  <si>
    <t>109.73</t>
  </si>
  <si>
    <t>84.7</t>
  </si>
  <si>
    <t>92.53</t>
  </si>
  <si>
    <t>70.39</t>
  </si>
  <si>
    <t>63.46</t>
  </si>
  <si>
    <t>52.73</t>
  </si>
  <si>
    <t>55.8</t>
  </si>
  <si>
    <t>50.65</t>
  </si>
  <si>
    <t>51.37</t>
  </si>
  <si>
    <t>51.11</t>
  </si>
  <si>
    <t>45.06</t>
  </si>
  <si>
    <t>50.06</t>
  </si>
  <si>
    <t>48.26</t>
  </si>
  <si>
    <t>46.12</t>
  </si>
  <si>
    <t>54.14</t>
  </si>
  <si>
    <t>57.0</t>
  </si>
  <si>
    <t>58.35</t>
  </si>
  <si>
    <t>65.58</t>
  </si>
  <si>
    <t>56.9</t>
  </si>
  <si>
    <t>62.38</t>
  </si>
  <si>
    <t>69.63</t>
  </si>
  <si>
    <t>63.54</t>
  </si>
  <si>
    <t>60.89</t>
  </si>
  <si>
    <t>66.66</t>
  </si>
  <si>
    <t>72.72</t>
  </si>
  <si>
    <t>77.46</t>
  </si>
  <si>
    <t>82.51</t>
  </si>
  <si>
    <t>69.65</t>
  </si>
  <si>
    <t>75.05</t>
  </si>
  <si>
    <t>86.19</t>
  </si>
  <si>
    <t>75.11</t>
  </si>
  <si>
    <t>77.15</t>
  </si>
  <si>
    <t>80.61</t>
  </si>
  <si>
    <t>84.28</t>
  </si>
  <si>
    <t>101.32</t>
  </si>
  <si>
    <t>80.34</t>
  </si>
  <si>
    <t>90.97</t>
  </si>
  <si>
    <t>99.21</t>
  </si>
  <si>
    <t>111.09</t>
  </si>
  <si>
    <t>118.85</t>
  </si>
  <si>
    <t>89.11</t>
  </si>
  <si>
    <t>95.41</t>
  </si>
  <si>
    <t>154.41</t>
  </si>
  <si>
    <t>236.75</t>
  </si>
  <si>
    <t>133.6</t>
  </si>
  <si>
    <t>98.16</t>
  </si>
  <si>
    <t>117.81</t>
  </si>
  <si>
    <t>120.02</t>
  </si>
  <si>
    <t>91.49</t>
  </si>
  <si>
    <t>116.64</t>
  </si>
  <si>
    <t>124.78</t>
  </si>
  <si>
    <t>151.09</t>
  </si>
  <si>
    <t>136.21</t>
  </si>
  <si>
    <t>99.69</t>
  </si>
  <si>
    <t>119.82</t>
  </si>
  <si>
    <t>130.76</t>
  </si>
  <si>
    <t>177.29</t>
  </si>
  <si>
    <t>153.64</t>
  </si>
  <si>
    <t>129.57</t>
  </si>
  <si>
    <t>133.57</t>
  </si>
  <si>
    <t>145.73</t>
  </si>
  <si>
    <t>155.83</t>
  </si>
  <si>
    <t>166.49</t>
  </si>
  <si>
    <t>96.14</t>
  </si>
  <si>
    <t>135.53</t>
  </si>
  <si>
    <t>89.62</t>
  </si>
  <si>
    <t>130.11</t>
  </si>
  <si>
    <t>160.11</t>
  </si>
  <si>
    <t>154.24</t>
  </si>
  <si>
    <t>121.21</t>
  </si>
  <si>
    <t>88.89</t>
  </si>
  <si>
    <t>59.88</t>
  </si>
  <si>
    <t>44.17</t>
  </si>
  <si>
    <t>51.72</t>
  </si>
  <si>
    <t>50.55</t>
  </si>
  <si>
    <t>48.2</t>
  </si>
  <si>
    <t>35.98</t>
  </si>
  <si>
    <t>53.3</t>
  </si>
  <si>
    <t>55.77</t>
  </si>
  <si>
    <t>39.1</t>
  </si>
  <si>
    <t>35.72</t>
  </si>
  <si>
    <t>36.35</t>
  </si>
  <si>
    <t>42.42</t>
  </si>
  <si>
    <t>47.46</t>
  </si>
  <si>
    <t>50.24</t>
  </si>
  <si>
    <t>30.03</t>
  </si>
  <si>
    <t>59.71</t>
  </si>
  <si>
    <t>59.0</t>
  </si>
  <si>
    <t>66.29</t>
  </si>
  <si>
    <t>66.18</t>
  </si>
  <si>
    <t>70.4</t>
  </si>
  <si>
    <t>67.73</t>
  </si>
  <si>
    <t>60.82</t>
  </si>
  <si>
    <t>69.61</t>
  </si>
  <si>
    <t>66.8</t>
  </si>
  <si>
    <t>81.37</t>
  </si>
  <si>
    <t>78.28</t>
  </si>
  <si>
    <t>74.03</t>
  </si>
  <si>
    <t>76.52</t>
  </si>
  <si>
    <t>93.65</t>
  </si>
  <si>
    <t>83.07</t>
  </si>
  <si>
    <t>78.68</t>
  </si>
  <si>
    <t>94.9</t>
  </si>
  <si>
    <t>Luxembourg</t>
  </si>
  <si>
    <t>87.19</t>
  </si>
  <si>
    <t>75.75</t>
  </si>
  <si>
    <t>96.94</t>
  </si>
  <si>
    <t>84.33</t>
  </si>
  <si>
    <t>95.47</t>
  </si>
  <si>
    <t>98.69</t>
  </si>
  <si>
    <t>87.22</t>
  </si>
  <si>
    <t>77.85</t>
  </si>
  <si>
    <t>96.56</t>
  </si>
  <si>
    <t>87.95</t>
  </si>
  <si>
    <t>69.59</t>
  </si>
  <si>
    <t>74.07</t>
  </si>
  <si>
    <t>87.1</t>
  </si>
  <si>
    <t>82.6</t>
  </si>
  <si>
    <t>92.77</t>
  </si>
  <si>
    <t>94.01</t>
  </si>
  <si>
    <t>91.08</t>
  </si>
  <si>
    <t>137.89</t>
  </si>
  <si>
    <t>98.98</t>
  </si>
  <si>
    <t>89.82</t>
  </si>
  <si>
    <t>76.01</t>
  </si>
  <si>
    <t>88.76</t>
  </si>
  <si>
    <t>83.72</t>
  </si>
  <si>
    <t>74.98</t>
  </si>
  <si>
    <t>77.71</t>
  </si>
  <si>
    <t>53.82</t>
  </si>
  <si>
    <t>57.07</t>
  </si>
  <si>
    <t>43.03</t>
  </si>
  <si>
    <t>33.2</t>
  </si>
  <si>
    <t>28.48</t>
  </si>
  <si>
    <t>26.93</t>
  </si>
  <si>
    <t>23.72</t>
  </si>
  <si>
    <t>23.6</t>
  </si>
  <si>
    <t>24.68</t>
  </si>
  <si>
    <t>24.33</t>
  </si>
  <si>
    <t>25.91</t>
  </si>
  <si>
    <t>24.77</t>
  </si>
  <si>
    <t>26.81</t>
  </si>
  <si>
    <t>23.27</t>
  </si>
  <si>
    <t>28.18</t>
  </si>
  <si>
    <t>30.05</t>
  </si>
  <si>
    <t>30.74</t>
  </si>
  <si>
    <t>30.16</t>
  </si>
  <si>
    <t>38.63</t>
  </si>
  <si>
    <t>38.65</t>
  </si>
  <si>
    <t>40.1</t>
  </si>
  <si>
    <t>34.56</t>
  </si>
  <si>
    <t>47.34</t>
  </si>
  <si>
    <t>41.54</t>
  </si>
  <si>
    <t>30.43</t>
  </si>
  <si>
    <t>40.15</t>
  </si>
  <si>
    <t>48.78</t>
  </si>
  <si>
    <t>50.49</t>
  </si>
  <si>
    <t>51.95</t>
  </si>
  <si>
    <t>51.33</t>
  </si>
  <si>
    <t>51.42</t>
  </si>
  <si>
    <t>41.66</t>
  </si>
  <si>
    <t>44.65</t>
  </si>
  <si>
    <t>64.53</t>
  </si>
  <si>
    <t>65.51</t>
  </si>
  <si>
    <t>71.05</t>
  </si>
  <si>
    <t>96.05</t>
  </si>
  <si>
    <t>92.65</t>
  </si>
  <si>
    <t>97.1</t>
  </si>
  <si>
    <t>94.58</t>
  </si>
  <si>
    <t>88.16</t>
  </si>
  <si>
    <t>95.55</t>
  </si>
  <si>
    <t>94.96</t>
  </si>
  <si>
    <t>106.51</t>
  </si>
  <si>
    <t>83.96</t>
  </si>
  <si>
    <t>87.61</t>
  </si>
  <si>
    <t>91.73</t>
  </si>
  <si>
    <t>93.11</t>
  </si>
  <si>
    <t>76.27</t>
  </si>
  <si>
    <t>82.15</t>
  </si>
  <si>
    <t>97.31</t>
  </si>
  <si>
    <t>94.29</t>
  </si>
  <si>
    <t>89.58</t>
  </si>
  <si>
    <t>86.48</t>
  </si>
  <si>
    <t>106.17</t>
  </si>
  <si>
    <t>114.95</t>
  </si>
  <si>
    <t>115.08</t>
  </si>
  <si>
    <t>98.03</t>
  </si>
  <si>
    <t>87.15</t>
  </si>
  <si>
    <t>71.1</t>
  </si>
  <si>
    <t>57.03</t>
  </si>
  <si>
    <t>47.92</t>
  </si>
  <si>
    <t>41.96</t>
  </si>
  <si>
    <t>28.39</t>
  </si>
  <si>
    <t>20.29</t>
  </si>
  <si>
    <t>20.37</t>
  </si>
  <si>
    <t>14.28</t>
  </si>
  <si>
    <t>13.65</t>
  </si>
  <si>
    <t>15.96</t>
  </si>
  <si>
    <t>12.81</t>
  </si>
  <si>
    <t>15.29</t>
  </si>
  <si>
    <t>13.99</t>
  </si>
  <si>
    <t>16.55</t>
  </si>
  <si>
    <t>14.95</t>
  </si>
  <si>
    <t>14.7</t>
  </si>
  <si>
    <t>12.31</t>
  </si>
  <si>
    <t>16.34</t>
  </si>
  <si>
    <t>13.36</t>
  </si>
  <si>
    <t>17.14</t>
  </si>
  <si>
    <t>21.08</t>
  </si>
  <si>
    <t>14.57</t>
  </si>
  <si>
    <t>18.4</t>
  </si>
  <si>
    <t>20.83</t>
  </si>
  <si>
    <t>17.18</t>
  </si>
  <si>
    <t>17.05</t>
  </si>
  <si>
    <t>18.52</t>
  </si>
  <si>
    <t>20.62</t>
  </si>
  <si>
    <t>19.28</t>
  </si>
  <si>
    <t>21.38</t>
  </si>
  <si>
    <t>22.43</t>
  </si>
  <si>
    <t>24.02</t>
  </si>
  <si>
    <t>28.01</t>
  </si>
  <si>
    <t>27.47</t>
  </si>
  <si>
    <t>27.26</t>
  </si>
  <si>
    <t>22.81</t>
  </si>
  <si>
    <t>22.34</t>
  </si>
  <si>
    <t>37.42</t>
  </si>
  <si>
    <t>35.07</t>
  </si>
  <si>
    <t>113.36</t>
  </si>
  <si>
    <t>125.5</t>
  </si>
  <si>
    <t>114.33</t>
  </si>
  <si>
    <t>118.57</t>
  </si>
  <si>
    <t>74.39</t>
  </si>
  <si>
    <t>96.62</t>
  </si>
  <si>
    <t>115.01</t>
  </si>
  <si>
    <t>120.8</t>
  </si>
  <si>
    <t>135.64</t>
  </si>
  <si>
    <t>134.92</t>
  </si>
  <si>
    <t>91.2</t>
  </si>
  <si>
    <t>109.8</t>
  </si>
  <si>
    <t>137.84</t>
  </si>
  <si>
    <t>82.18</t>
  </si>
  <si>
    <t>109.57</t>
  </si>
  <si>
    <t>117.2</t>
  </si>
  <si>
    <t>121.63</t>
  </si>
  <si>
    <t>82.5</t>
  </si>
  <si>
    <t>98.07</t>
  </si>
  <si>
    <t>107.17</t>
  </si>
  <si>
    <t>120.69</t>
  </si>
  <si>
    <t>136.3</t>
  </si>
  <si>
    <t>92.22</t>
  </si>
  <si>
    <t>76.54</t>
  </si>
  <si>
    <t>25.16</t>
  </si>
  <si>
    <t>34.96</t>
  </si>
  <si>
    <t>33.47</t>
  </si>
  <si>
    <t>32.41</t>
  </si>
  <si>
    <t>38.37</t>
  </si>
  <si>
    <t>24.14</t>
  </si>
  <si>
    <t>32.3</t>
  </si>
  <si>
    <t>35.69</t>
  </si>
  <si>
    <t>34.6</t>
  </si>
  <si>
    <t>41.24</t>
  </si>
  <si>
    <t>38.01</t>
  </si>
  <si>
    <t>46.34</t>
  </si>
  <si>
    <t>47.4</t>
  </si>
  <si>
    <t>51.15</t>
  </si>
  <si>
    <t>42.75</t>
  </si>
  <si>
    <t>38.79</t>
  </si>
  <si>
    <t>48.53</t>
  </si>
  <si>
    <t>39.18</t>
  </si>
  <si>
    <t>49.28</t>
  </si>
  <si>
    <t>42.07</t>
  </si>
  <si>
    <t>38.66</t>
  </si>
  <si>
    <t>48.04</t>
  </si>
  <si>
    <t>54.55</t>
  </si>
  <si>
    <t>53.08</t>
  </si>
  <si>
    <t>46.45</t>
  </si>
  <si>
    <t>66.16</t>
  </si>
  <si>
    <t>73.25</t>
  </si>
  <si>
    <t>Macao</t>
  </si>
  <si>
    <t>æ¾³é–€</t>
  </si>
  <si>
    <t>118.61</t>
  </si>
  <si>
    <t>157.14</t>
  </si>
  <si>
    <t>153.88</t>
  </si>
  <si>
    <t>155.84</t>
  </si>
  <si>
    <t>108.73</t>
  </si>
  <si>
    <t>81.69</t>
  </si>
  <si>
    <t>31.78</t>
  </si>
  <si>
    <t>32.35</t>
  </si>
  <si>
    <t>31.3</t>
  </si>
  <si>
    <t>31.22</t>
  </si>
  <si>
    <t>28.43</t>
  </si>
  <si>
    <t>23.42</t>
  </si>
  <si>
    <t>20.68</t>
  </si>
  <si>
    <t>22.01</t>
  </si>
  <si>
    <t>23.08</t>
  </si>
  <si>
    <t>24.63</t>
  </si>
  <si>
    <t>23.45</t>
  </si>
  <si>
    <t>35.35</t>
  </si>
  <si>
    <t>34.93</t>
  </si>
  <si>
    <t>29.46</t>
  </si>
  <si>
    <t>35.88</t>
  </si>
  <si>
    <t>37.21</t>
  </si>
  <si>
    <t>33.38</t>
  </si>
  <si>
    <t>25.4</t>
  </si>
  <si>
    <t>25.54</t>
  </si>
  <si>
    <t>25.86</t>
  </si>
  <si>
    <t>24.7</t>
  </si>
  <si>
    <t>21.99</t>
  </si>
  <si>
    <t>24.23</t>
  </si>
  <si>
    <t>23.43</t>
  </si>
  <si>
    <t>28.06</t>
  </si>
  <si>
    <t>24.88</t>
  </si>
  <si>
    <t>25.04</t>
  </si>
  <si>
    <t>26.75</t>
  </si>
  <si>
    <t>23.56</t>
  </si>
  <si>
    <t>27.16</t>
  </si>
  <si>
    <t>26.63</t>
  </si>
  <si>
    <t>23.09</t>
  </si>
  <si>
    <t>32.13</t>
  </si>
  <si>
    <t>28.13</t>
  </si>
  <si>
    <t>26.53</t>
  </si>
  <si>
    <t>26.17</t>
  </si>
  <si>
    <t>31.14</t>
  </si>
  <si>
    <t>29.09</t>
  </si>
  <si>
    <t>28.35</t>
  </si>
  <si>
    <t>173.98</t>
  </si>
  <si>
    <t>169.86</t>
  </si>
  <si>
    <t>157.28</t>
  </si>
  <si>
    <t>179.09</t>
  </si>
  <si>
    <t>159.86</t>
  </si>
  <si>
    <t>111.75</t>
  </si>
  <si>
    <t>80.49</t>
  </si>
  <si>
    <t>33.49</t>
  </si>
  <si>
    <t>24.46</t>
  </si>
  <si>
    <t>20.32</t>
  </si>
  <si>
    <t>19.26</t>
  </si>
  <si>
    <t>19.48</t>
  </si>
  <si>
    <t>15.44</t>
  </si>
  <si>
    <t>10.79</t>
  </si>
  <si>
    <t>8.79</t>
  </si>
  <si>
    <t>7.51</t>
  </si>
  <si>
    <t>9.62</t>
  </si>
  <si>
    <t>8.87</t>
  </si>
  <si>
    <t>9.14</t>
  </si>
  <si>
    <t>10.39</t>
  </si>
  <si>
    <t>8.44</t>
  </si>
  <si>
    <t>9.87</t>
  </si>
  <si>
    <t>15.81</t>
  </si>
  <si>
    <t>16.82</t>
  </si>
  <si>
    <t>14.96</t>
  </si>
  <si>
    <t>16.1</t>
  </si>
  <si>
    <t>14.75</t>
  </si>
  <si>
    <t>13.79</t>
  </si>
  <si>
    <t>14.47</t>
  </si>
  <si>
    <t>15.7</t>
  </si>
  <si>
    <t>16.68</t>
  </si>
  <si>
    <t>14.76</t>
  </si>
  <si>
    <t>17.4</t>
  </si>
  <si>
    <t>23.41</t>
  </si>
  <si>
    <t>22.97</t>
  </si>
  <si>
    <t>17.99</t>
  </si>
  <si>
    <t>16.39</t>
  </si>
  <si>
    <t>17.41</t>
  </si>
  <si>
    <t>17.1</t>
  </si>
  <si>
    <t>16.94</t>
  </si>
  <si>
    <t>16.24</t>
  </si>
  <si>
    <t>16.5</t>
  </si>
  <si>
    <t>16.6</t>
  </si>
  <si>
    <t>16.37</t>
  </si>
  <si>
    <t>14.8</t>
  </si>
  <si>
    <t>14.44</t>
  </si>
  <si>
    <t>13.55</t>
  </si>
  <si>
    <t>13.71</t>
  </si>
  <si>
    <t>14.02</t>
  </si>
  <si>
    <t>15.35</t>
  </si>
  <si>
    <t>15.83</t>
  </si>
  <si>
    <t>17.71</t>
  </si>
  <si>
    <t>17.62</t>
  </si>
  <si>
    <t>16.31</t>
  </si>
  <si>
    <t>16.49</t>
  </si>
  <si>
    <t>17.27</t>
  </si>
  <si>
    <t>16.14</t>
  </si>
  <si>
    <t>19.36</t>
  </si>
  <si>
    <t>18.16</t>
  </si>
  <si>
    <t>14.1</t>
  </si>
  <si>
    <t>16.12</t>
  </si>
  <si>
    <t>23.44</t>
  </si>
  <si>
    <t>20.67</t>
  </si>
  <si>
    <t>20.46</t>
  </si>
  <si>
    <t>21.74</t>
  </si>
  <si>
    <t>19.87</t>
  </si>
  <si>
    <t>18.79</t>
  </si>
  <si>
    <t>22.86</t>
  </si>
  <si>
    <t>18.03</t>
  </si>
  <si>
    <t>Malaysia</t>
  </si>
  <si>
    <t>123.77</t>
  </si>
  <si>
    <t>139.44</t>
  </si>
  <si>
    <t>170.26</t>
  </si>
  <si>
    <t>172.1</t>
  </si>
  <si>
    <t>170.46</t>
  </si>
  <si>
    <t>161.85</t>
  </si>
  <si>
    <t>124.74</t>
  </si>
  <si>
    <t>110.54</t>
  </si>
  <si>
    <t>142.97</t>
  </si>
  <si>
    <t>133.99</t>
  </si>
  <si>
    <t>110.1</t>
  </si>
  <si>
    <t>99.08</t>
  </si>
  <si>
    <t>145.37</t>
  </si>
  <si>
    <t>94.77</t>
  </si>
  <si>
    <t>143.07</t>
  </si>
  <si>
    <t>133.91</t>
  </si>
  <si>
    <t>105.9</t>
  </si>
  <si>
    <t>140.85</t>
  </si>
  <si>
    <t>136.5</t>
  </si>
  <si>
    <t>129.71</t>
  </si>
  <si>
    <t>90.7</t>
  </si>
  <si>
    <t>91.25</t>
  </si>
  <si>
    <t>99.06</t>
  </si>
  <si>
    <t>134.25</t>
  </si>
  <si>
    <t>86.46</t>
  </si>
  <si>
    <t>90.92</t>
  </si>
  <si>
    <t>33.71</t>
  </si>
  <si>
    <t>37.34</t>
  </si>
  <si>
    <t>38.89</t>
  </si>
  <si>
    <t>39.79</t>
  </si>
  <si>
    <t>40.13</t>
  </si>
  <si>
    <t>43.42</t>
  </si>
  <si>
    <t>39.58</t>
  </si>
  <si>
    <t>43.92</t>
  </si>
  <si>
    <t>44.78</t>
  </si>
  <si>
    <t>45.31</t>
  </si>
  <si>
    <t>47.19</t>
  </si>
  <si>
    <t>48.76</t>
  </si>
  <si>
    <t>51.2</t>
  </si>
  <si>
    <t>51.26</t>
  </si>
  <si>
    <t>49.56</t>
  </si>
  <si>
    <t>45.61</t>
  </si>
  <si>
    <t>55.06</t>
  </si>
  <si>
    <t>57.12</t>
  </si>
  <si>
    <t>55.64</t>
  </si>
  <si>
    <t>56.85</t>
  </si>
  <si>
    <t>59.41</t>
  </si>
  <si>
    <t>61.3</t>
  </si>
  <si>
    <t>63.1</t>
  </si>
  <si>
    <t>66.81</t>
  </si>
  <si>
    <t>74.76</t>
  </si>
  <si>
    <t>77.45</t>
  </si>
  <si>
    <t>83.43</t>
  </si>
  <si>
    <t>100.35</t>
  </si>
  <si>
    <t>125.64</t>
  </si>
  <si>
    <t>104.65</t>
  </si>
  <si>
    <t>137.01</t>
  </si>
  <si>
    <t>155.33</t>
  </si>
  <si>
    <t>108.2</t>
  </si>
  <si>
    <t>92.89</t>
  </si>
  <si>
    <t>85.64</t>
  </si>
  <si>
    <t>84.2</t>
  </si>
  <si>
    <t>84.98</t>
  </si>
  <si>
    <t>112.14</t>
  </si>
  <si>
    <t>84.0</t>
  </si>
  <si>
    <t>84.75</t>
  </si>
  <si>
    <t>106.73</t>
  </si>
  <si>
    <t>76.85</t>
  </si>
  <si>
    <t>78.7</t>
  </si>
  <si>
    <t>75.28</t>
  </si>
  <si>
    <t>72.55</t>
  </si>
  <si>
    <t>84.43</t>
  </si>
  <si>
    <t>73.62</t>
  </si>
  <si>
    <t>73.59</t>
  </si>
  <si>
    <t>77.07</t>
  </si>
  <si>
    <t>95.76</t>
  </si>
  <si>
    <t>75.18</t>
  </si>
  <si>
    <t>68.38</t>
  </si>
  <si>
    <t>64.65</t>
  </si>
  <si>
    <t>65.93</t>
  </si>
  <si>
    <t>70.2</t>
  </si>
  <si>
    <t>85.02</t>
  </si>
  <si>
    <t>55.43</t>
  </si>
  <si>
    <t>33.84</t>
  </si>
  <si>
    <t>22.09</t>
  </si>
  <si>
    <t>22.39</t>
  </si>
  <si>
    <t>22.8</t>
  </si>
  <si>
    <t>27.05</t>
  </si>
  <si>
    <t>28.61</t>
  </si>
  <si>
    <t>29.62</t>
  </si>
  <si>
    <t>29.88</t>
  </si>
  <si>
    <t>34.26</t>
  </si>
  <si>
    <t>36.05</t>
  </si>
  <si>
    <t>36.58</t>
  </si>
  <si>
    <t>39.06</t>
  </si>
  <si>
    <t>40.18</t>
  </si>
  <si>
    <t>37.94</t>
  </si>
  <si>
    <t>35.0</t>
  </si>
  <si>
    <t>35.87</t>
  </si>
  <si>
    <t>35.09</t>
  </si>
  <si>
    <t>37.18</t>
  </si>
  <si>
    <t>30.89</t>
  </si>
  <si>
    <t>43.91</t>
  </si>
  <si>
    <t>43.44</t>
  </si>
  <si>
    <t>43.72</t>
  </si>
  <si>
    <t>45.87</t>
  </si>
  <si>
    <t>45.73</t>
  </si>
  <si>
    <t>44.95</t>
  </si>
  <si>
    <t>43.98</t>
  </si>
  <si>
    <t>47.97</t>
  </si>
  <si>
    <t>51.1</t>
  </si>
  <si>
    <t>58.88</t>
  </si>
  <si>
    <t>Mexico</t>
  </si>
  <si>
    <t>MÃ©xico</t>
  </si>
  <si>
    <t>127.97</t>
  </si>
  <si>
    <t>99.86</t>
  </si>
  <si>
    <t>98.54</t>
  </si>
  <si>
    <t>125.88</t>
  </si>
  <si>
    <t>132.98</t>
  </si>
  <si>
    <t>95.59</t>
  </si>
  <si>
    <t>131.82</t>
  </si>
  <si>
    <t>138.16</t>
  </si>
  <si>
    <t>92.83</t>
  </si>
  <si>
    <t>97.7</t>
  </si>
  <si>
    <t>96.65</t>
  </si>
  <si>
    <t>102.16</t>
  </si>
  <si>
    <t>123.82</t>
  </si>
  <si>
    <t>132.78</t>
  </si>
  <si>
    <t>101.42</t>
  </si>
  <si>
    <t>152.62</t>
  </si>
  <si>
    <t>148.02</t>
  </si>
  <si>
    <t>104.29</t>
  </si>
  <si>
    <t>135.59</t>
  </si>
  <si>
    <t>146.51</t>
  </si>
  <si>
    <t>131.15</t>
  </si>
  <si>
    <t>141.72</t>
  </si>
  <si>
    <t>94.55</t>
  </si>
  <si>
    <t>129.77</t>
  </si>
  <si>
    <t>142.61</t>
  </si>
  <si>
    <t>82.96</t>
  </si>
  <si>
    <t>132.65</t>
  </si>
  <si>
    <t>142.31</t>
  </si>
  <si>
    <t>80.27</t>
  </si>
  <si>
    <t>75.86</t>
  </si>
  <si>
    <t>65.28</t>
  </si>
  <si>
    <t>42.82</t>
  </si>
  <si>
    <t>41.5</t>
  </si>
  <si>
    <t>46.09</t>
  </si>
  <si>
    <t>33.35</t>
  </si>
  <si>
    <t>40.31</t>
  </si>
  <si>
    <t>32.18</t>
  </si>
  <si>
    <t>39.94</t>
  </si>
  <si>
    <t>47.11</t>
  </si>
  <si>
    <t>41.68</t>
  </si>
  <si>
    <t>41.72</t>
  </si>
  <si>
    <t>42.08</t>
  </si>
  <si>
    <t>46.53</t>
  </si>
  <si>
    <t>42.99</t>
  </si>
  <si>
    <t>45.62</t>
  </si>
  <si>
    <t>51.32</t>
  </si>
  <si>
    <t>39.33</t>
  </si>
  <si>
    <t>46.64</t>
  </si>
  <si>
    <t>55.16</t>
  </si>
  <si>
    <t>63.08</t>
  </si>
  <si>
    <t>49.45</t>
  </si>
  <si>
    <t>62.6</t>
  </si>
  <si>
    <t>96.82</t>
  </si>
  <si>
    <t>77.79</t>
  </si>
  <si>
    <t>99.28</t>
  </si>
  <si>
    <t>76.61</t>
  </si>
  <si>
    <t>96.5</t>
  </si>
  <si>
    <t>77.51</t>
  </si>
  <si>
    <t>94.93</t>
  </si>
  <si>
    <t>101.97</t>
  </si>
  <si>
    <t>79.59</t>
  </si>
  <si>
    <t>97.32</t>
  </si>
  <si>
    <t>98.71</t>
  </si>
  <si>
    <t>115.75</t>
  </si>
  <si>
    <t>82.76</t>
  </si>
  <si>
    <t>98.87</t>
  </si>
  <si>
    <t>99.54</t>
  </si>
  <si>
    <t>118.52</t>
  </si>
  <si>
    <t>118.07</t>
  </si>
  <si>
    <t>89.77</t>
  </si>
  <si>
    <t>94.41</t>
  </si>
  <si>
    <t>101.61</t>
  </si>
  <si>
    <t>103.91</t>
  </si>
  <si>
    <t>76.32</t>
  </si>
  <si>
    <t>93.0</t>
  </si>
  <si>
    <t>95.62</t>
  </si>
  <si>
    <t>111.96</t>
  </si>
  <si>
    <t>103.79</t>
  </si>
  <si>
    <t>76.99</t>
  </si>
  <si>
    <t>74.38</t>
  </si>
  <si>
    <t>93.47</t>
  </si>
  <si>
    <t>96.81</t>
  </si>
  <si>
    <t>60.9</t>
  </si>
  <si>
    <t>61.03</t>
  </si>
  <si>
    <t>68.63</t>
  </si>
  <si>
    <t>58.78</t>
  </si>
  <si>
    <t>54.03</t>
  </si>
  <si>
    <t>34.12</t>
  </si>
  <si>
    <t>31.48</t>
  </si>
  <si>
    <t>25.33</t>
  </si>
  <si>
    <t>28.12</t>
  </si>
  <si>
    <t>28.1</t>
  </si>
  <si>
    <t>25.87</t>
  </si>
  <si>
    <t>22.66</t>
  </si>
  <si>
    <t>22.5</t>
  </si>
  <si>
    <t>25.44</t>
  </si>
  <si>
    <t>25.0</t>
  </si>
  <si>
    <t>21.71</t>
  </si>
  <si>
    <t>24.57</t>
  </si>
  <si>
    <t>24.48</t>
  </si>
  <si>
    <t>21.8</t>
  </si>
  <si>
    <t>24.38</t>
  </si>
  <si>
    <t>23.26</t>
  </si>
  <si>
    <t>22.65</t>
  </si>
  <si>
    <t>25.05</t>
  </si>
  <si>
    <t>24.16</t>
  </si>
  <si>
    <t>24.25</t>
  </si>
  <si>
    <t>20.99</t>
  </si>
  <si>
    <t>26.62</t>
  </si>
  <si>
    <t>26.35</t>
  </si>
  <si>
    <t>127.85</t>
  </si>
  <si>
    <t>135.02</t>
  </si>
  <si>
    <t>105.31</t>
  </si>
  <si>
    <t>125.38</t>
  </si>
  <si>
    <t>136.68</t>
  </si>
  <si>
    <t>90.47</t>
  </si>
  <si>
    <t>97.0</t>
  </si>
  <si>
    <t>97.43</t>
  </si>
  <si>
    <t>98.39</t>
  </si>
  <si>
    <t>135.29</t>
  </si>
  <si>
    <t>90.55</t>
  </si>
  <si>
    <t>102.93</t>
  </si>
  <si>
    <t>105.61</t>
  </si>
  <si>
    <t>152.47</t>
  </si>
  <si>
    <t>154.55</t>
  </si>
  <si>
    <t>107.0</t>
  </si>
  <si>
    <t>113.14</t>
  </si>
  <si>
    <t>138.41</t>
  </si>
  <si>
    <t>155.14</t>
  </si>
  <si>
    <t>103.58</t>
  </si>
  <si>
    <t>132.13</t>
  </si>
  <si>
    <t>145.41</t>
  </si>
  <si>
    <t>96.7</t>
  </si>
  <si>
    <t>131.06</t>
  </si>
  <si>
    <t>87.91</t>
  </si>
  <si>
    <t>101.1</t>
  </si>
  <si>
    <t>109.64</t>
  </si>
  <si>
    <t>138.81</t>
  </si>
  <si>
    <t>72.48</t>
  </si>
  <si>
    <t>79.45</t>
  </si>
  <si>
    <t>70.54</t>
  </si>
  <si>
    <t>64.42</t>
  </si>
  <si>
    <t>63.61</t>
  </si>
  <si>
    <t>41.23</t>
  </si>
  <si>
    <t>30.98</t>
  </si>
  <si>
    <t>30.28</t>
  </si>
  <si>
    <t>27.75</t>
  </si>
  <si>
    <t>34.81</t>
  </si>
  <si>
    <t>38.31</t>
  </si>
  <si>
    <t>28.24</t>
  </si>
  <si>
    <t>35.63</t>
  </si>
  <si>
    <t>36.51</t>
  </si>
  <si>
    <t>38.11</t>
  </si>
  <si>
    <t>38.18</t>
  </si>
  <si>
    <t>39.53</t>
  </si>
  <si>
    <t>40.21</t>
  </si>
  <si>
    <t>46.63</t>
  </si>
  <si>
    <t>43.33</t>
  </si>
  <si>
    <t>45.93</t>
  </si>
  <si>
    <t>Morocco</t>
  </si>
  <si>
    <t>Ø§Ù„Ù…Ù…Ù„ÙƒØ© Ø§Ù„Ù…ØºØ±Ø¨ÙŠØ©</t>
  </si>
  <si>
    <t>99.8</t>
  </si>
  <si>
    <t>108.9</t>
  </si>
  <si>
    <t>121.4</t>
  </si>
  <si>
    <t>143.32</t>
  </si>
  <si>
    <t>125.79</t>
  </si>
  <si>
    <t>130.38</t>
  </si>
  <si>
    <t>135.43</t>
  </si>
  <si>
    <t>135.24</t>
  </si>
  <si>
    <t>140.48</t>
  </si>
  <si>
    <t>146.61</t>
  </si>
  <si>
    <t>131.6</t>
  </si>
  <si>
    <t>130.78</t>
  </si>
  <si>
    <t>110.68</t>
  </si>
  <si>
    <t>113.72</t>
  </si>
  <si>
    <t>128.88</t>
  </si>
  <si>
    <t>146.06</t>
  </si>
  <si>
    <t>129.27</t>
  </si>
  <si>
    <t>119.15</t>
  </si>
  <si>
    <t>121.35</t>
  </si>
  <si>
    <t>127.93</t>
  </si>
  <si>
    <t>144.15</t>
  </si>
  <si>
    <t>114.98</t>
  </si>
  <si>
    <t>132.97</t>
  </si>
  <si>
    <t>145.77</t>
  </si>
  <si>
    <t>135.07</t>
  </si>
  <si>
    <t>114.44</t>
  </si>
  <si>
    <t>124.89</t>
  </si>
  <si>
    <t>137.16</t>
  </si>
  <si>
    <t>122.44</t>
  </si>
  <si>
    <t>96.79</t>
  </si>
  <si>
    <t>98.86</t>
  </si>
  <si>
    <t>47.18</t>
  </si>
  <si>
    <t>41.46</t>
  </si>
  <si>
    <t>30.68</t>
  </si>
  <si>
    <t>17.58</t>
  </si>
  <si>
    <t>16.38</t>
  </si>
  <si>
    <t>15.65</t>
  </si>
  <si>
    <t>16.0</t>
  </si>
  <si>
    <t>15.28</t>
  </si>
  <si>
    <t>13.43</t>
  </si>
  <si>
    <t>13.29</t>
  </si>
  <si>
    <t>16.09</t>
  </si>
  <si>
    <t>16.87</t>
  </si>
  <si>
    <t>17.35</t>
  </si>
  <si>
    <t>16.76</t>
  </si>
  <si>
    <t>18.45</t>
  </si>
  <si>
    <t>16.81</t>
  </si>
  <si>
    <t>21.17</t>
  </si>
  <si>
    <t>20.43</t>
  </si>
  <si>
    <t>19.85</t>
  </si>
  <si>
    <t>15.74</t>
  </si>
  <si>
    <t>17.6</t>
  </si>
  <si>
    <t>19.67</t>
  </si>
  <si>
    <t>18.69</t>
  </si>
  <si>
    <t>21.73</t>
  </si>
  <si>
    <t>22.84</t>
  </si>
  <si>
    <t>21.24</t>
  </si>
  <si>
    <t>22.31</t>
  </si>
  <si>
    <t>105.99</t>
  </si>
  <si>
    <t>125.7</t>
  </si>
  <si>
    <t>121.68</t>
  </si>
  <si>
    <t>133.42</t>
  </si>
  <si>
    <t>125.68</t>
  </si>
  <si>
    <t>132.82</t>
  </si>
  <si>
    <t>120.43</t>
  </si>
  <si>
    <t>122.29</t>
  </si>
  <si>
    <t>122.96</t>
  </si>
  <si>
    <t>131.79</t>
  </si>
  <si>
    <t>151.16</t>
  </si>
  <si>
    <t>139.04</t>
  </si>
  <si>
    <t>127.4</t>
  </si>
  <si>
    <t>123.33</t>
  </si>
  <si>
    <t>126.72</t>
  </si>
  <si>
    <t>145.58</t>
  </si>
  <si>
    <t>155.46</t>
  </si>
  <si>
    <t>146.32</t>
  </si>
  <si>
    <t>135.39</t>
  </si>
  <si>
    <t>133.02</t>
  </si>
  <si>
    <t>148.83</t>
  </si>
  <si>
    <t>165.91</t>
  </si>
  <si>
    <t>146.49</t>
  </si>
  <si>
    <t>138.71</t>
  </si>
  <si>
    <t>154.04</t>
  </si>
  <si>
    <t>155.77</t>
  </si>
  <si>
    <t>158.91</t>
  </si>
  <si>
    <t>148.26</t>
  </si>
  <si>
    <t>142.59</t>
  </si>
  <si>
    <t>139.29</t>
  </si>
  <si>
    <t>146.4</t>
  </si>
  <si>
    <t>156.91</t>
  </si>
  <si>
    <t>176.63</t>
  </si>
  <si>
    <t>145.2</t>
  </si>
  <si>
    <t>141.07</t>
  </si>
  <si>
    <t>135.18</t>
  </si>
  <si>
    <t>135.89</t>
  </si>
  <si>
    <t>138.59</t>
  </si>
  <si>
    <t>144.35</t>
  </si>
  <si>
    <t>158.77</t>
  </si>
  <si>
    <t>142.56</t>
  </si>
  <si>
    <t>131.89</t>
  </si>
  <si>
    <t>126.0</t>
  </si>
  <si>
    <t>94.22</t>
  </si>
  <si>
    <t>71.97</t>
  </si>
  <si>
    <t>49.74</t>
  </si>
  <si>
    <t>19.55</t>
  </si>
  <si>
    <t>17.8</t>
  </si>
  <si>
    <t>11.19</t>
  </si>
  <si>
    <t>12.45</t>
  </si>
  <si>
    <t>13.52</t>
  </si>
  <si>
    <t>13.53</t>
  </si>
  <si>
    <t>14.21</t>
  </si>
  <si>
    <t>12.97</t>
  </si>
  <si>
    <t>13.11</t>
  </si>
  <si>
    <t>14.18</t>
  </si>
  <si>
    <t>15.24</t>
  </si>
  <si>
    <t>15.3</t>
  </si>
  <si>
    <t>13.41</t>
  </si>
  <si>
    <t>14.07</t>
  </si>
  <si>
    <t>15.72</t>
  </si>
  <si>
    <t>15.46</t>
  </si>
  <si>
    <t>15.16</t>
  </si>
  <si>
    <t>15.09</t>
  </si>
  <si>
    <t>17.46</t>
  </si>
  <si>
    <t>13.66</t>
  </si>
  <si>
    <t>12.86</t>
  </si>
  <si>
    <t>14.98</t>
  </si>
  <si>
    <t>16.89</t>
  </si>
  <si>
    <t>17.96</t>
  </si>
  <si>
    <t>18.39</t>
  </si>
  <si>
    <t>19.9</t>
  </si>
  <si>
    <t>16.92</t>
  </si>
  <si>
    <t>Netherlands</t>
  </si>
  <si>
    <t>Nederland</t>
  </si>
  <si>
    <t>103.99</t>
  </si>
  <si>
    <t>91.46</t>
  </si>
  <si>
    <t>108.34</t>
  </si>
  <si>
    <t>113.46</t>
  </si>
  <si>
    <t>85.26</t>
  </si>
  <si>
    <t>110.01</t>
  </si>
  <si>
    <t>107.78</t>
  </si>
  <si>
    <t>90.25</t>
  </si>
  <si>
    <t>105.4</t>
  </si>
  <si>
    <t>108.99</t>
  </si>
  <si>
    <t>82.67</t>
  </si>
  <si>
    <t>90.24</t>
  </si>
  <si>
    <t>103.68</t>
  </si>
  <si>
    <t>104.96</t>
  </si>
  <si>
    <t>94.05</t>
  </si>
  <si>
    <t>79.19</t>
  </si>
  <si>
    <t>72.71</t>
  </si>
  <si>
    <t>64.97</t>
  </si>
  <si>
    <t>48.64</t>
  </si>
  <si>
    <t>50.11</t>
  </si>
  <si>
    <t>48.39</t>
  </si>
  <si>
    <t>45.23</t>
  </si>
  <si>
    <t>47.52</t>
  </si>
  <si>
    <t>46.08</t>
  </si>
  <si>
    <t>46.02</t>
  </si>
  <si>
    <t>49.34</t>
  </si>
  <si>
    <t>50.44</t>
  </si>
  <si>
    <t>51.58</t>
  </si>
  <si>
    <t>46.06</t>
  </si>
  <si>
    <t>51.96</t>
  </si>
  <si>
    <t>54.64</t>
  </si>
  <si>
    <t>58.08</t>
  </si>
  <si>
    <t>59.73</t>
  </si>
  <si>
    <t>61.7</t>
  </si>
  <si>
    <t>38.99</t>
  </si>
  <si>
    <t>53.81</t>
  </si>
  <si>
    <t>58.3</t>
  </si>
  <si>
    <t>53.46</t>
  </si>
  <si>
    <t>60.3</t>
  </si>
  <si>
    <t>64.27</t>
  </si>
  <si>
    <t>66.56</t>
  </si>
  <si>
    <t>67.43</t>
  </si>
  <si>
    <t>53.0</t>
  </si>
  <si>
    <t>65.49</t>
  </si>
  <si>
    <t>67.31</t>
  </si>
  <si>
    <t>62.34</t>
  </si>
  <si>
    <t>60.4</t>
  </si>
  <si>
    <t>63.65</t>
  </si>
  <si>
    <t>72.17</t>
  </si>
  <si>
    <t>64.89</t>
  </si>
  <si>
    <t>74.41</t>
  </si>
  <si>
    <t>76.56</t>
  </si>
  <si>
    <t>101.05</t>
  </si>
  <si>
    <t>103.56</t>
  </si>
  <si>
    <t>111.71</t>
  </si>
  <si>
    <t>125.36</t>
  </si>
  <si>
    <t>124.8</t>
  </si>
  <si>
    <t>124.77</t>
  </si>
  <si>
    <t>122.8</t>
  </si>
  <si>
    <t>118.06</t>
  </si>
  <si>
    <t>112.27</t>
  </si>
  <si>
    <t>112.03</t>
  </si>
  <si>
    <t>125.76</t>
  </si>
  <si>
    <t>116.19</t>
  </si>
  <si>
    <t>102.39</t>
  </si>
  <si>
    <t>108.89</t>
  </si>
  <si>
    <t>122.02</t>
  </si>
  <si>
    <t>94.36</t>
  </si>
  <si>
    <t>77.33</t>
  </si>
  <si>
    <t>69.44</t>
  </si>
  <si>
    <t>61.84</t>
  </si>
  <si>
    <t>24.39</t>
  </si>
  <si>
    <t>22.51</t>
  </si>
  <si>
    <t>20.2</t>
  </si>
  <si>
    <t>20.92</t>
  </si>
  <si>
    <t>20.01</t>
  </si>
  <si>
    <t>20.18</t>
  </si>
  <si>
    <t>20.15</t>
  </si>
  <si>
    <t>21.01</t>
  </si>
  <si>
    <t>23.22</t>
  </si>
  <si>
    <t>25.58</t>
  </si>
  <si>
    <t>25.83</t>
  </si>
  <si>
    <t>25.21</t>
  </si>
  <si>
    <t>27.51</t>
  </si>
  <si>
    <t>26.69</t>
  </si>
  <si>
    <t>28.04</t>
  </si>
  <si>
    <t>31.04</t>
  </si>
  <si>
    <t>30.07</t>
  </si>
  <si>
    <t>31.46</t>
  </si>
  <si>
    <t>115.64</t>
  </si>
  <si>
    <t>149.99</t>
  </si>
  <si>
    <t>101.92</t>
  </si>
  <si>
    <t>137.95</t>
  </si>
  <si>
    <t>155.52</t>
  </si>
  <si>
    <t>149.04</t>
  </si>
  <si>
    <t>164.12</t>
  </si>
  <si>
    <t>110.42</t>
  </si>
  <si>
    <t>123.51</t>
  </si>
  <si>
    <t>150.22</t>
  </si>
  <si>
    <t>163.1</t>
  </si>
  <si>
    <t>84.16</t>
  </si>
  <si>
    <t>102.8</t>
  </si>
  <si>
    <t>115.03</t>
  </si>
  <si>
    <t>159.45</t>
  </si>
  <si>
    <t>173.3</t>
  </si>
  <si>
    <t>121.14</t>
  </si>
  <si>
    <t>122.76</t>
  </si>
  <si>
    <t>125.42</t>
  </si>
  <si>
    <t>151.38</t>
  </si>
  <si>
    <t>162.91</t>
  </si>
  <si>
    <t>108.58</t>
  </si>
  <si>
    <t>112.23</t>
  </si>
  <si>
    <t>119.4</t>
  </si>
  <si>
    <t>141.52</t>
  </si>
  <si>
    <t>151.18</t>
  </si>
  <si>
    <t>96.27</t>
  </si>
  <si>
    <t>143.41</t>
  </si>
  <si>
    <t>167.19</t>
  </si>
  <si>
    <t>92.04</t>
  </si>
  <si>
    <t>90.87</t>
  </si>
  <si>
    <t>58.43</t>
  </si>
  <si>
    <t>48.93</t>
  </si>
  <si>
    <t>47.0</t>
  </si>
  <si>
    <t>46.25</t>
  </si>
  <si>
    <t>49.64</t>
  </si>
  <si>
    <t>40.46</t>
  </si>
  <si>
    <t>38.98</t>
  </si>
  <si>
    <t>42.29</t>
  </si>
  <si>
    <t>53.62</t>
  </si>
  <si>
    <t>46.83</t>
  </si>
  <si>
    <t>47.29</t>
  </si>
  <si>
    <t>50.98</t>
  </si>
  <si>
    <t>56.45</t>
  </si>
  <si>
    <t>63.14</t>
  </si>
  <si>
    <t>46.84</t>
  </si>
  <si>
    <t>57.84</t>
  </si>
  <si>
    <t>55.0</t>
  </si>
  <si>
    <t>57.65</t>
  </si>
  <si>
    <t>64.8</t>
  </si>
  <si>
    <t>68.2</t>
  </si>
  <si>
    <t>65.35</t>
  </si>
  <si>
    <t>63.36</t>
  </si>
  <si>
    <t>58.45</t>
  </si>
  <si>
    <t>61.28</t>
  </si>
  <si>
    <t>61.65</t>
  </si>
  <si>
    <t>64.81</t>
  </si>
  <si>
    <t>70.34</t>
  </si>
  <si>
    <t>70.17</t>
  </si>
  <si>
    <t>72.87</t>
  </si>
  <si>
    <t>81.33</t>
  </si>
  <si>
    <t>65.6</t>
  </si>
  <si>
    <t>69.41</t>
  </si>
  <si>
    <t>New Zealand</t>
  </si>
  <si>
    <t>97.92</t>
  </si>
  <si>
    <t>103.19</t>
  </si>
  <si>
    <t>128.77</t>
  </si>
  <si>
    <t>115.17</t>
  </si>
  <si>
    <t>100.11</t>
  </si>
  <si>
    <t>103.33</t>
  </si>
  <si>
    <t>98.12</t>
  </si>
  <si>
    <t>119.93</t>
  </si>
  <si>
    <t>107.56</t>
  </si>
  <si>
    <t>104.48</t>
  </si>
  <si>
    <t>114.02</t>
  </si>
  <si>
    <t>135.42</t>
  </si>
  <si>
    <t>118.38</t>
  </si>
  <si>
    <t>107.75</t>
  </si>
  <si>
    <t>112.45</t>
  </si>
  <si>
    <t>115.93</t>
  </si>
  <si>
    <t>127.27</t>
  </si>
  <si>
    <t>110.38</t>
  </si>
  <si>
    <t>112.87</t>
  </si>
  <si>
    <t>117.9</t>
  </si>
  <si>
    <t>79.91</t>
  </si>
  <si>
    <t>80.12</t>
  </si>
  <si>
    <t>76.21</t>
  </si>
  <si>
    <t>80.46</t>
  </si>
  <si>
    <t>55.18</t>
  </si>
  <si>
    <t>62.7</t>
  </si>
  <si>
    <t>15.98</t>
  </si>
  <si>
    <t>14.39</t>
  </si>
  <si>
    <t>11.5</t>
  </si>
  <si>
    <t>11.1</t>
  </si>
  <si>
    <t>14.53</t>
  </si>
  <si>
    <t>16.47</t>
  </si>
  <si>
    <t>16.2</t>
  </si>
  <si>
    <t>16.41</t>
  </si>
  <si>
    <t>13.63</t>
  </si>
  <si>
    <t>12.7</t>
  </si>
  <si>
    <t>11.66</t>
  </si>
  <si>
    <t>16.98</t>
  </si>
  <si>
    <t>14.61</t>
  </si>
  <si>
    <t>13.15</t>
  </si>
  <si>
    <t>19.53</t>
  </si>
  <si>
    <t>19.97</t>
  </si>
  <si>
    <t>16.29</t>
  </si>
  <si>
    <t>17.68</t>
  </si>
  <si>
    <t>28.4</t>
  </si>
  <si>
    <t>39.73</t>
  </si>
  <si>
    <t>39.84</t>
  </si>
  <si>
    <t>48.08</t>
  </si>
  <si>
    <t>45.2</t>
  </si>
  <si>
    <t>73.0</t>
  </si>
  <si>
    <t>94.0</t>
  </si>
  <si>
    <t>88.77</t>
  </si>
  <si>
    <t>103.93</t>
  </si>
  <si>
    <t>99.81</t>
  </si>
  <si>
    <t>109.23</t>
  </si>
  <si>
    <t>94.57</t>
  </si>
  <si>
    <t>110.14</t>
  </si>
  <si>
    <t>108.93</t>
  </si>
  <si>
    <t>113.3</t>
  </si>
  <si>
    <t>120.93</t>
  </si>
  <si>
    <t>120.34</t>
  </si>
  <si>
    <t>122.23</t>
  </si>
  <si>
    <t>115.45</t>
  </si>
  <si>
    <t>118.41</t>
  </si>
  <si>
    <t>101.74</t>
  </si>
  <si>
    <t>101.76</t>
  </si>
  <si>
    <t>81.77</t>
  </si>
  <si>
    <t>80.55</t>
  </si>
  <si>
    <t>75.95</t>
  </si>
  <si>
    <t>67.02</t>
  </si>
  <si>
    <t>61.22</t>
  </si>
  <si>
    <t>44.51</t>
  </si>
  <si>
    <t>12.09</t>
  </si>
  <si>
    <t>12.0</t>
  </si>
  <si>
    <t>11.39</t>
  </si>
  <si>
    <t>10.43</t>
  </si>
  <si>
    <t>10.21</t>
  </si>
  <si>
    <t>11.89</t>
  </si>
  <si>
    <t>11.11</t>
  </si>
  <si>
    <t>11.71</t>
  </si>
  <si>
    <t>11.08</t>
  </si>
  <si>
    <t>10.36</t>
  </si>
  <si>
    <t>12.11</t>
  </si>
  <si>
    <t>11.15</t>
  </si>
  <si>
    <t>10.74</t>
  </si>
  <si>
    <t>9.94</t>
  </si>
  <si>
    <t>11.24</t>
  </si>
  <si>
    <t>12.75</t>
  </si>
  <si>
    <t>12.26</t>
  </si>
  <si>
    <t>11.98</t>
  </si>
  <si>
    <t>14.51</t>
  </si>
  <si>
    <t>14.3</t>
  </si>
  <si>
    <t>16.05</t>
  </si>
  <si>
    <t>19.17</t>
  </si>
  <si>
    <t>18.5</t>
  </si>
  <si>
    <t>21.62</t>
  </si>
  <si>
    <t>20.14</t>
  </si>
  <si>
    <t>35.28</t>
  </si>
  <si>
    <t>100.65</t>
  </si>
  <si>
    <t>105.69</t>
  </si>
  <si>
    <t>110.06</t>
  </si>
  <si>
    <t>94.75</t>
  </si>
  <si>
    <t>105.46</t>
  </si>
  <si>
    <t>113.32</t>
  </si>
  <si>
    <t>115.87</t>
  </si>
  <si>
    <t>119.77</t>
  </si>
  <si>
    <t>125.97</t>
  </si>
  <si>
    <t>134.07</t>
  </si>
  <si>
    <t>126.18</t>
  </si>
  <si>
    <t>120.96</t>
  </si>
  <si>
    <t>121.24</t>
  </si>
  <si>
    <t>126.98</t>
  </si>
  <si>
    <t>106.72</t>
  </si>
  <si>
    <t>109.03</t>
  </si>
  <si>
    <t>88.34</t>
  </si>
  <si>
    <t>81.03</t>
  </si>
  <si>
    <t>77.25</t>
  </si>
  <si>
    <t>69.39</t>
  </si>
  <si>
    <t>53.25</t>
  </si>
  <si>
    <t>48.73</t>
  </si>
  <si>
    <t>46.54</t>
  </si>
  <si>
    <t>23.54</t>
  </si>
  <si>
    <t>27.65</t>
  </si>
  <si>
    <t>23.51</t>
  </si>
  <si>
    <t>23.89</t>
  </si>
  <si>
    <t>19.63</t>
  </si>
  <si>
    <t>21.87</t>
  </si>
  <si>
    <t>20.85</t>
  </si>
  <si>
    <t>23.34</t>
  </si>
  <si>
    <t>22.37</t>
  </si>
  <si>
    <t>27.71</t>
  </si>
  <si>
    <t>42.31</t>
  </si>
  <si>
    <t>36.47</t>
  </si>
  <si>
    <t>24.06</t>
  </si>
  <si>
    <t>40.57</t>
  </si>
  <si>
    <t>35.96</t>
  </si>
  <si>
    <t>34.1</t>
  </si>
  <si>
    <t>56.19</t>
  </si>
  <si>
    <t>Norway</t>
  </si>
  <si>
    <t>Norge</t>
  </si>
  <si>
    <t>122.49</t>
  </si>
  <si>
    <t>113.67</t>
  </si>
  <si>
    <t>114.26</t>
  </si>
  <si>
    <t>114.8</t>
  </si>
  <si>
    <t>126.73</t>
  </si>
  <si>
    <t>126.38</t>
  </si>
  <si>
    <t>104.17</t>
  </si>
  <si>
    <t>105.06</t>
  </si>
  <si>
    <t>139.76</t>
  </si>
  <si>
    <t>128.46</t>
  </si>
  <si>
    <t>119.43</t>
  </si>
  <si>
    <t>108.6</t>
  </si>
  <si>
    <t>116.55</t>
  </si>
  <si>
    <t>116.36</t>
  </si>
  <si>
    <t>100.98</t>
  </si>
  <si>
    <t>112.1</t>
  </si>
  <si>
    <t>93.88</t>
  </si>
  <si>
    <t>86.81</t>
  </si>
  <si>
    <t>56.73</t>
  </si>
  <si>
    <t>55.82</t>
  </si>
  <si>
    <t>53.79</t>
  </si>
  <si>
    <t>62.82</t>
  </si>
  <si>
    <t>64.12</t>
  </si>
  <si>
    <t>67.54</t>
  </si>
  <si>
    <t>69.14</t>
  </si>
  <si>
    <t>70.62</t>
  </si>
  <si>
    <t>71.62</t>
  </si>
  <si>
    <t>64.39</t>
  </si>
  <si>
    <t>81.79</t>
  </si>
  <si>
    <t>82.87</t>
  </si>
  <si>
    <t>79.99</t>
  </si>
  <si>
    <t>71.7</t>
  </si>
  <si>
    <t>68.83</t>
  </si>
  <si>
    <t>57.14</t>
  </si>
  <si>
    <t>65.55</t>
  </si>
  <si>
    <t>76.24</t>
  </si>
  <si>
    <t>76.83</t>
  </si>
  <si>
    <t>81.25</t>
  </si>
  <si>
    <t>87.04</t>
  </si>
  <si>
    <t>84.42</t>
  </si>
  <si>
    <t>86.32</t>
  </si>
  <si>
    <t>89.08</t>
  </si>
  <si>
    <t>97.11</t>
  </si>
  <si>
    <t>94.68</t>
  </si>
  <si>
    <t>99.67</t>
  </si>
  <si>
    <t>100.17</t>
  </si>
  <si>
    <t>107.77</t>
  </si>
  <si>
    <t>106.54</t>
  </si>
  <si>
    <t>118.12</t>
  </si>
  <si>
    <t>117.65</t>
  </si>
  <si>
    <t>106.9</t>
  </si>
  <si>
    <t>117.04</t>
  </si>
  <si>
    <t>129.4</t>
  </si>
  <si>
    <t>115.77</t>
  </si>
  <si>
    <t>114.92</t>
  </si>
  <si>
    <t>110.94</t>
  </si>
  <si>
    <t>119.95</t>
  </si>
  <si>
    <t>114.45</t>
  </si>
  <si>
    <t>88.36</t>
  </si>
  <si>
    <t>44.42</t>
  </si>
  <si>
    <t>30.54</t>
  </si>
  <si>
    <t>30.96</t>
  </si>
  <si>
    <t>31.12</t>
  </si>
  <si>
    <t>34.08</t>
  </si>
  <si>
    <t>32.94</t>
  </si>
  <si>
    <t>36.43</t>
  </si>
  <si>
    <t>41.48</t>
  </si>
  <si>
    <t>46.41</t>
  </si>
  <si>
    <t>51.16</t>
  </si>
  <si>
    <t>47.37</t>
  </si>
  <si>
    <t>48.34</t>
  </si>
  <si>
    <t>47.27</t>
  </si>
  <si>
    <t>52.31</t>
  </si>
  <si>
    <t>52.53</t>
  </si>
  <si>
    <t>57.17</t>
  </si>
  <si>
    <t>56.98</t>
  </si>
  <si>
    <t>57.02</t>
  </si>
  <si>
    <t>151.14</t>
  </si>
  <si>
    <t>97.13</t>
  </si>
  <si>
    <t>149.82</t>
  </si>
  <si>
    <t>102.08</t>
  </si>
  <si>
    <t>146.09</t>
  </si>
  <si>
    <t>98.38</t>
  </si>
  <si>
    <t>114.21</t>
  </si>
  <si>
    <t>134.48</t>
  </si>
  <si>
    <t>147.11</t>
  </si>
  <si>
    <t>110.3</t>
  </si>
  <si>
    <t>117.0</t>
  </si>
  <si>
    <t>151.0</t>
  </si>
  <si>
    <t>87.75</t>
  </si>
  <si>
    <t>108.68</t>
  </si>
  <si>
    <t>112.33</t>
  </si>
  <si>
    <t>142.7</t>
  </si>
  <si>
    <t>99.84</t>
  </si>
  <si>
    <t>84.6</t>
  </si>
  <si>
    <t>126.12</t>
  </si>
  <si>
    <t>133.68</t>
  </si>
  <si>
    <t>80.99</t>
  </si>
  <si>
    <t>93.36</t>
  </si>
  <si>
    <t>89.19</t>
  </si>
  <si>
    <t>89.43</t>
  </si>
  <si>
    <t>70.85</t>
  </si>
  <si>
    <t>50.86</t>
  </si>
  <si>
    <t>55.24</t>
  </si>
  <si>
    <t>58.9</t>
  </si>
  <si>
    <t>51.25</t>
  </si>
  <si>
    <t>50.51</t>
  </si>
  <si>
    <t>56.75</t>
  </si>
  <si>
    <t>57.49</t>
  </si>
  <si>
    <t>54.9</t>
  </si>
  <si>
    <t>60.81</t>
  </si>
  <si>
    <t>74.17</t>
  </si>
  <si>
    <t>67.45</t>
  </si>
  <si>
    <t>44.77</t>
  </si>
  <si>
    <t>56.79</t>
  </si>
  <si>
    <t>59.34</t>
  </si>
  <si>
    <t>72.18</t>
  </si>
  <si>
    <t>70.56</t>
  </si>
  <si>
    <t>76.11</t>
  </si>
  <si>
    <t>86.79</t>
  </si>
  <si>
    <t>84.53</t>
  </si>
  <si>
    <t>78.86</t>
  </si>
  <si>
    <t>72.67</t>
  </si>
  <si>
    <t>64.22</t>
  </si>
  <si>
    <t>74.95</t>
  </si>
  <si>
    <t>72.16</t>
  </si>
  <si>
    <t>83.82</t>
  </si>
  <si>
    <t>86.28</t>
  </si>
  <si>
    <t>71.22</t>
  </si>
  <si>
    <t>89.94</t>
  </si>
  <si>
    <t>91.63</t>
  </si>
  <si>
    <t>Philippines</t>
  </si>
  <si>
    <t>118.16</t>
  </si>
  <si>
    <t>106.21</t>
  </si>
  <si>
    <t>99.39</t>
  </si>
  <si>
    <t>98.52</t>
  </si>
  <si>
    <t>90.35</t>
  </si>
  <si>
    <t>95.24</t>
  </si>
  <si>
    <t>82.17</t>
  </si>
  <si>
    <t>81.29</t>
  </si>
  <si>
    <t>87.72</t>
  </si>
  <si>
    <t>84.3</t>
  </si>
  <si>
    <t>84.8</t>
  </si>
  <si>
    <t>90.36</t>
  </si>
  <si>
    <t>114.94</t>
  </si>
  <si>
    <t>100.02</t>
  </si>
  <si>
    <t>90.84</t>
  </si>
  <si>
    <t>102.0</t>
  </si>
  <si>
    <t>93.46</t>
  </si>
  <si>
    <t>85.29</t>
  </si>
  <si>
    <t>78.76</t>
  </si>
  <si>
    <t>78.13</t>
  </si>
  <si>
    <t>77.74</t>
  </si>
  <si>
    <t>82.83</t>
  </si>
  <si>
    <t>67.78</t>
  </si>
  <si>
    <t>60.2</t>
  </si>
  <si>
    <t>63.58</t>
  </si>
  <si>
    <t>48.06</t>
  </si>
  <si>
    <t>36.39</t>
  </si>
  <si>
    <t>26.86</t>
  </si>
  <si>
    <t>21.6</t>
  </si>
  <si>
    <t>19.89</t>
  </si>
  <si>
    <t>18.94</t>
  </si>
  <si>
    <t>18.71</t>
  </si>
  <si>
    <t>18.06</t>
  </si>
  <si>
    <t>17.98</t>
  </si>
  <si>
    <t>17.31</t>
  </si>
  <si>
    <t>19.37</t>
  </si>
  <si>
    <t>19.05</t>
  </si>
  <si>
    <t>18.34</t>
  </si>
  <si>
    <t>19.83</t>
  </si>
  <si>
    <t>20.04</t>
  </si>
  <si>
    <t>19.23</t>
  </si>
  <si>
    <t>17.85</t>
  </si>
  <si>
    <t>18.95</t>
  </si>
  <si>
    <t>18.37</t>
  </si>
  <si>
    <t>19.46</t>
  </si>
  <si>
    <t>19.93</t>
  </si>
  <si>
    <t>20.3</t>
  </si>
  <si>
    <t>19.99</t>
  </si>
  <si>
    <t>21.36</t>
  </si>
  <si>
    <t>20.64</t>
  </si>
  <si>
    <t>21.42</t>
  </si>
  <si>
    <t>101.03</t>
  </si>
  <si>
    <t>116.78</t>
  </si>
  <si>
    <t>91.41</t>
  </si>
  <si>
    <t>93.62</t>
  </si>
  <si>
    <t>87.09</t>
  </si>
  <si>
    <t>90.46</t>
  </si>
  <si>
    <t>82.7</t>
  </si>
  <si>
    <t>79.31</t>
  </si>
  <si>
    <t>84.64</t>
  </si>
  <si>
    <t>82.75</t>
  </si>
  <si>
    <t>89.09</t>
  </si>
  <si>
    <t>91.32</t>
  </si>
  <si>
    <t>88.25</t>
  </si>
  <si>
    <t>80.73</t>
  </si>
  <si>
    <t>86.53</t>
  </si>
  <si>
    <t>85.97</t>
  </si>
  <si>
    <t>91.34</t>
  </si>
  <si>
    <t>83.67</t>
  </si>
  <si>
    <t>91.19</t>
  </si>
  <si>
    <t>86.12</t>
  </si>
  <si>
    <t>85.2</t>
  </si>
  <si>
    <t>79.57</t>
  </si>
  <si>
    <t>79.89</t>
  </si>
  <si>
    <t>78.15</t>
  </si>
  <si>
    <t>62.03</t>
  </si>
  <si>
    <t>33.11</t>
  </si>
  <si>
    <t>28.6</t>
  </si>
  <si>
    <t>29.01</t>
  </si>
  <si>
    <t>19.98</t>
  </si>
  <si>
    <t>22.88</t>
  </si>
  <si>
    <t>19.47</t>
  </si>
  <si>
    <t>20.59</t>
  </si>
  <si>
    <t>18.67</t>
  </si>
  <si>
    <t>17.92</t>
  </si>
  <si>
    <t>34.53</t>
  </si>
  <si>
    <t>20.35</t>
  </si>
  <si>
    <t>21.04</t>
  </si>
  <si>
    <t>20.09</t>
  </si>
  <si>
    <t>19.66</t>
  </si>
  <si>
    <t>21.27</t>
  </si>
  <si>
    <t>20.76</t>
  </si>
  <si>
    <t>18.41</t>
  </si>
  <si>
    <t>18.26</t>
  </si>
  <si>
    <t>117.15</t>
  </si>
  <si>
    <t>116.09</t>
  </si>
  <si>
    <t>156.07</t>
  </si>
  <si>
    <t>131.56</t>
  </si>
  <si>
    <t>108.88</t>
  </si>
  <si>
    <t>106.03</t>
  </si>
  <si>
    <t>98.37</t>
  </si>
  <si>
    <t>89.2</t>
  </si>
  <si>
    <t>126.68</t>
  </si>
  <si>
    <t>93.09</t>
  </si>
  <si>
    <t>92.38</t>
  </si>
  <si>
    <t>88.54</t>
  </si>
  <si>
    <t>86.74</t>
  </si>
  <si>
    <t>88.01</t>
  </si>
  <si>
    <t>97.38</t>
  </si>
  <si>
    <t>85.61</t>
  </si>
  <si>
    <t>82.84</t>
  </si>
  <si>
    <t>83.5</t>
  </si>
  <si>
    <t>86.4</t>
  </si>
  <si>
    <t>87.42</t>
  </si>
  <si>
    <t>73.01</t>
  </si>
  <si>
    <t>53.41</t>
  </si>
  <si>
    <t>47.76</t>
  </si>
  <si>
    <t>27.38</t>
  </si>
  <si>
    <t>24.79</t>
  </si>
  <si>
    <t>23.1</t>
  </si>
  <si>
    <t>21.88</t>
  </si>
  <si>
    <t>23.04</t>
  </si>
  <si>
    <t>20.77</t>
  </si>
  <si>
    <t>25.51</t>
  </si>
  <si>
    <t>29.2</t>
  </si>
  <si>
    <t>22.28</t>
  </si>
  <si>
    <t>22.53</t>
  </si>
  <si>
    <t>22.14</t>
  </si>
  <si>
    <t>22.08</t>
  </si>
  <si>
    <t>20.19</t>
  </si>
  <si>
    <t>21.09</t>
  </si>
  <si>
    <t>21.07</t>
  </si>
  <si>
    <t>20.66</t>
  </si>
  <si>
    <t>20.28</t>
  </si>
  <si>
    <t>20.84</t>
  </si>
  <si>
    <t>22.56</t>
  </si>
  <si>
    <t>23.24</t>
  </si>
  <si>
    <t>22.75</t>
  </si>
  <si>
    <t>23.06</t>
  </si>
  <si>
    <t>Poland</t>
  </si>
  <si>
    <t>Polska</t>
  </si>
  <si>
    <t>101.09</t>
  </si>
  <si>
    <t>110.25</t>
  </si>
  <si>
    <t>97.99</t>
  </si>
  <si>
    <t>107.42</t>
  </si>
  <si>
    <t>111.76</t>
  </si>
  <si>
    <t>127.95</t>
  </si>
  <si>
    <t>103.59</t>
  </si>
  <si>
    <t>107.81</t>
  </si>
  <si>
    <t>122.21</t>
  </si>
  <si>
    <t>96.15</t>
  </si>
  <si>
    <t>93.93</t>
  </si>
  <si>
    <t>69.31</t>
  </si>
  <si>
    <t>42.34</t>
  </si>
  <si>
    <t>46.22</t>
  </si>
  <si>
    <t>43.4</t>
  </si>
  <si>
    <t>35.54</t>
  </si>
  <si>
    <t>39.98</t>
  </si>
  <si>
    <t>41.65</t>
  </si>
  <si>
    <t>36.15</t>
  </si>
  <si>
    <t>36.7</t>
  </si>
  <si>
    <t>31.42</t>
  </si>
  <si>
    <t>36.85</t>
  </si>
  <si>
    <t>36.33</t>
  </si>
  <si>
    <t>35.78</t>
  </si>
  <si>
    <t>36.6</t>
  </si>
  <si>
    <t>29.51</t>
  </si>
  <si>
    <t>39.56</t>
  </si>
  <si>
    <t>43.48</t>
  </si>
  <si>
    <t>37.55</t>
  </si>
  <si>
    <t>51.06</t>
  </si>
  <si>
    <t>55.11</t>
  </si>
  <si>
    <t>58.92</t>
  </si>
  <si>
    <t>50.78</t>
  </si>
  <si>
    <t>55.53</t>
  </si>
  <si>
    <t>65.66</t>
  </si>
  <si>
    <t>72.65</t>
  </si>
  <si>
    <t>67.18</t>
  </si>
  <si>
    <t>86.41</t>
  </si>
  <si>
    <t>76.44</t>
  </si>
  <si>
    <t>77.92</t>
  </si>
  <si>
    <t>125.44</t>
  </si>
  <si>
    <t>127.23</t>
  </si>
  <si>
    <t>94.38</t>
  </si>
  <si>
    <t>102.27</t>
  </si>
  <si>
    <t>105.54</t>
  </si>
  <si>
    <t>122.84</t>
  </si>
  <si>
    <t>86.68</t>
  </si>
  <si>
    <t>101.08</t>
  </si>
  <si>
    <t>132.36</t>
  </si>
  <si>
    <t>94.84</t>
  </si>
  <si>
    <t>132.31</t>
  </si>
  <si>
    <t>138.24</t>
  </si>
  <si>
    <t>106.34</t>
  </si>
  <si>
    <t>153.65</t>
  </si>
  <si>
    <t>151.64</t>
  </si>
  <si>
    <t>128.8</t>
  </si>
  <si>
    <t>141.61</t>
  </si>
  <si>
    <t>89.85</t>
  </si>
  <si>
    <t>115.05</t>
  </si>
  <si>
    <t>110.24</t>
  </si>
  <si>
    <t>139.0</t>
  </si>
  <si>
    <t>140.02</t>
  </si>
  <si>
    <t>76.19</t>
  </si>
  <si>
    <t>37.67</t>
  </si>
  <si>
    <t>35.77</t>
  </si>
  <si>
    <t>33.37</t>
  </si>
  <si>
    <t>31.39</t>
  </si>
  <si>
    <t>27.59</t>
  </si>
  <si>
    <t>20.97</t>
  </si>
  <si>
    <t>23.61</t>
  </si>
  <si>
    <t>22.57</t>
  </si>
  <si>
    <t>20.6</t>
  </si>
  <si>
    <t>28.93</t>
  </si>
  <si>
    <t>27.81</t>
  </si>
  <si>
    <t>19.76</t>
  </si>
  <si>
    <t>16.22</t>
  </si>
  <si>
    <t>15.9</t>
  </si>
  <si>
    <t>27.57</t>
  </si>
  <si>
    <t>40.87</t>
  </si>
  <si>
    <t>41.22</t>
  </si>
  <si>
    <t>39.34</t>
  </si>
  <si>
    <t>44.84</t>
  </si>
  <si>
    <t>52.25</t>
  </si>
  <si>
    <t>69.15</t>
  </si>
  <si>
    <t>50.93</t>
  </si>
  <si>
    <t>Portugal</t>
  </si>
  <si>
    <t>116.97</t>
  </si>
  <si>
    <t>100.59</t>
  </si>
  <si>
    <t>127.65</t>
  </si>
  <si>
    <t>115.19</t>
  </si>
  <si>
    <t>133.97</t>
  </si>
  <si>
    <t>141.11</t>
  </si>
  <si>
    <t>121.32</t>
  </si>
  <si>
    <t>114.0</t>
  </si>
  <si>
    <t>115.95</t>
  </si>
  <si>
    <t>119.56</t>
  </si>
  <si>
    <t>151.81</t>
  </si>
  <si>
    <t>157.05</t>
  </si>
  <si>
    <t>130.4</t>
  </si>
  <si>
    <t>123.16</t>
  </si>
  <si>
    <t>122.04</t>
  </si>
  <si>
    <t>124.48</t>
  </si>
  <si>
    <t>146.89</t>
  </si>
  <si>
    <t>161.0</t>
  </si>
  <si>
    <t>151.23</t>
  </si>
  <si>
    <t>148.82</t>
  </si>
  <si>
    <t>121.11</t>
  </si>
  <si>
    <t>137.48</t>
  </si>
  <si>
    <t>117.51</t>
  </si>
  <si>
    <t>109.9</t>
  </si>
  <si>
    <t>132.27</t>
  </si>
  <si>
    <t>148.35</t>
  </si>
  <si>
    <t>119.55</t>
  </si>
  <si>
    <t>83.92</t>
  </si>
  <si>
    <t>77.63</t>
  </si>
  <si>
    <t>36.97</t>
  </si>
  <si>
    <t>34.09</t>
  </si>
  <si>
    <t>18.49</t>
  </si>
  <si>
    <t>21.86</t>
  </si>
  <si>
    <t>22.6</t>
  </si>
  <si>
    <t>24.01</t>
  </si>
  <si>
    <t>17.95</t>
  </si>
  <si>
    <t>22.59</t>
  </si>
  <si>
    <t>25.35</t>
  </si>
  <si>
    <t>21.54</t>
  </si>
  <si>
    <t>27.27</t>
  </si>
  <si>
    <t>29.74</t>
  </si>
  <si>
    <t>30.69</t>
  </si>
  <si>
    <t>30.95</t>
  </si>
  <si>
    <t>44.54</t>
  </si>
  <si>
    <t>45.43</t>
  </si>
  <si>
    <t>44.62</t>
  </si>
  <si>
    <t>46.49</t>
  </si>
  <si>
    <t>52.4</t>
  </si>
  <si>
    <t>93.44</t>
  </si>
  <si>
    <t>139.72</t>
  </si>
  <si>
    <t>103.41</t>
  </si>
  <si>
    <t>103.45</t>
  </si>
  <si>
    <t>107.45</t>
  </si>
  <si>
    <t>125.57</t>
  </si>
  <si>
    <t>146.54</t>
  </si>
  <si>
    <t>130.61</t>
  </si>
  <si>
    <t>151.97</t>
  </si>
  <si>
    <t>123.49</t>
  </si>
  <si>
    <t>119.75</t>
  </si>
  <si>
    <t>158.25</t>
  </si>
  <si>
    <t>166.27</t>
  </si>
  <si>
    <t>125.03</t>
  </si>
  <si>
    <t>124.72</t>
  </si>
  <si>
    <t>135.21</t>
  </si>
  <si>
    <t>182.23</t>
  </si>
  <si>
    <t>195.54</t>
  </si>
  <si>
    <t>140.03</t>
  </si>
  <si>
    <t>148.49</t>
  </si>
  <si>
    <t>146.13</t>
  </si>
  <si>
    <t>144.58</t>
  </si>
  <si>
    <t>174.88</t>
  </si>
  <si>
    <t>196.41</t>
  </si>
  <si>
    <t>166.78</t>
  </si>
  <si>
    <t>184.18</t>
  </si>
  <si>
    <t>140.09</t>
  </si>
  <si>
    <t>143.13</t>
  </si>
  <si>
    <t>172.03</t>
  </si>
  <si>
    <t>174.27</t>
  </si>
  <si>
    <t>125.13</t>
  </si>
  <si>
    <t>125.47</t>
  </si>
  <si>
    <t>131.21</t>
  </si>
  <si>
    <t>139.83</t>
  </si>
  <si>
    <t>167.22</t>
  </si>
  <si>
    <t>180.98</t>
  </si>
  <si>
    <t>133.65</t>
  </si>
  <si>
    <t>130.08</t>
  </si>
  <si>
    <t>86.58</t>
  </si>
  <si>
    <t>40.36</t>
  </si>
  <si>
    <t>15.8</t>
  </si>
  <si>
    <t>11.63</t>
  </si>
  <si>
    <t>11.29</t>
  </si>
  <si>
    <t>12.41</t>
  </si>
  <si>
    <t>13.38</t>
  </si>
  <si>
    <t>12.5</t>
  </si>
  <si>
    <t>13.18</t>
  </si>
  <si>
    <t>12.34</t>
  </si>
  <si>
    <t>10.58</t>
  </si>
  <si>
    <t>12.08</t>
  </si>
  <si>
    <t>11.47</t>
  </si>
  <si>
    <t>13.82</t>
  </si>
  <si>
    <t>15.6</t>
  </si>
  <si>
    <t>13.57</t>
  </si>
  <si>
    <t>12.9</t>
  </si>
  <si>
    <t>12.23</t>
  </si>
  <si>
    <t>13.77</t>
  </si>
  <si>
    <t>14.4</t>
  </si>
  <si>
    <t>13.26</t>
  </si>
  <si>
    <t>15.25</t>
  </si>
  <si>
    <t>16.26</t>
  </si>
  <si>
    <t>17.39</t>
  </si>
  <si>
    <t>16.96</t>
  </si>
  <si>
    <t>14.78</t>
  </si>
  <si>
    <t>19.6</t>
  </si>
  <si>
    <t>21.59</t>
  </si>
  <si>
    <t>23.15</t>
  </si>
  <si>
    <t>27.23</t>
  </si>
  <si>
    <t>20.89</t>
  </si>
  <si>
    <t>Republic of Korea</t>
  </si>
  <si>
    <t>í•œêµ­</t>
  </si>
  <si>
    <t>122.17</t>
  </si>
  <si>
    <t>108.45</t>
  </si>
  <si>
    <t>105.33</t>
  </si>
  <si>
    <t>134.89</t>
  </si>
  <si>
    <t>133.36</t>
  </si>
  <si>
    <t>80.06</t>
  </si>
  <si>
    <t>76.93</t>
  </si>
  <si>
    <t>85.16</t>
  </si>
  <si>
    <t>79.42</t>
  </si>
  <si>
    <t>79.03</t>
  </si>
  <si>
    <t>80.72</t>
  </si>
  <si>
    <t>96.68</t>
  </si>
  <si>
    <t>83.25</t>
  </si>
  <si>
    <t>76.41</t>
  </si>
  <si>
    <t>81.38</t>
  </si>
  <si>
    <t>79.63</t>
  </si>
  <si>
    <t>64.55</t>
  </si>
  <si>
    <t>61.46</t>
  </si>
  <si>
    <t>52.79</t>
  </si>
  <si>
    <t>57.92</t>
  </si>
  <si>
    <t>55.26</t>
  </si>
  <si>
    <t>54.97</t>
  </si>
  <si>
    <t>55.19</t>
  </si>
  <si>
    <t>60.69</t>
  </si>
  <si>
    <t>54.39</t>
  </si>
  <si>
    <t>53.18</t>
  </si>
  <si>
    <t>54.92</t>
  </si>
  <si>
    <t>65.77</t>
  </si>
  <si>
    <t>56.17</t>
  </si>
  <si>
    <t>55.21</t>
  </si>
  <si>
    <t>54.29</t>
  </si>
  <si>
    <t>60.07</t>
  </si>
  <si>
    <t>56.24</t>
  </si>
  <si>
    <t>59.07</t>
  </si>
  <si>
    <t>59.06</t>
  </si>
  <si>
    <t>65.09</t>
  </si>
  <si>
    <t>60.28</t>
  </si>
  <si>
    <t>59.74</t>
  </si>
  <si>
    <t>57.41</t>
  </si>
  <si>
    <t>59.57</t>
  </si>
  <si>
    <t>64.38</t>
  </si>
  <si>
    <t>57.6</t>
  </si>
  <si>
    <t>63.5</t>
  </si>
  <si>
    <t>71.99</t>
  </si>
  <si>
    <t>72.07</t>
  </si>
  <si>
    <t>63.2</t>
  </si>
  <si>
    <t>63.63</t>
  </si>
  <si>
    <t>89.36</t>
  </si>
  <si>
    <t>81.04</t>
  </si>
  <si>
    <t>80.48</t>
  </si>
  <si>
    <t>69.54</t>
  </si>
  <si>
    <t>72.99</t>
  </si>
  <si>
    <t>74.56</t>
  </si>
  <si>
    <t>80.8</t>
  </si>
  <si>
    <t>124.37</t>
  </si>
  <si>
    <t>113.47</t>
  </si>
  <si>
    <t>104.4</t>
  </si>
  <si>
    <t>87.13</t>
  </si>
  <si>
    <t>78.41</t>
  </si>
  <si>
    <t>79.0</t>
  </si>
  <si>
    <t>69.37</t>
  </si>
  <si>
    <t>83.12</t>
  </si>
  <si>
    <t>77.53</t>
  </si>
  <si>
    <t>80.29</t>
  </si>
  <si>
    <t>81.82</t>
  </si>
  <si>
    <t>94.45</t>
  </si>
  <si>
    <t>78.61</t>
  </si>
  <si>
    <t>67.55</t>
  </si>
  <si>
    <t>79.71</t>
  </si>
  <si>
    <t>75.08</t>
  </si>
  <si>
    <t>54.24</t>
  </si>
  <si>
    <t>50.56</t>
  </si>
  <si>
    <t>37.82</t>
  </si>
  <si>
    <t>37.45</t>
  </si>
  <si>
    <t>35.81</t>
  </si>
  <si>
    <t>39.77</t>
  </si>
  <si>
    <t>39.24</t>
  </si>
  <si>
    <t>39.21</t>
  </si>
  <si>
    <t>37.37</t>
  </si>
  <si>
    <t>39.5</t>
  </si>
  <si>
    <t>45.47</t>
  </si>
  <si>
    <t>41.14</t>
  </si>
  <si>
    <t>45.8</t>
  </si>
  <si>
    <t>42.05</t>
  </si>
  <si>
    <t>42.13</t>
  </si>
  <si>
    <t>50.92</t>
  </si>
  <si>
    <t>43.89</t>
  </si>
  <si>
    <t>44.61</t>
  </si>
  <si>
    <t>51.64</t>
  </si>
  <si>
    <t>42.6</t>
  </si>
  <si>
    <t>41.57</t>
  </si>
  <si>
    <t>54.34</t>
  </si>
  <si>
    <t>39.07</t>
  </si>
  <si>
    <t>50.73</t>
  </si>
  <si>
    <t>35.38</t>
  </si>
  <si>
    <t>40.37</t>
  </si>
  <si>
    <t>37.92</t>
  </si>
  <si>
    <t>43.15</t>
  </si>
  <si>
    <t>56.25</t>
  </si>
  <si>
    <t>46.21</t>
  </si>
  <si>
    <t>55.76</t>
  </si>
  <si>
    <t>54.8</t>
  </si>
  <si>
    <t>54.69</t>
  </si>
  <si>
    <t>51.78</t>
  </si>
  <si>
    <t>Romania</t>
  </si>
  <si>
    <t>RomÃ¢nia</t>
  </si>
  <si>
    <t>95.43</t>
  </si>
  <si>
    <t>91.87</t>
  </si>
  <si>
    <t>94.44</t>
  </si>
  <si>
    <t>95.8</t>
  </si>
  <si>
    <t>93.78</t>
  </si>
  <si>
    <t>89.84</t>
  </si>
  <si>
    <t>93.56</t>
  </si>
  <si>
    <t>93.72</t>
  </si>
  <si>
    <t>105.7</t>
  </si>
  <si>
    <t>95.03</t>
  </si>
  <si>
    <t>92.41</t>
  </si>
  <si>
    <t>82.48</t>
  </si>
  <si>
    <t>77.04</t>
  </si>
  <si>
    <t>68.92</t>
  </si>
  <si>
    <t>46.57</t>
  </si>
  <si>
    <t>28.56</t>
  </si>
  <si>
    <t>28.38</t>
  </si>
  <si>
    <t>28.21</t>
  </si>
  <si>
    <t>29.72</t>
  </si>
  <si>
    <t>31.29</t>
  </si>
  <si>
    <t>25.36</t>
  </si>
  <si>
    <t>35.73</t>
  </si>
  <si>
    <t>28.88</t>
  </si>
  <si>
    <t>32.04</t>
  </si>
  <si>
    <t>37.36</t>
  </si>
  <si>
    <t>38.76</t>
  </si>
  <si>
    <t>32.63</t>
  </si>
  <si>
    <t>41.55</t>
  </si>
  <si>
    <t>43.24</t>
  </si>
  <si>
    <t>53.86</t>
  </si>
  <si>
    <t>100.81</t>
  </si>
  <si>
    <t>80.24</t>
  </si>
  <si>
    <t>85.52</t>
  </si>
  <si>
    <t>102.78</t>
  </si>
  <si>
    <t>90.75</t>
  </si>
  <si>
    <t>96.8</t>
  </si>
  <si>
    <t>86.62</t>
  </si>
  <si>
    <t>123.52</t>
  </si>
  <si>
    <t>126.8</t>
  </si>
  <si>
    <t>116.39</t>
  </si>
  <si>
    <t>133.69</t>
  </si>
  <si>
    <t>126.74</t>
  </si>
  <si>
    <t>95.27</t>
  </si>
  <si>
    <t>128.67</t>
  </si>
  <si>
    <t>71.55</t>
  </si>
  <si>
    <t>45.56</t>
  </si>
  <si>
    <t>41.74</t>
  </si>
  <si>
    <t>39.11</t>
  </si>
  <si>
    <t>18.82</t>
  </si>
  <si>
    <t>19.45</t>
  </si>
  <si>
    <t>24.42</t>
  </si>
  <si>
    <t>17.66</t>
  </si>
  <si>
    <t>23.7</t>
  </si>
  <si>
    <t>29.33</t>
  </si>
  <si>
    <t>25.99</t>
  </si>
  <si>
    <t>29.61</t>
  </si>
  <si>
    <t>32.66</t>
  </si>
  <si>
    <t>28.8</t>
  </si>
  <si>
    <t>37.97</t>
  </si>
  <si>
    <t>Russia</t>
  </si>
  <si>
    <t>Ð Ð¾ÑÑÐ¸Ñ</t>
  </si>
  <si>
    <t>101.13</t>
  </si>
  <si>
    <t>103.63</t>
  </si>
  <si>
    <t>103.43</t>
  </si>
  <si>
    <t>108.03</t>
  </si>
  <si>
    <t>109.87</t>
  </si>
  <si>
    <t>112.41</t>
  </si>
  <si>
    <t>117.7</t>
  </si>
  <si>
    <t>132.56</t>
  </si>
  <si>
    <t>112.49</t>
  </si>
  <si>
    <t>130.31</t>
  </si>
  <si>
    <t>101.35</t>
  </si>
  <si>
    <t>113.87</t>
  </si>
  <si>
    <t>107.6</t>
  </si>
  <si>
    <t>114.46</t>
  </si>
  <si>
    <t>103.54</t>
  </si>
  <si>
    <t>100.26</t>
  </si>
  <si>
    <t>90.74</t>
  </si>
  <si>
    <t>93.79</t>
  </si>
  <si>
    <t>94.43</t>
  </si>
  <si>
    <t>54.1</t>
  </si>
  <si>
    <t>59.94</t>
  </si>
  <si>
    <t>61.43</t>
  </si>
  <si>
    <t>59.61</t>
  </si>
  <si>
    <t>60.61</t>
  </si>
  <si>
    <t>61.54</t>
  </si>
  <si>
    <t>64.28</t>
  </si>
  <si>
    <t>67.19</t>
  </si>
  <si>
    <t>67.56</t>
  </si>
  <si>
    <t>66.26</t>
  </si>
  <si>
    <t>71.43</t>
  </si>
  <si>
    <t>73.71</t>
  </si>
  <si>
    <t>76.36</t>
  </si>
  <si>
    <t>63.17</t>
  </si>
  <si>
    <t>66.75</t>
  </si>
  <si>
    <t>79.54</t>
  </si>
  <si>
    <t>81.21</t>
  </si>
  <si>
    <t>97.02</t>
  </si>
  <si>
    <t>99.34</t>
  </si>
  <si>
    <t>96.26</t>
  </si>
  <si>
    <t>106.63</t>
  </si>
  <si>
    <t>112.52</t>
  </si>
  <si>
    <t>128.39</t>
  </si>
  <si>
    <t>121.28</t>
  </si>
  <si>
    <t>118.29</t>
  </si>
  <si>
    <t>119.69</t>
  </si>
  <si>
    <t>99.97</t>
  </si>
  <si>
    <t>113.25</t>
  </si>
  <si>
    <t>120.28</t>
  </si>
  <si>
    <t>116.52</t>
  </si>
  <si>
    <t>108.18</t>
  </si>
  <si>
    <t>124.12</t>
  </si>
  <si>
    <t>128.22</t>
  </si>
  <si>
    <t>113.78</t>
  </si>
  <si>
    <t>93.77</t>
  </si>
  <si>
    <t>82.56</t>
  </si>
  <si>
    <t>76.79</t>
  </si>
  <si>
    <t>84.84</t>
  </si>
  <si>
    <t>90.48</t>
  </si>
  <si>
    <t>53.22</t>
  </si>
  <si>
    <t>46.03</t>
  </si>
  <si>
    <t>38.13</t>
  </si>
  <si>
    <t>49.91</t>
  </si>
  <si>
    <t>48.95</t>
  </si>
  <si>
    <t>50.71</t>
  </si>
  <si>
    <t>46.99</t>
  </si>
  <si>
    <t>54.12</t>
  </si>
  <si>
    <t>52.86</t>
  </si>
  <si>
    <t>54.75</t>
  </si>
  <si>
    <t>58.7</t>
  </si>
  <si>
    <t>61.36</t>
  </si>
  <si>
    <t>54.54</t>
  </si>
  <si>
    <t>65.52</t>
  </si>
  <si>
    <t>69.77</t>
  </si>
  <si>
    <t>Saudi Arabia</t>
  </si>
  <si>
    <t>Ø§Ù„Ø³Ø¹ÙˆØ¯ÙŠØ©</t>
  </si>
  <si>
    <t>97.57</t>
  </si>
  <si>
    <t>100.88</t>
  </si>
  <si>
    <t>83.17</t>
  </si>
  <si>
    <t>74.99</t>
  </si>
  <si>
    <t>78.25</t>
  </si>
  <si>
    <t>90.34</t>
  </si>
  <si>
    <t>72.21</t>
  </si>
  <si>
    <t>82.43</t>
  </si>
  <si>
    <t>87.18</t>
  </si>
  <si>
    <t>82.08</t>
  </si>
  <si>
    <t>88.62</t>
  </si>
  <si>
    <t>80.81</t>
  </si>
  <si>
    <t>79.12</t>
  </si>
  <si>
    <t>109.71</t>
  </si>
  <si>
    <t>82.14</t>
  </si>
  <si>
    <t>79.43</t>
  </si>
  <si>
    <t>124.63</t>
  </si>
  <si>
    <t>89.83</t>
  </si>
  <si>
    <t>84.32</t>
  </si>
  <si>
    <t>73.81</t>
  </si>
  <si>
    <t>81.75</t>
  </si>
  <si>
    <t>87.86</t>
  </si>
  <si>
    <t>90.62</t>
  </si>
  <si>
    <t>76.18</t>
  </si>
  <si>
    <t>68.53</t>
  </si>
  <si>
    <t>64.75</t>
  </si>
  <si>
    <t>49.4</t>
  </si>
  <si>
    <t>38.86</t>
  </si>
  <si>
    <t>40.76</t>
  </si>
  <si>
    <t>42.0</t>
  </si>
  <si>
    <t>41.13</t>
  </si>
  <si>
    <t>40.41</t>
  </si>
  <si>
    <t>40.22</t>
  </si>
  <si>
    <t>40.3</t>
  </si>
  <si>
    <t>40.98</t>
  </si>
  <si>
    <t>38.23</t>
  </si>
  <si>
    <t>39.31</t>
  </si>
  <si>
    <t>42.28</t>
  </si>
  <si>
    <t>46.27</t>
  </si>
  <si>
    <t>45.18</t>
  </si>
  <si>
    <t>51.41</t>
  </si>
  <si>
    <t>95.85</t>
  </si>
  <si>
    <t>85.63</t>
  </si>
  <si>
    <t>76.35</t>
  </si>
  <si>
    <t>80.04</t>
  </si>
  <si>
    <t>78.56</t>
  </si>
  <si>
    <t>87.54</t>
  </si>
  <si>
    <t>77.5</t>
  </si>
  <si>
    <t>73.48</t>
  </si>
  <si>
    <t>83.61</t>
  </si>
  <si>
    <t>88.3</t>
  </si>
  <si>
    <t>81.7</t>
  </si>
  <si>
    <t>81.35</t>
  </si>
  <si>
    <t>81.53</t>
  </si>
  <si>
    <t>82.88</t>
  </si>
  <si>
    <t>110.23</t>
  </si>
  <si>
    <t>84.58</t>
  </si>
  <si>
    <t>85.17</t>
  </si>
  <si>
    <t>79.96</t>
  </si>
  <si>
    <t>76.02</t>
  </si>
  <si>
    <t>83.26</t>
  </si>
  <si>
    <t>101.85</t>
  </si>
  <si>
    <t>74.89</t>
  </si>
  <si>
    <t>76.1</t>
  </si>
  <si>
    <t>82.42</t>
  </si>
  <si>
    <t>117.13</t>
  </si>
  <si>
    <t>92.4</t>
  </si>
  <si>
    <t>82.57</t>
  </si>
  <si>
    <t>82.65</t>
  </si>
  <si>
    <t>83.46</t>
  </si>
  <si>
    <t>87.08</t>
  </si>
  <si>
    <t>90.06</t>
  </si>
  <si>
    <t>75.64</t>
  </si>
  <si>
    <t>66.14</t>
  </si>
  <si>
    <t>65.29</t>
  </si>
  <si>
    <t>63.19</t>
  </si>
  <si>
    <t>53.92</t>
  </si>
  <si>
    <t>49.86</t>
  </si>
  <si>
    <t>44.36</t>
  </si>
  <si>
    <t>46.01</t>
  </si>
  <si>
    <t>51.02</t>
  </si>
  <si>
    <t>52.41</t>
  </si>
  <si>
    <t>48.54</t>
  </si>
  <si>
    <t>49.61</t>
  </si>
  <si>
    <t>47.56</t>
  </si>
  <si>
    <t>51.94</t>
  </si>
  <si>
    <t>48.47</t>
  </si>
  <si>
    <t>45.69</t>
  </si>
  <si>
    <t>47.41</t>
  </si>
  <si>
    <t>49.09</t>
  </si>
  <si>
    <t>49.97</t>
  </si>
  <si>
    <t>49.52</t>
  </si>
  <si>
    <t>53.35</t>
  </si>
  <si>
    <t>57.91</t>
  </si>
  <si>
    <t>58.86</t>
  </si>
  <si>
    <t>59.4</t>
  </si>
  <si>
    <t>Serbia</t>
  </si>
  <si>
    <t>Ð¡Ñ€Ð±Ð¸Ñ˜Ð°</t>
  </si>
  <si>
    <t>92.27</t>
  </si>
  <si>
    <t>97.59</t>
  </si>
  <si>
    <t>108.43</t>
  </si>
  <si>
    <t>90.05</t>
  </si>
  <si>
    <t>93.26</t>
  </si>
  <si>
    <t>91.91</t>
  </si>
  <si>
    <t>90.02</t>
  </si>
  <si>
    <t>90.26</t>
  </si>
  <si>
    <t>88.18</t>
  </si>
  <si>
    <t>121.0</t>
  </si>
  <si>
    <t>113.03</t>
  </si>
  <si>
    <t>91.5</t>
  </si>
  <si>
    <t>92.49</t>
  </si>
  <si>
    <t>106.27</t>
  </si>
  <si>
    <t>90.03</t>
  </si>
  <si>
    <t>91.33</t>
  </si>
  <si>
    <t>104.78</t>
  </si>
  <si>
    <t>98.59</t>
  </si>
  <si>
    <t>71.31</t>
  </si>
  <si>
    <t>71.06</t>
  </si>
  <si>
    <t>33.87</t>
  </si>
  <si>
    <t>25.81</t>
  </si>
  <si>
    <t>23.38</t>
  </si>
  <si>
    <t>26.92</t>
  </si>
  <si>
    <t>22.52</t>
  </si>
  <si>
    <t>28.98</t>
  </si>
  <si>
    <t>27.62</t>
  </si>
  <si>
    <t>30.62</t>
  </si>
  <si>
    <t>22.06</t>
  </si>
  <si>
    <t>29.53</t>
  </si>
  <si>
    <t>20.49</t>
  </si>
  <si>
    <t>23.29</t>
  </si>
  <si>
    <t>33.78</t>
  </si>
  <si>
    <t>38.58</t>
  </si>
  <si>
    <t>27.07</t>
  </si>
  <si>
    <t>43.5</t>
  </si>
  <si>
    <t>47.26</t>
  </si>
  <si>
    <t>47.78</t>
  </si>
  <si>
    <t>58.25</t>
  </si>
  <si>
    <t>63.88</t>
  </si>
  <si>
    <t>66.94</t>
  </si>
  <si>
    <t>65.82</t>
  </si>
  <si>
    <t>67.87</t>
  </si>
  <si>
    <t>113.43</t>
  </si>
  <si>
    <t>79.56</t>
  </si>
  <si>
    <t>91.82</t>
  </si>
  <si>
    <t>114.24</t>
  </si>
  <si>
    <t>99.6</t>
  </si>
  <si>
    <t>98.94</t>
  </si>
  <si>
    <t>104.62</t>
  </si>
  <si>
    <t>113.15</t>
  </si>
  <si>
    <t>128.07</t>
  </si>
  <si>
    <t>94.35</t>
  </si>
  <si>
    <t>91.38</t>
  </si>
  <si>
    <t>92.15</t>
  </si>
  <si>
    <t>125.65</t>
  </si>
  <si>
    <t>119.63</t>
  </si>
  <si>
    <t>116.93</t>
  </si>
  <si>
    <t>87.45</t>
  </si>
  <si>
    <t>142.25</t>
  </si>
  <si>
    <t>99.91</t>
  </si>
  <si>
    <t>21.39</t>
  </si>
  <si>
    <t>19.13</t>
  </si>
  <si>
    <t>23.96</t>
  </si>
  <si>
    <t>22.16</t>
  </si>
  <si>
    <t>25.72</t>
  </si>
  <si>
    <t>27.79</t>
  </si>
  <si>
    <t>27.9</t>
  </si>
  <si>
    <t>26.71</t>
  </si>
  <si>
    <t>25.48</t>
  </si>
  <si>
    <t>44.14</t>
  </si>
  <si>
    <t>38.29</t>
  </si>
  <si>
    <t>25.46</t>
  </si>
  <si>
    <t>49.44</t>
  </si>
  <si>
    <t>54.5</t>
  </si>
  <si>
    <t>63.51</t>
  </si>
  <si>
    <t>Singapore</t>
  </si>
  <si>
    <t>112.19</t>
  </si>
  <si>
    <t>124.68</t>
  </si>
  <si>
    <t>84.87</t>
  </si>
  <si>
    <t>80.35</t>
  </si>
  <si>
    <t>89.63</t>
  </si>
  <si>
    <t>84.9</t>
  </si>
  <si>
    <t>78.64</t>
  </si>
  <si>
    <t>75.57</t>
  </si>
  <si>
    <t>78.98</t>
  </si>
  <si>
    <t>79.82</t>
  </si>
  <si>
    <t>77.05</t>
  </si>
  <si>
    <t>77.12</t>
  </si>
  <si>
    <t>77.77</t>
  </si>
  <si>
    <t>79.39</t>
  </si>
  <si>
    <t>83.23</t>
  </si>
  <si>
    <t>83.14</t>
  </si>
  <si>
    <t>93.76</t>
  </si>
  <si>
    <t>77.65</t>
  </si>
  <si>
    <t>79.17</t>
  </si>
  <si>
    <t>85.11</t>
  </si>
  <si>
    <t>94.99</t>
  </si>
  <si>
    <t>77.08</t>
  </si>
  <si>
    <t>77.37</t>
  </si>
  <si>
    <t>78.92</t>
  </si>
  <si>
    <t>75.54</t>
  </si>
  <si>
    <t>78.27</t>
  </si>
  <si>
    <t>76.03</t>
  </si>
  <si>
    <t>82.4</t>
  </si>
  <si>
    <t>64.92</t>
  </si>
  <si>
    <t>62.37</t>
  </si>
  <si>
    <t>67.51</t>
  </si>
  <si>
    <t>36.77</t>
  </si>
  <si>
    <t>40.78</t>
  </si>
  <si>
    <t>37.86</t>
  </si>
  <si>
    <t>34.48</t>
  </si>
  <si>
    <t>37.49</t>
  </si>
  <si>
    <t>40.14</t>
  </si>
  <si>
    <t>38.84</t>
  </si>
  <si>
    <t>47.99</t>
  </si>
  <si>
    <t>96.46</t>
  </si>
  <si>
    <t>105.04</t>
  </si>
  <si>
    <t>120.4</t>
  </si>
  <si>
    <t>93.66</t>
  </si>
  <si>
    <t>92.37</t>
  </si>
  <si>
    <t>92.08</t>
  </si>
  <si>
    <t>93.31</t>
  </si>
  <si>
    <t>77.19</t>
  </si>
  <si>
    <t>77.7</t>
  </si>
  <si>
    <t>77.87</t>
  </si>
  <si>
    <t>69.6</t>
  </si>
  <si>
    <t>76.26</t>
  </si>
  <si>
    <t>79.48</t>
  </si>
  <si>
    <t>73.83</t>
  </si>
  <si>
    <t>76.62</t>
  </si>
  <si>
    <t>82.71</t>
  </si>
  <si>
    <t>62.02</t>
  </si>
  <si>
    <t>67.32</t>
  </si>
  <si>
    <t>67.16</t>
  </si>
  <si>
    <t>62.47</t>
  </si>
  <si>
    <t>64.09</t>
  </si>
  <si>
    <t>65.97</t>
  </si>
  <si>
    <t>71.6</t>
  </si>
  <si>
    <t>64.17</t>
  </si>
  <si>
    <t>81.48</t>
  </si>
  <si>
    <t>67.37</t>
  </si>
  <si>
    <t>68.05</t>
  </si>
  <si>
    <t>69.48</t>
  </si>
  <si>
    <t>73.18</t>
  </si>
  <si>
    <t>81.88</t>
  </si>
  <si>
    <t>71.49</t>
  </si>
  <si>
    <t>65.74</t>
  </si>
  <si>
    <t>68.47</t>
  </si>
  <si>
    <t>68.33</t>
  </si>
  <si>
    <t>65.88</t>
  </si>
  <si>
    <t>57.98</t>
  </si>
  <si>
    <t>51.17</t>
  </si>
  <si>
    <t>48.45</t>
  </si>
  <si>
    <t>41.9</t>
  </si>
  <si>
    <t>39.92</t>
  </si>
  <si>
    <t>20.82</t>
  </si>
  <si>
    <t>15.42</t>
  </si>
  <si>
    <t>12.77</t>
  </si>
  <si>
    <t>13.76</t>
  </si>
  <si>
    <t>12.99</t>
  </si>
  <si>
    <t>12.12</t>
  </si>
  <si>
    <t>12.57</t>
  </si>
  <si>
    <t>11.74</t>
  </si>
  <si>
    <t>12.39</t>
  </si>
  <si>
    <t>13.17</t>
  </si>
  <si>
    <t>13.27</t>
  </si>
  <si>
    <t>14.2</t>
  </si>
  <si>
    <t>13.72</t>
  </si>
  <si>
    <t>13.28</t>
  </si>
  <si>
    <t>15.11</t>
  </si>
  <si>
    <t>101.62</t>
  </si>
  <si>
    <t>97.21</t>
  </si>
  <si>
    <t>85.01</t>
  </si>
  <si>
    <t>78.54</t>
  </si>
  <si>
    <t>72.46</t>
  </si>
  <si>
    <t>97.23</t>
  </si>
  <si>
    <t>92.56</t>
  </si>
  <si>
    <t>76.7</t>
  </si>
  <si>
    <t>76.38</t>
  </si>
  <si>
    <t>80.69</t>
  </si>
  <si>
    <t>80.86</t>
  </si>
  <si>
    <t>83.76</t>
  </si>
  <si>
    <t>65.72</t>
  </si>
  <si>
    <t>89.89</t>
  </si>
  <si>
    <t>66.4</t>
  </si>
  <si>
    <t>66.27</t>
  </si>
  <si>
    <t>69.64</t>
  </si>
  <si>
    <t>63.35</t>
  </si>
  <si>
    <t>68.18</t>
  </si>
  <si>
    <t>85.62</t>
  </si>
  <si>
    <t>79.27</t>
  </si>
  <si>
    <t>65.31</t>
  </si>
  <si>
    <t>68.43</t>
  </si>
  <si>
    <t>69.33</t>
  </si>
  <si>
    <t>62.08</t>
  </si>
  <si>
    <t>64.7</t>
  </si>
  <si>
    <t>63.38</t>
  </si>
  <si>
    <t>79.65</t>
  </si>
  <si>
    <t>60.35</t>
  </si>
  <si>
    <t>70.86</t>
  </si>
  <si>
    <t>47.5</t>
  </si>
  <si>
    <t>45.79</t>
  </si>
  <si>
    <t>47.03</t>
  </si>
  <si>
    <t>48.46</t>
  </si>
  <si>
    <t>43.32</t>
  </si>
  <si>
    <t>47.08</t>
  </si>
  <si>
    <t>45.28</t>
  </si>
  <si>
    <t>44.38</t>
  </si>
  <si>
    <t>52.39</t>
  </si>
  <si>
    <t>52.34</t>
  </si>
  <si>
    <t>34.88</t>
  </si>
  <si>
    <t>32.33</t>
  </si>
  <si>
    <t>27.87</t>
  </si>
  <si>
    <t>25.82</t>
  </si>
  <si>
    <t>27.53</t>
  </si>
  <si>
    <t>27.35</t>
  </si>
  <si>
    <t>29.52</t>
  </si>
  <si>
    <t>Slovakia</t>
  </si>
  <si>
    <t>Slovensko</t>
  </si>
  <si>
    <t>117.68</t>
  </si>
  <si>
    <t>127.24</t>
  </si>
  <si>
    <t>122.63</t>
  </si>
  <si>
    <t>107.5</t>
  </si>
  <si>
    <t>105.1</t>
  </si>
  <si>
    <t>90.88</t>
  </si>
  <si>
    <t>92.63</t>
  </si>
  <si>
    <t>70.13</t>
  </si>
  <si>
    <t>58.52</t>
  </si>
  <si>
    <t>43.65</t>
  </si>
  <si>
    <t>45.02</t>
  </si>
  <si>
    <t>49.77</t>
  </si>
  <si>
    <t>39.63</t>
  </si>
  <si>
    <t>47.58</t>
  </si>
  <si>
    <t>50.72</t>
  </si>
  <si>
    <t>55.05</t>
  </si>
  <si>
    <t>57.23</t>
  </si>
  <si>
    <t>58.71</t>
  </si>
  <si>
    <t>59.76</t>
  </si>
  <si>
    <t>52.44</t>
  </si>
  <si>
    <t>74.45</t>
  </si>
  <si>
    <t>43.78</t>
  </si>
  <si>
    <t>31.24</t>
  </si>
  <si>
    <t>39.93</t>
  </si>
  <si>
    <t>71.72</t>
  </si>
  <si>
    <t>73.24</t>
  </si>
  <si>
    <t>74.63</t>
  </si>
  <si>
    <t>70.21</t>
  </si>
  <si>
    <t>73.89</t>
  </si>
  <si>
    <t>78.38</t>
  </si>
  <si>
    <t>76.76</t>
  </si>
  <si>
    <t>64.45</t>
  </si>
  <si>
    <t>76.78</t>
  </si>
  <si>
    <t>73.39</t>
  </si>
  <si>
    <t>66.48</t>
  </si>
  <si>
    <t>73.32</t>
  </si>
  <si>
    <t>79.23</t>
  </si>
  <si>
    <t>86.99</t>
  </si>
  <si>
    <t>88.8</t>
  </si>
  <si>
    <t>90.14</t>
  </si>
  <si>
    <t>96.37</t>
  </si>
  <si>
    <t>93.12</t>
  </si>
  <si>
    <t>97.58</t>
  </si>
  <si>
    <t>93.21</t>
  </si>
  <si>
    <t>85.49</t>
  </si>
  <si>
    <t>91.07</t>
  </si>
  <si>
    <t>92.0</t>
  </si>
  <si>
    <t>96.93</t>
  </si>
  <si>
    <t>102.05</t>
  </si>
  <si>
    <t>94.6</t>
  </si>
  <si>
    <t>111.91</t>
  </si>
  <si>
    <t>117.77</t>
  </si>
  <si>
    <t>109.86</t>
  </si>
  <si>
    <t>84.37</t>
  </si>
  <si>
    <t>87.81</t>
  </si>
  <si>
    <t>81.4</t>
  </si>
  <si>
    <t>70.51</t>
  </si>
  <si>
    <t>55.63</t>
  </si>
  <si>
    <t>34.33</t>
  </si>
  <si>
    <t>29.86</t>
  </si>
  <si>
    <t>32.37</t>
  </si>
  <si>
    <t>32.09</t>
  </si>
  <si>
    <t>33.77</t>
  </si>
  <si>
    <t>40.19</t>
  </si>
  <si>
    <t>33.4</t>
  </si>
  <si>
    <t>45.12</t>
  </si>
  <si>
    <t>38.6</t>
  </si>
  <si>
    <t>48.09</t>
  </si>
  <si>
    <t>43.35</t>
  </si>
  <si>
    <t>47.16</t>
  </si>
  <si>
    <t>43.16</t>
  </si>
  <si>
    <t>49.49</t>
  </si>
  <si>
    <t>45.67</t>
  </si>
  <si>
    <t>47.53</t>
  </si>
  <si>
    <t>46.51</t>
  </si>
  <si>
    <t>48.19</t>
  </si>
  <si>
    <t>49.95</t>
  </si>
  <si>
    <t>57.4</t>
  </si>
  <si>
    <t>106.86</t>
  </si>
  <si>
    <t>81.93</t>
  </si>
  <si>
    <t>114.22</t>
  </si>
  <si>
    <t>129.07</t>
  </si>
  <si>
    <t>104.72</t>
  </si>
  <si>
    <t>128.93</t>
  </si>
  <si>
    <t>141.41</t>
  </si>
  <si>
    <t>127.89</t>
  </si>
  <si>
    <t>128.57</t>
  </si>
  <si>
    <t>139.13</t>
  </si>
  <si>
    <t>110.51</t>
  </si>
  <si>
    <t>133.59</t>
  </si>
  <si>
    <t>124.98</t>
  </si>
  <si>
    <t>131.81</t>
  </si>
  <si>
    <t>146.91</t>
  </si>
  <si>
    <t>139.5</t>
  </si>
  <si>
    <t>131.45</t>
  </si>
  <si>
    <t>80.57</t>
  </si>
  <si>
    <t>128.21</t>
  </si>
  <si>
    <t>80.59</t>
  </si>
  <si>
    <t>53.74</t>
  </si>
  <si>
    <t>39.54</t>
  </si>
  <si>
    <t>52.32</t>
  </si>
  <si>
    <t>49.75</t>
  </si>
  <si>
    <t>24.62</t>
  </si>
  <si>
    <t>35.84</t>
  </si>
  <si>
    <t>36.25</t>
  </si>
  <si>
    <t>49.26</t>
  </si>
  <si>
    <t>55.7</t>
  </si>
  <si>
    <t>62.13</t>
  </si>
  <si>
    <t>43.67</t>
  </si>
  <si>
    <t>50.89</t>
  </si>
  <si>
    <t>66.83</t>
  </si>
  <si>
    <t>73.05</t>
  </si>
  <si>
    <t>66.76</t>
  </si>
  <si>
    <t>59.2</t>
  </si>
  <si>
    <t>78.14</t>
  </si>
  <si>
    <t>72.47</t>
  </si>
  <si>
    <t>56.53</t>
  </si>
  <si>
    <t>70.46</t>
  </si>
  <si>
    <t>78.49</t>
  </si>
  <si>
    <t>Slovenia</t>
  </si>
  <si>
    <t>Slovenija</t>
  </si>
  <si>
    <t>96.59</t>
  </si>
  <si>
    <t>99.68</t>
  </si>
  <si>
    <t>186.34</t>
  </si>
  <si>
    <t>138.04</t>
  </si>
  <si>
    <t>116.48</t>
  </si>
  <si>
    <t>128.85</t>
  </si>
  <si>
    <t>120.12</t>
  </si>
  <si>
    <t>114.17</t>
  </si>
  <si>
    <t>93.68</t>
  </si>
  <si>
    <t>100.33</t>
  </si>
  <si>
    <t>88.86</t>
  </si>
  <si>
    <t>85.92</t>
  </si>
  <si>
    <t>68.77</t>
  </si>
  <si>
    <t>42.95</t>
  </si>
  <si>
    <t>37.13</t>
  </si>
  <si>
    <t>37.31</t>
  </si>
  <si>
    <t>37.72</t>
  </si>
  <si>
    <t>37.81</t>
  </si>
  <si>
    <t>29.99</t>
  </si>
  <si>
    <t>29.42</t>
  </si>
  <si>
    <t>29.14</t>
  </si>
  <si>
    <t>32.16</t>
  </si>
  <si>
    <t>33.66</t>
  </si>
  <si>
    <t>36.68</t>
  </si>
  <si>
    <t>33.42</t>
  </si>
  <si>
    <t>41.61</t>
  </si>
  <si>
    <t>35.15</t>
  </si>
  <si>
    <t>50.37</t>
  </si>
  <si>
    <t>53.68</t>
  </si>
  <si>
    <t>53.72</t>
  </si>
  <si>
    <t>64.14</t>
  </si>
  <si>
    <t>65.59</t>
  </si>
  <si>
    <t>70.03</t>
  </si>
  <si>
    <t>84.79</t>
  </si>
  <si>
    <t>72.52</t>
  </si>
  <si>
    <t>73.04</t>
  </si>
  <si>
    <t>114.89</t>
  </si>
  <si>
    <t>119.26</t>
  </si>
  <si>
    <t>98.8</t>
  </si>
  <si>
    <t>120.54</t>
  </si>
  <si>
    <t>95.04</t>
  </si>
  <si>
    <t>123.53</t>
  </si>
  <si>
    <t>106.46</t>
  </si>
  <si>
    <t>125.28</t>
  </si>
  <si>
    <t>126.52</t>
  </si>
  <si>
    <t>131.38</t>
  </si>
  <si>
    <t>129.22</t>
  </si>
  <si>
    <t>170.56</t>
  </si>
  <si>
    <t>362.5</t>
  </si>
  <si>
    <t>193.21</t>
  </si>
  <si>
    <t>125.9</t>
  </si>
  <si>
    <t>143.45</t>
  </si>
  <si>
    <t>130.5</t>
  </si>
  <si>
    <t>107.11</t>
  </si>
  <si>
    <t>139.37</t>
  </si>
  <si>
    <t>137.61</t>
  </si>
  <si>
    <t>139.51</t>
  </si>
  <si>
    <t>76.91</t>
  </si>
  <si>
    <t>119.04</t>
  </si>
  <si>
    <t>131.92</t>
  </si>
  <si>
    <t>94.02</t>
  </si>
  <si>
    <t>104.34</t>
  </si>
  <si>
    <t>33.97</t>
  </si>
  <si>
    <t>29.3</t>
  </si>
  <si>
    <t>34.99</t>
  </si>
  <si>
    <t>36.08</t>
  </si>
  <si>
    <t>51.73</t>
  </si>
  <si>
    <t>65.16</t>
  </si>
  <si>
    <t>67.79</t>
  </si>
  <si>
    <t>66.44</t>
  </si>
  <si>
    <t>62.86</t>
  </si>
  <si>
    <t>72.27</t>
  </si>
  <si>
    <t>62.17</t>
  </si>
  <si>
    <t>62.31</t>
  </si>
  <si>
    <t>75.23</t>
  </si>
  <si>
    <t>84.06</t>
  </si>
  <si>
    <t>91.03</t>
  </si>
  <si>
    <t>88.0</t>
  </si>
  <si>
    <t>75.3</t>
  </si>
  <si>
    <t>South Africa</t>
  </si>
  <si>
    <t>89.31</t>
  </si>
  <si>
    <t>106.57</t>
  </si>
  <si>
    <t>136.04</t>
  </si>
  <si>
    <t>115.99</t>
  </si>
  <si>
    <t>114.47</t>
  </si>
  <si>
    <t>99.9</t>
  </si>
  <si>
    <t>118.92</t>
  </si>
  <si>
    <t>139.69</t>
  </si>
  <si>
    <t>112.9</t>
  </si>
  <si>
    <t>101.39</t>
  </si>
  <si>
    <t>150.31</t>
  </si>
  <si>
    <t>135.35</t>
  </si>
  <si>
    <t>116.99</t>
  </si>
  <si>
    <t>125.37</t>
  </si>
  <si>
    <t>82.58</t>
  </si>
  <si>
    <t>78.03</t>
  </si>
  <si>
    <t>77.22</t>
  </si>
  <si>
    <t>65.56</t>
  </si>
  <si>
    <t>9.82</t>
  </si>
  <si>
    <t>10.91</t>
  </si>
  <si>
    <t>14.12</t>
  </si>
  <si>
    <t>13.46</t>
  </si>
  <si>
    <t>13.3</t>
  </si>
  <si>
    <t>15.87</t>
  </si>
  <si>
    <t>21.44</t>
  </si>
  <si>
    <t>17.87</t>
  </si>
  <si>
    <t>16.33</t>
  </si>
  <si>
    <t>21.37</t>
  </si>
  <si>
    <t>22.04</t>
  </si>
  <si>
    <t>25.15</t>
  </si>
  <si>
    <t>45.77</t>
  </si>
  <si>
    <t>43.7</t>
  </si>
  <si>
    <t>103.14</t>
  </si>
  <si>
    <t>101.11</t>
  </si>
  <si>
    <t>84.44</t>
  </si>
  <si>
    <t>104.0</t>
  </si>
  <si>
    <t>116.29</t>
  </si>
  <si>
    <t>114.71</t>
  </si>
  <si>
    <t>124.96</t>
  </si>
  <si>
    <t>135.56</t>
  </si>
  <si>
    <t>136.18</t>
  </si>
  <si>
    <t>111.29</t>
  </si>
  <si>
    <t>111.66</t>
  </si>
  <si>
    <t>119.67</t>
  </si>
  <si>
    <t>141.6</t>
  </si>
  <si>
    <t>91.94</t>
  </si>
  <si>
    <t>108.75</t>
  </si>
  <si>
    <t>110.02</t>
  </si>
  <si>
    <t>123.2</t>
  </si>
  <si>
    <t>82.9</t>
  </si>
  <si>
    <t>103.18</t>
  </si>
  <si>
    <t>131.37</t>
  </si>
  <si>
    <t>127.51</t>
  </si>
  <si>
    <t>124.67</t>
  </si>
  <si>
    <t>95.97</t>
  </si>
  <si>
    <t>71.64</t>
  </si>
  <si>
    <t>72.32</t>
  </si>
  <si>
    <t>60.8</t>
  </si>
  <si>
    <t>14.38</t>
  </si>
  <si>
    <t>15.77</t>
  </si>
  <si>
    <t>17.11</t>
  </si>
  <si>
    <t>18.7</t>
  </si>
  <si>
    <t>20.41</t>
  </si>
  <si>
    <t>15.69</t>
  </si>
  <si>
    <t>19.34</t>
  </si>
  <si>
    <t>20.27</t>
  </si>
  <si>
    <t>27.5</t>
  </si>
  <si>
    <t>22.18</t>
  </si>
  <si>
    <t>27.36</t>
  </si>
  <si>
    <t>34.32</t>
  </si>
  <si>
    <t>43.71</t>
  </si>
  <si>
    <t>47.07</t>
  </si>
  <si>
    <t>54.65</t>
  </si>
  <si>
    <t>53.65</t>
  </si>
  <si>
    <t>Spain</t>
  </si>
  <si>
    <t>EspaÃ±a</t>
  </si>
  <si>
    <t>124.86</t>
  </si>
  <si>
    <t>123.89</t>
  </si>
  <si>
    <t>106.33</t>
  </si>
  <si>
    <t>132.37</t>
  </si>
  <si>
    <t>135.93</t>
  </si>
  <si>
    <t>109.43</t>
  </si>
  <si>
    <t>110.11</t>
  </si>
  <si>
    <t>136.32</t>
  </si>
  <si>
    <t>139.46</t>
  </si>
  <si>
    <t>109.85</t>
  </si>
  <si>
    <t>150.55</t>
  </si>
  <si>
    <t>151.96</t>
  </si>
  <si>
    <t>118.75</t>
  </si>
  <si>
    <t>121.59</t>
  </si>
  <si>
    <t>150.25</t>
  </si>
  <si>
    <t>118.88</t>
  </si>
  <si>
    <t>149.81</t>
  </si>
  <si>
    <t>145.53</t>
  </si>
  <si>
    <t>124.66</t>
  </si>
  <si>
    <t>111.16</t>
  </si>
  <si>
    <t>140.06</t>
  </si>
  <si>
    <t>142.84</t>
  </si>
  <si>
    <t>118.78</t>
  </si>
  <si>
    <t>71.42</t>
  </si>
  <si>
    <t>17.59</t>
  </si>
  <si>
    <t>11.9</t>
  </si>
  <si>
    <t>15.04</t>
  </si>
  <si>
    <t>15.06</t>
  </si>
  <si>
    <t>15.23</t>
  </si>
  <si>
    <t>15.54</t>
  </si>
  <si>
    <t>11.31</t>
  </si>
  <si>
    <t>14.04</t>
  </si>
  <si>
    <t>12.69</t>
  </si>
  <si>
    <t>21.06</t>
  </si>
  <si>
    <t>14.62</t>
  </si>
  <si>
    <t>21.85</t>
  </si>
  <si>
    <t>27.82</t>
  </si>
  <si>
    <t>41.33</t>
  </si>
  <si>
    <t>98.32</t>
  </si>
  <si>
    <t>112.86</t>
  </si>
  <si>
    <t>103.87</t>
  </si>
  <si>
    <t>122.48</t>
  </si>
  <si>
    <t>117.48</t>
  </si>
  <si>
    <t>111.9</t>
  </si>
  <si>
    <t>126.45</t>
  </si>
  <si>
    <t>123.1</t>
  </si>
  <si>
    <t>107.08</t>
  </si>
  <si>
    <t>130.29</t>
  </si>
  <si>
    <t>126.58</t>
  </si>
  <si>
    <t>129.21</t>
  </si>
  <si>
    <t>137.13</t>
  </si>
  <si>
    <t>136.61</t>
  </si>
  <si>
    <t>143.03</t>
  </si>
  <si>
    <t>157.63</t>
  </si>
  <si>
    <t>153.86</t>
  </si>
  <si>
    <t>129.1</t>
  </si>
  <si>
    <t>130.22</t>
  </si>
  <si>
    <t>125.4</t>
  </si>
  <si>
    <t>131.87</t>
  </si>
  <si>
    <t>144.73</t>
  </si>
  <si>
    <t>160.26</t>
  </si>
  <si>
    <t>148.3</t>
  </si>
  <si>
    <t>129.45</t>
  </si>
  <si>
    <t>134.24</t>
  </si>
  <si>
    <t>160.56</t>
  </si>
  <si>
    <t>155.51</t>
  </si>
  <si>
    <t>128.11</t>
  </si>
  <si>
    <t>68.61</t>
  </si>
  <si>
    <t>12.85</t>
  </si>
  <si>
    <t>10.69</t>
  </si>
  <si>
    <t>10.04</t>
  </si>
  <si>
    <t>9.26</t>
  </si>
  <si>
    <t>9.06</t>
  </si>
  <si>
    <t>7.76</t>
  </si>
  <si>
    <t>8.69</t>
  </si>
  <si>
    <t>8.23</t>
  </si>
  <si>
    <t>8.29</t>
  </si>
  <si>
    <t>8.01</t>
  </si>
  <si>
    <t>7.16</t>
  </si>
  <si>
    <t>7.79</t>
  </si>
  <si>
    <t>8.15</t>
  </si>
  <si>
    <t>7.89</t>
  </si>
  <si>
    <t>8.17</t>
  </si>
  <si>
    <t>7.33</t>
  </si>
  <si>
    <t>7.04</t>
  </si>
  <si>
    <t>7.58</t>
  </si>
  <si>
    <t>8.47</t>
  </si>
  <si>
    <t>8.72</t>
  </si>
  <si>
    <t>8.75</t>
  </si>
  <si>
    <t>8.11</t>
  </si>
  <si>
    <t>7.61</t>
  </si>
  <si>
    <t>7.73</t>
  </si>
  <si>
    <t>8.25</t>
  </si>
  <si>
    <t>9.41</t>
  </si>
  <si>
    <t>9.57</t>
  </si>
  <si>
    <t>9.44</t>
  </si>
  <si>
    <t>9.32</t>
  </si>
  <si>
    <t>8.3</t>
  </si>
  <si>
    <t>9.0</t>
  </si>
  <si>
    <t>9.54</t>
  </si>
  <si>
    <t>10.37</t>
  </si>
  <si>
    <t>10.1</t>
  </si>
  <si>
    <t>9.84</t>
  </si>
  <si>
    <t>11.18</t>
  </si>
  <si>
    <t>11.52</t>
  </si>
  <si>
    <t>13.33</t>
  </si>
  <si>
    <t>14.31</t>
  </si>
  <si>
    <t>15.4</t>
  </si>
  <si>
    <t>17.81</t>
  </si>
  <si>
    <t>18.29</t>
  </si>
  <si>
    <t>98.35</t>
  </si>
  <si>
    <t>134.63</t>
  </si>
  <si>
    <t>94.59</t>
  </si>
  <si>
    <t>91.8</t>
  </si>
  <si>
    <t>88.99</t>
  </si>
  <si>
    <t>112.84</t>
  </si>
  <si>
    <t>135.73</t>
  </si>
  <si>
    <t>150.12</t>
  </si>
  <si>
    <t>108.39</t>
  </si>
  <si>
    <t>105.71</t>
  </si>
  <si>
    <t>114.23</t>
  </si>
  <si>
    <t>144.92</t>
  </si>
  <si>
    <t>167.1</t>
  </si>
  <si>
    <t>116.06</t>
  </si>
  <si>
    <t>120.27</t>
  </si>
  <si>
    <t>147.92</t>
  </si>
  <si>
    <t>166.35</t>
  </si>
  <si>
    <t>118.13</t>
  </si>
  <si>
    <t>131.71</t>
  </si>
  <si>
    <t>172.16</t>
  </si>
  <si>
    <t>192.6</t>
  </si>
  <si>
    <t>133.31</t>
  </si>
  <si>
    <t>125.89</t>
  </si>
  <si>
    <t>131.74</t>
  </si>
  <si>
    <t>165.75</t>
  </si>
  <si>
    <t>191.28</t>
  </si>
  <si>
    <t>134.83</t>
  </si>
  <si>
    <t>130.32</t>
  </si>
  <si>
    <t>123.93</t>
  </si>
  <si>
    <t>136.99</t>
  </si>
  <si>
    <t>170.82</t>
  </si>
  <si>
    <t>183.15</t>
  </si>
  <si>
    <t>125.56</t>
  </si>
  <si>
    <t>112.98</t>
  </si>
  <si>
    <t>114.03</t>
  </si>
  <si>
    <t>120.37</t>
  </si>
  <si>
    <t>130.01</t>
  </si>
  <si>
    <t>157.84</t>
  </si>
  <si>
    <t>178.42</t>
  </si>
  <si>
    <t>123.06</t>
  </si>
  <si>
    <t>108.59</t>
  </si>
  <si>
    <t>66.09</t>
  </si>
  <si>
    <t>14.33</t>
  </si>
  <si>
    <t>11.45</t>
  </si>
  <si>
    <t>10.12</t>
  </si>
  <si>
    <t>9.07</t>
  </si>
  <si>
    <t>7.17</t>
  </si>
  <si>
    <t>5.82</t>
  </si>
  <si>
    <t>8.91</t>
  </si>
  <si>
    <t>8.83</t>
  </si>
  <si>
    <t>8.95</t>
  </si>
  <si>
    <t>6.27</t>
  </si>
  <si>
    <t>8.51</t>
  </si>
  <si>
    <t>8.67</t>
  </si>
  <si>
    <t>8.99</t>
  </si>
  <si>
    <t>9.52</t>
  </si>
  <si>
    <t>7.42</t>
  </si>
  <si>
    <t>6.3</t>
  </si>
  <si>
    <t>10.2</t>
  </si>
  <si>
    <t>10.85</t>
  </si>
  <si>
    <t>8.21</t>
  </si>
  <si>
    <t>6.99</t>
  </si>
  <si>
    <t>8.26</t>
  </si>
  <si>
    <t>6.67</t>
  </si>
  <si>
    <t>9.63</t>
  </si>
  <si>
    <t>11.28</t>
  </si>
  <si>
    <t>11.54</t>
  </si>
  <si>
    <t>9.64</t>
  </si>
  <si>
    <t>7.83</t>
  </si>
  <si>
    <t>11.81</t>
  </si>
  <si>
    <t>17.73</t>
  </si>
  <si>
    <t>19.5</t>
  </si>
  <si>
    <t>41.36</t>
  </si>
  <si>
    <t>31.76</t>
  </si>
  <si>
    <t>Sweden</t>
  </si>
  <si>
    <t>Sverige</t>
  </si>
  <si>
    <t>129.88</t>
  </si>
  <si>
    <t>120.86</t>
  </si>
  <si>
    <t>128.96</t>
  </si>
  <si>
    <t>110.49</t>
  </si>
  <si>
    <t>131.85</t>
  </si>
  <si>
    <t>127.06</t>
  </si>
  <si>
    <t>115.86</t>
  </si>
  <si>
    <t>139.42</t>
  </si>
  <si>
    <t>131.24</t>
  </si>
  <si>
    <t>108.78</t>
  </si>
  <si>
    <t>119.94</t>
  </si>
  <si>
    <t>127.9</t>
  </si>
  <si>
    <t>140.44</t>
  </si>
  <si>
    <t>135.95</t>
  </si>
  <si>
    <t>114.81</t>
  </si>
  <si>
    <t>134.96</t>
  </si>
  <si>
    <t>131.01</t>
  </si>
  <si>
    <t>120.88</t>
  </si>
  <si>
    <t>128.48</t>
  </si>
  <si>
    <t>83.49</t>
  </si>
  <si>
    <t>78.65</t>
  </si>
  <si>
    <t>88.57</t>
  </si>
  <si>
    <t>80.65</t>
  </si>
  <si>
    <t>83.41</t>
  </si>
  <si>
    <t>87.5</t>
  </si>
  <si>
    <t>90.01</t>
  </si>
  <si>
    <t>90.58</t>
  </si>
  <si>
    <t>94.94</t>
  </si>
  <si>
    <t>99.89</t>
  </si>
  <si>
    <t>111.54</t>
  </si>
  <si>
    <t>116.2</t>
  </si>
  <si>
    <t>100.67</t>
  </si>
  <si>
    <t>104.25</t>
  </si>
  <si>
    <t>113.28</t>
  </si>
  <si>
    <t>121.42</t>
  </si>
  <si>
    <t>109.59</t>
  </si>
  <si>
    <t>115.41</t>
  </si>
  <si>
    <t>110.05</t>
  </si>
  <si>
    <t>109.82</t>
  </si>
  <si>
    <t>121.26</t>
  </si>
  <si>
    <t>76.67</t>
  </si>
  <si>
    <t>71.74</t>
  </si>
  <si>
    <t>68.12</t>
  </si>
  <si>
    <t>55.25</t>
  </si>
  <si>
    <t>55.6</t>
  </si>
  <si>
    <t>56.92</t>
  </si>
  <si>
    <t>55.55</t>
  </si>
  <si>
    <t>57.56</t>
  </si>
  <si>
    <t>51.85</t>
  </si>
  <si>
    <t>55.66</t>
  </si>
  <si>
    <t>59.93</t>
  </si>
  <si>
    <t>58.55</t>
  </si>
  <si>
    <t>59.83</t>
  </si>
  <si>
    <t>55.36</t>
  </si>
  <si>
    <t>58.53</t>
  </si>
  <si>
    <t>60.02</t>
  </si>
  <si>
    <t>58.48</t>
  </si>
  <si>
    <t>62.0</t>
  </si>
  <si>
    <t>61.12</t>
  </si>
  <si>
    <t>60.62</t>
  </si>
  <si>
    <t>61.58</t>
  </si>
  <si>
    <t>63.87</t>
  </si>
  <si>
    <t>65.79</t>
  </si>
  <si>
    <t>67.5</t>
  </si>
  <si>
    <t>70.9</t>
  </si>
  <si>
    <t>64.84</t>
  </si>
  <si>
    <t>66.42</t>
  </si>
  <si>
    <t>121.86</t>
  </si>
  <si>
    <t>115.5</t>
  </si>
  <si>
    <t>146.44</t>
  </si>
  <si>
    <t>97.47</t>
  </si>
  <si>
    <t>112.2</t>
  </si>
  <si>
    <t>129.59</t>
  </si>
  <si>
    <t>132.69</t>
  </si>
  <si>
    <t>86.77</t>
  </si>
  <si>
    <t>109.93</t>
  </si>
  <si>
    <t>133.07</t>
  </si>
  <si>
    <t>85.68</t>
  </si>
  <si>
    <t>110.84</t>
  </si>
  <si>
    <t>93.14</t>
  </si>
  <si>
    <t>123.34</t>
  </si>
  <si>
    <t>135.61</t>
  </si>
  <si>
    <t>85.86</t>
  </si>
  <si>
    <t>67.77</t>
  </si>
  <si>
    <t>63.3</t>
  </si>
  <si>
    <t>65.43</t>
  </si>
  <si>
    <t>72.9</t>
  </si>
  <si>
    <t>79.15</t>
  </si>
  <si>
    <t>76.63</t>
  </si>
  <si>
    <t>64.29</t>
  </si>
  <si>
    <t>61.77</t>
  </si>
  <si>
    <t>68.73</t>
  </si>
  <si>
    <t>83.89</t>
  </si>
  <si>
    <t>82.36</t>
  </si>
  <si>
    <t>61.91</t>
  </si>
  <si>
    <t>84.62</t>
  </si>
  <si>
    <t>78.39</t>
  </si>
  <si>
    <t>81.22</t>
  </si>
  <si>
    <t>88.22</t>
  </si>
  <si>
    <t>88.55</t>
  </si>
  <si>
    <t>85.7</t>
  </si>
  <si>
    <t>73.6</t>
  </si>
  <si>
    <t>87.73</t>
  </si>
  <si>
    <t>78.66</t>
  </si>
  <si>
    <t>76.43</t>
  </si>
  <si>
    <t>83.4</t>
  </si>
  <si>
    <t>95.95</t>
  </si>
  <si>
    <t>72.97</t>
  </si>
  <si>
    <t>79.78</t>
  </si>
  <si>
    <t>82.02</t>
  </si>
  <si>
    <t>Switzerland</t>
  </si>
  <si>
    <t>107.38</t>
  </si>
  <si>
    <t>109.5</t>
  </si>
  <si>
    <t>102.66</t>
  </si>
  <si>
    <t>124.6</t>
  </si>
  <si>
    <t>108.31</t>
  </si>
  <si>
    <t>129.38</t>
  </si>
  <si>
    <t>137.92</t>
  </si>
  <si>
    <t>112.08</t>
  </si>
  <si>
    <t>108.35</t>
  </si>
  <si>
    <t>111.07</t>
  </si>
  <si>
    <t>136.17</t>
  </si>
  <si>
    <t>114.48</t>
  </si>
  <si>
    <t>111.37</t>
  </si>
  <si>
    <t>95.25</t>
  </si>
  <si>
    <t>86.01</t>
  </si>
  <si>
    <t>59.59</t>
  </si>
  <si>
    <t>55.1</t>
  </si>
  <si>
    <t>51.83</t>
  </si>
  <si>
    <t>38.61</t>
  </si>
  <si>
    <t>48.87</t>
  </si>
  <si>
    <t>50.18</t>
  </si>
  <si>
    <t>55.34</t>
  </si>
  <si>
    <t>56.12</t>
  </si>
  <si>
    <t>58.03</t>
  </si>
  <si>
    <t>64.19</t>
  </si>
  <si>
    <t>59.63</t>
  </si>
  <si>
    <t>70.18</t>
  </si>
  <si>
    <t>72.89</t>
  </si>
  <si>
    <t>67.98</t>
  </si>
  <si>
    <t>68.48</t>
  </si>
  <si>
    <t>76.14</t>
  </si>
  <si>
    <t>69.02</t>
  </si>
  <si>
    <t>75.27</t>
  </si>
  <si>
    <t>73.68</t>
  </si>
  <si>
    <t>75.68</t>
  </si>
  <si>
    <t>73.85</t>
  </si>
  <si>
    <t>71.82</t>
  </si>
  <si>
    <t>66.34</t>
  </si>
  <si>
    <t>75.09</t>
  </si>
  <si>
    <t>79.94</t>
  </si>
  <si>
    <t>84.15</t>
  </si>
  <si>
    <t>84.89</t>
  </si>
  <si>
    <t>100.41</t>
  </si>
  <si>
    <t>103.98</t>
  </si>
  <si>
    <t>94.37</t>
  </si>
  <si>
    <t>96.86</t>
  </si>
  <si>
    <t>107.04</t>
  </si>
  <si>
    <t>105.79</t>
  </si>
  <si>
    <t>96.76</t>
  </si>
  <si>
    <t>90.4</t>
  </si>
  <si>
    <t>56.69</t>
  </si>
  <si>
    <t>41.84</t>
  </si>
  <si>
    <t>29.17</t>
  </si>
  <si>
    <t>22.24</t>
  </si>
  <si>
    <t>24.29</t>
  </si>
  <si>
    <t>23.91</t>
  </si>
  <si>
    <t>24.44</t>
  </si>
  <si>
    <t>23.59</t>
  </si>
  <si>
    <t>29.91</t>
  </si>
  <si>
    <t>31.32</t>
  </si>
  <si>
    <t>32.24</t>
  </si>
  <si>
    <t>35.43</t>
  </si>
  <si>
    <t>33.75</t>
  </si>
  <si>
    <t>34.66</t>
  </si>
  <si>
    <t>34.43</t>
  </si>
  <si>
    <t>38.42</t>
  </si>
  <si>
    <t>44.18</t>
  </si>
  <si>
    <t>47.04</t>
  </si>
  <si>
    <t>45.16</t>
  </si>
  <si>
    <t>44.98</t>
  </si>
  <si>
    <t>49.6</t>
  </si>
  <si>
    <t>127.16</t>
  </si>
  <si>
    <t>128.14</t>
  </si>
  <si>
    <t>128.94</t>
  </si>
  <si>
    <t>80.23</t>
  </si>
  <si>
    <t>90.65</t>
  </si>
  <si>
    <t>128.9</t>
  </si>
  <si>
    <t>136.98</t>
  </si>
  <si>
    <t>95.29</t>
  </si>
  <si>
    <t>119.18</t>
  </si>
  <si>
    <t>142.04</t>
  </si>
  <si>
    <t>114.85</t>
  </si>
  <si>
    <t>107.05</t>
  </si>
  <si>
    <t>89.8</t>
  </si>
  <si>
    <t>104.97</t>
  </si>
  <si>
    <t>95.92</t>
  </si>
  <si>
    <t>90.0</t>
  </si>
  <si>
    <t>70.87</t>
  </si>
  <si>
    <t>65.25</t>
  </si>
  <si>
    <t>45.97</t>
  </si>
  <si>
    <t>53.27</t>
  </si>
  <si>
    <t>60.12</t>
  </si>
  <si>
    <t>62.48</t>
  </si>
  <si>
    <t>59.32</t>
  </si>
  <si>
    <t>63.28</t>
  </si>
  <si>
    <t>67.22</t>
  </si>
  <si>
    <t>66.23</t>
  </si>
  <si>
    <t>68.16</t>
  </si>
  <si>
    <t>60.67</t>
  </si>
  <si>
    <t>64.43</t>
  </si>
  <si>
    <t>67.13</t>
  </si>
  <si>
    <t>68.44</t>
  </si>
  <si>
    <t>67.65</t>
  </si>
  <si>
    <t>63.66</t>
  </si>
  <si>
    <t>65.03</t>
  </si>
  <si>
    <t>70.25</t>
  </si>
  <si>
    <t>74.23</t>
  </si>
  <si>
    <t>64.94</t>
  </si>
  <si>
    <t>76.04</t>
  </si>
  <si>
    <t>83.02</t>
  </si>
  <si>
    <t>85.82</t>
  </si>
  <si>
    <t>77.18</t>
  </si>
  <si>
    <t>83.22</t>
  </si>
  <si>
    <t>Taiwan</t>
  </si>
  <si>
    <t>å°ç£</t>
  </si>
  <si>
    <t>136.4</t>
  </si>
  <si>
    <t>121.19</t>
  </si>
  <si>
    <t>123.02</t>
  </si>
  <si>
    <t>124.95</t>
  </si>
  <si>
    <t>166.3</t>
  </si>
  <si>
    <t>173.54</t>
  </si>
  <si>
    <t>143.52</t>
  </si>
  <si>
    <t>126.65</t>
  </si>
  <si>
    <t>120.3</t>
  </si>
  <si>
    <t>114.57</t>
  </si>
  <si>
    <t>133.29</t>
  </si>
  <si>
    <t>135.71</t>
  </si>
  <si>
    <t>122.26</t>
  </si>
  <si>
    <t>90.66</t>
  </si>
  <si>
    <t>162.67</t>
  </si>
  <si>
    <t>156.81</t>
  </si>
  <si>
    <t>132.44</t>
  </si>
  <si>
    <t>113.94</t>
  </si>
  <si>
    <t>120.24</t>
  </si>
  <si>
    <t>136.85</t>
  </si>
  <si>
    <t>124.83</t>
  </si>
  <si>
    <t>128.51</t>
  </si>
  <si>
    <t>89.92</t>
  </si>
  <si>
    <t>124.58</t>
  </si>
  <si>
    <t>82.97</t>
  </si>
  <si>
    <t>82.44</t>
  </si>
  <si>
    <t>93.5</t>
  </si>
  <si>
    <t>84.59</t>
  </si>
  <si>
    <t>78.67</t>
  </si>
  <si>
    <t>89.51</t>
  </si>
  <si>
    <t>78.02</t>
  </si>
  <si>
    <t>74.71</t>
  </si>
  <si>
    <t>76.23</t>
  </si>
  <si>
    <t>96.47</t>
  </si>
  <si>
    <t>85.1</t>
  </si>
  <si>
    <t>85.96</t>
  </si>
  <si>
    <t>122.88</t>
  </si>
  <si>
    <t>119.22</t>
  </si>
  <si>
    <t>83.81</t>
  </si>
  <si>
    <t>85.23</t>
  </si>
  <si>
    <t>91.04</t>
  </si>
  <si>
    <t>87.89</t>
  </si>
  <si>
    <t>124.1</t>
  </si>
  <si>
    <t>79.13</t>
  </si>
  <si>
    <t>85.78</t>
  </si>
  <si>
    <t>93.07</t>
  </si>
  <si>
    <t>109.11</t>
  </si>
  <si>
    <t>99.95</t>
  </si>
  <si>
    <t>76.64</t>
  </si>
  <si>
    <t>75.0</t>
  </si>
  <si>
    <t>69.69</t>
  </si>
  <si>
    <t>74.16</t>
  </si>
  <si>
    <t>75.81</t>
  </si>
  <si>
    <t>74.6</t>
  </si>
  <si>
    <t>66.51</t>
  </si>
  <si>
    <t>64.4</t>
  </si>
  <si>
    <t>59.86</t>
  </si>
  <si>
    <t>62.26</t>
  </si>
  <si>
    <t>78.51</t>
  </si>
  <si>
    <t>63.32</t>
  </si>
  <si>
    <t>57.97</t>
  </si>
  <si>
    <t>58.1</t>
  </si>
  <si>
    <t>60.13</t>
  </si>
  <si>
    <t>70.19</t>
  </si>
  <si>
    <t>68.93</t>
  </si>
  <si>
    <t>66.68</t>
  </si>
  <si>
    <t>59.67</t>
  </si>
  <si>
    <t>52.82</t>
  </si>
  <si>
    <t>65.84</t>
  </si>
  <si>
    <t>48.48</t>
  </si>
  <si>
    <t>46.82</t>
  </si>
  <si>
    <t>73.77</t>
  </si>
  <si>
    <t>50.85</t>
  </si>
  <si>
    <t>50.26</t>
  </si>
  <si>
    <t>67.81</t>
  </si>
  <si>
    <t>59.79</t>
  </si>
  <si>
    <t>77.0</t>
  </si>
  <si>
    <t>119.74</t>
  </si>
  <si>
    <t>136.24</t>
  </si>
  <si>
    <t>138.79</t>
  </si>
  <si>
    <t>123.47</t>
  </si>
  <si>
    <t>87.37</t>
  </si>
  <si>
    <t>128.73</t>
  </si>
  <si>
    <t>126.31</t>
  </si>
  <si>
    <t>110.79</t>
  </si>
  <si>
    <t>85.5</t>
  </si>
  <si>
    <t>124.14</t>
  </si>
  <si>
    <t>139.47</t>
  </si>
  <si>
    <t>126.93</t>
  </si>
  <si>
    <t>85.43</t>
  </si>
  <si>
    <t>85.03</t>
  </si>
  <si>
    <t>84.92</t>
  </si>
  <si>
    <t>94.73</t>
  </si>
  <si>
    <t>130.09</t>
  </si>
  <si>
    <t>134.43</t>
  </si>
  <si>
    <t>96.16</t>
  </si>
  <si>
    <t>121.92</t>
  </si>
  <si>
    <t>136.7</t>
  </si>
  <si>
    <t>83.85</t>
  </si>
  <si>
    <t>84.03</t>
  </si>
  <si>
    <t>87.8</t>
  </si>
  <si>
    <t>80.3</t>
  </si>
  <si>
    <t>82.72</t>
  </si>
  <si>
    <t>97.62</t>
  </si>
  <si>
    <t>68.74</t>
  </si>
  <si>
    <t>67.3</t>
  </si>
  <si>
    <t>70.49</t>
  </si>
  <si>
    <t>71.86</t>
  </si>
  <si>
    <t>75.29</t>
  </si>
  <si>
    <t>80.5</t>
  </si>
  <si>
    <t>73.44</t>
  </si>
  <si>
    <t>75.73</t>
  </si>
  <si>
    <t>Thailand</t>
  </si>
  <si>
    <t>à¸›à¸£à¸°à¹€à¸—à¸¨à¹„à¸—à¸¢</t>
  </si>
  <si>
    <t>141.87</t>
  </si>
  <si>
    <t>143.83</t>
  </si>
  <si>
    <t>146.05</t>
  </si>
  <si>
    <t>146.28</t>
  </si>
  <si>
    <t>119.0</t>
  </si>
  <si>
    <t>133.95</t>
  </si>
  <si>
    <t>168.52</t>
  </si>
  <si>
    <t>150.0</t>
  </si>
  <si>
    <t>93.27</t>
  </si>
  <si>
    <t>93.96</t>
  </si>
  <si>
    <t>143.78</t>
  </si>
  <si>
    <t>132.17</t>
  </si>
  <si>
    <t>90.95</t>
  </si>
  <si>
    <t>90.91</t>
  </si>
  <si>
    <t>127.98</t>
  </si>
  <si>
    <t>121.03</t>
  </si>
  <si>
    <t>84.61</t>
  </si>
  <si>
    <t>125.92</t>
  </si>
  <si>
    <t>82.55</t>
  </si>
  <si>
    <t>81.97</t>
  </si>
  <si>
    <t>80.51</t>
  </si>
  <si>
    <t>68.51</t>
  </si>
  <si>
    <t>67.41</t>
  </si>
  <si>
    <t>70.01</t>
  </si>
  <si>
    <t>57.61</t>
  </si>
  <si>
    <t>38.0</t>
  </si>
  <si>
    <t>38.91</t>
  </si>
  <si>
    <t>35.08</t>
  </si>
  <si>
    <t>37.6</t>
  </si>
  <si>
    <t>40.33</t>
  </si>
  <si>
    <t>42.89</t>
  </si>
  <si>
    <t>42.45</t>
  </si>
  <si>
    <t>58.41</t>
  </si>
  <si>
    <t>56.36</t>
  </si>
  <si>
    <t>55.48</t>
  </si>
  <si>
    <t>128.79</t>
  </si>
  <si>
    <t>124.57</t>
  </si>
  <si>
    <t>96.04</t>
  </si>
  <si>
    <t>86.38</t>
  </si>
  <si>
    <t>93.32</t>
  </si>
  <si>
    <t>83.93</t>
  </si>
  <si>
    <t>87.59</t>
  </si>
  <si>
    <t>81.89</t>
  </si>
  <si>
    <t>79.06</t>
  </si>
  <si>
    <t>90.82</t>
  </si>
  <si>
    <t>72.51</t>
  </si>
  <si>
    <t>75.31</t>
  </si>
  <si>
    <t>88.52</t>
  </si>
  <si>
    <t>72.36</t>
  </si>
  <si>
    <t>62.91</t>
  </si>
  <si>
    <t>48.11</t>
  </si>
  <si>
    <t>28.22</t>
  </si>
  <si>
    <t>21.91</t>
  </si>
  <si>
    <t>22.17</t>
  </si>
  <si>
    <t>22.73</t>
  </si>
  <si>
    <t>24.03</t>
  </si>
  <si>
    <t>24.51</t>
  </si>
  <si>
    <t>25.03</t>
  </si>
  <si>
    <t>30.58</t>
  </si>
  <si>
    <t>29.78</t>
  </si>
  <si>
    <t>38.5</t>
  </si>
  <si>
    <t>Turkey</t>
  </si>
  <si>
    <t>TÃ¼rkiye</t>
  </si>
  <si>
    <t>144.21</t>
  </si>
  <si>
    <t>126.23</t>
  </si>
  <si>
    <t>115.78</t>
  </si>
  <si>
    <t>137.22</t>
  </si>
  <si>
    <t>147.12</t>
  </si>
  <si>
    <t>139.6</t>
  </si>
  <si>
    <t>125.39</t>
  </si>
  <si>
    <t>122.1</t>
  </si>
  <si>
    <t>142.13</t>
  </si>
  <si>
    <t>112.39</t>
  </si>
  <si>
    <t>118.36</t>
  </si>
  <si>
    <t>134.93</t>
  </si>
  <si>
    <t>128.97</t>
  </si>
  <si>
    <t>140.83</t>
  </si>
  <si>
    <t>118.39</t>
  </si>
  <si>
    <t>128.76</t>
  </si>
  <si>
    <t>130.15</t>
  </si>
  <si>
    <t>131.88</t>
  </si>
  <si>
    <t>155.73</t>
  </si>
  <si>
    <t>144.8</t>
  </si>
  <si>
    <t>126.89</t>
  </si>
  <si>
    <t>74.75</t>
  </si>
  <si>
    <t>65.02</t>
  </si>
  <si>
    <t>57.37</t>
  </si>
  <si>
    <t>45.92</t>
  </si>
  <si>
    <t>48.6</t>
  </si>
  <si>
    <t>45.59</t>
  </si>
  <si>
    <t>33.08</t>
  </si>
  <si>
    <t>36.48</t>
  </si>
  <si>
    <t>43.99</t>
  </si>
  <si>
    <t>22.23</t>
  </si>
  <si>
    <t>51.86</t>
  </si>
  <si>
    <t>50.48</t>
  </si>
  <si>
    <t>57.62</t>
  </si>
  <si>
    <t>57.42</t>
  </si>
  <si>
    <t>57.24</t>
  </si>
  <si>
    <t>70.64</t>
  </si>
  <si>
    <t>133.4</t>
  </si>
  <si>
    <t>141.4</t>
  </si>
  <si>
    <t>109.98</t>
  </si>
  <si>
    <t>137.8</t>
  </si>
  <si>
    <t>126.5</t>
  </si>
  <si>
    <t>136.48</t>
  </si>
  <si>
    <t>93.83</t>
  </si>
  <si>
    <t>113.95</t>
  </si>
  <si>
    <t>116.8</t>
  </si>
  <si>
    <t>140.46</t>
  </si>
  <si>
    <t>143.77</t>
  </si>
  <si>
    <t>153.57</t>
  </si>
  <si>
    <t>124.52</t>
  </si>
  <si>
    <t>110.83</t>
  </si>
  <si>
    <t>138.62</t>
  </si>
  <si>
    <t>181.98</t>
  </si>
  <si>
    <t>71.23</t>
  </si>
  <si>
    <t>66.55</t>
  </si>
  <si>
    <t>34.76</t>
  </si>
  <si>
    <t>28.11</t>
  </si>
  <si>
    <t>34.07</t>
  </si>
  <si>
    <t>31.73</t>
  </si>
  <si>
    <t>28.95</t>
  </si>
  <si>
    <t>30.15</t>
  </si>
  <si>
    <t>30.21</t>
  </si>
  <si>
    <t>14.23</t>
  </si>
  <si>
    <t>40.61</t>
  </si>
  <si>
    <t>16.86</t>
  </si>
  <si>
    <t>15.66</t>
  </si>
  <si>
    <t>18.11</t>
  </si>
  <si>
    <t>40.66</t>
  </si>
  <si>
    <t>44.23</t>
  </si>
  <si>
    <t>45.86</t>
  </si>
  <si>
    <t>53.36</t>
  </si>
  <si>
    <t>54.61</t>
  </si>
  <si>
    <t>UK</t>
  </si>
  <si>
    <t>United Kingdom</t>
  </si>
  <si>
    <t>94.3</t>
  </si>
  <si>
    <t>101.81</t>
  </si>
  <si>
    <t>95.17</t>
  </si>
  <si>
    <t>118.6</t>
  </si>
  <si>
    <t>121.56</t>
  </si>
  <si>
    <t>127.35</t>
  </si>
  <si>
    <t>99.62</t>
  </si>
  <si>
    <t>94.11</t>
  </si>
  <si>
    <t>76.22</t>
  </si>
  <si>
    <t>79.05</t>
  </si>
  <si>
    <t>69.91</t>
  </si>
  <si>
    <t>68.81</t>
  </si>
  <si>
    <t>29.6</t>
  </si>
  <si>
    <t>24.72</t>
  </si>
  <si>
    <t>34.38</t>
  </si>
  <si>
    <t>34.25</t>
  </si>
  <si>
    <t>36.67</t>
  </si>
  <si>
    <t>38.05</t>
  </si>
  <si>
    <t>40.02</t>
  </si>
  <si>
    <t>35.18</t>
  </si>
  <si>
    <t>39.99</t>
  </si>
  <si>
    <t>41.19</t>
  </si>
  <si>
    <t>41.8</t>
  </si>
  <si>
    <t>42.53</t>
  </si>
  <si>
    <t>42.57</t>
  </si>
  <si>
    <t>57.51</t>
  </si>
  <si>
    <t>62.85</t>
  </si>
  <si>
    <t>103.89</t>
  </si>
  <si>
    <t>110.91</t>
  </si>
  <si>
    <t>118.03</t>
  </si>
  <si>
    <t>105.44</t>
  </si>
  <si>
    <t>104.05</t>
  </si>
  <si>
    <t>116.15</t>
  </si>
  <si>
    <t>107.86</t>
  </si>
  <si>
    <t>119.36</t>
  </si>
  <si>
    <t>118.76</t>
  </si>
  <si>
    <t>126.56</t>
  </si>
  <si>
    <t>126.9</t>
  </si>
  <si>
    <t>108.32</t>
  </si>
  <si>
    <t>118.5</t>
  </si>
  <si>
    <t>105.14</t>
  </si>
  <si>
    <t>118.05</t>
  </si>
  <si>
    <t>95.28</t>
  </si>
  <si>
    <t>86.55</t>
  </si>
  <si>
    <t>67.17</t>
  </si>
  <si>
    <t>61.47</t>
  </si>
  <si>
    <t>49.57</t>
  </si>
  <si>
    <t>30.08</t>
  </si>
  <si>
    <t>16.97</t>
  </si>
  <si>
    <t>15.38</t>
  </si>
  <si>
    <t>16.4</t>
  </si>
  <si>
    <t>15.91</t>
  </si>
  <si>
    <t>15.53</t>
  </si>
  <si>
    <t>14.41</t>
  </si>
  <si>
    <t>14.81</t>
  </si>
  <si>
    <t>15.57</t>
  </si>
  <si>
    <t>15.59</t>
  </si>
  <si>
    <t>14.17</t>
  </si>
  <si>
    <t>13.5</t>
  </si>
  <si>
    <t>14.82</t>
  </si>
  <si>
    <t>16.65</t>
  </si>
  <si>
    <t>16.79</t>
  </si>
  <si>
    <t>19.24</t>
  </si>
  <si>
    <t>19.2</t>
  </si>
  <si>
    <t>19.43</t>
  </si>
  <si>
    <t>19.91</t>
  </si>
  <si>
    <t>19.04</t>
  </si>
  <si>
    <t>128.99</t>
  </si>
  <si>
    <t>157.81</t>
  </si>
  <si>
    <t>122.92</t>
  </si>
  <si>
    <t>139.4</t>
  </si>
  <si>
    <t>165.49</t>
  </si>
  <si>
    <t>122.36</t>
  </si>
  <si>
    <t>143.62</t>
  </si>
  <si>
    <t>142.03</t>
  </si>
  <si>
    <t>169.55</t>
  </si>
  <si>
    <t>79.14</t>
  </si>
  <si>
    <t>122.43</t>
  </si>
  <si>
    <t>153.72</t>
  </si>
  <si>
    <t>152.82</t>
  </si>
  <si>
    <t>128.1</t>
  </si>
  <si>
    <t>131.67</t>
  </si>
  <si>
    <t>152.89</t>
  </si>
  <si>
    <t>169.46</t>
  </si>
  <si>
    <t>104.26</t>
  </si>
  <si>
    <t>115.57</t>
  </si>
  <si>
    <t>162.75</t>
  </si>
  <si>
    <t>144.51</t>
  </si>
  <si>
    <t>172.59</t>
  </si>
  <si>
    <t>108.28</t>
  </si>
  <si>
    <t>117.26</t>
  </si>
  <si>
    <t>132.4</t>
  </si>
  <si>
    <t>73.47</t>
  </si>
  <si>
    <t>62.55</t>
  </si>
  <si>
    <t>54.04</t>
  </si>
  <si>
    <t>52.54</t>
  </si>
  <si>
    <t>42.16</t>
  </si>
  <si>
    <t>38.72</t>
  </si>
  <si>
    <t>40.83</t>
  </si>
  <si>
    <t>37.43</t>
  </si>
  <si>
    <t>38.69</t>
  </si>
  <si>
    <t>38.16</t>
  </si>
  <si>
    <t>42.67</t>
  </si>
  <si>
    <t>37.16</t>
  </si>
  <si>
    <t>43.55</t>
  </si>
  <si>
    <t>34.94</t>
  </si>
  <si>
    <t>48.31</t>
  </si>
  <si>
    <t>44.92</t>
  </si>
  <si>
    <t>46.36</t>
  </si>
  <si>
    <t>44.12</t>
  </si>
  <si>
    <t>37.8</t>
  </si>
  <si>
    <t>53.26</t>
  </si>
  <si>
    <t>Ukraine</t>
  </si>
  <si>
    <t>Ð£ÐºÑ€Ð°Ñ—Ð½Ð°</t>
  </si>
  <si>
    <t>104.63</t>
  </si>
  <si>
    <t>94.31</t>
  </si>
  <si>
    <t>103.26</t>
  </si>
  <si>
    <t>111.6</t>
  </si>
  <si>
    <t>130.95</t>
  </si>
  <si>
    <t>116.4</t>
  </si>
  <si>
    <t>112.16</t>
  </si>
  <si>
    <t>113.88</t>
  </si>
  <si>
    <t>123.43</t>
  </si>
  <si>
    <t>112.97</t>
  </si>
  <si>
    <t>94.1</t>
  </si>
  <si>
    <t>112.55</t>
  </si>
  <si>
    <t>60.22</t>
  </si>
  <si>
    <t>63.45</t>
  </si>
  <si>
    <t>59.66</t>
  </si>
  <si>
    <t>60.86</t>
  </si>
  <si>
    <t>62.71</t>
  </si>
  <si>
    <t>59.03</t>
  </si>
  <si>
    <t>58.51</t>
  </si>
  <si>
    <t>64.3</t>
  </si>
  <si>
    <t>64.68</t>
  </si>
  <si>
    <t>68.98</t>
  </si>
  <si>
    <t>61.87</t>
  </si>
  <si>
    <t>68.21</t>
  </si>
  <si>
    <t>65.65</t>
  </si>
  <si>
    <t>68.41</t>
  </si>
  <si>
    <t>82.54</t>
  </si>
  <si>
    <t>86.13</t>
  </si>
  <si>
    <t>92.47</t>
  </si>
  <si>
    <t>84.83</t>
  </si>
  <si>
    <t>87.74</t>
  </si>
  <si>
    <t>82.41</t>
  </si>
  <si>
    <t>104.36</t>
  </si>
  <si>
    <t>82.38</t>
  </si>
  <si>
    <t>98.49</t>
  </si>
  <si>
    <t>110.18</t>
  </si>
  <si>
    <t>89.55</t>
  </si>
  <si>
    <t>89.52</t>
  </si>
  <si>
    <t>110.52</t>
  </si>
  <si>
    <t>133.1</t>
  </si>
  <si>
    <t>118.93</t>
  </si>
  <si>
    <t>89.97</t>
  </si>
  <si>
    <t>117.61</t>
  </si>
  <si>
    <t>123.35</t>
  </si>
  <si>
    <t>117.29</t>
  </si>
  <si>
    <t>63.78</t>
  </si>
  <si>
    <t>47.01</t>
  </si>
  <si>
    <t>50.16</t>
  </si>
  <si>
    <t>52.58</t>
  </si>
  <si>
    <t>53.66</t>
  </si>
  <si>
    <t>44.44</t>
  </si>
  <si>
    <t>43.62</t>
  </si>
  <si>
    <t>50.22</t>
  </si>
  <si>
    <t>51.23</t>
  </si>
  <si>
    <t>42.41</t>
  </si>
  <si>
    <t>49.23</t>
  </si>
  <si>
    <t>53.77</t>
  </si>
  <si>
    <t>56.18</t>
  </si>
  <si>
    <t>48.15</t>
  </si>
  <si>
    <t>45.76</t>
  </si>
  <si>
    <t>56.84</t>
  </si>
  <si>
    <t>58.38</t>
  </si>
  <si>
    <t>58.13</t>
  </si>
  <si>
    <t>73.86</t>
  </si>
  <si>
    <t>United Arab Emirates</t>
  </si>
  <si>
    <t>Ø§Ù„Ø¥Ù…Ø§Ø±Ø§Øª Ø§Ù„Ø¹Ø±Ø¨ÙŠØ© Ø§Ù„Ù…ØªØ­Ø¯Ø©</t>
  </si>
  <si>
    <t>116.91</t>
  </si>
  <si>
    <t>117.21</t>
  </si>
  <si>
    <t>123.8</t>
  </si>
  <si>
    <t>124.39</t>
  </si>
  <si>
    <t>90.96</t>
  </si>
  <si>
    <t>90.3</t>
  </si>
  <si>
    <t>87.64</t>
  </si>
  <si>
    <t>46.04</t>
  </si>
  <si>
    <t>46.16</t>
  </si>
  <si>
    <t>35.17</t>
  </si>
  <si>
    <t>37.59</t>
  </si>
  <si>
    <t>40.74</t>
  </si>
  <si>
    <t>44.19</t>
  </si>
  <si>
    <t>44.13</t>
  </si>
  <si>
    <t>44.64</t>
  </si>
  <si>
    <t>45.32</t>
  </si>
  <si>
    <t>52.33</t>
  </si>
  <si>
    <t>52.07</t>
  </si>
  <si>
    <t>50.4</t>
  </si>
  <si>
    <t>48.61</t>
  </si>
  <si>
    <t>53.05</t>
  </si>
  <si>
    <t>53.61</t>
  </si>
  <si>
    <t>55.95</t>
  </si>
  <si>
    <t>93.25</t>
  </si>
  <si>
    <t>95.57</t>
  </si>
  <si>
    <t>96.29</t>
  </si>
  <si>
    <t>95.21</t>
  </si>
  <si>
    <t>86.61</t>
  </si>
  <si>
    <t>88.64</t>
  </si>
  <si>
    <t>92.54</t>
  </si>
  <si>
    <t>87.96</t>
  </si>
  <si>
    <t>77.29</t>
  </si>
  <si>
    <t>66.43</t>
  </si>
  <si>
    <t>57.5</t>
  </si>
  <si>
    <t>41.64</t>
  </si>
  <si>
    <t>40.07</t>
  </si>
  <si>
    <t>38.43</t>
  </si>
  <si>
    <t>47.86</t>
  </si>
  <si>
    <t>43.25</t>
  </si>
  <si>
    <t>48.5</t>
  </si>
  <si>
    <t>48.32</t>
  </si>
  <si>
    <t>51.04</t>
  </si>
  <si>
    <t>43.0</t>
  </si>
  <si>
    <t>48.36</t>
  </si>
  <si>
    <t>51.36</t>
  </si>
  <si>
    <t>49.79</t>
  </si>
  <si>
    <t>53.32</t>
  </si>
  <si>
    <t>54.86</t>
  </si>
  <si>
    <t>United States</t>
  </si>
  <si>
    <t>US</t>
  </si>
  <si>
    <t>102.97</t>
  </si>
  <si>
    <t>125.51</t>
  </si>
  <si>
    <t>103.07</t>
  </si>
  <si>
    <t>122.32</t>
  </si>
  <si>
    <t>85.25</t>
  </si>
  <si>
    <t>101.77</t>
  </si>
  <si>
    <t>91.58</t>
  </si>
  <si>
    <t>145.4</t>
  </si>
  <si>
    <t>132.51</t>
  </si>
  <si>
    <t>109.46</t>
  </si>
  <si>
    <t>135.85</t>
  </si>
  <si>
    <t>134.35</t>
  </si>
  <si>
    <t>139.8</t>
  </si>
  <si>
    <t>139.98</t>
  </si>
  <si>
    <t>111.34</t>
  </si>
  <si>
    <t>110.97</t>
  </si>
  <si>
    <t>76.16</t>
  </si>
  <si>
    <t>72.84</t>
  </si>
  <si>
    <t>55.52</t>
  </si>
  <si>
    <t>62.22</t>
  </si>
  <si>
    <t>52.56</t>
  </si>
  <si>
    <t>42.96</t>
  </si>
  <si>
    <t>55.49</t>
  </si>
  <si>
    <t>42.19</t>
  </si>
  <si>
    <t>55.27</t>
  </si>
  <si>
    <t>54.98</t>
  </si>
  <si>
    <t>59.3</t>
  </si>
  <si>
    <t>63.03</t>
  </si>
  <si>
    <t>65.07</t>
  </si>
  <si>
    <t>65.15</t>
  </si>
  <si>
    <t>65.0</t>
  </si>
  <si>
    <t>76.68</t>
  </si>
  <si>
    <t>72.62</t>
  </si>
  <si>
    <t>57.06</t>
  </si>
  <si>
    <t>71.33</t>
  </si>
  <si>
    <t>84.34</t>
  </si>
  <si>
    <t>68.08</t>
  </si>
  <si>
    <t>78.01</t>
  </si>
  <si>
    <t>81.47</t>
  </si>
  <si>
    <t>85.4</t>
  </si>
  <si>
    <t>97.49</t>
  </si>
  <si>
    <t>80.2</t>
  </si>
  <si>
    <t>117.14</t>
  </si>
  <si>
    <t>87.27</t>
  </si>
  <si>
    <t>100.12</t>
  </si>
  <si>
    <t>92.48</t>
  </si>
  <si>
    <t>79.08</t>
  </si>
  <si>
    <t>64.59</t>
  </si>
  <si>
    <t>43.58</t>
  </si>
  <si>
    <t>36.76</t>
  </si>
  <si>
    <t>29.31</t>
  </si>
  <si>
    <t>23.83</t>
  </si>
  <si>
    <t>23.69</t>
  </si>
  <si>
    <t>25.09</t>
  </si>
  <si>
    <t>29.24</t>
  </si>
  <si>
    <t>28.58</t>
  </si>
  <si>
    <t>121.36</t>
  </si>
  <si>
    <t>132.38</t>
  </si>
  <si>
    <t>126.67</t>
  </si>
  <si>
    <t>139.61</t>
  </si>
  <si>
    <t>140.8</t>
  </si>
  <si>
    <t>92.42</t>
  </si>
  <si>
    <t>93.82</t>
  </si>
  <si>
    <t>142.94</t>
  </si>
  <si>
    <t>96.13</t>
  </si>
  <si>
    <t>147.82</t>
  </si>
  <si>
    <t>158.55</t>
  </si>
  <si>
    <t>116.26</t>
  </si>
  <si>
    <t>162.45</t>
  </si>
  <si>
    <t>101.84</t>
  </si>
  <si>
    <t>136.34</t>
  </si>
  <si>
    <t>155.82</t>
  </si>
  <si>
    <t>104.76</t>
  </si>
  <si>
    <t>133.94</t>
  </si>
  <si>
    <t>155.7</t>
  </si>
  <si>
    <t>96.43</t>
  </si>
  <si>
    <t>69.43</t>
  </si>
  <si>
    <t>48.77</t>
  </si>
  <si>
    <t>50.69</t>
  </si>
  <si>
    <t>34.2</t>
  </si>
  <si>
    <t>53.87</t>
  </si>
  <si>
    <t>60.0</t>
  </si>
  <si>
    <t>57.81</t>
  </si>
  <si>
    <t>71.29</t>
  </si>
  <si>
    <t>68.9</t>
  </si>
  <si>
    <t>73.57</t>
  </si>
  <si>
    <t>Uruguay</t>
  </si>
  <si>
    <t>93.3</t>
  </si>
  <si>
    <t>91.99</t>
  </si>
  <si>
    <t>91.7</t>
  </si>
  <si>
    <t>77.9</t>
  </si>
  <si>
    <t>86.05</t>
  </si>
  <si>
    <t>87.68</t>
  </si>
  <si>
    <t>92.01</t>
  </si>
  <si>
    <t>108.71</t>
  </si>
  <si>
    <t>84.47</t>
  </si>
  <si>
    <t>91.78</t>
  </si>
  <si>
    <t>124.23</t>
  </si>
  <si>
    <t>91.1</t>
  </si>
  <si>
    <t>94.13</t>
  </si>
  <si>
    <t>91.29</t>
  </si>
  <si>
    <t>140.0</t>
  </si>
  <si>
    <t>76.88</t>
  </si>
  <si>
    <t>87.43</t>
  </si>
  <si>
    <t>87.65</t>
  </si>
  <si>
    <t>78.45</t>
  </si>
  <si>
    <t>63.22</t>
  </si>
  <si>
    <t>37.71</t>
  </si>
  <si>
    <t>28.51</t>
  </si>
  <si>
    <t>17.88</t>
  </si>
  <si>
    <t>28.97</t>
  </si>
  <si>
    <t>28.71</t>
  </si>
  <si>
    <t>31.06</t>
  </si>
  <si>
    <t>20.06</t>
  </si>
  <si>
    <t>31.66</t>
  </si>
  <si>
    <t>30.94</t>
  </si>
  <si>
    <t>28.74</t>
  </si>
  <si>
    <t>38.41</t>
  </si>
  <si>
    <t>38.88</t>
  </si>
  <si>
    <t>52.36</t>
  </si>
  <si>
    <t>34.37</t>
  </si>
  <si>
    <t>60.03</t>
  </si>
  <si>
    <t>51.38</t>
  </si>
  <si>
    <t>78.04</t>
  </si>
  <si>
    <t>80.88</t>
  </si>
  <si>
    <t>81.43</t>
  </si>
  <si>
    <t>79.01</t>
  </si>
  <si>
    <t>87.58</t>
  </si>
  <si>
    <t>60.52</t>
  </si>
  <si>
    <t>88.1</t>
  </si>
  <si>
    <t>63.72</t>
  </si>
  <si>
    <t>82.86</t>
  </si>
  <si>
    <t>92.6</t>
  </si>
  <si>
    <t>102.52</t>
  </si>
  <si>
    <t>65.21</t>
  </si>
  <si>
    <t>38.53</t>
  </si>
  <si>
    <t>15.21</t>
  </si>
  <si>
    <t>19.71</t>
  </si>
  <si>
    <t>23.21</t>
  </si>
  <si>
    <t>18.63</t>
  </si>
  <si>
    <t>21.12</t>
  </si>
  <si>
    <t>23.64</t>
  </si>
  <si>
    <t>14.24</t>
  </si>
  <si>
    <t>32.81</t>
  </si>
  <si>
    <t>34.19</t>
  </si>
  <si>
    <t>19.74</t>
  </si>
  <si>
    <t>25.89</t>
  </si>
  <si>
    <t>43.36</t>
  </si>
  <si>
    <t>Vietnam</t>
  </si>
  <si>
    <t>Viá»‡t Nam</t>
  </si>
  <si>
    <t>121.07</t>
  </si>
  <si>
    <t>122.77</t>
  </si>
  <si>
    <t>153.73</t>
  </si>
  <si>
    <t>162.96</t>
  </si>
  <si>
    <t>149.42</t>
  </si>
  <si>
    <t>137.38</t>
  </si>
  <si>
    <t>129.97</t>
  </si>
  <si>
    <t>92.32</t>
  </si>
  <si>
    <t>105.93</t>
  </si>
  <si>
    <t>121.78</t>
  </si>
  <si>
    <t>95.46</t>
  </si>
  <si>
    <t>106.24</t>
  </si>
  <si>
    <t>80.38</t>
  </si>
  <si>
    <t>81.5</t>
  </si>
  <si>
    <t>84.18</t>
  </si>
  <si>
    <t>71.83</t>
  </si>
  <si>
    <t>69.79</t>
  </si>
  <si>
    <t>72.95</t>
  </si>
  <si>
    <t>63.02</t>
  </si>
  <si>
    <t>62.06</t>
  </si>
  <si>
    <t>54.43</t>
  </si>
  <si>
    <t>43.27</t>
  </si>
  <si>
    <t>44.08</t>
  </si>
  <si>
    <t>48.57</t>
  </si>
  <si>
    <t>54.63</t>
  </si>
  <si>
    <t>58.33</t>
  </si>
  <si>
    <t>75.17</t>
  </si>
  <si>
    <t>78.11</t>
  </si>
  <si>
    <t>85.93</t>
  </si>
  <si>
    <t>89.86</t>
  </si>
  <si>
    <t>95.64</t>
  </si>
  <si>
    <t>116.63</t>
  </si>
  <si>
    <t>124.02</t>
  </si>
  <si>
    <t>114.65</t>
  </si>
  <si>
    <t>126.81</t>
  </si>
  <si>
    <t>119.5</t>
  </si>
  <si>
    <t>93.1</t>
  </si>
  <si>
    <t>105.98</t>
  </si>
  <si>
    <t>102.83</t>
  </si>
  <si>
    <t>83.21</t>
  </si>
  <si>
    <t>83.18</t>
  </si>
  <si>
    <t>86.35</t>
  </si>
  <si>
    <t>77.62</t>
  </si>
  <si>
    <t>71.51</t>
  </si>
  <si>
    <t>67.33</t>
  </si>
  <si>
    <t>51.81</t>
  </si>
  <si>
    <t>48.89</t>
  </si>
  <si>
    <t>46.31</t>
  </si>
  <si>
    <t>47.65</t>
  </si>
  <si>
    <t>58.28</t>
  </si>
  <si>
    <t>57.05</t>
  </si>
  <si>
    <t>61.25</t>
  </si>
  <si>
    <t>66.31</t>
  </si>
  <si>
    <t>78.36</t>
  </si>
  <si>
    <t>88.96</t>
  </si>
  <si>
    <t>86.78</t>
  </si>
  <si>
    <t>98.88</t>
  </si>
  <si>
    <t>97.73</t>
  </si>
  <si>
    <t>city</t>
  </si>
  <si>
    <t>Albuquerque</t>
  </si>
  <si>
    <t>97.01</t>
  </si>
  <si>
    <t>119.89</t>
  </si>
  <si>
    <t>96.01</t>
  </si>
  <si>
    <t>117.85</t>
  </si>
  <si>
    <t>97.16</t>
  </si>
  <si>
    <t>121.12</t>
  </si>
  <si>
    <t>123.73</t>
  </si>
  <si>
    <t>144.08</t>
  </si>
  <si>
    <t>85.98</t>
  </si>
  <si>
    <t>109.58</t>
  </si>
  <si>
    <t>135.0</t>
  </si>
  <si>
    <t>143.68</t>
  </si>
  <si>
    <t>118.74</t>
  </si>
  <si>
    <t>132.8</t>
  </si>
  <si>
    <t>115.42</t>
  </si>
  <si>
    <t>73.31</t>
  </si>
  <si>
    <t>63.13</t>
  </si>
  <si>
    <t>55.03</t>
  </si>
  <si>
    <t>52.93</t>
  </si>
  <si>
    <t>57.3</t>
  </si>
  <si>
    <t>57.72</t>
  </si>
  <si>
    <t>59.35</t>
  </si>
  <si>
    <t>58.42</t>
  </si>
  <si>
    <t>66.0</t>
  </si>
  <si>
    <t>66.92</t>
  </si>
  <si>
    <t>53.13</t>
  </si>
  <si>
    <t>66.58</t>
  </si>
  <si>
    <t>57.21</t>
  </si>
  <si>
    <t>73.93</t>
  </si>
  <si>
    <t>80.03</t>
  </si>
  <si>
    <t>81.24</t>
  </si>
  <si>
    <t>80.79</t>
  </si>
  <si>
    <t>88.12</t>
  </si>
  <si>
    <t>86.27</t>
  </si>
  <si>
    <t>89.26</t>
  </si>
  <si>
    <t>87.87</t>
  </si>
  <si>
    <t>87.14</t>
  </si>
  <si>
    <t>80.13</t>
  </si>
  <si>
    <t>87.0</t>
  </si>
  <si>
    <t>84.51</t>
  </si>
  <si>
    <t>77.57</t>
  </si>
  <si>
    <t>88.02</t>
  </si>
  <si>
    <t>91.6</t>
  </si>
  <si>
    <t>74.87</t>
  </si>
  <si>
    <t>96.57</t>
  </si>
  <si>
    <t>81.3</t>
  </si>
  <si>
    <t>69.83</t>
  </si>
  <si>
    <t>87.36</t>
  </si>
  <si>
    <t>65.67</t>
  </si>
  <si>
    <t>87.44</t>
  </si>
  <si>
    <t>73.27</t>
  </si>
  <si>
    <t>84.95</t>
  </si>
  <si>
    <t>74.0</t>
  </si>
  <si>
    <t>52.52</t>
  </si>
  <si>
    <t>64.21</t>
  </si>
  <si>
    <t>58.07</t>
  </si>
  <si>
    <t>34.62</t>
  </si>
  <si>
    <t>31.99</t>
  </si>
  <si>
    <t>36.52</t>
  </si>
  <si>
    <t>27.98</t>
  </si>
  <si>
    <t>37.11</t>
  </si>
  <si>
    <t>29.29</t>
  </si>
  <si>
    <t>33.89</t>
  </si>
  <si>
    <t>28.78</t>
  </si>
  <si>
    <t>36.82</t>
  </si>
  <si>
    <t>40.91</t>
  </si>
  <si>
    <t>44.49</t>
  </si>
  <si>
    <t>42.37</t>
  </si>
  <si>
    <t>102.02</t>
  </si>
  <si>
    <t>86.26</t>
  </si>
  <si>
    <t>88.65</t>
  </si>
  <si>
    <t>149.01</t>
  </si>
  <si>
    <t>88.63</t>
  </si>
  <si>
    <t>154.34</t>
  </si>
  <si>
    <t>117.87</t>
  </si>
  <si>
    <t>131.31</t>
  </si>
  <si>
    <t>145.02</t>
  </si>
  <si>
    <t>119.05</t>
  </si>
  <si>
    <t>162.98</t>
  </si>
  <si>
    <t>150.73</t>
  </si>
  <si>
    <t>156.21</t>
  </si>
  <si>
    <t>122.66</t>
  </si>
  <si>
    <t>118.94</t>
  </si>
  <si>
    <t>74.86</t>
  </si>
  <si>
    <t>61.71</t>
  </si>
  <si>
    <t>62.79</t>
  </si>
  <si>
    <t>64.83</t>
  </si>
  <si>
    <t>80.31</t>
  </si>
  <si>
    <t>65.61</t>
  </si>
  <si>
    <t>50.43</t>
  </si>
  <si>
    <t>74.31</t>
  </si>
  <si>
    <t>72.2</t>
  </si>
  <si>
    <t>79.64</t>
  </si>
  <si>
    <t>73.69</t>
  </si>
  <si>
    <t>83.7</t>
  </si>
  <si>
    <t>82.09</t>
  </si>
  <si>
    <t>65.87</t>
  </si>
  <si>
    <t>83.88</t>
  </si>
  <si>
    <t>87.56</t>
  </si>
  <si>
    <t>86.75</t>
  </si>
  <si>
    <t>131.16</t>
  </si>
  <si>
    <t>Amsterdam</t>
  </si>
  <si>
    <t>122.19</t>
  </si>
  <si>
    <t>113.63</t>
  </si>
  <si>
    <t>94.72</t>
  </si>
  <si>
    <t>94.42</t>
  </si>
  <si>
    <t>92.57</t>
  </si>
  <si>
    <t>74.48</t>
  </si>
  <si>
    <t>43.6</t>
  </si>
  <si>
    <t>41.03</t>
  </si>
  <si>
    <t>39.26</t>
  </si>
  <si>
    <t>37.84</t>
  </si>
  <si>
    <t>41.91</t>
  </si>
  <si>
    <t>46.32</t>
  </si>
  <si>
    <t>46.24</t>
  </si>
  <si>
    <t>51.34</t>
  </si>
  <si>
    <t>61.57</t>
  </si>
  <si>
    <t>65.11</t>
  </si>
  <si>
    <t>121.69</t>
  </si>
  <si>
    <t>130.91</t>
  </si>
  <si>
    <t>126.94</t>
  </si>
  <si>
    <t>102.81</t>
  </si>
  <si>
    <t>138.17</t>
  </si>
  <si>
    <t>141.66</t>
  </si>
  <si>
    <t>116.47</t>
  </si>
  <si>
    <t>144.19</t>
  </si>
  <si>
    <t>154.58</t>
  </si>
  <si>
    <t>137.45</t>
  </si>
  <si>
    <t>130.62</t>
  </si>
  <si>
    <t>127.17</t>
  </si>
  <si>
    <t>138.22</t>
  </si>
  <si>
    <t>150.93</t>
  </si>
  <si>
    <t>132.48</t>
  </si>
  <si>
    <t>129.85</t>
  </si>
  <si>
    <t>119.73</t>
  </si>
  <si>
    <t>130.16</t>
  </si>
  <si>
    <t>147.33</t>
  </si>
  <si>
    <t>138.58</t>
  </si>
  <si>
    <t>111.93</t>
  </si>
  <si>
    <t>137.56</t>
  </si>
  <si>
    <t>88.98</t>
  </si>
  <si>
    <t>78.29</t>
  </si>
  <si>
    <t>73.11</t>
  </si>
  <si>
    <t>44.09</t>
  </si>
  <si>
    <t>14.89</t>
  </si>
  <si>
    <t>11.17</t>
  </si>
  <si>
    <t>11.51</t>
  </si>
  <si>
    <t>12.15</t>
  </si>
  <si>
    <t>11.62</t>
  </si>
  <si>
    <t>11.64</t>
  </si>
  <si>
    <t>12.56</t>
  </si>
  <si>
    <t>11.55</t>
  </si>
  <si>
    <t>12.14</t>
  </si>
  <si>
    <t>11.6</t>
  </si>
  <si>
    <t>12.3</t>
  </si>
  <si>
    <t>13.0</t>
  </si>
  <si>
    <t>13.75</t>
  </si>
  <si>
    <t>10.84</t>
  </si>
  <si>
    <t>13.07</t>
  </si>
  <si>
    <t>13.88</t>
  </si>
  <si>
    <t>13.64</t>
  </si>
  <si>
    <t>15.22</t>
  </si>
  <si>
    <t>14.84</t>
  </si>
  <si>
    <t>14.19</t>
  </si>
  <si>
    <t>14.27</t>
  </si>
  <si>
    <t>14.35</t>
  </si>
  <si>
    <t>16.75</t>
  </si>
  <si>
    <t>18.36</t>
  </si>
  <si>
    <t>18.58</t>
  </si>
  <si>
    <t>15.47</t>
  </si>
  <si>
    <t>138.0</t>
  </si>
  <si>
    <t>166.43</t>
  </si>
  <si>
    <t>143.01</t>
  </si>
  <si>
    <t>167.23</t>
  </si>
  <si>
    <t>119.62</t>
  </si>
  <si>
    <t>101.7</t>
  </si>
  <si>
    <t>153.44</t>
  </si>
  <si>
    <t>179.81</t>
  </si>
  <si>
    <t>102.86</t>
  </si>
  <si>
    <t>120.15</t>
  </si>
  <si>
    <t>155.85</t>
  </si>
  <si>
    <t>179.89</t>
  </si>
  <si>
    <t>97.75</t>
  </si>
  <si>
    <t>168.96</t>
  </si>
  <si>
    <t>193.16</t>
  </si>
  <si>
    <t>129.84</t>
  </si>
  <si>
    <t>133.26</t>
  </si>
  <si>
    <t>125.34</t>
  </si>
  <si>
    <t>159.4</t>
  </si>
  <si>
    <t>176.52</t>
  </si>
  <si>
    <t>122.72</t>
  </si>
  <si>
    <t>155.09</t>
  </si>
  <si>
    <t>168.74</t>
  </si>
  <si>
    <t>115.81</t>
  </si>
  <si>
    <t>152.73</t>
  </si>
  <si>
    <t>178.62</t>
  </si>
  <si>
    <t>91.27</t>
  </si>
  <si>
    <t>24.53</t>
  </si>
  <si>
    <t>18.97</t>
  </si>
  <si>
    <t>22.22</t>
  </si>
  <si>
    <t>22.68</t>
  </si>
  <si>
    <t>26.28</t>
  </si>
  <si>
    <t>32.19</t>
  </si>
  <si>
    <t>29.67</t>
  </si>
  <si>
    <t>31.01</t>
  </si>
  <si>
    <t>28.72</t>
  </si>
  <si>
    <t>40.42</t>
  </si>
  <si>
    <t>39.35</t>
  </si>
  <si>
    <t>Ann Arbor</t>
  </si>
  <si>
    <t>104.53</t>
  </si>
  <si>
    <t>129.03</t>
  </si>
  <si>
    <t>81.12</t>
  </si>
  <si>
    <t>79.29</t>
  </si>
  <si>
    <t>122.14</t>
  </si>
  <si>
    <t>80.02</t>
  </si>
  <si>
    <t>89.53</t>
  </si>
  <si>
    <t>124.26</t>
  </si>
  <si>
    <t>80.42</t>
  </si>
  <si>
    <t>104.51</t>
  </si>
  <si>
    <t>126.91</t>
  </si>
  <si>
    <t>89.49</t>
  </si>
  <si>
    <t>92.19</t>
  </si>
  <si>
    <t>93.57</t>
  </si>
  <si>
    <t>78.06</t>
  </si>
  <si>
    <t>38.17</t>
  </si>
  <si>
    <t>36.64</t>
  </si>
  <si>
    <t>25.23</t>
  </si>
  <si>
    <t>34.14</t>
  </si>
  <si>
    <t>42.01</t>
  </si>
  <si>
    <t>40.45</t>
  </si>
  <si>
    <t>60.78</t>
  </si>
  <si>
    <t>94.19</t>
  </si>
  <si>
    <t>90.53</t>
  </si>
  <si>
    <t>87.92</t>
  </si>
  <si>
    <t>75.44</t>
  </si>
  <si>
    <t>90.23</t>
  </si>
  <si>
    <t>85.87</t>
  </si>
  <si>
    <t>85.95</t>
  </si>
  <si>
    <t>80.58</t>
  </si>
  <si>
    <t>54.83</t>
  </si>
  <si>
    <t>67.91</t>
  </si>
  <si>
    <t>41.41</t>
  </si>
  <si>
    <t>32.99</t>
  </si>
  <si>
    <t>23.63</t>
  </si>
  <si>
    <t>15.62</t>
  </si>
  <si>
    <t>13.83</t>
  </si>
  <si>
    <t>10.29</t>
  </si>
  <si>
    <t>7.53</t>
  </si>
  <si>
    <t>11.26</t>
  </si>
  <si>
    <t>9.91</t>
  </si>
  <si>
    <t>12.93</t>
  </si>
  <si>
    <t>13.08</t>
  </si>
  <si>
    <t>11.48</t>
  </si>
  <si>
    <t>9.65</t>
  </si>
  <si>
    <t>12.52</t>
  </si>
  <si>
    <t>16.21</t>
  </si>
  <si>
    <t>14.72</t>
  </si>
  <si>
    <t>13.9</t>
  </si>
  <si>
    <t>110.19</t>
  </si>
  <si>
    <t>134.95</t>
  </si>
  <si>
    <t>94.17</t>
  </si>
  <si>
    <t>129.99</t>
  </si>
  <si>
    <t>129.33</t>
  </si>
  <si>
    <t>138.03</t>
  </si>
  <si>
    <t>138.7</t>
  </si>
  <si>
    <t>153.29</t>
  </si>
  <si>
    <t>84.72</t>
  </si>
  <si>
    <t>83.95</t>
  </si>
  <si>
    <t>127.05</t>
  </si>
  <si>
    <t>150.18</t>
  </si>
  <si>
    <t>68.76</t>
  </si>
  <si>
    <t>75.69</t>
  </si>
  <si>
    <t>77.59</t>
  </si>
  <si>
    <t>51.07</t>
  </si>
  <si>
    <t>62.1</t>
  </si>
  <si>
    <t>110.45</t>
  </si>
  <si>
    <t>75.99</t>
  </si>
  <si>
    <t>40.85</t>
  </si>
  <si>
    <t>30.32</t>
  </si>
  <si>
    <t>33.62</t>
  </si>
  <si>
    <t>20.94</t>
  </si>
  <si>
    <t>20.65</t>
  </si>
  <si>
    <t>21.72</t>
  </si>
  <si>
    <t>31.45</t>
  </si>
  <si>
    <t>24.28</t>
  </si>
  <si>
    <t>27.2</t>
  </si>
  <si>
    <t>20.38</t>
  </si>
  <si>
    <t>19.16</t>
  </si>
  <si>
    <t>34.57</t>
  </si>
  <si>
    <t>Annapolis</t>
  </si>
  <si>
    <t>135.16</t>
  </si>
  <si>
    <t>123.44</t>
  </si>
  <si>
    <t>83.84</t>
  </si>
  <si>
    <t>92.34</t>
  </si>
  <si>
    <t>105.96</t>
  </si>
  <si>
    <t>125.09</t>
  </si>
  <si>
    <t>155.63</t>
  </si>
  <si>
    <t>114.09</t>
  </si>
  <si>
    <t>135.94</t>
  </si>
  <si>
    <t>145.96</t>
  </si>
  <si>
    <t>99.43</t>
  </si>
  <si>
    <t>134.06</t>
  </si>
  <si>
    <t>106.07</t>
  </si>
  <si>
    <t>119.72</t>
  </si>
  <si>
    <t>140.29</t>
  </si>
  <si>
    <t>108.54</t>
  </si>
  <si>
    <t>77.8</t>
  </si>
  <si>
    <t>63.42</t>
  </si>
  <si>
    <t>45.29</t>
  </si>
  <si>
    <t>44.52</t>
  </si>
  <si>
    <t>51.65</t>
  </si>
  <si>
    <t>51.63</t>
  </si>
  <si>
    <t>37.27</t>
  </si>
  <si>
    <t>46.18</t>
  </si>
  <si>
    <t>50.84</t>
  </si>
  <si>
    <t>59.82</t>
  </si>
  <si>
    <t>54.94</t>
  </si>
  <si>
    <t>60.5</t>
  </si>
  <si>
    <t>44.3</t>
  </si>
  <si>
    <t>65.71</t>
  </si>
  <si>
    <t>73.97</t>
  </si>
  <si>
    <t>71.8</t>
  </si>
  <si>
    <t>52.06</t>
  </si>
  <si>
    <t>64.52</t>
  </si>
  <si>
    <t>62.32</t>
  </si>
  <si>
    <t>74.96</t>
  </si>
  <si>
    <t>84.76</t>
  </si>
  <si>
    <t>82.68</t>
  </si>
  <si>
    <t>130.93</t>
  </si>
  <si>
    <t>86.86</t>
  </si>
  <si>
    <t>88.56</t>
  </si>
  <si>
    <t>104.66</t>
  </si>
  <si>
    <t>86.02</t>
  </si>
  <si>
    <t>91.95</t>
  </si>
  <si>
    <t>76.69</t>
  </si>
  <si>
    <t>103.39</t>
  </si>
  <si>
    <t>74.58</t>
  </si>
  <si>
    <t>93.64</t>
  </si>
  <si>
    <t>74.15</t>
  </si>
  <si>
    <t>60.59</t>
  </si>
  <si>
    <t>41.95</t>
  </si>
  <si>
    <t>22.03</t>
  </si>
  <si>
    <t>19.92</t>
  </si>
  <si>
    <t>36.44</t>
  </si>
  <si>
    <t>30.51</t>
  </si>
  <si>
    <t>45.34</t>
  </si>
  <si>
    <t>114.73</t>
  </si>
  <si>
    <t>127.15</t>
  </si>
  <si>
    <t>139.58</t>
  </si>
  <si>
    <t>159.3</t>
  </si>
  <si>
    <t>131.3</t>
  </si>
  <si>
    <t>134.32</t>
  </si>
  <si>
    <t>172.52</t>
  </si>
  <si>
    <t>134.45</t>
  </si>
  <si>
    <t>179.55</t>
  </si>
  <si>
    <t>81.92</t>
  </si>
  <si>
    <t>177.84</t>
  </si>
  <si>
    <t>116.24</t>
  </si>
  <si>
    <t>126.76</t>
  </si>
  <si>
    <t>129.13</t>
  </si>
  <si>
    <t>174.36</t>
  </si>
  <si>
    <t>184.48</t>
  </si>
  <si>
    <t>156.67</t>
  </si>
  <si>
    <t>124.65</t>
  </si>
  <si>
    <t>149.24</t>
  </si>
  <si>
    <t>144.31</t>
  </si>
  <si>
    <t>224.92</t>
  </si>
  <si>
    <t>143.72</t>
  </si>
  <si>
    <t>156.61</t>
  </si>
  <si>
    <t>178.83</t>
  </si>
  <si>
    <t>154.83</t>
  </si>
  <si>
    <t>199.08</t>
  </si>
  <si>
    <t>209.73</t>
  </si>
  <si>
    <t>129.91</t>
  </si>
  <si>
    <t>64.96</t>
  </si>
  <si>
    <t>61.6</t>
  </si>
  <si>
    <t>55.62</t>
  </si>
  <si>
    <t>49.31</t>
  </si>
  <si>
    <t>45.3</t>
  </si>
  <si>
    <t>50.76</t>
  </si>
  <si>
    <t>47.67</t>
  </si>
  <si>
    <t>61.34</t>
  </si>
  <si>
    <t>58.91</t>
  </si>
  <si>
    <t>60.36</t>
  </si>
  <si>
    <t>71.01</t>
  </si>
  <si>
    <t>62.66</t>
  </si>
  <si>
    <t>Athens</t>
  </si>
  <si>
    <t>Î‘Î¸Î®Î½Î±</t>
  </si>
  <si>
    <t>107.48</t>
  </si>
  <si>
    <t>97.87</t>
  </si>
  <si>
    <t>122.98</t>
  </si>
  <si>
    <t>115.15</t>
  </si>
  <si>
    <t>103.83</t>
  </si>
  <si>
    <t>128.98</t>
  </si>
  <si>
    <t>119.03</t>
  </si>
  <si>
    <t>100.56</t>
  </si>
  <si>
    <t>96.75</t>
  </si>
  <si>
    <t>89.91</t>
  </si>
  <si>
    <t>76.33</t>
  </si>
  <si>
    <t>65.17</t>
  </si>
  <si>
    <t>32.05</t>
  </si>
  <si>
    <t>27.44</t>
  </si>
  <si>
    <t>20.36</t>
  </si>
  <si>
    <t>19.09</t>
  </si>
  <si>
    <t>24.98</t>
  </si>
  <si>
    <t>28.25</t>
  </si>
  <si>
    <t>29.84</t>
  </si>
  <si>
    <t>31.18</t>
  </si>
  <si>
    <t>61.05</t>
  </si>
  <si>
    <t>60.79</t>
  </si>
  <si>
    <t>74.85</t>
  </si>
  <si>
    <t>111.46</t>
  </si>
  <si>
    <t>129.61</t>
  </si>
  <si>
    <t>124.4</t>
  </si>
  <si>
    <t>138.84</t>
  </si>
  <si>
    <t>95.84</t>
  </si>
  <si>
    <t>130.46</t>
  </si>
  <si>
    <t>160.29</t>
  </si>
  <si>
    <t>160.65</t>
  </si>
  <si>
    <t>126.46</t>
  </si>
  <si>
    <t>131.98</t>
  </si>
  <si>
    <t>129.35</t>
  </si>
  <si>
    <t>138.65</t>
  </si>
  <si>
    <t>147.58</t>
  </si>
  <si>
    <t>121.96</t>
  </si>
  <si>
    <t>124.5</t>
  </si>
  <si>
    <t>74.74</t>
  </si>
  <si>
    <t>118.09</t>
  </si>
  <si>
    <t>135.99</t>
  </si>
  <si>
    <t>30.24</t>
  </si>
  <si>
    <t>26.76</t>
  </si>
  <si>
    <t>22.98</t>
  </si>
  <si>
    <t>28.05</t>
  </si>
  <si>
    <t>38.46</t>
  </si>
  <si>
    <t>39.37</t>
  </si>
  <si>
    <t>38.67</t>
  </si>
  <si>
    <t>44.26</t>
  </si>
  <si>
    <t>41.35</t>
  </si>
  <si>
    <t>Atlanta</t>
  </si>
  <si>
    <t>116.7</t>
  </si>
  <si>
    <t>109.31</t>
  </si>
  <si>
    <t>85.24</t>
  </si>
  <si>
    <t>104.06</t>
  </si>
  <si>
    <t>152.76</t>
  </si>
  <si>
    <t>133.11</t>
  </si>
  <si>
    <t>132.68</t>
  </si>
  <si>
    <t>135.08</t>
  </si>
  <si>
    <t>122.97</t>
  </si>
  <si>
    <t>141.49</t>
  </si>
  <si>
    <t>147.1</t>
  </si>
  <si>
    <t>100.21</t>
  </si>
  <si>
    <t>73.28</t>
  </si>
  <si>
    <t>80.92</t>
  </si>
  <si>
    <t>75.83</t>
  </si>
  <si>
    <t>78.9</t>
  </si>
  <si>
    <t>55.86</t>
  </si>
  <si>
    <t>62.67</t>
  </si>
  <si>
    <t>61.9</t>
  </si>
  <si>
    <t>53.52</t>
  </si>
  <si>
    <t>40.35</t>
  </si>
  <si>
    <t>35.11</t>
  </si>
  <si>
    <t>60.92</t>
  </si>
  <si>
    <t>75.16</t>
  </si>
  <si>
    <t>45.33</t>
  </si>
  <si>
    <t>66.86</t>
  </si>
  <si>
    <t>61.56</t>
  </si>
  <si>
    <t>77.82</t>
  </si>
  <si>
    <t>81.02</t>
  </si>
  <si>
    <t>85.53</t>
  </si>
  <si>
    <t>89.61</t>
  </si>
  <si>
    <t>100.45</t>
  </si>
  <si>
    <t>89.46</t>
  </si>
  <si>
    <t>96.53</t>
  </si>
  <si>
    <t>98.05</t>
  </si>
  <si>
    <t>68.57</t>
  </si>
  <si>
    <t>93.7</t>
  </si>
  <si>
    <t>86.36</t>
  </si>
  <si>
    <t>78.35</t>
  </si>
  <si>
    <t>96.51</t>
  </si>
  <si>
    <t>75.79</t>
  </si>
  <si>
    <t>97.03</t>
  </si>
  <si>
    <t>99.75</t>
  </si>
  <si>
    <t>110.34</t>
  </si>
  <si>
    <t>94.69</t>
  </si>
  <si>
    <t>93.15</t>
  </si>
  <si>
    <t>56.72</t>
  </si>
  <si>
    <t>54.02</t>
  </si>
  <si>
    <t>55.67</t>
  </si>
  <si>
    <t>43.46</t>
  </si>
  <si>
    <t>43.97</t>
  </si>
  <si>
    <t>44.01</t>
  </si>
  <si>
    <t>46.89</t>
  </si>
  <si>
    <t>45.81</t>
  </si>
  <si>
    <t>37.75</t>
  </si>
  <si>
    <t>40.54</t>
  </si>
  <si>
    <t>46.43</t>
  </si>
  <si>
    <t>45.96</t>
  </si>
  <si>
    <t>127.28</t>
  </si>
  <si>
    <t>133.7</t>
  </si>
  <si>
    <t>146.31</t>
  </si>
  <si>
    <t>92.91</t>
  </si>
  <si>
    <t>87.98</t>
  </si>
  <si>
    <t>87.34</t>
  </si>
  <si>
    <t>123.68</t>
  </si>
  <si>
    <t>184.49</t>
  </si>
  <si>
    <t>128.2</t>
  </si>
  <si>
    <t>165.04</t>
  </si>
  <si>
    <t>91.97</t>
  </si>
  <si>
    <t>150.32</t>
  </si>
  <si>
    <t>212.02</t>
  </si>
  <si>
    <t>91.17</t>
  </si>
  <si>
    <t>97.09</t>
  </si>
  <si>
    <t>185.97</t>
  </si>
  <si>
    <t>75.02</t>
  </si>
  <si>
    <t>70.74</t>
  </si>
  <si>
    <t>66.06</t>
  </si>
  <si>
    <t>48.8</t>
  </si>
  <si>
    <t>46.92</t>
  </si>
  <si>
    <t>57.71</t>
  </si>
  <si>
    <t>62.96</t>
  </si>
  <si>
    <t>59.84</t>
  </si>
  <si>
    <t>63.79</t>
  </si>
  <si>
    <t>75.26</t>
  </si>
  <si>
    <t>71.26</t>
  </si>
  <si>
    <t>86.06</t>
  </si>
  <si>
    <t>70.88</t>
  </si>
  <si>
    <t>Auckland</t>
  </si>
  <si>
    <t>92.62</t>
  </si>
  <si>
    <t>90.49</t>
  </si>
  <si>
    <t>121.76</t>
  </si>
  <si>
    <t>140.04</t>
  </si>
  <si>
    <t>117.91</t>
  </si>
  <si>
    <t>121.97</t>
  </si>
  <si>
    <t>131.8</t>
  </si>
  <si>
    <t>75.06</t>
  </si>
  <si>
    <t>86.42</t>
  </si>
  <si>
    <t>64.25</t>
  </si>
  <si>
    <t>61.62</t>
  </si>
  <si>
    <t>48.62</t>
  </si>
  <si>
    <t>11.65</t>
  </si>
  <si>
    <t>15.94</t>
  </si>
  <si>
    <t>15.82</t>
  </si>
  <si>
    <t>12.64</t>
  </si>
  <si>
    <t>15.12</t>
  </si>
  <si>
    <t>17.19</t>
  </si>
  <si>
    <t>15.03</t>
  </si>
  <si>
    <t>15.18</t>
  </si>
  <si>
    <t>15.73</t>
  </si>
  <si>
    <t>16.74</t>
  </si>
  <si>
    <t>16.01</t>
  </si>
  <si>
    <t>49.32</t>
  </si>
  <si>
    <t>70.67</t>
  </si>
  <si>
    <t>96.83</t>
  </si>
  <si>
    <t>114.9</t>
  </si>
  <si>
    <t>122.86</t>
  </si>
  <si>
    <t>123.21</t>
  </si>
  <si>
    <t>122.12</t>
  </si>
  <si>
    <t>119.44</t>
  </si>
  <si>
    <t>111.15</t>
  </si>
  <si>
    <t>105.45</t>
  </si>
  <si>
    <t>97.83</t>
  </si>
  <si>
    <t>77.3</t>
  </si>
  <si>
    <t>20.0</t>
  </si>
  <si>
    <t>11.8</t>
  </si>
  <si>
    <t>9.28</t>
  </si>
  <si>
    <t>10.9</t>
  </si>
  <si>
    <t>9.59</t>
  </si>
  <si>
    <t>8.34</t>
  </si>
  <si>
    <t>8.64</t>
  </si>
  <si>
    <t>8.85</t>
  </si>
  <si>
    <t>8.08</t>
  </si>
  <si>
    <t>10.14</t>
  </si>
  <si>
    <t>8.61</t>
  </si>
  <si>
    <t>9.88</t>
  </si>
  <si>
    <t>8.31</t>
  </si>
  <si>
    <t>8.13</t>
  </si>
  <si>
    <t>9.96</t>
  </si>
  <si>
    <t>8.77</t>
  </si>
  <si>
    <t>11.57</t>
  </si>
  <si>
    <t>10.0</t>
  </si>
  <si>
    <t>12.33</t>
  </si>
  <si>
    <t>13.7</t>
  </si>
  <si>
    <t>19.65</t>
  </si>
  <si>
    <t>108.62</t>
  </si>
  <si>
    <t>90.6</t>
  </si>
  <si>
    <t>90.72</t>
  </si>
  <si>
    <t>108.36</t>
  </si>
  <si>
    <t>127.2</t>
  </si>
  <si>
    <t>118.65</t>
  </si>
  <si>
    <t>139.23</t>
  </si>
  <si>
    <t>141.93</t>
  </si>
  <si>
    <t>117.05</t>
  </si>
  <si>
    <t>75.9</t>
  </si>
  <si>
    <t>66.17</t>
  </si>
  <si>
    <t>26.16</t>
  </si>
  <si>
    <t>30.52</t>
  </si>
  <si>
    <t>29.06</t>
  </si>
  <si>
    <t>24.22</t>
  </si>
  <si>
    <t>17.72</t>
  </si>
  <si>
    <t>28.9</t>
  </si>
  <si>
    <t>44.55</t>
  </si>
  <si>
    <t>Austin</t>
  </si>
  <si>
    <t>123.08</t>
  </si>
  <si>
    <t>126.53</t>
  </si>
  <si>
    <t>85.21</t>
  </si>
  <si>
    <t>144.59</t>
  </si>
  <si>
    <t>133.35</t>
  </si>
  <si>
    <t>110.7</t>
  </si>
  <si>
    <t>137.11</t>
  </si>
  <si>
    <t>135.32</t>
  </si>
  <si>
    <t>140.9</t>
  </si>
  <si>
    <t>139.35</t>
  </si>
  <si>
    <t>119.99</t>
  </si>
  <si>
    <t>59.92</t>
  </si>
  <si>
    <t>48.92</t>
  </si>
  <si>
    <t>49.39</t>
  </si>
  <si>
    <t>47.77</t>
  </si>
  <si>
    <t>56.16</t>
  </si>
  <si>
    <t>55.09</t>
  </si>
  <si>
    <t>56.37</t>
  </si>
  <si>
    <t>60.84</t>
  </si>
  <si>
    <t>66.22</t>
  </si>
  <si>
    <t>59.54</t>
  </si>
  <si>
    <t>67.67</t>
  </si>
  <si>
    <t>72.14</t>
  </si>
  <si>
    <t>76.87</t>
  </si>
  <si>
    <t>82.06</t>
  </si>
  <si>
    <t>92.68</t>
  </si>
  <si>
    <t>108.08</t>
  </si>
  <si>
    <t>124.08</t>
  </si>
  <si>
    <t>149.72</t>
  </si>
  <si>
    <t>136.2</t>
  </si>
  <si>
    <t>142.01</t>
  </si>
  <si>
    <t>150.52</t>
  </si>
  <si>
    <t>137.87</t>
  </si>
  <si>
    <t>137.1</t>
  </si>
  <si>
    <t>146.45</t>
  </si>
  <si>
    <t>119.41</t>
  </si>
  <si>
    <t>134.58</t>
  </si>
  <si>
    <t>142.07</t>
  </si>
  <si>
    <t>137.39</t>
  </si>
  <si>
    <t>146.86</t>
  </si>
  <si>
    <t>157.69</t>
  </si>
  <si>
    <t>127.57</t>
  </si>
  <si>
    <t>127.92</t>
  </si>
  <si>
    <t>134.33</t>
  </si>
  <si>
    <t>131.41</t>
  </si>
  <si>
    <t>134.12</t>
  </si>
  <si>
    <t>142.15</t>
  </si>
  <si>
    <t>154.25</t>
  </si>
  <si>
    <t>139.55</t>
  </si>
  <si>
    <t>137.58</t>
  </si>
  <si>
    <t>136.0</t>
  </si>
  <si>
    <t>125.82</t>
  </si>
  <si>
    <t>79.98</t>
  </si>
  <si>
    <t>68.09</t>
  </si>
  <si>
    <t>34.7</t>
  </si>
  <si>
    <t>24.1</t>
  </si>
  <si>
    <t>33.33</t>
  </si>
  <si>
    <t>35.37</t>
  </si>
  <si>
    <t>40.84</t>
  </si>
  <si>
    <t>39.97</t>
  </si>
  <si>
    <t>146.21</t>
  </si>
  <si>
    <t>194.36</t>
  </si>
  <si>
    <t>132.35</t>
  </si>
  <si>
    <t>155.62</t>
  </si>
  <si>
    <t>145.05</t>
  </si>
  <si>
    <t>181.66</t>
  </si>
  <si>
    <t>189.79</t>
  </si>
  <si>
    <t>134.23</t>
  </si>
  <si>
    <t>126.43</t>
  </si>
  <si>
    <t>125.12</t>
  </si>
  <si>
    <t>169.0</t>
  </si>
  <si>
    <t>195.5</t>
  </si>
  <si>
    <t>175.34</t>
  </si>
  <si>
    <t>193.38</t>
  </si>
  <si>
    <t>117.88</t>
  </si>
  <si>
    <t>201.69</t>
  </si>
  <si>
    <t>234.57</t>
  </si>
  <si>
    <t>188.96</t>
  </si>
  <si>
    <t>178.76</t>
  </si>
  <si>
    <t>217.4</t>
  </si>
  <si>
    <t>126.88</t>
  </si>
  <si>
    <t>145.94</t>
  </si>
  <si>
    <t>200.31</t>
  </si>
  <si>
    <t>235.17</t>
  </si>
  <si>
    <t>123.86</t>
  </si>
  <si>
    <t>141.34</t>
  </si>
  <si>
    <t>191.55</t>
  </si>
  <si>
    <t>217.68</t>
  </si>
  <si>
    <t>139.34</t>
  </si>
  <si>
    <t>142.99</t>
  </si>
  <si>
    <t>131.47</t>
  </si>
  <si>
    <t>134.64</t>
  </si>
  <si>
    <t>130.28</t>
  </si>
  <si>
    <t>62.73</t>
  </si>
  <si>
    <t>42.39</t>
  </si>
  <si>
    <t>49.15</t>
  </si>
  <si>
    <t>49.94</t>
  </si>
  <si>
    <t>49.25</t>
  </si>
  <si>
    <t>52.83</t>
  </si>
  <si>
    <t>40.51</t>
  </si>
  <si>
    <t>48.37</t>
  </si>
  <si>
    <t>50.53</t>
  </si>
  <si>
    <t>39.43</t>
  </si>
  <si>
    <t>61.1</t>
  </si>
  <si>
    <t>66.11</t>
  </si>
  <si>
    <t>60.47</t>
  </si>
  <si>
    <t>66.54</t>
  </si>
  <si>
    <t>68.3</t>
  </si>
  <si>
    <t>62.4</t>
  </si>
  <si>
    <t>77.69</t>
  </si>
  <si>
    <t>Bakersfield</t>
  </si>
  <si>
    <t>139.14</t>
  </si>
  <si>
    <t>132.91</t>
  </si>
  <si>
    <t>96.99</t>
  </si>
  <si>
    <t>137.65</t>
  </si>
  <si>
    <t>138.95</t>
  </si>
  <si>
    <t>130.77</t>
  </si>
  <si>
    <t>111.52</t>
  </si>
  <si>
    <t>133.06</t>
  </si>
  <si>
    <t>131.04</t>
  </si>
  <si>
    <t>159.85</t>
  </si>
  <si>
    <t>119.1</t>
  </si>
  <si>
    <t>121.47</t>
  </si>
  <si>
    <t>126.6</t>
  </si>
  <si>
    <t>151.05</t>
  </si>
  <si>
    <t>146.6</t>
  </si>
  <si>
    <t>157.97</t>
  </si>
  <si>
    <t>151.22</t>
  </si>
  <si>
    <t>123.97</t>
  </si>
  <si>
    <t>148.5</t>
  </si>
  <si>
    <t>140.92</t>
  </si>
  <si>
    <t>118.18</t>
  </si>
  <si>
    <t>136.37</t>
  </si>
  <si>
    <t>87.48</t>
  </si>
  <si>
    <t>69.98</t>
  </si>
  <si>
    <t>74.2</t>
  </si>
  <si>
    <t>73.51</t>
  </si>
  <si>
    <t>73.02</t>
  </si>
  <si>
    <t>74.93</t>
  </si>
  <si>
    <t>76.59</t>
  </si>
  <si>
    <t>87.69</t>
  </si>
  <si>
    <t>89.17</t>
  </si>
  <si>
    <t>82.49</t>
  </si>
  <si>
    <t>88.45</t>
  </si>
  <si>
    <t>86.64</t>
  </si>
  <si>
    <t>113.35</t>
  </si>
  <si>
    <t>129.18</t>
  </si>
  <si>
    <t>120.09</t>
  </si>
  <si>
    <t>140.28</t>
  </si>
  <si>
    <t>123.58</t>
  </si>
  <si>
    <t>137.63</t>
  </si>
  <si>
    <t>126.66</t>
  </si>
  <si>
    <t>115.98</t>
  </si>
  <si>
    <t>120.79</t>
  </si>
  <si>
    <t>79.69</t>
  </si>
  <si>
    <t>121.94</t>
  </si>
  <si>
    <t>121.08</t>
  </si>
  <si>
    <t>126.47</t>
  </si>
  <si>
    <t>86.43</t>
  </si>
  <si>
    <t>121.27</t>
  </si>
  <si>
    <t>137.05</t>
  </si>
  <si>
    <t>136.28</t>
  </si>
  <si>
    <t>139.65</t>
  </si>
  <si>
    <t>123.87</t>
  </si>
  <si>
    <t>136.67</t>
  </si>
  <si>
    <t>142.93</t>
  </si>
  <si>
    <t>141.58</t>
  </si>
  <si>
    <t>130.8</t>
  </si>
  <si>
    <t>129.16</t>
  </si>
  <si>
    <t>92.3</t>
  </si>
  <si>
    <t>85.08</t>
  </si>
  <si>
    <t>76.13</t>
  </si>
  <si>
    <t>53.9</t>
  </si>
  <si>
    <t>54.38</t>
  </si>
  <si>
    <t>52.65</t>
  </si>
  <si>
    <t>52.55</t>
  </si>
  <si>
    <t>56.4</t>
  </si>
  <si>
    <t>60.44</t>
  </si>
  <si>
    <t>44.56</t>
  </si>
  <si>
    <t>57.75</t>
  </si>
  <si>
    <t>50.91</t>
  </si>
  <si>
    <t>49.47</t>
  </si>
  <si>
    <t>58.04</t>
  </si>
  <si>
    <t>66.12</t>
  </si>
  <si>
    <t>65.64</t>
  </si>
  <si>
    <t>141.9</t>
  </si>
  <si>
    <t>95.2</t>
  </si>
  <si>
    <t>137.02</t>
  </si>
  <si>
    <t>142.77</t>
  </si>
  <si>
    <t>138.12</t>
  </si>
  <si>
    <t>82.92</t>
  </si>
  <si>
    <t>112.66</t>
  </si>
  <si>
    <t>141.69</t>
  </si>
  <si>
    <t>149.68</t>
  </si>
  <si>
    <t>121.99</t>
  </si>
  <si>
    <t>123.74</t>
  </si>
  <si>
    <t>157.08</t>
  </si>
  <si>
    <t>135.12</t>
  </si>
  <si>
    <t>116.68</t>
  </si>
  <si>
    <t>128.33</t>
  </si>
  <si>
    <t>149.03</t>
  </si>
  <si>
    <t>147.02</t>
  </si>
  <si>
    <t>124.84</t>
  </si>
  <si>
    <t>166.87</t>
  </si>
  <si>
    <t>132.03</t>
  </si>
  <si>
    <t>129.79</t>
  </si>
  <si>
    <t>130.47</t>
  </si>
  <si>
    <t>114.76</t>
  </si>
  <si>
    <t>131.59</t>
  </si>
  <si>
    <t>63.7</t>
  </si>
  <si>
    <t>72.6</t>
  </si>
  <si>
    <t>94.21</t>
  </si>
  <si>
    <t>88.33</t>
  </si>
  <si>
    <t>84.65</t>
  </si>
  <si>
    <t>82.28</t>
  </si>
  <si>
    <t>83.32</t>
  </si>
  <si>
    <t>93.34</t>
  </si>
  <si>
    <t>128.03</t>
  </si>
  <si>
    <t>137.57</t>
  </si>
  <si>
    <t>129.62</t>
  </si>
  <si>
    <t>143.59</t>
  </si>
  <si>
    <t>170.59</t>
  </si>
  <si>
    <t>Baltimore</t>
  </si>
  <si>
    <t>105.6</t>
  </si>
  <si>
    <t>125.18</t>
  </si>
  <si>
    <t>80.98</t>
  </si>
  <si>
    <t>110.87</t>
  </si>
  <si>
    <t>122.33</t>
  </si>
  <si>
    <t>108.52</t>
  </si>
  <si>
    <t>110.56</t>
  </si>
  <si>
    <t>120.53</t>
  </si>
  <si>
    <t>146.07</t>
  </si>
  <si>
    <t>125.15</t>
  </si>
  <si>
    <t>135.28</t>
  </si>
  <si>
    <t>137.27</t>
  </si>
  <si>
    <t>129.04</t>
  </si>
  <si>
    <t>120.94</t>
  </si>
  <si>
    <t>137.42</t>
  </si>
  <si>
    <t>112.13</t>
  </si>
  <si>
    <t>72.35</t>
  </si>
  <si>
    <t>80.66</t>
  </si>
  <si>
    <t>71.0</t>
  </si>
  <si>
    <t>56.06</t>
  </si>
  <si>
    <t>57.77</t>
  </si>
  <si>
    <t>71.04</t>
  </si>
  <si>
    <t>48.63</t>
  </si>
  <si>
    <t>65.39</t>
  </si>
  <si>
    <t>48.42</t>
  </si>
  <si>
    <t>60.55</t>
  </si>
  <si>
    <t>61.85</t>
  </si>
  <si>
    <t>67.35</t>
  </si>
  <si>
    <t>68.11</t>
  </si>
  <si>
    <t>77.55</t>
  </si>
  <si>
    <t>68.52</t>
  </si>
  <si>
    <t>89.59</t>
  </si>
  <si>
    <t>67.28</t>
  </si>
  <si>
    <t>75.38</t>
  </si>
  <si>
    <t>90.73</t>
  </si>
  <si>
    <t>77.26</t>
  </si>
  <si>
    <t>91.57</t>
  </si>
  <si>
    <t>73.35</t>
  </si>
  <si>
    <t>95.74</t>
  </si>
  <si>
    <t>94.78</t>
  </si>
  <si>
    <t>76.84</t>
  </si>
  <si>
    <t>79.35</t>
  </si>
  <si>
    <t>58.67</t>
  </si>
  <si>
    <t>44.81</t>
  </si>
  <si>
    <t>41.77</t>
  </si>
  <si>
    <t>44.05</t>
  </si>
  <si>
    <t>46.23</t>
  </si>
  <si>
    <t>91.54</t>
  </si>
  <si>
    <t>89.69</t>
  </si>
  <si>
    <t>133.43</t>
  </si>
  <si>
    <t>153.24</t>
  </si>
  <si>
    <t>141.83</t>
  </si>
  <si>
    <t>164.26</t>
  </si>
  <si>
    <t>175.18</t>
  </si>
  <si>
    <t>126.24</t>
  </si>
  <si>
    <t>175.75</t>
  </si>
  <si>
    <t>145.87</t>
  </si>
  <si>
    <t>160.06</t>
  </si>
  <si>
    <t>124.64</t>
  </si>
  <si>
    <t>150.7</t>
  </si>
  <si>
    <t>181.57</t>
  </si>
  <si>
    <t>134.39</t>
  </si>
  <si>
    <t>78.6</t>
  </si>
  <si>
    <t>88.73</t>
  </si>
  <si>
    <t>70.07</t>
  </si>
  <si>
    <t>51.84</t>
  </si>
  <si>
    <t>57.55</t>
  </si>
  <si>
    <t>59.6</t>
  </si>
  <si>
    <t>64.08</t>
  </si>
  <si>
    <t>61.21</t>
  </si>
  <si>
    <t>64.36</t>
  </si>
  <si>
    <t>70.33</t>
  </si>
  <si>
    <t>68.13</t>
  </si>
  <si>
    <t>75.96</t>
  </si>
  <si>
    <t>65.8</t>
  </si>
  <si>
    <t>67.9</t>
  </si>
  <si>
    <t>72.59</t>
  </si>
  <si>
    <t>76.97</t>
  </si>
  <si>
    <t>Bangkok</t>
  </si>
  <si>
    <t>à¸à¸£à¸¸à¸‡à¹€à¸—à¸žà¸¡à¸«à¸²à¸™à¸„à¸£</t>
  </si>
  <si>
    <t>126.95</t>
  </si>
  <si>
    <t>99.93</t>
  </si>
  <si>
    <t>148.0</t>
  </si>
  <si>
    <t>141.78</t>
  </si>
  <si>
    <t>95.52</t>
  </si>
  <si>
    <t>122.56</t>
  </si>
  <si>
    <t>87.41</t>
  </si>
  <si>
    <t>91.28</t>
  </si>
  <si>
    <t>84.78</t>
  </si>
  <si>
    <t>83.6</t>
  </si>
  <si>
    <t>90.44</t>
  </si>
  <si>
    <t>76.75</t>
  </si>
  <si>
    <t>77.52</t>
  </si>
  <si>
    <t>61.75</t>
  </si>
  <si>
    <t>47.68</t>
  </si>
  <si>
    <t>38.07</t>
  </si>
  <si>
    <t>37.68</t>
  </si>
  <si>
    <t>35.97</t>
  </si>
  <si>
    <t>38.48</t>
  </si>
  <si>
    <t>125.33</t>
  </si>
  <si>
    <t>96.1</t>
  </si>
  <si>
    <t>95.08</t>
  </si>
  <si>
    <t>84.45</t>
  </si>
  <si>
    <t>81.42</t>
  </si>
  <si>
    <t>77.42</t>
  </si>
  <si>
    <t>85.9</t>
  </si>
  <si>
    <t>81.64</t>
  </si>
  <si>
    <t>83.91</t>
  </si>
  <si>
    <t>78.23</t>
  </si>
  <si>
    <t>76.17</t>
  </si>
  <si>
    <t>74.64</t>
  </si>
  <si>
    <t>45.45</t>
  </si>
  <si>
    <t>30.18</t>
  </si>
  <si>
    <t>20.21</t>
  </si>
  <si>
    <t>19.35</t>
  </si>
  <si>
    <t>20.45</t>
  </si>
  <si>
    <t>21.49</t>
  </si>
  <si>
    <t>26.61</t>
  </si>
  <si>
    <t>27.06</t>
  </si>
  <si>
    <t>29.54</t>
  </si>
  <si>
    <t>28.47</t>
  </si>
  <si>
    <t>Barcelona</t>
  </si>
  <si>
    <t>126.11</t>
  </si>
  <si>
    <t>145.22</t>
  </si>
  <si>
    <t>147.32</t>
  </si>
  <si>
    <t>117.45</t>
  </si>
  <si>
    <t>138.18</t>
  </si>
  <si>
    <t>116.54</t>
  </si>
  <si>
    <t>135.9</t>
  </si>
  <si>
    <t>134.19</t>
  </si>
  <si>
    <t>148.9</t>
  </si>
  <si>
    <t>84.93</t>
  </si>
  <si>
    <t>21.46</t>
  </si>
  <si>
    <t>19.44</t>
  </si>
  <si>
    <t>15.63</t>
  </si>
  <si>
    <t>14.34</t>
  </si>
  <si>
    <t>9.43</t>
  </si>
  <si>
    <t>8.7</t>
  </si>
  <si>
    <t>12.42</t>
  </si>
  <si>
    <t>12.68</t>
  </si>
  <si>
    <t>12.74</t>
  </si>
  <si>
    <t>8.93</t>
  </si>
  <si>
    <t>11.72</t>
  </si>
  <si>
    <t>11.91</t>
  </si>
  <si>
    <t>9.45</t>
  </si>
  <si>
    <t>12.19</t>
  </si>
  <si>
    <t>9.98</t>
  </si>
  <si>
    <t>10.63</t>
  </si>
  <si>
    <t>9.15</t>
  </si>
  <si>
    <t>16.02</t>
  </si>
  <si>
    <t>16.52</t>
  </si>
  <si>
    <t>16.17</t>
  </si>
  <si>
    <t>11.82</t>
  </si>
  <si>
    <t>15.2</t>
  </si>
  <si>
    <t>15.55</t>
  </si>
  <si>
    <t>22.1</t>
  </si>
  <si>
    <t>23.01</t>
  </si>
  <si>
    <t>29.44</t>
  </si>
  <si>
    <t>28.83</t>
  </si>
  <si>
    <t>29.15</t>
  </si>
  <si>
    <t>101.72</t>
  </si>
  <si>
    <t>105.57</t>
  </si>
  <si>
    <t>117.12</t>
  </si>
  <si>
    <t>132.72</t>
  </si>
  <si>
    <t>151.03</t>
  </si>
  <si>
    <t>203.56</t>
  </si>
  <si>
    <t>217.21</t>
  </si>
  <si>
    <t>215.1</t>
  </si>
  <si>
    <t>233.69</t>
  </si>
  <si>
    <t>251.99</t>
  </si>
  <si>
    <t>267.5</t>
  </si>
  <si>
    <t>222.54</t>
  </si>
  <si>
    <t>200.91</t>
  </si>
  <si>
    <t>184.37</t>
  </si>
  <si>
    <t>191.72</t>
  </si>
  <si>
    <t>209.83</t>
  </si>
  <si>
    <t>241.87</t>
  </si>
  <si>
    <t>263.15</t>
  </si>
  <si>
    <t>251.72</t>
  </si>
  <si>
    <t>227.68</t>
  </si>
  <si>
    <t>231.22</t>
  </si>
  <si>
    <t>236.64</t>
  </si>
  <si>
    <t>259.56</t>
  </si>
  <si>
    <t>291.3</t>
  </si>
  <si>
    <t>322.18</t>
  </si>
  <si>
    <t>279.95</t>
  </si>
  <si>
    <t>229.01</t>
  </si>
  <si>
    <t>203.75</t>
  </si>
  <si>
    <t>189.71</t>
  </si>
  <si>
    <t>59.64</t>
  </si>
  <si>
    <t>12.13</t>
  </si>
  <si>
    <t>9.89</t>
  </si>
  <si>
    <t>9.8</t>
  </si>
  <si>
    <t>9.99</t>
  </si>
  <si>
    <t>10.02</t>
  </si>
  <si>
    <t>9.78</t>
  </si>
  <si>
    <t>10.09</t>
  </si>
  <si>
    <t>9.81</t>
  </si>
  <si>
    <t>9.19</t>
  </si>
  <si>
    <t>10.38</t>
  </si>
  <si>
    <t>10.78</t>
  </si>
  <si>
    <t>12.02</t>
  </si>
  <si>
    <t>12.53</t>
  </si>
  <si>
    <t>10.07</t>
  </si>
  <si>
    <t>13.25</t>
  </si>
  <si>
    <t>12.94</t>
  </si>
  <si>
    <t>12.46</t>
  </si>
  <si>
    <t>13.95</t>
  </si>
  <si>
    <t>14.83</t>
  </si>
  <si>
    <t>22.55</t>
  </si>
  <si>
    <t>23.73</t>
  </si>
  <si>
    <t>146.65</t>
  </si>
  <si>
    <t>86.96</t>
  </si>
  <si>
    <t>129.69</t>
  </si>
  <si>
    <t>147.46</t>
  </si>
  <si>
    <t>118.31</t>
  </si>
  <si>
    <t>148.86</t>
  </si>
  <si>
    <t>129.53</t>
  </si>
  <si>
    <t>164.03</t>
  </si>
  <si>
    <t>182.31</t>
  </si>
  <si>
    <t>128.37</t>
  </si>
  <si>
    <t>130.1</t>
  </si>
  <si>
    <t>152.93</t>
  </si>
  <si>
    <t>158.0</t>
  </si>
  <si>
    <t>144.94</t>
  </si>
  <si>
    <t>161.79</t>
  </si>
  <si>
    <t>117.86</t>
  </si>
  <si>
    <t>144.06</t>
  </si>
  <si>
    <t>165.84</t>
  </si>
  <si>
    <t>187.46</t>
  </si>
  <si>
    <t>143.58</t>
  </si>
  <si>
    <t>14.97</t>
  </si>
  <si>
    <t>8.02</t>
  </si>
  <si>
    <t>7.85</t>
  </si>
  <si>
    <t>6.7</t>
  </si>
  <si>
    <t>6.04</t>
  </si>
  <si>
    <t>6.43</t>
  </si>
  <si>
    <t>4.92</t>
  </si>
  <si>
    <t>4.11</t>
  </si>
  <si>
    <t>5.43</t>
  </si>
  <si>
    <t>5.05</t>
  </si>
  <si>
    <t>4.88</t>
  </si>
  <si>
    <t>5.0</t>
  </si>
  <si>
    <t>5.1</t>
  </si>
  <si>
    <t>4.66</t>
  </si>
  <si>
    <t>3.98</t>
  </si>
  <si>
    <t>5.07</t>
  </si>
  <si>
    <t>5.45</t>
  </si>
  <si>
    <t>4.67</t>
  </si>
  <si>
    <t>5.52</t>
  </si>
  <si>
    <t>5.65</t>
  </si>
  <si>
    <t>4.42</t>
  </si>
  <si>
    <t>3.78</t>
  </si>
  <si>
    <t>5.46</t>
  </si>
  <si>
    <t>5.85</t>
  </si>
  <si>
    <t>6.07</t>
  </si>
  <si>
    <t>6.35</t>
  </si>
  <si>
    <t>4.46</t>
  </si>
  <si>
    <t>5.21</t>
  </si>
  <si>
    <t>4.13</t>
  </si>
  <si>
    <t>4.47</t>
  </si>
  <si>
    <t>6.53</t>
  </si>
  <si>
    <t>7.12</t>
  </si>
  <si>
    <t>7.07</t>
  </si>
  <si>
    <t>7.01</t>
  </si>
  <si>
    <t>6.52</t>
  </si>
  <si>
    <t>6.5</t>
  </si>
  <si>
    <t>6.19</t>
  </si>
  <si>
    <t>9.9</t>
  </si>
  <si>
    <t>10.06</t>
  </si>
  <si>
    <t>19.81</t>
  </si>
  <si>
    <t>17.01</t>
  </si>
  <si>
    <t>15.78</t>
  </si>
  <si>
    <t>Berlin</t>
  </si>
  <si>
    <t>100.91</t>
  </si>
  <si>
    <t>101.56</t>
  </si>
  <si>
    <t>123.98</t>
  </si>
  <si>
    <t>111.06</t>
  </si>
  <si>
    <t>115.21</t>
  </si>
  <si>
    <t>110.96</t>
  </si>
  <si>
    <t>94.53</t>
  </si>
  <si>
    <t>70.44</t>
  </si>
  <si>
    <t>49.06</t>
  </si>
  <si>
    <t>50.19</t>
  </si>
  <si>
    <t>63.24</t>
  </si>
  <si>
    <t>70.84</t>
  </si>
  <si>
    <t>64.87</t>
  </si>
  <si>
    <t>56.7</t>
  </si>
  <si>
    <t>71.57</t>
  </si>
  <si>
    <t>74.77</t>
  </si>
  <si>
    <t>119.85</t>
  </si>
  <si>
    <t>98.47</t>
  </si>
  <si>
    <t>125.41</t>
  </si>
  <si>
    <t>128.95</t>
  </si>
  <si>
    <t>133.78</t>
  </si>
  <si>
    <t>117.28</t>
  </si>
  <si>
    <t>130.05</t>
  </si>
  <si>
    <t>118.9</t>
  </si>
  <si>
    <t>87.2</t>
  </si>
  <si>
    <t>72.41</t>
  </si>
  <si>
    <t>24.92</t>
  </si>
  <si>
    <t>20.87</t>
  </si>
  <si>
    <t>21.69</t>
  </si>
  <si>
    <t>22.44</t>
  </si>
  <si>
    <t>28.85</t>
  </si>
  <si>
    <t>31.62</t>
  </si>
  <si>
    <t>32.82</t>
  </si>
  <si>
    <t>32.48</t>
  </si>
  <si>
    <t>116.41</t>
  </si>
  <si>
    <t>134.55</t>
  </si>
  <si>
    <t>149.26</t>
  </si>
  <si>
    <t>127.18</t>
  </si>
  <si>
    <t>96.32</t>
  </si>
  <si>
    <t>97.17</t>
  </si>
  <si>
    <t>134.49</t>
  </si>
  <si>
    <t>92.85</t>
  </si>
  <si>
    <t>98.23</t>
  </si>
  <si>
    <t>144.6</t>
  </si>
  <si>
    <t>97.19</t>
  </si>
  <si>
    <t>98.04</t>
  </si>
  <si>
    <t>150.48</t>
  </si>
  <si>
    <t>167.42</t>
  </si>
  <si>
    <t>118.43</t>
  </si>
  <si>
    <t>129.47</t>
  </si>
  <si>
    <t>169.47</t>
  </si>
  <si>
    <t>147.36</t>
  </si>
  <si>
    <t>157.32</t>
  </si>
  <si>
    <t>105.68</t>
  </si>
  <si>
    <t>85.72</t>
  </si>
  <si>
    <t>89.4</t>
  </si>
  <si>
    <t>60.39</t>
  </si>
  <si>
    <t>31.89</t>
  </si>
  <si>
    <t>42.15</t>
  </si>
  <si>
    <t>52.02</t>
  </si>
  <si>
    <t>48.22</t>
  </si>
  <si>
    <t>49.04</t>
  </si>
  <si>
    <t>50.12</t>
  </si>
  <si>
    <t>56.1</t>
  </si>
  <si>
    <t>64.85</t>
  </si>
  <si>
    <t>53.7</t>
  </si>
  <si>
    <t>61.89</t>
  </si>
  <si>
    <t>Birmingham - Alabama</t>
  </si>
  <si>
    <t>84.12</t>
  </si>
  <si>
    <t>122.05</t>
  </si>
  <si>
    <t>74.25</t>
  </si>
  <si>
    <t>147.38</t>
  </si>
  <si>
    <t>146.35</t>
  </si>
  <si>
    <t>82.35</t>
  </si>
  <si>
    <t>69.46</t>
  </si>
  <si>
    <t>73.33</t>
  </si>
  <si>
    <t>56.03</t>
  </si>
  <si>
    <t>58.94</t>
  </si>
  <si>
    <t>28.15</t>
  </si>
  <si>
    <t>71.67</t>
  </si>
  <si>
    <t>73.38</t>
  </si>
  <si>
    <t>57.66</t>
  </si>
  <si>
    <t>87.23</t>
  </si>
  <si>
    <t>114.51</t>
  </si>
  <si>
    <t>119.35</t>
  </si>
  <si>
    <t>132.43</t>
  </si>
  <si>
    <t>121.62</t>
  </si>
  <si>
    <t>152.06</t>
  </si>
  <si>
    <t>110.95</t>
  </si>
  <si>
    <t>91.18</t>
  </si>
  <si>
    <t>75.39</t>
  </si>
  <si>
    <t>67.99</t>
  </si>
  <si>
    <t>56.05</t>
  </si>
  <si>
    <t>61.31</t>
  </si>
  <si>
    <t>51.49</t>
  </si>
  <si>
    <t>61.17</t>
  </si>
  <si>
    <t>69.13</t>
  </si>
  <si>
    <t>63.16</t>
  </si>
  <si>
    <t>57.47</t>
  </si>
  <si>
    <t>87.62</t>
  </si>
  <si>
    <t>84.07</t>
  </si>
  <si>
    <t>124.46</t>
  </si>
  <si>
    <t>80.39</t>
  </si>
  <si>
    <t>139.08</t>
  </si>
  <si>
    <t>126.44</t>
  </si>
  <si>
    <t>129.06</t>
  </si>
  <si>
    <t>146.68</t>
  </si>
  <si>
    <t>149.17</t>
  </si>
  <si>
    <t>154.97</t>
  </si>
  <si>
    <t>142.76</t>
  </si>
  <si>
    <t>66.5</t>
  </si>
  <si>
    <t>160.64</t>
  </si>
  <si>
    <t>151.71</t>
  </si>
  <si>
    <t>164.32</t>
  </si>
  <si>
    <t>85.34</t>
  </si>
  <si>
    <t>77.73</t>
  </si>
  <si>
    <t>68.35</t>
  </si>
  <si>
    <t>69.22</t>
  </si>
  <si>
    <t>59.97</t>
  </si>
  <si>
    <t>44.53</t>
  </si>
  <si>
    <t>63.96</t>
  </si>
  <si>
    <t>66.87</t>
  </si>
  <si>
    <t>64.13</t>
  </si>
  <si>
    <t>67.27</t>
  </si>
  <si>
    <t>72.3</t>
  </si>
  <si>
    <t>35.7</t>
  </si>
  <si>
    <t>69.27</t>
  </si>
  <si>
    <t>79.41</t>
  </si>
  <si>
    <t>86.0</t>
  </si>
  <si>
    <t>89.13</t>
  </si>
  <si>
    <t>91.26</t>
  </si>
  <si>
    <t>Birmingham - UK</t>
  </si>
  <si>
    <t>120.5</t>
  </si>
  <si>
    <t>90.8</t>
  </si>
  <si>
    <t>69.62</t>
  </si>
  <si>
    <t>41.37</t>
  </si>
  <si>
    <t>47.05</t>
  </si>
  <si>
    <t>50.25</t>
  </si>
  <si>
    <t>57.79</t>
  </si>
  <si>
    <t>87.24</t>
  </si>
  <si>
    <t>83.71</t>
  </si>
  <si>
    <t>80.68</t>
  </si>
  <si>
    <t>115.28</t>
  </si>
  <si>
    <t>77.11</t>
  </si>
  <si>
    <t>51.91</t>
  </si>
  <si>
    <t>19.02</t>
  </si>
  <si>
    <t>17.52</t>
  </si>
  <si>
    <t>22.7</t>
  </si>
  <si>
    <t>20.22</t>
  </si>
  <si>
    <t>21.82</t>
  </si>
  <si>
    <t>22.21</t>
  </si>
  <si>
    <t>18.68</t>
  </si>
  <si>
    <t>22.85</t>
  </si>
  <si>
    <t>21.33</t>
  </si>
  <si>
    <t>24.34</t>
  </si>
  <si>
    <t>124.85</t>
  </si>
  <si>
    <t>161.21</t>
  </si>
  <si>
    <t>145.85</t>
  </si>
  <si>
    <t>192.1</t>
  </si>
  <si>
    <t>94.15</t>
  </si>
  <si>
    <t>145.09</t>
  </si>
  <si>
    <t>182.14</t>
  </si>
  <si>
    <t>134.08</t>
  </si>
  <si>
    <t>166.45</t>
  </si>
  <si>
    <t>117.76</t>
  </si>
  <si>
    <t>123.76</t>
  </si>
  <si>
    <t>165.71</t>
  </si>
  <si>
    <t>160.79</t>
  </si>
  <si>
    <t>96.98</t>
  </si>
  <si>
    <t>132.16</t>
  </si>
  <si>
    <t>137.18</t>
  </si>
  <si>
    <t>146.27</t>
  </si>
  <si>
    <t>173.57</t>
  </si>
  <si>
    <t>140.97</t>
  </si>
  <si>
    <t>189.7</t>
  </si>
  <si>
    <t>116.28</t>
  </si>
  <si>
    <t>142.53</t>
  </si>
  <si>
    <t>195.42</t>
  </si>
  <si>
    <t>93.04</t>
  </si>
  <si>
    <t>64.74</t>
  </si>
  <si>
    <t>56.6</t>
  </si>
  <si>
    <t>61.59</t>
  </si>
  <si>
    <t>41.06</t>
  </si>
  <si>
    <t>32.1</t>
  </si>
  <si>
    <t>44.76</t>
  </si>
  <si>
    <t>48.97</t>
  </si>
  <si>
    <t>50.57</t>
  </si>
  <si>
    <t>50.02</t>
  </si>
  <si>
    <t>56.04</t>
  </si>
  <si>
    <t>Bochum - Dortmund</t>
  </si>
  <si>
    <t>114.96</t>
  </si>
  <si>
    <t>122.64</t>
  </si>
  <si>
    <t>93.55</t>
  </si>
  <si>
    <t>92.17</t>
  </si>
  <si>
    <t>83.33</t>
  </si>
  <si>
    <t>66.98</t>
  </si>
  <si>
    <t>63.95</t>
  </si>
  <si>
    <t>58.64</t>
  </si>
  <si>
    <t>52.42</t>
  </si>
  <si>
    <t>52.97</t>
  </si>
  <si>
    <t>50.29</t>
  </si>
  <si>
    <t>67.48</t>
  </si>
  <si>
    <t>69.17</t>
  </si>
  <si>
    <t>69.56</t>
  </si>
  <si>
    <t>76.65</t>
  </si>
  <si>
    <t>77.44</t>
  </si>
  <si>
    <t>75.51</t>
  </si>
  <si>
    <t>85.37</t>
  </si>
  <si>
    <t>101.96</t>
  </si>
  <si>
    <t>127.91</t>
  </si>
  <si>
    <t>117.32</t>
  </si>
  <si>
    <t>118.55</t>
  </si>
  <si>
    <t>127.61</t>
  </si>
  <si>
    <t>236.43</t>
  </si>
  <si>
    <t>216.42</t>
  </si>
  <si>
    <t>151.88</t>
  </si>
  <si>
    <t>145.95</t>
  </si>
  <si>
    <t>154.35</t>
  </si>
  <si>
    <t>144.52</t>
  </si>
  <si>
    <t>145.15</t>
  </si>
  <si>
    <t>142.72</t>
  </si>
  <si>
    <t>149.92</t>
  </si>
  <si>
    <t>166.83</t>
  </si>
  <si>
    <t>149.05</t>
  </si>
  <si>
    <t>153.15</t>
  </si>
  <si>
    <t>143.29</t>
  </si>
  <si>
    <t>139.39</t>
  </si>
  <si>
    <t>160.74</t>
  </si>
  <si>
    <t>149.95</t>
  </si>
  <si>
    <t>123.31</t>
  </si>
  <si>
    <t>52.88</t>
  </si>
  <si>
    <t>59.91</t>
  </si>
  <si>
    <t>55.88</t>
  </si>
  <si>
    <t>64.07</t>
  </si>
  <si>
    <t>71.73</t>
  </si>
  <si>
    <t>92.61</t>
  </si>
  <si>
    <t>120.61</t>
  </si>
  <si>
    <t>117.57</t>
  </si>
  <si>
    <t>147.95</t>
  </si>
  <si>
    <t>136.96</t>
  </si>
  <si>
    <t>139.12</t>
  </si>
  <si>
    <t>139.88</t>
  </si>
  <si>
    <t>91.98</t>
  </si>
  <si>
    <t>133.05</t>
  </si>
  <si>
    <t>85.99</t>
  </si>
  <si>
    <t>90.2</t>
  </si>
  <si>
    <t>67.24</t>
  </si>
  <si>
    <t>76.55</t>
  </si>
  <si>
    <t>74.91</t>
  </si>
  <si>
    <t>66.77</t>
  </si>
  <si>
    <t>54.16</t>
  </si>
  <si>
    <t>54.37</t>
  </si>
  <si>
    <t>62.81</t>
  </si>
  <si>
    <t>63.52</t>
  </si>
  <si>
    <t>54.53</t>
  </si>
  <si>
    <t>85.06</t>
  </si>
  <si>
    <t>80.16</t>
  </si>
  <si>
    <t>80.7</t>
  </si>
  <si>
    <t>67.42</t>
  </si>
  <si>
    <t>64.91</t>
  </si>
  <si>
    <t>80.75</t>
  </si>
  <si>
    <t>92.29</t>
  </si>
  <si>
    <t>Boston</t>
  </si>
  <si>
    <t>124.38</t>
  </si>
  <si>
    <t>118.91</t>
  </si>
  <si>
    <t>104.54</t>
  </si>
  <si>
    <t>120.81</t>
  </si>
  <si>
    <t>108.66</t>
  </si>
  <si>
    <t>90.89</t>
  </si>
  <si>
    <t>64.49</t>
  </si>
  <si>
    <t>40.65</t>
  </si>
  <si>
    <t>41.51</t>
  </si>
  <si>
    <t>41.16</t>
  </si>
  <si>
    <t>40.27</t>
  </si>
  <si>
    <t>38.06</t>
  </si>
  <si>
    <t>57.25</t>
  </si>
  <si>
    <t>62.69</t>
  </si>
  <si>
    <t>55.29</t>
  </si>
  <si>
    <t>58.57</t>
  </si>
  <si>
    <t>52.38</t>
  </si>
  <si>
    <t>71.08</t>
  </si>
  <si>
    <t>120.9</t>
  </si>
  <si>
    <t>129.43</t>
  </si>
  <si>
    <t>112.32</t>
  </si>
  <si>
    <t>123.07</t>
  </si>
  <si>
    <t>126.75</t>
  </si>
  <si>
    <t>105.63</t>
  </si>
  <si>
    <t>104.82</t>
  </si>
  <si>
    <t>98.17</t>
  </si>
  <si>
    <t>82.99</t>
  </si>
  <si>
    <t>60.01</t>
  </si>
  <si>
    <t>23.17</t>
  </si>
  <si>
    <t>18.9</t>
  </si>
  <si>
    <t>17.07</t>
  </si>
  <si>
    <t>18.38</t>
  </si>
  <si>
    <t>17.65</t>
  </si>
  <si>
    <t>15.27</t>
  </si>
  <si>
    <t>17.61</t>
  </si>
  <si>
    <t>18.15</t>
  </si>
  <si>
    <t>16.91</t>
  </si>
  <si>
    <t>19.41</t>
  </si>
  <si>
    <t>22.46</t>
  </si>
  <si>
    <t>122.85</t>
  </si>
  <si>
    <t>141.8</t>
  </si>
  <si>
    <t>158.06</t>
  </si>
  <si>
    <t>150.39</t>
  </si>
  <si>
    <t>146.16</t>
  </si>
  <si>
    <t>165.25</t>
  </si>
  <si>
    <t>131.02</t>
  </si>
  <si>
    <t>113.84</t>
  </si>
  <si>
    <t>137.19</t>
  </si>
  <si>
    <t>163.65</t>
  </si>
  <si>
    <t>104.98</t>
  </si>
  <si>
    <t>157.8</t>
  </si>
  <si>
    <t>135.67</t>
  </si>
  <si>
    <t>147.03</t>
  </si>
  <si>
    <t>26.37</t>
  </si>
  <si>
    <t>33.28</t>
  </si>
  <si>
    <t>38.9</t>
  </si>
  <si>
    <t>31.05</t>
  </si>
  <si>
    <t>25.67</t>
  </si>
  <si>
    <t>26.89</t>
  </si>
  <si>
    <t>26.79</t>
  </si>
  <si>
    <t>33.25</t>
  </si>
  <si>
    <t>54.68</t>
  </si>
  <si>
    <t>37.83</t>
  </si>
  <si>
    <t>Bridgeport</t>
  </si>
  <si>
    <t>99.13</t>
  </si>
  <si>
    <t>125.07</t>
  </si>
  <si>
    <t>129.67</t>
  </si>
  <si>
    <t>127.02</t>
  </si>
  <si>
    <t>92.95</t>
  </si>
  <si>
    <t>91.88</t>
  </si>
  <si>
    <t>56.88</t>
  </si>
  <si>
    <t>40.77</t>
  </si>
  <si>
    <t>38.94</t>
  </si>
  <si>
    <t>54.28</t>
  </si>
  <si>
    <t>64.23</t>
  </si>
  <si>
    <t>70.75</t>
  </si>
  <si>
    <t>68.91</t>
  </si>
  <si>
    <t>77.6</t>
  </si>
  <si>
    <t>81.71</t>
  </si>
  <si>
    <t>81.63</t>
  </si>
  <si>
    <t>96.09</t>
  </si>
  <si>
    <t>95.45</t>
  </si>
  <si>
    <t>109.19</t>
  </si>
  <si>
    <t>83.36</t>
  </si>
  <si>
    <t>109.01</t>
  </si>
  <si>
    <t>80.19</t>
  </si>
  <si>
    <t>62.27</t>
  </si>
  <si>
    <t>51.79</t>
  </si>
  <si>
    <t>36.12</t>
  </si>
  <si>
    <t>31.57</t>
  </si>
  <si>
    <t>34.65</t>
  </si>
  <si>
    <t>32.4</t>
  </si>
  <si>
    <t>30.88</t>
  </si>
  <si>
    <t>90.99</t>
  </si>
  <si>
    <t>131.27</t>
  </si>
  <si>
    <t>96.67</t>
  </si>
  <si>
    <t>136.42</t>
  </si>
  <si>
    <t>92.23</t>
  </si>
  <si>
    <t>86.52</t>
  </si>
  <si>
    <t>74.28</t>
  </si>
  <si>
    <t>74.36</t>
  </si>
  <si>
    <t>70.77</t>
  </si>
  <si>
    <t>62.92</t>
  </si>
  <si>
    <t>39.7</t>
  </si>
  <si>
    <t>73.45</t>
  </si>
  <si>
    <t>64.31</t>
  </si>
  <si>
    <t>65.22</t>
  </si>
  <si>
    <t>69.94</t>
  </si>
  <si>
    <t>75.14</t>
  </si>
  <si>
    <t>73.8</t>
  </si>
  <si>
    <t>76.53</t>
  </si>
  <si>
    <t>69.26</t>
  </si>
  <si>
    <t>80.87</t>
  </si>
  <si>
    <t>70.57</t>
  </si>
  <si>
    <t>69.76</t>
  </si>
  <si>
    <t>66.61</t>
  </si>
  <si>
    <t>87.51</t>
  </si>
  <si>
    <t>126.86</t>
  </si>
  <si>
    <t>Brisbane</t>
  </si>
  <si>
    <t>97.55</t>
  </si>
  <si>
    <t>111.61</t>
  </si>
  <si>
    <t>83.83</t>
  </si>
  <si>
    <t>54.17</t>
  </si>
  <si>
    <t>56.63</t>
  </si>
  <si>
    <t>60.91</t>
  </si>
  <si>
    <t>62.28</t>
  </si>
  <si>
    <t>75.77</t>
  </si>
  <si>
    <t>100.07</t>
  </si>
  <si>
    <t>84.02</t>
  </si>
  <si>
    <t>92.16</t>
  </si>
  <si>
    <t>129.42</t>
  </si>
  <si>
    <t>132.63</t>
  </si>
  <si>
    <t>128.63</t>
  </si>
  <si>
    <t>118.24</t>
  </si>
  <si>
    <t>101.69</t>
  </si>
  <si>
    <t>81.96</t>
  </si>
  <si>
    <t>73.94</t>
  </si>
  <si>
    <t>24.04</t>
  </si>
  <si>
    <t>22.77</t>
  </si>
  <si>
    <t>20.72</t>
  </si>
  <si>
    <t>22.95</t>
  </si>
  <si>
    <t>27.88</t>
  </si>
  <si>
    <t>24.27</t>
  </si>
  <si>
    <t>102.04</t>
  </si>
  <si>
    <t>69.68</t>
  </si>
  <si>
    <t>94.64</t>
  </si>
  <si>
    <t>124.11</t>
  </si>
  <si>
    <t>106.56</t>
  </si>
  <si>
    <t>82.53</t>
  </si>
  <si>
    <t>85.3</t>
  </si>
  <si>
    <t>94.97</t>
  </si>
  <si>
    <t>64.56</t>
  </si>
  <si>
    <t>47.95</t>
  </si>
  <si>
    <t>40.4</t>
  </si>
  <si>
    <t>42.98</t>
  </si>
  <si>
    <t>41.38</t>
  </si>
  <si>
    <t>33.83</t>
  </si>
  <si>
    <t>30.92</t>
  </si>
  <si>
    <t>41.92</t>
  </si>
  <si>
    <t>49.63</t>
  </si>
  <si>
    <t>Brussels</t>
  </si>
  <si>
    <t>Brussel</t>
  </si>
  <si>
    <t>118.83</t>
  </si>
  <si>
    <t>111.26</t>
  </si>
  <si>
    <t>98.76</t>
  </si>
  <si>
    <t>113.77</t>
  </si>
  <si>
    <t>95.09</t>
  </si>
  <si>
    <t>124.29</t>
  </si>
  <si>
    <t>74.59</t>
  </si>
  <si>
    <t>29.25</t>
  </si>
  <si>
    <t>37.02</t>
  </si>
  <si>
    <t>36.96</t>
  </si>
  <si>
    <t>38.36</t>
  </si>
  <si>
    <t>39.67</t>
  </si>
  <si>
    <t>49.38</t>
  </si>
  <si>
    <t>61.95</t>
  </si>
  <si>
    <t>107.12</t>
  </si>
  <si>
    <t>115.48</t>
  </si>
  <si>
    <t>122.01</t>
  </si>
  <si>
    <t>120.14</t>
  </si>
  <si>
    <t>129.83</t>
  </si>
  <si>
    <t>128.83</t>
  </si>
  <si>
    <t>121.09</t>
  </si>
  <si>
    <t>122.38</t>
  </si>
  <si>
    <t>141.53</t>
  </si>
  <si>
    <t>132.52</t>
  </si>
  <si>
    <t>133.8</t>
  </si>
  <si>
    <t>128.12</t>
  </si>
  <si>
    <t>134.77</t>
  </si>
  <si>
    <t>147.25</t>
  </si>
  <si>
    <t>154.02</t>
  </si>
  <si>
    <t>125.14</t>
  </si>
  <si>
    <t>137.25</t>
  </si>
  <si>
    <t>143.67</t>
  </si>
  <si>
    <t>139.06</t>
  </si>
  <si>
    <t>144.44</t>
  </si>
  <si>
    <t>131.33</t>
  </si>
  <si>
    <t>131.9</t>
  </si>
  <si>
    <t>116.82</t>
  </si>
  <si>
    <t>123.03</t>
  </si>
  <si>
    <t>126.64</t>
  </si>
  <si>
    <t>129.37</t>
  </si>
  <si>
    <t>137.51</t>
  </si>
  <si>
    <t>42.54</t>
  </si>
  <si>
    <t>13.8</t>
  </si>
  <si>
    <t>14.94</t>
  </si>
  <si>
    <t>15.93</t>
  </si>
  <si>
    <t>19.03</t>
  </si>
  <si>
    <t>18.74</t>
  </si>
  <si>
    <t>21.11</t>
  </si>
  <si>
    <t>36.86</t>
  </si>
  <si>
    <t>35.71</t>
  </si>
  <si>
    <t>141.56</t>
  </si>
  <si>
    <t>174.34</t>
  </si>
  <si>
    <t>171.28</t>
  </si>
  <si>
    <t>125.74</t>
  </si>
  <si>
    <t>127.07</t>
  </si>
  <si>
    <t>157.1</t>
  </si>
  <si>
    <t>176.17</t>
  </si>
  <si>
    <t>199.45</t>
  </si>
  <si>
    <t>128.64</t>
  </si>
  <si>
    <t>137.64</t>
  </si>
  <si>
    <t>201.24</t>
  </si>
  <si>
    <t>250.18</t>
  </si>
  <si>
    <t>147.41</t>
  </si>
  <si>
    <t>167.16</t>
  </si>
  <si>
    <t>158.69</t>
  </si>
  <si>
    <t>159.54</t>
  </si>
  <si>
    <t>165.14</t>
  </si>
  <si>
    <t>182.45</t>
  </si>
  <si>
    <t>136.07</t>
  </si>
  <si>
    <t>193.96</t>
  </si>
  <si>
    <t>22.48</t>
  </si>
  <si>
    <t>57.69</t>
  </si>
  <si>
    <t>Budapest</t>
  </si>
  <si>
    <t>99.63</t>
  </si>
  <si>
    <t>94.98</t>
  </si>
  <si>
    <t>100.14</t>
  </si>
  <si>
    <t>133.16</t>
  </si>
  <si>
    <t>150.82</t>
  </si>
  <si>
    <t>144.03</t>
  </si>
  <si>
    <t>126.77</t>
  </si>
  <si>
    <t>112.77</t>
  </si>
  <si>
    <t>130.56</t>
  </si>
  <si>
    <t>85.6</t>
  </si>
  <si>
    <t>23.87</t>
  </si>
  <si>
    <t>32.76</t>
  </si>
  <si>
    <t>Buenos Aires</t>
  </si>
  <si>
    <t>94.33</t>
  </si>
  <si>
    <t>70.38</t>
  </si>
  <si>
    <t>109.07</t>
  </si>
  <si>
    <t>149.2</t>
  </si>
  <si>
    <t>132.11</t>
  </si>
  <si>
    <t>129.15</t>
  </si>
  <si>
    <t>147.61</t>
  </si>
  <si>
    <t>127.13</t>
  </si>
  <si>
    <t>88.46</t>
  </si>
  <si>
    <t>124.3</t>
  </si>
  <si>
    <t>135.3</t>
  </si>
  <si>
    <t>144.85</t>
  </si>
  <si>
    <t>165.46</t>
  </si>
  <si>
    <t>151.31</t>
  </si>
  <si>
    <t>132.04</t>
  </si>
  <si>
    <t>55.14</t>
  </si>
  <si>
    <t>10.55</t>
  </si>
  <si>
    <t>8.84</t>
  </si>
  <si>
    <t>9.86</t>
  </si>
  <si>
    <t>14.74</t>
  </si>
  <si>
    <t>9.03</t>
  </si>
  <si>
    <t>13.59</t>
  </si>
  <si>
    <t>12.47</t>
  </si>
  <si>
    <t>13.6</t>
  </si>
  <si>
    <t>14.85</t>
  </si>
  <si>
    <t>11.86</t>
  </si>
  <si>
    <t>21.34</t>
  </si>
  <si>
    <t>25.62</t>
  </si>
  <si>
    <t>26.68</t>
  </si>
  <si>
    <t>29.39</t>
  </si>
  <si>
    <t>26.38</t>
  </si>
  <si>
    <t>31.64</t>
  </si>
  <si>
    <t>34.64</t>
  </si>
  <si>
    <t>26.42</t>
  </si>
  <si>
    <t>17.75</t>
  </si>
  <si>
    <t>93.06</t>
  </si>
  <si>
    <t>99.41</t>
  </si>
  <si>
    <t>128.58</t>
  </si>
  <si>
    <t>144.87</t>
  </si>
  <si>
    <t>135.88</t>
  </si>
  <si>
    <t>150.24</t>
  </si>
  <si>
    <t>128.23</t>
  </si>
  <si>
    <t>81.67</t>
  </si>
  <si>
    <t>121.39</t>
  </si>
  <si>
    <t>128.17</t>
  </si>
  <si>
    <t>136.05</t>
  </si>
  <si>
    <t>145.51</t>
  </si>
  <si>
    <t>139.17</t>
  </si>
  <si>
    <t>74.37</t>
  </si>
  <si>
    <t>9.4</t>
  </si>
  <si>
    <t>5.25</t>
  </si>
  <si>
    <t>5.77</t>
  </si>
  <si>
    <t>8.35</t>
  </si>
  <si>
    <t>8.54</t>
  </si>
  <si>
    <t>6.15</t>
  </si>
  <si>
    <t>7.34</t>
  </si>
  <si>
    <t>8.42</t>
  </si>
  <si>
    <t>8.18</t>
  </si>
  <si>
    <t>7.23</t>
  </si>
  <si>
    <t>6.38</t>
  </si>
  <si>
    <t>10.15</t>
  </si>
  <si>
    <t>7.05</t>
  </si>
  <si>
    <t>13.2</t>
  </si>
  <si>
    <t>13.12</t>
  </si>
  <si>
    <t>10.19</t>
  </si>
  <si>
    <t>8.2</t>
  </si>
  <si>
    <t>12.43</t>
  </si>
  <si>
    <t>10.87</t>
  </si>
  <si>
    <t>13.23</t>
  </si>
  <si>
    <t>9.39</t>
  </si>
  <si>
    <t>Cairo</t>
  </si>
  <si>
    <t>Ø§Ù„Ù‚Ø§Ù‡Ø±Ø©</t>
  </si>
  <si>
    <t>112.69</t>
  </si>
  <si>
    <t>195.53</t>
  </si>
  <si>
    <t>129.6</t>
  </si>
  <si>
    <t>123.91</t>
  </si>
  <si>
    <t>107.24</t>
  </si>
  <si>
    <t>43.88</t>
  </si>
  <si>
    <t>82.74</t>
  </si>
  <si>
    <t>72.92</t>
  </si>
  <si>
    <t>44.74</t>
  </si>
  <si>
    <t>36.56</t>
  </si>
  <si>
    <t>39.25</t>
  </si>
  <si>
    <t>41.45</t>
  </si>
  <si>
    <t>50.27</t>
  </si>
  <si>
    <t>55.56</t>
  </si>
  <si>
    <t>45.13</t>
  </si>
  <si>
    <t>47.47</t>
  </si>
  <si>
    <t>55.74</t>
  </si>
  <si>
    <t>58.59</t>
  </si>
  <si>
    <t>58.46</t>
  </si>
  <si>
    <t>57.8</t>
  </si>
  <si>
    <t>115.53</t>
  </si>
  <si>
    <t>98.56</t>
  </si>
  <si>
    <t>73.37</t>
  </si>
  <si>
    <t>72.03</t>
  </si>
  <si>
    <t>52.21</t>
  </si>
  <si>
    <t>51.88</t>
  </si>
  <si>
    <t>51.3</t>
  </si>
  <si>
    <t>Calgary</t>
  </si>
  <si>
    <t>102.19</t>
  </si>
  <si>
    <t>119.49</t>
  </si>
  <si>
    <t>97.51</t>
  </si>
  <si>
    <t>109.84</t>
  </si>
  <si>
    <t>87.66</t>
  </si>
  <si>
    <t>68.69</t>
  </si>
  <si>
    <t>59.51</t>
  </si>
  <si>
    <t>43.26</t>
  </si>
  <si>
    <t>34.11</t>
  </si>
  <si>
    <t>59.19</t>
  </si>
  <si>
    <t>60.14</t>
  </si>
  <si>
    <t>62.09</t>
  </si>
  <si>
    <t>67.47</t>
  </si>
  <si>
    <t>74.7</t>
  </si>
  <si>
    <t>75.72</t>
  </si>
  <si>
    <t>83.52</t>
  </si>
  <si>
    <t>76.39</t>
  </si>
  <si>
    <t>84.14</t>
  </si>
  <si>
    <t>92.02</t>
  </si>
  <si>
    <t>81.31</t>
  </si>
  <si>
    <t>119.2</t>
  </si>
  <si>
    <t>119.8</t>
  </si>
  <si>
    <t>120.03</t>
  </si>
  <si>
    <t>111.31</t>
  </si>
  <si>
    <t>117.94</t>
  </si>
  <si>
    <t>89.22</t>
  </si>
  <si>
    <t>40.63</t>
  </si>
  <si>
    <t>32.34</t>
  </si>
  <si>
    <t>24.18</t>
  </si>
  <si>
    <t>23.36</t>
  </si>
  <si>
    <t>20.8</t>
  </si>
  <si>
    <t>18.66</t>
  </si>
  <si>
    <t>16.84</t>
  </si>
  <si>
    <t>20.23</t>
  </si>
  <si>
    <t>22.61</t>
  </si>
  <si>
    <t>21.4</t>
  </si>
  <si>
    <t>29.18</t>
  </si>
  <si>
    <t>27.08</t>
  </si>
  <si>
    <t>125.53</t>
  </si>
  <si>
    <t>150.62</t>
  </si>
  <si>
    <t>169.23</t>
  </si>
  <si>
    <t>159.13</t>
  </si>
  <si>
    <t>123.78</t>
  </si>
  <si>
    <t>143.63</t>
  </si>
  <si>
    <t>132.22</t>
  </si>
  <si>
    <t>146.1</t>
  </si>
  <si>
    <t>165.58</t>
  </si>
  <si>
    <t>153.92</t>
  </si>
  <si>
    <t>139.52</t>
  </si>
  <si>
    <t>162.08</t>
  </si>
  <si>
    <t>133.71</t>
  </si>
  <si>
    <t>168.41</t>
  </si>
  <si>
    <t>200.65</t>
  </si>
  <si>
    <t>170.43</t>
  </si>
  <si>
    <t>136.93</t>
  </si>
  <si>
    <t>141.26</t>
  </si>
  <si>
    <t>173.46</t>
  </si>
  <si>
    <t>184.29</t>
  </si>
  <si>
    <t>168.36</t>
  </si>
  <si>
    <t>120.58</t>
  </si>
  <si>
    <t>136.43</t>
  </si>
  <si>
    <t>173.68</t>
  </si>
  <si>
    <t>158.82</t>
  </si>
  <si>
    <t>132.42</t>
  </si>
  <si>
    <t>141.7</t>
  </si>
  <si>
    <t>172.71</t>
  </si>
  <si>
    <t>127.38</t>
  </si>
  <si>
    <t>69.29</t>
  </si>
  <si>
    <t>77.1</t>
  </si>
  <si>
    <t>69.18</t>
  </si>
  <si>
    <t>57.78</t>
  </si>
  <si>
    <t>58.84</t>
  </si>
  <si>
    <t>88.37</t>
  </si>
  <si>
    <t>63.29</t>
  </si>
  <si>
    <t>83.77</t>
  </si>
  <si>
    <t>99.56</t>
  </si>
  <si>
    <t>121.66</t>
  </si>
  <si>
    <t>138.08</t>
  </si>
  <si>
    <t>Cape Town</t>
  </si>
  <si>
    <t>89.27</t>
  </si>
  <si>
    <t>133.67</t>
  </si>
  <si>
    <t>139.36</t>
  </si>
  <si>
    <t>147.28</t>
  </si>
  <si>
    <t>145.24</t>
  </si>
  <si>
    <t>125.73</t>
  </si>
  <si>
    <t>129.86</t>
  </si>
  <si>
    <t>146.96</t>
  </si>
  <si>
    <t>121.98</t>
  </si>
  <si>
    <t>119.71</t>
  </si>
  <si>
    <t>120.07</t>
  </si>
  <si>
    <t>77.16</t>
  </si>
  <si>
    <t>64.6</t>
  </si>
  <si>
    <t>8.14</t>
  </si>
  <si>
    <t>7.52</t>
  </si>
  <si>
    <t>8.56</t>
  </si>
  <si>
    <t>10.47</t>
  </si>
  <si>
    <t>11.68</t>
  </si>
  <si>
    <t>14.52</t>
  </si>
  <si>
    <t>10.89</t>
  </si>
  <si>
    <t>12.22</t>
  </si>
  <si>
    <t>15.43</t>
  </si>
  <si>
    <t>12.88</t>
  </si>
  <si>
    <t>9.85</t>
  </si>
  <si>
    <t>20.17</t>
  </si>
  <si>
    <t>38.95</t>
  </si>
  <si>
    <t>36.19</t>
  </si>
  <si>
    <t>104.95</t>
  </si>
  <si>
    <t>80.45</t>
  </si>
  <si>
    <t>128.53</t>
  </si>
  <si>
    <t>142.63</t>
  </si>
  <si>
    <t>158.73</t>
  </si>
  <si>
    <t>148.43</t>
  </si>
  <si>
    <t>166.88</t>
  </si>
  <si>
    <t>194.7</t>
  </si>
  <si>
    <t>130.79</t>
  </si>
  <si>
    <t>146.36</t>
  </si>
  <si>
    <t>168.18</t>
  </si>
  <si>
    <t>129.08</t>
  </si>
  <si>
    <t>138.92</t>
  </si>
  <si>
    <t>132.18</t>
  </si>
  <si>
    <t>142.6</t>
  </si>
  <si>
    <t>118.99</t>
  </si>
  <si>
    <t>140.86</t>
  </si>
  <si>
    <t>79.92</t>
  </si>
  <si>
    <t>8.48</t>
  </si>
  <si>
    <t>12.83</t>
  </si>
  <si>
    <t>8.39</t>
  </si>
  <si>
    <t>10.42</t>
  </si>
  <si>
    <t>14.22</t>
  </si>
  <si>
    <t>15.19</t>
  </si>
  <si>
    <t>11.42</t>
  </si>
  <si>
    <t>11.83</t>
  </si>
  <si>
    <t>13.54</t>
  </si>
  <si>
    <t>16.9</t>
  </si>
  <si>
    <t>26.85</t>
  </si>
  <si>
    <t>35.12</t>
  </si>
  <si>
    <t>Charlotte</t>
  </si>
  <si>
    <t>130.02</t>
  </si>
  <si>
    <t>121.25</t>
  </si>
  <si>
    <t>146.3</t>
  </si>
  <si>
    <t>98.74</t>
  </si>
  <si>
    <t>135.98</t>
  </si>
  <si>
    <t>118.72</t>
  </si>
  <si>
    <t>129.98</t>
  </si>
  <si>
    <t>152.67</t>
  </si>
  <si>
    <t>157.0</t>
  </si>
  <si>
    <t>143.36</t>
  </si>
  <si>
    <t>145.8</t>
  </si>
  <si>
    <t>100.47</t>
  </si>
  <si>
    <t>118.2</t>
  </si>
  <si>
    <t>88.35</t>
  </si>
  <si>
    <t>79.36</t>
  </si>
  <si>
    <t>74.32</t>
  </si>
  <si>
    <t>57.94</t>
  </si>
  <si>
    <t>69.89</t>
  </si>
  <si>
    <t>63.07</t>
  </si>
  <si>
    <t>83.98</t>
  </si>
  <si>
    <t>119.78</t>
  </si>
  <si>
    <t>86.5</t>
  </si>
  <si>
    <t>116.45</t>
  </si>
  <si>
    <t>85.36</t>
  </si>
  <si>
    <t>66.25</t>
  </si>
  <si>
    <t>44.8</t>
  </si>
  <si>
    <t>49.76</t>
  </si>
  <si>
    <t>49.78</t>
  </si>
  <si>
    <t>51.08</t>
  </si>
  <si>
    <t>52.17</t>
  </si>
  <si>
    <t>56.09</t>
  </si>
  <si>
    <t>60.32</t>
  </si>
  <si>
    <t>151.61</t>
  </si>
  <si>
    <t>174.87</t>
  </si>
  <si>
    <t>164.6</t>
  </si>
  <si>
    <t>91.37</t>
  </si>
  <si>
    <t>140.75</t>
  </si>
  <si>
    <t>153.63</t>
  </si>
  <si>
    <t>169.95</t>
  </si>
  <si>
    <t>184.53</t>
  </si>
  <si>
    <t>147.93</t>
  </si>
  <si>
    <t>187.43</t>
  </si>
  <si>
    <t>123.66</t>
  </si>
  <si>
    <t>177.4</t>
  </si>
  <si>
    <t>239.5</t>
  </si>
  <si>
    <t>115.35</t>
  </si>
  <si>
    <t>160.54</t>
  </si>
  <si>
    <t>200.82</t>
  </si>
  <si>
    <t>78.81</t>
  </si>
  <si>
    <t>67.69</t>
  </si>
  <si>
    <t>66.78</t>
  </si>
  <si>
    <t>55.4</t>
  </si>
  <si>
    <t>68.31</t>
  </si>
  <si>
    <t>71.21</t>
  </si>
  <si>
    <t>75.63</t>
  </si>
  <si>
    <t>75.07</t>
  </si>
  <si>
    <t>76.48</t>
  </si>
  <si>
    <t>83.0</t>
  </si>
  <si>
    <t>67.01</t>
  </si>
  <si>
    <t>92.84</t>
  </si>
  <si>
    <t>85.13</t>
  </si>
  <si>
    <t>85.32</t>
  </si>
  <si>
    <t>Chicago</t>
  </si>
  <si>
    <t>122.53</t>
  </si>
  <si>
    <t>124.27</t>
  </si>
  <si>
    <t>141.24</t>
  </si>
  <si>
    <t>138.5</t>
  </si>
  <si>
    <t>139.02</t>
  </si>
  <si>
    <t>137.62</t>
  </si>
  <si>
    <t>144.91</t>
  </si>
  <si>
    <t>73.67</t>
  </si>
  <si>
    <t>64.5</t>
  </si>
  <si>
    <t>62.72</t>
  </si>
  <si>
    <t>33.74</t>
  </si>
  <si>
    <t>44.91</t>
  </si>
  <si>
    <t>54.99</t>
  </si>
  <si>
    <t>66.6</t>
  </si>
  <si>
    <t>71.76</t>
  </si>
  <si>
    <t>74.81</t>
  </si>
  <si>
    <t>78.22</t>
  </si>
  <si>
    <t>120.72</t>
  </si>
  <si>
    <t>94.32</t>
  </si>
  <si>
    <t>116.01</t>
  </si>
  <si>
    <t>80.54</t>
  </si>
  <si>
    <t>94.76</t>
  </si>
  <si>
    <t>127.11</t>
  </si>
  <si>
    <t>20.57</t>
  </si>
  <si>
    <t>22.92</t>
  </si>
  <si>
    <t>24.96</t>
  </si>
  <si>
    <t>27.24</t>
  </si>
  <si>
    <t>142.28</t>
  </si>
  <si>
    <t>94.61</t>
  </si>
  <si>
    <t>128.42</t>
  </si>
  <si>
    <t>145.78</t>
  </si>
  <si>
    <t>93.16</t>
  </si>
  <si>
    <t>152.61</t>
  </si>
  <si>
    <t>169.24</t>
  </si>
  <si>
    <t>202.36</t>
  </si>
  <si>
    <t>153.66</t>
  </si>
  <si>
    <t>109.88</t>
  </si>
  <si>
    <t>197.98</t>
  </si>
  <si>
    <t>111.01</t>
  </si>
  <si>
    <t>153.08</t>
  </si>
  <si>
    <t>190.37</t>
  </si>
  <si>
    <t>137.23</t>
  </si>
  <si>
    <t>152.14</t>
  </si>
  <si>
    <t>210.66</t>
  </si>
  <si>
    <t>152.32</t>
  </si>
  <si>
    <t>114.13</t>
  </si>
  <si>
    <t>154.52</t>
  </si>
  <si>
    <t>43.43</t>
  </si>
  <si>
    <t>39.76</t>
  </si>
  <si>
    <t>49.62</t>
  </si>
  <si>
    <t>53.01</t>
  </si>
  <si>
    <t>69.78</t>
  </si>
  <si>
    <t>82.16</t>
  </si>
  <si>
    <t>52.8</t>
  </si>
  <si>
    <t>Cincinnati</t>
  </si>
  <si>
    <t>106.22</t>
  </si>
  <si>
    <t>124.17</t>
  </si>
  <si>
    <t>79.76</t>
  </si>
  <si>
    <t>134.44</t>
  </si>
  <si>
    <t>134.16</t>
  </si>
  <si>
    <t>142.95</t>
  </si>
  <si>
    <t>138.43</t>
  </si>
  <si>
    <t>137.72</t>
  </si>
  <si>
    <t>89.56</t>
  </si>
  <si>
    <t>75.88</t>
  </si>
  <si>
    <t>60.54</t>
  </si>
  <si>
    <t>56.82</t>
  </si>
  <si>
    <t>58.02</t>
  </si>
  <si>
    <t>46.0</t>
  </si>
  <si>
    <t>66.36</t>
  </si>
  <si>
    <t>75.65</t>
  </si>
  <si>
    <t>79.81</t>
  </si>
  <si>
    <t>78.57</t>
  </si>
  <si>
    <t>57.86</t>
  </si>
  <si>
    <t>77.61</t>
  </si>
  <si>
    <t>86.11</t>
  </si>
  <si>
    <t>72.7</t>
  </si>
  <si>
    <t>94.92</t>
  </si>
  <si>
    <t>77.66</t>
  </si>
  <si>
    <t>88.21</t>
  </si>
  <si>
    <t>93.41</t>
  </si>
  <si>
    <t>61.97</t>
  </si>
  <si>
    <t>58.39</t>
  </si>
  <si>
    <t>54.88</t>
  </si>
  <si>
    <t>61.55</t>
  </si>
  <si>
    <t>151.72</t>
  </si>
  <si>
    <t>139.32</t>
  </si>
  <si>
    <t>78.08</t>
  </si>
  <si>
    <t>147.13</t>
  </si>
  <si>
    <t>85.33</t>
  </si>
  <si>
    <t>92.13</t>
  </si>
  <si>
    <t>81.15</t>
  </si>
  <si>
    <t>83.94</t>
  </si>
  <si>
    <t>145.71</t>
  </si>
  <si>
    <t>177.02</t>
  </si>
  <si>
    <t>90.54</t>
  </si>
  <si>
    <t>143.06</t>
  </si>
  <si>
    <t>177.85</t>
  </si>
  <si>
    <t>81.76</t>
  </si>
  <si>
    <t>179.86</t>
  </si>
  <si>
    <t>137.06</t>
  </si>
  <si>
    <t>194.96</t>
  </si>
  <si>
    <t>69.47</t>
  </si>
  <si>
    <t>60.34</t>
  </si>
  <si>
    <t>71.36</t>
  </si>
  <si>
    <t>61.32</t>
  </si>
  <si>
    <t>61.29</t>
  </si>
  <si>
    <t>74.82</t>
  </si>
  <si>
    <t>65.46</t>
  </si>
  <si>
    <t>88.26</t>
  </si>
  <si>
    <t>78.94</t>
  </si>
  <si>
    <t>79.44</t>
  </si>
  <si>
    <t>Cleveland</t>
  </si>
  <si>
    <t>123.71</t>
  </si>
  <si>
    <t>119.84</t>
  </si>
  <si>
    <t>88.6</t>
  </si>
  <si>
    <t>130.64</t>
  </si>
  <si>
    <t>97.74</t>
  </si>
  <si>
    <t>132.58</t>
  </si>
  <si>
    <t>137.0</t>
  </si>
  <si>
    <t>121.95</t>
  </si>
  <si>
    <t>136.16</t>
  </si>
  <si>
    <t>71.16</t>
  </si>
  <si>
    <t>72.44</t>
  </si>
  <si>
    <t>78.69</t>
  </si>
  <si>
    <t>58.32</t>
  </si>
  <si>
    <t>61.14</t>
  </si>
  <si>
    <t>70.1</t>
  </si>
  <si>
    <t>68.67</t>
  </si>
  <si>
    <t>73.61</t>
  </si>
  <si>
    <t>75.62</t>
  </si>
  <si>
    <t>77.17</t>
  </si>
  <si>
    <t>81.85</t>
  </si>
  <si>
    <t>82.1</t>
  </si>
  <si>
    <t>88.74</t>
  </si>
  <si>
    <t>78.09</t>
  </si>
  <si>
    <t>78.74</t>
  </si>
  <si>
    <t>73.91</t>
  </si>
  <si>
    <t>59.99</t>
  </si>
  <si>
    <t>66.59</t>
  </si>
  <si>
    <t>81.26</t>
  </si>
  <si>
    <t>53.16</t>
  </si>
  <si>
    <t>43.39</t>
  </si>
  <si>
    <t>138.42</t>
  </si>
  <si>
    <t>139.25</t>
  </si>
  <si>
    <t>81.58</t>
  </si>
  <si>
    <t>136.64</t>
  </si>
  <si>
    <t>173.06</t>
  </si>
  <si>
    <t>156.78</t>
  </si>
  <si>
    <t>120.23</t>
  </si>
  <si>
    <t>149.73</t>
  </si>
  <si>
    <t>147.89</t>
  </si>
  <si>
    <t>164.37</t>
  </si>
  <si>
    <t>144.47</t>
  </si>
  <si>
    <t>186.03</t>
  </si>
  <si>
    <t>108.87</t>
  </si>
  <si>
    <t>133.77</t>
  </si>
  <si>
    <t>172.76</t>
  </si>
  <si>
    <t>110.17</t>
  </si>
  <si>
    <t>146.63</t>
  </si>
  <si>
    <t>186.32</t>
  </si>
  <si>
    <t>120.21</t>
  </si>
  <si>
    <t>119.79</t>
  </si>
  <si>
    <t>88.48</t>
  </si>
  <si>
    <t>69.3</t>
  </si>
  <si>
    <t>62.53</t>
  </si>
  <si>
    <t>75.1</t>
  </si>
  <si>
    <t>73.9</t>
  </si>
  <si>
    <t>83.42</t>
  </si>
  <si>
    <t>69.32</t>
  </si>
  <si>
    <t>106.15</t>
  </si>
  <si>
    <t>144.02</t>
  </si>
  <si>
    <t>Cologne</t>
  </si>
  <si>
    <t>KÃ¶ln</t>
  </si>
  <si>
    <t>94.81</t>
  </si>
  <si>
    <t>101.28</t>
  </si>
  <si>
    <t>90.27</t>
  </si>
  <si>
    <t>79.66</t>
  </si>
  <si>
    <t>85.55</t>
  </si>
  <si>
    <t>57.29</t>
  </si>
  <si>
    <t>35.16</t>
  </si>
  <si>
    <t>39.46</t>
  </si>
  <si>
    <t>47.89</t>
  </si>
  <si>
    <t>52.2</t>
  </si>
  <si>
    <t>54.73</t>
  </si>
  <si>
    <t>51.29</t>
  </si>
  <si>
    <t>50.62</t>
  </si>
  <si>
    <t>61.11</t>
  </si>
  <si>
    <t>74.88</t>
  </si>
  <si>
    <t>83.53</t>
  </si>
  <si>
    <t>89.37</t>
  </si>
  <si>
    <t>90.28</t>
  </si>
  <si>
    <t>192.64</t>
  </si>
  <si>
    <t>174.48</t>
  </si>
  <si>
    <t>270.13</t>
  </si>
  <si>
    <t>226.22</t>
  </si>
  <si>
    <t>291.59</t>
  </si>
  <si>
    <t>210.04</t>
  </si>
  <si>
    <t>213.28</t>
  </si>
  <si>
    <t>151.77</t>
  </si>
  <si>
    <t>137.17</t>
  </si>
  <si>
    <t>169.05</t>
  </si>
  <si>
    <t>142.89</t>
  </si>
  <si>
    <t>148.7</t>
  </si>
  <si>
    <t>157.99</t>
  </si>
  <si>
    <t>166.92</t>
  </si>
  <si>
    <t>141.02</t>
  </si>
  <si>
    <t>125.43</t>
  </si>
  <si>
    <t>40.0</t>
  </si>
  <si>
    <t>40.73</t>
  </si>
  <si>
    <t>40.03</t>
  </si>
  <si>
    <t>48.23</t>
  </si>
  <si>
    <t>64.76</t>
  </si>
  <si>
    <t>134.22</t>
  </si>
  <si>
    <t>178.12</t>
  </si>
  <si>
    <t>152.21</t>
  </si>
  <si>
    <t>81.6</t>
  </si>
  <si>
    <t>145.93</t>
  </si>
  <si>
    <t>172.31</t>
  </si>
  <si>
    <t>94.25</t>
  </si>
  <si>
    <t>170.42</t>
  </si>
  <si>
    <t>151.66</t>
  </si>
  <si>
    <t>196.31</t>
  </si>
  <si>
    <t>250.47</t>
  </si>
  <si>
    <t>232.53</t>
  </si>
  <si>
    <t>119.51</t>
  </si>
  <si>
    <t>198.7</t>
  </si>
  <si>
    <t>149.74</t>
  </si>
  <si>
    <t>80.0</t>
  </si>
  <si>
    <t>155.9</t>
  </si>
  <si>
    <t>88.11</t>
  </si>
  <si>
    <t>78.58</t>
  </si>
  <si>
    <t>80.22</t>
  </si>
  <si>
    <t>39.09</t>
  </si>
  <si>
    <t>44.32</t>
  </si>
  <si>
    <t>47.98</t>
  </si>
  <si>
    <t>50.42</t>
  </si>
  <si>
    <t>52.08</t>
  </si>
  <si>
    <t>67.05</t>
  </si>
  <si>
    <t>Colorado Springs</t>
  </si>
  <si>
    <t>129.23</t>
  </si>
  <si>
    <t>88.95</t>
  </si>
  <si>
    <t>124.94</t>
  </si>
  <si>
    <t>98.4</t>
  </si>
  <si>
    <t>155.44</t>
  </si>
  <si>
    <t>158.44</t>
  </si>
  <si>
    <t>153.81</t>
  </si>
  <si>
    <t>134.27</t>
  </si>
  <si>
    <t>145.59</t>
  </si>
  <si>
    <t>116.6</t>
  </si>
  <si>
    <t>144.93</t>
  </si>
  <si>
    <t>120.52</t>
  </si>
  <si>
    <t>117.84</t>
  </si>
  <si>
    <t>61.61</t>
  </si>
  <si>
    <t>47.73</t>
  </si>
  <si>
    <t>61.49</t>
  </si>
  <si>
    <t>65.18</t>
  </si>
  <si>
    <t>75.76</t>
  </si>
  <si>
    <t>53.09</t>
  </si>
  <si>
    <t>65.42</t>
  </si>
  <si>
    <t>90.59</t>
  </si>
  <si>
    <t>117.35</t>
  </si>
  <si>
    <t>84.41</t>
  </si>
  <si>
    <t>82.25</t>
  </si>
  <si>
    <t>64.02</t>
  </si>
  <si>
    <t>115.2</t>
  </si>
  <si>
    <t>73.53</t>
  </si>
  <si>
    <t>88.43</t>
  </si>
  <si>
    <t>81.18</t>
  </si>
  <si>
    <t>74.02</t>
  </si>
  <si>
    <t>50.1</t>
  </si>
  <si>
    <t>51.27</t>
  </si>
  <si>
    <t>46.76</t>
  </si>
  <si>
    <t>49.12</t>
  </si>
  <si>
    <t>63.92</t>
  </si>
  <si>
    <t>130.55</t>
  </si>
  <si>
    <t>136.36</t>
  </si>
  <si>
    <t>85.89</t>
  </si>
  <si>
    <t>129.74</t>
  </si>
  <si>
    <t>90.67</t>
  </si>
  <si>
    <t>94.82</t>
  </si>
  <si>
    <t>159.56</t>
  </si>
  <si>
    <t>169.67</t>
  </si>
  <si>
    <t>140.74</t>
  </si>
  <si>
    <t>149.77</t>
  </si>
  <si>
    <t>80.07</t>
  </si>
  <si>
    <t>151.44</t>
  </si>
  <si>
    <t>114.63</t>
  </si>
  <si>
    <t>155.23</t>
  </si>
  <si>
    <t>165.68</t>
  </si>
  <si>
    <t>123.48</t>
  </si>
  <si>
    <t>113.8</t>
  </si>
  <si>
    <t>67.83</t>
  </si>
  <si>
    <t>73.98</t>
  </si>
  <si>
    <t>39.85</t>
  </si>
  <si>
    <t>65.5</t>
  </si>
  <si>
    <t>71.9</t>
  </si>
  <si>
    <t>85.35</t>
  </si>
  <si>
    <t>77.98</t>
  </si>
  <si>
    <t>115.07</t>
  </si>
  <si>
    <t>81.84</t>
  </si>
  <si>
    <t>126.29</t>
  </si>
  <si>
    <t>136.91</t>
  </si>
  <si>
    <t>Columbus</t>
  </si>
  <si>
    <t>124.56</t>
  </si>
  <si>
    <t>117.59</t>
  </si>
  <si>
    <t>88.69</t>
  </si>
  <si>
    <t>140.81</t>
  </si>
  <si>
    <t>114.01</t>
  </si>
  <si>
    <t>134.61</t>
  </si>
  <si>
    <t>112.48</t>
  </si>
  <si>
    <t>121.88</t>
  </si>
  <si>
    <t>136.9</t>
  </si>
  <si>
    <t>134.65</t>
  </si>
  <si>
    <t>72.94</t>
  </si>
  <si>
    <t>66.3</t>
  </si>
  <si>
    <t>80.97</t>
  </si>
  <si>
    <t>62.74</t>
  </si>
  <si>
    <t>72.0</t>
  </si>
  <si>
    <t>73.3</t>
  </si>
  <si>
    <t>56.62</t>
  </si>
  <si>
    <t>91.92</t>
  </si>
  <si>
    <t>83.56</t>
  </si>
  <si>
    <t>93.19</t>
  </si>
  <si>
    <t>78.05</t>
  </si>
  <si>
    <t>89.98</t>
  </si>
  <si>
    <t>72.93</t>
  </si>
  <si>
    <t>77.38</t>
  </si>
  <si>
    <t>53.78</t>
  </si>
  <si>
    <t>44.03</t>
  </si>
  <si>
    <t>38.19</t>
  </si>
  <si>
    <t>51.31</t>
  </si>
  <si>
    <t>37.73</t>
  </si>
  <si>
    <t>52.62</t>
  </si>
  <si>
    <t>92.67</t>
  </si>
  <si>
    <t>145.14</t>
  </si>
  <si>
    <t>88.13</t>
  </si>
  <si>
    <t>92.09</t>
  </si>
  <si>
    <t>153.4</t>
  </si>
  <si>
    <t>167.05</t>
  </si>
  <si>
    <t>87.53</t>
  </si>
  <si>
    <t>154.73</t>
  </si>
  <si>
    <t>145.08</t>
  </si>
  <si>
    <t>81.46</t>
  </si>
  <si>
    <t>93.54</t>
  </si>
  <si>
    <t>84.85</t>
  </si>
  <si>
    <t>53.69</t>
  </si>
  <si>
    <t>53.54</t>
  </si>
  <si>
    <t>62.9</t>
  </si>
  <si>
    <t>69.7</t>
  </si>
  <si>
    <t>64.41</t>
  </si>
  <si>
    <t>42.3</t>
  </si>
  <si>
    <t>65.33</t>
  </si>
  <si>
    <t>60.11</t>
  </si>
  <si>
    <t>59.42</t>
  </si>
  <si>
    <t>71.68</t>
  </si>
  <si>
    <t>71.03</t>
  </si>
  <si>
    <t>69.16</t>
  </si>
  <si>
    <t>65.12</t>
  </si>
  <si>
    <t>Copenhagen</t>
  </si>
  <si>
    <t>KÃ¸benhavn</t>
  </si>
  <si>
    <t>108.46</t>
  </si>
  <si>
    <t>119.61</t>
  </si>
  <si>
    <t>61.42</t>
  </si>
  <si>
    <t>60.68</t>
  </si>
  <si>
    <t>72.73</t>
  </si>
  <si>
    <t>70.76</t>
  </si>
  <si>
    <t>70.91</t>
  </si>
  <si>
    <t>78.97</t>
  </si>
  <si>
    <t>96.54</t>
  </si>
  <si>
    <t>116.16</t>
  </si>
  <si>
    <t>128.27</t>
  </si>
  <si>
    <t>129.72</t>
  </si>
  <si>
    <t>88.24</t>
  </si>
  <si>
    <t>76.57</t>
  </si>
  <si>
    <t>35.67</t>
  </si>
  <si>
    <t>23.25</t>
  </si>
  <si>
    <t>19.75</t>
  </si>
  <si>
    <t>25.13</t>
  </si>
  <si>
    <t>36.66</t>
  </si>
  <si>
    <t>39.68</t>
  </si>
  <si>
    <t>137.76</t>
  </si>
  <si>
    <t>133.13</t>
  </si>
  <si>
    <t>108.24</t>
  </si>
  <si>
    <t>139.59</t>
  </si>
  <si>
    <t>89.87</t>
  </si>
  <si>
    <t>153.62</t>
  </si>
  <si>
    <t>139.67</t>
  </si>
  <si>
    <t>116.92</t>
  </si>
  <si>
    <t>146.5</t>
  </si>
  <si>
    <t>109.14</t>
  </si>
  <si>
    <t>122.81</t>
  </si>
  <si>
    <t>132.64</t>
  </si>
  <si>
    <t>159.19</t>
  </si>
  <si>
    <t>132.96</t>
  </si>
  <si>
    <t>148.98</t>
  </si>
  <si>
    <t>140.95</t>
  </si>
  <si>
    <t>140.58</t>
  </si>
  <si>
    <t>147.21</t>
  </si>
  <si>
    <t>42.58</t>
  </si>
  <si>
    <t>60.05</t>
  </si>
  <si>
    <t>66.96</t>
  </si>
  <si>
    <t>64.01</t>
  </si>
  <si>
    <t>68.39</t>
  </si>
  <si>
    <t>78.19</t>
  </si>
  <si>
    <t>75.56</t>
  </si>
  <si>
    <t>Corpus Christi</t>
  </si>
  <si>
    <t>121.8</t>
  </si>
  <si>
    <t>127.39</t>
  </si>
  <si>
    <t>102.11</t>
  </si>
  <si>
    <t>87.29</t>
  </si>
  <si>
    <t>143.79</t>
  </si>
  <si>
    <t>140.54</t>
  </si>
  <si>
    <t>135.84</t>
  </si>
  <si>
    <t>93.84</t>
  </si>
  <si>
    <t>117.67</t>
  </si>
  <si>
    <t>146.88</t>
  </si>
  <si>
    <t>115.96</t>
  </si>
  <si>
    <t>127.34</t>
  </si>
  <si>
    <t>159.12</t>
  </si>
  <si>
    <t>161.33</t>
  </si>
  <si>
    <t>141.43</t>
  </si>
  <si>
    <t>144.86</t>
  </si>
  <si>
    <t>160.5</t>
  </si>
  <si>
    <t>163.75</t>
  </si>
  <si>
    <t>117.53</t>
  </si>
  <si>
    <t>67.68</t>
  </si>
  <si>
    <t>66.88</t>
  </si>
  <si>
    <t>62.39</t>
  </si>
  <si>
    <t>65.3</t>
  </si>
  <si>
    <t>70.11</t>
  </si>
  <si>
    <t>78.12</t>
  </si>
  <si>
    <t>78.8</t>
  </si>
  <si>
    <t>61.35</t>
  </si>
  <si>
    <t>81.61</t>
  </si>
  <si>
    <t>89.45</t>
  </si>
  <si>
    <t>111.97</t>
  </si>
  <si>
    <t>134.36</t>
  </si>
  <si>
    <t>131.53</t>
  </si>
  <si>
    <t>122.15</t>
  </si>
  <si>
    <t>112.04</t>
  </si>
  <si>
    <t>85.38</t>
  </si>
  <si>
    <t>127.31</t>
  </si>
  <si>
    <t>132.9</t>
  </si>
  <si>
    <t>81.94</t>
  </si>
  <si>
    <t>54.19</t>
  </si>
  <si>
    <t>40.86</t>
  </si>
  <si>
    <t>49.68</t>
  </si>
  <si>
    <t>45.38</t>
  </si>
  <si>
    <t>58.49</t>
  </si>
  <si>
    <t>39.57</t>
  </si>
  <si>
    <t>125.69</t>
  </si>
  <si>
    <t>74.94</t>
  </si>
  <si>
    <t>150.9</t>
  </si>
  <si>
    <t>143.7</t>
  </si>
  <si>
    <t>156.62</t>
  </si>
  <si>
    <t>161.04</t>
  </si>
  <si>
    <t>175.41</t>
  </si>
  <si>
    <t>121.89</t>
  </si>
  <si>
    <t>155.32</t>
  </si>
  <si>
    <t>140.33</t>
  </si>
  <si>
    <t>163.23</t>
  </si>
  <si>
    <t>194.21</t>
  </si>
  <si>
    <t>117.03</t>
  </si>
  <si>
    <t>71.14</t>
  </si>
  <si>
    <t>71.53</t>
  </si>
  <si>
    <t>66.05</t>
  </si>
  <si>
    <t>53.33</t>
  </si>
  <si>
    <t>71.38</t>
  </si>
  <si>
    <t>83.16</t>
  </si>
  <si>
    <t>83.99</t>
  </si>
  <si>
    <t>111.04</t>
  </si>
  <si>
    <t>117.46</t>
  </si>
  <si>
    <t>137.2</t>
  </si>
  <si>
    <t>137.31</t>
  </si>
  <si>
    <t>87.31</t>
  </si>
  <si>
    <t>154.66</t>
  </si>
  <si>
    <t>Dallas</t>
  </si>
  <si>
    <t>116.81</t>
  </si>
  <si>
    <t>133.82</t>
  </si>
  <si>
    <t>143.91</t>
  </si>
  <si>
    <t>143.35</t>
  </si>
  <si>
    <t>134.13</t>
  </si>
  <si>
    <t>56.97</t>
  </si>
  <si>
    <t>53.4</t>
  </si>
  <si>
    <t>64.1</t>
  </si>
  <si>
    <t>78.95</t>
  </si>
  <si>
    <t>75.94</t>
  </si>
  <si>
    <t>81.98</t>
  </si>
  <si>
    <t>95.68</t>
  </si>
  <si>
    <t>73.23</t>
  </si>
  <si>
    <t>107.68</t>
  </si>
  <si>
    <t>75.61</t>
  </si>
  <si>
    <t>36.36</t>
  </si>
  <si>
    <t>53.23</t>
  </si>
  <si>
    <t>51.87</t>
  </si>
  <si>
    <t>160.2</t>
  </si>
  <si>
    <t>102.33</t>
  </si>
  <si>
    <t>157.65</t>
  </si>
  <si>
    <t>162.01</t>
  </si>
  <si>
    <t>159.24</t>
  </si>
  <si>
    <t>176.33</t>
  </si>
  <si>
    <t>143.97</t>
  </si>
  <si>
    <t>171.81</t>
  </si>
  <si>
    <t>163.78</t>
  </si>
  <si>
    <t>202.47</t>
  </si>
  <si>
    <t>149.96</t>
  </si>
  <si>
    <t>166.79</t>
  </si>
  <si>
    <t>120.57</t>
  </si>
  <si>
    <t>117.07</t>
  </si>
  <si>
    <t>69.9</t>
  </si>
  <si>
    <t>62.94</t>
  </si>
  <si>
    <t>64.03</t>
  </si>
  <si>
    <t>77.76</t>
  </si>
  <si>
    <t>81.68</t>
  </si>
  <si>
    <t>71.85</t>
  </si>
  <si>
    <t>109.97</t>
  </si>
  <si>
    <t>Delhi</t>
  </si>
  <si>
    <t>à¤¦à¤¿à¤²à¥à¤²à¥€</t>
  </si>
  <si>
    <t>132.1</t>
  </si>
  <si>
    <t>113.86</t>
  </si>
  <si>
    <t>107.84</t>
  </si>
  <si>
    <t>14.03</t>
  </si>
  <si>
    <t>15.39</t>
  </si>
  <si>
    <t>14.6</t>
  </si>
  <si>
    <t>12.72</t>
  </si>
  <si>
    <t>12.62</t>
  </si>
  <si>
    <t>12.01</t>
  </si>
  <si>
    <t>13.87</t>
  </si>
  <si>
    <t>12.21</t>
  </si>
  <si>
    <t>12.32</t>
  </si>
  <si>
    <t>13.44</t>
  </si>
  <si>
    <t>13.39</t>
  </si>
  <si>
    <t>12.27</t>
  </si>
  <si>
    <t>12.28</t>
  </si>
  <si>
    <t>13.48</t>
  </si>
  <si>
    <t>13.73</t>
  </si>
  <si>
    <t>15.02</t>
  </si>
  <si>
    <t>110.12</t>
  </si>
  <si>
    <t>124.61</t>
  </si>
  <si>
    <t>111.38</t>
  </si>
  <si>
    <t>132.53</t>
  </si>
  <si>
    <t>130.12</t>
  </si>
  <si>
    <t>110.09</t>
  </si>
  <si>
    <t>61.15</t>
  </si>
  <si>
    <t>87.47</t>
  </si>
  <si>
    <t>85.39</t>
  </si>
  <si>
    <t>46.91</t>
  </si>
  <si>
    <t>25.25</t>
  </si>
  <si>
    <t>16.04</t>
  </si>
  <si>
    <t>17.26</t>
  </si>
  <si>
    <t>18.25</t>
  </si>
  <si>
    <t>Denver</t>
  </si>
  <si>
    <t>125.77</t>
  </si>
  <si>
    <t>89.21</t>
  </si>
  <si>
    <t>131.68</t>
  </si>
  <si>
    <t>105.03</t>
  </si>
  <si>
    <t>52.66</t>
  </si>
  <si>
    <t>49.98</t>
  </si>
  <si>
    <t>46.61</t>
  </si>
  <si>
    <t>54.82</t>
  </si>
  <si>
    <t>58.96</t>
  </si>
  <si>
    <t>74.4</t>
  </si>
  <si>
    <t>73.16</t>
  </si>
  <si>
    <t>81.54</t>
  </si>
  <si>
    <t>77.68</t>
  </si>
  <si>
    <t>28.79</t>
  </si>
  <si>
    <t>30.78</t>
  </si>
  <si>
    <t>25.28</t>
  </si>
  <si>
    <t>34.13</t>
  </si>
  <si>
    <t>29.37</t>
  </si>
  <si>
    <t>147.09</t>
  </si>
  <si>
    <t>157.7</t>
  </si>
  <si>
    <t>146.69</t>
  </si>
  <si>
    <t>153.51</t>
  </si>
  <si>
    <t>121.41</t>
  </si>
  <si>
    <t>142.41</t>
  </si>
  <si>
    <t>156.25</t>
  </si>
  <si>
    <t>145.84</t>
  </si>
  <si>
    <t>152.86</t>
  </si>
  <si>
    <t>188.84</t>
  </si>
  <si>
    <t>172.26</t>
  </si>
  <si>
    <t>156.59</t>
  </si>
  <si>
    <t>176.11</t>
  </si>
  <si>
    <t>157.76</t>
  </si>
  <si>
    <t>120.63</t>
  </si>
  <si>
    <t>179.63</t>
  </si>
  <si>
    <t>204.48</t>
  </si>
  <si>
    <t>117.31</t>
  </si>
  <si>
    <t>83.29</t>
  </si>
  <si>
    <t>65.9</t>
  </si>
  <si>
    <t>67.2</t>
  </si>
  <si>
    <t>49.55</t>
  </si>
  <si>
    <t>43.34</t>
  </si>
  <si>
    <t>68.56</t>
  </si>
  <si>
    <t>67.29</t>
  </si>
  <si>
    <t>72.49</t>
  </si>
  <si>
    <t>85.48</t>
  </si>
  <si>
    <t>88.27</t>
  </si>
  <si>
    <t>89.16</t>
  </si>
  <si>
    <t>Detroit</t>
  </si>
  <si>
    <t>93.8</t>
  </si>
  <si>
    <t>85.14</t>
  </si>
  <si>
    <t>133.18</t>
  </si>
  <si>
    <t>52.24</t>
  </si>
  <si>
    <t>49.88</t>
  </si>
  <si>
    <t>65.27</t>
  </si>
  <si>
    <t>78.79</t>
  </si>
  <si>
    <t>91.35</t>
  </si>
  <si>
    <t>92.07</t>
  </si>
  <si>
    <t>84.31</t>
  </si>
  <si>
    <t>96.22</t>
  </si>
  <si>
    <t>37.01</t>
  </si>
  <si>
    <t>31.16</t>
  </si>
  <si>
    <t>36.37</t>
  </si>
  <si>
    <t>31.47</t>
  </si>
  <si>
    <t>31.27</t>
  </si>
  <si>
    <t>28.02</t>
  </si>
  <si>
    <t>29.11</t>
  </si>
  <si>
    <t>133.84</t>
  </si>
  <si>
    <t>150.61</t>
  </si>
  <si>
    <t>95.4</t>
  </si>
  <si>
    <t>144.43</t>
  </si>
  <si>
    <t>151.76</t>
  </si>
  <si>
    <t>153.0</t>
  </si>
  <si>
    <t>154.03</t>
  </si>
  <si>
    <t>237.29</t>
  </si>
  <si>
    <t>144.9</t>
  </si>
  <si>
    <t>177.98</t>
  </si>
  <si>
    <t>112.63</t>
  </si>
  <si>
    <t>134.34</t>
  </si>
  <si>
    <t>167.26</t>
  </si>
  <si>
    <t>191.91</t>
  </si>
  <si>
    <t>128.81</t>
  </si>
  <si>
    <t>119.38</t>
  </si>
  <si>
    <t>89.14</t>
  </si>
  <si>
    <t>56.83</t>
  </si>
  <si>
    <t>78.48</t>
  </si>
  <si>
    <t>70.53</t>
  </si>
  <si>
    <t>80.9</t>
  </si>
  <si>
    <t>134.53</t>
  </si>
  <si>
    <t>136.27</t>
  </si>
  <si>
    <t>Dubai</t>
  </si>
  <si>
    <t>Ø¯Ø¨ÙŠ</t>
  </si>
  <si>
    <t>118.02</t>
  </si>
  <si>
    <t>92.73</t>
  </si>
  <si>
    <t>78.82</t>
  </si>
  <si>
    <t>58.31</t>
  </si>
  <si>
    <t>34.0</t>
  </si>
  <si>
    <t>33.6</t>
  </si>
  <si>
    <t>95.82</t>
  </si>
  <si>
    <t>87.67</t>
  </si>
  <si>
    <t>90.57</t>
  </si>
  <si>
    <t>85.05</t>
  </si>
  <si>
    <t>80.71</t>
  </si>
  <si>
    <t>72.45</t>
  </si>
  <si>
    <t>51.13</t>
  </si>
  <si>
    <t>35.91</t>
  </si>
  <si>
    <t>35.32</t>
  </si>
  <si>
    <t>38.96</t>
  </si>
  <si>
    <t>Dublin</t>
  </si>
  <si>
    <t>131.58</t>
  </si>
  <si>
    <t>130.35</t>
  </si>
  <si>
    <t>128.89</t>
  </si>
  <si>
    <t>117.02</t>
  </si>
  <si>
    <t>138.86</t>
  </si>
  <si>
    <t>120.75</t>
  </si>
  <si>
    <t>145.1</t>
  </si>
  <si>
    <t>118.87</t>
  </si>
  <si>
    <t>144.66</t>
  </si>
  <si>
    <t>150.04</t>
  </si>
  <si>
    <t>126.63</t>
  </si>
  <si>
    <t>152.63</t>
  </si>
  <si>
    <t>115.1</t>
  </si>
  <si>
    <t>124.19</t>
  </si>
  <si>
    <t>131.93</t>
  </si>
  <si>
    <t>152.37</t>
  </si>
  <si>
    <t>112.62</t>
  </si>
  <si>
    <t>121.74</t>
  </si>
  <si>
    <t>143.15</t>
  </si>
  <si>
    <t>141.33</t>
  </si>
  <si>
    <t>57.46</t>
  </si>
  <si>
    <t>44.72</t>
  </si>
  <si>
    <t>27.55</t>
  </si>
  <si>
    <t>29.21</t>
  </si>
  <si>
    <t>29.49</t>
  </si>
  <si>
    <t>42.88</t>
  </si>
  <si>
    <t>37.1</t>
  </si>
  <si>
    <t>123.57</t>
  </si>
  <si>
    <t>125.83</t>
  </si>
  <si>
    <t>141.29</t>
  </si>
  <si>
    <t>128.45</t>
  </si>
  <si>
    <t>148.36</t>
  </si>
  <si>
    <t>116.14</t>
  </si>
  <si>
    <t>133.3</t>
  </si>
  <si>
    <t>120.77</t>
  </si>
  <si>
    <t>135.68</t>
  </si>
  <si>
    <t>127.87</t>
  </si>
  <si>
    <t>80.25</t>
  </si>
  <si>
    <t>9.24</t>
  </si>
  <si>
    <t>9.97</t>
  </si>
  <si>
    <t>7.88</t>
  </si>
  <si>
    <t>9.08</t>
  </si>
  <si>
    <t>9.37</t>
  </si>
  <si>
    <t>9.36</t>
  </si>
  <si>
    <t>9.67</t>
  </si>
  <si>
    <t>6.79</t>
  </si>
  <si>
    <t>8.97</t>
  </si>
  <si>
    <t>8.96</t>
  </si>
  <si>
    <t>9.53</t>
  </si>
  <si>
    <t>10.51</t>
  </si>
  <si>
    <t>9.75</t>
  </si>
  <si>
    <t>8.46</t>
  </si>
  <si>
    <t>11.33</t>
  </si>
  <si>
    <t>10.61</t>
  </si>
  <si>
    <t>12.59</t>
  </si>
  <si>
    <t>11.79</t>
  </si>
  <si>
    <t>13.74</t>
  </si>
  <si>
    <t>157.95</t>
  </si>
  <si>
    <t>184.3</t>
  </si>
  <si>
    <t>133.09</t>
  </si>
  <si>
    <t>131.72</t>
  </si>
  <si>
    <t>132.14</t>
  </si>
  <si>
    <t>133.73</t>
  </si>
  <si>
    <t>165.18</t>
  </si>
  <si>
    <t>204.95</t>
  </si>
  <si>
    <t>118.58</t>
  </si>
  <si>
    <t>120.47</t>
  </si>
  <si>
    <t>189.28</t>
  </si>
  <si>
    <t>223.35</t>
  </si>
  <si>
    <t>138.97</t>
  </si>
  <si>
    <t>188.29</t>
  </si>
  <si>
    <t>217.73</t>
  </si>
  <si>
    <t>197.47</t>
  </si>
  <si>
    <t>203.25</t>
  </si>
  <si>
    <t>155.11</t>
  </si>
  <si>
    <t>157.01</t>
  </si>
  <si>
    <t>153.5</t>
  </si>
  <si>
    <t>149.69</t>
  </si>
  <si>
    <t>159.65</t>
  </si>
  <si>
    <t>192.43</t>
  </si>
  <si>
    <t>196.03</t>
  </si>
  <si>
    <t>130.65</t>
  </si>
  <si>
    <t>152.35</t>
  </si>
  <si>
    <t>190.45</t>
  </si>
  <si>
    <t>187.14</t>
  </si>
  <si>
    <t>147.8</t>
  </si>
  <si>
    <t>137.86</t>
  </si>
  <si>
    <t>182.83</t>
  </si>
  <si>
    <t>211.06</t>
  </si>
  <si>
    <t>150.71</t>
  </si>
  <si>
    <t>24.32</t>
  </si>
  <si>
    <t>23.35</t>
  </si>
  <si>
    <t>19.12</t>
  </si>
  <si>
    <t>26.0</t>
  </si>
  <si>
    <t>29.58</t>
  </si>
  <si>
    <t>Dusseldorf</t>
  </si>
  <si>
    <t>DÃ¼sseldorf</t>
  </si>
  <si>
    <t>79.74</t>
  </si>
  <si>
    <t>72.79</t>
  </si>
  <si>
    <t>83.54</t>
  </si>
  <si>
    <t>92.66</t>
  </si>
  <si>
    <t>51.56</t>
  </si>
  <si>
    <t>40.32</t>
  </si>
  <si>
    <t>32.45</t>
  </si>
  <si>
    <t>57.45</t>
  </si>
  <si>
    <t>64.51</t>
  </si>
  <si>
    <t>74.26</t>
  </si>
  <si>
    <t>80.17</t>
  </si>
  <si>
    <t>127.36</t>
  </si>
  <si>
    <t>139.97</t>
  </si>
  <si>
    <t>148.07</t>
  </si>
  <si>
    <t>258.85</t>
  </si>
  <si>
    <t>220.24</t>
  </si>
  <si>
    <t>193.84</t>
  </si>
  <si>
    <t>172.85</t>
  </si>
  <si>
    <t>165.15</t>
  </si>
  <si>
    <t>166.55</t>
  </si>
  <si>
    <t>149.1</t>
  </si>
  <si>
    <t>165.97</t>
  </si>
  <si>
    <t>160.85</t>
  </si>
  <si>
    <t>145.13</t>
  </si>
  <si>
    <t>139.11</t>
  </si>
  <si>
    <t>142.23</t>
  </si>
  <si>
    <t>141.91</t>
  </si>
  <si>
    <t>156.41</t>
  </si>
  <si>
    <t>133.56</t>
  </si>
  <si>
    <t>66.69</t>
  </si>
  <si>
    <t>43.77</t>
  </si>
  <si>
    <t>34.03</t>
  </si>
  <si>
    <t>64.86</t>
  </si>
  <si>
    <t>55.23</t>
  </si>
  <si>
    <t>81.27</t>
  </si>
  <si>
    <t>68.88</t>
  </si>
  <si>
    <t>139.82</t>
  </si>
  <si>
    <t>167.68</t>
  </si>
  <si>
    <t>133.96</t>
  </si>
  <si>
    <t>166.64</t>
  </si>
  <si>
    <t>145.12</t>
  </si>
  <si>
    <t>157.83</t>
  </si>
  <si>
    <t>135.01</t>
  </si>
  <si>
    <t>157.04</t>
  </si>
  <si>
    <t>159.75</t>
  </si>
  <si>
    <t>193.79</t>
  </si>
  <si>
    <t>135.04</t>
  </si>
  <si>
    <t>139.18</t>
  </si>
  <si>
    <t>159.81</t>
  </si>
  <si>
    <t>89.38</t>
  </si>
  <si>
    <t>69.25</t>
  </si>
  <si>
    <t>60.51</t>
  </si>
  <si>
    <t>68.04</t>
  </si>
  <si>
    <t>70.15</t>
  </si>
  <si>
    <t>58.98</t>
  </si>
  <si>
    <t>73.63</t>
  </si>
  <si>
    <t>82.46</t>
  </si>
  <si>
    <t>Edmonton</t>
  </si>
  <si>
    <t>111.86</t>
  </si>
  <si>
    <t>129.58</t>
  </si>
  <si>
    <t>125.58</t>
  </si>
  <si>
    <t>88.71</t>
  </si>
  <si>
    <t>131.26</t>
  </si>
  <si>
    <t>129.55</t>
  </si>
  <si>
    <t>127.8</t>
  </si>
  <si>
    <t>130.48</t>
  </si>
  <si>
    <t>128.72</t>
  </si>
  <si>
    <t>138.37</t>
  </si>
  <si>
    <t>133.63</t>
  </si>
  <si>
    <t>86.51</t>
  </si>
  <si>
    <t>71.81</t>
  </si>
  <si>
    <t>61.78</t>
  </si>
  <si>
    <t>52.46</t>
  </si>
  <si>
    <t>59.27</t>
  </si>
  <si>
    <t>52.35</t>
  </si>
  <si>
    <t>53.84</t>
  </si>
  <si>
    <t>36.8</t>
  </si>
  <si>
    <t>74.51</t>
  </si>
  <si>
    <t>80.91</t>
  </si>
  <si>
    <t>116.69</t>
  </si>
  <si>
    <t>111.22</t>
  </si>
  <si>
    <t>72.75</t>
  </si>
  <si>
    <t>121.83</t>
  </si>
  <si>
    <t>87.17</t>
  </si>
  <si>
    <t>28.67</t>
  </si>
  <si>
    <t>25.75</t>
  </si>
  <si>
    <t>18.42</t>
  </si>
  <si>
    <t>23.49</t>
  </si>
  <si>
    <t>160.18</t>
  </si>
  <si>
    <t>137.66</t>
  </si>
  <si>
    <t>146.72</t>
  </si>
  <si>
    <t>172.42</t>
  </si>
  <si>
    <t>144.45</t>
  </si>
  <si>
    <t>127.03</t>
  </si>
  <si>
    <t>151.39</t>
  </si>
  <si>
    <t>169.1</t>
  </si>
  <si>
    <t>137.94</t>
  </si>
  <si>
    <t>163.93</t>
  </si>
  <si>
    <t>154.06</t>
  </si>
  <si>
    <t>160.21</t>
  </si>
  <si>
    <t>136.63</t>
  </si>
  <si>
    <t>160.15</t>
  </si>
  <si>
    <t>180.4</t>
  </si>
  <si>
    <t>164.1</t>
  </si>
  <si>
    <t>149.9</t>
  </si>
  <si>
    <t>127.49</t>
  </si>
  <si>
    <t>65.94</t>
  </si>
  <si>
    <t>72.81</t>
  </si>
  <si>
    <t>75.35</t>
  </si>
  <si>
    <t>124.43</t>
  </si>
  <si>
    <t>123.37</t>
  </si>
  <si>
    <t>82.61</t>
  </si>
  <si>
    <t>145.81</t>
  </si>
  <si>
    <t>156.13</t>
  </si>
  <si>
    <t>Frankfurt</t>
  </si>
  <si>
    <t>115.83</t>
  </si>
  <si>
    <t>126.19</t>
  </si>
  <si>
    <t>72.78</t>
  </si>
  <si>
    <t>66.64</t>
  </si>
  <si>
    <t>54.46</t>
  </si>
  <si>
    <t>56.48</t>
  </si>
  <si>
    <t>45.11</t>
  </si>
  <si>
    <t>55.59</t>
  </si>
  <si>
    <t>59.96</t>
  </si>
  <si>
    <t>72.39</t>
  </si>
  <si>
    <t>68.4</t>
  </si>
  <si>
    <t>139.95</t>
  </si>
  <si>
    <t>85.42</t>
  </si>
  <si>
    <t>154.16</t>
  </si>
  <si>
    <t>85.83</t>
  </si>
  <si>
    <t>158.79</t>
  </si>
  <si>
    <t>89.68</t>
  </si>
  <si>
    <t>86.84</t>
  </si>
  <si>
    <t>71.75</t>
  </si>
  <si>
    <t>39.61</t>
  </si>
  <si>
    <t>57.22</t>
  </si>
  <si>
    <t>58.69</t>
  </si>
  <si>
    <t>61.83</t>
  </si>
  <si>
    <t>64.2</t>
  </si>
  <si>
    <t>72.11</t>
  </si>
  <si>
    <t>61.51</t>
  </si>
  <si>
    <t>75.12</t>
  </si>
  <si>
    <t>65.44</t>
  </si>
  <si>
    <t>59.33</t>
  </si>
  <si>
    <t>Fresno</t>
  </si>
  <si>
    <t>98.61</t>
  </si>
  <si>
    <t>88.44</t>
  </si>
  <si>
    <t>141.42</t>
  </si>
  <si>
    <t>114.28</t>
  </si>
  <si>
    <t>83.04</t>
  </si>
  <si>
    <t>60.43</t>
  </si>
  <si>
    <t>63.48</t>
  </si>
  <si>
    <t>62.54</t>
  </si>
  <si>
    <t>64.18</t>
  </si>
  <si>
    <t>77.93</t>
  </si>
  <si>
    <t>74.62</t>
  </si>
  <si>
    <t>87.11</t>
  </si>
  <si>
    <t>88.85</t>
  </si>
  <si>
    <t>66.89</t>
  </si>
  <si>
    <t>62.75</t>
  </si>
  <si>
    <t>77.28</t>
  </si>
  <si>
    <t>82.24</t>
  </si>
  <si>
    <t>97.67</t>
  </si>
  <si>
    <t>50.83</t>
  </si>
  <si>
    <t>28.49</t>
  </si>
  <si>
    <t>34.85</t>
  </si>
  <si>
    <t>127.77</t>
  </si>
  <si>
    <t>86.69</t>
  </si>
  <si>
    <t>130.13</t>
  </si>
  <si>
    <t>74.35</t>
  </si>
  <si>
    <t>61.37</t>
  </si>
  <si>
    <t>68.42</t>
  </si>
  <si>
    <t>75.59</t>
  </si>
  <si>
    <t>75.6</t>
  </si>
  <si>
    <t>78.59</t>
  </si>
  <si>
    <t>Fukuoka</t>
  </si>
  <si>
    <t>ç¦å²¡å¸‚</t>
  </si>
  <si>
    <t>124.93</t>
  </si>
  <si>
    <t>136.19</t>
  </si>
  <si>
    <t>130.06</t>
  </si>
  <si>
    <t>153.43</t>
  </si>
  <si>
    <t>120.82</t>
  </si>
  <si>
    <t>132.66</t>
  </si>
  <si>
    <t>134.4</t>
  </si>
  <si>
    <t>145.43</t>
  </si>
  <si>
    <t>170.95</t>
  </si>
  <si>
    <t>150.84</t>
  </si>
  <si>
    <t>157.34</t>
  </si>
  <si>
    <t>140.69</t>
  </si>
  <si>
    <t>133.25</t>
  </si>
  <si>
    <t>76.58</t>
  </si>
  <si>
    <t>131.77</t>
  </si>
  <si>
    <t>137.28</t>
  </si>
  <si>
    <t>96.08</t>
  </si>
  <si>
    <t>126.49</t>
  </si>
  <si>
    <t>154.18</t>
  </si>
  <si>
    <t>116.95</t>
  </si>
  <si>
    <t>143.2</t>
  </si>
  <si>
    <t>158.67</t>
  </si>
  <si>
    <t>116.75</t>
  </si>
  <si>
    <t>126.05</t>
  </si>
  <si>
    <t>135.15</t>
  </si>
  <si>
    <t>89.1</t>
  </si>
  <si>
    <t>52.57</t>
  </si>
  <si>
    <t>50.58</t>
  </si>
  <si>
    <t>134.9</t>
  </si>
  <si>
    <t>149.09</t>
  </si>
  <si>
    <t>154.46</t>
  </si>
  <si>
    <t>135.38</t>
  </si>
  <si>
    <t>146.01</t>
  </si>
  <si>
    <t>159.64</t>
  </si>
  <si>
    <t>150.2</t>
  </si>
  <si>
    <t>163.98</t>
  </si>
  <si>
    <t>190.79</t>
  </si>
  <si>
    <t>121.52</t>
  </si>
  <si>
    <t>114.04</t>
  </si>
  <si>
    <t>121.85</t>
  </si>
  <si>
    <t>117.42</t>
  </si>
  <si>
    <t>137.49</t>
  </si>
  <si>
    <t>138.53</t>
  </si>
  <si>
    <t>135.51</t>
  </si>
  <si>
    <t>129.14</t>
  </si>
  <si>
    <t>149.79</t>
  </si>
  <si>
    <t>147.96</t>
  </si>
  <si>
    <t>148.56</t>
  </si>
  <si>
    <t>147.59</t>
  </si>
  <si>
    <t>148.11</t>
  </si>
  <si>
    <t>138.25</t>
  </si>
  <si>
    <t>52.47</t>
  </si>
  <si>
    <t>55.08</t>
  </si>
  <si>
    <t>57.04</t>
  </si>
  <si>
    <t>56.8</t>
  </si>
  <si>
    <t>Grand Rapids</t>
  </si>
  <si>
    <t>134.66</t>
  </si>
  <si>
    <t>126.07</t>
  </si>
  <si>
    <t>131.14</t>
  </si>
  <si>
    <t>123.17</t>
  </si>
  <si>
    <t>135.1</t>
  </si>
  <si>
    <t>141.05</t>
  </si>
  <si>
    <t>134.59</t>
  </si>
  <si>
    <t>89.64</t>
  </si>
  <si>
    <t>91.3</t>
  </si>
  <si>
    <t>64.35</t>
  </si>
  <si>
    <t>71.66</t>
  </si>
  <si>
    <t>70.52</t>
  </si>
  <si>
    <t>63.15</t>
  </si>
  <si>
    <t>80.94</t>
  </si>
  <si>
    <t>85.66</t>
  </si>
  <si>
    <t>84.48</t>
  </si>
  <si>
    <t>88.03</t>
  </si>
  <si>
    <t>79.02</t>
  </si>
  <si>
    <t>78.96</t>
  </si>
  <si>
    <t>90.38</t>
  </si>
  <si>
    <t>88.47</t>
  </si>
  <si>
    <t>81.86</t>
  </si>
  <si>
    <t>42.62</t>
  </si>
  <si>
    <t>33.93</t>
  </si>
  <si>
    <t>25.74</t>
  </si>
  <si>
    <t>24.59</t>
  </si>
  <si>
    <t>23.99</t>
  </si>
  <si>
    <t>23.28</t>
  </si>
  <si>
    <t>25.19</t>
  </si>
  <si>
    <t>31.15</t>
  </si>
  <si>
    <t>162.0</t>
  </si>
  <si>
    <t>187.4</t>
  </si>
  <si>
    <t>85.27</t>
  </si>
  <si>
    <t>212.32</t>
  </si>
  <si>
    <t>101.23</t>
  </si>
  <si>
    <t>131.36</t>
  </si>
  <si>
    <t>193.8</t>
  </si>
  <si>
    <t>113.96</t>
  </si>
  <si>
    <t>152.96</t>
  </si>
  <si>
    <t>234.16</t>
  </si>
  <si>
    <t>161.23</t>
  </si>
  <si>
    <t>219.24</t>
  </si>
  <si>
    <t>96.9</t>
  </si>
  <si>
    <t>132.02</t>
  </si>
  <si>
    <t>149.12</t>
  </si>
  <si>
    <t>199.67</t>
  </si>
  <si>
    <t>73.1</t>
  </si>
  <si>
    <t>65.36</t>
  </si>
  <si>
    <t>58.93</t>
  </si>
  <si>
    <t>38.15</t>
  </si>
  <si>
    <t>47.38</t>
  </si>
  <si>
    <t>62.23</t>
  </si>
  <si>
    <t>52.81</t>
  </si>
  <si>
    <t>90.78</t>
  </si>
  <si>
    <t>54.09</t>
  </si>
  <si>
    <t>Greensboro</t>
  </si>
  <si>
    <t>134.05</t>
  </si>
  <si>
    <t>136.66</t>
  </si>
  <si>
    <t>161.52</t>
  </si>
  <si>
    <t>153.31</t>
  </si>
  <si>
    <t>158.43</t>
  </si>
  <si>
    <t>139.56</t>
  </si>
  <si>
    <t>138.15</t>
  </si>
  <si>
    <t>133.54</t>
  </si>
  <si>
    <t>86.24</t>
  </si>
  <si>
    <t>78.47</t>
  </si>
  <si>
    <t>70.63</t>
  </si>
  <si>
    <t>49.43</t>
  </si>
  <si>
    <t>72.13</t>
  </si>
  <si>
    <t>79.58</t>
  </si>
  <si>
    <t>82.8</t>
  </si>
  <si>
    <t>90.83</t>
  </si>
  <si>
    <t>92.96</t>
  </si>
  <si>
    <t>79.37</t>
  </si>
  <si>
    <t>82.3</t>
  </si>
  <si>
    <t>78.89</t>
  </si>
  <si>
    <t>78.99</t>
  </si>
  <si>
    <t>87.93</t>
  </si>
  <si>
    <t>92.26</t>
  </si>
  <si>
    <t>74.01</t>
  </si>
  <si>
    <t>33.0</t>
  </si>
  <si>
    <t>44.79</t>
  </si>
  <si>
    <t>50.32</t>
  </si>
  <si>
    <t>90.85</t>
  </si>
  <si>
    <t>119.23</t>
  </si>
  <si>
    <t>83.38</t>
  </si>
  <si>
    <t>126.39</t>
  </si>
  <si>
    <t>154.95</t>
  </si>
  <si>
    <t>90.18</t>
  </si>
  <si>
    <t>83.15</t>
  </si>
  <si>
    <t>78.37</t>
  </si>
  <si>
    <t>54.56</t>
  </si>
  <si>
    <t>55.94</t>
  </si>
  <si>
    <t>64.48</t>
  </si>
  <si>
    <t>53.93</t>
  </si>
  <si>
    <t>73.92</t>
  </si>
  <si>
    <t>78.33</t>
  </si>
  <si>
    <t>Guadalajara</t>
  </si>
  <si>
    <t>130.26</t>
  </si>
  <si>
    <t>168.63</t>
  </si>
  <si>
    <t>129.19</t>
  </si>
  <si>
    <t>55.98</t>
  </si>
  <si>
    <t>25.68</t>
  </si>
  <si>
    <t>30.29</t>
  </si>
  <si>
    <t>46.8</t>
  </si>
  <si>
    <t>39.52</t>
  </si>
  <si>
    <t>43.1</t>
  </si>
  <si>
    <t>95.94</t>
  </si>
  <si>
    <t>166.18</t>
  </si>
  <si>
    <t>160.36</t>
  </si>
  <si>
    <t>132.86</t>
  </si>
  <si>
    <t>57.85</t>
  </si>
  <si>
    <t>39.69</t>
  </si>
  <si>
    <t>42.72</t>
  </si>
  <si>
    <t>Halifax</t>
  </si>
  <si>
    <t>128.54</t>
  </si>
  <si>
    <t>91.89</t>
  </si>
  <si>
    <t>136.14</t>
  </si>
  <si>
    <t>45.25</t>
  </si>
  <si>
    <t>50.08</t>
  </si>
  <si>
    <t>53.83</t>
  </si>
  <si>
    <t>51.53</t>
  </si>
  <si>
    <t>50.77</t>
  </si>
  <si>
    <t>77.02</t>
  </si>
  <si>
    <t>122.47</t>
  </si>
  <si>
    <t>74.61</t>
  </si>
  <si>
    <t>17.54</t>
  </si>
  <si>
    <t>13.85</t>
  </si>
  <si>
    <t>10.81</t>
  </si>
  <si>
    <t>15.52</t>
  </si>
  <si>
    <t>17.02</t>
  </si>
  <si>
    <t>23.37</t>
  </si>
  <si>
    <t>148.28</t>
  </si>
  <si>
    <t>157.22</t>
  </si>
  <si>
    <t>78.85</t>
  </si>
  <si>
    <t>150.63</t>
  </si>
  <si>
    <t>150.43</t>
  </si>
  <si>
    <t>161.96</t>
  </si>
  <si>
    <t>111.7</t>
  </si>
  <si>
    <t>142.37</t>
  </si>
  <si>
    <t>145.65</t>
  </si>
  <si>
    <t>160.53</t>
  </si>
  <si>
    <t>75.13</t>
  </si>
  <si>
    <t>74.92</t>
  </si>
  <si>
    <t>Hamburg</t>
  </si>
  <si>
    <t>112.44</t>
  </si>
  <si>
    <t>123.95</t>
  </si>
  <si>
    <t>126.69</t>
  </si>
  <si>
    <t>124.87</t>
  </si>
  <si>
    <t>52.09</t>
  </si>
  <si>
    <t>61.41</t>
  </si>
  <si>
    <t>60.09</t>
  </si>
  <si>
    <t>63.86</t>
  </si>
  <si>
    <t>70.55</t>
  </si>
  <si>
    <t>68.07</t>
  </si>
  <si>
    <t>123.12</t>
  </si>
  <si>
    <t>119.21</t>
  </si>
  <si>
    <t>143.71</t>
  </si>
  <si>
    <t>111.87</t>
  </si>
  <si>
    <t>141.47</t>
  </si>
  <si>
    <t>145.19</t>
  </si>
  <si>
    <t>134.81</t>
  </si>
  <si>
    <t>234.4</t>
  </si>
  <si>
    <t>207.17</t>
  </si>
  <si>
    <t>179.93</t>
  </si>
  <si>
    <t>190.07</t>
  </si>
  <si>
    <t>227.14</t>
  </si>
  <si>
    <t>239.76</t>
  </si>
  <si>
    <t>192.35</t>
  </si>
  <si>
    <t>178.97</t>
  </si>
  <si>
    <t>169.49</t>
  </si>
  <si>
    <t>183.47</t>
  </si>
  <si>
    <t>205.52</t>
  </si>
  <si>
    <t>216.37</t>
  </si>
  <si>
    <t>172.57</t>
  </si>
  <si>
    <t>156.53</t>
  </si>
  <si>
    <t>163.87</t>
  </si>
  <si>
    <t>169.39</t>
  </si>
  <si>
    <t>192.26</t>
  </si>
  <si>
    <t>226.2</t>
  </si>
  <si>
    <t>172.18</t>
  </si>
  <si>
    <t>159.36</t>
  </si>
  <si>
    <t>157.3</t>
  </si>
  <si>
    <t>121.82</t>
  </si>
  <si>
    <t>73.19</t>
  </si>
  <si>
    <t>44.29</t>
  </si>
  <si>
    <t>45.83</t>
  </si>
  <si>
    <t>53.5</t>
  </si>
  <si>
    <t>55.96</t>
  </si>
  <si>
    <t>58.73</t>
  </si>
  <si>
    <t>66.79</t>
  </si>
  <si>
    <t>62.2</t>
  </si>
  <si>
    <t>68.68</t>
  </si>
  <si>
    <t>154.48</t>
  </si>
  <si>
    <t>152.2</t>
  </si>
  <si>
    <t>143.87</t>
  </si>
  <si>
    <t>164.82</t>
  </si>
  <si>
    <t>153.49</t>
  </si>
  <si>
    <t>185.16</t>
  </si>
  <si>
    <t>173.94</t>
  </si>
  <si>
    <t>191.25</t>
  </si>
  <si>
    <t>123.62</t>
  </si>
  <si>
    <t>164.38</t>
  </si>
  <si>
    <t>175.17</t>
  </si>
  <si>
    <t>148.92</t>
  </si>
  <si>
    <t>168.15</t>
  </si>
  <si>
    <t>171.72</t>
  </si>
  <si>
    <t>57.31</t>
  </si>
  <si>
    <t>71.59</t>
  </si>
  <si>
    <t>71.78</t>
  </si>
  <si>
    <t>63.97</t>
  </si>
  <si>
    <t>66.7</t>
  </si>
  <si>
    <t>60.6</t>
  </si>
  <si>
    <t>75.53</t>
  </si>
  <si>
    <t>76.07</t>
  </si>
  <si>
    <t>Hartford</t>
  </si>
  <si>
    <t>134.62</t>
  </si>
  <si>
    <t>130.0</t>
  </si>
  <si>
    <t>82.31</t>
  </si>
  <si>
    <t>124.16</t>
  </si>
  <si>
    <t>152.24</t>
  </si>
  <si>
    <t>118.21</t>
  </si>
  <si>
    <t>141.97</t>
  </si>
  <si>
    <t>140.7</t>
  </si>
  <si>
    <t>131.17</t>
  </si>
  <si>
    <t>69.81</t>
  </si>
  <si>
    <t>54.3</t>
  </si>
  <si>
    <t>60.97</t>
  </si>
  <si>
    <t>73.15</t>
  </si>
  <si>
    <t>79.61</t>
  </si>
  <si>
    <t>85.58</t>
  </si>
  <si>
    <t>72.86</t>
  </si>
  <si>
    <t>128.35</t>
  </si>
  <si>
    <t>96.77</t>
  </si>
  <si>
    <t>82.34</t>
  </si>
  <si>
    <t>130.27</t>
  </si>
  <si>
    <t>119.16</t>
  </si>
  <si>
    <t>25.97</t>
  </si>
  <si>
    <t>27.34</t>
  </si>
  <si>
    <t>31.28</t>
  </si>
  <si>
    <t>29.98</t>
  </si>
  <si>
    <t>133.0</t>
  </si>
  <si>
    <t>129.11</t>
  </si>
  <si>
    <t>130.34</t>
  </si>
  <si>
    <t>135.69</t>
  </si>
  <si>
    <t>113.64</t>
  </si>
  <si>
    <t>112.12</t>
  </si>
  <si>
    <t>150.69</t>
  </si>
  <si>
    <t>148.85</t>
  </si>
  <si>
    <t>147.53</t>
  </si>
  <si>
    <t>89.96</t>
  </si>
  <si>
    <t>82.05</t>
  </si>
  <si>
    <t>Helsinki</t>
  </si>
  <si>
    <t>109.72</t>
  </si>
  <si>
    <t>57.9</t>
  </si>
  <si>
    <t>58.09</t>
  </si>
  <si>
    <t>36.71</t>
  </si>
  <si>
    <t>37.3</t>
  </si>
  <si>
    <t>40.56</t>
  </si>
  <si>
    <t>82.77</t>
  </si>
  <si>
    <t>125.24</t>
  </si>
  <si>
    <t>122.16</t>
  </si>
  <si>
    <t>80.77</t>
  </si>
  <si>
    <t>60.83</t>
  </si>
  <si>
    <t>67.44</t>
  </si>
  <si>
    <t>68.79</t>
  </si>
  <si>
    <t>68.15</t>
  </si>
  <si>
    <t>79.87</t>
  </si>
  <si>
    <t>83.19</t>
  </si>
  <si>
    <t>69.21</t>
  </si>
  <si>
    <t>78.88</t>
  </si>
  <si>
    <t>80.26</t>
  </si>
  <si>
    <t>Honolulu</t>
  </si>
  <si>
    <t>83.86</t>
  </si>
  <si>
    <t>99.24</t>
  </si>
  <si>
    <t>82.01</t>
  </si>
  <si>
    <t>34.95</t>
  </si>
  <si>
    <t>37.52</t>
  </si>
  <si>
    <t>38.81</t>
  </si>
  <si>
    <t>79.95</t>
  </si>
  <si>
    <t>88.07</t>
  </si>
  <si>
    <t>88.72</t>
  </si>
  <si>
    <t>76.47</t>
  </si>
  <si>
    <t>68.95</t>
  </si>
  <si>
    <t>13.4</t>
  </si>
  <si>
    <t>12.78</t>
  </si>
  <si>
    <t>9.35</t>
  </si>
  <si>
    <t>9.55</t>
  </si>
  <si>
    <t>10.72</t>
  </si>
  <si>
    <t>6.81</t>
  </si>
  <si>
    <t>10.41</t>
  </si>
  <si>
    <t>8.73</t>
  </si>
  <si>
    <t>10.8</t>
  </si>
  <si>
    <t>9.34</t>
  </si>
  <si>
    <t>10.5</t>
  </si>
  <si>
    <t>13.02</t>
  </si>
  <si>
    <t>13.47</t>
  </si>
  <si>
    <t>114.11</t>
  </si>
  <si>
    <t>88.66</t>
  </si>
  <si>
    <t>87.6</t>
  </si>
  <si>
    <t>90.81</t>
  </si>
  <si>
    <t>87.06</t>
  </si>
  <si>
    <t>85.77</t>
  </si>
  <si>
    <t>18.89</t>
  </si>
  <si>
    <t>18.91</t>
  </si>
  <si>
    <t>18.35</t>
  </si>
  <si>
    <t>Houston</t>
  </si>
  <si>
    <t>146.2</t>
  </si>
  <si>
    <t>92.05</t>
  </si>
  <si>
    <t>135.22</t>
  </si>
  <si>
    <t>143.0</t>
  </si>
  <si>
    <t>90.52</t>
  </si>
  <si>
    <t>141.03</t>
  </si>
  <si>
    <t>58.34</t>
  </si>
  <si>
    <t>63.53</t>
  </si>
  <si>
    <t>80.1</t>
  </si>
  <si>
    <t>76.89</t>
  </si>
  <si>
    <t>74.67</t>
  </si>
  <si>
    <t>73.54</t>
  </si>
  <si>
    <t>50.54</t>
  </si>
  <si>
    <t>38.85</t>
  </si>
  <si>
    <t>126.26</t>
  </si>
  <si>
    <t>138.2</t>
  </si>
  <si>
    <t>144.99</t>
  </si>
  <si>
    <t>149.31</t>
  </si>
  <si>
    <t>152.29</t>
  </si>
  <si>
    <t>150.56</t>
  </si>
  <si>
    <t>154.44</t>
  </si>
  <si>
    <t>176.99</t>
  </si>
  <si>
    <t>147.98</t>
  </si>
  <si>
    <t>56.77</t>
  </si>
  <si>
    <t>60.15</t>
  </si>
  <si>
    <t>83.24</t>
  </si>
  <si>
    <t>102.54</t>
  </si>
  <si>
    <t>Hsin-chu</t>
  </si>
  <si>
    <t>æ–°ç«¹å¸‚</t>
  </si>
  <si>
    <t>144.46</t>
  </si>
  <si>
    <t>124.31</t>
  </si>
  <si>
    <t>139.91</t>
  </si>
  <si>
    <t>161.12</t>
  </si>
  <si>
    <t>107.97</t>
  </si>
  <si>
    <t>117.41</t>
  </si>
  <si>
    <t>120.66</t>
  </si>
  <si>
    <t>146.94</t>
  </si>
  <si>
    <t>118.68</t>
  </si>
  <si>
    <t>151.91</t>
  </si>
  <si>
    <t>152.36</t>
  </si>
  <si>
    <t>150.11</t>
  </si>
  <si>
    <t>153.71</t>
  </si>
  <si>
    <t>123.79</t>
  </si>
  <si>
    <t>143.8</t>
  </si>
  <si>
    <t>129.92</t>
  </si>
  <si>
    <t>86.65</t>
  </si>
  <si>
    <t>137.07</t>
  </si>
  <si>
    <t>149.64</t>
  </si>
  <si>
    <t>131.91</t>
  </si>
  <si>
    <t>134.79</t>
  </si>
  <si>
    <t>125.27</t>
  </si>
  <si>
    <t>132.07</t>
  </si>
  <si>
    <t>136.86</t>
  </si>
  <si>
    <t>138.8</t>
  </si>
  <si>
    <t>134.69</t>
  </si>
  <si>
    <t>155.21</t>
  </si>
  <si>
    <t>122.3</t>
  </si>
  <si>
    <t>114.52</t>
  </si>
  <si>
    <t>154.65</t>
  </si>
  <si>
    <t>160.89</t>
  </si>
  <si>
    <t>140.35</t>
  </si>
  <si>
    <t>167.25</t>
  </si>
  <si>
    <t>161.75</t>
  </si>
  <si>
    <t>172.63</t>
  </si>
  <si>
    <t>170.5</t>
  </si>
  <si>
    <t>167.66</t>
  </si>
  <si>
    <t>152.12</t>
  </si>
  <si>
    <t>134.29</t>
  </si>
  <si>
    <t>89.03</t>
  </si>
  <si>
    <t>121.84</t>
  </si>
  <si>
    <t>148.01</t>
  </si>
  <si>
    <t>Indianapolis</t>
  </si>
  <si>
    <t>94.65</t>
  </si>
  <si>
    <t>81.73</t>
  </si>
  <si>
    <t>87.05</t>
  </si>
  <si>
    <t>136.74</t>
  </si>
  <si>
    <t>75.41</t>
  </si>
  <si>
    <t>77.95</t>
  </si>
  <si>
    <t>58.83</t>
  </si>
  <si>
    <t>83.45</t>
  </si>
  <si>
    <t>105.56</t>
  </si>
  <si>
    <t>95.81</t>
  </si>
  <si>
    <t>63.85</t>
  </si>
  <si>
    <t>49.9</t>
  </si>
  <si>
    <t>45.7</t>
  </si>
  <si>
    <t>54.95</t>
  </si>
  <si>
    <t>55.72</t>
  </si>
  <si>
    <t>86.6</t>
  </si>
  <si>
    <t>166.42</t>
  </si>
  <si>
    <t>153.94</t>
  </si>
  <si>
    <t>93.24</t>
  </si>
  <si>
    <t>88.67</t>
  </si>
  <si>
    <t>153.79</t>
  </si>
  <si>
    <t>113.74</t>
  </si>
  <si>
    <t>151.73</t>
  </si>
  <si>
    <t>180.06</t>
  </si>
  <si>
    <t>178.15</t>
  </si>
  <si>
    <t>173.27</t>
  </si>
  <si>
    <t>59.16</t>
  </si>
  <si>
    <t>59.75</t>
  </si>
  <si>
    <t>84.63</t>
  </si>
  <si>
    <t>65.2</t>
  </si>
  <si>
    <t>72.37</t>
  </si>
  <si>
    <t>107.39</t>
  </si>
  <si>
    <t>138.82</t>
  </si>
  <si>
    <t>Istanbul</t>
  </si>
  <si>
    <t>Ä°stanbul</t>
  </si>
  <si>
    <t>135.27</t>
  </si>
  <si>
    <t>143.22</t>
  </si>
  <si>
    <t>159.79</t>
  </si>
  <si>
    <t>72.82</t>
  </si>
  <si>
    <t>36.24</t>
  </si>
  <si>
    <t>33.67</t>
  </si>
  <si>
    <t>30.77</t>
  </si>
  <si>
    <t>14.56</t>
  </si>
  <si>
    <t>31.86</t>
  </si>
  <si>
    <t>16.19</t>
  </si>
  <si>
    <t>47.94</t>
  </si>
  <si>
    <t>15.17</t>
  </si>
  <si>
    <t>144.18</t>
  </si>
  <si>
    <t>150.99</t>
  </si>
  <si>
    <t>130.57</t>
  </si>
  <si>
    <t>163.39</t>
  </si>
  <si>
    <t>138.56</t>
  </si>
  <si>
    <t>132.83</t>
  </si>
  <si>
    <t>145.42</t>
  </si>
  <si>
    <t>197.06</t>
  </si>
  <si>
    <t>57.13</t>
  </si>
  <si>
    <t>32.2</t>
  </si>
  <si>
    <t>21.77</t>
  </si>
  <si>
    <t>10.32</t>
  </si>
  <si>
    <t>29.28</t>
  </si>
  <si>
    <t>32.86</t>
  </si>
  <si>
    <t>12.92</t>
  </si>
  <si>
    <t>32.92</t>
  </si>
  <si>
    <t>Jacksonville</t>
  </si>
  <si>
    <t>136.12</t>
  </si>
  <si>
    <t>121.91</t>
  </si>
  <si>
    <t>113.01</t>
  </si>
  <si>
    <t>126.25</t>
  </si>
  <si>
    <t>128.86</t>
  </si>
  <si>
    <t>121.55</t>
  </si>
  <si>
    <t>129.09</t>
  </si>
  <si>
    <t>123.45</t>
  </si>
  <si>
    <t>65.57</t>
  </si>
  <si>
    <t>62.56</t>
  </si>
  <si>
    <t>77.14</t>
  </si>
  <si>
    <t>72.85</t>
  </si>
  <si>
    <t>73.7</t>
  </si>
  <si>
    <t>93.9</t>
  </si>
  <si>
    <t>73.43</t>
  </si>
  <si>
    <t>62.76</t>
  </si>
  <si>
    <t>50.59</t>
  </si>
  <si>
    <t>133.86</t>
  </si>
  <si>
    <t>134.68</t>
  </si>
  <si>
    <t>140.76</t>
  </si>
  <si>
    <t>131.22</t>
  </si>
  <si>
    <t>164.88</t>
  </si>
  <si>
    <t>147.97</t>
  </si>
  <si>
    <t>119.87</t>
  </si>
  <si>
    <t>74.06</t>
  </si>
  <si>
    <t>73.14</t>
  </si>
  <si>
    <t>72.77</t>
  </si>
  <si>
    <t>72.1</t>
  </si>
  <si>
    <t>61.94</t>
  </si>
  <si>
    <t>75.55</t>
  </si>
  <si>
    <t>79.7</t>
  </si>
  <si>
    <t>84.04</t>
  </si>
  <si>
    <t>76.2</t>
  </si>
  <si>
    <t>118.35</t>
  </si>
  <si>
    <t>143.12</t>
  </si>
  <si>
    <t>Jakarta</t>
  </si>
  <si>
    <t>140.65</t>
  </si>
  <si>
    <t>155.04</t>
  </si>
  <si>
    <t>147.26</t>
  </si>
  <si>
    <t>150.78</t>
  </si>
  <si>
    <t>150.17</t>
  </si>
  <si>
    <t>151.83</t>
  </si>
  <si>
    <t>141.21</t>
  </si>
  <si>
    <t>149.45</t>
  </si>
  <si>
    <t>56.32</t>
  </si>
  <si>
    <t>135.09</t>
  </si>
  <si>
    <t>158.36</t>
  </si>
  <si>
    <t>146.0</t>
  </si>
  <si>
    <t>161.05</t>
  </si>
  <si>
    <t>132.75</t>
  </si>
  <si>
    <t>167.91</t>
  </si>
  <si>
    <t>145.89</t>
  </si>
  <si>
    <t>159.57</t>
  </si>
  <si>
    <t>166.59</t>
  </si>
  <si>
    <t>150.72</t>
  </si>
  <si>
    <t>157.19</t>
  </si>
  <si>
    <t>142.69</t>
  </si>
  <si>
    <t>155.71</t>
  </si>
  <si>
    <t>52.12</t>
  </si>
  <si>
    <t>55.32</t>
  </si>
  <si>
    <t>49.67</t>
  </si>
  <si>
    <t>43.59</t>
  </si>
  <si>
    <t>Johannesburg</t>
  </si>
  <si>
    <t>103.44</t>
  </si>
  <si>
    <t>92.69</t>
  </si>
  <si>
    <t>90.43</t>
  </si>
  <si>
    <t>151.99</t>
  </si>
  <si>
    <t>76.71</t>
  </si>
  <si>
    <t>10.54</t>
  </si>
  <si>
    <t>15.56</t>
  </si>
  <si>
    <t>15.89</t>
  </si>
  <si>
    <t>17.17</t>
  </si>
  <si>
    <t>20.91</t>
  </si>
  <si>
    <t>22.12</t>
  </si>
  <si>
    <t>19.18</t>
  </si>
  <si>
    <t>30.82</t>
  </si>
  <si>
    <t>122.42</t>
  </si>
  <si>
    <t>82.22</t>
  </si>
  <si>
    <t>14.05</t>
  </si>
  <si>
    <t>20.42</t>
  </si>
  <si>
    <t>25.65</t>
  </si>
  <si>
    <t>54.71</t>
  </si>
  <si>
    <t>Kansas City</t>
  </si>
  <si>
    <t>74.05</t>
  </si>
  <si>
    <t>131.43</t>
  </si>
  <si>
    <t>133.76</t>
  </si>
  <si>
    <t>140.78</t>
  </si>
  <si>
    <t>143.82</t>
  </si>
  <si>
    <t>58.66</t>
  </si>
  <si>
    <t>79.8</t>
  </si>
  <si>
    <t>91.85</t>
  </si>
  <si>
    <t>69.75</t>
  </si>
  <si>
    <t>51.76</t>
  </si>
  <si>
    <t>56.15</t>
  </si>
  <si>
    <t>54.26</t>
  </si>
  <si>
    <t>178.05</t>
  </si>
  <si>
    <t>173.08</t>
  </si>
  <si>
    <t>143.25</t>
  </si>
  <si>
    <t>189.17</t>
  </si>
  <si>
    <t>161.88</t>
  </si>
  <si>
    <t>177.65</t>
  </si>
  <si>
    <t>320.43</t>
  </si>
  <si>
    <t>166.28</t>
  </si>
  <si>
    <t>179.06</t>
  </si>
  <si>
    <t>204.38</t>
  </si>
  <si>
    <t>135.87</t>
  </si>
  <si>
    <t>175.48</t>
  </si>
  <si>
    <t>156.27</t>
  </si>
  <si>
    <t>200.12</t>
  </si>
  <si>
    <t>167.09</t>
  </si>
  <si>
    <t>208.09</t>
  </si>
  <si>
    <t>70.66</t>
  </si>
  <si>
    <t>84.97</t>
  </si>
  <si>
    <t>80.74</t>
  </si>
  <si>
    <t>90.94</t>
  </si>
  <si>
    <t>146.48</t>
  </si>
  <si>
    <t>Kuala Lumpur</t>
  </si>
  <si>
    <t>KL</t>
  </si>
  <si>
    <t>131.08</t>
  </si>
  <si>
    <t>91.51</t>
  </si>
  <si>
    <t>85.07</t>
  </si>
  <si>
    <t>33.43</t>
  </si>
  <si>
    <t>28.52</t>
  </si>
  <si>
    <t>34.01</t>
  </si>
  <si>
    <t>58.0</t>
  </si>
  <si>
    <t>124.51</t>
  </si>
  <si>
    <t>84.82</t>
  </si>
  <si>
    <t>72.5</t>
  </si>
  <si>
    <t>73.99</t>
  </si>
  <si>
    <t>12.91</t>
  </si>
  <si>
    <t>Las Vegas</t>
  </si>
  <si>
    <t>130.92</t>
  </si>
  <si>
    <t>150.02</t>
  </si>
  <si>
    <t>143.56</t>
  </si>
  <si>
    <t>118.48</t>
  </si>
  <si>
    <t>153.89</t>
  </si>
  <si>
    <t>143.89</t>
  </si>
  <si>
    <t>124.47</t>
  </si>
  <si>
    <t>142.75</t>
  </si>
  <si>
    <t>140.77</t>
  </si>
  <si>
    <t>62.84</t>
  </si>
  <si>
    <t>75.97</t>
  </si>
  <si>
    <t>86.91</t>
  </si>
  <si>
    <t>89.32</t>
  </si>
  <si>
    <t>70.12</t>
  </si>
  <si>
    <t>28.77</t>
  </si>
  <si>
    <t>33.14</t>
  </si>
  <si>
    <t>32.15</t>
  </si>
  <si>
    <t>27.49</t>
  </si>
  <si>
    <t>26.59</t>
  </si>
  <si>
    <t>34.67</t>
  </si>
  <si>
    <t>41.17</t>
  </si>
  <si>
    <t>37.7</t>
  </si>
  <si>
    <t>41.15</t>
  </si>
  <si>
    <t>186.21</t>
  </si>
  <si>
    <t>148.84</t>
  </si>
  <si>
    <t>116.98</t>
  </si>
  <si>
    <t>120.84</t>
  </si>
  <si>
    <t>182.01</t>
  </si>
  <si>
    <t>142.5</t>
  </si>
  <si>
    <t>168.01</t>
  </si>
  <si>
    <t>184.82</t>
  </si>
  <si>
    <t>181.91</t>
  </si>
  <si>
    <t>203.8</t>
  </si>
  <si>
    <t>181.46</t>
  </si>
  <si>
    <t>199.28</t>
  </si>
  <si>
    <t>147.86</t>
  </si>
  <si>
    <t>129.81</t>
  </si>
  <si>
    <t>185.56</t>
  </si>
  <si>
    <t>132.05</t>
  </si>
  <si>
    <t>175.67</t>
  </si>
  <si>
    <t>199.07</t>
  </si>
  <si>
    <t>131.55</t>
  </si>
  <si>
    <t>40.17</t>
  </si>
  <si>
    <t>Leeds</t>
  </si>
  <si>
    <t>89.07</t>
  </si>
  <si>
    <t>124.05</t>
  </si>
  <si>
    <t>67.1</t>
  </si>
  <si>
    <t>59.02</t>
  </si>
  <si>
    <t>42.12</t>
  </si>
  <si>
    <t>60.56</t>
  </si>
  <si>
    <t>108.8</t>
  </si>
  <si>
    <t>23.11</t>
  </si>
  <si>
    <t>19.42</t>
  </si>
  <si>
    <t>24.3</t>
  </si>
  <si>
    <t>140.34</t>
  </si>
  <si>
    <t>121.77</t>
  </si>
  <si>
    <t>92.25</t>
  </si>
  <si>
    <t>171.53</t>
  </si>
  <si>
    <t>136.87</t>
  </si>
  <si>
    <t>165.42</t>
  </si>
  <si>
    <t>150.57</t>
  </si>
  <si>
    <t>140.73</t>
  </si>
  <si>
    <t>157.96</t>
  </si>
  <si>
    <t>158.05</t>
  </si>
  <si>
    <t>125.05</t>
  </si>
  <si>
    <t>136.01</t>
  </si>
  <si>
    <t>171.16</t>
  </si>
  <si>
    <t>112.17</t>
  </si>
  <si>
    <t>151.41</t>
  </si>
  <si>
    <t>178.66</t>
  </si>
  <si>
    <t>144.32</t>
  </si>
  <si>
    <t>50.38</t>
  </si>
  <si>
    <t>Lexington</t>
  </si>
  <si>
    <t>85.12</t>
  </si>
  <si>
    <t>161.01</t>
  </si>
  <si>
    <t>136.13</t>
  </si>
  <si>
    <t>57.27</t>
  </si>
  <si>
    <t>57.26</t>
  </si>
  <si>
    <t>38.52</t>
  </si>
  <si>
    <t>81.39</t>
  </si>
  <si>
    <t>85.56</t>
  </si>
  <si>
    <t>83.68</t>
  </si>
  <si>
    <t>73.76</t>
  </si>
  <si>
    <t>77.4</t>
  </si>
  <si>
    <t>45.42</t>
  </si>
  <si>
    <t>40.68</t>
  </si>
  <si>
    <t>133.58</t>
  </si>
  <si>
    <t>131.28</t>
  </si>
  <si>
    <t>151.95</t>
  </si>
  <si>
    <t>211.09</t>
  </si>
  <si>
    <t>186.53</t>
  </si>
  <si>
    <t>87.28</t>
  </si>
  <si>
    <t>193.75</t>
  </si>
  <si>
    <t>184.6</t>
  </si>
  <si>
    <t>181.68</t>
  </si>
  <si>
    <t>159.34</t>
  </si>
  <si>
    <t>76.25</t>
  </si>
  <si>
    <t>63.11</t>
  </si>
  <si>
    <t>58.97</t>
  </si>
  <si>
    <t>66.28</t>
  </si>
  <si>
    <t>53.89</t>
  </si>
  <si>
    <t>Lille</t>
  </si>
  <si>
    <t>81.23</t>
  </si>
  <si>
    <t>76.31</t>
  </si>
  <si>
    <t>14.71</t>
  </si>
  <si>
    <t>19.73</t>
  </si>
  <si>
    <t>18.46</t>
  </si>
  <si>
    <t>29.43</t>
  </si>
  <si>
    <t>75.98</t>
  </si>
  <si>
    <t>188.31</t>
  </si>
  <si>
    <t>138.87</t>
  </si>
  <si>
    <t>134.5</t>
  </si>
  <si>
    <t>137.08</t>
  </si>
  <si>
    <t>149.08</t>
  </si>
  <si>
    <t>147.42</t>
  </si>
  <si>
    <t>151.35</t>
  </si>
  <si>
    <t>158.86</t>
  </si>
  <si>
    <t>158.12</t>
  </si>
  <si>
    <t>169.37</t>
  </si>
  <si>
    <t>131.12</t>
  </si>
  <si>
    <t>156.15</t>
  </si>
  <si>
    <t>21.96</t>
  </si>
  <si>
    <t>170.12</t>
  </si>
  <si>
    <t>92.33</t>
  </si>
  <si>
    <t>149.15</t>
  </si>
  <si>
    <t>128.5</t>
  </si>
  <si>
    <t>130.07</t>
  </si>
  <si>
    <t>193.44</t>
  </si>
  <si>
    <t>135.31</t>
  </si>
  <si>
    <t>148.16</t>
  </si>
  <si>
    <t>126.1</t>
  </si>
  <si>
    <t>148.41</t>
  </si>
  <si>
    <t>149.34</t>
  </si>
  <si>
    <t>65.24</t>
  </si>
  <si>
    <t>131.19</t>
  </si>
  <si>
    <t>156.1</t>
  </si>
  <si>
    <t>21.16</t>
  </si>
  <si>
    <t>20.47</t>
  </si>
  <si>
    <t>London</t>
  </si>
  <si>
    <t>124.92</t>
  </si>
  <si>
    <t>65.75</t>
  </si>
  <si>
    <t>25.7</t>
  </si>
  <si>
    <t>31.02</t>
  </si>
  <si>
    <t>28.14</t>
  </si>
  <si>
    <t>123.55</t>
  </si>
  <si>
    <t>57.95</t>
  </si>
  <si>
    <t>12.51</t>
  </si>
  <si>
    <t>13.62</t>
  </si>
  <si>
    <t>14.73</t>
  </si>
  <si>
    <t>14.42</t>
  </si>
  <si>
    <t>124.81</t>
  </si>
  <si>
    <t>127.01</t>
  </si>
  <si>
    <t>162.41</t>
  </si>
  <si>
    <t>144.13</t>
  </si>
  <si>
    <t>161.17</t>
  </si>
  <si>
    <t>128.43</t>
  </si>
  <si>
    <t>167.8</t>
  </si>
  <si>
    <t>150.77</t>
  </si>
  <si>
    <t>149.35</t>
  </si>
  <si>
    <t>131.2</t>
  </si>
  <si>
    <t>137.59</t>
  </si>
  <si>
    <t>170.22</t>
  </si>
  <si>
    <t>30.4</t>
  </si>
  <si>
    <t>26.45</t>
  </si>
  <si>
    <t>18.51</t>
  </si>
  <si>
    <t>Los Angeles</t>
  </si>
  <si>
    <t>LA</t>
  </si>
  <si>
    <t>125.81</t>
  </si>
  <si>
    <t>84.36</t>
  </si>
  <si>
    <t>152.08</t>
  </si>
  <si>
    <t>115.76</t>
  </si>
  <si>
    <t>117.58</t>
  </si>
  <si>
    <t>68.19</t>
  </si>
  <si>
    <t>44.59</t>
  </si>
  <si>
    <t>79.04</t>
  </si>
  <si>
    <t>94.56</t>
  </si>
  <si>
    <t>115.51</t>
  </si>
  <si>
    <t>23.33</t>
  </si>
  <si>
    <t>20.25</t>
  </si>
  <si>
    <t>26.14</t>
  </si>
  <si>
    <t>154.54</t>
  </si>
  <si>
    <t>155.49</t>
  </si>
  <si>
    <t>136.95</t>
  </si>
  <si>
    <t>155.66</t>
  </si>
  <si>
    <t>159.21</t>
  </si>
  <si>
    <t>164.35</t>
  </si>
  <si>
    <t>131.75</t>
  </si>
  <si>
    <t>155.36</t>
  </si>
  <si>
    <t>141.16</t>
  </si>
  <si>
    <t>163.07</t>
  </si>
  <si>
    <t>157.79</t>
  </si>
  <si>
    <t>47.22</t>
  </si>
  <si>
    <t>54.81</t>
  </si>
  <si>
    <t>72.19</t>
  </si>
  <si>
    <t>Louisville</t>
  </si>
  <si>
    <t>118.96</t>
  </si>
  <si>
    <t>150.21</t>
  </si>
  <si>
    <t>133.49</t>
  </si>
  <si>
    <t>139.09</t>
  </si>
  <si>
    <t>140.45</t>
  </si>
  <si>
    <t>71.18</t>
  </si>
  <si>
    <t>75.2</t>
  </si>
  <si>
    <t>73.65</t>
  </si>
  <si>
    <t>86.71</t>
  </si>
  <si>
    <t>85.47</t>
  </si>
  <si>
    <t>87.71</t>
  </si>
  <si>
    <t>60.06</t>
  </si>
  <si>
    <t>135.33</t>
  </si>
  <si>
    <t>140.19</t>
  </si>
  <si>
    <t>163.63</t>
  </si>
  <si>
    <t>143.6</t>
  </si>
  <si>
    <t>165.28</t>
  </si>
  <si>
    <t>176.49</t>
  </si>
  <si>
    <t>143.69</t>
  </si>
  <si>
    <t>192.04</t>
  </si>
  <si>
    <t>71.28</t>
  </si>
  <si>
    <t>73.17</t>
  </si>
  <si>
    <t>74.3</t>
  </si>
  <si>
    <t>82.26</t>
  </si>
  <si>
    <t>68.23</t>
  </si>
  <si>
    <t>75.45</t>
  </si>
  <si>
    <t>83.58</t>
  </si>
  <si>
    <t>Lyon</t>
  </si>
  <si>
    <t>133.51</t>
  </si>
  <si>
    <t>92.64</t>
  </si>
  <si>
    <t>14.88</t>
  </si>
  <si>
    <t>17.48</t>
  </si>
  <si>
    <t>23.9</t>
  </si>
  <si>
    <t>39.04</t>
  </si>
  <si>
    <t>30.66</t>
  </si>
  <si>
    <t>122.0</t>
  </si>
  <si>
    <t>277.96</t>
  </si>
  <si>
    <t>215.27</t>
  </si>
  <si>
    <t>198.69</t>
  </si>
  <si>
    <t>212.85</t>
  </si>
  <si>
    <t>216.48</t>
  </si>
  <si>
    <t>216.27</t>
  </si>
  <si>
    <t>190.71</t>
  </si>
  <si>
    <t>194.89</t>
  </si>
  <si>
    <t>197.34</t>
  </si>
  <si>
    <t>245.11</t>
  </si>
  <si>
    <t>204.46</t>
  </si>
  <si>
    <t>191.05</t>
  </si>
  <si>
    <t>183.59</t>
  </si>
  <si>
    <t>158.13</t>
  </si>
  <si>
    <t>154.2</t>
  </si>
  <si>
    <t>170.09</t>
  </si>
  <si>
    <t>170.71</t>
  </si>
  <si>
    <t>176.27</t>
  </si>
  <si>
    <t>179.1</t>
  </si>
  <si>
    <t>159.03</t>
  </si>
  <si>
    <t>164.91</t>
  </si>
  <si>
    <t>164.15</t>
  </si>
  <si>
    <t>160.86</t>
  </si>
  <si>
    <t>24.56</t>
  </si>
  <si>
    <t>35.89</t>
  </si>
  <si>
    <t>59.48</t>
  </si>
  <si>
    <t>78.0</t>
  </si>
  <si>
    <t>155.65</t>
  </si>
  <si>
    <t>149.07</t>
  </si>
  <si>
    <t>152.25</t>
  </si>
  <si>
    <t>139.2</t>
  </si>
  <si>
    <t>160.49</t>
  </si>
  <si>
    <t>164.02</t>
  </si>
  <si>
    <t>197.75</t>
  </si>
  <si>
    <t>158.6</t>
  </si>
  <si>
    <t>127.1</t>
  </si>
  <si>
    <t>15.15</t>
  </si>
  <si>
    <t>19.25</t>
  </si>
  <si>
    <t>27.6</t>
  </si>
  <si>
    <t>59.98</t>
  </si>
  <si>
    <t>Madison</t>
  </si>
  <si>
    <t>117.36</t>
  </si>
  <si>
    <t>138.48</t>
  </si>
  <si>
    <t>138.52</t>
  </si>
  <si>
    <t>137.32</t>
  </si>
  <si>
    <t>147.69</t>
  </si>
  <si>
    <t>149.62</t>
  </si>
  <si>
    <t>150.89</t>
  </si>
  <si>
    <t>161.07</t>
  </si>
  <si>
    <t>159.47</t>
  </si>
  <si>
    <t>59.01</t>
  </si>
  <si>
    <t>170.74</t>
  </si>
  <si>
    <t>282.87</t>
  </si>
  <si>
    <t>280.21</t>
  </si>
  <si>
    <t>271.32</t>
  </si>
  <si>
    <t>241.89</t>
  </si>
  <si>
    <t>147.68</t>
  </si>
  <si>
    <t>228.03</t>
  </si>
  <si>
    <t>223.86</t>
  </si>
  <si>
    <t>215.33</t>
  </si>
  <si>
    <t>233.25</t>
  </si>
  <si>
    <t>219.04</t>
  </si>
  <si>
    <t>148.22</t>
  </si>
  <si>
    <t>205.07</t>
  </si>
  <si>
    <t>208.28</t>
  </si>
  <si>
    <t>206.84</t>
  </si>
  <si>
    <t>201.19</t>
  </si>
  <si>
    <t>213.03</t>
  </si>
  <si>
    <t>208.46</t>
  </si>
  <si>
    <t>236.88</t>
  </si>
  <si>
    <t>226.09</t>
  </si>
  <si>
    <t>214.32</t>
  </si>
  <si>
    <t>209.14</t>
  </si>
  <si>
    <t>203.67</t>
  </si>
  <si>
    <t>209.54</t>
  </si>
  <si>
    <t>208.6</t>
  </si>
  <si>
    <t>136.09</t>
  </si>
  <si>
    <t>173.48</t>
  </si>
  <si>
    <t>181.97</t>
  </si>
  <si>
    <t>188.34</t>
  </si>
  <si>
    <t>195.25</t>
  </si>
  <si>
    <t>220.3</t>
  </si>
  <si>
    <t>178.81</t>
  </si>
  <si>
    <t>190.86</t>
  </si>
  <si>
    <t>180.89</t>
  </si>
  <si>
    <t>198.13</t>
  </si>
  <si>
    <t>173.59</t>
  </si>
  <si>
    <t>169.13</t>
  </si>
  <si>
    <t>158.94</t>
  </si>
  <si>
    <t>171.97</t>
  </si>
  <si>
    <t>23.82</t>
  </si>
  <si>
    <t>186.49</t>
  </si>
  <si>
    <t>357.26</t>
  </si>
  <si>
    <t>322.96</t>
  </si>
  <si>
    <t>257.85</t>
  </si>
  <si>
    <t>254.12</t>
  </si>
  <si>
    <t>236.84</t>
  </si>
  <si>
    <t>120.42</t>
  </si>
  <si>
    <t>201.02</t>
  </si>
  <si>
    <t>192.19</t>
  </si>
  <si>
    <t>186.57</t>
  </si>
  <si>
    <t>192.44</t>
  </si>
  <si>
    <t>241.76</t>
  </si>
  <si>
    <t>265.97</t>
  </si>
  <si>
    <t>161.53</t>
  </si>
  <si>
    <t>170.19</t>
  </si>
  <si>
    <t>219.78</t>
  </si>
  <si>
    <t>218.49</t>
  </si>
  <si>
    <t>152.19</t>
  </si>
  <si>
    <t>154.81</t>
  </si>
  <si>
    <t>161.7</t>
  </si>
  <si>
    <t>172.65</t>
  </si>
  <si>
    <t>228.21</t>
  </si>
  <si>
    <t>253.08</t>
  </si>
  <si>
    <t>156.72</t>
  </si>
  <si>
    <t>173.5</t>
  </si>
  <si>
    <t>158.31</t>
  </si>
  <si>
    <t>221.17</t>
  </si>
  <si>
    <t>262.14</t>
  </si>
  <si>
    <t>171.88</t>
  </si>
  <si>
    <t>135.47</t>
  </si>
  <si>
    <t>199.94</t>
  </si>
  <si>
    <t>297.11</t>
  </si>
  <si>
    <t>312.59</t>
  </si>
  <si>
    <t>177.54</t>
  </si>
  <si>
    <t>142.42</t>
  </si>
  <si>
    <t>145.75</t>
  </si>
  <si>
    <t>170.34</t>
  </si>
  <si>
    <t>174.29</t>
  </si>
  <si>
    <t>273.09</t>
  </si>
  <si>
    <t>289.41</t>
  </si>
  <si>
    <t>157.72</t>
  </si>
  <si>
    <t>146.17</t>
  </si>
  <si>
    <t>155.74</t>
  </si>
  <si>
    <t>41.78</t>
  </si>
  <si>
    <t>73.79</t>
  </si>
  <si>
    <t>Madrid</t>
  </si>
  <si>
    <t>128.28</t>
  </si>
  <si>
    <t>140.11</t>
  </si>
  <si>
    <t>128.71</t>
  </si>
  <si>
    <t>126.71</t>
  </si>
  <si>
    <t>15.97</t>
  </si>
  <si>
    <t>9.48</t>
  </si>
  <si>
    <t>12.36</t>
  </si>
  <si>
    <t>12.24</t>
  </si>
  <si>
    <t>9.95</t>
  </si>
  <si>
    <t>17.12</t>
  </si>
  <si>
    <t>124.32</t>
  </si>
  <si>
    <t>137.43</t>
  </si>
  <si>
    <t>114.88</t>
  </si>
  <si>
    <t>131.51</t>
  </si>
  <si>
    <t>125.11</t>
  </si>
  <si>
    <t>129.24</t>
  </si>
  <si>
    <t>8.4</t>
  </si>
  <si>
    <t>7.19</t>
  </si>
  <si>
    <t>6.97</t>
  </si>
  <si>
    <t>6.09</t>
  </si>
  <si>
    <t>5.59</t>
  </si>
  <si>
    <t>6.08</t>
  </si>
  <si>
    <t>6.31</t>
  </si>
  <si>
    <t>5.74</t>
  </si>
  <si>
    <t>4.95</t>
  </si>
  <si>
    <t>5.15</t>
  </si>
  <si>
    <t>5.6</t>
  </si>
  <si>
    <t>5.93</t>
  </si>
  <si>
    <t>5.62</t>
  </si>
  <si>
    <t>5.64</t>
  </si>
  <si>
    <t>4.99</t>
  </si>
  <si>
    <t>4.79</t>
  </si>
  <si>
    <t>5.38</t>
  </si>
  <si>
    <t>6.14</t>
  </si>
  <si>
    <t>5.48</t>
  </si>
  <si>
    <t>4.9</t>
  </si>
  <si>
    <t>6.55</t>
  </si>
  <si>
    <t>6.77</t>
  </si>
  <si>
    <t>6.62</t>
  </si>
  <si>
    <t>6.02</t>
  </si>
  <si>
    <t>7.57</t>
  </si>
  <si>
    <t>7.35</t>
  </si>
  <si>
    <t>7.41</t>
  </si>
  <si>
    <t>6.95</t>
  </si>
  <si>
    <t>6.45</t>
  </si>
  <si>
    <t>7.59</t>
  </si>
  <si>
    <t>8.24</t>
  </si>
  <si>
    <t>8.78</t>
  </si>
  <si>
    <t>9.01</t>
  </si>
  <si>
    <t>12.63</t>
  </si>
  <si>
    <t>11.7</t>
  </si>
  <si>
    <t>151.24</t>
  </si>
  <si>
    <t>151.54</t>
  </si>
  <si>
    <t>183.07</t>
  </si>
  <si>
    <t>158.47</t>
  </si>
  <si>
    <t>172.13</t>
  </si>
  <si>
    <t>126.96</t>
  </si>
  <si>
    <t>173.77</t>
  </si>
  <si>
    <t>193.78</t>
  </si>
  <si>
    <t>137.74</t>
  </si>
  <si>
    <t>133.17</t>
  </si>
  <si>
    <t>165.63</t>
  </si>
  <si>
    <t>189.45</t>
  </si>
  <si>
    <t>131.94</t>
  </si>
  <si>
    <t>175.91</t>
  </si>
  <si>
    <t>122.22</t>
  </si>
  <si>
    <t>165.95</t>
  </si>
  <si>
    <t>8.9</t>
  </si>
  <si>
    <t>8.63</t>
  </si>
  <si>
    <t>8.03</t>
  </si>
  <si>
    <t>7.99</t>
  </si>
  <si>
    <t>7.78</t>
  </si>
  <si>
    <t>7.74</t>
  </si>
  <si>
    <t>7.75</t>
  </si>
  <si>
    <t>7.32</t>
  </si>
  <si>
    <t>7.96</t>
  </si>
  <si>
    <t>5.5</t>
  </si>
  <si>
    <t>7.03</t>
  </si>
  <si>
    <t>7.06</t>
  </si>
  <si>
    <t>7.7</t>
  </si>
  <si>
    <t>8.28</t>
  </si>
  <si>
    <t>6.66</t>
  </si>
  <si>
    <t>5.61</t>
  </si>
  <si>
    <t>9.74</t>
  </si>
  <si>
    <t>7.26</t>
  </si>
  <si>
    <t>9.46</t>
  </si>
  <si>
    <t>10.86</t>
  </si>
  <si>
    <t>10.16</t>
  </si>
  <si>
    <t>31.68</t>
  </si>
  <si>
    <t>30.59</t>
  </si>
  <si>
    <t>Manchester</t>
  </si>
  <si>
    <t>87.02</t>
  </si>
  <si>
    <t>126.2</t>
  </si>
  <si>
    <t>103.32</t>
  </si>
  <si>
    <t>96.39</t>
  </si>
  <si>
    <t>128.15</t>
  </si>
  <si>
    <t>29.08</t>
  </si>
  <si>
    <t>24.2</t>
  </si>
  <si>
    <t>35.62</t>
  </si>
  <si>
    <t>16.15</t>
  </si>
  <si>
    <t>15.32</t>
  </si>
  <si>
    <t>16.73</t>
  </si>
  <si>
    <t>16.25</t>
  </si>
  <si>
    <t>18.32</t>
  </si>
  <si>
    <t>17.82</t>
  </si>
  <si>
    <t>17.63</t>
  </si>
  <si>
    <t>135.8</t>
  </si>
  <si>
    <t>147.22</t>
  </si>
  <si>
    <t>190.96</t>
  </si>
  <si>
    <t>116.66</t>
  </si>
  <si>
    <t>197.29</t>
  </si>
  <si>
    <t>129.63</t>
  </si>
  <si>
    <t>185.53</t>
  </si>
  <si>
    <t>122.83</t>
  </si>
  <si>
    <t>172.47</t>
  </si>
  <si>
    <t>185.58</t>
  </si>
  <si>
    <t>142.17</t>
  </si>
  <si>
    <t>199.22</t>
  </si>
  <si>
    <t>180.78</t>
  </si>
  <si>
    <t>157.48</t>
  </si>
  <si>
    <t>191.67</t>
  </si>
  <si>
    <t>120.39</t>
  </si>
  <si>
    <t>67.82</t>
  </si>
  <si>
    <t>46.6</t>
  </si>
  <si>
    <t>40.5</t>
  </si>
  <si>
    <t>52.45</t>
  </si>
  <si>
    <t>54.77</t>
  </si>
  <si>
    <t>Manila</t>
  </si>
  <si>
    <t>139.33</t>
  </si>
  <si>
    <t>75.03</t>
  </si>
  <si>
    <t>33.51</t>
  </si>
  <si>
    <t>18.28</t>
  </si>
  <si>
    <t>18.72</t>
  </si>
  <si>
    <t>20.9</t>
  </si>
  <si>
    <t>80.78</t>
  </si>
  <si>
    <t>83.66</t>
  </si>
  <si>
    <t>18.57</t>
  </si>
  <si>
    <t>15.01</t>
  </si>
  <si>
    <t>130.97</t>
  </si>
  <si>
    <t>169.43</t>
  </si>
  <si>
    <t>20.02</t>
  </si>
  <si>
    <t>18.27</t>
  </si>
  <si>
    <t>Melbourne</t>
  </si>
  <si>
    <t>24.6</t>
  </si>
  <si>
    <t>69.06</t>
  </si>
  <si>
    <t>102.92</t>
  </si>
  <si>
    <t>24.05</t>
  </si>
  <si>
    <t>14.63</t>
  </si>
  <si>
    <t>16.71</t>
  </si>
  <si>
    <t>14.01</t>
  </si>
  <si>
    <t>155.05</t>
  </si>
  <si>
    <t>149.37</t>
  </si>
  <si>
    <t>130.24</t>
  </si>
  <si>
    <t>123.92</t>
  </si>
  <si>
    <t>115.62</t>
  </si>
  <si>
    <t>47.13</t>
  </si>
  <si>
    <t>Memphis</t>
  </si>
  <si>
    <t>77.86</t>
  </si>
  <si>
    <t>143.4</t>
  </si>
  <si>
    <t>133.03</t>
  </si>
  <si>
    <t>146.64</t>
  </si>
  <si>
    <t>158.53</t>
  </si>
  <si>
    <t>151.34</t>
  </si>
  <si>
    <t>72.57</t>
  </si>
  <si>
    <t>74.65</t>
  </si>
  <si>
    <t>42.51</t>
  </si>
  <si>
    <t>86.49</t>
  </si>
  <si>
    <t>77.35</t>
  </si>
  <si>
    <t>125.86</t>
  </si>
  <si>
    <t>93.17</t>
  </si>
  <si>
    <t>118.73</t>
  </si>
  <si>
    <t>72.09</t>
  </si>
  <si>
    <t>140.38</t>
  </si>
  <si>
    <t>149.22</t>
  </si>
  <si>
    <t>156.8</t>
  </si>
  <si>
    <t>167.3</t>
  </si>
  <si>
    <t>178.25</t>
  </si>
  <si>
    <t>165.22</t>
  </si>
  <si>
    <t>184.9</t>
  </si>
  <si>
    <t>232.84</t>
  </si>
  <si>
    <t>134.56</t>
  </si>
  <si>
    <t>220.99</t>
  </si>
  <si>
    <t>134.57</t>
  </si>
  <si>
    <t>131.63</t>
  </si>
  <si>
    <t>70.47</t>
  </si>
  <si>
    <t>71.87</t>
  </si>
  <si>
    <t>87.84</t>
  </si>
  <si>
    <t>143.9</t>
  </si>
  <si>
    <t>135.45</t>
  </si>
  <si>
    <t>162.61</t>
  </si>
  <si>
    <t>Mexico City</t>
  </si>
  <si>
    <t>Ciudad de MÃ©xico</t>
  </si>
  <si>
    <t>159.38</t>
  </si>
  <si>
    <t>144.42</t>
  </si>
  <si>
    <t>128.32</t>
  </si>
  <si>
    <t>63.59</t>
  </si>
  <si>
    <t>34.3</t>
  </si>
  <si>
    <t>39.12</t>
  </si>
  <si>
    <t>31.98</t>
  </si>
  <si>
    <t>120.59</t>
  </si>
  <si>
    <t>107.36</t>
  </si>
  <si>
    <t>52.64</t>
  </si>
  <si>
    <t>33.24</t>
  </si>
  <si>
    <t>30.6</t>
  </si>
  <si>
    <t>16.67</t>
  </si>
  <si>
    <t>15.48</t>
  </si>
  <si>
    <t>14.37</t>
  </si>
  <si>
    <t>15.26</t>
  </si>
  <si>
    <t>14.08</t>
  </si>
  <si>
    <t>14.77</t>
  </si>
  <si>
    <t>13.24</t>
  </si>
  <si>
    <t>141.15</t>
  </si>
  <si>
    <t>133.41</t>
  </si>
  <si>
    <t>142.16</t>
  </si>
  <si>
    <t>140.41</t>
  </si>
  <si>
    <t>113.04</t>
  </si>
  <si>
    <t>166.44</t>
  </si>
  <si>
    <t>152.43</t>
  </si>
  <si>
    <t>162.3</t>
  </si>
  <si>
    <t>169.93</t>
  </si>
  <si>
    <t>153.37</t>
  </si>
  <si>
    <t>153.1</t>
  </si>
  <si>
    <t>142.2</t>
  </si>
  <si>
    <t>138.75</t>
  </si>
  <si>
    <t>26.5</t>
  </si>
  <si>
    <t>23.32</t>
  </si>
  <si>
    <t>Miami</t>
  </si>
  <si>
    <t>138.38</t>
  </si>
  <si>
    <t>127.54</t>
  </si>
  <si>
    <t>78.31</t>
  </si>
  <si>
    <t>46.47</t>
  </si>
  <si>
    <t>29.34</t>
  </si>
  <si>
    <t>52.7</t>
  </si>
  <si>
    <t>68.58</t>
  </si>
  <si>
    <t>94.08</t>
  </si>
  <si>
    <t>29.73</t>
  </si>
  <si>
    <t>28.32</t>
  </si>
  <si>
    <t>37.91</t>
  </si>
  <si>
    <t>123.5</t>
  </si>
  <si>
    <t>159.48</t>
  </si>
  <si>
    <t>141.2</t>
  </si>
  <si>
    <t>144.38</t>
  </si>
  <si>
    <t>151.28</t>
  </si>
  <si>
    <t>164.7</t>
  </si>
  <si>
    <t>123.7</t>
  </si>
  <si>
    <t>136.22</t>
  </si>
  <si>
    <t>137.97</t>
  </si>
  <si>
    <t>157.06</t>
  </si>
  <si>
    <t>66.45</t>
  </si>
  <si>
    <t>34.59</t>
  </si>
  <si>
    <t>Milan</t>
  </si>
  <si>
    <t>Milano</t>
  </si>
  <si>
    <t>71.07</t>
  </si>
  <si>
    <t>72.69</t>
  </si>
  <si>
    <t>13.86</t>
  </si>
  <si>
    <t>11.73</t>
  </si>
  <si>
    <t>24.19</t>
  </si>
  <si>
    <t>142.14</t>
  </si>
  <si>
    <t>159.37</t>
  </si>
  <si>
    <t>133.46</t>
  </si>
  <si>
    <t>157.52</t>
  </si>
  <si>
    <t>162.95</t>
  </si>
  <si>
    <t>141.96</t>
  </si>
  <si>
    <t>145.38</t>
  </si>
  <si>
    <t>155.07</t>
  </si>
  <si>
    <t>153.12</t>
  </si>
  <si>
    <t>11.69</t>
  </si>
  <si>
    <t>10.46</t>
  </si>
  <si>
    <t>8.62</t>
  </si>
  <si>
    <t>8.89</t>
  </si>
  <si>
    <t>7.1</t>
  </si>
  <si>
    <t>8.41</t>
  </si>
  <si>
    <t>10.48</t>
  </si>
  <si>
    <t>10.68</t>
  </si>
  <si>
    <t>8.98</t>
  </si>
  <si>
    <t>11.12</t>
  </si>
  <si>
    <t>12.4</t>
  </si>
  <si>
    <t>7.93</t>
  </si>
  <si>
    <t>8.53</t>
  </si>
  <si>
    <t>10.65</t>
  </si>
  <si>
    <t>12.38</t>
  </si>
  <si>
    <t>Milwaukee</t>
  </si>
  <si>
    <t>83.09</t>
  </si>
  <si>
    <t>134.54</t>
  </si>
  <si>
    <t>139.92</t>
  </si>
  <si>
    <t>140.94</t>
  </si>
  <si>
    <t>79.09</t>
  </si>
  <si>
    <t>49.87</t>
  </si>
  <si>
    <t>69.36</t>
  </si>
  <si>
    <t>64.47</t>
  </si>
  <si>
    <t>70.26</t>
  </si>
  <si>
    <t>77.75</t>
  </si>
  <si>
    <t>115.0</t>
  </si>
  <si>
    <t>71.77</t>
  </si>
  <si>
    <t>138.26</t>
  </si>
  <si>
    <t>141.85</t>
  </si>
  <si>
    <t>161.97</t>
  </si>
  <si>
    <t>162.05</t>
  </si>
  <si>
    <t>197.19</t>
  </si>
  <si>
    <t>188.47</t>
  </si>
  <si>
    <t>157.35</t>
  </si>
  <si>
    <t>189.42</t>
  </si>
  <si>
    <t>155.4</t>
  </si>
  <si>
    <t>229.37</t>
  </si>
  <si>
    <t>173.85</t>
  </si>
  <si>
    <t>222.69</t>
  </si>
  <si>
    <t>177.64</t>
  </si>
  <si>
    <t>255.17</t>
  </si>
  <si>
    <t>119.3</t>
  </si>
  <si>
    <t>69.74</t>
  </si>
  <si>
    <t>66.99</t>
  </si>
  <si>
    <t>67.74</t>
  </si>
  <si>
    <t>117.18</t>
  </si>
  <si>
    <t>Minneapolis</t>
  </si>
  <si>
    <t>67.86</t>
  </si>
  <si>
    <t>73.56</t>
  </si>
  <si>
    <t>69.51</t>
  </si>
  <si>
    <t>74.53</t>
  </si>
  <si>
    <t>95.26</t>
  </si>
  <si>
    <t>27.03</t>
  </si>
  <si>
    <t>32.31</t>
  </si>
  <si>
    <t>130.39</t>
  </si>
  <si>
    <t>157.16</t>
  </si>
  <si>
    <t>179.7</t>
  </si>
  <si>
    <t>152.66</t>
  </si>
  <si>
    <t>189.2</t>
  </si>
  <si>
    <t>115.54</t>
  </si>
  <si>
    <t>169.42</t>
  </si>
  <si>
    <t>91.52</t>
  </si>
  <si>
    <t>122.79</t>
  </si>
  <si>
    <t>175.68</t>
  </si>
  <si>
    <t>207.19</t>
  </si>
  <si>
    <t>193.35</t>
  </si>
  <si>
    <t>125.32</t>
  </si>
  <si>
    <t>174.09</t>
  </si>
  <si>
    <t>195.65</t>
  </si>
  <si>
    <t>141.74</t>
  </si>
  <si>
    <t>180.29</t>
  </si>
  <si>
    <t>208.93</t>
  </si>
  <si>
    <t>76.3</t>
  </si>
  <si>
    <t>59.12</t>
  </si>
  <si>
    <t>74.52</t>
  </si>
  <si>
    <t>86.16</t>
  </si>
  <si>
    <t>73.55</t>
  </si>
  <si>
    <t>87.82</t>
  </si>
  <si>
    <t>Modesto</t>
  </si>
  <si>
    <t>138.13</t>
  </si>
  <si>
    <t>111.28</t>
  </si>
  <si>
    <t>128.44</t>
  </si>
  <si>
    <t>96.34</t>
  </si>
  <si>
    <t>48.65</t>
  </si>
  <si>
    <t>125.21</t>
  </si>
  <si>
    <t>130.75</t>
  </si>
  <si>
    <t>83.47</t>
  </si>
  <si>
    <t>127.48</t>
  </si>
  <si>
    <t>78.73</t>
  </si>
  <si>
    <t>Monterey</t>
  </si>
  <si>
    <t>163.49</t>
  </si>
  <si>
    <t>128.7</t>
  </si>
  <si>
    <t>144.56</t>
  </si>
  <si>
    <t>148.45</t>
  </si>
  <si>
    <t>156.93</t>
  </si>
  <si>
    <t>176.14</t>
  </si>
  <si>
    <t>225.12</t>
  </si>
  <si>
    <t>203.34</t>
  </si>
  <si>
    <t>170.6</t>
  </si>
  <si>
    <t>143.51</t>
  </si>
  <si>
    <t>172.62</t>
  </si>
  <si>
    <t>166.75</t>
  </si>
  <si>
    <t>130.84</t>
  </si>
  <si>
    <t>119.66</t>
  </si>
  <si>
    <t>77.34</t>
  </si>
  <si>
    <t>67.06</t>
  </si>
  <si>
    <t>67.6</t>
  </si>
  <si>
    <t>127.79</t>
  </si>
  <si>
    <t>142.18</t>
  </si>
  <si>
    <t>128.29</t>
  </si>
  <si>
    <t>129.28</t>
  </si>
  <si>
    <t>45.41</t>
  </si>
  <si>
    <t>30.02</t>
  </si>
  <si>
    <t>28.54</t>
  </si>
  <si>
    <t>26.8</t>
  </si>
  <si>
    <t>142.62</t>
  </si>
  <si>
    <t>242.13</t>
  </si>
  <si>
    <t>182.22</t>
  </si>
  <si>
    <t>140.05</t>
  </si>
  <si>
    <t>206.5</t>
  </si>
  <si>
    <t>185.94</t>
  </si>
  <si>
    <t>210.75</t>
  </si>
  <si>
    <t>355.09</t>
  </si>
  <si>
    <t>288.8</t>
  </si>
  <si>
    <t>185.17</t>
  </si>
  <si>
    <t>174.79</t>
  </si>
  <si>
    <t>219.7</t>
  </si>
  <si>
    <t>150.76</t>
  </si>
  <si>
    <t>224.64</t>
  </si>
  <si>
    <t>173.4</t>
  </si>
  <si>
    <t>98.08</t>
  </si>
  <si>
    <t>48.18</t>
  </si>
  <si>
    <t>Montreal</t>
  </si>
  <si>
    <t>MontrÃ©al</t>
  </si>
  <si>
    <t>55.79</t>
  </si>
  <si>
    <t>30.56</t>
  </si>
  <si>
    <t>27.66</t>
  </si>
  <si>
    <t>58.23</t>
  </si>
  <si>
    <t>92.21</t>
  </si>
  <si>
    <t>82.93</t>
  </si>
  <si>
    <t>16.93</t>
  </si>
  <si>
    <t>14.99</t>
  </si>
  <si>
    <t>20.53</t>
  </si>
  <si>
    <t>20.07</t>
  </si>
  <si>
    <t>23.81</t>
  </si>
  <si>
    <t>26.09</t>
  </si>
  <si>
    <t>145.92</t>
  </si>
  <si>
    <t>138.9</t>
  </si>
  <si>
    <t>144.61</t>
  </si>
  <si>
    <t>149.13</t>
  </si>
  <si>
    <t>170.69</t>
  </si>
  <si>
    <t>145.74</t>
  </si>
  <si>
    <t>149.78</t>
  </si>
  <si>
    <t>138.68</t>
  </si>
  <si>
    <t>42.9</t>
  </si>
  <si>
    <t>52.74</t>
  </si>
  <si>
    <t>Moscow</t>
  </si>
  <si>
    <t>ÐœÐ¾ÑÐºÐ²Ð°</t>
  </si>
  <si>
    <t>119.27</t>
  </si>
  <si>
    <t>130.6</t>
  </si>
  <si>
    <t>126.41</t>
  </si>
  <si>
    <t>88.58</t>
  </si>
  <si>
    <t>42.27</t>
  </si>
  <si>
    <t>35.79</t>
  </si>
  <si>
    <t>39.32</t>
  </si>
  <si>
    <t>122.57</t>
  </si>
  <si>
    <t>142.11</t>
  </si>
  <si>
    <t>132.71</t>
  </si>
  <si>
    <t>131.09</t>
  </si>
  <si>
    <t>144.81</t>
  </si>
  <si>
    <t>122.73</t>
  </si>
  <si>
    <t>129.54</t>
  </si>
  <si>
    <t>86.3</t>
  </si>
  <si>
    <t>28.41</t>
  </si>
  <si>
    <t>Mumbai</t>
  </si>
  <si>
    <t>à¤®à¥à¤‚à¤¬à¤ˆ</t>
  </si>
  <si>
    <t>11.99</t>
  </si>
  <si>
    <t>11.77</t>
  </si>
  <si>
    <t>10.99</t>
  </si>
  <si>
    <t>11.49</t>
  </si>
  <si>
    <t>11.67</t>
  </si>
  <si>
    <t>12.35</t>
  </si>
  <si>
    <t>17.29</t>
  </si>
  <si>
    <t>33.72</t>
  </si>
  <si>
    <t>16.7</t>
  </si>
  <si>
    <t>14.14</t>
  </si>
  <si>
    <t>15.61</t>
  </si>
  <si>
    <t>13.42</t>
  </si>
  <si>
    <t>Munich</t>
  </si>
  <si>
    <t>MÃ¼nchen</t>
  </si>
  <si>
    <t>123.69</t>
  </si>
  <si>
    <t>158.87</t>
  </si>
  <si>
    <t>159.51</t>
  </si>
  <si>
    <t>162.24</t>
  </si>
  <si>
    <t>21.13</t>
  </si>
  <si>
    <t>71.13</t>
  </si>
  <si>
    <t>73.75</t>
  </si>
  <si>
    <t>162.32</t>
  </si>
  <si>
    <t>142.02</t>
  </si>
  <si>
    <t>169.22</t>
  </si>
  <si>
    <t>166.21</t>
  </si>
  <si>
    <t>164.07</t>
  </si>
  <si>
    <t>50.46</t>
  </si>
  <si>
    <t>17.55</t>
  </si>
  <si>
    <t>47.71</t>
  </si>
  <si>
    <t>67.39</t>
  </si>
  <si>
    <t>49.69</t>
  </si>
  <si>
    <t>Nagoya</t>
  </si>
  <si>
    <t>åå¤å±‹å¸‚</t>
  </si>
  <si>
    <t>138.77</t>
  </si>
  <si>
    <t>138.35</t>
  </si>
  <si>
    <t>154.3</t>
  </si>
  <si>
    <t>136.38</t>
  </si>
  <si>
    <t>117.54</t>
  </si>
  <si>
    <t>134.52</t>
  </si>
  <si>
    <t>136.46</t>
  </si>
  <si>
    <t>124.34</t>
  </si>
  <si>
    <t>70.37</t>
  </si>
  <si>
    <t>80.82</t>
  </si>
  <si>
    <t>82.98</t>
  </si>
  <si>
    <t>77.94</t>
  </si>
  <si>
    <t>140.51</t>
  </si>
  <si>
    <t>144.55</t>
  </si>
  <si>
    <t>142.92</t>
  </si>
  <si>
    <t>139.27</t>
  </si>
  <si>
    <t>66.24</t>
  </si>
  <si>
    <t>168.17</t>
  </si>
  <si>
    <t>171.01</t>
  </si>
  <si>
    <t>160.72</t>
  </si>
  <si>
    <t>168.31</t>
  </si>
  <si>
    <t>173.45</t>
  </si>
  <si>
    <t>140.68</t>
  </si>
  <si>
    <t>158.96</t>
  </si>
  <si>
    <t>150.28</t>
  </si>
  <si>
    <t>144.54</t>
  </si>
  <si>
    <t>177.73</t>
  </si>
  <si>
    <t>200.32</t>
  </si>
  <si>
    <t>173.65</t>
  </si>
  <si>
    <t>124.41</t>
  </si>
  <si>
    <t>130.17</t>
  </si>
  <si>
    <t>131.62</t>
  </si>
  <si>
    <t>136.78</t>
  </si>
  <si>
    <t>143.54</t>
  </si>
  <si>
    <t>148.42</t>
  </si>
  <si>
    <t>146.59</t>
  </si>
  <si>
    <t>153.53</t>
  </si>
  <si>
    <t>122.07</t>
  </si>
  <si>
    <t>72.33</t>
  </si>
  <si>
    <t>77.81</t>
  </si>
  <si>
    <t>Nashville</t>
  </si>
  <si>
    <t>130.68</t>
  </si>
  <si>
    <t>137.46</t>
  </si>
  <si>
    <t>137.75</t>
  </si>
  <si>
    <t>138.28</t>
  </si>
  <si>
    <t>138.33</t>
  </si>
  <si>
    <t>68.14</t>
  </si>
  <si>
    <t>63.6</t>
  </si>
  <si>
    <t>84.17</t>
  </si>
  <si>
    <t>121.87</t>
  </si>
  <si>
    <t>196.47</t>
  </si>
  <si>
    <t>79.73</t>
  </si>
  <si>
    <t>74.69</t>
  </si>
  <si>
    <t>85.09</t>
  </si>
  <si>
    <t>206.95</t>
  </si>
  <si>
    <t>187.82</t>
  </si>
  <si>
    <t>217.36</t>
  </si>
  <si>
    <t>169.58</t>
  </si>
  <si>
    <t>215.83</t>
  </si>
  <si>
    <t>140.88</t>
  </si>
  <si>
    <t>26.08</t>
  </si>
  <si>
    <t>37.0</t>
  </si>
  <si>
    <t>30.55</t>
  </si>
  <si>
    <t>36.83</t>
  </si>
  <si>
    <t>New Haven</t>
  </si>
  <si>
    <t>138.96</t>
  </si>
  <si>
    <t>153.16</t>
  </si>
  <si>
    <t>146.99</t>
  </si>
  <si>
    <t>132.59</t>
  </si>
  <si>
    <t>134.31</t>
  </si>
  <si>
    <t>69.11</t>
  </si>
  <si>
    <t>116.61</t>
  </si>
  <si>
    <t>124.76</t>
  </si>
  <si>
    <t>130.66</t>
  </si>
  <si>
    <t>89.24</t>
  </si>
  <si>
    <t>33.9</t>
  </si>
  <si>
    <t>140.53</t>
  </si>
  <si>
    <t>149.57</t>
  </si>
  <si>
    <t>168.22</t>
  </si>
  <si>
    <t>90.63</t>
  </si>
  <si>
    <t>79.26</t>
  </si>
  <si>
    <t>52.78</t>
  </si>
  <si>
    <t>42.69</t>
  </si>
  <si>
    <t>New Orleans</t>
  </si>
  <si>
    <t>63.74</t>
  </si>
  <si>
    <t>63.0</t>
  </si>
  <si>
    <t>58.68</t>
  </si>
  <si>
    <t>177.3</t>
  </si>
  <si>
    <t>141.45</t>
  </si>
  <si>
    <t>66.08</t>
  </si>
  <si>
    <t>33.15</t>
  </si>
  <si>
    <t>79.55</t>
  </si>
  <si>
    <t>159.68</t>
  </si>
  <si>
    <t>28.62</t>
  </si>
  <si>
    <t>151.46</t>
  </si>
  <si>
    <t>154.5</t>
  </si>
  <si>
    <t>8.52</t>
  </si>
  <si>
    <t>6.17</t>
  </si>
  <si>
    <t>5.35</t>
  </si>
  <si>
    <t>5.95</t>
  </si>
  <si>
    <t>6.13</t>
  </si>
  <si>
    <t>6.54</t>
  </si>
  <si>
    <t>4.94</t>
  </si>
  <si>
    <t>5.91</t>
  </si>
  <si>
    <t>6.2</t>
  </si>
  <si>
    <t>6.24</t>
  </si>
  <si>
    <t>6.87</t>
  </si>
  <si>
    <t>5.8</t>
  </si>
  <si>
    <t>5.33</t>
  </si>
  <si>
    <t>6.22</t>
  </si>
  <si>
    <t>6.42</t>
  </si>
  <si>
    <t>6.46</t>
  </si>
  <si>
    <t>7.48</t>
  </si>
  <si>
    <t>6.63</t>
  </si>
  <si>
    <t>4.37</t>
  </si>
  <si>
    <t>6.44</t>
  </si>
  <si>
    <t>6.73</t>
  </si>
  <si>
    <t>5.88</t>
  </si>
  <si>
    <t>7.72</t>
  </si>
  <si>
    <t>7.37</t>
  </si>
  <si>
    <t>6.59</t>
  </si>
  <si>
    <t>7.56</t>
  </si>
  <si>
    <t>8.27</t>
  </si>
  <si>
    <t>8.88</t>
  </si>
  <si>
    <t>9.13</t>
  </si>
  <si>
    <t>9.77</t>
  </si>
  <si>
    <t>7.84</t>
  </si>
  <si>
    <t>New York City</t>
  </si>
  <si>
    <t>NYC</t>
  </si>
  <si>
    <t>85.28</t>
  </si>
  <si>
    <t>117.89</t>
  </si>
  <si>
    <t>136.44</t>
  </si>
  <si>
    <t>124.45</t>
  </si>
  <si>
    <t>127.84</t>
  </si>
  <si>
    <t>41.2</t>
  </si>
  <si>
    <t>12.84</t>
  </si>
  <si>
    <t>14.55</t>
  </si>
  <si>
    <t>12.03</t>
  </si>
  <si>
    <t>12.73</t>
  </si>
  <si>
    <t>14.13</t>
  </si>
  <si>
    <t>14.06</t>
  </si>
  <si>
    <t>143.47</t>
  </si>
  <si>
    <t>141.51</t>
  </si>
  <si>
    <t>144.7</t>
  </si>
  <si>
    <t>121.34</t>
  </si>
  <si>
    <t>32.23</t>
  </si>
  <si>
    <t>25.84</t>
  </si>
  <si>
    <t>33.1</t>
  </si>
  <si>
    <t>Oklahoma City</t>
  </si>
  <si>
    <t>134.47</t>
  </si>
  <si>
    <t>152.05</t>
  </si>
  <si>
    <t>73.66</t>
  </si>
  <si>
    <t>87.39</t>
  </si>
  <si>
    <t>128.55</t>
  </si>
  <si>
    <t>151.13</t>
  </si>
  <si>
    <t>67.09</t>
  </si>
  <si>
    <t>70.7</t>
  </si>
  <si>
    <t>79.85</t>
  </si>
  <si>
    <t>75.36</t>
  </si>
  <si>
    <t>82.11</t>
  </si>
  <si>
    <t>76.12</t>
  </si>
  <si>
    <t>126.3</t>
  </si>
  <si>
    <t>38.78</t>
  </si>
  <si>
    <t>86.03</t>
  </si>
  <si>
    <t>Omaha</t>
  </si>
  <si>
    <t>130.67</t>
  </si>
  <si>
    <t>142.52</t>
  </si>
  <si>
    <t>152.33</t>
  </si>
  <si>
    <t>156.26</t>
  </si>
  <si>
    <t>144.3</t>
  </si>
  <si>
    <t>71.56</t>
  </si>
  <si>
    <t>79.47</t>
  </si>
  <si>
    <t>72.63</t>
  </si>
  <si>
    <t>70.5</t>
  </si>
  <si>
    <t>91.0</t>
  </si>
  <si>
    <t>67.63</t>
  </si>
  <si>
    <t>49.17</t>
  </si>
  <si>
    <t>133.72</t>
  </si>
  <si>
    <t>162.07</t>
  </si>
  <si>
    <t>152.5</t>
  </si>
  <si>
    <t>169.75</t>
  </si>
  <si>
    <t>169.15</t>
  </si>
  <si>
    <t>212.6</t>
  </si>
  <si>
    <t>142.71</t>
  </si>
  <si>
    <t>164.55</t>
  </si>
  <si>
    <t>194.97</t>
  </si>
  <si>
    <t>154.84</t>
  </si>
  <si>
    <t>204.44</t>
  </si>
  <si>
    <t>162.62</t>
  </si>
  <si>
    <t>199.35</t>
  </si>
  <si>
    <t>128.69</t>
  </si>
  <si>
    <t>81.91</t>
  </si>
  <si>
    <t>74.22</t>
  </si>
  <si>
    <t>80.67</t>
  </si>
  <si>
    <t>181.96</t>
  </si>
  <si>
    <t>Orlando</t>
  </si>
  <si>
    <t>135.44</t>
  </si>
  <si>
    <t>138.29</t>
  </si>
  <si>
    <t>71.95</t>
  </si>
  <si>
    <t>80.44</t>
  </si>
  <si>
    <t>83.65</t>
  </si>
  <si>
    <t>30.9</t>
  </si>
  <si>
    <t>32.95</t>
  </si>
  <si>
    <t>146.46</t>
  </si>
  <si>
    <t>151.69</t>
  </si>
  <si>
    <t>147.16</t>
  </si>
  <si>
    <t>159.58</t>
  </si>
  <si>
    <t>138.85</t>
  </si>
  <si>
    <t>161.76</t>
  </si>
  <si>
    <t>147.49</t>
  </si>
  <si>
    <t>162.43</t>
  </si>
  <si>
    <t>36.91</t>
  </si>
  <si>
    <t>66.73</t>
  </si>
  <si>
    <t>78.71</t>
  </si>
  <si>
    <t>Osaka</t>
  </si>
  <si>
    <t>å¤§é˜ªå¸‚</t>
  </si>
  <si>
    <t>123.26</t>
  </si>
  <si>
    <t>121.6</t>
  </si>
  <si>
    <t>139.73</t>
  </si>
  <si>
    <t>124.2</t>
  </si>
  <si>
    <t>147.14</t>
  </si>
  <si>
    <t>146.8</t>
  </si>
  <si>
    <t>115.67</t>
  </si>
  <si>
    <t>84.22</t>
  </si>
  <si>
    <t>79.67</t>
  </si>
  <si>
    <t>69.73</t>
  </si>
  <si>
    <t>67.57</t>
  </si>
  <si>
    <t>154.67</t>
  </si>
  <si>
    <t>142.12</t>
  </si>
  <si>
    <t>152.71</t>
  </si>
  <si>
    <t>140.32</t>
  </si>
  <si>
    <t>134.28</t>
  </si>
  <si>
    <t>146.56</t>
  </si>
  <si>
    <t>148.58</t>
  </si>
  <si>
    <t>136.81</t>
  </si>
  <si>
    <t>139.9</t>
  </si>
  <si>
    <t>137.88</t>
  </si>
  <si>
    <t>56.08</t>
  </si>
  <si>
    <t>56.66</t>
  </si>
  <si>
    <t>Oslo</t>
  </si>
  <si>
    <t>118.66</t>
  </si>
  <si>
    <t>73.84</t>
  </si>
  <si>
    <t>77.36</t>
  </si>
  <si>
    <t>76.15</t>
  </si>
  <si>
    <t>129.44</t>
  </si>
  <si>
    <t>141.27</t>
  </si>
  <si>
    <t>124.9</t>
  </si>
  <si>
    <t>133.83</t>
  </si>
  <si>
    <t>27.72</t>
  </si>
  <si>
    <t>28.89</t>
  </si>
  <si>
    <t>52.05</t>
  </si>
  <si>
    <t>175.38</t>
  </si>
  <si>
    <t>125.91</t>
  </si>
  <si>
    <t>174.26</t>
  </si>
  <si>
    <t>163.83</t>
  </si>
  <si>
    <t>156.01</t>
  </si>
  <si>
    <t>164.06</t>
  </si>
  <si>
    <t>138.94</t>
  </si>
  <si>
    <t>128.84</t>
  </si>
  <si>
    <t>54.4</t>
  </si>
  <si>
    <t>83.13</t>
  </si>
  <si>
    <t>Ottawa</t>
  </si>
  <si>
    <t>92.52</t>
  </si>
  <si>
    <t>126.16</t>
  </si>
  <si>
    <t>60.94</t>
  </si>
  <si>
    <t>54.32</t>
  </si>
  <si>
    <t>74.97</t>
  </si>
  <si>
    <t>84.56</t>
  </si>
  <si>
    <t>15.05</t>
  </si>
  <si>
    <t>11.16</t>
  </si>
  <si>
    <t>140.31</t>
  </si>
  <si>
    <t>147.2</t>
  </si>
  <si>
    <t>120.78</t>
  </si>
  <si>
    <t>Paris</t>
  </si>
  <si>
    <t>77.84</t>
  </si>
  <si>
    <t>77.32</t>
  </si>
  <si>
    <t>10.64</t>
  </si>
  <si>
    <t>13.97</t>
  </si>
  <si>
    <t>130.51</t>
  </si>
  <si>
    <t>107.7</t>
  </si>
  <si>
    <t>13.03</t>
  </si>
  <si>
    <t>9.33</t>
  </si>
  <si>
    <t>9.17</t>
  </si>
  <si>
    <t>9.42</t>
  </si>
  <si>
    <t>8.22</t>
  </si>
  <si>
    <t>8.55</t>
  </si>
  <si>
    <t>9.71</t>
  </si>
  <si>
    <t>9.49</t>
  </si>
  <si>
    <t>10.33</t>
  </si>
  <si>
    <t>10.71</t>
  </si>
  <si>
    <t>10.23</t>
  </si>
  <si>
    <t>21.95</t>
  </si>
  <si>
    <t>72.29</t>
  </si>
  <si>
    <t>64.66</t>
  </si>
  <si>
    <t>10.77</t>
  </si>
  <si>
    <t>9.56</t>
  </si>
  <si>
    <t>9.21</t>
  </si>
  <si>
    <t>8.33</t>
  </si>
  <si>
    <t>5.99</t>
  </si>
  <si>
    <t>8.32</t>
  </si>
  <si>
    <t>7.82</t>
  </si>
  <si>
    <t>8.94</t>
  </si>
  <si>
    <t>8.92</t>
  </si>
  <si>
    <t>7.45</t>
  </si>
  <si>
    <t>10.52</t>
  </si>
  <si>
    <t>10.27</t>
  </si>
  <si>
    <t>Perth</t>
  </si>
  <si>
    <t>60.1</t>
  </si>
  <si>
    <t>89.05</t>
  </si>
  <si>
    <t>80.41</t>
  </si>
  <si>
    <t>24.0</t>
  </si>
  <si>
    <t>17.51</t>
  </si>
  <si>
    <t>24.86</t>
  </si>
  <si>
    <t>17.22</t>
  </si>
  <si>
    <t>31.84</t>
  </si>
  <si>
    <t>57.74</t>
  </si>
  <si>
    <t>53.85</t>
  </si>
  <si>
    <t>Philadelphia</t>
  </si>
  <si>
    <t>122.08</t>
  </si>
  <si>
    <t>132.45</t>
  </si>
  <si>
    <t>56.0</t>
  </si>
  <si>
    <t>59.65</t>
  </si>
  <si>
    <t>60.77</t>
  </si>
  <si>
    <t>80.33</t>
  </si>
  <si>
    <t>68.82</t>
  </si>
  <si>
    <t>32.74</t>
  </si>
  <si>
    <t>30.61</t>
  </si>
  <si>
    <t>148.72</t>
  </si>
  <si>
    <t>140.13</t>
  </si>
  <si>
    <t>164.49</t>
  </si>
  <si>
    <t>184.95</t>
  </si>
  <si>
    <t>118.89</t>
  </si>
  <si>
    <t>186.18</t>
  </si>
  <si>
    <t>147.24</t>
  </si>
  <si>
    <t>167.14</t>
  </si>
  <si>
    <t>179.12</t>
  </si>
  <si>
    <t>46.2</t>
  </si>
  <si>
    <t>52.75</t>
  </si>
  <si>
    <t>79.86</t>
  </si>
  <si>
    <t>Phoenix</t>
  </si>
  <si>
    <t>127.74</t>
  </si>
  <si>
    <t>140.43</t>
  </si>
  <si>
    <t>65.89</t>
  </si>
  <si>
    <t>67.15</t>
  </si>
  <si>
    <t>71.39</t>
  </si>
  <si>
    <t>71.58</t>
  </si>
  <si>
    <t>82.27</t>
  </si>
  <si>
    <t>37.46</t>
  </si>
  <si>
    <t>149.18</t>
  </si>
  <si>
    <t>128.18</t>
  </si>
  <si>
    <t>134.6</t>
  </si>
  <si>
    <t>147.17</t>
  </si>
  <si>
    <t>142.22</t>
  </si>
  <si>
    <t>144.53</t>
  </si>
  <si>
    <t>66.67</t>
  </si>
  <si>
    <t>63.23</t>
  </si>
  <si>
    <t>79.33</t>
  </si>
  <si>
    <t>Pittsburgh</t>
  </si>
  <si>
    <t>80.83</t>
  </si>
  <si>
    <t>127.63</t>
  </si>
  <si>
    <t>130.63</t>
  </si>
  <si>
    <t>144.79</t>
  </si>
  <si>
    <t>168.71</t>
  </si>
  <si>
    <t>198.25</t>
  </si>
  <si>
    <t>193.23</t>
  </si>
  <si>
    <t>160.88</t>
  </si>
  <si>
    <t>170.32</t>
  </si>
  <si>
    <t>Portland</t>
  </si>
  <si>
    <t>123.24</t>
  </si>
  <si>
    <t>139.28</t>
  </si>
  <si>
    <t>138.73</t>
  </si>
  <si>
    <t>126.21</t>
  </si>
  <si>
    <t>48.21</t>
  </si>
  <si>
    <t>61.52</t>
  </si>
  <si>
    <t>84.25</t>
  </si>
  <si>
    <t>61.16</t>
  </si>
  <si>
    <t>20.56</t>
  </si>
  <si>
    <t>170.44</t>
  </si>
  <si>
    <t>148.8</t>
  </si>
  <si>
    <t>167.01</t>
  </si>
  <si>
    <t>195.38</t>
  </si>
  <si>
    <t>176.81</t>
  </si>
  <si>
    <t>182.71</t>
  </si>
  <si>
    <t>159.2</t>
  </si>
  <si>
    <t>122.54</t>
  </si>
  <si>
    <t>125.85</t>
  </si>
  <si>
    <t>178.35</t>
  </si>
  <si>
    <t>195.46</t>
  </si>
  <si>
    <t>176.71</t>
  </si>
  <si>
    <t>182.73</t>
  </si>
  <si>
    <t>128.13</t>
  </si>
  <si>
    <t>88.78</t>
  </si>
  <si>
    <t>Prague</t>
  </si>
  <si>
    <t>Praha</t>
  </si>
  <si>
    <t>142.66</t>
  </si>
  <si>
    <t>116.3</t>
  </si>
  <si>
    <t>37.24</t>
  </si>
  <si>
    <t>Providence</t>
  </si>
  <si>
    <t>132.01</t>
  </si>
  <si>
    <t>85.94</t>
  </si>
  <si>
    <t>139.54</t>
  </si>
  <si>
    <t>137.15</t>
  </si>
  <si>
    <t>69.87</t>
  </si>
  <si>
    <t>132.76</t>
  </si>
  <si>
    <t>30.38</t>
  </si>
  <si>
    <t>126.06</t>
  </si>
  <si>
    <t>160.8</t>
  </si>
  <si>
    <t>174.13</t>
  </si>
  <si>
    <t>182.86</t>
  </si>
  <si>
    <t>167.07</t>
  </si>
  <si>
    <t>185.79</t>
  </si>
  <si>
    <t>136.52</t>
  </si>
  <si>
    <t>132.84</t>
  </si>
  <si>
    <t>128.25</t>
  </si>
  <si>
    <t>129.76</t>
  </si>
  <si>
    <t>173.17</t>
  </si>
  <si>
    <t>204.16</t>
  </si>
  <si>
    <t>163.26</t>
  </si>
  <si>
    <t>179.98</t>
  </si>
  <si>
    <t>169.85</t>
  </si>
  <si>
    <t>53.8</t>
  </si>
  <si>
    <t>86.14</t>
  </si>
  <si>
    <t>79.88</t>
  </si>
  <si>
    <t>Raleigh</t>
  </si>
  <si>
    <t>129.73</t>
  </si>
  <si>
    <t>124.35</t>
  </si>
  <si>
    <t>140.24</t>
  </si>
  <si>
    <t>133.74</t>
  </si>
  <si>
    <t>72.12</t>
  </si>
  <si>
    <t>75.43</t>
  </si>
  <si>
    <t>66.35</t>
  </si>
  <si>
    <t>169.3</t>
  </si>
  <si>
    <t>182.5</t>
  </si>
  <si>
    <t>149.97</t>
  </si>
  <si>
    <t>184.1</t>
  </si>
  <si>
    <t>177.51</t>
  </si>
  <si>
    <t>154.27</t>
  </si>
  <si>
    <t>189.68</t>
  </si>
  <si>
    <t>172.91</t>
  </si>
  <si>
    <t>60.25</t>
  </si>
  <si>
    <t>Richmond</t>
  </si>
  <si>
    <t>136.6</t>
  </si>
  <si>
    <t>141.46</t>
  </si>
  <si>
    <t>135.46</t>
  </si>
  <si>
    <t>73.22</t>
  </si>
  <si>
    <t>84.08</t>
  </si>
  <si>
    <t>49.82</t>
  </si>
  <si>
    <t>80.4</t>
  </si>
  <si>
    <t>146.43</t>
  </si>
  <si>
    <t>61.13</t>
  </si>
  <si>
    <t>Rio de Janeiro</t>
  </si>
  <si>
    <t>158.22</t>
  </si>
  <si>
    <t>184.09</t>
  </si>
  <si>
    <t>194.74</t>
  </si>
  <si>
    <t>156.06</t>
  </si>
  <si>
    <t>136.31</t>
  </si>
  <si>
    <t>134.26</t>
  </si>
  <si>
    <t>137.85</t>
  </si>
  <si>
    <t>148.76</t>
  </si>
  <si>
    <t>60.17</t>
  </si>
  <si>
    <t>12.07</t>
  </si>
  <si>
    <t>130.69</t>
  </si>
  <si>
    <t>137.79</t>
  </si>
  <si>
    <t>164.29</t>
  </si>
  <si>
    <t>310.73</t>
  </si>
  <si>
    <t>324.06</t>
  </si>
  <si>
    <t>271.56</t>
  </si>
  <si>
    <t>251.19</t>
  </si>
  <si>
    <t>29.92</t>
  </si>
  <si>
    <t>Riyadh</t>
  </si>
  <si>
    <t>Ø§Ù„Ø±ÙŠØ§Ø¶</t>
  </si>
  <si>
    <t>89.99</t>
  </si>
  <si>
    <t>36.94</t>
  </si>
  <si>
    <t>86.07</t>
  </si>
  <si>
    <t>62.97</t>
  </si>
  <si>
    <t>Rochester</t>
  </si>
  <si>
    <t>131.84</t>
  </si>
  <si>
    <t>47.69</t>
  </si>
  <si>
    <t>75.82</t>
  </si>
  <si>
    <t>33.39</t>
  </si>
  <si>
    <t>39.83</t>
  </si>
  <si>
    <t>84.74</t>
  </si>
  <si>
    <t>123.81</t>
  </si>
  <si>
    <t>140.1</t>
  </si>
  <si>
    <t>155.79</t>
  </si>
  <si>
    <t>71.47</t>
  </si>
  <si>
    <t>69.85</t>
  </si>
  <si>
    <t>51.01</t>
  </si>
  <si>
    <t>79.28</t>
  </si>
  <si>
    <t>79.22</t>
  </si>
  <si>
    <t>Rome</t>
  </si>
  <si>
    <t>Roma</t>
  </si>
  <si>
    <t>149.44</t>
  </si>
  <si>
    <t>134.73</t>
  </si>
  <si>
    <t>136.26</t>
  </si>
  <si>
    <t>78.44</t>
  </si>
  <si>
    <t>140.16</t>
  </si>
  <si>
    <t>134.94</t>
  </si>
  <si>
    <t>128.16</t>
  </si>
  <si>
    <t>139.63</t>
  </si>
  <si>
    <t>14.43</t>
  </si>
  <si>
    <t>6.75</t>
  </si>
  <si>
    <t>5.97</t>
  </si>
  <si>
    <t>6.05</t>
  </si>
  <si>
    <t>5.75</t>
  </si>
  <si>
    <t>5.71</t>
  </si>
  <si>
    <t>5.26</t>
  </si>
  <si>
    <t>5.69</t>
  </si>
  <si>
    <t>4.84</t>
  </si>
  <si>
    <t>5.17</t>
  </si>
  <si>
    <t>5.01</t>
  </si>
  <si>
    <t>5.51</t>
  </si>
  <si>
    <t>4.72</t>
  </si>
  <si>
    <t>4.82</t>
  </si>
  <si>
    <t>4.96</t>
  </si>
  <si>
    <t>5.78</t>
  </si>
  <si>
    <t>5.63</t>
  </si>
  <si>
    <t>5.36</t>
  </si>
  <si>
    <t>4.91</t>
  </si>
  <si>
    <t>4.86</t>
  </si>
  <si>
    <t>5.19</t>
  </si>
  <si>
    <t>6.41</t>
  </si>
  <si>
    <t>5.73</t>
  </si>
  <si>
    <t>6.39</t>
  </si>
  <si>
    <t>6.57</t>
  </si>
  <si>
    <t>5.76</t>
  </si>
  <si>
    <t>7.46</t>
  </si>
  <si>
    <t>7.13</t>
  </si>
  <si>
    <t>13.45</t>
  </si>
  <si>
    <t>152.56</t>
  </si>
  <si>
    <t>137.4</t>
  </si>
  <si>
    <t>180.24</t>
  </si>
  <si>
    <t>195.36</t>
  </si>
  <si>
    <t>163.15</t>
  </si>
  <si>
    <t>155.28</t>
  </si>
  <si>
    <t>74.42</t>
  </si>
  <si>
    <t>7.3</t>
  </si>
  <si>
    <t>7.14</t>
  </si>
  <si>
    <t>7.5</t>
  </si>
  <si>
    <t>5.58</t>
  </si>
  <si>
    <t>6.32</t>
  </si>
  <si>
    <t>6.36</t>
  </si>
  <si>
    <t>6.88</t>
  </si>
  <si>
    <t>6.86</t>
  </si>
  <si>
    <t>7.22</t>
  </si>
  <si>
    <t>7.39</t>
  </si>
  <si>
    <t>5.81</t>
  </si>
  <si>
    <t>7.28</t>
  </si>
  <si>
    <t>7.86</t>
  </si>
  <si>
    <t>7.95</t>
  </si>
  <si>
    <t>7.71</t>
  </si>
  <si>
    <t>8.81</t>
  </si>
  <si>
    <t>10.01</t>
  </si>
  <si>
    <t>Rotterdam</t>
  </si>
  <si>
    <t>35.58</t>
  </si>
  <si>
    <t>141.44</t>
  </si>
  <si>
    <t>148.99</t>
  </si>
  <si>
    <t>158.18</t>
  </si>
  <si>
    <t>174.77</t>
  </si>
  <si>
    <t>156.48</t>
  </si>
  <si>
    <t>165.54</t>
  </si>
  <si>
    <t>170.08</t>
  </si>
  <si>
    <t>152.88</t>
  </si>
  <si>
    <t>136.06</t>
  </si>
  <si>
    <t>157.09</t>
  </si>
  <si>
    <t>50.74</t>
  </si>
  <si>
    <t>77.31</t>
  </si>
  <si>
    <t>83.62</t>
  </si>
  <si>
    <t>Sacramento</t>
  </si>
  <si>
    <t>139.31</t>
  </si>
  <si>
    <t>133.98</t>
  </si>
  <si>
    <t>65.34</t>
  </si>
  <si>
    <t>124.73</t>
  </si>
  <si>
    <t>35.44</t>
  </si>
  <si>
    <t>30.35</t>
  </si>
  <si>
    <t>142.44</t>
  </si>
  <si>
    <t>141.88</t>
  </si>
  <si>
    <t>157.71</t>
  </si>
  <si>
    <t>80.96</t>
  </si>
  <si>
    <t>143.53</t>
  </si>
  <si>
    <t>151.51</t>
  </si>
  <si>
    <t>159.67</t>
  </si>
  <si>
    <t>158.35</t>
  </si>
  <si>
    <t>171.55</t>
  </si>
  <si>
    <t>161.83</t>
  </si>
  <si>
    <t>74.27</t>
  </si>
  <si>
    <t>Saint Petersburg - Clearwater (Florida)</t>
  </si>
  <si>
    <t>136.15</t>
  </si>
  <si>
    <t>135.83</t>
  </si>
  <si>
    <t>50.33</t>
  </si>
  <si>
    <t>69.92</t>
  </si>
  <si>
    <t>86.72</t>
  </si>
  <si>
    <t>168.76</t>
  </si>
  <si>
    <t>131.73</t>
  </si>
  <si>
    <t>154.78</t>
  </si>
  <si>
    <t>149.41</t>
  </si>
  <si>
    <t>186.26</t>
  </si>
  <si>
    <t>144.39</t>
  </si>
  <si>
    <t>201.68</t>
  </si>
  <si>
    <t>179.56</t>
  </si>
  <si>
    <t>167.74</t>
  </si>
  <si>
    <t>190.62</t>
  </si>
  <si>
    <t>174.17</t>
  </si>
  <si>
    <t>77.23</t>
  </si>
  <si>
    <t>79.38</t>
  </si>
  <si>
    <t>Saint Petersburg - Russia</t>
  </si>
  <si>
    <t>Ð¡Ð°Ð½ÐºÑ‚-ÐŸÐµÑ‚ÐµÑ€Ð±ÑƒÑ€Ð³ (Ð Ð¾ÑÑÐ¸Ñ)</t>
  </si>
  <si>
    <t>128.52</t>
  </si>
  <si>
    <t>121.33</t>
  </si>
  <si>
    <t>134.86</t>
  </si>
  <si>
    <t>25.49</t>
  </si>
  <si>
    <t>Salt Lake City</t>
  </si>
  <si>
    <t>131.25</t>
  </si>
  <si>
    <t>129.75</t>
  </si>
  <si>
    <t>147.3</t>
  </si>
  <si>
    <t>129.31</t>
  </si>
  <si>
    <t>72.96</t>
  </si>
  <si>
    <t>141.12</t>
  </si>
  <si>
    <t>139.79</t>
  </si>
  <si>
    <t>71.35</t>
  </si>
  <si>
    <t>32.42</t>
  </si>
  <si>
    <t>25.27</t>
  </si>
  <si>
    <t>36.75</t>
  </si>
  <si>
    <t>132.89</t>
  </si>
  <si>
    <t>153.27</t>
  </si>
  <si>
    <t>160.24</t>
  </si>
  <si>
    <t>168.55</t>
  </si>
  <si>
    <t>157.36</t>
  </si>
  <si>
    <t>159.53</t>
  </si>
  <si>
    <t>146.33</t>
  </si>
  <si>
    <t>159.69</t>
  </si>
  <si>
    <t>176.83</t>
  </si>
  <si>
    <t>170.01</t>
  </si>
  <si>
    <t>81.55</t>
  </si>
  <si>
    <t>130.59</t>
  </si>
  <si>
    <t>172.02</t>
  </si>
  <si>
    <t>180.02</t>
  </si>
  <si>
    <t>142.32</t>
  </si>
  <si>
    <t>135.57</t>
  </si>
  <si>
    <t>156.88</t>
  </si>
  <si>
    <t>175.65</t>
  </si>
  <si>
    <t>175.89</t>
  </si>
  <si>
    <t>119.6</t>
  </si>
  <si>
    <t>88.68</t>
  </si>
  <si>
    <t>San Antonio</t>
  </si>
  <si>
    <t>153.28</t>
  </si>
  <si>
    <t>143.3</t>
  </si>
  <si>
    <t>137.35</t>
  </si>
  <si>
    <t>144.48</t>
  </si>
  <si>
    <t>69.93</t>
  </si>
  <si>
    <t>49.54</t>
  </si>
  <si>
    <t>162.46</t>
  </si>
  <si>
    <t>213.79</t>
  </si>
  <si>
    <t>152.41</t>
  </si>
  <si>
    <t>192.49</t>
  </si>
  <si>
    <t>146.39</t>
  </si>
  <si>
    <t>200.19</t>
  </si>
  <si>
    <t>168.11</t>
  </si>
  <si>
    <t>193.49</t>
  </si>
  <si>
    <t>165.82</t>
  </si>
  <si>
    <t>228.34</t>
  </si>
  <si>
    <t>249.39</t>
  </si>
  <si>
    <t>168.34</t>
  </si>
  <si>
    <t>209.42</t>
  </si>
  <si>
    <t>172.56</t>
  </si>
  <si>
    <t>213.61</t>
  </si>
  <si>
    <t>190.64</t>
  </si>
  <si>
    <t>209.96</t>
  </si>
  <si>
    <t>143.5</t>
  </si>
  <si>
    <t>149.83</t>
  </si>
  <si>
    <t>149.36</t>
  </si>
  <si>
    <t>158.51</t>
  </si>
  <si>
    <t>82.69</t>
  </si>
  <si>
    <t>San Diego</t>
  </si>
  <si>
    <t>153.56</t>
  </si>
  <si>
    <t>140.89</t>
  </si>
  <si>
    <t>140.93</t>
  </si>
  <si>
    <t>18.81</t>
  </si>
  <si>
    <t>20.03</t>
  </si>
  <si>
    <t>173.29</t>
  </si>
  <si>
    <t>145.0</t>
  </si>
  <si>
    <t>168.67</t>
  </si>
  <si>
    <t>176.16</t>
  </si>
  <si>
    <t>143.1</t>
  </si>
  <si>
    <t>191.04</t>
  </si>
  <si>
    <t>176.62</t>
  </si>
  <si>
    <t>207.91</t>
  </si>
  <si>
    <t>162.5</t>
  </si>
  <si>
    <t>170.21</t>
  </si>
  <si>
    <t>187.22</t>
  </si>
  <si>
    <t>123.22</t>
  </si>
  <si>
    <t>76.28</t>
  </si>
  <si>
    <t>San Francisco - Bay Area</t>
  </si>
  <si>
    <t>134.38</t>
  </si>
  <si>
    <t>122.9</t>
  </si>
  <si>
    <t>27.78</t>
  </si>
  <si>
    <t>33.09</t>
  </si>
  <si>
    <t>34.72</t>
  </si>
  <si>
    <t>33.8</t>
  </si>
  <si>
    <t>Santa Barbara</t>
  </si>
  <si>
    <t>152.02</t>
  </si>
  <si>
    <t>150.91</t>
  </si>
  <si>
    <t>117.75</t>
  </si>
  <si>
    <t>180.42</t>
  </si>
  <si>
    <t>162.47</t>
  </si>
  <si>
    <t>150.03</t>
  </si>
  <si>
    <t>157.77</t>
  </si>
  <si>
    <t>53.43</t>
  </si>
  <si>
    <t>51.52</t>
  </si>
  <si>
    <t>14.29</t>
  </si>
  <si>
    <t>10.49</t>
  </si>
  <si>
    <t>7.91</t>
  </si>
  <si>
    <t>11.05</t>
  </si>
  <si>
    <t>10.83</t>
  </si>
  <si>
    <t>11.02</t>
  </si>
  <si>
    <t>10.67</t>
  </si>
  <si>
    <t>173.32</t>
  </si>
  <si>
    <t>211.97</t>
  </si>
  <si>
    <t>158.07</t>
  </si>
  <si>
    <t>182.79</t>
  </si>
  <si>
    <t>144.26</t>
  </si>
  <si>
    <t>174.56</t>
  </si>
  <si>
    <t>143.43</t>
  </si>
  <si>
    <t>175.23</t>
  </si>
  <si>
    <t>181.87</t>
  </si>
  <si>
    <t>212.61</t>
  </si>
  <si>
    <t>176.29</t>
  </si>
  <si>
    <t>164.84</t>
  </si>
  <si>
    <t>184.85</t>
  </si>
  <si>
    <t>187.29</t>
  </si>
  <si>
    <t>170.64</t>
  </si>
  <si>
    <t>36.41</t>
  </si>
  <si>
    <t>Santiago</t>
  </si>
  <si>
    <t>Santiago de Chile</t>
  </si>
  <si>
    <t>47.33</t>
  </si>
  <si>
    <t>11.4</t>
  </si>
  <si>
    <t>Sao Paulo</t>
  </si>
  <si>
    <t>SÃ£o Paulo</t>
  </si>
  <si>
    <t>38.55</t>
  </si>
  <si>
    <t>68.66</t>
  </si>
  <si>
    <t>14.36</t>
  </si>
  <si>
    <t>20.71</t>
  </si>
  <si>
    <t>19.27</t>
  </si>
  <si>
    <t>25.63</t>
  </si>
  <si>
    <t>Seattle</t>
  </si>
  <si>
    <t>145.34</t>
  </si>
  <si>
    <t>149.76</t>
  </si>
  <si>
    <t>159.6</t>
  </si>
  <si>
    <t>132.12</t>
  </si>
  <si>
    <t>162.97</t>
  </si>
  <si>
    <t>142.48</t>
  </si>
  <si>
    <t>164.0</t>
  </si>
  <si>
    <t>168.64</t>
  </si>
  <si>
    <t>152.01</t>
  </si>
  <si>
    <t>133.89</t>
  </si>
  <si>
    <t>149.84</t>
  </si>
  <si>
    <t>173.7</t>
  </si>
  <si>
    <t>138.51</t>
  </si>
  <si>
    <t>140.62</t>
  </si>
  <si>
    <t>145.04</t>
  </si>
  <si>
    <t>157.15</t>
  </si>
  <si>
    <t>136.55</t>
  </si>
  <si>
    <t>154.23</t>
  </si>
  <si>
    <t>166.7</t>
  </si>
  <si>
    <t>154.1</t>
  </si>
  <si>
    <t>74.18</t>
  </si>
  <si>
    <t>16.59</t>
  </si>
  <si>
    <t>174.37</t>
  </si>
  <si>
    <t>148.77</t>
  </si>
  <si>
    <t>170.89</t>
  </si>
  <si>
    <t>143.28</t>
  </si>
  <si>
    <t>151.07</t>
  </si>
  <si>
    <t>131.99</t>
  </si>
  <si>
    <t>184.57</t>
  </si>
  <si>
    <t>189.01</t>
  </si>
  <si>
    <t>144.37</t>
  </si>
  <si>
    <t>171.66</t>
  </si>
  <si>
    <t>179.37</t>
  </si>
  <si>
    <t>164.04</t>
  </si>
  <si>
    <t>183.0</t>
  </si>
  <si>
    <t>133.27</t>
  </si>
  <si>
    <t>79.5</t>
  </si>
  <si>
    <t>Seoul</t>
  </si>
  <si>
    <t>ì„œìš¸</t>
  </si>
  <si>
    <t>64.26</t>
  </si>
  <si>
    <t>65.23</t>
  </si>
  <si>
    <t>85.79</t>
  </si>
  <si>
    <t>76.45</t>
  </si>
  <si>
    <t>Spokane</t>
  </si>
  <si>
    <t>126.78</t>
  </si>
  <si>
    <t>134.74</t>
  </si>
  <si>
    <t>132.06</t>
  </si>
  <si>
    <t>151.67</t>
  </si>
  <si>
    <t>150.74</t>
  </si>
  <si>
    <t>136.54</t>
  </si>
  <si>
    <t>68.75</t>
  </si>
  <si>
    <t>82.52</t>
  </si>
  <si>
    <t>82.04</t>
  </si>
  <si>
    <t>75.04</t>
  </si>
  <si>
    <t>141.04</t>
  </si>
  <si>
    <t>187.86</t>
  </si>
  <si>
    <t>156.77</t>
  </si>
  <si>
    <t>187.58</t>
  </si>
  <si>
    <t>215.7</t>
  </si>
  <si>
    <t>143.98</t>
  </si>
  <si>
    <t>194.32</t>
  </si>
  <si>
    <t>192.73</t>
  </si>
  <si>
    <t>151.65</t>
  </si>
  <si>
    <t>209.61</t>
  </si>
  <si>
    <t>219.16</t>
  </si>
  <si>
    <t>208.77</t>
  </si>
  <si>
    <t>143.38</t>
  </si>
  <si>
    <t>137.7</t>
  </si>
  <si>
    <t>St. Louis</t>
  </si>
  <si>
    <t>Saint Louis</t>
  </si>
  <si>
    <t>152.11</t>
  </si>
  <si>
    <t>65.14</t>
  </si>
  <si>
    <t>86.94</t>
  </si>
  <si>
    <t>49.37</t>
  </si>
  <si>
    <t>158.98</t>
  </si>
  <si>
    <t>160.12</t>
  </si>
  <si>
    <t>199.25</t>
  </si>
  <si>
    <t>523.91</t>
  </si>
  <si>
    <t>143.55</t>
  </si>
  <si>
    <t>196.42</t>
  </si>
  <si>
    <t>159.71</t>
  </si>
  <si>
    <t>184.92</t>
  </si>
  <si>
    <t>Stockholm</t>
  </si>
  <si>
    <t>130.83</t>
  </si>
  <si>
    <t>59.89</t>
  </si>
  <si>
    <t>144.63</t>
  </si>
  <si>
    <t>159.33</t>
  </si>
  <si>
    <t>124.03</t>
  </si>
  <si>
    <t>143.14</t>
  </si>
  <si>
    <t>147.9</t>
  </si>
  <si>
    <t>79.6</t>
  </si>
  <si>
    <t>Stuttgart</t>
  </si>
  <si>
    <t>140.87</t>
  </si>
  <si>
    <t>253.36</t>
  </si>
  <si>
    <t>214.63</t>
  </si>
  <si>
    <t>203.02</t>
  </si>
  <si>
    <t>181.14</t>
  </si>
  <si>
    <t>183.36</t>
  </si>
  <si>
    <t>146.24</t>
  </si>
  <si>
    <t>157.92</t>
  </si>
  <si>
    <t>168.93</t>
  </si>
  <si>
    <t>180.0</t>
  </si>
  <si>
    <t>162.82</t>
  </si>
  <si>
    <t>178.59</t>
  </si>
  <si>
    <t>189.73</t>
  </si>
  <si>
    <t>176.58</t>
  </si>
  <si>
    <t>170.2</t>
  </si>
  <si>
    <t>211.61</t>
  </si>
  <si>
    <t>161.48</t>
  </si>
  <si>
    <t>180.67</t>
  </si>
  <si>
    <t>170.3</t>
  </si>
  <si>
    <t>156.6</t>
  </si>
  <si>
    <t>193.15</t>
  </si>
  <si>
    <t>155.35</t>
  </si>
  <si>
    <t>208.63</t>
  </si>
  <si>
    <t>162.55</t>
  </si>
  <si>
    <t>39.88</t>
  </si>
  <si>
    <t>44.82</t>
  </si>
  <si>
    <t>Sydney</t>
  </si>
  <si>
    <t>130.89</t>
  </si>
  <si>
    <t>57.1</t>
  </si>
  <si>
    <t>120.89</t>
  </si>
  <si>
    <t>60.58</t>
  </si>
  <si>
    <t>87.3</t>
  </si>
  <si>
    <t>139.71</t>
  </si>
  <si>
    <t>154.63</t>
  </si>
  <si>
    <t>66.33</t>
  </si>
  <si>
    <t>Tacoma</t>
  </si>
  <si>
    <t>136.49</t>
  </si>
  <si>
    <t>155.0</t>
  </si>
  <si>
    <t>148.74</t>
  </si>
  <si>
    <t>151.1</t>
  </si>
  <si>
    <t>148.31</t>
  </si>
  <si>
    <t>125.61</t>
  </si>
  <si>
    <t>166.61</t>
  </si>
  <si>
    <t>140.57</t>
  </si>
  <si>
    <t>78.83</t>
  </si>
  <si>
    <t>137.9</t>
  </si>
  <si>
    <t>70.09</t>
  </si>
  <si>
    <t>34.28</t>
  </si>
  <si>
    <t>31.07</t>
  </si>
  <si>
    <t>132.7</t>
  </si>
  <si>
    <t>154.0</t>
  </si>
  <si>
    <t>170.31</t>
  </si>
  <si>
    <t>173.36</t>
  </si>
  <si>
    <t>203.29</t>
  </si>
  <si>
    <t>179.95</t>
  </si>
  <si>
    <t>216.0</t>
  </si>
  <si>
    <t>155.93</t>
  </si>
  <si>
    <t>175.16</t>
  </si>
  <si>
    <t>202.72</t>
  </si>
  <si>
    <t>163.85</t>
  </si>
  <si>
    <t>182.93</t>
  </si>
  <si>
    <t>144.07</t>
  </si>
  <si>
    <t>154.62</t>
  </si>
  <si>
    <t>142.8</t>
  </si>
  <si>
    <t>Taichung</t>
  </si>
  <si>
    <t>å°ä¸­å¸‚</t>
  </si>
  <si>
    <t>135.13</t>
  </si>
  <si>
    <t>138.98</t>
  </si>
  <si>
    <t>122.51</t>
  </si>
  <si>
    <t>81.44</t>
  </si>
  <si>
    <t>86.09</t>
  </si>
  <si>
    <t>131.69</t>
  </si>
  <si>
    <t>54.47</t>
  </si>
  <si>
    <t>55.85</t>
  </si>
  <si>
    <t>141.25</t>
  </si>
  <si>
    <t>122.74</t>
  </si>
  <si>
    <t>121.45</t>
  </si>
  <si>
    <t>129.01</t>
  </si>
  <si>
    <t>134.41</t>
  </si>
  <si>
    <t>151.3</t>
  </si>
  <si>
    <t>74.73</t>
  </si>
  <si>
    <t>79.79</t>
  </si>
  <si>
    <t>Taipei</t>
  </si>
  <si>
    <t>å°åŒ—å¸‚</t>
  </si>
  <si>
    <t>81.36</t>
  </si>
  <si>
    <t>Tampa</t>
  </si>
  <si>
    <t>148.65</t>
  </si>
  <si>
    <t>141.14</t>
  </si>
  <si>
    <t>53.39</t>
  </si>
  <si>
    <t>48.94</t>
  </si>
  <si>
    <t>84.69</t>
  </si>
  <si>
    <t>152.81</t>
  </si>
  <si>
    <t>84.4</t>
  </si>
  <si>
    <t>138.64</t>
  </si>
  <si>
    <t>568.89</t>
  </si>
  <si>
    <t>165.21</t>
  </si>
  <si>
    <t>143.66</t>
  </si>
  <si>
    <t>179.45</t>
  </si>
  <si>
    <t>152.55</t>
  </si>
  <si>
    <t>Tel Aviv</t>
  </si>
  <si>
    <t>×ª×œ ××‘×™×‘</t>
  </si>
  <si>
    <t>72.8</t>
  </si>
  <si>
    <t>136.33</t>
  </si>
  <si>
    <t>147.74</t>
  </si>
  <si>
    <t>165.83</t>
  </si>
  <si>
    <t>Tijuana</t>
  </si>
  <si>
    <t>145.23</t>
  </si>
  <si>
    <t>150.87</t>
  </si>
  <si>
    <t>147.78</t>
  </si>
  <si>
    <t>138.99</t>
  </si>
  <si>
    <t>160.19</t>
  </si>
  <si>
    <t>163.54</t>
  </si>
  <si>
    <t>188.33</t>
  </si>
  <si>
    <t>166.15</t>
  </si>
  <si>
    <t>167.79</t>
  </si>
  <si>
    <t>145.61</t>
  </si>
  <si>
    <t>192.09</t>
  </si>
  <si>
    <t>150.53</t>
  </si>
  <si>
    <t>161.62</t>
  </si>
  <si>
    <t>186.11</t>
  </si>
  <si>
    <t>181.1</t>
  </si>
  <si>
    <t>157.57</t>
  </si>
  <si>
    <t>Tokyo</t>
  </si>
  <si>
    <t>æ±äº¬(23åŒº)</t>
  </si>
  <si>
    <t>133.44</t>
  </si>
  <si>
    <t>149.11</t>
  </si>
  <si>
    <t>66.93</t>
  </si>
  <si>
    <t>146.38</t>
  </si>
  <si>
    <t>136.62</t>
  </si>
  <si>
    <t>143.11</t>
  </si>
  <si>
    <t>129.89</t>
  </si>
  <si>
    <t>130.74</t>
  </si>
  <si>
    <t>79.16</t>
  </si>
  <si>
    <t>Toledo</t>
  </si>
  <si>
    <t>86.8</t>
  </si>
  <si>
    <t>152.58</t>
  </si>
  <si>
    <t>148.46</t>
  </si>
  <si>
    <t>145.21</t>
  </si>
  <si>
    <t>75.33</t>
  </si>
  <si>
    <t>151.79</t>
  </si>
  <si>
    <t>150.5</t>
  </si>
  <si>
    <t>159.25</t>
  </si>
  <si>
    <t>163.81</t>
  </si>
  <si>
    <t>134.11</t>
  </si>
  <si>
    <t>151.26</t>
  </si>
  <si>
    <t>128.19</t>
  </si>
  <si>
    <t>137.41</t>
  </si>
  <si>
    <t>174.64</t>
  </si>
  <si>
    <t>137.3</t>
  </si>
  <si>
    <t>177.62</t>
  </si>
  <si>
    <t>Toronto</t>
  </si>
  <si>
    <t>85.0</t>
  </si>
  <si>
    <t>78.84</t>
  </si>
  <si>
    <t>151.17</t>
  </si>
  <si>
    <t>157.44</t>
  </si>
  <si>
    <t>Toulouse</t>
  </si>
  <si>
    <t>84.01</t>
  </si>
  <si>
    <t>31.82</t>
  </si>
  <si>
    <t>201.55</t>
  </si>
  <si>
    <t>161.2</t>
  </si>
  <si>
    <t>154.7</t>
  </si>
  <si>
    <t>160.35</t>
  </si>
  <si>
    <t>150.95</t>
  </si>
  <si>
    <t>137.81</t>
  </si>
  <si>
    <t>172.72</t>
  </si>
  <si>
    <t>172.79</t>
  </si>
  <si>
    <t>168.48</t>
  </si>
  <si>
    <t>177.03</t>
  </si>
  <si>
    <t>135.05</t>
  </si>
  <si>
    <t>148.34</t>
  </si>
  <si>
    <t>159.08</t>
  </si>
  <si>
    <t>159.43</t>
  </si>
  <si>
    <t>180.49</t>
  </si>
  <si>
    <t>153.85</t>
  </si>
  <si>
    <t>150.67</t>
  </si>
  <si>
    <t>147.77</t>
  </si>
  <si>
    <t>140.96</t>
  </si>
  <si>
    <t>185.86</t>
  </si>
  <si>
    <t>142.21</t>
  </si>
  <si>
    <t>156.79</t>
  </si>
  <si>
    <t>151.86</t>
  </si>
  <si>
    <t>138.31</t>
  </si>
  <si>
    <t>139.45</t>
  </si>
  <si>
    <t>163.96</t>
  </si>
  <si>
    <t>Tucson</t>
  </si>
  <si>
    <t>152.74</t>
  </si>
  <si>
    <t>126.97</t>
  </si>
  <si>
    <t>138.36</t>
  </si>
  <si>
    <t>130.73</t>
  </si>
  <si>
    <t>144.97</t>
  </si>
  <si>
    <t>206.16</t>
  </si>
  <si>
    <t>182.18</t>
  </si>
  <si>
    <t>171.71</t>
  </si>
  <si>
    <t>160.07</t>
  </si>
  <si>
    <t>147.23</t>
  </si>
  <si>
    <t>145.49</t>
  </si>
  <si>
    <t>161.11</t>
  </si>
  <si>
    <t>129.8</t>
  </si>
  <si>
    <t>169.02</t>
  </si>
  <si>
    <t>172.74</t>
  </si>
  <si>
    <t>131.11</t>
  </si>
  <si>
    <t>145.46</t>
  </si>
  <si>
    <t>153.45</t>
  </si>
  <si>
    <t>156.66</t>
  </si>
  <si>
    <t>80.11</t>
  </si>
  <si>
    <t>50.17</t>
  </si>
  <si>
    <t>83.05</t>
  </si>
  <si>
    <t>Tulsa</t>
  </si>
  <si>
    <t>136.72</t>
  </si>
  <si>
    <t>137.6</t>
  </si>
  <si>
    <t>141.64</t>
  </si>
  <si>
    <t>80.14</t>
  </si>
  <si>
    <t>82.03</t>
  </si>
  <si>
    <t>87.79</t>
  </si>
  <si>
    <t>187.92</t>
  </si>
  <si>
    <t>178.57</t>
  </si>
  <si>
    <t>150.83</t>
  </si>
  <si>
    <t>175.71</t>
  </si>
  <si>
    <t>118.79</t>
  </si>
  <si>
    <t>162.64</t>
  </si>
  <si>
    <t>181.36</t>
  </si>
  <si>
    <t>148.47</t>
  </si>
  <si>
    <t>Utrecht</t>
  </si>
  <si>
    <t>122.67</t>
  </si>
  <si>
    <t>137.52</t>
  </si>
  <si>
    <t>139.16</t>
  </si>
  <si>
    <t>140.61</t>
  </si>
  <si>
    <t>150.29</t>
  </si>
  <si>
    <t>72.56</t>
  </si>
  <si>
    <t>132.08</t>
  </si>
  <si>
    <t>171.26</t>
  </si>
  <si>
    <t>134.72</t>
  </si>
  <si>
    <t>146.26</t>
  </si>
  <si>
    <t>182.43</t>
  </si>
  <si>
    <t>Vancouver</t>
  </si>
  <si>
    <t>127.04</t>
  </si>
  <si>
    <t>86.57</t>
  </si>
  <si>
    <t>144.62</t>
  </si>
  <si>
    <t>155.88</t>
  </si>
  <si>
    <t>134.76</t>
  </si>
  <si>
    <t>179.32</t>
  </si>
  <si>
    <t>129.05</t>
  </si>
  <si>
    <t>133.32</t>
  </si>
  <si>
    <t>191.7</t>
  </si>
  <si>
    <t>173.07</t>
  </si>
  <si>
    <t>177.14</t>
  </si>
  <si>
    <t>179.83</t>
  </si>
  <si>
    <t>151.37</t>
  </si>
  <si>
    <t>180.47</t>
  </si>
  <si>
    <t>173.67</t>
  </si>
  <si>
    <t>131.97</t>
  </si>
  <si>
    <t>Ventura</t>
  </si>
  <si>
    <t>135.26</t>
  </si>
  <si>
    <t>156.34</t>
  </si>
  <si>
    <t>148.53</t>
  </si>
  <si>
    <t>56.54</t>
  </si>
  <si>
    <t>78.07</t>
  </si>
  <si>
    <t>168.75</t>
  </si>
  <si>
    <t>151.29</t>
  </si>
  <si>
    <t>176.53</t>
  </si>
  <si>
    <t>150.94</t>
  </si>
  <si>
    <t>191.99</t>
  </si>
  <si>
    <t>175.79</t>
  </si>
  <si>
    <t>198.05</t>
  </si>
  <si>
    <t>156.04</t>
  </si>
  <si>
    <t>174.07</t>
  </si>
  <si>
    <t>179.79</t>
  </si>
  <si>
    <t>184.66</t>
  </si>
  <si>
    <t>Vienna</t>
  </si>
  <si>
    <t>Wien</t>
  </si>
  <si>
    <t>26.72</t>
  </si>
  <si>
    <t>63.31</t>
  </si>
  <si>
    <t>173.37</t>
  </si>
  <si>
    <t>153.99</t>
  </si>
  <si>
    <t>173.43</t>
  </si>
  <si>
    <t>129.17</t>
  </si>
  <si>
    <t>21.53</t>
  </si>
  <si>
    <t>Virginia Beach</t>
  </si>
  <si>
    <t>84.91</t>
  </si>
  <si>
    <t>145.67</t>
  </si>
  <si>
    <t>168.08</t>
  </si>
  <si>
    <t>171.29</t>
  </si>
  <si>
    <t>197.78</t>
  </si>
  <si>
    <t>164.01</t>
  </si>
  <si>
    <t>60.57</t>
  </si>
  <si>
    <t>144.88</t>
  </si>
  <si>
    <t>204.02</t>
  </si>
  <si>
    <t>Washington DC</t>
  </si>
  <si>
    <t>DC</t>
  </si>
  <si>
    <t>152.17</t>
  </si>
  <si>
    <t>144.16</t>
  </si>
  <si>
    <t>167.65</t>
  </si>
  <si>
    <t>166.11</t>
  </si>
  <si>
    <t>114.87</t>
  </si>
  <si>
    <t>130.96</t>
  </si>
  <si>
    <t>165.53</t>
  </si>
  <si>
    <t>Zurich</t>
  </si>
  <si>
    <t>ZÃ¼rich</t>
  </si>
  <si>
    <t>71.98</t>
  </si>
  <si>
    <t>86.15</t>
  </si>
  <si>
    <t>130.85</t>
  </si>
  <si>
    <t>sub-region</t>
  </si>
  <si>
    <t>Abruzzo Region</t>
  </si>
  <si>
    <t>137.5</t>
  </si>
  <si>
    <t>143.24</t>
  </si>
  <si>
    <t>Acre</t>
  </si>
  <si>
    <t>Aguascalientes</t>
  </si>
  <si>
    <t>146.18</t>
  </si>
  <si>
    <t>65.85</t>
  </si>
  <si>
    <t>Aichi Prefecture</t>
  </si>
  <si>
    <t>æ„›çŸ¥çœŒ</t>
  </si>
  <si>
    <t>148.37</t>
  </si>
  <si>
    <t>144.0</t>
  </si>
  <si>
    <t>153.84</t>
  </si>
  <si>
    <t>145.07</t>
  </si>
  <si>
    <t>128.62</t>
  </si>
  <si>
    <t>Akita Prefecture</t>
  </si>
  <si>
    <t>ç§‹ç”°çœŒ</t>
  </si>
  <si>
    <t>141.13</t>
  </si>
  <si>
    <t>169.06</t>
  </si>
  <si>
    <t>152.16</t>
  </si>
  <si>
    <t>125.06</t>
  </si>
  <si>
    <t>160.82</t>
  </si>
  <si>
    <t>172.68</t>
  </si>
  <si>
    <t>155.42</t>
  </si>
  <si>
    <t>138.91</t>
  </si>
  <si>
    <t>143.75</t>
  </si>
  <si>
    <t>153.07</t>
  </si>
  <si>
    <t>153.05</t>
  </si>
  <si>
    <t>158.17</t>
  </si>
  <si>
    <t>156.64</t>
  </si>
  <si>
    <t>151.52</t>
  </si>
  <si>
    <t>150.07</t>
  </si>
  <si>
    <t>143.92</t>
  </si>
  <si>
    <t>157.5</t>
  </si>
  <si>
    <t>90.5</t>
  </si>
  <si>
    <t>Alabama</t>
  </si>
  <si>
    <t>136.69</t>
  </si>
  <si>
    <t>141.79</t>
  </si>
  <si>
    <t>152.84</t>
  </si>
  <si>
    <t>149.38</t>
  </si>
  <si>
    <t>157.82</t>
  </si>
  <si>
    <t>139.87</t>
  </si>
  <si>
    <t>77.99</t>
  </si>
  <si>
    <t>117.71</t>
  </si>
  <si>
    <t>152.9</t>
  </si>
  <si>
    <t>Alagoas</t>
  </si>
  <si>
    <t>56.78</t>
  </si>
  <si>
    <t>Alaska</t>
  </si>
  <si>
    <t>142.33</t>
  </si>
  <si>
    <t>139.78</t>
  </si>
  <si>
    <t>140.26</t>
  </si>
  <si>
    <t>85.19</t>
  </si>
  <si>
    <t>140.2</t>
  </si>
  <si>
    <t>140.25</t>
  </si>
  <si>
    <t>Alberta</t>
  </si>
  <si>
    <t>124.62</t>
  </si>
  <si>
    <t>141.28</t>
  </si>
  <si>
    <t>138.06</t>
  </si>
  <si>
    <t>Alsace Region</t>
  </si>
  <si>
    <t>31.31</t>
  </si>
  <si>
    <t>AmapÃ¡</t>
  </si>
  <si>
    <t>Amazonas</t>
  </si>
  <si>
    <t>141.55</t>
  </si>
  <si>
    <t>141.5</t>
  </si>
  <si>
    <t>134.21</t>
  </si>
  <si>
    <t>143.61</t>
  </si>
  <si>
    <t>126.27</t>
  </si>
  <si>
    <t>Amnat Charoen Province</t>
  </si>
  <si>
    <t>à¸­à¸³à¸™à¸²à¸ˆà¹€à¸ˆà¸£à¸´à¸</t>
  </si>
  <si>
    <t>Andalusia</t>
  </si>
  <si>
    <t>AndalucÃ­a</t>
  </si>
  <si>
    <t>143.88</t>
  </si>
  <si>
    <t>142.26</t>
  </si>
  <si>
    <t>148.91</t>
  </si>
  <si>
    <t>165.5</t>
  </si>
  <si>
    <t>167.31</t>
  </si>
  <si>
    <t>139.19</t>
  </si>
  <si>
    <t>173.83</t>
  </si>
  <si>
    <t>172.01</t>
  </si>
  <si>
    <t>13.09</t>
  </si>
  <si>
    <t>Ang Thong Province</t>
  </si>
  <si>
    <t>à¸­à¹ˆà¸²à¸‡à¸—à¸­à¸‡</t>
  </si>
  <si>
    <t>203.3</t>
  </si>
  <si>
    <t>243.36</t>
  </si>
  <si>
    <t>148.95</t>
  </si>
  <si>
    <t>221.58</t>
  </si>
  <si>
    <t>237.56</t>
  </si>
  <si>
    <t>150.05</t>
  </si>
  <si>
    <t>158.64</t>
  </si>
  <si>
    <t>196.7</t>
  </si>
  <si>
    <t>257.24</t>
  </si>
  <si>
    <t>260.84</t>
  </si>
  <si>
    <t>174.83</t>
  </si>
  <si>
    <t>197.7</t>
  </si>
  <si>
    <t>207.89</t>
  </si>
  <si>
    <t>198.3</t>
  </si>
  <si>
    <t>199.9</t>
  </si>
  <si>
    <t>157.94</t>
  </si>
  <si>
    <t>183.82</t>
  </si>
  <si>
    <t>Antofagasta Region</t>
  </si>
  <si>
    <t>RegiÃ³n de Antofagasta</t>
  </si>
  <si>
    <t>161.89</t>
  </si>
  <si>
    <t>129.39</t>
  </si>
  <si>
    <t>Antwerp Province</t>
  </si>
  <si>
    <t>Provincie Antwerpen</t>
  </si>
  <si>
    <t>116.5</t>
  </si>
  <si>
    <t>117.37</t>
  </si>
  <si>
    <t>76.6</t>
  </si>
  <si>
    <t>Aomori Prefecture</t>
  </si>
  <si>
    <t>é’æ£®çœŒ</t>
  </si>
  <si>
    <t>136.97</t>
  </si>
  <si>
    <t>124.97</t>
  </si>
  <si>
    <t>133.85</t>
  </si>
  <si>
    <t>134.67</t>
  </si>
  <si>
    <t>Apulia Region</t>
  </si>
  <si>
    <t>Puglia</t>
  </si>
  <si>
    <t>Aquitaine Region</t>
  </si>
  <si>
    <t>118.8</t>
  </si>
  <si>
    <t>51.4</t>
  </si>
  <si>
    <t>Aragon</t>
  </si>
  <si>
    <t>AragÃ³n</t>
  </si>
  <si>
    <t>140.47</t>
  </si>
  <si>
    <t>153.54</t>
  </si>
  <si>
    <t>156.92</t>
  </si>
  <si>
    <t>159.29</t>
  </si>
  <si>
    <t>170.47</t>
  </si>
  <si>
    <t>173.31</t>
  </si>
  <si>
    <t>167.15</t>
  </si>
  <si>
    <t>161.32</t>
  </si>
  <si>
    <t>179.77</t>
  </si>
  <si>
    <t>133.15</t>
  </si>
  <si>
    <t>143.08</t>
  </si>
  <si>
    <t>165.76</t>
  </si>
  <si>
    <t>195.82</t>
  </si>
  <si>
    <t>177.99</t>
  </si>
  <si>
    <t>AraucanÃ­a Region</t>
  </si>
  <si>
    <t>RegiÃ³n de la AraucanÃ­a</t>
  </si>
  <si>
    <t>127.46</t>
  </si>
  <si>
    <t>121.75</t>
  </si>
  <si>
    <t>188.54</t>
  </si>
  <si>
    <t>159.99</t>
  </si>
  <si>
    <t>174.52</t>
  </si>
  <si>
    <t>183.95</t>
  </si>
  <si>
    <t>219.36</t>
  </si>
  <si>
    <t>229.68</t>
  </si>
  <si>
    <t>187.97</t>
  </si>
  <si>
    <t>195.94</t>
  </si>
  <si>
    <t>179.62</t>
  </si>
  <si>
    <t>204.23</t>
  </si>
  <si>
    <t>204.84</t>
  </si>
  <si>
    <t>207.87</t>
  </si>
  <si>
    <t>200.55</t>
  </si>
  <si>
    <t>166.39</t>
  </si>
  <si>
    <t>173.13</t>
  </si>
  <si>
    <t>173.95</t>
  </si>
  <si>
    <t>179.15</t>
  </si>
  <si>
    <t>159.14</t>
  </si>
  <si>
    <t>11.94</t>
  </si>
  <si>
    <t>Arica and Parinacota Region</t>
  </si>
  <si>
    <t>RegiÃ³n de Arica y Parinacota</t>
  </si>
  <si>
    <t>Arizona</t>
  </si>
  <si>
    <t>122.68</t>
  </si>
  <si>
    <t>144.49</t>
  </si>
  <si>
    <t>62.83</t>
  </si>
  <si>
    <t>Arkansas</t>
  </si>
  <si>
    <t>156.65</t>
  </si>
  <si>
    <t>158.27</t>
  </si>
  <si>
    <t>Asturias</t>
  </si>
  <si>
    <t>137.83</t>
  </si>
  <si>
    <t>159.28</t>
  </si>
  <si>
    <t>145.72</t>
  </si>
  <si>
    <t>153.02</t>
  </si>
  <si>
    <t>139.66</t>
  </si>
  <si>
    <t>188.85</t>
  </si>
  <si>
    <t>162.25</t>
  </si>
  <si>
    <t>156.16</t>
  </si>
  <si>
    <t>150.37</t>
  </si>
  <si>
    <t>158.88</t>
  </si>
  <si>
    <t>140.15</t>
  </si>
  <si>
    <t>Atacama Region</t>
  </si>
  <si>
    <t>RegiÃ³n de Atacama</t>
  </si>
  <si>
    <t>Auckland Region</t>
  </si>
  <si>
    <t>15.31</t>
  </si>
  <si>
    <t>16.28</t>
  </si>
  <si>
    <t>Australian Capital Territory</t>
  </si>
  <si>
    <t>56.96</t>
  </si>
  <si>
    <t>Autonomous Region Aosta Valley</t>
  </si>
  <si>
    <t>Valle d'Aosta</t>
  </si>
  <si>
    <t>207.83</t>
  </si>
  <si>
    <t>221.44</t>
  </si>
  <si>
    <t>171.75</t>
  </si>
  <si>
    <t>225.16</t>
  </si>
  <si>
    <t>248.14</t>
  </si>
  <si>
    <t>164.72</t>
  </si>
  <si>
    <t>223.64</t>
  </si>
  <si>
    <t>233.38</t>
  </si>
  <si>
    <t>171.52</t>
  </si>
  <si>
    <t>256.92</t>
  </si>
  <si>
    <t>295.33</t>
  </si>
  <si>
    <t>220.78</t>
  </si>
  <si>
    <t>339.2</t>
  </si>
  <si>
    <t>368.69</t>
  </si>
  <si>
    <t>152.09</t>
  </si>
  <si>
    <t>170.04</t>
  </si>
  <si>
    <t>240.48</t>
  </si>
  <si>
    <t>315.42</t>
  </si>
  <si>
    <t>286.09</t>
  </si>
  <si>
    <t>180.63</t>
  </si>
  <si>
    <t>149.39</t>
  </si>
  <si>
    <t>197.44</t>
  </si>
  <si>
    <t>225.35</t>
  </si>
  <si>
    <t>244.03</t>
  </si>
  <si>
    <t>212.46</t>
  </si>
  <si>
    <t>Autonomous Region Friuli-Venezia Giulia</t>
  </si>
  <si>
    <t>Friuli venezia Giulia</t>
  </si>
  <si>
    <t>152.26</t>
  </si>
  <si>
    <t>27.95</t>
  </si>
  <si>
    <t>33.07</t>
  </si>
  <si>
    <t>Autonomous Region Sardinia</t>
  </si>
  <si>
    <t>Sardegna</t>
  </si>
  <si>
    <t>Autonomous Region Trentino-Alto Adige/SÃ¼dtirol</t>
  </si>
  <si>
    <t>Trentino Alto Adige</t>
  </si>
  <si>
    <t>174.47</t>
  </si>
  <si>
    <t>166.74</t>
  </si>
  <si>
    <t>182.35</t>
  </si>
  <si>
    <t>193.02</t>
  </si>
  <si>
    <t>203.49</t>
  </si>
  <si>
    <t>185.95</t>
  </si>
  <si>
    <t>254.48</t>
  </si>
  <si>
    <t>208.5</t>
  </si>
  <si>
    <t>205.25</t>
  </si>
  <si>
    <t>274.44</t>
  </si>
  <si>
    <t>210.07</t>
  </si>
  <si>
    <t>152.77</t>
  </si>
  <si>
    <t>176.09</t>
  </si>
  <si>
    <t>14.67</t>
  </si>
  <si>
    <t>Auvergne Region</t>
  </si>
  <si>
    <t>AysÃ©n del General Carlos IbÃ¡Ã±ez del Campo Region</t>
  </si>
  <si>
    <t>RegiÃ³n AysÃ©n del General Carlos IbÃ¡Ã±ez del Campo</t>
  </si>
  <si>
    <t>Baden-WÃ¼rttemberg</t>
  </si>
  <si>
    <t>138.27</t>
  </si>
  <si>
    <t>Bahia</t>
  </si>
  <si>
    <t>138.61</t>
  </si>
  <si>
    <t>Bailiwick of Guernsey</t>
  </si>
  <si>
    <t>Bailiwick of Jersey</t>
  </si>
  <si>
    <t>171.98</t>
  </si>
  <si>
    <t>133.04</t>
  </si>
  <si>
    <t>148.21</t>
  </si>
  <si>
    <t>157.49</t>
  </si>
  <si>
    <t>68.06</t>
  </si>
  <si>
    <t>148.97</t>
  </si>
  <si>
    <t>129.26</t>
  </si>
  <si>
    <t>147.73</t>
  </si>
  <si>
    <t>Baja California</t>
  </si>
  <si>
    <t>164.31</t>
  </si>
  <si>
    <t>160.81</t>
  </si>
  <si>
    <t>208.34</t>
  </si>
  <si>
    <t>153.21</t>
  </si>
  <si>
    <t>139.64</t>
  </si>
  <si>
    <t>176.76</t>
  </si>
  <si>
    <t>128.06</t>
  </si>
  <si>
    <t>189.63</t>
  </si>
  <si>
    <t>155.99</t>
  </si>
  <si>
    <t>Baja California Sur</t>
  </si>
  <si>
    <t>129.87</t>
  </si>
  <si>
    <t>151.57</t>
  </si>
  <si>
    <t>24.41</t>
  </si>
  <si>
    <t>Balearic Islands</t>
  </si>
  <si>
    <t>Islas Balerares</t>
  </si>
  <si>
    <t>155.57</t>
  </si>
  <si>
    <t>150.15</t>
  </si>
  <si>
    <t>140.64</t>
  </si>
  <si>
    <t>130.04</t>
  </si>
  <si>
    <t>14.66</t>
  </si>
  <si>
    <t>35.4</t>
  </si>
  <si>
    <t>BanskÃ¡ Bystrica Region</t>
  </si>
  <si>
    <t>BanskobystrickÃ½ kraj</t>
  </si>
  <si>
    <t>Baranya County</t>
  </si>
  <si>
    <t>Baranya megye</t>
  </si>
  <si>
    <t>141.65</t>
  </si>
  <si>
    <t>179.02</t>
  </si>
  <si>
    <t>221.08</t>
  </si>
  <si>
    <t>85.54</t>
  </si>
  <si>
    <t>Basilicata Region</t>
  </si>
  <si>
    <t>131.18</t>
  </si>
  <si>
    <t>22.33</t>
  </si>
  <si>
    <t>Basque Country</t>
  </si>
  <si>
    <t>PaÃ­s Vasco</t>
  </si>
  <si>
    <t>148.17</t>
  </si>
  <si>
    <t>132.77</t>
  </si>
  <si>
    <t>142.06</t>
  </si>
  <si>
    <t>170.98</t>
  </si>
  <si>
    <t>141.98</t>
  </si>
  <si>
    <t>140.84</t>
  </si>
  <si>
    <t>32.89</t>
  </si>
  <si>
    <t>Bavaria</t>
  </si>
  <si>
    <t>Bayern</t>
  </si>
  <si>
    <t>158.46</t>
  </si>
  <si>
    <t>169.8</t>
  </si>
  <si>
    <t>83.28</t>
  </si>
  <si>
    <t>Bay of Plenty Region</t>
  </si>
  <si>
    <t>177.24</t>
  </si>
  <si>
    <t>BiobÃ­o Region</t>
  </si>
  <si>
    <t>RegiÃ³n del BiobÃ­o</t>
  </si>
  <si>
    <t>138.3</t>
  </si>
  <si>
    <t>164.58</t>
  </si>
  <si>
    <t>134.7</t>
  </si>
  <si>
    <t>157.74</t>
  </si>
  <si>
    <t>169.61</t>
  </si>
  <si>
    <t>142.34</t>
  </si>
  <si>
    <t>151.2</t>
  </si>
  <si>
    <t>173.23</t>
  </si>
  <si>
    <t>175.22</t>
  </si>
  <si>
    <t>149.06</t>
  </si>
  <si>
    <t>140.42</t>
  </si>
  <si>
    <t>165.43</t>
  </si>
  <si>
    <t>Blekinge County</t>
  </si>
  <si>
    <t>131.61</t>
  </si>
  <si>
    <t>131.78</t>
  </si>
  <si>
    <t>132.09</t>
  </si>
  <si>
    <t>145.68</t>
  </si>
  <si>
    <t>Borsod-AbaÃºj-ZemplÃ©n County</t>
  </si>
  <si>
    <t>Borsod-AbaÃºj-ZemplÃ©n megye</t>
  </si>
  <si>
    <t>136.94</t>
  </si>
  <si>
    <t>143.76</t>
  </si>
  <si>
    <t>137.24</t>
  </si>
  <si>
    <t>Brandenburg</t>
  </si>
  <si>
    <t>Bratislava Region</t>
  </si>
  <si>
    <t>BratislavskÃ½ kraj</t>
  </si>
  <si>
    <t>British Columbia</t>
  </si>
  <si>
    <t>126.57</t>
  </si>
  <si>
    <t>Brittany Region</t>
  </si>
  <si>
    <t>Bretagne</t>
  </si>
  <si>
    <t>29.94</t>
  </si>
  <si>
    <t>Bueng Kan Province</t>
  </si>
  <si>
    <t>à¸šà¸¶à¸‡à¸à¸²à¸¬</t>
  </si>
  <si>
    <t>Burgenland</t>
  </si>
  <si>
    <t>144.72</t>
  </si>
  <si>
    <t>Burgundy Region</t>
  </si>
  <si>
    <t>Bourgogne</t>
  </si>
  <si>
    <t>158.85</t>
  </si>
  <si>
    <t>207.21</t>
  </si>
  <si>
    <t>160.08</t>
  </si>
  <si>
    <t>202.1</t>
  </si>
  <si>
    <t>Buri Ram Province</t>
  </si>
  <si>
    <t>à¸šà¸¸à¸£à¸µà¸£à¸±à¸¡à¸¢à¹Œ</t>
  </si>
  <si>
    <t>233.71</t>
  </si>
  <si>
    <t>320.35</t>
  </si>
  <si>
    <t>143.02</t>
  </si>
  <si>
    <t>154.45</t>
  </si>
  <si>
    <t>158.08</t>
  </si>
  <si>
    <t>184.41</t>
  </si>
  <si>
    <t>144.05</t>
  </si>
  <si>
    <t>Busan Metropolitan City</t>
  </si>
  <si>
    <t>ë¶€ì‚°</t>
  </si>
  <si>
    <t>BÃ¡cs-Kiskun County</t>
  </si>
  <si>
    <t>BÃ¡cs-Kiskun megye</t>
  </si>
  <si>
    <t>130.43</t>
  </si>
  <si>
    <t>81.14</t>
  </si>
  <si>
    <t>BÃ©kÃ©s County</t>
  </si>
  <si>
    <t>BÃ©kÃ©s megye</t>
  </si>
  <si>
    <t>Calabria Region</t>
  </si>
  <si>
    <t>California</t>
  </si>
  <si>
    <t>Campania Region</t>
  </si>
  <si>
    <t>8.04</t>
  </si>
  <si>
    <t>Campeche</t>
  </si>
  <si>
    <t>151.98</t>
  </si>
  <si>
    <t>59.85</t>
  </si>
  <si>
    <t>Canary Islands</t>
  </si>
  <si>
    <t>Canarias</t>
  </si>
  <si>
    <t>6.89</t>
  </si>
  <si>
    <t>8.68</t>
  </si>
  <si>
    <t>15.0</t>
  </si>
  <si>
    <t>9.93</t>
  </si>
  <si>
    <t>Cantabria</t>
  </si>
  <si>
    <t>142.08</t>
  </si>
  <si>
    <t>190.23</t>
  </si>
  <si>
    <t>169.6</t>
  </si>
  <si>
    <t>164.67</t>
  </si>
  <si>
    <t>215.22</t>
  </si>
  <si>
    <t>190.55</t>
  </si>
  <si>
    <t>162.78</t>
  </si>
  <si>
    <t>200.02</t>
  </si>
  <si>
    <t>173.22</t>
  </si>
  <si>
    <t>195.64</t>
  </si>
  <si>
    <t>246.49</t>
  </si>
  <si>
    <t>218.35</t>
  </si>
  <si>
    <t>176.87</t>
  </si>
  <si>
    <t>255.99</t>
  </si>
  <si>
    <t>218.57</t>
  </si>
  <si>
    <t>167.37</t>
  </si>
  <si>
    <t>184.01</t>
  </si>
  <si>
    <t>227.87</t>
  </si>
  <si>
    <t>170.62</t>
  </si>
  <si>
    <t>192.96</t>
  </si>
  <si>
    <t>Canterbury Region</t>
  </si>
  <si>
    <t>13.51</t>
  </si>
  <si>
    <t>Canton of Aargau</t>
  </si>
  <si>
    <t>Kanton Aargau</t>
  </si>
  <si>
    <t>Canton of Appenzell Ausserrhoden</t>
  </si>
  <si>
    <t>Kanton Appenzell Ausserrhoden</t>
  </si>
  <si>
    <t>Canton of Appenzell Innerrhoden</t>
  </si>
  <si>
    <t>Kanton Appenzell Innerrhoden</t>
  </si>
  <si>
    <t>Canton of Basel-Landschaft</t>
  </si>
  <si>
    <t>Kanton Basel-Landschaft</t>
  </si>
  <si>
    <t>90.29</t>
  </si>
  <si>
    <t>Canton of Basel-Stadt</t>
  </si>
  <si>
    <t>Kanton Basel-Stadt</t>
  </si>
  <si>
    <t>90.31</t>
  </si>
  <si>
    <t>Canton of Bern</t>
  </si>
  <si>
    <t>Kanton Bern</t>
  </si>
  <si>
    <t>164.61</t>
  </si>
  <si>
    <t>124.59</t>
  </si>
  <si>
    <t>170.83</t>
  </si>
  <si>
    <t>Canton of Fribourg</t>
  </si>
  <si>
    <t>Canton de Fribourg</t>
  </si>
  <si>
    <t>134.1</t>
  </si>
  <si>
    <t>Canton of Geneva</t>
  </si>
  <si>
    <t>Canton de GenÃ¨ve</t>
  </si>
  <si>
    <t>Canton of Glarus</t>
  </si>
  <si>
    <t>Kanton Glarus</t>
  </si>
  <si>
    <t>214.77</t>
  </si>
  <si>
    <t>145.86</t>
  </si>
  <si>
    <t>259.61</t>
  </si>
  <si>
    <t>248.33</t>
  </si>
  <si>
    <t>269.51</t>
  </si>
  <si>
    <t>175.32</t>
  </si>
  <si>
    <t>178.48</t>
  </si>
  <si>
    <t>158.24</t>
  </si>
  <si>
    <t>236.89</t>
  </si>
  <si>
    <t>69.0</t>
  </si>
  <si>
    <t>Canton of GraubÃ¼nden</t>
  </si>
  <si>
    <t>Kanton GraubÃ¼nden</t>
  </si>
  <si>
    <t>143.16</t>
  </si>
  <si>
    <t>197.23</t>
  </si>
  <si>
    <t>205.76</t>
  </si>
  <si>
    <t>197.74</t>
  </si>
  <si>
    <t>176.91</t>
  </si>
  <si>
    <t>183.04</t>
  </si>
  <si>
    <t>206.59</t>
  </si>
  <si>
    <t>172.7</t>
  </si>
  <si>
    <t>172.22</t>
  </si>
  <si>
    <t>213.32</t>
  </si>
  <si>
    <t>274.0</t>
  </si>
  <si>
    <t>188.83</t>
  </si>
  <si>
    <t>255.96</t>
  </si>
  <si>
    <t>232.0</t>
  </si>
  <si>
    <t>183.94</t>
  </si>
  <si>
    <t>230.11</t>
  </si>
  <si>
    <t>194.07</t>
  </si>
  <si>
    <t>168.2</t>
  </si>
  <si>
    <t>149.3</t>
  </si>
  <si>
    <t>211.22</t>
  </si>
  <si>
    <t>Canton of Jura</t>
  </si>
  <si>
    <t>Canton de Jura</t>
  </si>
  <si>
    <t>50.8</t>
  </si>
  <si>
    <t>73.2</t>
  </si>
  <si>
    <t>Canton of Lucerne</t>
  </si>
  <si>
    <t>Kanton Luzern</t>
  </si>
  <si>
    <t>Canton of NeuchÃ¢tel</t>
  </si>
  <si>
    <t>Canton de NeuchÃ¢tel</t>
  </si>
  <si>
    <t>127.81</t>
  </si>
  <si>
    <t>Canton of Nidwalden</t>
  </si>
  <si>
    <t>Kanton Nidwalden</t>
  </si>
  <si>
    <t>149.28</t>
  </si>
  <si>
    <t>132.2</t>
  </si>
  <si>
    <t>154.11</t>
  </si>
  <si>
    <t>183.27</t>
  </si>
  <si>
    <t>173.35</t>
  </si>
  <si>
    <t>140.52</t>
  </si>
  <si>
    <t>Canton of Obwalden</t>
  </si>
  <si>
    <t>Kanton Obwalden</t>
  </si>
  <si>
    <t>157.59</t>
  </si>
  <si>
    <t>153.55</t>
  </si>
  <si>
    <t>178.01</t>
  </si>
  <si>
    <t>212.33</t>
  </si>
  <si>
    <t>164.5</t>
  </si>
  <si>
    <t>Canton of Schaffhausen</t>
  </si>
  <si>
    <t>Kanton Schaffhausen</t>
  </si>
  <si>
    <t>126.54</t>
  </si>
  <si>
    <t>Canton of Schwyz</t>
  </si>
  <si>
    <t>Kanton Schwyz</t>
  </si>
  <si>
    <t>162.11</t>
  </si>
  <si>
    <t>131.0</t>
  </si>
  <si>
    <t>Canton of Solothurn</t>
  </si>
  <si>
    <t>Kanton Solothurn</t>
  </si>
  <si>
    <t>158.78</t>
  </si>
  <si>
    <t>164.75</t>
  </si>
  <si>
    <t>192.05</t>
  </si>
  <si>
    <t>Canton of St. Gallen</t>
  </si>
  <si>
    <t>Kanton St. Gallen</t>
  </si>
  <si>
    <t>142.9</t>
  </si>
  <si>
    <t>65.08</t>
  </si>
  <si>
    <t>Canton of Thurgau</t>
  </si>
  <si>
    <t>Kanton Thurgau</t>
  </si>
  <si>
    <t>Canton of Ticino</t>
  </si>
  <si>
    <t>Cantone Ticino</t>
  </si>
  <si>
    <t>147.15</t>
  </si>
  <si>
    <t>86.63</t>
  </si>
  <si>
    <t>Canton of Uri</t>
  </si>
  <si>
    <t>Kanton Uri</t>
  </si>
  <si>
    <t>Canton of Valais</t>
  </si>
  <si>
    <t>Canton de Valais</t>
  </si>
  <si>
    <t>151.32</t>
  </si>
  <si>
    <t>133.48</t>
  </si>
  <si>
    <t>141.84</t>
  </si>
  <si>
    <t>161.4</t>
  </si>
  <si>
    <t>174.14</t>
  </si>
  <si>
    <t>171.86</t>
  </si>
  <si>
    <t>238.31</t>
  </si>
  <si>
    <t>184.28</t>
  </si>
  <si>
    <t>183.65</t>
  </si>
  <si>
    <t>219.4</t>
  </si>
  <si>
    <t>180.45</t>
  </si>
  <si>
    <t>147.66</t>
  </si>
  <si>
    <t>167.0</t>
  </si>
  <si>
    <t>164.65</t>
  </si>
  <si>
    <t>Canton of Vaud</t>
  </si>
  <si>
    <t>Canton de Vaud</t>
  </si>
  <si>
    <t>125.19</t>
  </si>
  <si>
    <t>143.95</t>
  </si>
  <si>
    <t>Canton of Zug</t>
  </si>
  <si>
    <t>Kanton Zug</t>
  </si>
  <si>
    <t>63.39</t>
  </si>
  <si>
    <t>Canton of ZÃ¼rich</t>
  </si>
  <si>
    <t>Kanton ZÃ¼rich</t>
  </si>
  <si>
    <t>52.43</t>
  </si>
  <si>
    <t>Capital Region of Denmark</t>
  </si>
  <si>
    <t>Region Hovedstaden</t>
  </si>
  <si>
    <t>Carinthia</t>
  </si>
  <si>
    <t>KÃ¤rnten</t>
  </si>
  <si>
    <t>Carlow</t>
  </si>
  <si>
    <t>Castile and Leon</t>
  </si>
  <si>
    <t>Castilla y LeÃ³n</t>
  </si>
  <si>
    <t>151.93</t>
  </si>
  <si>
    <t>150.64</t>
  </si>
  <si>
    <t>154.33</t>
  </si>
  <si>
    <t>186.09</t>
  </si>
  <si>
    <t>189.82</t>
  </si>
  <si>
    <t>198.45</t>
  </si>
  <si>
    <t>183.61</t>
  </si>
  <si>
    <t>182.78</t>
  </si>
  <si>
    <t>182.6</t>
  </si>
  <si>
    <t>171.13</t>
  </si>
  <si>
    <t>168.3</t>
  </si>
  <si>
    <t>Castile-La Mancha</t>
  </si>
  <si>
    <t>Castilla-La Mancha</t>
  </si>
  <si>
    <t>140.36</t>
  </si>
  <si>
    <t>149.7</t>
  </si>
  <si>
    <t>143.93</t>
  </si>
  <si>
    <t>157.53</t>
  </si>
  <si>
    <t>159.26</t>
  </si>
  <si>
    <t>182.85</t>
  </si>
  <si>
    <t>145.25</t>
  </si>
  <si>
    <t>Catalonia</t>
  </si>
  <si>
    <t>CataluÃ±a</t>
  </si>
  <si>
    <t>158.37</t>
  </si>
  <si>
    <t>147.5</t>
  </si>
  <si>
    <t>143.21</t>
  </si>
  <si>
    <t>19.3</t>
  </si>
  <si>
    <t>16.46</t>
  </si>
  <si>
    <t>10.82</t>
  </si>
  <si>
    <t>Cavan</t>
  </si>
  <si>
    <t>CearÃ¡</t>
  </si>
  <si>
    <t>Central Bohemian Region</t>
  </si>
  <si>
    <t>StÅ™edoÄeskÃ½ kraj</t>
  </si>
  <si>
    <t>Central Denmark Region</t>
  </si>
  <si>
    <t>Region Midtjylland</t>
  </si>
  <si>
    <t>Central District</t>
  </si>
  <si>
    <t>×ž×—×•×– ×”×ž×¨×›×–</t>
  </si>
  <si>
    <t>Central Finland</t>
  </si>
  <si>
    <t>Keski-Suomi</t>
  </si>
  <si>
    <t>173.72</t>
  </si>
  <si>
    <t>193.51</t>
  </si>
  <si>
    <t>184.36</t>
  </si>
  <si>
    <t>156.47</t>
  </si>
  <si>
    <t>226.26</t>
  </si>
  <si>
    <t>221.69</t>
  </si>
  <si>
    <t>153.52</t>
  </si>
  <si>
    <t>161.95</t>
  </si>
  <si>
    <t>147.75</t>
  </si>
  <si>
    <t>77.43</t>
  </si>
  <si>
    <t>Central Ostrobothnia</t>
  </si>
  <si>
    <t>Keski-Pohjanmaa</t>
  </si>
  <si>
    <t>Centre Region</t>
  </si>
  <si>
    <t>Ceuta</t>
  </si>
  <si>
    <t>Chachoengsao Province</t>
  </si>
  <si>
    <t>à¸‰à¸°à¹€à¸Šà¸´à¸‡à¹€à¸—à¸£à¸²</t>
  </si>
  <si>
    <t>157.75</t>
  </si>
  <si>
    <t>179.4</t>
  </si>
  <si>
    <t>210.95</t>
  </si>
  <si>
    <t>212.52</t>
  </si>
  <si>
    <t>160.67</t>
  </si>
  <si>
    <t>183.74</t>
  </si>
  <si>
    <t>297.13</t>
  </si>
  <si>
    <t>223.98</t>
  </si>
  <si>
    <t>190.9</t>
  </si>
  <si>
    <t>139.96</t>
  </si>
  <si>
    <t>193.91</t>
  </si>
  <si>
    <t>183.29</t>
  </si>
  <si>
    <t>185.66</t>
  </si>
  <si>
    <t>169.4</t>
  </si>
  <si>
    <t>179.21</t>
  </si>
  <si>
    <t>172.53</t>
  </si>
  <si>
    <t>160.99</t>
  </si>
  <si>
    <t>Chai Nat Province</t>
  </si>
  <si>
    <t>à¸Šà¸±à¸¢à¸™à¸²à¸—</t>
  </si>
  <si>
    <t>168.39</t>
  </si>
  <si>
    <t>177.08</t>
  </si>
  <si>
    <t>198.98</t>
  </si>
  <si>
    <t>171.9</t>
  </si>
  <si>
    <t>174.31</t>
  </si>
  <si>
    <t>253.42</t>
  </si>
  <si>
    <t>209.43</t>
  </si>
  <si>
    <t>199.26</t>
  </si>
  <si>
    <t>164.05</t>
  </si>
  <si>
    <t>166.91</t>
  </si>
  <si>
    <t>175.51</t>
  </si>
  <si>
    <t>190.3</t>
  </si>
  <si>
    <t>176.43</t>
  </si>
  <si>
    <t>164.23</t>
  </si>
  <si>
    <t>Chaiyaphum Province</t>
  </si>
  <si>
    <t>à¸Šà¸±à¸¢à¸ à¸¹à¸¡à¸´</t>
  </si>
  <si>
    <t>184.45</t>
  </si>
  <si>
    <t>160.41</t>
  </si>
  <si>
    <t>158.58</t>
  </si>
  <si>
    <t>182.84</t>
  </si>
  <si>
    <t>153.04</t>
  </si>
  <si>
    <t>Champagne-Ardenne Region</t>
  </si>
  <si>
    <t>161.37</t>
  </si>
  <si>
    <t>36.63</t>
  </si>
  <si>
    <t>Chanthaburi Province</t>
  </si>
  <si>
    <t>à¸ˆà¸±à¸™à¸—à¸šà¸¸à¸£à¸µ</t>
  </si>
  <si>
    <t>190.47</t>
  </si>
  <si>
    <t>282.49</t>
  </si>
  <si>
    <t>339.89</t>
  </si>
  <si>
    <t>221.88</t>
  </si>
  <si>
    <t>280.13</t>
  </si>
  <si>
    <t>176.75</t>
  </si>
  <si>
    <t>130.36</t>
  </si>
  <si>
    <t>464.13</t>
  </si>
  <si>
    <t>558.51</t>
  </si>
  <si>
    <t>311.16</t>
  </si>
  <si>
    <t>156.09</t>
  </si>
  <si>
    <t>153.32</t>
  </si>
  <si>
    <t>269.29</t>
  </si>
  <si>
    <t>290.09</t>
  </si>
  <si>
    <t>148.19</t>
  </si>
  <si>
    <t>274.04</t>
  </si>
  <si>
    <t>305.27</t>
  </si>
  <si>
    <t>159.41</t>
  </si>
  <si>
    <t>157.87</t>
  </si>
  <si>
    <t>278.38</t>
  </si>
  <si>
    <t>290.12</t>
  </si>
  <si>
    <t>165.44</t>
  </si>
  <si>
    <t>154.05</t>
  </si>
  <si>
    <t>294.0</t>
  </si>
  <si>
    <t>324.45</t>
  </si>
  <si>
    <t>196.07</t>
  </si>
  <si>
    <t>159.5</t>
  </si>
  <si>
    <t>157.23</t>
  </si>
  <si>
    <t>163.67</t>
  </si>
  <si>
    <t>162.56</t>
  </si>
  <si>
    <t>251.34</t>
  </si>
  <si>
    <t>250.82</t>
  </si>
  <si>
    <t>Chiang Mai Province</t>
  </si>
  <si>
    <t>à¹€à¸Šà¸µà¸¢à¸‡à¹ƒà¸«à¸¡à¹ˆ</t>
  </si>
  <si>
    <t>140.67</t>
  </si>
  <si>
    <t>140.71</t>
  </si>
  <si>
    <t>154.56</t>
  </si>
  <si>
    <t>Chiang Rai Province</t>
  </si>
  <si>
    <t>à¹€à¸Šà¸µà¸¢à¸‡à¸£à¸²à¸¢</t>
  </si>
  <si>
    <t>141.95</t>
  </si>
  <si>
    <t>149.54</t>
  </si>
  <si>
    <t>169.59</t>
  </si>
  <si>
    <t>172.36</t>
  </si>
  <si>
    <t>Chiapas</t>
  </si>
  <si>
    <t>157.56</t>
  </si>
  <si>
    <t>148.55</t>
  </si>
  <si>
    <t>146.55</t>
  </si>
  <si>
    <t>Chiba Prefecture</t>
  </si>
  <si>
    <t>åƒè‘‰çœŒ</t>
  </si>
  <si>
    <t>129.36</t>
  </si>
  <si>
    <t>148.23</t>
  </si>
  <si>
    <t>167.61</t>
  </si>
  <si>
    <t>Chihuahua</t>
  </si>
  <si>
    <t>145.11</t>
  </si>
  <si>
    <t>149.43</t>
  </si>
  <si>
    <t>144.89</t>
  </si>
  <si>
    <t>146.85</t>
  </si>
  <si>
    <t>158.45</t>
  </si>
  <si>
    <t>160.31</t>
  </si>
  <si>
    <t>164.57</t>
  </si>
  <si>
    <t>165.23</t>
  </si>
  <si>
    <t>Chon Buri Province</t>
  </si>
  <si>
    <t>à¸Šà¸¥à¸šà¸¸à¸£à¸µ</t>
  </si>
  <si>
    <t>172.25</t>
  </si>
  <si>
    <t>193.88</t>
  </si>
  <si>
    <t>155.08</t>
  </si>
  <si>
    <t>180.76</t>
  </si>
  <si>
    <t>200.74</t>
  </si>
  <si>
    <t>152.39</t>
  </si>
  <si>
    <t>160.52</t>
  </si>
  <si>
    <t>Chumphon Province</t>
  </si>
  <si>
    <t>à¸Šà¸¸à¸¡à¸žà¸£</t>
  </si>
  <si>
    <t>132.33</t>
  </si>
  <si>
    <t>205.39</t>
  </si>
  <si>
    <t>151.56</t>
  </si>
  <si>
    <t>Chungcheongbuk-do</t>
  </si>
  <si>
    <t>ì¶©ì²­ë¶ë„</t>
  </si>
  <si>
    <t>143.81</t>
  </si>
  <si>
    <t>250.38</t>
  </si>
  <si>
    <t>215.86</t>
  </si>
  <si>
    <t>206.91</t>
  </si>
  <si>
    <t>207.38</t>
  </si>
  <si>
    <t>151.89</t>
  </si>
  <si>
    <t>144.33</t>
  </si>
  <si>
    <t>Chungcheongnam-do</t>
  </si>
  <si>
    <t>ì¶©ì²­ë‚¨ë„</t>
  </si>
  <si>
    <t>194.3</t>
  </si>
  <si>
    <t>167.21</t>
  </si>
  <si>
    <t>80.6</t>
  </si>
  <si>
    <t>Clare</t>
  </si>
  <si>
    <t>146.75</t>
  </si>
  <si>
    <t>149.53</t>
  </si>
  <si>
    <t>159.02</t>
  </si>
  <si>
    <t>151.55</t>
  </si>
  <si>
    <t>151.01</t>
  </si>
  <si>
    <t>47.2</t>
  </si>
  <si>
    <t>Coahuila</t>
  </si>
  <si>
    <t>152.8</t>
  </si>
  <si>
    <t>179.42</t>
  </si>
  <si>
    <t>175.46</t>
  </si>
  <si>
    <t>154.38</t>
  </si>
  <si>
    <t>185.49</t>
  </si>
  <si>
    <t>146.95</t>
  </si>
  <si>
    <t>174.08</t>
  </si>
  <si>
    <t>187.56</t>
  </si>
  <si>
    <t>147.37</t>
  </si>
  <si>
    <t>187.31</t>
  </si>
  <si>
    <t>192.15</t>
  </si>
  <si>
    <t>156.46</t>
  </si>
  <si>
    <t>200.59</t>
  </si>
  <si>
    <t>174.4</t>
  </si>
  <si>
    <t>212.67</t>
  </si>
  <si>
    <t>Colima</t>
  </si>
  <si>
    <t>148.63</t>
  </si>
  <si>
    <t>Colorado</t>
  </si>
  <si>
    <t>134.84</t>
  </si>
  <si>
    <t>Community of Madrid</t>
  </si>
  <si>
    <t>Comunidad de Madrid</t>
  </si>
  <si>
    <t>9.38</t>
  </si>
  <si>
    <t>9.73</t>
  </si>
  <si>
    <t>Connecticut</t>
  </si>
  <si>
    <t>67.75</t>
  </si>
  <si>
    <t>Coquimbo Region</t>
  </si>
  <si>
    <t>RegiÃ³n de Coquimbo</t>
  </si>
  <si>
    <t>145.82</t>
  </si>
  <si>
    <t>147.27</t>
  </si>
  <si>
    <t>167.43</t>
  </si>
  <si>
    <t>172.41</t>
  </si>
  <si>
    <t>175.7</t>
  </si>
  <si>
    <t>208.68</t>
  </si>
  <si>
    <t>218.99</t>
  </si>
  <si>
    <t>160.14</t>
  </si>
  <si>
    <t>188.58</t>
  </si>
  <si>
    <t>166.81</t>
  </si>
  <si>
    <t>183.48</t>
  </si>
  <si>
    <t>238.25</t>
  </si>
  <si>
    <t>199.68</t>
  </si>
  <si>
    <t>163.11</t>
  </si>
  <si>
    <t>174.25</t>
  </si>
  <si>
    <t>157.33</t>
  </si>
  <si>
    <t>174.73</t>
  </si>
  <si>
    <t>196.46</t>
  </si>
  <si>
    <t>186.54</t>
  </si>
  <si>
    <t>136.23</t>
  </si>
  <si>
    <t>Cork</t>
  </si>
  <si>
    <t>143.94</t>
  </si>
  <si>
    <t>Corsica Region</t>
  </si>
  <si>
    <t>Corse</t>
  </si>
  <si>
    <t>CsongrÃ¡d County</t>
  </si>
  <si>
    <t>CsongrÃ¡d megye</t>
  </si>
  <si>
    <t>130.88</t>
  </si>
  <si>
    <t>75.5</t>
  </si>
  <si>
    <t>Daegu Metropolitan City</t>
  </si>
  <si>
    <t>ëŒ€êµ¬</t>
  </si>
  <si>
    <t>Dalarna County</t>
  </si>
  <si>
    <t>149.14</t>
  </si>
  <si>
    <t>145.97</t>
  </si>
  <si>
    <t>194.15</t>
  </si>
  <si>
    <t>175.04</t>
  </si>
  <si>
    <t>186.4</t>
  </si>
  <si>
    <t>218.3</t>
  </si>
  <si>
    <t>172.32</t>
  </si>
  <si>
    <t>193.34</t>
  </si>
  <si>
    <t>246.7</t>
  </si>
  <si>
    <t>176.32</t>
  </si>
  <si>
    <t>178.64</t>
  </si>
  <si>
    <t>248.01</t>
  </si>
  <si>
    <t>341.02</t>
  </si>
  <si>
    <t>150.85</t>
  </si>
  <si>
    <t>170.11</t>
  </si>
  <si>
    <t>192.55</t>
  </si>
  <si>
    <t>313.48</t>
  </si>
  <si>
    <t>335.21</t>
  </si>
  <si>
    <t>178.43</t>
  </si>
  <si>
    <t>230.52</t>
  </si>
  <si>
    <t>257.57</t>
  </si>
  <si>
    <t>450.5</t>
  </si>
  <si>
    <t>536.09</t>
  </si>
  <si>
    <t>206.44</t>
  </si>
  <si>
    <t>187.39</t>
  </si>
  <si>
    <t>201.21</t>
  </si>
  <si>
    <t>285.91</t>
  </si>
  <si>
    <t>277.63</t>
  </si>
  <si>
    <t>388.16</t>
  </si>
  <si>
    <t>450.25</t>
  </si>
  <si>
    <t>139.22</t>
  </si>
  <si>
    <t>170.63</t>
  </si>
  <si>
    <t>189.34</t>
  </si>
  <si>
    <t>273.71</t>
  </si>
  <si>
    <t>127.7</t>
  </si>
  <si>
    <t>162.42</t>
  </si>
  <si>
    <t>293.56</t>
  </si>
  <si>
    <t>140.08</t>
  </si>
  <si>
    <t>179.73</t>
  </si>
  <si>
    <t>Delaware</t>
  </si>
  <si>
    <t>134.82</t>
  </si>
  <si>
    <t>Diekirch District</t>
  </si>
  <si>
    <t>District de Diekirch</t>
  </si>
  <si>
    <t>94.12</t>
  </si>
  <si>
    <t>Distrito Federal (Brazil)</t>
  </si>
  <si>
    <t>Distrito Federal (Brasil)</t>
  </si>
  <si>
    <t>148.96</t>
  </si>
  <si>
    <t>163.2</t>
  </si>
  <si>
    <t>147.57</t>
  </si>
  <si>
    <t>143.46</t>
  </si>
  <si>
    <t>162.86</t>
  </si>
  <si>
    <t>Donegal</t>
  </si>
  <si>
    <t>149.65</t>
  </si>
  <si>
    <t>124.91</t>
  </si>
  <si>
    <t>139.74</t>
  </si>
  <si>
    <t>135.23</t>
  </si>
  <si>
    <t>Drenthe</t>
  </si>
  <si>
    <t>Durango</t>
  </si>
  <si>
    <t>130.71</t>
  </si>
  <si>
    <t>154.93</t>
  </si>
  <si>
    <t>142.73</t>
  </si>
  <si>
    <t>163.58</t>
  </si>
  <si>
    <t>East Flanders Province</t>
  </si>
  <si>
    <t>Provincie Oost-Vlaanderen</t>
  </si>
  <si>
    <t>126.87</t>
  </si>
  <si>
    <t>Eastern Cape</t>
  </si>
  <si>
    <t>EC</t>
  </si>
  <si>
    <t>Ehime Prefecture</t>
  </si>
  <si>
    <t>æ„›åª›çœŒ</t>
  </si>
  <si>
    <t>147.34</t>
  </si>
  <si>
    <t>175.83</t>
  </si>
  <si>
    <t>145.44</t>
  </si>
  <si>
    <t>202.39</t>
  </si>
  <si>
    <t>132.74</t>
  </si>
  <si>
    <t>127.09</t>
  </si>
  <si>
    <t>169.82</t>
  </si>
  <si>
    <t>182.15</t>
  </si>
  <si>
    <t>163.43</t>
  </si>
  <si>
    <t>139.84</t>
  </si>
  <si>
    <t>154.14</t>
  </si>
  <si>
    <t>Emilia-Romagna Region</t>
  </si>
  <si>
    <t>Emilia Romagna</t>
  </si>
  <si>
    <t>England</t>
  </si>
  <si>
    <t>EspÃ­rito Santo</t>
  </si>
  <si>
    <t>157.26</t>
  </si>
  <si>
    <t>57.48</t>
  </si>
  <si>
    <t>Extremadura</t>
  </si>
  <si>
    <t>174.85</t>
  </si>
  <si>
    <t>160.58</t>
  </si>
  <si>
    <t>147.76</t>
  </si>
  <si>
    <t>202.12</t>
  </si>
  <si>
    <t>142.58</t>
  </si>
  <si>
    <t>206.31</t>
  </si>
  <si>
    <t>168.19</t>
  </si>
  <si>
    <t>179.76</t>
  </si>
  <si>
    <t>161.43</t>
  </si>
  <si>
    <t>FejÃ©r County</t>
  </si>
  <si>
    <t>FejÃ©r megye</t>
  </si>
  <si>
    <t>139.21</t>
  </si>
  <si>
    <t>Flemish Brabant Province</t>
  </si>
  <si>
    <t>Provincie Vlaams Brabant</t>
  </si>
  <si>
    <t>35.02</t>
  </si>
  <si>
    <t>Flevoland</t>
  </si>
  <si>
    <t>Florida</t>
  </si>
  <si>
    <t>137.29</t>
  </si>
  <si>
    <t>Franche-ComtÃ© Region</t>
  </si>
  <si>
    <t>174.86</t>
  </si>
  <si>
    <t>142.51</t>
  </si>
  <si>
    <t>30.25</t>
  </si>
  <si>
    <t>Free State</t>
  </si>
  <si>
    <t>143.84</t>
  </si>
  <si>
    <t>Friesland</t>
  </si>
  <si>
    <t>Fuchien Province</t>
  </si>
  <si>
    <t>ç¦å»ºçœ</t>
  </si>
  <si>
    <t>198.21</t>
  </si>
  <si>
    <t>160.09</t>
  </si>
  <si>
    <t>123.32</t>
  </si>
  <si>
    <t>195.96</t>
  </si>
  <si>
    <t>185.2</t>
  </si>
  <si>
    <t>180.27</t>
  </si>
  <si>
    <t>156.5</t>
  </si>
  <si>
    <t>158.74</t>
  </si>
  <si>
    <t>163.68</t>
  </si>
  <si>
    <t>143.05</t>
  </si>
  <si>
    <t>138.57</t>
  </si>
  <si>
    <t>178.92</t>
  </si>
  <si>
    <t>153.36</t>
  </si>
  <si>
    <t>187.0</t>
  </si>
  <si>
    <t>Fukui Prefecture</t>
  </si>
  <si>
    <t>ç¦äº•çœŒ</t>
  </si>
  <si>
    <t>144.1</t>
  </si>
  <si>
    <t>159.93</t>
  </si>
  <si>
    <t>172.82</t>
  </si>
  <si>
    <t>143.64</t>
  </si>
  <si>
    <t>179.47</t>
  </si>
  <si>
    <t>170.94</t>
  </si>
  <si>
    <t>153.9</t>
  </si>
  <si>
    <t>162.54</t>
  </si>
  <si>
    <t>188.1</t>
  </si>
  <si>
    <t>145.79</t>
  </si>
  <si>
    <t>136.58</t>
  </si>
  <si>
    <t>Fukuoka Prefecture</t>
  </si>
  <si>
    <t>ç¦å²¡çœŒ</t>
  </si>
  <si>
    <t>133.21</t>
  </si>
  <si>
    <t>132.6</t>
  </si>
  <si>
    <t>171.47</t>
  </si>
  <si>
    <t>149.98</t>
  </si>
  <si>
    <t>132.47</t>
  </si>
  <si>
    <t>159.0</t>
  </si>
  <si>
    <t>156.49</t>
  </si>
  <si>
    <t>140.07</t>
  </si>
  <si>
    <t>Fukushima Prefecture</t>
  </si>
  <si>
    <t>ç¦å³¶çœŒ</t>
  </si>
  <si>
    <t>151.9</t>
  </si>
  <si>
    <t>168.94</t>
  </si>
  <si>
    <t>146.67</t>
  </si>
  <si>
    <t>156.11</t>
  </si>
  <si>
    <t>Galicia</t>
  </si>
  <si>
    <t>147.55</t>
  </si>
  <si>
    <t>168.61</t>
  </si>
  <si>
    <t>167.78</t>
  </si>
  <si>
    <t>148.66</t>
  </si>
  <si>
    <t>152.95</t>
  </si>
  <si>
    <t>150.8</t>
  </si>
  <si>
    <t>155.94</t>
  </si>
  <si>
    <t>Galway</t>
  </si>
  <si>
    <t>164.93</t>
  </si>
  <si>
    <t>176.36</t>
  </si>
  <si>
    <t>Gangwon-do</t>
  </si>
  <si>
    <t>ê°•ì›ë„</t>
  </si>
  <si>
    <t>168.92</t>
  </si>
  <si>
    <t>222.23</t>
  </si>
  <si>
    <t>173.53</t>
  </si>
  <si>
    <t>207.03</t>
  </si>
  <si>
    <t>213.44</t>
  </si>
  <si>
    <t>171.82</t>
  </si>
  <si>
    <t>Gauteng</t>
  </si>
  <si>
    <t>GP</t>
  </si>
  <si>
    <t>135.7</t>
  </si>
  <si>
    <t>151.21</t>
  </si>
  <si>
    <t>16.07</t>
  </si>
  <si>
    <t>Gelderland</t>
  </si>
  <si>
    <t>65.13</t>
  </si>
  <si>
    <t>Georgia</t>
  </si>
  <si>
    <t>120.74</t>
  </si>
  <si>
    <t>152.6</t>
  </si>
  <si>
    <t>Gifu Prefecture</t>
  </si>
  <si>
    <t>å²é˜œçœŒ</t>
  </si>
  <si>
    <t>144.24</t>
  </si>
  <si>
    <t>141.54</t>
  </si>
  <si>
    <t>177.97</t>
  </si>
  <si>
    <t>153.23</t>
  </si>
  <si>
    <t>135.54</t>
  </si>
  <si>
    <t>153.33</t>
  </si>
  <si>
    <t>Gisborne District</t>
  </si>
  <si>
    <t>GoiÃ¡s</t>
  </si>
  <si>
    <t>144.68</t>
  </si>
  <si>
    <t>Gotland County</t>
  </si>
  <si>
    <t>Greater Poland Province</t>
  </si>
  <si>
    <t>WojewÃ³dztwo Wielkopolskie</t>
  </si>
  <si>
    <t>Grevenmacher District</t>
  </si>
  <si>
    <t>District de Grevenmacher</t>
  </si>
  <si>
    <t>Groningen</t>
  </si>
  <si>
    <t>55.97</t>
  </si>
  <si>
    <t>Guam</t>
  </si>
  <si>
    <t>239.41</t>
  </si>
  <si>
    <t>204.03</t>
  </si>
  <si>
    <t>131.23</t>
  </si>
  <si>
    <t>156.82</t>
  </si>
  <si>
    <t>46.75</t>
  </si>
  <si>
    <t>Guanajuato</t>
  </si>
  <si>
    <t>160.0</t>
  </si>
  <si>
    <t>150.33</t>
  </si>
  <si>
    <t>Guerrero</t>
  </si>
  <si>
    <t>152.69</t>
  </si>
  <si>
    <t>158.93</t>
  </si>
  <si>
    <t>204.51</t>
  </si>
  <si>
    <t>148.03</t>
  </si>
  <si>
    <t>205.03</t>
  </si>
  <si>
    <t>173.93</t>
  </si>
  <si>
    <t>Gunma Prefecture</t>
  </si>
  <si>
    <t>ç¾¤é¦¬çœŒ</t>
  </si>
  <si>
    <t>139.01</t>
  </si>
  <si>
    <t>142.29</t>
  </si>
  <si>
    <t>153.13</t>
  </si>
  <si>
    <t>153.22</t>
  </si>
  <si>
    <t>179.13</t>
  </si>
  <si>
    <t>153.19</t>
  </si>
  <si>
    <t>Gwangju Metropolitan City</t>
  </si>
  <si>
    <t>ê´‘ì£¼</t>
  </si>
  <si>
    <t>Gyeonggi-do</t>
  </si>
  <si>
    <t>ê²½ê¸°ë„</t>
  </si>
  <si>
    <t>133.2</t>
  </si>
  <si>
    <t>82.39</t>
  </si>
  <si>
    <t>Gyeongsangbuk-do</t>
  </si>
  <si>
    <t>ê²½ìƒë¶ë„</t>
  </si>
  <si>
    <t>228.63</t>
  </si>
  <si>
    <t>209.69</t>
  </si>
  <si>
    <t>199.81</t>
  </si>
  <si>
    <t>Gyeongsangnam-do</t>
  </si>
  <si>
    <t>ê²½ìƒë‚¨ë„</t>
  </si>
  <si>
    <t>177.32</t>
  </si>
  <si>
    <t>69.09</t>
  </si>
  <si>
    <t>GyÅ‘r-Moson-Sopron County</t>
  </si>
  <si>
    <t>GyÅ‘r-Moson-Sopron megye</t>
  </si>
  <si>
    <t>GÃ¤vleborg County</t>
  </si>
  <si>
    <t>144.74</t>
  </si>
  <si>
    <t>148.18</t>
  </si>
  <si>
    <t>156.7</t>
  </si>
  <si>
    <t>148.06</t>
  </si>
  <si>
    <t>170.97</t>
  </si>
  <si>
    <t>140.5</t>
  </si>
  <si>
    <t>149.02</t>
  </si>
  <si>
    <t>179.97</t>
  </si>
  <si>
    <t>160.6</t>
  </si>
  <si>
    <t>208.38</t>
  </si>
  <si>
    <t>186.27</t>
  </si>
  <si>
    <t>302.9</t>
  </si>
  <si>
    <t>344.33</t>
  </si>
  <si>
    <t>166.86</t>
  </si>
  <si>
    <t>194.49</t>
  </si>
  <si>
    <t>185.87</t>
  </si>
  <si>
    <t>315.89</t>
  </si>
  <si>
    <t>378.06</t>
  </si>
  <si>
    <t>185.52</t>
  </si>
  <si>
    <t>160.63</t>
  </si>
  <si>
    <t>120.45</t>
  </si>
  <si>
    <t>133.88</t>
  </si>
  <si>
    <t>Haifa District</t>
  </si>
  <si>
    <t>×ž×—×•×– ×—×™×¤×”</t>
  </si>
  <si>
    <t>Hainaut Province</t>
  </si>
  <si>
    <t>Province de Hainaut</t>
  </si>
  <si>
    <t>HajdÃº-Bihar County</t>
  </si>
  <si>
    <t>HajdÃº-Bihar megye</t>
  </si>
  <si>
    <t>79.52</t>
  </si>
  <si>
    <t>Halland County</t>
  </si>
  <si>
    <t>133.5</t>
  </si>
  <si>
    <t>118.51</t>
  </si>
  <si>
    <t>138.67</t>
  </si>
  <si>
    <t>143.49</t>
  </si>
  <si>
    <t>Hawaii</t>
  </si>
  <si>
    <t>33.12</t>
  </si>
  <si>
    <t>Hawke's Bay Region</t>
  </si>
  <si>
    <t>161.77</t>
  </si>
  <si>
    <t>170.06</t>
  </si>
  <si>
    <t>189.38</t>
  </si>
  <si>
    <t>166.12</t>
  </si>
  <si>
    <t>136.83</t>
  </si>
  <si>
    <t>129.32</t>
  </si>
  <si>
    <t>18.12</t>
  </si>
  <si>
    <t>12.58</t>
  </si>
  <si>
    <t>Hesse</t>
  </si>
  <si>
    <t>Hessen</t>
  </si>
  <si>
    <t>Heves County</t>
  </si>
  <si>
    <t>Heves megye</t>
  </si>
  <si>
    <t>145.28</t>
  </si>
  <si>
    <t>166.77</t>
  </si>
  <si>
    <t>Hidalgo</t>
  </si>
  <si>
    <t>71.79</t>
  </si>
  <si>
    <t>Hiroshima Prefecture</t>
  </si>
  <si>
    <t>åºƒå³¶çœŒ</t>
  </si>
  <si>
    <t>166.25</t>
  </si>
  <si>
    <t>140.37</t>
  </si>
  <si>
    <t>185.82</t>
  </si>
  <si>
    <t>154.8</t>
  </si>
  <si>
    <t>170.61</t>
  </si>
  <si>
    <t>Hokkaido (Prefecture)</t>
  </si>
  <si>
    <t>åŒ—æµ·é“</t>
  </si>
  <si>
    <t>Hradec KrÃ¡lovÃ© Region</t>
  </si>
  <si>
    <t>KrÃ¡lovÃ©hradeckÃ½ kraj</t>
  </si>
  <si>
    <t>161.57</t>
  </si>
  <si>
    <t>149.48</t>
  </si>
  <si>
    <t>153.97</t>
  </si>
  <si>
    <t>167.75</t>
  </si>
  <si>
    <t>151.06</t>
  </si>
  <si>
    <t>157.61</t>
  </si>
  <si>
    <t>184.17</t>
  </si>
  <si>
    <t>158.84</t>
  </si>
  <si>
    <t>172.99</t>
  </si>
  <si>
    <t>154.43</t>
  </si>
  <si>
    <t>147.85</t>
  </si>
  <si>
    <t>183.26</t>
  </si>
  <si>
    <t>154.88</t>
  </si>
  <si>
    <t>167.56</t>
  </si>
  <si>
    <t>Hyogo Prefecture</t>
  </si>
  <si>
    <t>å…µåº«çœŒ</t>
  </si>
  <si>
    <t>153.26</t>
  </si>
  <si>
    <t>167.49</t>
  </si>
  <si>
    <t>154.29</t>
  </si>
  <si>
    <t>Ibaraki Prefecture</t>
  </si>
  <si>
    <t>èŒ¨åŸŽçœŒ</t>
  </si>
  <si>
    <t>135.41</t>
  </si>
  <si>
    <t>Idaho</t>
  </si>
  <si>
    <t>148.6</t>
  </si>
  <si>
    <t>126.04</t>
  </si>
  <si>
    <t>136.89</t>
  </si>
  <si>
    <t>Illinois</t>
  </si>
  <si>
    <t>140.27</t>
  </si>
  <si>
    <t>70.29</t>
  </si>
  <si>
    <t>Incheon Metropolitan City</t>
  </si>
  <si>
    <t>ì¸ì²œ</t>
  </si>
  <si>
    <t>72.74</t>
  </si>
  <si>
    <t>Indiana</t>
  </si>
  <si>
    <t>140.4</t>
  </si>
  <si>
    <t>Iowa</t>
  </si>
  <si>
    <t>149.58</t>
  </si>
  <si>
    <t>152.78</t>
  </si>
  <si>
    <t>146.9</t>
  </si>
  <si>
    <t>151.68</t>
  </si>
  <si>
    <t>130.45</t>
  </si>
  <si>
    <t>151.62</t>
  </si>
  <si>
    <t>Ishikawa Prefecture</t>
  </si>
  <si>
    <t>çŸ³å·çœŒ</t>
  </si>
  <si>
    <t>147.43</t>
  </si>
  <si>
    <t>155.43</t>
  </si>
  <si>
    <t>148.68</t>
  </si>
  <si>
    <t>157.13</t>
  </si>
  <si>
    <t>133.38</t>
  </si>
  <si>
    <t>146.23</t>
  </si>
  <si>
    <t>153.83</t>
  </si>
  <si>
    <t>150.59</t>
  </si>
  <si>
    <t>162.92</t>
  </si>
  <si>
    <t>182.08</t>
  </si>
  <si>
    <t>146.57</t>
  </si>
  <si>
    <t>156.3</t>
  </si>
  <si>
    <t>160.62</t>
  </si>
  <si>
    <t>153.48</t>
  </si>
  <si>
    <t>Isle of Man</t>
  </si>
  <si>
    <t>Iwate Prefecture</t>
  </si>
  <si>
    <t>å²©æ‰‹çœŒ</t>
  </si>
  <si>
    <t>136.82</t>
  </si>
  <si>
    <t>168.51</t>
  </si>
  <si>
    <t>150.44</t>
  </si>
  <si>
    <t>177.48</t>
  </si>
  <si>
    <t>163.77</t>
  </si>
  <si>
    <t>171.18</t>
  </si>
  <si>
    <t>141.08</t>
  </si>
  <si>
    <t>Jalisco</t>
  </si>
  <si>
    <t>155.68</t>
  </si>
  <si>
    <t>Jeju Special Autonomous Province</t>
  </si>
  <si>
    <t>ì œì£¼ë„</t>
  </si>
  <si>
    <t>Jeollabuk-do</t>
  </si>
  <si>
    <t>ì „ë¼ë¶ë„</t>
  </si>
  <si>
    <t>233.29</t>
  </si>
  <si>
    <t>185.61</t>
  </si>
  <si>
    <t>204.58</t>
  </si>
  <si>
    <t>163.36</t>
  </si>
  <si>
    <t>87.55</t>
  </si>
  <si>
    <t>162.36</t>
  </si>
  <si>
    <t>Jeollanam-do</t>
  </si>
  <si>
    <t>ì „ë¼ë‚¨ë„</t>
  </si>
  <si>
    <t>178.51</t>
  </si>
  <si>
    <t>208.36</t>
  </si>
  <si>
    <t>196.4</t>
  </si>
  <si>
    <t>Jerusalem District</t>
  </si>
  <si>
    <t>×ž×—×•×– ×™×¨×•×©×œ×™×</t>
  </si>
  <si>
    <t>JÃ¡sz-Nagykun-Szolnok County</t>
  </si>
  <si>
    <t>JÃ¡sz-Nagykun-Szolnok megye</t>
  </si>
  <si>
    <t>151.49</t>
  </si>
  <si>
    <t>JÃ¤mtland County</t>
  </si>
  <si>
    <t>143.85</t>
  </si>
  <si>
    <t>186.45</t>
  </si>
  <si>
    <t>160.03</t>
  </si>
  <si>
    <t>156.23</t>
  </si>
  <si>
    <t>176.22</t>
  </si>
  <si>
    <t>179.75</t>
  </si>
  <si>
    <t>209.88</t>
  </si>
  <si>
    <t>181.52</t>
  </si>
  <si>
    <t>229.81</t>
  </si>
  <si>
    <t>331.38</t>
  </si>
  <si>
    <t>223.19</t>
  </si>
  <si>
    <t>340.08</t>
  </si>
  <si>
    <t>367.6</t>
  </si>
  <si>
    <t>187.91</t>
  </si>
  <si>
    <t>174.12</t>
  </si>
  <si>
    <t>223.38</t>
  </si>
  <si>
    <t>257.69</t>
  </si>
  <si>
    <t>438.81</t>
  </si>
  <si>
    <t>523.24</t>
  </si>
  <si>
    <t>211.39</t>
  </si>
  <si>
    <t>200.3</t>
  </si>
  <si>
    <t>244.09</t>
  </si>
  <si>
    <t>252.22</t>
  </si>
  <si>
    <t>265.69</t>
  </si>
  <si>
    <t>396.9</t>
  </si>
  <si>
    <t>343.87</t>
  </si>
  <si>
    <t>144.22</t>
  </si>
  <si>
    <t>171.48</t>
  </si>
  <si>
    <t>221.33</t>
  </si>
  <si>
    <t>213.84</t>
  </si>
  <si>
    <t>262.13</t>
  </si>
  <si>
    <t>188.18</t>
  </si>
  <si>
    <t>163.05</t>
  </si>
  <si>
    <t>178.88</t>
  </si>
  <si>
    <t>245.62</t>
  </si>
  <si>
    <t>160.68</t>
  </si>
  <si>
    <t>181.39</t>
  </si>
  <si>
    <t>JÃ¶nkÃ¶ping County</t>
  </si>
  <si>
    <t>JÃ¶nkÃ¶ping lÃ¤n</t>
  </si>
  <si>
    <t>Kagawa Prefecture</t>
  </si>
  <si>
    <t>é¦™å·çœŒ</t>
  </si>
  <si>
    <t>144.25</t>
  </si>
  <si>
    <t>154.79</t>
  </si>
  <si>
    <t>144.78</t>
  </si>
  <si>
    <t>160.28</t>
  </si>
  <si>
    <t>181.58</t>
  </si>
  <si>
    <t>159.97</t>
  </si>
  <si>
    <t>222.64</t>
  </si>
  <si>
    <t>194.77</t>
  </si>
  <si>
    <t>144.41</t>
  </si>
  <si>
    <t>200.41</t>
  </si>
  <si>
    <t>179.51</t>
  </si>
  <si>
    <t>156.71</t>
  </si>
  <si>
    <t>62.3</t>
  </si>
  <si>
    <t>Kagoshima Prefecture</t>
  </si>
  <si>
    <t>é¹¿å…å³¶çœŒ</t>
  </si>
  <si>
    <t>134.0</t>
  </si>
  <si>
    <t>149.71</t>
  </si>
  <si>
    <t>196.84</t>
  </si>
  <si>
    <t>162.72</t>
  </si>
  <si>
    <t>138.47</t>
  </si>
  <si>
    <t>177.71</t>
  </si>
  <si>
    <t>178.06</t>
  </si>
  <si>
    <t>151.8</t>
  </si>
  <si>
    <t>Kainuu</t>
  </si>
  <si>
    <t>Kalasin Province</t>
  </si>
  <si>
    <t>à¸à¸²à¸¬à¸ªà¸´à¸™à¸˜à¸¸à¹Œ</t>
  </si>
  <si>
    <t>159.76</t>
  </si>
  <si>
    <t>168.4</t>
  </si>
  <si>
    <t>151.5</t>
  </si>
  <si>
    <t>150.81</t>
  </si>
  <si>
    <t>227.72</t>
  </si>
  <si>
    <t>245.56</t>
  </si>
  <si>
    <t>209.57</t>
  </si>
  <si>
    <t>145.06</t>
  </si>
  <si>
    <t>149.25</t>
  </si>
  <si>
    <t>182.1</t>
  </si>
  <si>
    <t>167.9</t>
  </si>
  <si>
    <t>149.56</t>
  </si>
  <si>
    <t>146.87</t>
  </si>
  <si>
    <t>Kalmar County</t>
  </si>
  <si>
    <t>Kalmar lÃ¤n</t>
  </si>
  <si>
    <t>Kamphaeng Phet Province</t>
  </si>
  <si>
    <t>à¸à¸³à¹à¸žà¸‡à¹€à¸žà¸Šà¸£</t>
  </si>
  <si>
    <t>151.19</t>
  </si>
  <si>
    <t>182.67</t>
  </si>
  <si>
    <t>Kanagawa Prefecture</t>
  </si>
  <si>
    <t>ç¥žå¥ˆå·çœŒ</t>
  </si>
  <si>
    <t>183.17</t>
  </si>
  <si>
    <t>173.75</t>
  </si>
  <si>
    <t>75.91</t>
  </si>
  <si>
    <t>Kanchanaburi Province</t>
  </si>
  <si>
    <t>à¸à¸²à¸à¸ˆà¸™à¸šà¸¸à¸£à¸µ</t>
  </si>
  <si>
    <t>192.98</t>
  </si>
  <si>
    <t>218.97</t>
  </si>
  <si>
    <t>141.39</t>
  </si>
  <si>
    <t>306.39</t>
  </si>
  <si>
    <t>294.05</t>
  </si>
  <si>
    <t>170.15</t>
  </si>
  <si>
    <t>201.31</t>
  </si>
  <si>
    <t>304.67</t>
  </si>
  <si>
    <t>371.51</t>
  </si>
  <si>
    <t>268.69</t>
  </si>
  <si>
    <t>189.44</t>
  </si>
  <si>
    <t>196.1</t>
  </si>
  <si>
    <t>222.12</t>
  </si>
  <si>
    <t>178.26</t>
  </si>
  <si>
    <t>192.21</t>
  </si>
  <si>
    <t>176.6</t>
  </si>
  <si>
    <t>194.86</t>
  </si>
  <si>
    <t>156.32</t>
  </si>
  <si>
    <t>179.24</t>
  </si>
  <si>
    <t>Kansas</t>
  </si>
  <si>
    <t>150.23</t>
  </si>
  <si>
    <t>152.4</t>
  </si>
  <si>
    <t>Kanta-HÃ¤me</t>
  </si>
  <si>
    <t>145.26</t>
  </si>
  <si>
    <t>152.03</t>
  </si>
  <si>
    <t>142.27</t>
  </si>
  <si>
    <t>161.28</t>
  </si>
  <si>
    <t>Kaohsiung City</t>
  </si>
  <si>
    <t>é«˜é›„å¸‚</t>
  </si>
  <si>
    <t>143.37</t>
  </si>
  <si>
    <t>140.01</t>
  </si>
  <si>
    <t>135.97</t>
  </si>
  <si>
    <t>Karlovy Vary Region</t>
  </si>
  <si>
    <t>KarlovarskÃ½ kraj</t>
  </si>
  <si>
    <t>149.94</t>
  </si>
  <si>
    <t>137.82</t>
  </si>
  <si>
    <t>150.14</t>
  </si>
  <si>
    <t>161.02</t>
  </si>
  <si>
    <t>169.76</t>
  </si>
  <si>
    <t>150.1</t>
  </si>
  <si>
    <t>154.26</t>
  </si>
  <si>
    <t>136.59</t>
  </si>
  <si>
    <t>Kentucky</t>
  </si>
  <si>
    <t>148.93</t>
  </si>
  <si>
    <t>Kerry</t>
  </si>
  <si>
    <t>150.51</t>
  </si>
  <si>
    <t>166.57</t>
  </si>
  <si>
    <t>176.9</t>
  </si>
  <si>
    <t>170.07</t>
  </si>
  <si>
    <t>178.5</t>
  </si>
  <si>
    <t>192.87</t>
  </si>
  <si>
    <t>195.08</t>
  </si>
  <si>
    <t>158.03</t>
  </si>
  <si>
    <t>151.12</t>
  </si>
  <si>
    <t>163.52</t>
  </si>
  <si>
    <t>177.35</t>
  </si>
  <si>
    <t>Khon Kaen Province</t>
  </si>
  <si>
    <t>à¸‚à¸­à¸™à¹à¸à¹ˆà¸™</t>
  </si>
  <si>
    <t>148.64</t>
  </si>
  <si>
    <t>163.59</t>
  </si>
  <si>
    <t>140.63</t>
  </si>
  <si>
    <t>159.32</t>
  </si>
  <si>
    <t>143.09</t>
  </si>
  <si>
    <t>168.07</t>
  </si>
  <si>
    <t>157.55</t>
  </si>
  <si>
    <t>171.42</t>
  </si>
  <si>
    <t>Kildare</t>
  </si>
  <si>
    <t>26.82</t>
  </si>
  <si>
    <t>Kilkenny</t>
  </si>
  <si>
    <t>155.81</t>
  </si>
  <si>
    <t>137.44</t>
  </si>
  <si>
    <t>176.66</t>
  </si>
  <si>
    <t>160.13</t>
  </si>
  <si>
    <t>130.21</t>
  </si>
  <si>
    <t>162.09</t>
  </si>
  <si>
    <t>189.4</t>
  </si>
  <si>
    <t>199.76</t>
  </si>
  <si>
    <t>172.27</t>
  </si>
  <si>
    <t>130.86</t>
  </si>
  <si>
    <t>153.38</t>
  </si>
  <si>
    <t>Kochi Prefecture</t>
  </si>
  <si>
    <t>é«˜çŸ¥çœŒ</t>
  </si>
  <si>
    <t>153.17</t>
  </si>
  <si>
    <t>164.78</t>
  </si>
  <si>
    <t>189.33</t>
  </si>
  <si>
    <t>159.9</t>
  </si>
  <si>
    <t>167.08</t>
  </si>
  <si>
    <t>185.47</t>
  </si>
  <si>
    <t>145.39</t>
  </si>
  <si>
    <t>144.76</t>
  </si>
  <si>
    <t>256.62</t>
  </si>
  <si>
    <t>208.18</t>
  </si>
  <si>
    <t>130.18</t>
  </si>
  <si>
    <t>140.23</t>
  </si>
  <si>
    <t>157.54</t>
  </si>
  <si>
    <t>169.27</t>
  </si>
  <si>
    <t>151.92</t>
  </si>
  <si>
    <t>165.56</t>
  </si>
  <si>
    <t>162.73</t>
  </si>
  <si>
    <t>190.52</t>
  </si>
  <si>
    <t>240.49</t>
  </si>
  <si>
    <t>192.9</t>
  </si>
  <si>
    <t>169.44</t>
  </si>
  <si>
    <t>181.62</t>
  </si>
  <si>
    <t>164.94</t>
  </si>
  <si>
    <t>163.9</t>
  </si>
  <si>
    <t>172.3</t>
  </si>
  <si>
    <t>KomÃ¡rom-Esztergom County</t>
  </si>
  <si>
    <t>KomÃ¡rom-Esztergom megye</t>
  </si>
  <si>
    <t>KoÅ¡ice Region</t>
  </si>
  <si>
    <t>KoÅ¡ickÃ½ kraj</t>
  </si>
  <si>
    <t>Krabi Province</t>
  </si>
  <si>
    <t>à¸à¸£à¸°à¸šà¸µà¹ˆ</t>
  </si>
  <si>
    <t>9.16</t>
  </si>
  <si>
    <t>7.63</t>
  </si>
  <si>
    <t>7.87</t>
  </si>
  <si>
    <t>9.83</t>
  </si>
  <si>
    <t>Kronoberg County</t>
  </si>
  <si>
    <t>126.4</t>
  </si>
  <si>
    <t>Kuiavia-Pomerania Province</t>
  </si>
  <si>
    <t>WojewÃ³dztwo Kujawsko-Pomorskie</t>
  </si>
  <si>
    <t>Kumamoto Prefecture</t>
  </si>
  <si>
    <t>ç†Šæœ¬çœŒ</t>
  </si>
  <si>
    <t>146.25</t>
  </si>
  <si>
    <t>162.13</t>
  </si>
  <si>
    <t>180.91</t>
  </si>
  <si>
    <t>171.69</t>
  </si>
  <si>
    <t>183.13</t>
  </si>
  <si>
    <t>152.3</t>
  </si>
  <si>
    <t>KwaZulu-Natal</t>
  </si>
  <si>
    <t>KZN</t>
  </si>
  <si>
    <t>Kymenlaakso</t>
  </si>
  <si>
    <t>155.1</t>
  </si>
  <si>
    <t>Kyoto Prefecture</t>
  </si>
  <si>
    <t>äº¬éƒ½åºœ</t>
  </si>
  <si>
    <t>147.71</t>
  </si>
  <si>
    <t>179.18</t>
  </si>
  <si>
    <t>154.9</t>
  </si>
  <si>
    <t>176.74</t>
  </si>
  <si>
    <t>184.71</t>
  </si>
  <si>
    <t>La Rioja</t>
  </si>
  <si>
    <t>159.88</t>
  </si>
  <si>
    <t>153.67</t>
  </si>
  <si>
    <t>178.17</t>
  </si>
  <si>
    <t>145.91</t>
  </si>
  <si>
    <t>162.65</t>
  </si>
  <si>
    <t>183.68</t>
  </si>
  <si>
    <t>191.53</t>
  </si>
  <si>
    <t>177.47</t>
  </si>
  <si>
    <t>187.02</t>
  </si>
  <si>
    <t>216.75</t>
  </si>
  <si>
    <t>183.02</t>
  </si>
  <si>
    <t>161.19</t>
  </si>
  <si>
    <t>Lampang Province</t>
  </si>
  <si>
    <t>à¸¥à¸³à¸›à¸²à¸‡</t>
  </si>
  <si>
    <t>160.04</t>
  </si>
  <si>
    <t>180.15</t>
  </si>
  <si>
    <t>176.95</t>
  </si>
  <si>
    <t>125.26</t>
  </si>
  <si>
    <t>191.92</t>
  </si>
  <si>
    <t>150.86</t>
  </si>
  <si>
    <t>156.76</t>
  </si>
  <si>
    <t>36.34</t>
  </si>
  <si>
    <t>Lamphun Province</t>
  </si>
  <si>
    <t>à¸¥à¸³à¸žà¸¹à¸™</t>
  </si>
  <si>
    <t>156.44</t>
  </si>
  <si>
    <t>171.57</t>
  </si>
  <si>
    <t>147.62</t>
  </si>
  <si>
    <t>173.81</t>
  </si>
  <si>
    <t>138.55</t>
  </si>
  <si>
    <t>Languedoc</t>
  </si>
  <si>
    <t>143.73</t>
  </si>
  <si>
    <t>Laois</t>
  </si>
  <si>
    <t>149.67</t>
  </si>
  <si>
    <t>138.19</t>
  </si>
  <si>
    <t>149.87</t>
  </si>
  <si>
    <t>188.19</t>
  </si>
  <si>
    <t>163.91</t>
  </si>
  <si>
    <t>152.23</t>
  </si>
  <si>
    <t>155.97</t>
  </si>
  <si>
    <t>Lapland Region</t>
  </si>
  <si>
    <t>Lappi</t>
  </si>
  <si>
    <t>130.23</t>
  </si>
  <si>
    <t>146.82</t>
  </si>
  <si>
    <t>159.98</t>
  </si>
  <si>
    <t>310.39</t>
  </si>
  <si>
    <t>187.75</t>
  </si>
  <si>
    <t>161.45</t>
  </si>
  <si>
    <t>165.57</t>
  </si>
  <si>
    <t>248.3</t>
  </si>
  <si>
    <t>336.86</t>
  </si>
  <si>
    <t>196.57</t>
  </si>
  <si>
    <t>159.84</t>
  </si>
  <si>
    <t>144.95</t>
  </si>
  <si>
    <t>234.64</t>
  </si>
  <si>
    <t>160.43</t>
  </si>
  <si>
    <t>141.89</t>
  </si>
  <si>
    <t>184.59</t>
  </si>
  <si>
    <t>Lazio Region</t>
  </si>
  <si>
    <t>133.28</t>
  </si>
  <si>
    <t>13.61</t>
  </si>
  <si>
    <t>14.5</t>
  </si>
  <si>
    <t>Leitrim</t>
  </si>
  <si>
    <t>Lesser Poland Province</t>
  </si>
  <si>
    <t>WojewÃ³dztwo MaÅ‚opolskie</t>
  </si>
  <si>
    <t>165.99</t>
  </si>
  <si>
    <t>180.93</t>
  </si>
  <si>
    <t>146.73</t>
  </si>
  <si>
    <t>144.09</t>
  </si>
  <si>
    <t>25.64</t>
  </si>
  <si>
    <t>Liberec Region</t>
  </si>
  <si>
    <t>LibereckÃ½ kraj</t>
  </si>
  <si>
    <t>146.76</t>
  </si>
  <si>
    <t>142.39</t>
  </si>
  <si>
    <t>157.68</t>
  </si>
  <si>
    <t>138.45</t>
  </si>
  <si>
    <t>139.15</t>
  </si>
  <si>
    <t>185.35</t>
  </si>
  <si>
    <t>236.05</t>
  </si>
  <si>
    <t>216.32</t>
  </si>
  <si>
    <t>140.49</t>
  </si>
  <si>
    <t>206.54</t>
  </si>
  <si>
    <t>167.02</t>
  </si>
  <si>
    <t>177.34</t>
  </si>
  <si>
    <t>154.71</t>
  </si>
  <si>
    <t>182.68</t>
  </si>
  <si>
    <t>177.9</t>
  </si>
  <si>
    <t>Libertador General Bernardo O'Higgins Region</t>
  </si>
  <si>
    <t>RegiÃ³n del Libertador General Bernardo O'Higgins</t>
  </si>
  <si>
    <t>154.07</t>
  </si>
  <si>
    <t>138.78</t>
  </si>
  <si>
    <t>152.59</t>
  </si>
  <si>
    <t>171.6</t>
  </si>
  <si>
    <t>187.95</t>
  </si>
  <si>
    <t>175.84</t>
  </si>
  <si>
    <t>166.01</t>
  </si>
  <si>
    <t>147.91</t>
  </si>
  <si>
    <t>189.15</t>
  </si>
  <si>
    <t>189.52</t>
  </si>
  <si>
    <t>186.58</t>
  </si>
  <si>
    <t>137.93</t>
  </si>
  <si>
    <t>144.28</t>
  </si>
  <si>
    <t>Liguria Region</t>
  </si>
  <si>
    <t>159.87</t>
  </si>
  <si>
    <t>163.45</t>
  </si>
  <si>
    <t>164.76</t>
  </si>
  <si>
    <t>184.52</t>
  </si>
  <si>
    <t>195.24</t>
  </si>
  <si>
    <t>182.05</t>
  </si>
  <si>
    <t>Limburg</t>
  </si>
  <si>
    <t>Limburg Province</t>
  </si>
  <si>
    <t>Provincie Limburg</t>
  </si>
  <si>
    <t>39.28</t>
  </si>
  <si>
    <t>Limerick</t>
  </si>
  <si>
    <t>144.75</t>
  </si>
  <si>
    <t>141.31</t>
  </si>
  <si>
    <t>178.6</t>
  </si>
  <si>
    <t>156.58</t>
  </si>
  <si>
    <t>172.89</t>
  </si>
  <si>
    <t>163.5</t>
  </si>
  <si>
    <t>148.59</t>
  </si>
  <si>
    <t>159.62</t>
  </si>
  <si>
    <t>149.59</t>
  </si>
  <si>
    <t>Limousin Region</t>
  </si>
  <si>
    <t>Limpopo</t>
  </si>
  <si>
    <t>LP</t>
  </si>
  <si>
    <t>149.49</t>
  </si>
  <si>
    <t>174.02</t>
  </si>
  <si>
    <t>155.3</t>
  </si>
  <si>
    <t>LiÃ¨ge Province</t>
  </si>
  <si>
    <t>Province de LiÃ¨ge</t>
  </si>
  <si>
    <t>135.86</t>
  </si>
  <si>
    <t>Lodz Province</t>
  </si>
  <si>
    <t>WojewÃ³dztwo ÅÃ³dzkie</t>
  </si>
  <si>
    <t>Loei Province</t>
  </si>
  <si>
    <t>à¹€à¸¥à¸¢</t>
  </si>
  <si>
    <t>203.41</t>
  </si>
  <si>
    <t>226.49</t>
  </si>
  <si>
    <t>186.08</t>
  </si>
  <si>
    <t>200.36</t>
  </si>
  <si>
    <t>230.26</t>
  </si>
  <si>
    <t>277.34</t>
  </si>
  <si>
    <t>196.45</t>
  </si>
  <si>
    <t>145.6</t>
  </si>
  <si>
    <t>153.69</t>
  </si>
  <si>
    <t>Lombardy Region</t>
  </si>
  <si>
    <t>Lombardia</t>
  </si>
  <si>
    <t>Longford</t>
  </si>
  <si>
    <t>Lop Buri Province</t>
  </si>
  <si>
    <t>à¸¥à¸žà¸šà¸¸à¸£à¸µ</t>
  </si>
  <si>
    <t>185.93</t>
  </si>
  <si>
    <t>154.82</t>
  </si>
  <si>
    <t>216.7</t>
  </si>
  <si>
    <t>270.1</t>
  </si>
  <si>
    <t>264.73</t>
  </si>
  <si>
    <t>170.8</t>
  </si>
  <si>
    <t>154.57</t>
  </si>
  <si>
    <t>171.78</t>
  </si>
  <si>
    <t>160.71</t>
  </si>
  <si>
    <t>211.48</t>
  </si>
  <si>
    <t>168.46</t>
  </si>
  <si>
    <t>Lorraine Region</t>
  </si>
  <si>
    <t>Los Lagos Region</t>
  </si>
  <si>
    <t>RegiÃ³n de Los Lagos</t>
  </si>
  <si>
    <t>188.62</t>
  </si>
  <si>
    <t>201.03</t>
  </si>
  <si>
    <t>205.21</t>
  </si>
  <si>
    <t>184.38</t>
  </si>
  <si>
    <t>183.8</t>
  </si>
  <si>
    <t>193.29</t>
  </si>
  <si>
    <t>198.36</t>
  </si>
  <si>
    <t>206.13</t>
  </si>
  <si>
    <t>158.19</t>
  </si>
  <si>
    <t>182.63</t>
  </si>
  <si>
    <t>187.73</t>
  </si>
  <si>
    <t>185.84</t>
  </si>
  <si>
    <t>188.79</t>
  </si>
  <si>
    <t>192.68</t>
  </si>
  <si>
    <t>Los RÃ­os Region</t>
  </si>
  <si>
    <t>RegiÃ³n de Los RÃ­os</t>
  </si>
  <si>
    <t>146.14</t>
  </si>
  <si>
    <t>133.64</t>
  </si>
  <si>
    <t>154.98</t>
  </si>
  <si>
    <t>163.09</t>
  </si>
  <si>
    <t>173.52</t>
  </si>
  <si>
    <t>180.08</t>
  </si>
  <si>
    <t>187.88</t>
  </si>
  <si>
    <t>192.24</t>
  </si>
  <si>
    <t>202.59</t>
  </si>
  <si>
    <t>240.32</t>
  </si>
  <si>
    <t>246.79</t>
  </si>
  <si>
    <t>266.97</t>
  </si>
  <si>
    <t>245.67</t>
  </si>
  <si>
    <t>222.81</t>
  </si>
  <si>
    <t>251.01</t>
  </si>
  <si>
    <t>239.46</t>
  </si>
  <si>
    <t>232.64</t>
  </si>
  <si>
    <t>255.28</t>
  </si>
  <si>
    <t>253.47</t>
  </si>
  <si>
    <t>210.05</t>
  </si>
  <si>
    <t>222.25</t>
  </si>
  <si>
    <t>213.07</t>
  </si>
  <si>
    <t>215.74</t>
  </si>
  <si>
    <t>225.87</t>
  </si>
  <si>
    <t>236.96</t>
  </si>
  <si>
    <t>240.23</t>
  </si>
  <si>
    <t>181.37</t>
  </si>
  <si>
    <t>136.35</t>
  </si>
  <si>
    <t>202.07</t>
  </si>
  <si>
    <t>Louisiana</t>
  </si>
  <si>
    <t>Louth</t>
  </si>
  <si>
    <t>155.8</t>
  </si>
  <si>
    <t>Lower Austria</t>
  </si>
  <si>
    <t>NiederÃ¶sterreich</t>
  </si>
  <si>
    <t>Lower Normandy Region</t>
  </si>
  <si>
    <t>Basse-Normandie</t>
  </si>
  <si>
    <t>128.09</t>
  </si>
  <si>
    <t>Lower Saxony</t>
  </si>
  <si>
    <t>Niedersachsen</t>
  </si>
  <si>
    <t>127.59</t>
  </si>
  <si>
    <t>67.96</t>
  </si>
  <si>
    <t>Lower Silesia Province</t>
  </si>
  <si>
    <t>WojewÃ³dztwo DolnoÅ›lÄ…skie</t>
  </si>
  <si>
    <t>Lublin Province</t>
  </si>
  <si>
    <t>WojewÃ³dztwo Lubelskie</t>
  </si>
  <si>
    <t>Lubusz Province</t>
  </si>
  <si>
    <t>WojewÃ³dztwo Lubuskie</t>
  </si>
  <si>
    <t>Luxembourg District</t>
  </si>
  <si>
    <t>District de Luxembourg</t>
  </si>
  <si>
    <t>140.6</t>
  </si>
  <si>
    <t>Luxembourg Province</t>
  </si>
  <si>
    <t>Province de Luxembourg</t>
  </si>
  <si>
    <t>185.19</t>
  </si>
  <si>
    <t>154.91</t>
  </si>
  <si>
    <t>141.86</t>
  </si>
  <si>
    <t>149.91</t>
  </si>
  <si>
    <t>179.08</t>
  </si>
  <si>
    <t>167.06</t>
  </si>
  <si>
    <t>168.62</t>
  </si>
  <si>
    <t>169.41</t>
  </si>
  <si>
    <t>Mae Hong Son Province</t>
  </si>
  <si>
    <t>à¹à¸¡à¹ˆà¸®à¹ˆà¸­à¸‡à¸ªà¸­à¸™</t>
  </si>
  <si>
    <t>191.39</t>
  </si>
  <si>
    <t>236.06</t>
  </si>
  <si>
    <t>14.79</t>
  </si>
  <si>
    <t>9.2</t>
  </si>
  <si>
    <t>6.03</t>
  </si>
  <si>
    <t>6.4</t>
  </si>
  <si>
    <t>7.21</t>
  </si>
  <si>
    <t>6.48</t>
  </si>
  <si>
    <t>7.36</t>
  </si>
  <si>
    <t>5.22</t>
  </si>
  <si>
    <t>5.89</t>
  </si>
  <si>
    <t>6.84</t>
  </si>
  <si>
    <t>6.92</t>
  </si>
  <si>
    <t>7.65</t>
  </si>
  <si>
    <t>7.43</t>
  </si>
  <si>
    <t>Magallanes and the Chilean Antarctic Region</t>
  </si>
  <si>
    <t>RegiÃ³n de Magallanes y de la AntÃ¡rtica Chilena</t>
  </si>
  <si>
    <t>Maha Sarakham Province</t>
  </si>
  <si>
    <t>à¸¡à¸«à¸²à¸ªà¸²à¸£à¸„à¸²à¸¡</t>
  </si>
  <si>
    <t>155.54</t>
  </si>
  <si>
    <t>151.6</t>
  </si>
  <si>
    <t>244.82</t>
  </si>
  <si>
    <t>213.36</t>
  </si>
  <si>
    <t>170.67</t>
  </si>
  <si>
    <t>145.01</t>
  </si>
  <si>
    <t>178.56</t>
  </si>
  <si>
    <t>171.15</t>
  </si>
  <si>
    <t>163.82</t>
  </si>
  <si>
    <t>143.48</t>
  </si>
  <si>
    <t>Maine</t>
  </si>
  <si>
    <t>147.31</t>
  </si>
  <si>
    <t>ManawatÅ«-Whanganui Region</t>
  </si>
  <si>
    <t>143.99</t>
  </si>
  <si>
    <t>Manitoba</t>
  </si>
  <si>
    <t>132.28</t>
  </si>
  <si>
    <t>MaranhÃ£o</t>
  </si>
  <si>
    <t>Marche Region</t>
  </si>
  <si>
    <t>Marlborough Region</t>
  </si>
  <si>
    <t>Maryland</t>
  </si>
  <si>
    <t>Massachusetts</t>
  </si>
  <si>
    <t>64.99</t>
  </si>
  <si>
    <t>Mato Grosso</t>
  </si>
  <si>
    <t>Mato Grosso do Sul</t>
  </si>
  <si>
    <t>Maule Region</t>
  </si>
  <si>
    <t>RegiÃ³n del Maule</t>
  </si>
  <si>
    <t>164.86</t>
  </si>
  <si>
    <t>188.69</t>
  </si>
  <si>
    <t>144.69</t>
  </si>
  <si>
    <t>170.35</t>
  </si>
  <si>
    <t>180.86</t>
  </si>
  <si>
    <t>171.38</t>
  </si>
  <si>
    <t>Mayo</t>
  </si>
  <si>
    <t>153.78</t>
  </si>
  <si>
    <t>136.77</t>
  </si>
  <si>
    <t>Mazovia Province</t>
  </si>
  <si>
    <t>WojewÃ³dztwo Mazowieckie</t>
  </si>
  <si>
    <t>Meath</t>
  </si>
  <si>
    <t>Mecklenburg-Vorpommern</t>
  </si>
  <si>
    <t>Melilla</t>
  </si>
  <si>
    <t>Michigan</t>
  </si>
  <si>
    <t>137.34</t>
  </si>
  <si>
    <t>MichoacÃ¡n</t>
  </si>
  <si>
    <t>Midi-PyrÃ©nÃ©es Region</t>
  </si>
  <si>
    <t>Mie Prefecture</t>
  </si>
  <si>
    <t>ä¸‰é‡çœŒ</t>
  </si>
  <si>
    <t>152.42</t>
  </si>
  <si>
    <t>196.29</t>
  </si>
  <si>
    <t>165.78</t>
  </si>
  <si>
    <t>180.55</t>
  </si>
  <si>
    <t>176.61</t>
  </si>
  <si>
    <t>136.03</t>
  </si>
  <si>
    <t>133.08</t>
  </si>
  <si>
    <t>Minas Gerais</t>
  </si>
  <si>
    <t>164.11</t>
  </si>
  <si>
    <t>Minnesota</t>
  </si>
  <si>
    <t>Mississippi</t>
  </si>
  <si>
    <t>155.67</t>
  </si>
  <si>
    <t>152.28</t>
  </si>
  <si>
    <t>148.4</t>
  </si>
  <si>
    <t>162.03</t>
  </si>
  <si>
    <t>168.8</t>
  </si>
  <si>
    <t>167.27</t>
  </si>
  <si>
    <t>Missouri</t>
  </si>
  <si>
    <t>Miyagi Prefecture</t>
  </si>
  <si>
    <t>å®®åŸŽçœŒ</t>
  </si>
  <si>
    <t>152.87</t>
  </si>
  <si>
    <t>161.82</t>
  </si>
  <si>
    <t>163.31</t>
  </si>
  <si>
    <t>Miyazaki Prefecture</t>
  </si>
  <si>
    <t>å®®å´ŽçœŒ</t>
  </si>
  <si>
    <t>170.05</t>
  </si>
  <si>
    <t>163.0</t>
  </si>
  <si>
    <t>191.41</t>
  </si>
  <si>
    <t>143.27</t>
  </si>
  <si>
    <t>162.44</t>
  </si>
  <si>
    <t>216.51</t>
  </si>
  <si>
    <t>172.84</t>
  </si>
  <si>
    <t>161.15</t>
  </si>
  <si>
    <t>162.17</t>
  </si>
  <si>
    <t>145.45</t>
  </si>
  <si>
    <t>Molise Region</t>
  </si>
  <si>
    <t>145.57</t>
  </si>
  <si>
    <t>219.19</t>
  </si>
  <si>
    <t>Monaghan</t>
  </si>
  <si>
    <t>Montana</t>
  </si>
  <si>
    <t>133.52</t>
  </si>
  <si>
    <t>148.79</t>
  </si>
  <si>
    <t>153.7</t>
  </si>
  <si>
    <t>142.43</t>
  </si>
  <si>
    <t>171.3</t>
  </si>
  <si>
    <t>Moravian-Silesian Region</t>
  </si>
  <si>
    <t>MoravskoslezskÃ½ kraj</t>
  </si>
  <si>
    <t>Morelos</t>
  </si>
  <si>
    <t>148.62</t>
  </si>
  <si>
    <t>196.12</t>
  </si>
  <si>
    <t>188.66</t>
  </si>
  <si>
    <t>173.76</t>
  </si>
  <si>
    <t>159.44</t>
  </si>
  <si>
    <t>156.86</t>
  </si>
  <si>
    <t>148.52</t>
  </si>
  <si>
    <t>225.8</t>
  </si>
  <si>
    <t>221.99</t>
  </si>
  <si>
    <t>Mpumalanga</t>
  </si>
  <si>
    <t>MP</t>
  </si>
  <si>
    <t>159.63</t>
  </si>
  <si>
    <t>152.94</t>
  </si>
  <si>
    <t>146.47</t>
  </si>
  <si>
    <t>Mukdahan Province</t>
  </si>
  <si>
    <t>à¸¡à¸¸à¸à¸”à¸²à¸«à¸²à¸£</t>
  </si>
  <si>
    <t>Nagano Prefecture</t>
  </si>
  <si>
    <t>é•·é‡ŽçœŒ</t>
  </si>
  <si>
    <t>172.69</t>
  </si>
  <si>
    <t>170.57</t>
  </si>
  <si>
    <t>197.31</t>
  </si>
  <si>
    <t>126.42</t>
  </si>
  <si>
    <t>162.52</t>
  </si>
  <si>
    <t>188.37</t>
  </si>
  <si>
    <t>161.03</t>
  </si>
  <si>
    <t>Nagasaki Prefecture</t>
  </si>
  <si>
    <t>é•·å´ŽçœŒ</t>
  </si>
  <si>
    <t>142.45</t>
  </si>
  <si>
    <t>148.69</t>
  </si>
  <si>
    <t>161.66</t>
  </si>
  <si>
    <t>162.87</t>
  </si>
  <si>
    <t>207.69</t>
  </si>
  <si>
    <t>176.86</t>
  </si>
  <si>
    <t>183.72</t>
  </si>
  <si>
    <t>141.3</t>
  </si>
  <si>
    <t>160.45</t>
  </si>
  <si>
    <t>Nakhon Nayok Province</t>
  </si>
  <si>
    <t>à¸™à¸„à¸£à¸™à¸²à¸¢à¸</t>
  </si>
  <si>
    <t>238.8</t>
  </si>
  <si>
    <t>236.29</t>
  </si>
  <si>
    <t>330.54</t>
  </si>
  <si>
    <t>214.81</t>
  </si>
  <si>
    <t>285.19</t>
  </si>
  <si>
    <t>290.82</t>
  </si>
  <si>
    <t>387.15</t>
  </si>
  <si>
    <t>264.57</t>
  </si>
  <si>
    <t>177.42</t>
  </si>
  <si>
    <t>234.82</t>
  </si>
  <si>
    <t>190.51</t>
  </si>
  <si>
    <t>267.75</t>
  </si>
  <si>
    <t>145.17</t>
  </si>
  <si>
    <t>192.23</t>
  </si>
  <si>
    <t>257.16</t>
  </si>
  <si>
    <t>200.49</t>
  </si>
  <si>
    <t>247.74</t>
  </si>
  <si>
    <t>186.84</t>
  </si>
  <si>
    <t>194.31</t>
  </si>
  <si>
    <t>Nakhon Pathom Province</t>
  </si>
  <si>
    <t>à¸™à¸„à¸£à¸›à¸à¸¡</t>
  </si>
  <si>
    <t>179.66</t>
  </si>
  <si>
    <t>203.42</t>
  </si>
  <si>
    <t>212.24</t>
  </si>
  <si>
    <t>170.78</t>
  </si>
  <si>
    <t>146.11</t>
  </si>
  <si>
    <t>203.72</t>
  </si>
  <si>
    <t>185.88</t>
  </si>
  <si>
    <t>169.29</t>
  </si>
  <si>
    <t>142.3</t>
  </si>
  <si>
    <t>169.53</t>
  </si>
  <si>
    <t>159.22</t>
  </si>
  <si>
    <t>181.72</t>
  </si>
  <si>
    <t>Nakhon Phanom Province</t>
  </si>
  <si>
    <t>à¸™à¸„à¸£à¸žà¸™à¸¡</t>
  </si>
  <si>
    <t>Nakhon Ratchasima Province</t>
  </si>
  <si>
    <t>à¸™à¸„à¸£à¸£à¸²à¸Šà¸ªà¸µà¸¡à¸²</t>
  </si>
  <si>
    <t>183.49</t>
  </si>
  <si>
    <t>195.17</t>
  </si>
  <si>
    <t>170.53</t>
  </si>
  <si>
    <t>172.12</t>
  </si>
  <si>
    <t>194.59</t>
  </si>
  <si>
    <t>239.34</t>
  </si>
  <si>
    <t>224.18</t>
  </si>
  <si>
    <t>151.74</t>
  </si>
  <si>
    <t>214.64</t>
  </si>
  <si>
    <t>178.41</t>
  </si>
  <si>
    <t>189.74</t>
  </si>
  <si>
    <t>188.4</t>
  </si>
  <si>
    <t>143.44</t>
  </si>
  <si>
    <t>Nakhon Sawan Province</t>
  </si>
  <si>
    <t>à¸™à¸„à¸£à¸ªà¸§à¸£à¸£à¸„à¹Œ</t>
  </si>
  <si>
    <t>162.27</t>
  </si>
  <si>
    <t>201.18</t>
  </si>
  <si>
    <t>132.24</t>
  </si>
  <si>
    <t>141.06</t>
  </si>
  <si>
    <t>147.87</t>
  </si>
  <si>
    <t>176.78</t>
  </si>
  <si>
    <t>Nakhon Si Thammarat Province</t>
  </si>
  <si>
    <t>à¸™à¸„à¸£à¸¨à¸£à¸µà¸˜à¸£à¸£à¸¡à¸£à¸²à¸Š</t>
  </si>
  <si>
    <t>188.45</t>
  </si>
  <si>
    <t>205.48</t>
  </si>
  <si>
    <t>213.52</t>
  </si>
  <si>
    <t>237.04</t>
  </si>
  <si>
    <t>185.54</t>
  </si>
  <si>
    <t>163.64</t>
  </si>
  <si>
    <t>159.8</t>
  </si>
  <si>
    <t>166.47</t>
  </si>
  <si>
    <t>167.58</t>
  </si>
  <si>
    <t>181.47</t>
  </si>
  <si>
    <t>155.31</t>
  </si>
  <si>
    <t>Namur Province</t>
  </si>
  <si>
    <t>Province de Namur</t>
  </si>
  <si>
    <t>141.09</t>
  </si>
  <si>
    <t>Nan Province</t>
  </si>
  <si>
    <t>à¸™à¹ˆà¸²à¸™</t>
  </si>
  <si>
    <t>175.02</t>
  </si>
  <si>
    <t>181.32</t>
  </si>
  <si>
    <t>160.34</t>
  </si>
  <si>
    <t>248.15</t>
  </si>
  <si>
    <t>305.29</t>
  </si>
  <si>
    <t>197.3</t>
  </si>
  <si>
    <t>142.86</t>
  </si>
  <si>
    <t>Nara Prefecture</t>
  </si>
  <si>
    <t>å¥ˆè‰¯çœŒ</t>
  </si>
  <si>
    <t>157.93</t>
  </si>
  <si>
    <t>144.65</t>
  </si>
  <si>
    <t>180.04</t>
  </si>
  <si>
    <t>Narathiwat Province</t>
  </si>
  <si>
    <t>à¸™à¸£à¸²à¸˜à¸´à¸§à¸²à¸ª</t>
  </si>
  <si>
    <t>Navarre</t>
  </si>
  <si>
    <t>Navarra</t>
  </si>
  <si>
    <t>162.21</t>
  </si>
  <si>
    <t>160.4</t>
  </si>
  <si>
    <t>152.52</t>
  </si>
  <si>
    <t>144.14</t>
  </si>
  <si>
    <t>Nayarit</t>
  </si>
  <si>
    <t>138.88</t>
  </si>
  <si>
    <t>Nebraska</t>
  </si>
  <si>
    <t>151.02</t>
  </si>
  <si>
    <t>148.61</t>
  </si>
  <si>
    <t>155.86</t>
  </si>
  <si>
    <t>159.52</t>
  </si>
  <si>
    <t>152.98</t>
  </si>
  <si>
    <t>155.96</t>
  </si>
  <si>
    <t>152.44</t>
  </si>
  <si>
    <t>Nelson</t>
  </si>
  <si>
    <t>68.78</t>
  </si>
  <si>
    <t>13.19</t>
  </si>
  <si>
    <t>Nevada</t>
  </si>
  <si>
    <t>139.94</t>
  </si>
  <si>
    <t>New Brunswick</t>
  </si>
  <si>
    <t>133.37</t>
  </si>
  <si>
    <t>158.97</t>
  </si>
  <si>
    <t>153.8</t>
  </si>
  <si>
    <t>162.69</t>
  </si>
  <si>
    <t>141.92</t>
  </si>
  <si>
    <t>63.9</t>
  </si>
  <si>
    <t>New Hampshire</t>
  </si>
  <si>
    <t>154.15</t>
  </si>
  <si>
    <t>149.23</t>
  </si>
  <si>
    <t>New Jersey</t>
  </si>
  <si>
    <t>New Mexico</t>
  </si>
  <si>
    <t>New South Wales</t>
  </si>
  <si>
    <t>New Taipei City</t>
  </si>
  <si>
    <t>æ–°åŒ—å¸‚</t>
  </si>
  <si>
    <t>New York</t>
  </si>
  <si>
    <t>Newfoundland and Labrador</t>
  </si>
  <si>
    <t>Niigata Prefecture</t>
  </si>
  <si>
    <t>æ–°æ½ŸçœŒ</t>
  </si>
  <si>
    <t>145.55</t>
  </si>
  <si>
    <t>147.06</t>
  </si>
  <si>
    <t>Nitra Region</t>
  </si>
  <si>
    <t>Nitriansky kraj</t>
  </si>
  <si>
    <t>Nong Bua Lam Phu Province</t>
  </si>
  <si>
    <t>à¸«à¸™à¸­à¸‡à¸šà¸±à¸§à¸¥à¸³à¸ à¸¹</t>
  </si>
  <si>
    <t>Nong Khai Province</t>
  </si>
  <si>
    <t>à¸«à¸™à¸­à¸‡à¸„à¸²à¸¢</t>
  </si>
  <si>
    <t>161.6</t>
  </si>
  <si>
    <t>182.64</t>
  </si>
  <si>
    <t>217.16</t>
  </si>
  <si>
    <t>153.35</t>
  </si>
  <si>
    <t>180.09</t>
  </si>
  <si>
    <t>160.46</t>
  </si>
  <si>
    <t>Nonthaburi Province</t>
  </si>
  <si>
    <t>à¸™à¸™à¸—à¸šà¸¸à¸£à¸µ</t>
  </si>
  <si>
    <t>146.53</t>
  </si>
  <si>
    <t>154.69</t>
  </si>
  <si>
    <t>Nord-Pas-de-Calais Region</t>
  </si>
  <si>
    <t>Norrbotten County</t>
  </si>
  <si>
    <t>137.14</t>
  </si>
  <si>
    <t>154.21</t>
  </si>
  <si>
    <t>147.35</t>
  </si>
  <si>
    <t>132.67</t>
  </si>
  <si>
    <t>North Brabant</t>
  </si>
  <si>
    <t>Noord-Brabant</t>
  </si>
  <si>
    <t>North Carolina</t>
  </si>
  <si>
    <t>151.48</t>
  </si>
  <si>
    <t>North Dakota</t>
  </si>
  <si>
    <t>146.62</t>
  </si>
  <si>
    <t>North Denmark Region</t>
  </si>
  <si>
    <t>Region Nordjylland</t>
  </si>
  <si>
    <t>North Holland</t>
  </si>
  <si>
    <t>Noord-Holland</t>
  </si>
  <si>
    <t>North Karelia</t>
  </si>
  <si>
    <t>Pohjois-Karjala</t>
  </si>
  <si>
    <t>163.86</t>
  </si>
  <si>
    <t>150.97</t>
  </si>
  <si>
    <t>168.97</t>
  </si>
  <si>
    <t>North Ostrobothnia</t>
  </si>
  <si>
    <t>Pohjois-Pohjanmaa</t>
  </si>
  <si>
    <t>188.75</t>
  </si>
  <si>
    <t>271.67</t>
  </si>
  <si>
    <t>172.96</t>
  </si>
  <si>
    <t>161.67</t>
  </si>
  <si>
    <t>235.6</t>
  </si>
  <si>
    <t>317.7</t>
  </si>
  <si>
    <t>216.35</t>
  </si>
  <si>
    <t>158.01</t>
  </si>
  <si>
    <t>133.45</t>
  </si>
  <si>
    <t>North Rhine-Westphalia</t>
  </si>
  <si>
    <t>Nordrhein-Westfalen</t>
  </si>
  <si>
    <t>North Savo</t>
  </si>
  <si>
    <t>Pohjois-Savo</t>
  </si>
  <si>
    <t>168.81</t>
  </si>
  <si>
    <t>233.23</t>
  </si>
  <si>
    <t>175.82</t>
  </si>
  <si>
    <t>169.79</t>
  </si>
  <si>
    <t>253.2</t>
  </si>
  <si>
    <t>171.33</t>
  </si>
  <si>
    <t>North West</t>
  </si>
  <si>
    <t>169.72</t>
  </si>
  <si>
    <t>159.89</t>
  </si>
  <si>
    <t>Northern Cape</t>
  </si>
  <si>
    <t>NC</t>
  </si>
  <si>
    <t>Northern District</t>
  </si>
  <si>
    <t>×ž×—×•×– ×”×¦×¤×•×Ÿ</t>
  </si>
  <si>
    <t>Northern Ireland</t>
  </si>
  <si>
    <t>Northern Territory</t>
  </si>
  <si>
    <t>Northland Region</t>
  </si>
  <si>
    <t>152.57</t>
  </si>
  <si>
    <t>139.99</t>
  </si>
  <si>
    <t>Northwest Territories</t>
  </si>
  <si>
    <t>Nova Scotia</t>
  </si>
  <si>
    <t>Nuevo LeÃ³n</t>
  </si>
  <si>
    <t>154.01</t>
  </si>
  <si>
    <t>163.4</t>
  </si>
  <si>
    <t>148.73</t>
  </si>
  <si>
    <t>Nunavut</t>
  </si>
  <si>
    <t>NÃ³grÃ¡d County</t>
  </si>
  <si>
    <t>NÃ³grÃ¡d megye</t>
  </si>
  <si>
    <t>Oaxaca</t>
  </si>
  <si>
    <t>Offaly</t>
  </si>
  <si>
    <t>Ohio</t>
  </si>
  <si>
    <t>138.44</t>
  </si>
  <si>
    <t>141.81</t>
  </si>
  <si>
    <t>Oita Prefecture</t>
  </si>
  <si>
    <t>å¤§åˆ†çœŒ</t>
  </si>
  <si>
    <t>173.89</t>
  </si>
  <si>
    <t>165.13</t>
  </si>
  <si>
    <t>224.56</t>
  </si>
  <si>
    <t>194.58</t>
  </si>
  <si>
    <t>135.76</t>
  </si>
  <si>
    <t>155.92</t>
  </si>
  <si>
    <t>171.17</t>
  </si>
  <si>
    <t>192.71</t>
  </si>
  <si>
    <t>209.75</t>
  </si>
  <si>
    <t>Okayama Prefecture</t>
  </si>
  <si>
    <t>å²¡å±±çœŒ</t>
  </si>
  <si>
    <t>142.47</t>
  </si>
  <si>
    <t>165.8</t>
  </si>
  <si>
    <t>153.58</t>
  </si>
  <si>
    <t>183.62</t>
  </si>
  <si>
    <t>160.9</t>
  </si>
  <si>
    <t>155.18</t>
  </si>
  <si>
    <t>178.53</t>
  </si>
  <si>
    <t>176.88</t>
  </si>
  <si>
    <t>147.54</t>
  </si>
  <si>
    <t>157.18</t>
  </si>
  <si>
    <t>Okinawa Prefecture</t>
  </si>
  <si>
    <t>æ²–ç¸„çœŒ</t>
  </si>
  <si>
    <t>140.91</t>
  </si>
  <si>
    <t>160.75</t>
  </si>
  <si>
    <t>134.03</t>
  </si>
  <si>
    <t>148.2</t>
  </si>
  <si>
    <t>157.37</t>
  </si>
  <si>
    <t>154.31</t>
  </si>
  <si>
    <t>Oklahoma</t>
  </si>
  <si>
    <t>137.96</t>
  </si>
  <si>
    <t>Olomouc Region</t>
  </si>
  <si>
    <t>OlomouckÃ½ kraj</t>
  </si>
  <si>
    <t>163.13</t>
  </si>
  <si>
    <t>153.34</t>
  </si>
  <si>
    <t>163.22</t>
  </si>
  <si>
    <t>141.57</t>
  </si>
  <si>
    <t>168.05</t>
  </si>
  <si>
    <t>152.0</t>
  </si>
  <si>
    <t>141.18</t>
  </si>
  <si>
    <t>Ontario</t>
  </si>
  <si>
    <t>Opole Province</t>
  </si>
  <si>
    <t>WojewÃ³dztwo Opolskie</t>
  </si>
  <si>
    <t>163.21</t>
  </si>
  <si>
    <t>Oregon</t>
  </si>
  <si>
    <t>135.49</t>
  </si>
  <si>
    <t>Osaka Prefecture</t>
  </si>
  <si>
    <t>å¤§é˜ªåºœ</t>
  </si>
  <si>
    <t>Ostrobothnia</t>
  </si>
  <si>
    <t>Pohjanmaa</t>
  </si>
  <si>
    <t>124.71</t>
  </si>
  <si>
    <t>Otago Region</t>
  </si>
  <si>
    <t>175.62</t>
  </si>
  <si>
    <t>169.92</t>
  </si>
  <si>
    <t>9.47</t>
  </si>
  <si>
    <t>14.48</t>
  </si>
  <si>
    <t>Overijssel</t>
  </si>
  <si>
    <t>ParanÃ¡</t>
  </si>
  <si>
    <t>ParaÃ­ba</t>
  </si>
  <si>
    <t>Pardubice Region</t>
  </si>
  <si>
    <t>PardubickÃ½ kraj</t>
  </si>
  <si>
    <t>154.94</t>
  </si>
  <si>
    <t>136.56</t>
  </si>
  <si>
    <t>ParÃ¡</t>
  </si>
  <si>
    <t>Pathum Thani Province</t>
  </si>
  <si>
    <t>à¸›à¸—à¸¸à¸¡à¸˜à¸²à¸™à¸µ</t>
  </si>
  <si>
    <t>132.19</t>
  </si>
  <si>
    <t>156.29</t>
  </si>
  <si>
    <t>176.57</t>
  </si>
  <si>
    <t>Pattani Province</t>
  </si>
  <si>
    <t>à¸›à¸±à¸•à¸•à¸²à¸™à¸µ</t>
  </si>
  <si>
    <t>Pays de la Loire Region</t>
  </si>
  <si>
    <t>Pennsylvania</t>
  </si>
  <si>
    <t>Pernambuco</t>
  </si>
  <si>
    <t>171.85</t>
  </si>
  <si>
    <t>Pest County</t>
  </si>
  <si>
    <t>Pest megye</t>
  </si>
  <si>
    <t>Phang-nga Province</t>
  </si>
  <si>
    <t>à¸žà¸±à¸‡à¸‡à¸²</t>
  </si>
  <si>
    <t>12.82</t>
  </si>
  <si>
    <t>11.97</t>
  </si>
  <si>
    <t>Phatthalung Province</t>
  </si>
  <si>
    <t>à¸žà¸±à¸—à¸¥à¸¸à¸‡</t>
  </si>
  <si>
    <t>Phayao Province</t>
  </si>
  <si>
    <t>à¸žà¸°à¹€à¸¢à¸²</t>
  </si>
  <si>
    <t>Phetchabun Province</t>
  </si>
  <si>
    <t>à¹€à¸žà¸Šà¸£à¸šà¸¹à¸£à¸“à¹Œ</t>
  </si>
  <si>
    <t>205.06</t>
  </si>
  <si>
    <t>205.92</t>
  </si>
  <si>
    <t>223.48</t>
  </si>
  <si>
    <t>278.78</t>
  </si>
  <si>
    <t>484.33</t>
  </si>
  <si>
    <t>312.05</t>
  </si>
  <si>
    <t>151.27</t>
  </si>
  <si>
    <t>166.16</t>
  </si>
  <si>
    <t>169.33</t>
  </si>
  <si>
    <t>Phetchaburi Province</t>
  </si>
  <si>
    <t>à¹€à¸žà¸Šà¸£à¸šà¸¸à¸£à¸µ</t>
  </si>
  <si>
    <t>195.32</t>
  </si>
  <si>
    <t>204.5</t>
  </si>
  <si>
    <t>302.02</t>
  </si>
  <si>
    <t>331.78</t>
  </si>
  <si>
    <t>208.16</t>
  </si>
  <si>
    <t>194.39</t>
  </si>
  <si>
    <t>206.42</t>
  </si>
  <si>
    <t>264.78</t>
  </si>
  <si>
    <t>323.29</t>
  </si>
  <si>
    <t>245.61</t>
  </si>
  <si>
    <t>205.98</t>
  </si>
  <si>
    <t>192.12</t>
  </si>
  <si>
    <t>220.81</t>
  </si>
  <si>
    <t>192.5</t>
  </si>
  <si>
    <t>204.43</t>
  </si>
  <si>
    <t>227.32</t>
  </si>
  <si>
    <t>290.26</t>
  </si>
  <si>
    <t>166.08</t>
  </si>
  <si>
    <t>204.53</t>
  </si>
  <si>
    <t>220.47</t>
  </si>
  <si>
    <t>Phichit Province</t>
  </si>
  <si>
    <t>à¸žà¸´à¸ˆà¸´à¸•à¸£</t>
  </si>
  <si>
    <t>184.91</t>
  </si>
  <si>
    <t>168.86</t>
  </si>
  <si>
    <t>166.48</t>
  </si>
  <si>
    <t>213.94</t>
  </si>
  <si>
    <t>177.36</t>
  </si>
  <si>
    <t>211.56</t>
  </si>
  <si>
    <t>194.27</t>
  </si>
  <si>
    <t>Phitsanulok Province</t>
  </si>
  <si>
    <t>à¸žà¸´à¸©à¸“à¸¸à¹‚à¸¥à¸</t>
  </si>
  <si>
    <t>153.18</t>
  </si>
  <si>
    <t>166.23</t>
  </si>
  <si>
    <t>157.27</t>
  </si>
  <si>
    <t>151.36</t>
  </si>
  <si>
    <t>Phra Nakhon Si Ayutthaya Province</t>
  </si>
  <si>
    <t>à¸žà¸£à¸°à¸™à¸„à¸£à¸¨à¸£à¸µà¸­à¸¢à¸¸à¸˜à¸¢à¸²</t>
  </si>
  <si>
    <t>182.96</t>
  </si>
  <si>
    <t>197.64</t>
  </si>
  <si>
    <t>159.61</t>
  </si>
  <si>
    <t>209.05</t>
  </si>
  <si>
    <t>212.71</t>
  </si>
  <si>
    <t>185.12</t>
  </si>
  <si>
    <t>162.19</t>
  </si>
  <si>
    <t>189.55</t>
  </si>
  <si>
    <t>296.53</t>
  </si>
  <si>
    <t>223.81</t>
  </si>
  <si>
    <t>177.31</t>
  </si>
  <si>
    <t>181.12</t>
  </si>
  <si>
    <t>188.98</t>
  </si>
  <si>
    <t>201.81</t>
  </si>
  <si>
    <t>180.94</t>
  </si>
  <si>
    <t>Phrae Province</t>
  </si>
  <si>
    <t>à¹à¸žà¸£à¹ˆ</t>
  </si>
  <si>
    <t>163.8</t>
  </si>
  <si>
    <t>161.92</t>
  </si>
  <si>
    <t>230.96</t>
  </si>
  <si>
    <t>164.99</t>
  </si>
  <si>
    <t>157.17</t>
  </si>
  <si>
    <t>Phuket Province</t>
  </si>
  <si>
    <t>à¸ à¸¹à¹€à¸à¹‡à¸•</t>
  </si>
  <si>
    <t>6.98</t>
  </si>
  <si>
    <t>6.26</t>
  </si>
  <si>
    <t>6.78</t>
  </si>
  <si>
    <t>6.25</t>
  </si>
  <si>
    <t>6.65</t>
  </si>
  <si>
    <t>6.47</t>
  </si>
  <si>
    <t>10.98</t>
  </si>
  <si>
    <t>13.81</t>
  </si>
  <si>
    <t>PiauÃ­</t>
  </si>
  <si>
    <t>Picardy Region</t>
  </si>
  <si>
    <t>Picardie</t>
  </si>
  <si>
    <t>Piedmont Region</t>
  </si>
  <si>
    <t>Piemonte</t>
  </si>
  <si>
    <t>PlzeÅˆ Region</t>
  </si>
  <si>
    <t>PlzeÅˆskÃ½ kraj</t>
  </si>
  <si>
    <t>139.49</t>
  </si>
  <si>
    <t>153.96</t>
  </si>
  <si>
    <t>Podlachia Province</t>
  </si>
  <si>
    <t>WojewÃ³dztwo Podlaskie</t>
  </si>
  <si>
    <t>Poitou-Charentes Region</t>
  </si>
  <si>
    <t>Pomerania Province</t>
  </si>
  <si>
    <t>WojewÃ³dztwo Pomorskie</t>
  </si>
  <si>
    <t>Prachin Buri Province</t>
  </si>
  <si>
    <t>à¸›à¸£à¸²à¸ˆà¸µà¸™à¸šà¸¸à¸£à¸µ</t>
  </si>
  <si>
    <t>186.64</t>
  </si>
  <si>
    <t>216.83</t>
  </si>
  <si>
    <t>245.73</t>
  </si>
  <si>
    <t>174.98</t>
  </si>
  <si>
    <t>165.81</t>
  </si>
  <si>
    <t>182.59</t>
  </si>
  <si>
    <t>265.05</t>
  </si>
  <si>
    <t>210.77</t>
  </si>
  <si>
    <t>179.52</t>
  </si>
  <si>
    <t>188.56</t>
  </si>
  <si>
    <t>177.43</t>
  </si>
  <si>
    <t>197.2</t>
  </si>
  <si>
    <t>190.43</t>
  </si>
  <si>
    <t>183.53</t>
  </si>
  <si>
    <t>188.02</t>
  </si>
  <si>
    <t>166.07</t>
  </si>
  <si>
    <t>Prachuap Khiri Khan Province</t>
  </si>
  <si>
    <t>à¸›à¸£à¸°à¸ˆà¸§à¸šà¸„à¸µà¸£à¸µà¸‚à¸±à¸™à¸˜à¹Œ</t>
  </si>
  <si>
    <t>158.52</t>
  </si>
  <si>
    <t>201.71</t>
  </si>
  <si>
    <t>205.37</t>
  </si>
  <si>
    <t>202.01</t>
  </si>
  <si>
    <t>245.28</t>
  </si>
  <si>
    <t>172.28</t>
  </si>
  <si>
    <t>162.15</t>
  </si>
  <si>
    <t>178.22</t>
  </si>
  <si>
    <t>165.35</t>
  </si>
  <si>
    <t>168.85</t>
  </si>
  <si>
    <t>PreÅ¡ov Region</t>
  </si>
  <si>
    <t>PreÅ¡ovskÃ½ kraj</t>
  </si>
  <si>
    <t>137.09</t>
  </si>
  <si>
    <t>157.62</t>
  </si>
  <si>
    <t>Prince Edward Island</t>
  </si>
  <si>
    <t>146.42</t>
  </si>
  <si>
    <t>Provence-Alpes-CÃ´te d'Azur Region</t>
  </si>
  <si>
    <t>Puebla</t>
  </si>
  <si>
    <t>Puerto Rico</t>
  </si>
  <si>
    <t>153.68</t>
  </si>
  <si>
    <t>157.47</t>
  </si>
  <si>
    <t>159.04</t>
  </si>
  <si>
    <t>153.82</t>
  </si>
  <si>
    <t>163.02</t>
  </si>
  <si>
    <t>PÃ¤ijÃ¤t-HÃ¤me</t>
  </si>
  <si>
    <t>162.04</t>
  </si>
  <si>
    <t>162.77</t>
  </si>
  <si>
    <t>158.15</t>
  </si>
  <si>
    <t>Quebec</t>
  </si>
  <si>
    <t>QuÃ©bec</t>
  </si>
  <si>
    <t>Queensland</t>
  </si>
  <si>
    <t>QuerÃ©taro</t>
  </si>
  <si>
    <t>160.37</t>
  </si>
  <si>
    <t>167.72</t>
  </si>
  <si>
    <t>164.85</t>
  </si>
  <si>
    <t>151.85</t>
  </si>
  <si>
    <t>167.73</t>
  </si>
  <si>
    <t>172.8</t>
  </si>
  <si>
    <t>Quintana Roo</t>
  </si>
  <si>
    <t>18.33</t>
  </si>
  <si>
    <t>Ranong Province</t>
  </si>
  <si>
    <t>à¸£à¸°à¸™à¸­à¸‡</t>
  </si>
  <si>
    <t>Ratchaburi Province</t>
  </si>
  <si>
    <t>à¸£à¸²à¸Šà¸šà¸¸à¸£à¸µ</t>
  </si>
  <si>
    <t>255.51</t>
  </si>
  <si>
    <t>292.85</t>
  </si>
  <si>
    <t>320.9</t>
  </si>
  <si>
    <t>205.99</t>
  </si>
  <si>
    <t>189.49</t>
  </si>
  <si>
    <t>218.52</t>
  </si>
  <si>
    <t>148.05</t>
  </si>
  <si>
    <t>202.58</t>
  </si>
  <si>
    <t>226.63</t>
  </si>
  <si>
    <t>191.89</t>
  </si>
  <si>
    <t>168.95</t>
  </si>
  <si>
    <t>184.75</t>
  </si>
  <si>
    <t>164.33</t>
  </si>
  <si>
    <t>166.0</t>
  </si>
  <si>
    <t>Rayong Province</t>
  </si>
  <si>
    <t>à¸£à¸°à¸¢à¸­à¸‡</t>
  </si>
  <si>
    <t>146.7</t>
  </si>
  <si>
    <t>194.75</t>
  </si>
  <si>
    <t>233.49</t>
  </si>
  <si>
    <t>190.18</t>
  </si>
  <si>
    <t>224.28</t>
  </si>
  <si>
    <t>254.2</t>
  </si>
  <si>
    <t>192.93</t>
  </si>
  <si>
    <t>181.73</t>
  </si>
  <si>
    <t>161.16</t>
  </si>
  <si>
    <t>160.83</t>
  </si>
  <si>
    <t>Region Zealand</t>
  </si>
  <si>
    <t>Region SjÃ¦lland</t>
  </si>
  <si>
    <t>Region of Murcia</t>
  </si>
  <si>
    <t>RegiÃ³n de Murcia</t>
  </si>
  <si>
    <t>159.78</t>
  </si>
  <si>
    <t>213.29</t>
  </si>
  <si>
    <t>Region of Southern Denmark</t>
  </si>
  <si>
    <t>Region Syddanmark</t>
  </si>
  <si>
    <t>Rhineland-Palatinate</t>
  </si>
  <si>
    <t>Rheinland-Pfalz</t>
  </si>
  <si>
    <t>Rhode Island</t>
  </si>
  <si>
    <t>147.6</t>
  </si>
  <si>
    <t>143.39</t>
  </si>
  <si>
    <t>124.79</t>
  </si>
  <si>
    <t>RhÃ´ne-Alpes Region</t>
  </si>
  <si>
    <t>205.62</t>
  </si>
  <si>
    <t>223.79</t>
  </si>
  <si>
    <t>Rio Grande do Norte</t>
  </si>
  <si>
    <t>36.62</t>
  </si>
  <si>
    <t>Rio Grande do Sul</t>
  </si>
  <si>
    <t>Rio de Janeiro (state)</t>
  </si>
  <si>
    <t>Rio de Janeiro (Estado)</t>
  </si>
  <si>
    <t>197.66</t>
  </si>
  <si>
    <t>Roi Et Province</t>
  </si>
  <si>
    <t>à¸£à¹‰à¸­à¸¢à¹€à¸­à¹‡à¸”</t>
  </si>
  <si>
    <t>165.93</t>
  </si>
  <si>
    <t>174.72</t>
  </si>
  <si>
    <t>205.11</t>
  </si>
  <si>
    <t>154.6</t>
  </si>
  <si>
    <t>223.01</t>
  </si>
  <si>
    <t>168.99</t>
  </si>
  <si>
    <t>150.16</t>
  </si>
  <si>
    <t>RondÃ´nia</t>
  </si>
  <si>
    <t>Roraima</t>
  </si>
  <si>
    <t>Roscommon</t>
  </si>
  <si>
    <t>156.31</t>
  </si>
  <si>
    <t>Sa Kaeo Province</t>
  </si>
  <si>
    <t>à¸ªà¸£à¸°à¹à¸à¹‰à¸§</t>
  </si>
  <si>
    <t>238.7</t>
  </si>
  <si>
    <t>275.55</t>
  </si>
  <si>
    <t>185.25</t>
  </si>
  <si>
    <t>183.89</t>
  </si>
  <si>
    <t>220.38</t>
  </si>
  <si>
    <t>167.5</t>
  </si>
  <si>
    <t>175.05</t>
  </si>
  <si>
    <t>175.55</t>
  </si>
  <si>
    <t>171.2</t>
  </si>
  <si>
    <t>Saarland</t>
  </si>
  <si>
    <t>Saga Prefecture</t>
  </si>
  <si>
    <t>ä½è³€çœŒ</t>
  </si>
  <si>
    <t>176.5</t>
  </si>
  <si>
    <t>152.31</t>
  </si>
  <si>
    <t>202.03</t>
  </si>
  <si>
    <t>179.67</t>
  </si>
  <si>
    <t>158.54</t>
  </si>
  <si>
    <t>178.02</t>
  </si>
  <si>
    <t>Saitama Prefecture</t>
  </si>
  <si>
    <t>åŸ¼çŽ‰çœŒ</t>
  </si>
  <si>
    <t>148.87</t>
  </si>
  <si>
    <t>Sakon Nakhon Province</t>
  </si>
  <si>
    <t>à¸ªà¸à¸¥à¸™à¸„à¸£</t>
  </si>
  <si>
    <t>211.5</t>
  </si>
  <si>
    <t>255.9</t>
  </si>
  <si>
    <t>162.6</t>
  </si>
  <si>
    <t>294.97</t>
  </si>
  <si>
    <t>190.12</t>
  </si>
  <si>
    <t>165.38</t>
  </si>
  <si>
    <t>186.94</t>
  </si>
  <si>
    <t>190.87</t>
  </si>
  <si>
    <t>190.4</t>
  </si>
  <si>
    <t>Salzburg</t>
  </si>
  <si>
    <t>185.7</t>
  </si>
  <si>
    <t>162.99</t>
  </si>
  <si>
    <t>212.04</t>
  </si>
  <si>
    <t>199.3</t>
  </si>
  <si>
    <t>250.35</t>
  </si>
  <si>
    <t>194.67</t>
  </si>
  <si>
    <t>263.23</t>
  </si>
  <si>
    <t>207.78</t>
  </si>
  <si>
    <t>191.65</t>
  </si>
  <si>
    <t>Samut Prakan Province</t>
  </si>
  <si>
    <t>à¸ªà¸¡à¸¸à¸—à¸£à¸›à¸£à¸²à¸à¸²à¸£</t>
  </si>
  <si>
    <t>153.01</t>
  </si>
  <si>
    <t>Samut Sakhon Province</t>
  </si>
  <si>
    <t>à¸ªà¸¡à¸¸à¸—à¸£à¸ªà¸²à¸„à¸£</t>
  </si>
  <si>
    <t>178.28</t>
  </si>
  <si>
    <t>196.99</t>
  </si>
  <si>
    <t>Samut Songkhram Province</t>
  </si>
  <si>
    <t>à¸ªà¸¡à¸¸à¸—à¸£à¸ªà¸‡à¸„à¸£à¸²à¸¡</t>
  </si>
  <si>
    <t>218.2</t>
  </si>
  <si>
    <t>270.11</t>
  </si>
  <si>
    <t>192.89</t>
  </si>
  <si>
    <t>274.94</t>
  </si>
  <si>
    <t>275.28</t>
  </si>
  <si>
    <t>232.6</t>
  </si>
  <si>
    <t>208.04</t>
  </si>
  <si>
    <t>252.84</t>
  </si>
  <si>
    <t>179.85</t>
  </si>
  <si>
    <t>260.12</t>
  </si>
  <si>
    <t>334.89</t>
  </si>
  <si>
    <t>272.06</t>
  </si>
  <si>
    <t>195.43</t>
  </si>
  <si>
    <t>258.59</t>
  </si>
  <si>
    <t>183.66</t>
  </si>
  <si>
    <t>251.57</t>
  </si>
  <si>
    <t>156.39</t>
  </si>
  <si>
    <t>209.06</t>
  </si>
  <si>
    <t>239.97</t>
  </si>
  <si>
    <t>173.84</t>
  </si>
  <si>
    <t>181.54</t>
  </si>
  <si>
    <t>218.8</t>
  </si>
  <si>
    <t>177.39</t>
  </si>
  <si>
    <t>213.04</t>
  </si>
  <si>
    <t>San Luis PotosÃ­</t>
  </si>
  <si>
    <t>143.31</t>
  </si>
  <si>
    <t>Santa Catarina</t>
  </si>
  <si>
    <t>Santiago Metropolitan Region</t>
  </si>
  <si>
    <t>RegiÃ³n Metropolitana de Santiago</t>
  </si>
  <si>
    <t>Saraburi Province</t>
  </si>
  <si>
    <t>à¸ªà¸£à¸°à¸šà¸¸à¸£à¸µ</t>
  </si>
  <si>
    <t>176.55</t>
  </si>
  <si>
    <t>188.32</t>
  </si>
  <si>
    <t>153.42</t>
  </si>
  <si>
    <t>180.2</t>
  </si>
  <si>
    <t>183.14</t>
  </si>
  <si>
    <t>164.42</t>
  </si>
  <si>
    <t>302.22</t>
  </si>
  <si>
    <t>213.42</t>
  </si>
  <si>
    <t>192.32</t>
  </si>
  <si>
    <t>193.43</t>
  </si>
  <si>
    <t>184.05</t>
  </si>
  <si>
    <t>179.27</t>
  </si>
  <si>
    <t>166.8</t>
  </si>
  <si>
    <t>Saskatchewan</t>
  </si>
  <si>
    <t>133.93</t>
  </si>
  <si>
    <t>Satakunta</t>
  </si>
  <si>
    <t>148.13</t>
  </si>
  <si>
    <t>145.16</t>
  </si>
  <si>
    <t>Satun Province</t>
  </si>
  <si>
    <t>à¸ªà¸•à¸¹à¸¥</t>
  </si>
  <si>
    <t>Saxony</t>
  </si>
  <si>
    <t>Sachsen</t>
  </si>
  <si>
    <t>61.99</t>
  </si>
  <si>
    <t>Saxony-Anhalt</t>
  </si>
  <si>
    <t>Sachsen-Anhalt</t>
  </si>
  <si>
    <t>Scania County</t>
  </si>
  <si>
    <t>SkÃ¥ne</t>
  </si>
  <si>
    <t>Schleswig-Holstein</t>
  </si>
  <si>
    <t>Scotland</t>
  </si>
  <si>
    <t>Seoul Special City</t>
  </si>
  <si>
    <t>Sergipe</t>
  </si>
  <si>
    <t>Shiga Prefecture</t>
  </si>
  <si>
    <t>æ»‹è³€çœŒ</t>
  </si>
  <si>
    <t>170.65</t>
  </si>
  <si>
    <t>149.85</t>
  </si>
  <si>
    <t>152.53</t>
  </si>
  <si>
    <t>191.94</t>
  </si>
  <si>
    <t>179.41</t>
  </si>
  <si>
    <t>129.02</t>
  </si>
  <si>
    <t>188.88</t>
  </si>
  <si>
    <t>214.41</t>
  </si>
  <si>
    <t>143.19</t>
  </si>
  <si>
    <t>Shimane Prefecture</t>
  </si>
  <si>
    <t>å³¶æ ¹çœŒ</t>
  </si>
  <si>
    <t>160.22</t>
  </si>
  <si>
    <t>148.51</t>
  </si>
  <si>
    <t>207.44</t>
  </si>
  <si>
    <t>179.88</t>
  </si>
  <si>
    <t>152.07</t>
  </si>
  <si>
    <t>135.11</t>
  </si>
  <si>
    <t>140.99</t>
  </si>
  <si>
    <t>167.53</t>
  </si>
  <si>
    <t>165.06</t>
  </si>
  <si>
    <t>205.64</t>
  </si>
  <si>
    <t>235.16</t>
  </si>
  <si>
    <t>201.22</t>
  </si>
  <si>
    <t>151.42</t>
  </si>
  <si>
    <t>189.14</t>
  </si>
  <si>
    <t>Shizuoka Prefecture</t>
  </si>
  <si>
    <t>é™å²¡çœŒ</t>
  </si>
  <si>
    <t>183.28</t>
  </si>
  <si>
    <t>144.29</t>
  </si>
  <si>
    <t>141.23</t>
  </si>
  <si>
    <t>203.05</t>
  </si>
  <si>
    <t>196.83</t>
  </si>
  <si>
    <t>149.66</t>
  </si>
  <si>
    <t>Si Sa Ket Province</t>
  </si>
  <si>
    <t>à¸¨à¸£à¸µà¸ªà¸°à¹€à¸à¸©</t>
  </si>
  <si>
    <t>199.75</t>
  </si>
  <si>
    <t>198.23</t>
  </si>
  <si>
    <t>200.51</t>
  </si>
  <si>
    <t>175.9</t>
  </si>
  <si>
    <t>172.93</t>
  </si>
  <si>
    <t>180.52</t>
  </si>
  <si>
    <t>222.96</t>
  </si>
  <si>
    <t>189.75</t>
  </si>
  <si>
    <t>218.34</t>
  </si>
  <si>
    <t>Sicily Region</t>
  </si>
  <si>
    <t>Sicilia</t>
  </si>
  <si>
    <t>20.69</t>
  </si>
  <si>
    <t>Silesia Province</t>
  </si>
  <si>
    <t>WojewÃ³dztwo ÅšlÄ…skie</t>
  </si>
  <si>
    <t>Sinaloa</t>
  </si>
  <si>
    <t>186.07</t>
  </si>
  <si>
    <t>160.98</t>
  </si>
  <si>
    <t>176.42</t>
  </si>
  <si>
    <t>Sing Buri Province</t>
  </si>
  <si>
    <t>à¸ªà¸´à¸‡à¸«à¹Œà¸šà¸¸à¸£à¸µ</t>
  </si>
  <si>
    <t>183.2</t>
  </si>
  <si>
    <t>191.1</t>
  </si>
  <si>
    <t>145.5</t>
  </si>
  <si>
    <t>219.8</t>
  </si>
  <si>
    <t>171.21</t>
  </si>
  <si>
    <t>174.39</t>
  </si>
  <si>
    <t>278.93</t>
  </si>
  <si>
    <t>225.89</t>
  </si>
  <si>
    <t>163.03</t>
  </si>
  <si>
    <t>185.74</t>
  </si>
  <si>
    <t>204.81</t>
  </si>
  <si>
    <t>214.9</t>
  </si>
  <si>
    <t>199.36</t>
  </si>
  <si>
    <t>Sligo</t>
  </si>
  <si>
    <t>152.7</t>
  </si>
  <si>
    <t>133.61</t>
  </si>
  <si>
    <t>161.27</t>
  </si>
  <si>
    <t>169.65</t>
  </si>
  <si>
    <t>147.67</t>
  </si>
  <si>
    <t>Somogy County</t>
  </si>
  <si>
    <t>Somogy megye</t>
  </si>
  <si>
    <t>138.46</t>
  </si>
  <si>
    <t>Songkhla Province</t>
  </si>
  <si>
    <t>à¸ªà¸‡à¸‚à¸¥à¸²</t>
  </si>
  <si>
    <t>159.05</t>
  </si>
  <si>
    <t>134.99</t>
  </si>
  <si>
    <t>136.08</t>
  </si>
  <si>
    <t>165.45</t>
  </si>
  <si>
    <t>Sonora</t>
  </si>
  <si>
    <t>154.12</t>
  </si>
  <si>
    <t>166.32</t>
  </si>
  <si>
    <t>163.72</t>
  </si>
  <si>
    <t>177.96</t>
  </si>
  <si>
    <t>201.77</t>
  </si>
  <si>
    <t>150.08</t>
  </si>
  <si>
    <t>South Australia</t>
  </si>
  <si>
    <t>South Bohemia Region</t>
  </si>
  <si>
    <t>JihoÄeskÃ½ kraj</t>
  </si>
  <si>
    <t>161.14</t>
  </si>
  <si>
    <t>196.23</t>
  </si>
  <si>
    <t>156.56</t>
  </si>
  <si>
    <t>South Carolina</t>
  </si>
  <si>
    <t>155.19</t>
  </si>
  <si>
    <t>152.38</t>
  </si>
  <si>
    <t>South Dakota</t>
  </si>
  <si>
    <t>161.56</t>
  </si>
  <si>
    <t>164.59</t>
  </si>
  <si>
    <t>165.37</t>
  </si>
  <si>
    <t>172.24</t>
  </si>
  <si>
    <t>181.21</t>
  </si>
  <si>
    <t>South Holland</t>
  </si>
  <si>
    <t>Zuid-Holland</t>
  </si>
  <si>
    <t>South Karelia</t>
  </si>
  <si>
    <t>EtelÃ¤-Karjala</t>
  </si>
  <si>
    <t>146.02</t>
  </si>
  <si>
    <t>135.63</t>
  </si>
  <si>
    <t>169.94</t>
  </si>
  <si>
    <t>150.41</t>
  </si>
  <si>
    <t>South Moravian Region</t>
  </si>
  <si>
    <t>JihomoravskÃ½ kraj</t>
  </si>
  <si>
    <t>South Ostrobothnia</t>
  </si>
  <si>
    <t>EtelÃ¤-Pohjanmaa</t>
  </si>
  <si>
    <t>138.54</t>
  </si>
  <si>
    <t>South Savo</t>
  </si>
  <si>
    <t>EtelÃ¤-Savo</t>
  </si>
  <si>
    <t>165.72</t>
  </si>
  <si>
    <t>213.22</t>
  </si>
  <si>
    <t>230.3</t>
  </si>
  <si>
    <t>168.26</t>
  </si>
  <si>
    <t>179.84</t>
  </si>
  <si>
    <t>237.9</t>
  </si>
  <si>
    <t>167.77</t>
  </si>
  <si>
    <t>153.77</t>
  </si>
  <si>
    <t>150.09</t>
  </si>
  <si>
    <t>161.13</t>
  </si>
  <si>
    <t>164.09</t>
  </si>
  <si>
    <t>154.19</t>
  </si>
  <si>
    <t>198.85</t>
  </si>
  <si>
    <t>Southern District</t>
  </si>
  <si>
    <t>×ž×—×•×– ×”×“×¨×•×</t>
  </si>
  <si>
    <t>Southland Region</t>
  </si>
  <si>
    <t>175.6</t>
  </si>
  <si>
    <t>150.38</t>
  </si>
  <si>
    <t>Southwest Finland</t>
  </si>
  <si>
    <t>Varsinais-Suomi</t>
  </si>
  <si>
    <t>State of Mexico</t>
  </si>
  <si>
    <t>Estado de MÃ©xico</t>
  </si>
  <si>
    <t>Stockholm County</t>
  </si>
  <si>
    <t>Stockholm lÃ¤n</t>
  </si>
  <si>
    <t>Styria</t>
  </si>
  <si>
    <t>Steiermark</t>
  </si>
  <si>
    <t>Subcarpathia Province</t>
  </si>
  <si>
    <t>WojewÃ³dztwo Podkarpackie</t>
  </si>
  <si>
    <t>Sukhothai Province</t>
  </si>
  <si>
    <t>à¸ªà¸¸à¹‚à¸‚à¸—à¸±à¸¢</t>
  </si>
  <si>
    <t>Suphan Buri Province</t>
  </si>
  <si>
    <t>à¸ªà¸¸à¸žà¸£à¸£à¸“à¸šà¸¸à¸£à¸µ</t>
  </si>
  <si>
    <t>184.63</t>
  </si>
  <si>
    <t>202.81</t>
  </si>
  <si>
    <t>155.87</t>
  </si>
  <si>
    <t>248.07</t>
  </si>
  <si>
    <t>261.57</t>
  </si>
  <si>
    <t>163.44</t>
  </si>
  <si>
    <t>159.96</t>
  </si>
  <si>
    <t>193.74</t>
  </si>
  <si>
    <t>229.25</t>
  </si>
  <si>
    <t>236.45</t>
  </si>
  <si>
    <t>194.9</t>
  </si>
  <si>
    <t>188.38</t>
  </si>
  <si>
    <t>207.5</t>
  </si>
  <si>
    <t>228.16</t>
  </si>
  <si>
    <t>208.21</t>
  </si>
  <si>
    <t>214.29</t>
  </si>
  <si>
    <t>197.86</t>
  </si>
  <si>
    <t>165.09</t>
  </si>
  <si>
    <t>Surat Thani Province</t>
  </si>
  <si>
    <t>à¸ªà¸¸à¸£à¸²à¸©à¸Žà¸£à¹Œà¸˜à¸²à¸™à¸µ</t>
  </si>
  <si>
    <t>Surin Province</t>
  </si>
  <si>
    <t>à¸ªà¸¸à¸£à¸´à¸™à¸—à¸£à¹Œ</t>
  </si>
  <si>
    <t>168.13</t>
  </si>
  <si>
    <t>169.99</t>
  </si>
  <si>
    <t>164.41</t>
  </si>
  <si>
    <t>209.87</t>
  </si>
  <si>
    <t>177.44</t>
  </si>
  <si>
    <t>135.82</t>
  </si>
  <si>
    <t>210.1</t>
  </si>
  <si>
    <t>Swietokrzyskie Province</t>
  </si>
  <si>
    <t>WojewÃ³dztwo ÅšwiÄ™tokrzyskie</t>
  </si>
  <si>
    <t>167.94</t>
  </si>
  <si>
    <t>168.54</t>
  </si>
  <si>
    <t>186.71</t>
  </si>
  <si>
    <t>155.64</t>
  </si>
  <si>
    <t>178.39</t>
  </si>
  <si>
    <t>136.53</t>
  </si>
  <si>
    <t>Szabolcs-SzatmÃ¡r-Bereg County</t>
  </si>
  <si>
    <t>Szabolcs-SzatmÃ¡r-Bereg megye</t>
  </si>
  <si>
    <t>SÃ£o Paulo (state)</t>
  </si>
  <si>
    <t>SÃ£o Paulo (Estado)</t>
  </si>
  <si>
    <t>SÃ¶dermanland County</t>
  </si>
  <si>
    <t>Tabasco</t>
  </si>
  <si>
    <t>145.7</t>
  </si>
  <si>
    <t>139.03</t>
  </si>
  <si>
    <t>Taichung City</t>
  </si>
  <si>
    <t>145.62</t>
  </si>
  <si>
    <t>Tainan City</t>
  </si>
  <si>
    <t>å°å—å¸‚</t>
  </si>
  <si>
    <t>173.97</t>
  </si>
  <si>
    <t>205.1</t>
  </si>
  <si>
    <t>183.92</t>
  </si>
  <si>
    <t>158.66</t>
  </si>
  <si>
    <t>151.58</t>
  </si>
  <si>
    <t>181.11</t>
  </si>
  <si>
    <t>145.63</t>
  </si>
  <si>
    <t>Taipei City</t>
  </si>
  <si>
    <t>Tak Province</t>
  </si>
  <si>
    <t>à¸•à¸²à¸</t>
  </si>
  <si>
    <t>161.06</t>
  </si>
  <si>
    <t>133.81</t>
  </si>
  <si>
    <t>142.57</t>
  </si>
  <si>
    <t>191.77</t>
  </si>
  <si>
    <t>Tamaulipas</t>
  </si>
  <si>
    <t>160.48</t>
  </si>
  <si>
    <t>171.63</t>
  </si>
  <si>
    <t>173.02</t>
  </si>
  <si>
    <t>159.1</t>
  </si>
  <si>
    <t>168.89</t>
  </si>
  <si>
    <t>176.8</t>
  </si>
  <si>
    <t>Tampere Region</t>
  </si>
  <si>
    <t>Pirkanmaa</t>
  </si>
  <si>
    <t>Taoyuan City</t>
  </si>
  <si>
    <t>æ¡ƒåœ’å¸‚</t>
  </si>
  <si>
    <t>Taranaki Region</t>
  </si>
  <si>
    <t>167.88</t>
  </si>
  <si>
    <t>TarapacÃ¡ Region</t>
  </si>
  <si>
    <t>RegiÃ³n de TarapacÃ¡</t>
  </si>
  <si>
    <t>145.03</t>
  </si>
  <si>
    <t>173.78</t>
  </si>
  <si>
    <t>175.63</t>
  </si>
  <si>
    <t>Tasman District</t>
  </si>
  <si>
    <t>11.01</t>
  </si>
  <si>
    <t>8.0</t>
  </si>
  <si>
    <t>Tasmania</t>
  </si>
  <si>
    <t>Tel Aviv District</t>
  </si>
  <si>
    <t>×ž×—×•×– ×ª×œ ××‘×™×‘</t>
  </si>
  <si>
    <t>Tennessee</t>
  </si>
  <si>
    <t>146.97</t>
  </si>
  <si>
    <t>147.72</t>
  </si>
  <si>
    <t>Texas</t>
  </si>
  <si>
    <t>147.05</t>
  </si>
  <si>
    <t>The Free Hanseatic City of Bremen</t>
  </si>
  <si>
    <t>Bremen</t>
  </si>
  <si>
    <t>Thuringia</t>
  </si>
  <si>
    <t>ThÃ¼ringen</t>
  </si>
  <si>
    <t>Tipperary</t>
  </si>
  <si>
    <t>188.74</t>
  </si>
  <si>
    <t>144.83</t>
  </si>
  <si>
    <t>151.43</t>
  </si>
  <si>
    <t>154.37</t>
  </si>
  <si>
    <t>161.72</t>
  </si>
  <si>
    <t>Tlaxcala</t>
  </si>
  <si>
    <t>138.32</t>
  </si>
  <si>
    <t>184.21</t>
  </si>
  <si>
    <t>180.5</t>
  </si>
  <si>
    <t>159.55</t>
  </si>
  <si>
    <t>177.59</t>
  </si>
  <si>
    <t>Tocantins</t>
  </si>
  <si>
    <t>Tochigi Prefecture</t>
  </si>
  <si>
    <t>æ ƒæœ¨çœŒ</t>
  </si>
  <si>
    <t>187.55</t>
  </si>
  <si>
    <t>152.22</t>
  </si>
  <si>
    <t>153.3</t>
  </si>
  <si>
    <t>174.1</t>
  </si>
  <si>
    <t>Tokushima Prefecture</t>
  </si>
  <si>
    <t>å¾³å³¶çœŒ</t>
  </si>
  <si>
    <t>166.63</t>
  </si>
  <si>
    <t>198.5</t>
  </si>
  <si>
    <t>164.44</t>
  </si>
  <si>
    <t>142.54</t>
  </si>
  <si>
    <t>179.0</t>
  </si>
  <si>
    <t>144.23</t>
  </si>
  <si>
    <t>159.74</t>
  </si>
  <si>
    <t>Tokyo (Prefecture)</t>
  </si>
  <si>
    <t>æ±äº¬éƒ½</t>
  </si>
  <si>
    <t>Tolna County</t>
  </si>
  <si>
    <t>Tolna megye</t>
  </si>
  <si>
    <t>Tottori Prefecture</t>
  </si>
  <si>
    <t>é³¥å–çœŒ</t>
  </si>
  <si>
    <t>152.92</t>
  </si>
  <si>
    <t>160.66</t>
  </si>
  <si>
    <t>203.74</t>
  </si>
  <si>
    <t>184.7</t>
  </si>
  <si>
    <t>156.94</t>
  </si>
  <si>
    <t>161.87</t>
  </si>
  <si>
    <t>155.6</t>
  </si>
  <si>
    <t>150.01</t>
  </si>
  <si>
    <t>162.2</t>
  </si>
  <si>
    <t>213.25</t>
  </si>
  <si>
    <t>254.16</t>
  </si>
  <si>
    <t>204.71</t>
  </si>
  <si>
    <t>160.73</t>
  </si>
  <si>
    <t>164.27</t>
  </si>
  <si>
    <t>160.23</t>
  </si>
  <si>
    <t>180.22</t>
  </si>
  <si>
    <t>Toyama Prefecture</t>
  </si>
  <si>
    <t>å¯Œå±±çœŒ</t>
  </si>
  <si>
    <t>149.0</t>
  </si>
  <si>
    <t>144.57</t>
  </si>
  <si>
    <t>139.81</t>
  </si>
  <si>
    <t>158.23</t>
  </si>
  <si>
    <t>180.41</t>
  </si>
  <si>
    <t>156.9</t>
  </si>
  <si>
    <t>160.61</t>
  </si>
  <si>
    <t>Trang Province</t>
  </si>
  <si>
    <t>à¸•à¸£à¸±à¸‡</t>
  </si>
  <si>
    <t>168.57</t>
  </si>
  <si>
    <t>158.49</t>
  </si>
  <si>
    <t>144.36</t>
  </si>
  <si>
    <t>Trat Province</t>
  </si>
  <si>
    <t>à¸•à¸£à¸²à¸”</t>
  </si>
  <si>
    <t>171.64</t>
  </si>
  <si>
    <t>TrenÄÃ­n Region</t>
  </si>
  <si>
    <t>TrenÄiansky kraj</t>
  </si>
  <si>
    <t>143.17</t>
  </si>
  <si>
    <t>Trnava Region</t>
  </si>
  <si>
    <t>TrnavskÃ½ kraj</t>
  </si>
  <si>
    <t>Tuscany Region</t>
  </si>
  <si>
    <t>Toscana</t>
  </si>
  <si>
    <t>156.97</t>
  </si>
  <si>
    <t>154.85</t>
  </si>
  <si>
    <t>Tyrol</t>
  </si>
  <si>
    <t>Tirol</t>
  </si>
  <si>
    <t>173.24</t>
  </si>
  <si>
    <t>156.68</t>
  </si>
  <si>
    <t>166.06</t>
  </si>
  <si>
    <t>168.49</t>
  </si>
  <si>
    <t>231.78</t>
  </si>
  <si>
    <t>195.57</t>
  </si>
  <si>
    <t>314.46</t>
  </si>
  <si>
    <t>188.2</t>
  </si>
  <si>
    <t>229.87</t>
  </si>
  <si>
    <t>325.16</t>
  </si>
  <si>
    <t>134.2</t>
  </si>
  <si>
    <t>254.61</t>
  </si>
  <si>
    <t>350.33</t>
  </si>
  <si>
    <t>221.4</t>
  </si>
  <si>
    <t>243.33</t>
  </si>
  <si>
    <t>178.94</t>
  </si>
  <si>
    <t>Ubon Ratchathani Province</t>
  </si>
  <si>
    <t>à¸­à¸¸à¸šà¸¥à¸£à¸²à¸Šà¸˜à¸²à¸™à¸µ</t>
  </si>
  <si>
    <t>140.14</t>
  </si>
  <si>
    <t>Udon Thani Province</t>
  </si>
  <si>
    <t>à¸­à¸¸à¸”à¸£à¸˜à¸²à¸™à¸µ</t>
  </si>
  <si>
    <t>180.46</t>
  </si>
  <si>
    <t>145.32</t>
  </si>
  <si>
    <t>162.63</t>
  </si>
  <si>
    <t>150.3</t>
  </si>
  <si>
    <t>150.45</t>
  </si>
  <si>
    <t>Umbria Region</t>
  </si>
  <si>
    <t>162.33</t>
  </si>
  <si>
    <t>Upper Austria</t>
  </si>
  <si>
    <t>OberÃ¶sterreich</t>
  </si>
  <si>
    <t>Upper Normandy Region</t>
  </si>
  <si>
    <t>Haute-Normandie</t>
  </si>
  <si>
    <t>Uppsala County</t>
  </si>
  <si>
    <t>Uppsala lÃ¤n</t>
  </si>
  <si>
    <t>Utah</t>
  </si>
  <si>
    <t>162.84</t>
  </si>
  <si>
    <t>Uthai Thani Province</t>
  </si>
  <si>
    <t>à¸­à¸¸à¸—à¸±à¸¢à¸˜à¸²à¸™à¸µ</t>
  </si>
  <si>
    <t>Uttaradit Province</t>
  </si>
  <si>
    <t>à¸­à¸¸à¸•à¸£à¸”à¸´à¸•à¸–à¹Œ</t>
  </si>
  <si>
    <t>Uusimaa</t>
  </si>
  <si>
    <t>Valencian Community</t>
  </si>
  <si>
    <t>Comunidad Valenciana</t>
  </si>
  <si>
    <t>141.68</t>
  </si>
  <si>
    <t>147.99</t>
  </si>
  <si>
    <t>150.34</t>
  </si>
  <si>
    <t>12.18</t>
  </si>
  <si>
    <t>ValparaÃ­so Region</t>
  </si>
  <si>
    <t>RegiÃ³n de ValparaÃ­so</t>
  </si>
  <si>
    <t>171.99</t>
  </si>
  <si>
    <t>164.89</t>
  </si>
  <si>
    <t>161.47</t>
  </si>
  <si>
    <t>189.02</t>
  </si>
  <si>
    <t>155.15</t>
  </si>
  <si>
    <t>165.69</t>
  </si>
  <si>
    <t>Vas County</t>
  </si>
  <si>
    <t>Vas megye</t>
  </si>
  <si>
    <t>Veneto Region</t>
  </si>
  <si>
    <t>Veracruz</t>
  </si>
  <si>
    <t>160.01</t>
  </si>
  <si>
    <t>182.39</t>
  </si>
  <si>
    <t>Vermont</t>
  </si>
  <si>
    <t>186.92</t>
  </si>
  <si>
    <t>157.73</t>
  </si>
  <si>
    <t>164.4</t>
  </si>
  <si>
    <t>VeszprÃ©m County</t>
  </si>
  <si>
    <t>VeszprÃ©m megye</t>
  </si>
  <si>
    <t>144.77</t>
  </si>
  <si>
    <t>167.82</t>
  </si>
  <si>
    <t>172.0</t>
  </si>
  <si>
    <t>229.09</t>
  </si>
  <si>
    <t>217.41</t>
  </si>
  <si>
    <t>Victoria</t>
  </si>
  <si>
    <t>Virgin Islands</t>
  </si>
  <si>
    <t>Virginia</t>
  </si>
  <si>
    <t>Vorarlberg</t>
  </si>
  <si>
    <t>227.92</t>
  </si>
  <si>
    <t>292.14</t>
  </si>
  <si>
    <t>199.04</t>
  </si>
  <si>
    <t>307.98</t>
  </si>
  <si>
    <t>173.38</t>
  </si>
  <si>
    <t>197.58</t>
  </si>
  <si>
    <t>156.57</t>
  </si>
  <si>
    <t>VysoÄina Region</t>
  </si>
  <si>
    <t>Kraj VysoÄina</t>
  </si>
  <si>
    <t>154.36</t>
  </si>
  <si>
    <t>165.52</t>
  </si>
  <si>
    <t>153.87</t>
  </si>
  <si>
    <t>VÃ¤rmland County</t>
  </si>
  <si>
    <t>193.36</t>
  </si>
  <si>
    <t>151.4</t>
  </si>
  <si>
    <t>203.48</t>
  </si>
  <si>
    <t>202.05</t>
  </si>
  <si>
    <t>160.39</t>
  </si>
  <si>
    <t>223.42</t>
  </si>
  <si>
    <t>213.09</t>
  </si>
  <si>
    <t>288.96</t>
  </si>
  <si>
    <t>207.37</t>
  </si>
  <si>
    <t>195.27</t>
  </si>
  <si>
    <t>290.46</t>
  </si>
  <si>
    <t>338.4</t>
  </si>
  <si>
    <t>182.36</t>
  </si>
  <si>
    <t>213.4</t>
  </si>
  <si>
    <t>227.56</t>
  </si>
  <si>
    <t>168.66</t>
  </si>
  <si>
    <t>174.8</t>
  </si>
  <si>
    <t>210.17</t>
  </si>
  <si>
    <t>174.93</t>
  </si>
  <si>
    <t>232.22</t>
  </si>
  <si>
    <t>163.3</t>
  </si>
  <si>
    <t>VÃ¤sterbotten County</t>
  </si>
  <si>
    <t>143.86</t>
  </si>
  <si>
    <t>VÃ¤sternorrland County</t>
  </si>
  <si>
    <t>156.63</t>
  </si>
  <si>
    <t>163.12</t>
  </si>
  <si>
    <t>191.81</t>
  </si>
  <si>
    <t>193.58</t>
  </si>
  <si>
    <t>186.93</t>
  </si>
  <si>
    <t>145.69</t>
  </si>
  <si>
    <t>VÃ¤stmanland County</t>
  </si>
  <si>
    <t>167.41</t>
  </si>
  <si>
    <t>167.46</t>
  </si>
  <si>
    <t>158.62</t>
  </si>
  <si>
    <t>152.46</t>
  </si>
  <si>
    <t>VÃ¤stra GÃ¶taland County</t>
  </si>
  <si>
    <t>Waikato Region</t>
  </si>
  <si>
    <t>156.24</t>
  </si>
  <si>
    <t>174.35</t>
  </si>
  <si>
    <t>9.72</t>
  </si>
  <si>
    <t>9.69</t>
  </si>
  <si>
    <t>Wakayama Prefecture</t>
  </si>
  <si>
    <t>å’Œæ­Œå±±çœŒ</t>
  </si>
  <si>
    <t>149.52</t>
  </si>
  <si>
    <t>175.49</t>
  </si>
  <si>
    <t>178.55</t>
  </si>
  <si>
    <t>146.52</t>
  </si>
  <si>
    <t>Wales</t>
  </si>
  <si>
    <t>Walloon Brabant Province</t>
  </si>
  <si>
    <t>Province de Brabant Wallon</t>
  </si>
  <si>
    <t>33.79</t>
  </si>
  <si>
    <t>Warmia-Masuria Province</t>
  </si>
  <si>
    <t>WojewÃ³dztwo Warminsko-Mazurskie</t>
  </si>
  <si>
    <t>Washington</t>
  </si>
  <si>
    <t>Waterford</t>
  </si>
  <si>
    <t>143.96</t>
  </si>
  <si>
    <t>145.56</t>
  </si>
  <si>
    <t>153.39</t>
  </si>
  <si>
    <t>163.17</t>
  </si>
  <si>
    <t>163.73</t>
  </si>
  <si>
    <t>179.04</t>
  </si>
  <si>
    <t>178.2</t>
  </si>
  <si>
    <t>Wellington Region</t>
  </si>
  <si>
    <t>139.07</t>
  </si>
  <si>
    <t>West Coast Region</t>
  </si>
  <si>
    <t>7.15</t>
  </si>
  <si>
    <t>3.59</t>
  </si>
  <si>
    <t>3.94</t>
  </si>
  <si>
    <t>6.1</t>
  </si>
  <si>
    <t>4.8</t>
  </si>
  <si>
    <t>8.45</t>
  </si>
  <si>
    <t>5.87</t>
  </si>
  <si>
    <t>5.68</t>
  </si>
  <si>
    <t>5.34</t>
  </si>
  <si>
    <t>5.11</t>
  </si>
  <si>
    <t>6.29</t>
  </si>
  <si>
    <t>5.72</t>
  </si>
  <si>
    <t>5.37</t>
  </si>
  <si>
    <t>11.46</t>
  </si>
  <si>
    <t>West Flanders Province</t>
  </si>
  <si>
    <t>Provincie West-Vlaanderen</t>
  </si>
  <si>
    <t>West Pomeranian Province</t>
  </si>
  <si>
    <t>WojewÃ³dztwo Zachodniopomorskie</t>
  </si>
  <si>
    <t>139.41</t>
  </si>
  <si>
    <t>164.66</t>
  </si>
  <si>
    <t>West Virginia</t>
  </si>
  <si>
    <t>Western Australia</t>
  </si>
  <si>
    <t>Western Cape</t>
  </si>
  <si>
    <t>WC</t>
  </si>
  <si>
    <t>11.27</t>
  </si>
  <si>
    <t>Westmeath</t>
  </si>
  <si>
    <t>147.7</t>
  </si>
  <si>
    <t>194.61</t>
  </si>
  <si>
    <t>162.79</t>
  </si>
  <si>
    <t>142.67</t>
  </si>
  <si>
    <t>Wexford</t>
  </si>
  <si>
    <t>137.53</t>
  </si>
  <si>
    <t>156.19</t>
  </si>
  <si>
    <t>183.21</t>
  </si>
  <si>
    <t>Wicklow</t>
  </si>
  <si>
    <t>158.59</t>
  </si>
  <si>
    <t>Wisconsin</t>
  </si>
  <si>
    <t>155.22</t>
  </si>
  <si>
    <t>Wyoming</t>
  </si>
  <si>
    <t>171.06</t>
  </si>
  <si>
    <t>Yala Province</t>
  </si>
  <si>
    <t>à¸¢à¸°à¸¥à¸²</t>
  </si>
  <si>
    <t>Yamagata Prefecture</t>
  </si>
  <si>
    <t>å±±å½¢çœŒ</t>
  </si>
  <si>
    <t>165.03</t>
  </si>
  <si>
    <t>184.98</t>
  </si>
  <si>
    <t>146.92</t>
  </si>
  <si>
    <t>163.76</t>
  </si>
  <si>
    <t>176.06</t>
  </si>
  <si>
    <t>188.91</t>
  </si>
  <si>
    <t>175.99</t>
  </si>
  <si>
    <t>160.57</t>
  </si>
  <si>
    <t>Yamaguchi Prefecture</t>
  </si>
  <si>
    <t>å±±å£çœŒ</t>
  </si>
  <si>
    <t>147.83</t>
  </si>
  <si>
    <t>148.1</t>
  </si>
  <si>
    <t>148.27</t>
  </si>
  <si>
    <t>179.38</t>
  </si>
  <si>
    <t>158.8</t>
  </si>
  <si>
    <t>148.14</t>
  </si>
  <si>
    <t>202.68</t>
  </si>
  <si>
    <t>173.01</t>
  </si>
  <si>
    <t>Yamanashi Prefecture</t>
  </si>
  <si>
    <t>å±±æ¢¨çœŒ</t>
  </si>
  <si>
    <t>141.75</t>
  </si>
  <si>
    <t>165.79</t>
  </si>
  <si>
    <t>208.23</t>
  </si>
  <si>
    <t>187.64</t>
  </si>
  <si>
    <t>177.1</t>
  </si>
  <si>
    <t>216.36</t>
  </si>
  <si>
    <t>204.59</t>
  </si>
  <si>
    <t>145.27</t>
  </si>
  <si>
    <t>Yasothon Province</t>
  </si>
  <si>
    <t>à¸¢à¹‚à¸ªà¸˜à¸£</t>
  </si>
  <si>
    <t>YucatÃ¡n</t>
  </si>
  <si>
    <t>Yukon Territory</t>
  </si>
  <si>
    <t>Zacatecas</t>
  </si>
  <si>
    <t>Zala County</t>
  </si>
  <si>
    <t>Zala megye</t>
  </si>
  <si>
    <t>Zeeland</t>
  </si>
  <si>
    <t>ZlÃ­n Region</t>
  </si>
  <si>
    <t>ZlÃ­nskÃ½ kraj</t>
  </si>
  <si>
    <t>ÃŽle-de-France Region</t>
  </si>
  <si>
    <t>Ã–rebro County</t>
  </si>
  <si>
    <t>Ã–rebro lÃ¤n</t>
  </si>
  <si>
    <t>155.37</t>
  </si>
  <si>
    <t>Ã–stergÃ¶tland County</t>
  </si>
  <si>
    <t>ÃšstÃ­ nad Labem Region</t>
  </si>
  <si>
    <t>ÃšsteckÃ½ kraj</t>
  </si>
  <si>
    <t>Å½ilina Region</t>
  </si>
  <si>
    <t>Å½ilinskÃ½ kraj</t>
  </si>
  <si>
    <t>160.78</t>
  </si>
  <si>
    <t>161.39</t>
  </si>
  <si>
    <t>155.75</t>
  </si>
  <si>
    <t>177.09</t>
  </si>
  <si>
    <t>144.82</t>
  </si>
  <si>
    <t>206.28</t>
  </si>
  <si>
    <t>149.46</t>
  </si>
  <si>
    <t>137.69</t>
  </si>
  <si>
    <t>Rems(t)</t>
  </si>
  <si>
    <t>Res(t)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</si>
</sst>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00"/>
  </numFmts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0" borderId="0" xfId="0" applyNumberFormat="1"/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vertical="top"/>
    </xf>
    <xf numFmtId="1" fontId="0" fillId="0" borderId="0" xfId="0" applyNumberFormat="1" applyAlignment="1">
      <alignment vertical="top" wrapText="1"/>
    </xf>
    <xf numFmtId="2" fontId="0" fillId="0" borderId="0" xfId="0" applyNumberFormat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2" fontId="1" fillId="0" borderId="0" xfId="1" applyNumberFormat="1"/>
    <xf numFmtId="165" fontId="0" fillId="0" borderId="0" xfId="0" applyNumberFormat="1"/>
    <xf numFmtId="11" fontId="0" fillId="0" borderId="0" xfId="0" applyNumberFormat="1" applyAlignment="1">
      <alignment vertical="top" wrapText="1"/>
    </xf>
    <xf numFmtId="1" fontId="2" fillId="0" borderId="0" xfId="0" applyNumberFormat="1" applyFont="1" applyAlignment="1">
      <alignment vertical="top" wrapText="1"/>
    </xf>
    <xf numFmtId="2" fontId="2" fillId="0" borderId="0" xfId="0" applyNumberFormat="1" applyFont="1" applyAlignment="1">
      <alignment vertical="top" wrapText="1"/>
    </xf>
    <xf numFmtId="165" fontId="0" fillId="0" borderId="0" xfId="0" applyNumberFormat="1" applyAlignment="1">
      <alignment vertical="top" wrapText="1"/>
    </xf>
    <xf numFmtId="1" fontId="0" fillId="2" borderId="0" xfId="0" applyNumberFormat="1" applyFill="1"/>
    <xf numFmtId="0" fontId="0" fillId="2" borderId="0" xfId="0" applyFill="1"/>
  </cellXfs>
  <cellStyles count="2">
    <cellStyle name="Link" xfId="1" builtinId="8"/>
    <cellStyle name="Standard" xfId="0" builtinId="0"/>
  </cellStyles>
  <dxfs count="140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r(t) filtered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GenfModels!$B$7:$B$80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GenfModels!$K$7:$K$100</c:f>
              <c:numCache>
                <c:formatCode>0.00</c:formatCode>
                <c:ptCount val="94"/>
                <c:pt idx="0">
                  <c:v>0.33333333333333331</c:v>
                </c:pt>
                <c:pt idx="1">
                  <c:v>0.33333333333333331</c:v>
                </c:pt>
                <c:pt idx="2">
                  <c:v>0.36666666666666664</c:v>
                </c:pt>
                <c:pt idx="3">
                  <c:v>0.26190476190476192</c:v>
                </c:pt>
                <c:pt idx="4">
                  <c:v>0.29761904761904756</c:v>
                </c:pt>
                <c:pt idx="5">
                  <c:v>0.15476190476190474</c:v>
                </c:pt>
                <c:pt idx="6">
                  <c:v>0.18333333333333332</c:v>
                </c:pt>
                <c:pt idx="7">
                  <c:v>0.1527210884353741</c:v>
                </c:pt>
                <c:pt idx="8">
                  <c:v>0.10510204081632654</c:v>
                </c:pt>
                <c:pt idx="9">
                  <c:v>0.13684807256235829</c:v>
                </c:pt>
                <c:pt idx="10">
                  <c:v>0.18080411651840222</c:v>
                </c:pt>
                <c:pt idx="11">
                  <c:v>0.18477237048665618</c:v>
                </c:pt>
                <c:pt idx="12">
                  <c:v>0.19905808477237047</c:v>
                </c:pt>
                <c:pt idx="13">
                  <c:v>0.18912019657361273</c:v>
                </c:pt>
                <c:pt idx="14">
                  <c:v>0.19159391333304376</c:v>
                </c:pt>
                <c:pt idx="15">
                  <c:v>0.22481650469517001</c:v>
                </c:pt>
                <c:pt idx="16">
                  <c:v>0.20238724313547368</c:v>
                </c:pt>
                <c:pt idx="17">
                  <c:v>0.20172124246947301</c:v>
                </c:pt>
                <c:pt idx="18">
                  <c:v>0.17918155992979048</c:v>
                </c:pt>
                <c:pt idx="19">
                  <c:v>0.17039035113858167</c:v>
                </c:pt>
                <c:pt idx="20">
                  <c:v>0.17349594120069348</c:v>
                </c:pt>
                <c:pt idx="21">
                  <c:v>0.1524863697324064</c:v>
                </c:pt>
                <c:pt idx="22">
                  <c:v>0.15473175866584668</c:v>
                </c:pt>
                <c:pt idx="23">
                  <c:v>0.17254986477639875</c:v>
                </c:pt>
                <c:pt idx="24">
                  <c:v>0.15262430746766387</c:v>
                </c:pt>
                <c:pt idx="25">
                  <c:v>0.14988721262972868</c:v>
                </c:pt>
                <c:pt idx="26">
                  <c:v>0.15546690425593193</c:v>
                </c:pt>
                <c:pt idx="27">
                  <c:v>0.14108071499761993</c:v>
                </c:pt>
                <c:pt idx="28">
                  <c:v>0.13751315965235844</c:v>
                </c:pt>
                <c:pt idx="29">
                  <c:v>0.11300177438418343</c:v>
                </c:pt>
                <c:pt idx="30">
                  <c:v>9.6043023331914348E-2</c:v>
                </c:pt>
                <c:pt idx="31">
                  <c:v>7.9036054179326951E-2</c:v>
                </c:pt>
                <c:pt idx="32">
                  <c:v>7.2743166653946423E-2</c:v>
                </c:pt>
                <c:pt idx="33">
                  <c:v>6.2020834417122285E-2</c:v>
                </c:pt>
                <c:pt idx="34">
                  <c:v>6.0732583267605868E-2</c:v>
                </c:pt>
                <c:pt idx="35">
                  <c:v>4.2019666791111118E-2</c:v>
                </c:pt>
                <c:pt idx="36">
                  <c:v>3.0045087372813618E-2</c:v>
                </c:pt>
                <c:pt idx="37">
                  <c:v>2.0879743799354252E-2</c:v>
                </c:pt>
                <c:pt idx="38">
                  <c:v>1.2471645972683815E-2</c:v>
                </c:pt>
                <c:pt idx="39">
                  <c:v>2.2783273651257258E-3</c:v>
                </c:pt>
                <c:pt idx="40">
                  <c:v>-1.6271977888370427E-3</c:v>
                </c:pt>
                <c:pt idx="41">
                  <c:v>-1.0963425438473881E-2</c:v>
                </c:pt>
                <c:pt idx="42">
                  <c:v>-1.6240470293355149E-2</c:v>
                </c:pt>
                <c:pt idx="43">
                  <c:v>-2.1109456075133596E-2</c:v>
                </c:pt>
                <c:pt idx="44">
                  <c:v>-2.251378359438393E-2</c:v>
                </c:pt>
                <c:pt idx="45">
                  <c:v>-2.007073791825555E-2</c:v>
                </c:pt>
                <c:pt idx="46">
                  <c:v>-1.7598904657753583E-2</c:v>
                </c:pt>
                <c:pt idx="47">
                  <c:v>-1.9321218413649425E-2</c:v>
                </c:pt>
                <c:pt idx="48">
                  <c:v>-1.6866007321579012E-2</c:v>
                </c:pt>
                <c:pt idx="49">
                  <c:v>-2.0707503500132396E-2</c:v>
                </c:pt>
                <c:pt idx="50">
                  <c:v>-2.1169739676654285E-2</c:v>
                </c:pt>
                <c:pt idx="51">
                  <c:v>-2.0776193828562984E-2</c:v>
                </c:pt>
                <c:pt idx="52">
                  <c:v>-1.849843153744956E-2</c:v>
                </c:pt>
                <c:pt idx="53">
                  <c:v>-2.6878542774446158E-2</c:v>
                </c:pt>
                <c:pt idx="54">
                  <c:v>-2.953907668498007E-2</c:v>
                </c:pt>
                <c:pt idx="55">
                  <c:v>-3.0734822588975471E-2</c:v>
                </c:pt>
                <c:pt idx="56">
                  <c:v>-2.4699529243105058E-2</c:v>
                </c:pt>
                <c:pt idx="57">
                  <c:v>-2.204035979426771E-2</c:v>
                </c:pt>
                <c:pt idx="58">
                  <c:v>-2.204035979426771E-2</c:v>
                </c:pt>
                <c:pt idx="59">
                  <c:v>-2.5239687292660632E-2</c:v>
                </c:pt>
                <c:pt idx="60">
                  <c:v>-1.3640857184900252E-2</c:v>
                </c:pt>
                <c:pt idx="61">
                  <c:v>-1.8640232263015487E-2</c:v>
                </c:pt>
                <c:pt idx="62">
                  <c:v>-2.0084381026564523E-2</c:v>
                </c:pt>
                <c:pt idx="63">
                  <c:v>-2.0543045971822015E-2</c:v>
                </c:pt>
                <c:pt idx="64">
                  <c:v>-2.1108328220389185E-2</c:v>
                </c:pt>
                <c:pt idx="65">
                  <c:v>-1.9307607932273936E-2</c:v>
                </c:pt>
                <c:pt idx="66">
                  <c:v>-1.9989161156200041E-2</c:v>
                </c:pt>
                <c:pt idx="67">
                  <c:v>-2.4820270680450358E-2</c:v>
                </c:pt>
                <c:pt idx="68">
                  <c:v>-1.373967523540047E-2</c:v>
                </c:pt>
                <c:pt idx="69">
                  <c:v>-2.1631918656736446E-2</c:v>
                </c:pt>
                <c:pt idx="70">
                  <c:v>-2.221088514479384E-2</c:v>
                </c:pt>
                <c:pt idx="71">
                  <c:v>-1.7955565995857674E-2</c:v>
                </c:pt>
                <c:pt idx="72">
                  <c:v>-1.9756286283972916E-2</c:v>
                </c:pt>
                <c:pt idx="73">
                  <c:v>-1.8545632530946283E-2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5F-46F8-A06D-B7E4D0156144}"/>
            </c:ext>
          </c:extLst>
        </c:ser>
        <c:ser>
          <c:idx val="1"/>
          <c:order val="1"/>
          <c:tx>
            <c:v>r(t)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GenfModels!$B$7:$B$80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GenfModels!$J$7:$J$80</c:f>
              <c:numCache>
                <c:formatCode>0.00</c:formatCode>
                <c:ptCount val="7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0.5</c:v>
                </c:pt>
                <c:pt idx="4">
                  <c:v>0.33333333333333331</c:v>
                </c:pt>
                <c:pt idx="5">
                  <c:v>0</c:v>
                </c:pt>
                <c:pt idx="6">
                  <c:v>0</c:v>
                </c:pt>
                <c:pt idx="7">
                  <c:v>0.25</c:v>
                </c:pt>
                <c:pt idx="8">
                  <c:v>0</c:v>
                </c:pt>
                <c:pt idx="9">
                  <c:v>0.2</c:v>
                </c:pt>
                <c:pt idx="10">
                  <c:v>0.2857142857142857</c:v>
                </c:pt>
                <c:pt idx="11">
                  <c:v>0</c:v>
                </c:pt>
                <c:pt idx="12">
                  <c:v>0.22222222222222221</c:v>
                </c:pt>
                <c:pt idx="13">
                  <c:v>0.30769230769230771</c:v>
                </c:pt>
                <c:pt idx="14">
                  <c:v>0.27777777777777779</c:v>
                </c:pt>
                <c:pt idx="15">
                  <c:v>0.1</c:v>
                </c:pt>
                <c:pt idx="16">
                  <c:v>0.13043478260869565</c:v>
                </c:pt>
                <c:pt idx="17">
                  <c:v>0.30303030303030304</c:v>
                </c:pt>
                <c:pt idx="18">
                  <c:v>0.23255813953488372</c:v>
                </c:pt>
                <c:pt idx="19">
                  <c:v>6.5217391304347824E-2</c:v>
                </c:pt>
                <c:pt idx="20">
                  <c:v>0.30303030303030304</c:v>
                </c:pt>
                <c:pt idx="21">
                  <c:v>0.12</c:v>
                </c:pt>
                <c:pt idx="22">
                  <c:v>3.8461538461538464E-2</c:v>
                </c:pt>
                <c:pt idx="23">
                  <c:v>0.15217391304347827</c:v>
                </c:pt>
                <c:pt idx="24">
                  <c:v>0.15596330275229359</c:v>
                </c:pt>
                <c:pt idx="25">
                  <c:v>0.24827586206896551</c:v>
                </c:pt>
                <c:pt idx="26">
                  <c:v>0.18994413407821228</c:v>
                </c:pt>
                <c:pt idx="27">
                  <c:v>0.16355140186915887</c:v>
                </c:pt>
                <c:pt idx="28">
                  <c:v>0.10084033613445378</c:v>
                </c:pt>
                <c:pt idx="29">
                  <c:v>7.7519379844961239E-2</c:v>
                </c:pt>
                <c:pt idx="30">
                  <c:v>5.1470588235294115E-2</c:v>
                </c:pt>
                <c:pt idx="31">
                  <c:v>0.13099041533546327</c:v>
                </c:pt>
                <c:pt idx="32">
                  <c:v>7.6696165191740412E-2</c:v>
                </c:pt>
                <c:pt idx="33">
                  <c:v>7.1232876712328766E-2</c:v>
                </c:pt>
                <c:pt idx="34">
                  <c:v>4.4502617801047119E-2</c:v>
                </c:pt>
                <c:pt idx="35">
                  <c:v>5.6790123456790124E-2</c:v>
                </c:pt>
                <c:pt idx="36">
                  <c:v>2.4630541871921183E-3</c:v>
                </c:pt>
                <c:pt idx="37">
                  <c:v>4.2452830188679243E-2</c:v>
                </c:pt>
                <c:pt idx="38">
                  <c:v>0</c:v>
                </c:pt>
                <c:pt idx="39">
                  <c:v>-7.1258907363420431E-3</c:v>
                </c:pt>
                <c:pt idx="40">
                  <c:v>7.0754716981132077E-3</c:v>
                </c:pt>
                <c:pt idx="41">
                  <c:v>-1.4354066985645933E-2</c:v>
                </c:pt>
                <c:pt idx="42">
                  <c:v>-1.4563106796116505E-2</c:v>
                </c:pt>
                <c:pt idx="43">
                  <c:v>-2.4875621890547265E-2</c:v>
                </c:pt>
                <c:pt idx="44">
                  <c:v>-2.2900763358778626E-2</c:v>
                </c:pt>
                <c:pt idx="45">
                  <c:v>-3.6939313984168866E-2</c:v>
                </c:pt>
                <c:pt idx="46">
                  <c:v>-4.1208791208791208E-2</c:v>
                </c:pt>
                <c:pt idx="47">
                  <c:v>-2.7548209366391185E-3</c:v>
                </c:pt>
                <c:pt idx="48">
                  <c:v>2.7472527472527475E-3</c:v>
                </c:pt>
                <c:pt idx="49">
                  <c:v>2.7397260273972603E-3</c:v>
                </c:pt>
                <c:pt idx="50">
                  <c:v>-3.6931818181818184E-2</c:v>
                </c:pt>
                <c:pt idx="51">
                  <c:v>-5.7142857142857143E-3</c:v>
                </c:pt>
                <c:pt idx="52">
                  <c:v>-6.3829787234042548E-2</c:v>
                </c:pt>
                <c:pt idx="53">
                  <c:v>-4.4444444444444446E-2</c:v>
                </c:pt>
                <c:pt idx="54">
                  <c:v>0</c:v>
                </c:pt>
                <c:pt idx="55">
                  <c:v>1.8691588785046728E-2</c:v>
                </c:pt>
                <c:pt idx="56">
                  <c:v>-5.5921052631578948E-2</c:v>
                </c:pt>
                <c:pt idx="57">
                  <c:v>-5.5555555555555552E-2</c:v>
                </c:pt>
                <c:pt idx="58">
                  <c:v>-1.4084507042253521E-2</c:v>
                </c:pt>
                <c:pt idx="59">
                  <c:v>-2.1582733812949641E-2</c:v>
                </c:pt>
                <c:pt idx="60">
                  <c:v>-2.5830258302583026E-2</c:v>
                </c:pt>
                <c:pt idx="61">
                  <c:v>0</c:v>
                </c:pt>
                <c:pt idx="62">
                  <c:v>-3.7037037037037038E-3</c:v>
                </c:pt>
                <c:pt idx="63">
                  <c:v>2.5270758122743681E-2</c:v>
                </c:pt>
                <c:pt idx="64">
                  <c:v>-9.055118110236221E-2</c:v>
                </c:pt>
                <c:pt idx="65">
                  <c:v>-2.4193548387096774E-2</c:v>
                </c:pt>
                <c:pt idx="66">
                  <c:v>-2.4793388429752067E-2</c:v>
                </c:pt>
                <c:pt idx="67">
                  <c:v>-2.9787234042553193E-2</c:v>
                </c:pt>
                <c:pt idx="68">
                  <c:v>1.2605042016806723E-2</c:v>
                </c:pt>
                <c:pt idx="69">
                  <c:v>-8.4745762711864406E-3</c:v>
                </c:pt>
                <c:pt idx="70">
                  <c:v>-8.5470085470085479E-3</c:v>
                </c:pt>
                <c:pt idx="71">
                  <c:v>-1.2987012987012988E-2</c:v>
                </c:pt>
                <c:pt idx="72">
                  <c:v>-7.9439252336448593E-2</c:v>
                </c:pt>
                <c:pt idx="73">
                  <c:v>-2.8846153846153848E-2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D5F-46F8-A06D-B7E4D0156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811776"/>
        <c:axId val="1544871520"/>
      </c:scatterChart>
      <c:valAx>
        <c:axId val="154481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4871520"/>
        <c:crossesAt val="-0.1"/>
        <c:crossBetween val="midCat"/>
      </c:valAx>
      <c:valAx>
        <c:axId val="1544871520"/>
        <c:scaling>
          <c:orientation val="minMax"/>
          <c:max val="0.4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481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b(t) filtered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GenfModels!$B$7:$B$80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GenfModels!$M$7:$M$100</c:f>
              <c:numCache>
                <c:formatCode>0.00</c:formatCode>
                <c:ptCount val="94"/>
                <c:pt idx="0">
                  <c:v>0.33333333333333331</c:v>
                </c:pt>
                <c:pt idx="1">
                  <c:v>0.33333333333333331</c:v>
                </c:pt>
                <c:pt idx="2">
                  <c:v>0.36666666666666664</c:v>
                </c:pt>
                <c:pt idx="3">
                  <c:v>0.26190476190476192</c:v>
                </c:pt>
                <c:pt idx="4">
                  <c:v>0.29761904761904756</c:v>
                </c:pt>
                <c:pt idx="5">
                  <c:v>0.15476190476190474</c:v>
                </c:pt>
                <c:pt idx="6">
                  <c:v>0.18333333333333332</c:v>
                </c:pt>
                <c:pt idx="7">
                  <c:v>0.1527210884353741</c:v>
                </c:pt>
                <c:pt idx="8">
                  <c:v>0.10510204081632654</c:v>
                </c:pt>
                <c:pt idx="9">
                  <c:v>0.13684807256235829</c:v>
                </c:pt>
                <c:pt idx="10">
                  <c:v>0.18080411651840222</c:v>
                </c:pt>
                <c:pt idx="11">
                  <c:v>0.18477237048665618</c:v>
                </c:pt>
                <c:pt idx="12">
                  <c:v>0.21334379905808473</c:v>
                </c:pt>
                <c:pt idx="13">
                  <c:v>0.21582827110777422</c:v>
                </c:pt>
                <c:pt idx="14">
                  <c:v>0.20531497488019229</c:v>
                </c:pt>
                <c:pt idx="15">
                  <c:v>0.2451820845147438</c:v>
                </c:pt>
                <c:pt idx="16">
                  <c:v>0.27244226394883631</c:v>
                </c:pt>
                <c:pt idx="17">
                  <c:v>0.2696117611183334</c:v>
                </c:pt>
                <c:pt idx="18">
                  <c:v>0.24707207857865088</c:v>
                </c:pt>
                <c:pt idx="19">
                  <c:v>0.25329918480575708</c:v>
                </c:pt>
                <c:pt idx="20">
                  <c:v>0.28746067548898685</c:v>
                </c:pt>
                <c:pt idx="21">
                  <c:v>0.30040797283995396</c:v>
                </c:pt>
                <c:pt idx="22">
                  <c:v>0.30093495187535318</c:v>
                </c:pt>
                <c:pt idx="23">
                  <c:v>0.27943871675269111</c:v>
                </c:pt>
                <c:pt idx="24">
                  <c:v>0.25233186721593504</c:v>
                </c:pt>
                <c:pt idx="25">
                  <c:v>0.25679765353046086</c:v>
                </c:pt>
                <c:pt idx="26">
                  <c:v>0.24248638340523723</c:v>
                </c:pt>
                <c:pt idx="27">
                  <c:v>0.19985302571433478</c:v>
                </c:pt>
                <c:pt idx="28">
                  <c:v>0.17622843973080751</c:v>
                </c:pt>
                <c:pt idx="29">
                  <c:v>0.15816894861669326</c:v>
                </c:pt>
                <c:pt idx="30">
                  <c:v>0.13788010758858538</c:v>
                </c:pt>
                <c:pt idx="31">
                  <c:v>0.14218602332964325</c:v>
                </c:pt>
                <c:pt idx="32">
                  <c:v>0.13398125994280705</c:v>
                </c:pt>
                <c:pt idx="33">
                  <c:v>0.12651299597322563</c:v>
                </c:pt>
                <c:pt idx="34">
                  <c:v>0.11706912408484761</c:v>
                </c:pt>
                <c:pt idx="35">
                  <c:v>0.10822505357340717</c:v>
                </c:pt>
                <c:pt idx="36">
                  <c:v>9.6070299926630742E-2</c:v>
                </c:pt>
                <c:pt idx="37">
                  <c:v>8.6598491042829087E-2</c:v>
                </c:pt>
                <c:pt idx="38">
                  <c:v>7.7843261703416794E-2</c:v>
                </c:pt>
                <c:pt idx="39">
                  <c:v>7.3454638220942184E-2</c:v>
                </c:pt>
                <c:pt idx="40">
                  <c:v>7.3939546543509496E-2</c:v>
                </c:pt>
                <c:pt idx="41">
                  <c:v>6.8432972604701645E-2</c:v>
                </c:pt>
                <c:pt idx="42">
                  <c:v>6.518993695264523E-2</c:v>
                </c:pt>
                <c:pt idx="43">
                  <c:v>6.1681992572627561E-2</c:v>
                </c:pt>
                <c:pt idx="44">
                  <c:v>5.8261670756079319E-2</c:v>
                </c:pt>
                <c:pt idx="45">
                  <c:v>5.614912165104901E-2</c:v>
                </c:pt>
                <c:pt idx="46">
                  <c:v>5.0264980522859479E-2</c:v>
                </c:pt>
                <c:pt idx="47">
                  <c:v>4.4472110457601355E-2</c:v>
                </c:pt>
                <c:pt idx="48">
                  <c:v>4.0511992059096905E-2</c:v>
                </c:pt>
                <c:pt idx="49">
                  <c:v>3.7749735188684685E-2</c:v>
                </c:pt>
                <c:pt idx="50">
                  <c:v>3.4705953573474495E-2</c:v>
                </c:pt>
                <c:pt idx="51">
                  <c:v>3.2644522940615296E-2</c:v>
                </c:pt>
                <c:pt idx="52">
                  <c:v>2.9638072337368961E-2</c:v>
                </c:pt>
                <c:pt idx="53">
                  <c:v>2.8386656125606678E-2</c:v>
                </c:pt>
                <c:pt idx="54">
                  <c:v>2.5139902878853433E-2</c:v>
                </c:pt>
                <c:pt idx="55">
                  <c:v>2.5490578360313619E-2</c:v>
                </c:pt>
                <c:pt idx="56">
                  <c:v>2.3797447411316848E-2</c:v>
                </c:pt>
                <c:pt idx="57">
                  <c:v>2.2277922011981224E-2</c:v>
                </c:pt>
                <c:pt idx="58">
                  <c:v>2.1064644573084386E-2</c:v>
                </c:pt>
                <c:pt idx="59">
                  <c:v>1.9259768936433046E-2</c:v>
                </c:pt>
                <c:pt idx="60">
                  <c:v>1.8411529203526771E-2</c:v>
                </c:pt>
                <c:pt idx="61">
                  <c:v>1.5072102881816988E-2</c:v>
                </c:pt>
                <c:pt idx="62">
                  <c:v>1.5080216077117825E-2</c:v>
                </c:pt>
                <c:pt idx="63">
                  <c:v>1.3177605933827498E-2</c:v>
                </c:pt>
                <c:pt idx="64">
                  <c:v>1.1676916154893236E-2</c:v>
                </c:pt>
                <c:pt idx="65">
                  <c:v>1.1823100089721778E-2</c:v>
                </c:pt>
                <c:pt idx="66">
                  <c:v>1.2204231826785719E-2</c:v>
                </c:pt>
                <c:pt idx="67">
                  <c:v>1.3614774753574132E-2</c:v>
                </c:pt>
                <c:pt idx="68">
                  <c:v>1.3726773740713728E-2</c:v>
                </c:pt>
                <c:pt idx="69">
                  <c:v>1.1029629160843794E-2</c:v>
                </c:pt>
                <c:pt idx="70">
                  <c:v>1.1909431177009447E-2</c:v>
                </c:pt>
                <c:pt idx="71">
                  <c:v>1.1301528441447136E-2</c:v>
                </c:pt>
                <c:pt idx="72">
                  <c:v>1.0101048249370305E-2</c:v>
                </c:pt>
                <c:pt idx="73">
                  <c:v>7.0744138668037198E-3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21-42EF-B01B-FF03F5B5DB75}"/>
            </c:ext>
          </c:extLst>
        </c:ser>
        <c:ser>
          <c:idx val="1"/>
          <c:order val="1"/>
          <c:tx>
            <c:v>b(t)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GenfModels!$B$7:$B$80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GenfModels!$L$7:$L$80</c:f>
              <c:numCache>
                <c:formatCode>0.00</c:formatCode>
                <c:ptCount val="7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0.5</c:v>
                </c:pt>
                <c:pt idx="4">
                  <c:v>0.33333333333333331</c:v>
                </c:pt>
                <c:pt idx="5">
                  <c:v>0</c:v>
                </c:pt>
                <c:pt idx="6">
                  <c:v>0</c:v>
                </c:pt>
                <c:pt idx="7">
                  <c:v>0.25</c:v>
                </c:pt>
                <c:pt idx="8">
                  <c:v>0</c:v>
                </c:pt>
                <c:pt idx="9">
                  <c:v>0.2</c:v>
                </c:pt>
                <c:pt idx="10">
                  <c:v>0.2857142857142857</c:v>
                </c:pt>
                <c:pt idx="11">
                  <c:v>0</c:v>
                </c:pt>
                <c:pt idx="12">
                  <c:v>0.22222222222222221</c:v>
                </c:pt>
                <c:pt idx="13">
                  <c:v>0.30769230769230771</c:v>
                </c:pt>
                <c:pt idx="14">
                  <c:v>0.27777777777777779</c:v>
                </c:pt>
                <c:pt idx="15">
                  <c:v>0.2</c:v>
                </c:pt>
                <c:pt idx="16">
                  <c:v>0.21739130434782608</c:v>
                </c:pt>
                <c:pt idx="17">
                  <c:v>0.21212121212121213</c:v>
                </c:pt>
                <c:pt idx="18">
                  <c:v>0.27906976744186046</c:v>
                </c:pt>
                <c:pt idx="19">
                  <c:v>0.41304347826086957</c:v>
                </c:pt>
                <c:pt idx="20">
                  <c:v>0.2878787878787879</c:v>
                </c:pt>
                <c:pt idx="21">
                  <c:v>0.12</c:v>
                </c:pt>
                <c:pt idx="22">
                  <c:v>0.24358974358974358</c:v>
                </c:pt>
                <c:pt idx="23">
                  <c:v>0.45652173913043476</c:v>
                </c:pt>
                <c:pt idx="24">
                  <c:v>0.30275229357798167</c:v>
                </c:pt>
                <c:pt idx="25">
                  <c:v>0.28275862068965518</c:v>
                </c:pt>
                <c:pt idx="26">
                  <c:v>0.26256983240223464</c:v>
                </c:pt>
                <c:pt idx="27">
                  <c:v>9.8130841121495324E-2</c:v>
                </c:pt>
                <c:pt idx="28">
                  <c:v>0.15126050420168066</c:v>
                </c:pt>
                <c:pt idx="29">
                  <c:v>0.1434108527131783</c:v>
                </c:pt>
                <c:pt idx="30">
                  <c:v>0.15808823529411764</c:v>
                </c:pt>
                <c:pt idx="31">
                  <c:v>0.13738019169329074</c:v>
                </c:pt>
                <c:pt idx="32">
                  <c:v>0.15634218289085547</c:v>
                </c:pt>
                <c:pt idx="33">
                  <c:v>0.12054794520547946</c:v>
                </c:pt>
                <c:pt idx="34">
                  <c:v>0.12827225130890052</c:v>
                </c:pt>
                <c:pt idx="35">
                  <c:v>9.3827160493827166E-2</c:v>
                </c:pt>
                <c:pt idx="36">
                  <c:v>9.1133004926108374E-2</c:v>
                </c:pt>
                <c:pt idx="37">
                  <c:v>9.1981132075471692E-2</c:v>
                </c:pt>
                <c:pt idx="38">
                  <c:v>7.5471698113207544E-2</c:v>
                </c:pt>
                <c:pt idx="39">
                  <c:v>7.1258907363420429E-2</c:v>
                </c:pt>
                <c:pt idx="40">
                  <c:v>5.4245283018867926E-2</c:v>
                </c:pt>
                <c:pt idx="41">
                  <c:v>6.6985645933014357E-2</c:v>
                </c:pt>
                <c:pt idx="42">
                  <c:v>6.3106796116504854E-2</c:v>
                </c:pt>
                <c:pt idx="43">
                  <c:v>9.4527363184079602E-2</c:v>
                </c:pt>
                <c:pt idx="44">
                  <c:v>5.3435114503816793E-2</c:v>
                </c:pt>
                <c:pt idx="45">
                  <c:v>5.2770448548812667E-2</c:v>
                </c:pt>
                <c:pt idx="46">
                  <c:v>4.6703296703296704E-2</c:v>
                </c:pt>
                <c:pt idx="47">
                  <c:v>3.0303030303030304E-2</c:v>
                </c:pt>
                <c:pt idx="48">
                  <c:v>5.21978021978022E-2</c:v>
                </c:pt>
                <c:pt idx="49">
                  <c:v>2.1917808219178082E-2</c:v>
                </c:pt>
                <c:pt idx="50">
                  <c:v>5.3977272727272728E-2</c:v>
                </c:pt>
                <c:pt idx="51">
                  <c:v>2.5714285714285714E-2</c:v>
                </c:pt>
                <c:pt idx="52">
                  <c:v>3.3434650455927049E-2</c:v>
                </c:pt>
                <c:pt idx="53">
                  <c:v>2.5396825396825397E-2</c:v>
                </c:pt>
                <c:pt idx="54">
                  <c:v>1.5873015873015872E-2</c:v>
                </c:pt>
                <c:pt idx="55">
                  <c:v>3.1152647975077882E-2</c:v>
                </c:pt>
                <c:pt idx="56">
                  <c:v>1.3157894736842105E-2</c:v>
                </c:pt>
                <c:pt idx="57">
                  <c:v>3.125E-2</c:v>
                </c:pt>
                <c:pt idx="58">
                  <c:v>2.8169014084507043E-2</c:v>
                </c:pt>
                <c:pt idx="59">
                  <c:v>2.1582733812949641E-2</c:v>
                </c:pt>
                <c:pt idx="60">
                  <c:v>1.4760147601476014E-2</c:v>
                </c:pt>
                <c:pt idx="61">
                  <c:v>7.3800738007380072E-3</c:v>
                </c:pt>
                <c:pt idx="62">
                  <c:v>1.8518518518518517E-2</c:v>
                </c:pt>
                <c:pt idx="63">
                  <c:v>7.2202166064981952E-3</c:v>
                </c:pt>
                <c:pt idx="64">
                  <c:v>7.874015748031496E-3</c:v>
                </c:pt>
                <c:pt idx="65">
                  <c:v>2.8225806451612902E-2</c:v>
                </c:pt>
                <c:pt idx="66">
                  <c:v>8.2644628099173556E-3</c:v>
                </c:pt>
                <c:pt idx="67">
                  <c:v>4.2553191489361703E-3</c:v>
                </c:pt>
                <c:pt idx="68">
                  <c:v>8.4033613445378148E-3</c:v>
                </c:pt>
                <c:pt idx="69">
                  <c:v>2.1186440677966101E-2</c:v>
                </c:pt>
                <c:pt idx="70">
                  <c:v>1.7094017094017096E-2</c:v>
                </c:pt>
                <c:pt idx="71">
                  <c:v>8.658008658008658E-3</c:v>
                </c:pt>
                <c:pt idx="72">
                  <c:v>9.3457943925233638E-3</c:v>
                </c:pt>
                <c:pt idx="73">
                  <c:v>1.4423076923076924E-2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21-42EF-B01B-FF03F5B5D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811776"/>
        <c:axId val="1544871520"/>
      </c:scatterChart>
      <c:valAx>
        <c:axId val="154481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4871520"/>
        <c:crossesAt val="-0.1"/>
        <c:crossBetween val="midCat"/>
      </c:valAx>
      <c:valAx>
        <c:axId val="1544871520"/>
        <c:scaling>
          <c:orientation val="minMax"/>
          <c:max val="0.4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481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g(t) filtered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GenfModels!$B$7:$B$80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GenfModels!#REF!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53-4659-B392-3B9A20FC6AA1}"/>
            </c:ext>
          </c:extLst>
        </c:ser>
        <c:ser>
          <c:idx val="1"/>
          <c:order val="1"/>
          <c:tx>
            <c:v>g(t)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GenfModels!$B$7:$B$80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GenfModels!$N$7:$N$80</c:f>
              <c:numCache>
                <c:formatCode>0.000</c:formatCode>
                <c:ptCount val="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</c:v>
                </c:pt>
                <c:pt idx="16">
                  <c:v>8.6956521739130432E-2</c:v>
                </c:pt>
                <c:pt idx="17">
                  <c:v>-9.0909090909090912E-2</c:v>
                </c:pt>
                <c:pt idx="18">
                  <c:v>4.6511627906976744E-2</c:v>
                </c:pt>
                <c:pt idx="19">
                  <c:v>0.34782608695652173</c:v>
                </c:pt>
                <c:pt idx="20">
                  <c:v>-1.5151515151515152E-2</c:v>
                </c:pt>
                <c:pt idx="21">
                  <c:v>0</c:v>
                </c:pt>
                <c:pt idx="22">
                  <c:v>0.20512820512820512</c:v>
                </c:pt>
                <c:pt idx="23">
                  <c:v>0.30434782608695654</c:v>
                </c:pt>
                <c:pt idx="24">
                  <c:v>0.14678899082568808</c:v>
                </c:pt>
                <c:pt idx="25">
                  <c:v>3.4482758620689655E-2</c:v>
                </c:pt>
                <c:pt idx="26">
                  <c:v>7.2625698324022353E-2</c:v>
                </c:pt>
                <c:pt idx="27">
                  <c:v>-6.5420560747663545E-2</c:v>
                </c:pt>
                <c:pt idx="28">
                  <c:v>5.0420168067226892E-2</c:v>
                </c:pt>
                <c:pt idx="29">
                  <c:v>6.589147286821706E-2</c:v>
                </c:pt>
                <c:pt idx="30">
                  <c:v>0.10661764705882353</c:v>
                </c:pt>
                <c:pt idx="31">
                  <c:v>6.3897763578274758E-3</c:v>
                </c:pt>
                <c:pt idx="32">
                  <c:v>7.9646017699115043E-2</c:v>
                </c:pt>
                <c:pt idx="33">
                  <c:v>4.9315068493150684E-2</c:v>
                </c:pt>
                <c:pt idx="34">
                  <c:v>8.3769633507853408E-2</c:v>
                </c:pt>
                <c:pt idx="35">
                  <c:v>3.7037037037037035E-2</c:v>
                </c:pt>
                <c:pt idx="36">
                  <c:v>8.8669950738916259E-2</c:v>
                </c:pt>
                <c:pt idx="37">
                  <c:v>4.9528301886792456E-2</c:v>
                </c:pt>
                <c:pt idx="38">
                  <c:v>7.5471698113207544E-2</c:v>
                </c:pt>
                <c:pt idx="39">
                  <c:v>7.8384798099762468E-2</c:v>
                </c:pt>
                <c:pt idx="40">
                  <c:v>4.716981132075472E-2</c:v>
                </c:pt>
                <c:pt idx="41">
                  <c:v>8.1339712918660281E-2</c:v>
                </c:pt>
                <c:pt idx="42">
                  <c:v>7.7669902912621352E-2</c:v>
                </c:pt>
                <c:pt idx="43">
                  <c:v>0.11940298507462686</c:v>
                </c:pt>
                <c:pt idx="44">
                  <c:v>7.6335877862595422E-2</c:v>
                </c:pt>
                <c:pt idx="45">
                  <c:v>8.9709762532981532E-2</c:v>
                </c:pt>
                <c:pt idx="46">
                  <c:v>8.7912087912087919E-2</c:v>
                </c:pt>
                <c:pt idx="47">
                  <c:v>3.3057851239669422E-2</c:v>
                </c:pt>
                <c:pt idx="48">
                  <c:v>4.9450549450549448E-2</c:v>
                </c:pt>
                <c:pt idx="49">
                  <c:v>1.9178082191780823E-2</c:v>
                </c:pt>
                <c:pt idx="50">
                  <c:v>9.0909090909090912E-2</c:v>
                </c:pt>
                <c:pt idx="51">
                  <c:v>3.1428571428571431E-2</c:v>
                </c:pt>
                <c:pt idx="52">
                  <c:v>9.7264437689969604E-2</c:v>
                </c:pt>
                <c:pt idx="53">
                  <c:v>6.9841269841269843E-2</c:v>
                </c:pt>
                <c:pt idx="54">
                  <c:v>1.5873015873015872E-2</c:v>
                </c:pt>
                <c:pt idx="55">
                  <c:v>1.2461059190031152E-2</c:v>
                </c:pt>
                <c:pt idx="56">
                  <c:v>6.9078947368421059E-2</c:v>
                </c:pt>
                <c:pt idx="57">
                  <c:v>8.6805555555555552E-2</c:v>
                </c:pt>
                <c:pt idx="58">
                  <c:v>4.2253521126760563E-2</c:v>
                </c:pt>
                <c:pt idx="59">
                  <c:v>4.3165467625899283E-2</c:v>
                </c:pt>
                <c:pt idx="60">
                  <c:v>4.0590405904059039E-2</c:v>
                </c:pt>
                <c:pt idx="61">
                  <c:v>7.3800738007380072E-3</c:v>
                </c:pt>
                <c:pt idx="62">
                  <c:v>2.2222222222222223E-2</c:v>
                </c:pt>
                <c:pt idx="63">
                  <c:v>-1.8050541516245487E-2</c:v>
                </c:pt>
                <c:pt idx="64">
                  <c:v>9.8425196850393706E-2</c:v>
                </c:pt>
                <c:pt idx="65">
                  <c:v>5.2419354838709679E-2</c:v>
                </c:pt>
                <c:pt idx="66">
                  <c:v>3.3057851239669422E-2</c:v>
                </c:pt>
                <c:pt idx="67">
                  <c:v>3.4042553191489362E-2</c:v>
                </c:pt>
                <c:pt idx="68">
                  <c:v>-4.2016806722689074E-3</c:v>
                </c:pt>
                <c:pt idx="69">
                  <c:v>2.9661016949152543E-2</c:v>
                </c:pt>
                <c:pt idx="70">
                  <c:v>2.564102564102564E-2</c:v>
                </c:pt>
                <c:pt idx="71">
                  <c:v>2.1645021645021644E-2</c:v>
                </c:pt>
                <c:pt idx="72">
                  <c:v>8.8785046728971959E-2</c:v>
                </c:pt>
                <c:pt idx="73">
                  <c:v>4.3269230769230768E-2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53-4659-B392-3B9A20FC6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811776"/>
        <c:axId val="1544871520"/>
      </c:scatterChart>
      <c:valAx>
        <c:axId val="1544811776"/>
        <c:scaling>
          <c:orientation val="minMax"/>
          <c:min val="4389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4871520"/>
        <c:crossesAt val="-0.1"/>
        <c:crossBetween val="midCat"/>
      </c:valAx>
      <c:valAx>
        <c:axId val="1544871520"/>
        <c:scaling>
          <c:orientation val="minMax"/>
          <c:max val="0.4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481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2"/>
          <c:order val="0"/>
          <c:tx>
            <c:v>Re(t) filtered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GenfModels!$B$7:$B$80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GenfModels!$P$7:$P$80</c:f>
              <c:numCache>
                <c:formatCode>0.00</c:formatCode>
                <c:ptCount val="74"/>
                <c:pt idx="0">
                  <c:v>5.761904761904761</c:v>
                </c:pt>
                <c:pt idx="1">
                  <c:v>5.761904761904761</c:v>
                </c:pt>
                <c:pt idx="2">
                  <c:v>6.2380952380952372</c:v>
                </c:pt>
                <c:pt idx="3">
                  <c:v>4.7414965986394559</c:v>
                </c:pt>
                <c:pt idx="4">
                  <c:v>5.2517006802721076</c:v>
                </c:pt>
                <c:pt idx="5">
                  <c:v>3.2108843537414962</c:v>
                </c:pt>
                <c:pt idx="6">
                  <c:v>3.6190476190476186</c:v>
                </c:pt>
                <c:pt idx="7">
                  <c:v>3.1817298347910583</c:v>
                </c:pt>
                <c:pt idx="8">
                  <c:v>2.5014577259475219</c:v>
                </c:pt>
                <c:pt idx="9">
                  <c:v>2.9549724651765468</c:v>
                </c:pt>
                <c:pt idx="10">
                  <c:v>3.5829159502628887</c:v>
                </c:pt>
                <c:pt idx="11">
                  <c:v>3.6396052926665168</c:v>
                </c:pt>
                <c:pt idx="12">
                  <c:v>3.8436869253195778</c:v>
                </c:pt>
                <c:pt idx="13">
                  <c:v>3.7017170939087531</c:v>
                </c:pt>
                <c:pt idx="14">
                  <c:v>3.7370559047577676</c:v>
                </c:pt>
                <c:pt idx="15">
                  <c:v>4.2116643527881426</c:v>
                </c:pt>
                <c:pt idx="16">
                  <c:v>3.8912463305067666</c:v>
                </c:pt>
                <c:pt idx="17">
                  <c:v>3.8817320352781857</c:v>
                </c:pt>
                <c:pt idx="18">
                  <c:v>3.5597365704255779</c:v>
                </c:pt>
                <c:pt idx="19">
                  <c:v>3.4341478734083095</c:v>
                </c:pt>
                <c:pt idx="20">
                  <c:v>3.4785134457241922</c:v>
                </c:pt>
                <c:pt idx="21">
                  <c:v>3.1783767104629481</c:v>
                </c:pt>
                <c:pt idx="22">
                  <c:v>3.2104536952263811</c:v>
                </c:pt>
                <c:pt idx="23">
                  <c:v>3.4649980682342676</c:v>
                </c:pt>
                <c:pt idx="24">
                  <c:v>3.1803472495380549</c:v>
                </c:pt>
                <c:pt idx="25">
                  <c:v>3.1412458947104094</c:v>
                </c:pt>
                <c:pt idx="26">
                  <c:v>3.2209557750847417</c:v>
                </c:pt>
                <c:pt idx="27">
                  <c:v>3.0154387856802845</c:v>
                </c:pt>
                <c:pt idx="28">
                  <c:v>2.9644737093194058</c:v>
                </c:pt>
                <c:pt idx="29">
                  <c:v>2.6143110626311916</c:v>
                </c:pt>
                <c:pt idx="30">
                  <c:v>2.3720431904559192</c:v>
                </c:pt>
                <c:pt idx="31">
                  <c:v>2.1290864882760991</c:v>
                </c:pt>
                <c:pt idx="32">
                  <c:v>2.0391880950563772</c:v>
                </c:pt>
                <c:pt idx="33">
                  <c:v>1.886011920244604</c:v>
                </c:pt>
                <c:pt idx="34">
                  <c:v>1.8676083323943695</c:v>
                </c:pt>
                <c:pt idx="35">
                  <c:v>1.6002809541587302</c:v>
                </c:pt>
                <c:pt idx="36">
                  <c:v>1.4292155338973374</c:v>
                </c:pt>
                <c:pt idx="37">
                  <c:v>1.2982820542764892</c:v>
                </c:pt>
                <c:pt idx="38">
                  <c:v>1.1781663710383401</c:v>
                </c:pt>
                <c:pt idx="39">
                  <c:v>1.0325475337875103</c:v>
                </c:pt>
                <c:pt idx="40">
                  <c:v>0.97675431730232798</c:v>
                </c:pt>
                <c:pt idx="41">
                  <c:v>0.84337963659323023</c:v>
                </c:pt>
                <c:pt idx="42">
                  <c:v>0.76799328152349788</c:v>
                </c:pt>
                <c:pt idx="43">
                  <c:v>0.69843634178380576</c:v>
                </c:pt>
                <c:pt idx="44">
                  <c:v>0.67837452008022958</c:v>
                </c:pt>
                <c:pt idx="45">
                  <c:v>0.71327517259634932</c:v>
                </c:pt>
                <c:pt idx="46">
                  <c:v>0.74858707631780597</c:v>
                </c:pt>
                <c:pt idx="47">
                  <c:v>0.72398259409072252</c:v>
                </c:pt>
                <c:pt idx="48">
                  <c:v>0.75905703826315696</c:v>
                </c:pt>
                <c:pt idx="49">
                  <c:v>0.70417852142668003</c:v>
                </c:pt>
                <c:pt idx="50">
                  <c:v>0.6975751474763674</c:v>
                </c:pt>
                <c:pt idx="51">
                  <c:v>0.70319723102052878</c:v>
                </c:pt>
                <c:pt idx="52">
                  <c:v>0.73573669232214911</c:v>
                </c:pt>
                <c:pt idx="53">
                  <c:v>0.61602081750791204</c:v>
                </c:pt>
                <c:pt idx="54">
                  <c:v>0.57801319021457043</c:v>
                </c:pt>
                <c:pt idx="55">
                  <c:v>0.56093110587177897</c:v>
                </c:pt>
                <c:pt idx="56">
                  <c:v>0.64714958224135632</c:v>
                </c:pt>
                <c:pt idx="57">
                  <c:v>0.68513771722474703</c:v>
                </c:pt>
                <c:pt idx="58">
                  <c:v>0.68513771722474703</c:v>
                </c:pt>
                <c:pt idx="59">
                  <c:v>0.63943303867627677</c:v>
                </c:pt>
                <c:pt idx="60">
                  <c:v>0.80513061164428212</c:v>
                </c:pt>
                <c:pt idx="61">
                  <c:v>0.73371096767120736</c:v>
                </c:pt>
                <c:pt idx="62">
                  <c:v>0.71308027104907823</c:v>
                </c:pt>
                <c:pt idx="63">
                  <c:v>0.70652791468825704</c:v>
                </c:pt>
                <c:pt idx="64">
                  <c:v>0.69845245399444023</c:v>
                </c:pt>
                <c:pt idx="65">
                  <c:v>0.72417702953894381</c:v>
                </c:pt>
                <c:pt idx="66">
                  <c:v>0.71444055491142799</c:v>
                </c:pt>
                <c:pt idx="67">
                  <c:v>0.6454247045649949</c:v>
                </c:pt>
                <c:pt idx="68">
                  <c:v>0.80371892520856481</c:v>
                </c:pt>
                <c:pt idx="69">
                  <c:v>0.69097259061805083</c:v>
                </c:pt>
                <c:pt idx="70">
                  <c:v>0.68270164078865947</c:v>
                </c:pt>
                <c:pt idx="71">
                  <c:v>0.74349191434489037</c:v>
                </c:pt>
                <c:pt idx="72">
                  <c:v>0.7177673388003869</c:v>
                </c:pt>
                <c:pt idx="73">
                  <c:v>0.73506239241505311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E3-4716-B15E-919DB9345A94}"/>
            </c:ext>
          </c:extLst>
        </c:ser>
        <c:ser>
          <c:idx val="1"/>
          <c:order val="1"/>
          <c:tx>
            <c:v>Re(t)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GenfModels!$B$7:$B$80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GenfModels!$O$7:$O$80</c:f>
              <c:numCache>
                <c:formatCode>0.00</c:formatCode>
                <c:ptCount val="74"/>
                <c:pt idx="0">
                  <c:v>1</c:v>
                </c:pt>
                <c:pt idx="1">
                  <c:v>15.285714285714285</c:v>
                </c:pt>
                <c:pt idx="2">
                  <c:v>1</c:v>
                </c:pt>
                <c:pt idx="3">
                  <c:v>8.1428571428571423</c:v>
                </c:pt>
                <c:pt idx="4">
                  <c:v>5.761904761904761</c:v>
                </c:pt>
                <c:pt idx="5">
                  <c:v>1</c:v>
                </c:pt>
                <c:pt idx="6">
                  <c:v>1</c:v>
                </c:pt>
                <c:pt idx="7">
                  <c:v>4.5714285714285712</c:v>
                </c:pt>
                <c:pt idx="8">
                  <c:v>1</c:v>
                </c:pt>
                <c:pt idx="9">
                  <c:v>3.8571428571428572</c:v>
                </c:pt>
                <c:pt idx="10">
                  <c:v>5.0816326530612237</c:v>
                </c:pt>
                <c:pt idx="11">
                  <c:v>1</c:v>
                </c:pt>
                <c:pt idx="12">
                  <c:v>4.174603174603174</c:v>
                </c:pt>
                <c:pt idx="13">
                  <c:v>5.3956043956043951</c:v>
                </c:pt>
                <c:pt idx="14">
                  <c:v>4.9682539682539684</c:v>
                </c:pt>
                <c:pt idx="15">
                  <c:v>2.4285714285714288</c:v>
                </c:pt>
                <c:pt idx="16">
                  <c:v>2.8633540372670803</c:v>
                </c:pt>
                <c:pt idx="17">
                  <c:v>5.329004329004329</c:v>
                </c:pt>
                <c:pt idx="18">
                  <c:v>4.3222591362126241</c:v>
                </c:pt>
                <c:pt idx="19">
                  <c:v>1.9316770186335401</c:v>
                </c:pt>
                <c:pt idx="20">
                  <c:v>5.329004329004329</c:v>
                </c:pt>
                <c:pt idx="21">
                  <c:v>2.714285714285714</c:v>
                </c:pt>
                <c:pt idx="22">
                  <c:v>1.5494505494505493</c:v>
                </c:pt>
                <c:pt idx="23">
                  <c:v>3.1739130434782608</c:v>
                </c:pt>
                <c:pt idx="24">
                  <c:v>3.2280471821756223</c:v>
                </c:pt>
                <c:pt idx="25">
                  <c:v>4.5467980295566495</c:v>
                </c:pt>
                <c:pt idx="26">
                  <c:v>3.7134876296887467</c:v>
                </c:pt>
                <c:pt idx="27">
                  <c:v>3.3364485981308407</c:v>
                </c:pt>
                <c:pt idx="28">
                  <c:v>2.440576230492197</c:v>
                </c:pt>
                <c:pt idx="29">
                  <c:v>2.1074197120708744</c:v>
                </c:pt>
                <c:pt idx="30">
                  <c:v>1.7352941176470589</c:v>
                </c:pt>
                <c:pt idx="31">
                  <c:v>2.8712916476494748</c:v>
                </c:pt>
                <c:pt idx="32">
                  <c:v>2.0956595027391485</c:v>
                </c:pt>
                <c:pt idx="33">
                  <c:v>2.0176125244618395</c:v>
                </c:pt>
                <c:pt idx="34">
                  <c:v>1.6357516828721015</c:v>
                </c:pt>
                <c:pt idx="35">
                  <c:v>1.8112874779541446</c:v>
                </c:pt>
                <c:pt idx="36">
                  <c:v>1.0351864883884587</c:v>
                </c:pt>
                <c:pt idx="37">
                  <c:v>1.6064690026954178</c:v>
                </c:pt>
                <c:pt idx="38">
                  <c:v>1</c:v>
                </c:pt>
                <c:pt idx="39">
                  <c:v>0.8982015609093994</c:v>
                </c:pt>
                <c:pt idx="40">
                  <c:v>1.1010781671159029</c:v>
                </c:pt>
                <c:pt idx="41">
                  <c:v>0.79494190020505817</c:v>
                </c:pt>
                <c:pt idx="42">
                  <c:v>0.79195561719833563</c:v>
                </c:pt>
                <c:pt idx="43">
                  <c:v>0.64463397299218195</c:v>
                </c:pt>
                <c:pt idx="44">
                  <c:v>0.67284623773173391</c:v>
                </c:pt>
                <c:pt idx="45">
                  <c:v>0.47229551451187335</c:v>
                </c:pt>
                <c:pt idx="46">
                  <c:v>0.41130298273155419</c:v>
                </c:pt>
                <c:pt idx="47">
                  <c:v>0.96064541519086977</c:v>
                </c:pt>
                <c:pt idx="48">
                  <c:v>1.0392464678178963</c:v>
                </c:pt>
                <c:pt idx="49">
                  <c:v>1.0391389432485323</c:v>
                </c:pt>
                <c:pt idx="50">
                  <c:v>0.47240259740259738</c:v>
                </c:pt>
                <c:pt idx="51">
                  <c:v>0.91836734693877553</c:v>
                </c:pt>
                <c:pt idx="52">
                  <c:v>8.8145896656535161E-2</c:v>
                </c:pt>
                <c:pt idx="53">
                  <c:v>0.36507936507936511</c:v>
                </c:pt>
                <c:pt idx="54">
                  <c:v>1</c:v>
                </c:pt>
                <c:pt idx="55">
                  <c:v>1.2670226969292391</c:v>
                </c:pt>
                <c:pt idx="56">
                  <c:v>0.20112781954887227</c:v>
                </c:pt>
                <c:pt idx="57">
                  <c:v>0.2063492063492065</c:v>
                </c:pt>
                <c:pt idx="58">
                  <c:v>0.79879275653923543</c:v>
                </c:pt>
                <c:pt idx="59">
                  <c:v>0.69167523124357655</c:v>
                </c:pt>
                <c:pt idx="60">
                  <c:v>0.63099630996309963</c:v>
                </c:pt>
                <c:pt idx="61">
                  <c:v>1</c:v>
                </c:pt>
                <c:pt idx="62">
                  <c:v>0.94708994708994709</c:v>
                </c:pt>
                <c:pt idx="63">
                  <c:v>1.3610108303249098</c:v>
                </c:pt>
                <c:pt idx="64">
                  <c:v>-0.29358830146231707</c:v>
                </c:pt>
                <c:pt idx="65">
                  <c:v>0.65437788018433185</c:v>
                </c:pt>
                <c:pt idx="66">
                  <c:v>0.64580873671782757</c:v>
                </c:pt>
                <c:pt idx="67">
                  <c:v>0.57446808510638303</c:v>
                </c:pt>
                <c:pt idx="68">
                  <c:v>1.1800720288115245</c:v>
                </c:pt>
                <c:pt idx="69">
                  <c:v>0.87893462469733663</c:v>
                </c:pt>
                <c:pt idx="70">
                  <c:v>0.87789987789987789</c:v>
                </c:pt>
                <c:pt idx="71">
                  <c:v>0.8144712430426716</c:v>
                </c:pt>
                <c:pt idx="72">
                  <c:v>-0.13484646194926553</c:v>
                </c:pt>
                <c:pt idx="73">
                  <c:v>0.58791208791208793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E3-4716-B15E-919DB9345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811776"/>
        <c:axId val="1544871520"/>
      </c:scatterChart>
      <c:valAx>
        <c:axId val="154481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4871520"/>
        <c:crossesAt val="-0.1"/>
        <c:crossBetween val="midCat"/>
      </c:valAx>
      <c:valAx>
        <c:axId val="1544871520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481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Ch(t)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GenfModels!$B$7:$B$80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GenfModels!$C$7:$C$80</c:f>
              <c:numCache>
                <c:formatCode>0</c:formatCode>
                <c:ptCount val="7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13</c:v>
                </c:pt>
                <c:pt idx="14">
                  <c:v>18</c:v>
                </c:pt>
                <c:pt idx="15">
                  <c:v>22</c:v>
                </c:pt>
                <c:pt idx="16">
                  <c:v>27</c:v>
                </c:pt>
                <c:pt idx="17">
                  <c:v>34</c:v>
                </c:pt>
                <c:pt idx="18">
                  <c:v>46</c:v>
                </c:pt>
                <c:pt idx="19">
                  <c:v>65</c:v>
                </c:pt>
                <c:pt idx="20">
                  <c:v>84</c:v>
                </c:pt>
                <c:pt idx="21">
                  <c:v>93</c:v>
                </c:pt>
                <c:pt idx="22">
                  <c:v>112</c:v>
                </c:pt>
                <c:pt idx="23">
                  <c:v>154</c:v>
                </c:pt>
                <c:pt idx="24">
                  <c:v>187</c:v>
                </c:pt>
                <c:pt idx="25">
                  <c:v>228</c:v>
                </c:pt>
                <c:pt idx="26">
                  <c:v>275</c:v>
                </c:pt>
                <c:pt idx="27">
                  <c:v>296</c:v>
                </c:pt>
                <c:pt idx="28">
                  <c:v>332</c:v>
                </c:pt>
                <c:pt idx="29">
                  <c:v>369</c:v>
                </c:pt>
                <c:pt idx="30">
                  <c:v>412</c:v>
                </c:pt>
                <c:pt idx="31">
                  <c:v>455</c:v>
                </c:pt>
                <c:pt idx="32">
                  <c:v>508</c:v>
                </c:pt>
                <c:pt idx="33">
                  <c:v>552</c:v>
                </c:pt>
                <c:pt idx="34">
                  <c:v>601</c:v>
                </c:pt>
                <c:pt idx="35">
                  <c:v>639</c:v>
                </c:pt>
                <c:pt idx="36">
                  <c:v>676</c:v>
                </c:pt>
                <c:pt idx="37">
                  <c:v>715</c:v>
                </c:pt>
                <c:pt idx="38">
                  <c:v>747</c:v>
                </c:pt>
                <c:pt idx="39">
                  <c:v>777</c:v>
                </c:pt>
                <c:pt idx="40">
                  <c:v>800</c:v>
                </c:pt>
                <c:pt idx="41">
                  <c:v>828</c:v>
                </c:pt>
                <c:pt idx="42">
                  <c:v>854</c:v>
                </c:pt>
                <c:pt idx="43">
                  <c:v>892</c:v>
                </c:pt>
                <c:pt idx="44">
                  <c:v>913</c:v>
                </c:pt>
                <c:pt idx="45">
                  <c:v>933</c:v>
                </c:pt>
                <c:pt idx="46">
                  <c:v>950</c:v>
                </c:pt>
                <c:pt idx="47">
                  <c:v>961</c:v>
                </c:pt>
                <c:pt idx="48">
                  <c:v>980</c:v>
                </c:pt>
                <c:pt idx="49">
                  <c:v>988</c:v>
                </c:pt>
                <c:pt idx="50">
                  <c:v>1007</c:v>
                </c:pt>
                <c:pt idx="51">
                  <c:v>1016</c:v>
                </c:pt>
                <c:pt idx="52">
                  <c:v>1027</c:v>
                </c:pt>
                <c:pt idx="53">
                  <c:v>1035</c:v>
                </c:pt>
                <c:pt idx="54">
                  <c:v>1040</c:v>
                </c:pt>
                <c:pt idx="55">
                  <c:v>1050</c:v>
                </c:pt>
                <c:pt idx="56">
                  <c:v>1054</c:v>
                </c:pt>
                <c:pt idx="57">
                  <c:v>1063</c:v>
                </c:pt>
                <c:pt idx="58">
                  <c:v>1071</c:v>
                </c:pt>
                <c:pt idx="59">
                  <c:v>1077</c:v>
                </c:pt>
                <c:pt idx="60">
                  <c:v>1081</c:v>
                </c:pt>
                <c:pt idx="61">
                  <c:v>1083</c:v>
                </c:pt>
                <c:pt idx="62">
                  <c:v>1088</c:v>
                </c:pt>
                <c:pt idx="63">
                  <c:v>1090</c:v>
                </c:pt>
                <c:pt idx="64">
                  <c:v>1092</c:v>
                </c:pt>
                <c:pt idx="65">
                  <c:v>1099</c:v>
                </c:pt>
                <c:pt idx="66">
                  <c:v>1101</c:v>
                </c:pt>
                <c:pt idx="67">
                  <c:v>1102</c:v>
                </c:pt>
                <c:pt idx="68">
                  <c:v>1104</c:v>
                </c:pt>
                <c:pt idx="69">
                  <c:v>1109</c:v>
                </c:pt>
                <c:pt idx="70">
                  <c:v>1113</c:v>
                </c:pt>
                <c:pt idx="71">
                  <c:v>1115</c:v>
                </c:pt>
                <c:pt idx="72">
                  <c:v>1117</c:v>
                </c:pt>
                <c:pt idx="73">
                  <c:v>1120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D9-4013-967E-A42F9DC9162C}"/>
            </c:ext>
          </c:extLst>
        </c:ser>
        <c:ser>
          <c:idx val="1"/>
          <c:order val="1"/>
          <c:tx>
            <c:v>Cm(t)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GenfModels!$B$7:$B$80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GenfModels!$F$7:$F$80</c:f>
              <c:numCache>
                <c:formatCode>0</c:formatCode>
                <c:ptCount val="74"/>
                <c:pt idx="0">
                  <c:v>0</c:v>
                </c:pt>
                <c:pt idx="1">
                  <c:v>0</c:v>
                </c:pt>
                <c:pt idx="2">
                  <c:v>0.223</c:v>
                </c:pt>
                <c:pt idx="3">
                  <c:v>0.223</c:v>
                </c:pt>
                <c:pt idx="4">
                  <c:v>0.89200000000000002</c:v>
                </c:pt>
                <c:pt idx="5">
                  <c:v>1.784</c:v>
                </c:pt>
                <c:pt idx="6">
                  <c:v>2.0070000000000001</c:v>
                </c:pt>
                <c:pt idx="7">
                  <c:v>2.23</c:v>
                </c:pt>
                <c:pt idx="8">
                  <c:v>2.899</c:v>
                </c:pt>
                <c:pt idx="9">
                  <c:v>3.1219999999999999</c:v>
                </c:pt>
                <c:pt idx="10">
                  <c:v>3.7909999999999999</c:v>
                </c:pt>
                <c:pt idx="11">
                  <c:v>5.5750000000000002</c:v>
                </c:pt>
                <c:pt idx="12">
                  <c:v>8.4740000000000002</c:v>
                </c:pt>
                <c:pt idx="13">
                  <c:v>8.92</c:v>
                </c:pt>
                <c:pt idx="14">
                  <c:v>12.488</c:v>
                </c:pt>
                <c:pt idx="15">
                  <c:v>16.948</c:v>
                </c:pt>
                <c:pt idx="16">
                  <c:v>24.307000000000002</c:v>
                </c:pt>
                <c:pt idx="17">
                  <c:v>33.450000000000003</c:v>
                </c:pt>
                <c:pt idx="18">
                  <c:v>49.506</c:v>
                </c:pt>
                <c:pt idx="19">
                  <c:v>75.820000000000007</c:v>
                </c:pt>
                <c:pt idx="20">
                  <c:v>94.329000000000008</c:v>
                </c:pt>
                <c:pt idx="21">
                  <c:v>121.312</c:v>
                </c:pt>
                <c:pt idx="22">
                  <c:v>154.316</c:v>
                </c:pt>
                <c:pt idx="23">
                  <c:v>189.10400000000001</c:v>
                </c:pt>
                <c:pt idx="24">
                  <c:v>229.02100000000002</c:v>
                </c:pt>
                <c:pt idx="25">
                  <c:v>266.262</c:v>
                </c:pt>
                <c:pt idx="26">
                  <c:v>296.81299999999999</c:v>
                </c:pt>
                <c:pt idx="27">
                  <c:v>318.89</c:v>
                </c:pt>
                <c:pt idx="28">
                  <c:v>352.786</c:v>
                </c:pt>
                <c:pt idx="29">
                  <c:v>378.87700000000001</c:v>
                </c:pt>
                <c:pt idx="30">
                  <c:v>409.65100000000001</c:v>
                </c:pt>
                <c:pt idx="31">
                  <c:v>453.35899999999998</c:v>
                </c:pt>
                <c:pt idx="32">
                  <c:v>488.37</c:v>
                </c:pt>
                <c:pt idx="33">
                  <c:v>533.63900000000001</c:v>
                </c:pt>
                <c:pt idx="34">
                  <c:v>558.61500000000001</c:v>
                </c:pt>
                <c:pt idx="35">
                  <c:v>606.78300000000002</c:v>
                </c:pt>
                <c:pt idx="36">
                  <c:v>659.63400000000001</c:v>
                </c:pt>
                <c:pt idx="37">
                  <c:v>699.55100000000004</c:v>
                </c:pt>
                <c:pt idx="38">
                  <c:v>762.66</c:v>
                </c:pt>
                <c:pt idx="39">
                  <c:v>807.48300000000006</c:v>
                </c:pt>
                <c:pt idx="40">
                  <c:v>836.91899999999998</c:v>
                </c:pt>
                <c:pt idx="41">
                  <c:v>855.87400000000002</c:v>
                </c:pt>
                <c:pt idx="42">
                  <c:v>882.18799999999999</c:v>
                </c:pt>
                <c:pt idx="43">
                  <c:v>918.31399999999996</c:v>
                </c:pt>
                <c:pt idx="44">
                  <c:v>947.30399999999997</c:v>
                </c:pt>
                <c:pt idx="45">
                  <c:v>967.15100000000007</c:v>
                </c:pt>
                <c:pt idx="46">
                  <c:v>977.18600000000004</c:v>
                </c:pt>
                <c:pt idx="47">
                  <c:v>988.11300000000006</c:v>
                </c:pt>
                <c:pt idx="48">
                  <c:v>993.01900000000001</c:v>
                </c:pt>
                <c:pt idx="49">
                  <c:v>1002.6080000000001</c:v>
                </c:pt>
                <c:pt idx="50">
                  <c:v>1015.096</c:v>
                </c:pt>
                <c:pt idx="51">
                  <c:v>1028.6990000000001</c:v>
                </c:pt>
                <c:pt idx="52">
                  <c:v>1043.6400000000001</c:v>
                </c:pt>
                <c:pt idx="53">
                  <c:v>1053.452</c:v>
                </c:pt>
                <c:pt idx="54">
                  <c:v>1063.4870000000001</c:v>
                </c:pt>
                <c:pt idx="55">
                  <c:v>1065.7170000000001</c:v>
                </c:pt>
                <c:pt idx="56">
                  <c:v>1071.7380000000001</c:v>
                </c:pt>
                <c:pt idx="57">
                  <c:v>1079.32</c:v>
                </c:pt>
                <c:pt idx="58">
                  <c:v>1086.01</c:v>
                </c:pt>
                <c:pt idx="59">
                  <c:v>1093.5920000000001</c:v>
                </c:pt>
                <c:pt idx="60">
                  <c:v>1097.829</c:v>
                </c:pt>
                <c:pt idx="61">
                  <c:v>1101.6200000000001</c:v>
                </c:pt>
                <c:pt idx="62">
                  <c:v>1102.7350000000001</c:v>
                </c:pt>
                <c:pt idx="63">
                  <c:v>1106.3030000000001</c:v>
                </c:pt>
                <c:pt idx="64">
                  <c:v>1110.54</c:v>
                </c:pt>
                <c:pt idx="65">
                  <c:v>1114.3310000000001</c:v>
                </c:pt>
                <c:pt idx="66">
                  <c:v>1116.5609999999999</c:v>
                </c:pt>
                <c:pt idx="67">
                  <c:v>1120.575</c:v>
                </c:pt>
                <c:pt idx="68">
                  <c:v>1121.69</c:v>
                </c:pt>
                <c:pt idx="69">
                  <c:v>1123.028</c:v>
                </c:pt>
                <c:pt idx="70">
                  <c:v>1124.366</c:v>
                </c:pt>
                <c:pt idx="71">
                  <c:v>1126.373</c:v>
                </c:pt>
                <c:pt idx="72">
                  <c:v>1127.934</c:v>
                </c:pt>
                <c:pt idx="73">
                  <c:v>1129.4950000000001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D9-4013-967E-A42F9DC91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811776"/>
        <c:axId val="1544871520"/>
      </c:scatterChart>
      <c:valAx>
        <c:axId val="1544811776"/>
        <c:scaling>
          <c:orientation val="minMax"/>
          <c:min val="4388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4871520"/>
        <c:crossesAt val="-0.1"/>
        <c:crossBetween val="midCat"/>
      </c:valAx>
      <c:valAx>
        <c:axId val="154487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481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Ch(t)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GenfModels!$B$7:$B$80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GenfModels!$C$7:$C$80</c:f>
              <c:numCache>
                <c:formatCode>0</c:formatCode>
                <c:ptCount val="7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13</c:v>
                </c:pt>
                <c:pt idx="14">
                  <c:v>18</c:v>
                </c:pt>
                <c:pt idx="15">
                  <c:v>22</c:v>
                </c:pt>
                <c:pt idx="16">
                  <c:v>27</c:v>
                </c:pt>
                <c:pt idx="17">
                  <c:v>34</c:v>
                </c:pt>
                <c:pt idx="18">
                  <c:v>46</c:v>
                </c:pt>
                <c:pt idx="19">
                  <c:v>65</c:v>
                </c:pt>
                <c:pt idx="20">
                  <c:v>84</c:v>
                </c:pt>
                <c:pt idx="21">
                  <c:v>93</c:v>
                </c:pt>
                <c:pt idx="22">
                  <c:v>112</c:v>
                </c:pt>
                <c:pt idx="23">
                  <c:v>154</c:v>
                </c:pt>
                <c:pt idx="24">
                  <c:v>187</c:v>
                </c:pt>
                <c:pt idx="25">
                  <c:v>228</c:v>
                </c:pt>
                <c:pt idx="26">
                  <c:v>275</c:v>
                </c:pt>
                <c:pt idx="27">
                  <c:v>296</c:v>
                </c:pt>
                <c:pt idx="28">
                  <c:v>332</c:v>
                </c:pt>
                <c:pt idx="29">
                  <c:v>369</c:v>
                </c:pt>
                <c:pt idx="30">
                  <c:v>412</c:v>
                </c:pt>
                <c:pt idx="31">
                  <c:v>455</c:v>
                </c:pt>
                <c:pt idx="32">
                  <c:v>508</c:v>
                </c:pt>
                <c:pt idx="33">
                  <c:v>552</c:v>
                </c:pt>
                <c:pt idx="34">
                  <c:v>601</c:v>
                </c:pt>
                <c:pt idx="35">
                  <c:v>639</c:v>
                </c:pt>
                <c:pt idx="36">
                  <c:v>676</c:v>
                </c:pt>
                <c:pt idx="37">
                  <c:v>715</c:v>
                </c:pt>
                <c:pt idx="38">
                  <c:v>747</c:v>
                </c:pt>
                <c:pt idx="39">
                  <c:v>777</c:v>
                </c:pt>
                <c:pt idx="40">
                  <c:v>800</c:v>
                </c:pt>
                <c:pt idx="41">
                  <c:v>828</c:v>
                </c:pt>
                <c:pt idx="42">
                  <c:v>854</c:v>
                </c:pt>
                <c:pt idx="43">
                  <c:v>892</c:v>
                </c:pt>
                <c:pt idx="44">
                  <c:v>913</c:v>
                </c:pt>
                <c:pt idx="45">
                  <c:v>933</c:v>
                </c:pt>
                <c:pt idx="46">
                  <c:v>950</c:v>
                </c:pt>
                <c:pt idx="47">
                  <c:v>961</c:v>
                </c:pt>
                <c:pt idx="48">
                  <c:v>980</c:v>
                </c:pt>
                <c:pt idx="49">
                  <c:v>988</c:v>
                </c:pt>
                <c:pt idx="50">
                  <c:v>1007</c:v>
                </c:pt>
                <c:pt idx="51">
                  <c:v>1016</c:v>
                </c:pt>
                <c:pt idx="52">
                  <c:v>1027</c:v>
                </c:pt>
                <c:pt idx="53">
                  <c:v>1035</c:v>
                </c:pt>
                <c:pt idx="54">
                  <c:v>1040</c:v>
                </c:pt>
                <c:pt idx="55">
                  <c:v>1050</c:v>
                </c:pt>
                <c:pt idx="56">
                  <c:v>1054</c:v>
                </c:pt>
                <c:pt idx="57">
                  <c:v>1063</c:v>
                </c:pt>
                <c:pt idx="58">
                  <c:v>1071</c:v>
                </c:pt>
                <c:pt idx="59">
                  <c:v>1077</c:v>
                </c:pt>
                <c:pt idx="60">
                  <c:v>1081</c:v>
                </c:pt>
                <c:pt idx="61">
                  <c:v>1083</c:v>
                </c:pt>
                <c:pt idx="62">
                  <c:v>1088</c:v>
                </c:pt>
                <c:pt idx="63">
                  <c:v>1090</c:v>
                </c:pt>
                <c:pt idx="64">
                  <c:v>1092</c:v>
                </c:pt>
                <c:pt idx="65">
                  <c:v>1099</c:v>
                </c:pt>
                <c:pt idx="66">
                  <c:v>1101</c:v>
                </c:pt>
                <c:pt idx="67">
                  <c:v>1102</c:v>
                </c:pt>
                <c:pt idx="68">
                  <c:v>1104</c:v>
                </c:pt>
                <c:pt idx="69">
                  <c:v>1109</c:v>
                </c:pt>
                <c:pt idx="70">
                  <c:v>1113</c:v>
                </c:pt>
                <c:pt idx="71">
                  <c:v>1115</c:v>
                </c:pt>
                <c:pt idx="72">
                  <c:v>1117</c:v>
                </c:pt>
                <c:pt idx="73">
                  <c:v>1120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441-4DB1-8D21-4DBE60B200C4}"/>
            </c:ext>
          </c:extLst>
        </c:ser>
        <c:ser>
          <c:idx val="1"/>
          <c:order val="1"/>
          <c:tx>
            <c:v>Cm(t)</c:v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GenfModels!$B$7:$B$80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GenfModels!$F$7:$F$80</c:f>
              <c:numCache>
                <c:formatCode>0</c:formatCode>
                <c:ptCount val="74"/>
                <c:pt idx="0">
                  <c:v>0</c:v>
                </c:pt>
                <c:pt idx="1">
                  <c:v>0</c:v>
                </c:pt>
                <c:pt idx="2">
                  <c:v>0.223</c:v>
                </c:pt>
                <c:pt idx="3">
                  <c:v>0.223</c:v>
                </c:pt>
                <c:pt idx="4">
                  <c:v>0.89200000000000002</c:v>
                </c:pt>
                <c:pt idx="5">
                  <c:v>1.784</c:v>
                </c:pt>
                <c:pt idx="6">
                  <c:v>2.0070000000000001</c:v>
                </c:pt>
                <c:pt idx="7">
                  <c:v>2.23</c:v>
                </c:pt>
                <c:pt idx="8">
                  <c:v>2.899</c:v>
                </c:pt>
                <c:pt idx="9">
                  <c:v>3.1219999999999999</c:v>
                </c:pt>
                <c:pt idx="10">
                  <c:v>3.7909999999999999</c:v>
                </c:pt>
                <c:pt idx="11">
                  <c:v>5.5750000000000002</c:v>
                </c:pt>
                <c:pt idx="12">
                  <c:v>8.4740000000000002</c:v>
                </c:pt>
                <c:pt idx="13">
                  <c:v>8.92</c:v>
                </c:pt>
                <c:pt idx="14">
                  <c:v>12.488</c:v>
                </c:pt>
                <c:pt idx="15">
                  <c:v>16.948</c:v>
                </c:pt>
                <c:pt idx="16">
                  <c:v>24.307000000000002</c:v>
                </c:pt>
                <c:pt idx="17">
                  <c:v>33.450000000000003</c:v>
                </c:pt>
                <c:pt idx="18">
                  <c:v>49.506</c:v>
                </c:pt>
                <c:pt idx="19">
                  <c:v>75.820000000000007</c:v>
                </c:pt>
                <c:pt idx="20">
                  <c:v>94.329000000000008</c:v>
                </c:pt>
                <c:pt idx="21">
                  <c:v>121.312</c:v>
                </c:pt>
                <c:pt idx="22">
                  <c:v>154.316</c:v>
                </c:pt>
                <c:pt idx="23">
                  <c:v>189.10400000000001</c:v>
                </c:pt>
                <c:pt idx="24">
                  <c:v>229.02100000000002</c:v>
                </c:pt>
                <c:pt idx="25">
                  <c:v>266.262</c:v>
                </c:pt>
                <c:pt idx="26">
                  <c:v>296.81299999999999</c:v>
                </c:pt>
                <c:pt idx="27">
                  <c:v>318.89</c:v>
                </c:pt>
                <c:pt idx="28">
                  <c:v>352.786</c:v>
                </c:pt>
                <c:pt idx="29">
                  <c:v>378.87700000000001</c:v>
                </c:pt>
                <c:pt idx="30">
                  <c:v>409.65100000000001</c:v>
                </c:pt>
                <c:pt idx="31">
                  <c:v>453.35899999999998</c:v>
                </c:pt>
                <c:pt idx="32">
                  <c:v>488.37</c:v>
                </c:pt>
                <c:pt idx="33">
                  <c:v>533.63900000000001</c:v>
                </c:pt>
                <c:pt idx="34">
                  <c:v>558.61500000000001</c:v>
                </c:pt>
                <c:pt idx="35">
                  <c:v>606.78300000000002</c:v>
                </c:pt>
                <c:pt idx="36">
                  <c:v>659.63400000000001</c:v>
                </c:pt>
                <c:pt idx="37">
                  <c:v>699.55100000000004</c:v>
                </c:pt>
                <c:pt idx="38">
                  <c:v>762.66</c:v>
                </c:pt>
                <c:pt idx="39">
                  <c:v>807.48300000000006</c:v>
                </c:pt>
                <c:pt idx="40">
                  <c:v>836.91899999999998</c:v>
                </c:pt>
                <c:pt idx="41">
                  <c:v>855.87400000000002</c:v>
                </c:pt>
                <c:pt idx="42">
                  <c:v>882.18799999999999</c:v>
                </c:pt>
                <c:pt idx="43">
                  <c:v>918.31399999999996</c:v>
                </c:pt>
                <c:pt idx="44">
                  <c:v>947.30399999999997</c:v>
                </c:pt>
                <c:pt idx="45">
                  <c:v>967.15100000000007</c:v>
                </c:pt>
                <c:pt idx="46">
                  <c:v>977.18600000000004</c:v>
                </c:pt>
                <c:pt idx="47">
                  <c:v>988.11300000000006</c:v>
                </c:pt>
                <c:pt idx="48">
                  <c:v>993.01900000000001</c:v>
                </c:pt>
                <c:pt idx="49">
                  <c:v>1002.6080000000001</c:v>
                </c:pt>
                <c:pt idx="50">
                  <c:v>1015.096</c:v>
                </c:pt>
                <c:pt idx="51">
                  <c:v>1028.6990000000001</c:v>
                </c:pt>
                <c:pt idx="52">
                  <c:v>1043.6400000000001</c:v>
                </c:pt>
                <c:pt idx="53">
                  <c:v>1053.452</c:v>
                </c:pt>
                <c:pt idx="54">
                  <c:v>1063.4870000000001</c:v>
                </c:pt>
                <c:pt idx="55">
                  <c:v>1065.7170000000001</c:v>
                </c:pt>
                <c:pt idx="56">
                  <c:v>1071.7380000000001</c:v>
                </c:pt>
                <c:pt idx="57">
                  <c:v>1079.32</c:v>
                </c:pt>
                <c:pt idx="58">
                  <c:v>1086.01</c:v>
                </c:pt>
                <c:pt idx="59">
                  <c:v>1093.5920000000001</c:v>
                </c:pt>
                <c:pt idx="60">
                  <c:v>1097.829</c:v>
                </c:pt>
                <c:pt idx="61">
                  <c:v>1101.6200000000001</c:v>
                </c:pt>
                <c:pt idx="62">
                  <c:v>1102.7350000000001</c:v>
                </c:pt>
                <c:pt idx="63">
                  <c:v>1106.3030000000001</c:v>
                </c:pt>
                <c:pt idx="64">
                  <c:v>1110.54</c:v>
                </c:pt>
                <c:pt idx="65">
                  <c:v>1114.3310000000001</c:v>
                </c:pt>
                <c:pt idx="66">
                  <c:v>1116.5609999999999</c:v>
                </c:pt>
                <c:pt idx="67">
                  <c:v>1120.575</c:v>
                </c:pt>
                <c:pt idx="68">
                  <c:v>1121.69</c:v>
                </c:pt>
                <c:pt idx="69">
                  <c:v>1123.028</c:v>
                </c:pt>
                <c:pt idx="70">
                  <c:v>1124.366</c:v>
                </c:pt>
                <c:pt idx="71">
                  <c:v>1126.373</c:v>
                </c:pt>
                <c:pt idx="72">
                  <c:v>1127.934</c:v>
                </c:pt>
                <c:pt idx="73">
                  <c:v>1129.4950000000001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D441-4DB1-8D21-4DBE60B200C4}"/>
            </c:ext>
          </c:extLst>
        </c:ser>
        <c:ser>
          <c:idx val="2"/>
          <c:order val="2"/>
          <c:tx>
            <c:v>Ih(t)</c:v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GenfModels!$B$7:$B$80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GenfModels!$D$7:$D$80</c:f>
              <c:numCache>
                <c:formatCode>General</c:formatCode>
                <c:ptCount val="7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13</c:v>
                </c:pt>
                <c:pt idx="14">
                  <c:v>18</c:v>
                </c:pt>
                <c:pt idx="15">
                  <c:v>20</c:v>
                </c:pt>
                <c:pt idx="16">
                  <c:v>23</c:v>
                </c:pt>
                <c:pt idx="17">
                  <c:v>33</c:v>
                </c:pt>
                <c:pt idx="18">
                  <c:v>43</c:v>
                </c:pt>
                <c:pt idx="19">
                  <c:v>46</c:v>
                </c:pt>
                <c:pt idx="20">
                  <c:v>66</c:v>
                </c:pt>
                <c:pt idx="21">
                  <c:v>75</c:v>
                </c:pt>
                <c:pt idx="22">
                  <c:v>78</c:v>
                </c:pt>
                <c:pt idx="23">
                  <c:v>92</c:v>
                </c:pt>
                <c:pt idx="24">
                  <c:v>109</c:v>
                </c:pt>
                <c:pt idx="25">
                  <c:v>145</c:v>
                </c:pt>
                <c:pt idx="26">
                  <c:v>179</c:v>
                </c:pt>
                <c:pt idx="27">
                  <c:v>214</c:v>
                </c:pt>
                <c:pt idx="28">
                  <c:v>238</c:v>
                </c:pt>
                <c:pt idx="29">
                  <c:v>258</c:v>
                </c:pt>
                <c:pt idx="30">
                  <c:v>272</c:v>
                </c:pt>
                <c:pt idx="31">
                  <c:v>313</c:v>
                </c:pt>
                <c:pt idx="32">
                  <c:v>339</c:v>
                </c:pt>
                <c:pt idx="33">
                  <c:v>365</c:v>
                </c:pt>
                <c:pt idx="34">
                  <c:v>382</c:v>
                </c:pt>
                <c:pt idx="35">
                  <c:v>405</c:v>
                </c:pt>
                <c:pt idx="36">
                  <c:v>406</c:v>
                </c:pt>
                <c:pt idx="37">
                  <c:v>424</c:v>
                </c:pt>
                <c:pt idx="38">
                  <c:v>424</c:v>
                </c:pt>
                <c:pt idx="39">
                  <c:v>421</c:v>
                </c:pt>
                <c:pt idx="40">
                  <c:v>424</c:v>
                </c:pt>
                <c:pt idx="41">
                  <c:v>418</c:v>
                </c:pt>
                <c:pt idx="42">
                  <c:v>412</c:v>
                </c:pt>
                <c:pt idx="43">
                  <c:v>402</c:v>
                </c:pt>
                <c:pt idx="44">
                  <c:v>393</c:v>
                </c:pt>
                <c:pt idx="45">
                  <c:v>379</c:v>
                </c:pt>
                <c:pt idx="46">
                  <c:v>364</c:v>
                </c:pt>
                <c:pt idx="47">
                  <c:v>363</c:v>
                </c:pt>
                <c:pt idx="48">
                  <c:v>364</c:v>
                </c:pt>
                <c:pt idx="49">
                  <c:v>365</c:v>
                </c:pt>
                <c:pt idx="50">
                  <c:v>352</c:v>
                </c:pt>
                <c:pt idx="51">
                  <c:v>350</c:v>
                </c:pt>
                <c:pt idx="52">
                  <c:v>329</c:v>
                </c:pt>
                <c:pt idx="53">
                  <c:v>315</c:v>
                </c:pt>
                <c:pt idx="54">
                  <c:v>315</c:v>
                </c:pt>
                <c:pt idx="55">
                  <c:v>321</c:v>
                </c:pt>
                <c:pt idx="56">
                  <c:v>304</c:v>
                </c:pt>
                <c:pt idx="57">
                  <c:v>288</c:v>
                </c:pt>
                <c:pt idx="58">
                  <c:v>284</c:v>
                </c:pt>
                <c:pt idx="59">
                  <c:v>278</c:v>
                </c:pt>
                <c:pt idx="60">
                  <c:v>271</c:v>
                </c:pt>
                <c:pt idx="61">
                  <c:v>271</c:v>
                </c:pt>
                <c:pt idx="62">
                  <c:v>270</c:v>
                </c:pt>
                <c:pt idx="63">
                  <c:v>277</c:v>
                </c:pt>
                <c:pt idx="64">
                  <c:v>254</c:v>
                </c:pt>
                <c:pt idx="65">
                  <c:v>248</c:v>
                </c:pt>
                <c:pt idx="66">
                  <c:v>242</c:v>
                </c:pt>
                <c:pt idx="67">
                  <c:v>235</c:v>
                </c:pt>
                <c:pt idx="68">
                  <c:v>238</c:v>
                </c:pt>
                <c:pt idx="69">
                  <c:v>236</c:v>
                </c:pt>
                <c:pt idx="70">
                  <c:v>234</c:v>
                </c:pt>
                <c:pt idx="71">
                  <c:v>231</c:v>
                </c:pt>
                <c:pt idx="72">
                  <c:v>214</c:v>
                </c:pt>
                <c:pt idx="73">
                  <c:v>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D441-4DB1-8D21-4DBE60B200C4}"/>
            </c:ext>
          </c:extLst>
        </c:ser>
        <c:ser>
          <c:idx val="3"/>
          <c:order val="3"/>
          <c:tx>
            <c:v>Im(t)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GenfModels!$B$7:$B$80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GenfModels!$H$7:$H$80</c:f>
              <c:numCache>
                <c:formatCode>0</c:formatCode>
                <c:ptCount val="74"/>
                <c:pt idx="0">
                  <c:v>0</c:v>
                </c:pt>
                <c:pt idx="1">
                  <c:v>0</c:v>
                </c:pt>
                <c:pt idx="2">
                  <c:v>0.223</c:v>
                </c:pt>
                <c:pt idx="3">
                  <c:v>0.223</c:v>
                </c:pt>
                <c:pt idx="4">
                  <c:v>0.89200000000000002</c:v>
                </c:pt>
                <c:pt idx="5">
                  <c:v>1.784</c:v>
                </c:pt>
                <c:pt idx="6">
                  <c:v>2.0070000000000001</c:v>
                </c:pt>
                <c:pt idx="7">
                  <c:v>2.23</c:v>
                </c:pt>
                <c:pt idx="8">
                  <c:v>2.899</c:v>
                </c:pt>
                <c:pt idx="9">
                  <c:v>3.1219999999999999</c:v>
                </c:pt>
                <c:pt idx="10">
                  <c:v>3.7909999999999999</c:v>
                </c:pt>
                <c:pt idx="11">
                  <c:v>5.5750000000000002</c:v>
                </c:pt>
                <c:pt idx="12">
                  <c:v>8.4740000000000002</c:v>
                </c:pt>
                <c:pt idx="13">
                  <c:v>8.92</c:v>
                </c:pt>
                <c:pt idx="14">
                  <c:v>9.1379999999999999</c:v>
                </c:pt>
                <c:pt idx="15">
                  <c:v>13.598000000000001</c:v>
                </c:pt>
                <c:pt idx="16">
                  <c:v>17.607000000000003</c:v>
                </c:pt>
                <c:pt idx="17">
                  <c:v>26.750000000000004</c:v>
                </c:pt>
                <c:pt idx="18">
                  <c:v>42.805999999999997</c:v>
                </c:pt>
                <c:pt idx="19">
                  <c:v>62.420000000000009</c:v>
                </c:pt>
                <c:pt idx="20">
                  <c:v>80.929000000000002</c:v>
                </c:pt>
                <c:pt idx="21">
                  <c:v>104.562</c:v>
                </c:pt>
                <c:pt idx="22">
                  <c:v>134.21600000000001</c:v>
                </c:pt>
                <c:pt idx="23">
                  <c:v>165.65400000000002</c:v>
                </c:pt>
                <c:pt idx="24">
                  <c:v>198.87100000000001</c:v>
                </c:pt>
                <c:pt idx="25">
                  <c:v>236.11199999999999</c:v>
                </c:pt>
                <c:pt idx="26">
                  <c:v>263.31299999999999</c:v>
                </c:pt>
                <c:pt idx="27">
                  <c:v>265.28999999999996</c:v>
                </c:pt>
                <c:pt idx="28">
                  <c:v>295.83600000000001</c:v>
                </c:pt>
                <c:pt idx="29">
                  <c:v>298.47699999999998</c:v>
                </c:pt>
                <c:pt idx="30">
                  <c:v>322.55099999999999</c:v>
                </c:pt>
                <c:pt idx="31">
                  <c:v>342.80899999999997</c:v>
                </c:pt>
                <c:pt idx="32">
                  <c:v>351.02</c:v>
                </c:pt>
                <c:pt idx="33">
                  <c:v>369.48900000000003</c:v>
                </c:pt>
                <c:pt idx="34">
                  <c:v>360.96500000000003</c:v>
                </c:pt>
                <c:pt idx="35">
                  <c:v>378.983</c:v>
                </c:pt>
                <c:pt idx="36">
                  <c:v>401.68400000000003</c:v>
                </c:pt>
                <c:pt idx="37">
                  <c:v>414.80100000000004</c:v>
                </c:pt>
                <c:pt idx="38">
                  <c:v>454.46</c:v>
                </c:pt>
                <c:pt idx="39">
                  <c:v>452.38300000000004</c:v>
                </c:pt>
                <c:pt idx="40">
                  <c:v>458.36899999999997</c:v>
                </c:pt>
                <c:pt idx="41">
                  <c:v>437.12400000000002</c:v>
                </c:pt>
                <c:pt idx="42">
                  <c:v>426.58799999999997</c:v>
                </c:pt>
                <c:pt idx="43">
                  <c:v>415.81399999999996</c:v>
                </c:pt>
                <c:pt idx="44">
                  <c:v>414.654</c:v>
                </c:pt>
                <c:pt idx="45">
                  <c:v>397.65100000000007</c:v>
                </c:pt>
                <c:pt idx="46">
                  <c:v>380.88599999999997</c:v>
                </c:pt>
                <c:pt idx="47">
                  <c:v>368.36300000000006</c:v>
                </c:pt>
                <c:pt idx="48">
                  <c:v>363.21899999999994</c:v>
                </c:pt>
                <c:pt idx="49">
                  <c:v>356.05799999999999</c:v>
                </c:pt>
                <c:pt idx="50">
                  <c:v>348.44600000000003</c:v>
                </c:pt>
                <c:pt idx="51">
                  <c:v>335.24900000000002</c:v>
                </c:pt>
                <c:pt idx="52">
                  <c:v>330.09000000000003</c:v>
                </c:pt>
                <c:pt idx="53">
                  <c:v>326.50199999999995</c:v>
                </c:pt>
                <c:pt idx="54">
                  <c:v>326.48700000000008</c:v>
                </c:pt>
                <c:pt idx="55">
                  <c:v>318.66700000000003</c:v>
                </c:pt>
                <c:pt idx="56">
                  <c:v>307.93799999999999</c:v>
                </c:pt>
                <c:pt idx="57">
                  <c:v>295.41999999999996</c:v>
                </c:pt>
                <c:pt idx="58">
                  <c:v>288.70999999999992</c:v>
                </c:pt>
                <c:pt idx="59">
                  <c:v>279.54200000000003</c:v>
                </c:pt>
                <c:pt idx="60">
                  <c:v>280.42899999999997</c:v>
                </c:pt>
                <c:pt idx="61">
                  <c:v>277.5200000000001</c:v>
                </c:pt>
                <c:pt idx="62">
                  <c:v>271.93500000000006</c:v>
                </c:pt>
                <c:pt idx="63">
                  <c:v>272.15300000000013</c:v>
                </c:pt>
                <c:pt idx="64">
                  <c:v>273.03999999999996</c:v>
                </c:pt>
                <c:pt idx="65">
                  <c:v>266.78100000000006</c:v>
                </c:pt>
                <c:pt idx="66">
                  <c:v>262.31099999999992</c:v>
                </c:pt>
                <c:pt idx="67">
                  <c:v>259.625</c:v>
                </c:pt>
                <c:pt idx="68">
                  <c:v>257.39</c:v>
                </c:pt>
                <c:pt idx="69">
                  <c:v>255.37800000000004</c:v>
                </c:pt>
                <c:pt idx="70">
                  <c:v>256.71600000000001</c:v>
                </c:pt>
                <c:pt idx="71">
                  <c:v>255.37300000000005</c:v>
                </c:pt>
                <c:pt idx="72">
                  <c:v>243.53399999999999</c:v>
                </c:pt>
                <c:pt idx="73">
                  <c:v>245.09500000000014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D441-4DB1-8D21-4DBE60B200C4}"/>
            </c:ext>
          </c:extLst>
        </c:ser>
        <c:ser>
          <c:idx val="4"/>
          <c:order val="4"/>
          <c:tx>
            <c:v>Rh(t)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GenfModels!$B$7:$B$80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GenfModels!$E$7:$E$80</c:f>
              <c:numCache>
                <c:formatCode>0</c:formatCode>
                <c:ptCount val="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4</c:v>
                </c:pt>
                <c:pt idx="17">
                  <c:v>1</c:v>
                </c:pt>
                <c:pt idx="18">
                  <c:v>3</c:v>
                </c:pt>
                <c:pt idx="19">
                  <c:v>19</c:v>
                </c:pt>
                <c:pt idx="20">
                  <c:v>18</c:v>
                </c:pt>
                <c:pt idx="21">
                  <c:v>18</c:v>
                </c:pt>
                <c:pt idx="22">
                  <c:v>34</c:v>
                </c:pt>
                <c:pt idx="23">
                  <c:v>62</c:v>
                </c:pt>
                <c:pt idx="24">
                  <c:v>78</c:v>
                </c:pt>
                <c:pt idx="25">
                  <c:v>83</c:v>
                </c:pt>
                <c:pt idx="26">
                  <c:v>96</c:v>
                </c:pt>
                <c:pt idx="27">
                  <c:v>82</c:v>
                </c:pt>
                <c:pt idx="28">
                  <c:v>94</c:v>
                </c:pt>
                <c:pt idx="29">
                  <c:v>111</c:v>
                </c:pt>
                <c:pt idx="30">
                  <c:v>140</c:v>
                </c:pt>
                <c:pt idx="31">
                  <c:v>142</c:v>
                </c:pt>
                <c:pt idx="32">
                  <c:v>169</c:v>
                </c:pt>
                <c:pt idx="33">
                  <c:v>187</c:v>
                </c:pt>
                <c:pt idx="34">
                  <c:v>219</c:v>
                </c:pt>
                <c:pt idx="35">
                  <c:v>234</c:v>
                </c:pt>
                <c:pt idx="36">
                  <c:v>270</c:v>
                </c:pt>
                <c:pt idx="37">
                  <c:v>291</c:v>
                </c:pt>
                <c:pt idx="38">
                  <c:v>323</c:v>
                </c:pt>
                <c:pt idx="39">
                  <c:v>356</c:v>
                </c:pt>
                <c:pt idx="40">
                  <c:v>376</c:v>
                </c:pt>
                <c:pt idx="41">
                  <c:v>410</c:v>
                </c:pt>
                <c:pt idx="42">
                  <c:v>442</c:v>
                </c:pt>
                <c:pt idx="43">
                  <c:v>490</c:v>
                </c:pt>
                <c:pt idx="44">
                  <c:v>520</c:v>
                </c:pt>
                <c:pt idx="45">
                  <c:v>554</c:v>
                </c:pt>
                <c:pt idx="46">
                  <c:v>586</c:v>
                </c:pt>
                <c:pt idx="47">
                  <c:v>598</c:v>
                </c:pt>
                <c:pt idx="48">
                  <c:v>616</c:v>
                </c:pt>
                <c:pt idx="49">
                  <c:v>623</c:v>
                </c:pt>
                <c:pt idx="50">
                  <c:v>655</c:v>
                </c:pt>
                <c:pt idx="51">
                  <c:v>666</c:v>
                </c:pt>
                <c:pt idx="52">
                  <c:v>698</c:v>
                </c:pt>
                <c:pt idx="53">
                  <c:v>720</c:v>
                </c:pt>
                <c:pt idx="54">
                  <c:v>725</c:v>
                </c:pt>
                <c:pt idx="55">
                  <c:v>729</c:v>
                </c:pt>
                <c:pt idx="56">
                  <c:v>750</c:v>
                </c:pt>
                <c:pt idx="57">
                  <c:v>775</c:v>
                </c:pt>
                <c:pt idx="58">
                  <c:v>787</c:v>
                </c:pt>
                <c:pt idx="59">
                  <c:v>799</c:v>
                </c:pt>
                <c:pt idx="60">
                  <c:v>810</c:v>
                </c:pt>
                <c:pt idx="61">
                  <c:v>812</c:v>
                </c:pt>
                <c:pt idx="62">
                  <c:v>818</c:v>
                </c:pt>
                <c:pt idx="63">
                  <c:v>813</c:v>
                </c:pt>
                <c:pt idx="64">
                  <c:v>838</c:v>
                </c:pt>
                <c:pt idx="65">
                  <c:v>851</c:v>
                </c:pt>
                <c:pt idx="66">
                  <c:v>859</c:v>
                </c:pt>
                <c:pt idx="67">
                  <c:v>867</c:v>
                </c:pt>
                <c:pt idx="68">
                  <c:v>866</c:v>
                </c:pt>
                <c:pt idx="69">
                  <c:v>873</c:v>
                </c:pt>
                <c:pt idx="70">
                  <c:v>879</c:v>
                </c:pt>
                <c:pt idx="71">
                  <c:v>884</c:v>
                </c:pt>
                <c:pt idx="72">
                  <c:v>903</c:v>
                </c:pt>
                <c:pt idx="73">
                  <c:v>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D441-4DB1-8D21-4DBE60B200C4}"/>
            </c:ext>
          </c:extLst>
        </c:ser>
        <c:ser>
          <c:idx val="5"/>
          <c:order val="5"/>
          <c:tx>
            <c:v>Rm(t)</c:v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GenfModels!$B$7:$B$80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GenfModels!$G$7:$G$80</c:f>
              <c:numCache>
                <c:formatCode>0</c:formatCode>
                <c:ptCount val="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3.35</c:v>
                </c:pt>
                <c:pt idx="15">
                  <c:v>3.35</c:v>
                </c:pt>
                <c:pt idx="16">
                  <c:v>6.7</c:v>
                </c:pt>
                <c:pt idx="17">
                  <c:v>6.7</c:v>
                </c:pt>
                <c:pt idx="18">
                  <c:v>6.7</c:v>
                </c:pt>
                <c:pt idx="19">
                  <c:v>13.4</c:v>
                </c:pt>
                <c:pt idx="20">
                  <c:v>13.4</c:v>
                </c:pt>
                <c:pt idx="21">
                  <c:v>16.75</c:v>
                </c:pt>
                <c:pt idx="22">
                  <c:v>20.100000000000001</c:v>
                </c:pt>
                <c:pt idx="23">
                  <c:v>23.45</c:v>
                </c:pt>
                <c:pt idx="24">
                  <c:v>30.150000000000002</c:v>
                </c:pt>
                <c:pt idx="25">
                  <c:v>30.150000000000002</c:v>
                </c:pt>
                <c:pt idx="26">
                  <c:v>33.5</c:v>
                </c:pt>
                <c:pt idx="27">
                  <c:v>53.6</c:v>
                </c:pt>
                <c:pt idx="28">
                  <c:v>56.95</c:v>
                </c:pt>
                <c:pt idx="29">
                  <c:v>80.400000000000006</c:v>
                </c:pt>
                <c:pt idx="30">
                  <c:v>87.100000000000009</c:v>
                </c:pt>
                <c:pt idx="31">
                  <c:v>110.55</c:v>
                </c:pt>
                <c:pt idx="32">
                  <c:v>137.35</c:v>
                </c:pt>
                <c:pt idx="33">
                  <c:v>164.15</c:v>
                </c:pt>
                <c:pt idx="34">
                  <c:v>197.65</c:v>
                </c:pt>
                <c:pt idx="35">
                  <c:v>227.8</c:v>
                </c:pt>
                <c:pt idx="36">
                  <c:v>257.95</c:v>
                </c:pt>
                <c:pt idx="37">
                  <c:v>284.75</c:v>
                </c:pt>
                <c:pt idx="38">
                  <c:v>308.2</c:v>
                </c:pt>
                <c:pt idx="39">
                  <c:v>355.1</c:v>
                </c:pt>
                <c:pt idx="40">
                  <c:v>378.55</c:v>
                </c:pt>
                <c:pt idx="41">
                  <c:v>418.75</c:v>
                </c:pt>
                <c:pt idx="42">
                  <c:v>455.6</c:v>
                </c:pt>
                <c:pt idx="43">
                  <c:v>502.5</c:v>
                </c:pt>
                <c:pt idx="44">
                  <c:v>532.65</c:v>
                </c:pt>
                <c:pt idx="45">
                  <c:v>569.5</c:v>
                </c:pt>
                <c:pt idx="46">
                  <c:v>596.30000000000007</c:v>
                </c:pt>
                <c:pt idx="47">
                  <c:v>619.75</c:v>
                </c:pt>
                <c:pt idx="48">
                  <c:v>629.80000000000007</c:v>
                </c:pt>
                <c:pt idx="49">
                  <c:v>646.55000000000007</c:v>
                </c:pt>
                <c:pt idx="50">
                  <c:v>666.65</c:v>
                </c:pt>
                <c:pt idx="51">
                  <c:v>693.45</c:v>
                </c:pt>
                <c:pt idx="52">
                  <c:v>713.55000000000007</c:v>
                </c:pt>
                <c:pt idx="53">
                  <c:v>726.95</c:v>
                </c:pt>
                <c:pt idx="54">
                  <c:v>737</c:v>
                </c:pt>
                <c:pt idx="55">
                  <c:v>747.05000000000007</c:v>
                </c:pt>
                <c:pt idx="56">
                  <c:v>763.80000000000007</c:v>
                </c:pt>
                <c:pt idx="57">
                  <c:v>783.9</c:v>
                </c:pt>
                <c:pt idx="58">
                  <c:v>797.30000000000007</c:v>
                </c:pt>
                <c:pt idx="59">
                  <c:v>814.05000000000007</c:v>
                </c:pt>
                <c:pt idx="60">
                  <c:v>817.4</c:v>
                </c:pt>
                <c:pt idx="61">
                  <c:v>824.1</c:v>
                </c:pt>
                <c:pt idx="62">
                  <c:v>830.80000000000007</c:v>
                </c:pt>
                <c:pt idx="63">
                  <c:v>834.15</c:v>
                </c:pt>
                <c:pt idx="64">
                  <c:v>837.5</c:v>
                </c:pt>
                <c:pt idx="65">
                  <c:v>847.55000000000007</c:v>
                </c:pt>
                <c:pt idx="66">
                  <c:v>854.25</c:v>
                </c:pt>
                <c:pt idx="67">
                  <c:v>860.95</c:v>
                </c:pt>
                <c:pt idx="68">
                  <c:v>864.30000000000007</c:v>
                </c:pt>
                <c:pt idx="69">
                  <c:v>867.65</c:v>
                </c:pt>
                <c:pt idx="70">
                  <c:v>867.65</c:v>
                </c:pt>
                <c:pt idx="71">
                  <c:v>871</c:v>
                </c:pt>
                <c:pt idx="72">
                  <c:v>884.4</c:v>
                </c:pt>
                <c:pt idx="73">
                  <c:v>884.4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D441-4DB1-8D21-4DBE60B20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866032"/>
        <c:axId val="1527295920"/>
      </c:scatterChart>
      <c:valAx>
        <c:axId val="175986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7295920"/>
        <c:crosses val="autoZero"/>
        <c:crossBetween val="midCat"/>
      </c:valAx>
      <c:valAx>
        <c:axId val="15272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59866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r(t) filtered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SchweizModels!$B$7:$B$87</c:f>
              <c:numCache>
                <c:formatCode>m/d/yyyy</c:formatCode>
                <c:ptCount val="81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  <c:pt idx="74">
                  <c:v>43960</c:v>
                </c:pt>
                <c:pt idx="75">
                  <c:v>43961</c:v>
                </c:pt>
                <c:pt idx="76">
                  <c:v>43962</c:v>
                </c:pt>
                <c:pt idx="77">
                  <c:v>43963</c:v>
                </c:pt>
                <c:pt idx="78">
                  <c:v>43964</c:v>
                </c:pt>
                <c:pt idx="79">
                  <c:v>43965</c:v>
                </c:pt>
                <c:pt idx="80">
                  <c:v>43966</c:v>
                </c:pt>
              </c:numCache>
            </c:numRef>
          </c:xVal>
          <c:yVal>
            <c:numRef>
              <c:f>SchweizModels!$K$7:$K$90</c:f>
              <c:numCache>
                <c:formatCode>0.00</c:formatCode>
                <c:ptCount val="84"/>
                <c:pt idx="0">
                  <c:v>0.51851851851851849</c:v>
                </c:pt>
                <c:pt idx="1">
                  <c:v>0.51851851851851849</c:v>
                </c:pt>
                <c:pt idx="2">
                  <c:v>0.42820512820512818</c:v>
                </c:pt>
                <c:pt idx="3">
                  <c:v>0.3476653171390014</c:v>
                </c:pt>
                <c:pt idx="4">
                  <c:v>0.3789153171390014</c:v>
                </c:pt>
                <c:pt idx="5">
                  <c:v>0.26741705929928006</c:v>
                </c:pt>
                <c:pt idx="6">
                  <c:v>0.20888531326753407</c:v>
                </c:pt>
                <c:pt idx="7">
                  <c:v>0.19156365187807606</c:v>
                </c:pt>
                <c:pt idx="8">
                  <c:v>0.15879355459184974</c:v>
                </c:pt>
                <c:pt idx="9">
                  <c:v>0.17759054707305275</c:v>
                </c:pt>
                <c:pt idx="10">
                  <c:v>0.16685271347807631</c:v>
                </c:pt>
                <c:pt idx="11">
                  <c:v>0.17276879942465007</c:v>
                </c:pt>
                <c:pt idx="12">
                  <c:v>0.16052460253600107</c:v>
                </c:pt>
                <c:pt idx="13">
                  <c:v>0.16793985677328924</c:v>
                </c:pt>
                <c:pt idx="14">
                  <c:v>0.16545034342199502</c:v>
                </c:pt>
                <c:pt idx="15">
                  <c:v>0.19349230832051451</c:v>
                </c:pt>
                <c:pt idx="16">
                  <c:v>0.1949316208876466</c:v>
                </c:pt>
                <c:pt idx="17">
                  <c:v>0.20717450189773473</c:v>
                </c:pt>
                <c:pt idx="18">
                  <c:v>0.19623219217493718</c:v>
                </c:pt>
                <c:pt idx="19">
                  <c:v>0.19819478741852989</c:v>
                </c:pt>
                <c:pt idx="20">
                  <c:v>0.18749988798983183</c:v>
                </c:pt>
                <c:pt idx="21">
                  <c:v>0.18174096085068719</c:v>
                </c:pt>
                <c:pt idx="22">
                  <c:v>0.1659468804084889</c:v>
                </c:pt>
                <c:pt idx="23">
                  <c:v>0.15734512715381385</c:v>
                </c:pt>
                <c:pt idx="24">
                  <c:v>0.13690715290943389</c:v>
                </c:pt>
                <c:pt idx="25">
                  <c:v>0.12774953200684655</c:v>
                </c:pt>
                <c:pt idx="26">
                  <c:v>0.11690811868343534</c:v>
                </c:pt>
                <c:pt idx="27">
                  <c:v>0.11339937436173664</c:v>
                </c:pt>
                <c:pt idx="28">
                  <c:v>0.1097669407418688</c:v>
                </c:pt>
                <c:pt idx="29">
                  <c:v>9.9260525051427489E-2</c:v>
                </c:pt>
                <c:pt idx="30">
                  <c:v>8.9752870376999749E-2</c:v>
                </c:pt>
                <c:pt idx="31">
                  <c:v>7.8383658332700584E-2</c:v>
                </c:pt>
                <c:pt idx="32">
                  <c:v>6.3311701706218027E-2</c:v>
                </c:pt>
                <c:pt idx="33">
                  <c:v>5.5160033407993338E-2</c:v>
                </c:pt>
                <c:pt idx="34">
                  <c:v>4.1115089587768612E-2</c:v>
                </c:pt>
                <c:pt idx="35">
                  <c:v>2.534202973410422E-2</c:v>
                </c:pt>
                <c:pt idx="36">
                  <c:v>1.5600373829343924E-2</c:v>
                </c:pt>
                <c:pt idx="37">
                  <c:v>4.5511281218532512E-3</c:v>
                </c:pt>
                <c:pt idx="38">
                  <c:v>-1.0688015356765406E-4</c:v>
                </c:pt>
                <c:pt idx="39">
                  <c:v>-7.3779559542565421E-3</c:v>
                </c:pt>
                <c:pt idx="40">
                  <c:v>-1.5078650370507356E-2</c:v>
                </c:pt>
                <c:pt idx="41">
                  <c:v>-1.9788226508654923E-2</c:v>
                </c:pt>
                <c:pt idx="42">
                  <c:v>-2.3492973517700459E-2</c:v>
                </c:pt>
                <c:pt idx="43">
                  <c:v>-2.7442092779805256E-2</c:v>
                </c:pt>
                <c:pt idx="44">
                  <c:v>-2.7588127960887616E-2</c:v>
                </c:pt>
                <c:pt idx="45">
                  <c:v>-2.8329597921967081E-2</c:v>
                </c:pt>
                <c:pt idx="46">
                  <c:v>-2.6174865196124619E-2</c:v>
                </c:pt>
                <c:pt idx="47">
                  <c:v>-3.0844086816317562E-2</c:v>
                </c:pt>
                <c:pt idx="48">
                  <c:v>-3.1118881718129442E-2</c:v>
                </c:pt>
                <c:pt idx="49">
                  <c:v>-3.5278287547161787E-2</c:v>
                </c:pt>
                <c:pt idx="50">
                  <c:v>-3.5933314930005074E-2</c:v>
                </c:pt>
                <c:pt idx="51">
                  <c:v>-3.5987804393945722E-2</c:v>
                </c:pt>
                <c:pt idx="52">
                  <c:v>-3.6194193773046723E-2</c:v>
                </c:pt>
                <c:pt idx="53">
                  <c:v>-3.9974810497348391E-2</c:v>
                </c:pt>
                <c:pt idx="54">
                  <c:v>-3.6282502805040688E-2</c:v>
                </c:pt>
                <c:pt idx="55">
                  <c:v>-3.7295950739999459E-2</c:v>
                </c:pt>
                <c:pt idx="56">
                  <c:v>-3.3845798689277201E-2</c:v>
                </c:pt>
                <c:pt idx="57">
                  <c:v>-3.2109235361324616E-2</c:v>
                </c:pt>
                <c:pt idx="58">
                  <c:v>-3.2990660363275089E-2</c:v>
                </c:pt>
                <c:pt idx="59">
                  <c:v>-3.4637133292992478E-2</c:v>
                </c:pt>
                <c:pt idx="60">
                  <c:v>-3.0322810497437673E-2</c:v>
                </c:pt>
                <c:pt idx="61">
                  <c:v>-3.2772654231685079E-2</c:v>
                </c:pt>
                <c:pt idx="62">
                  <c:v>-3.8549555075180826E-2</c:v>
                </c:pt>
                <c:pt idx="63">
                  <c:v>-3.9954117949158645E-2</c:v>
                </c:pt>
                <c:pt idx="64">
                  <c:v>-4.3016880968822502E-2</c:v>
                </c:pt>
                <c:pt idx="65">
                  <c:v>-4.1315447469524924E-2</c:v>
                </c:pt>
                <c:pt idx="66">
                  <c:v>-4.65184431336952E-2</c:v>
                </c:pt>
                <c:pt idx="67">
                  <c:v>-4.8915392481676027E-2</c:v>
                </c:pt>
                <c:pt idx="68">
                  <c:v>-4.5593579665196719E-2</c:v>
                </c:pt>
                <c:pt idx="69">
                  <c:v>-4.3763399911804744E-2</c:v>
                </c:pt>
                <c:pt idx="70">
                  <c:v>-4.7173286492766413E-2</c:v>
                </c:pt>
                <c:pt idx="71">
                  <c:v>-4.7708065504174405E-2</c:v>
                </c:pt>
                <c:pt idx="72">
                  <c:v>-5.0235987162355285E-2</c:v>
                </c:pt>
                <c:pt idx="73">
                  <c:v>-4.2429709949751336E-2</c:v>
                </c:pt>
                <c:pt idx="74">
                  <c:v>-3.8562140312110006E-2</c:v>
                </c:pt>
                <c:pt idx="75">
                  <c:v>-4.3663213623446155E-2</c:v>
                </c:pt>
                <c:pt idx="76">
                  <c:v>-4.3208286279634724E-2</c:v>
                </c:pt>
                <c:pt idx="77">
                  <c:v>-3.9673496240384097E-2</c:v>
                </c:pt>
                <c:pt idx="78">
                  <c:v>-4.0332091447362051E-2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C4-4E2D-BE9C-D928294A2FF8}"/>
            </c:ext>
          </c:extLst>
        </c:ser>
        <c:ser>
          <c:idx val="1"/>
          <c:order val="1"/>
          <c:tx>
            <c:v>r(t)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SchweizModels!$B$7:$B$87</c:f>
              <c:numCache>
                <c:formatCode>m/d/yyyy</c:formatCode>
                <c:ptCount val="81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  <c:pt idx="74">
                  <c:v>43960</c:v>
                </c:pt>
                <c:pt idx="75">
                  <c:v>43961</c:v>
                </c:pt>
                <c:pt idx="76">
                  <c:v>43962</c:v>
                </c:pt>
                <c:pt idx="77">
                  <c:v>43963</c:v>
                </c:pt>
                <c:pt idx="78">
                  <c:v>43964</c:v>
                </c:pt>
                <c:pt idx="79">
                  <c:v>43965</c:v>
                </c:pt>
                <c:pt idx="80">
                  <c:v>43966</c:v>
                </c:pt>
              </c:numCache>
            </c:numRef>
          </c:xVal>
          <c:yVal>
            <c:numRef>
              <c:f>SchweizModels!$J$7:$J$90</c:f>
              <c:numCache>
                <c:formatCode>0.00</c:formatCode>
                <c:ptCount val="84"/>
                <c:pt idx="0">
                  <c:v>0</c:v>
                </c:pt>
                <c:pt idx="1">
                  <c:v>1</c:v>
                </c:pt>
                <c:pt idx="2">
                  <c:v>0.55555555555555558</c:v>
                </c:pt>
                <c:pt idx="3">
                  <c:v>0.30769230769230771</c:v>
                </c:pt>
                <c:pt idx="4">
                  <c:v>0.27777777777777779</c:v>
                </c:pt>
                <c:pt idx="5">
                  <c:v>5.2631578947368418E-2</c:v>
                </c:pt>
                <c:pt idx="6">
                  <c:v>0.24</c:v>
                </c:pt>
                <c:pt idx="7">
                  <c:v>0.21875</c:v>
                </c:pt>
                <c:pt idx="8">
                  <c:v>0.21951219512195122</c:v>
                </c:pt>
                <c:pt idx="9">
                  <c:v>0.14583333333333334</c:v>
                </c:pt>
                <c:pt idx="10">
                  <c:v>0.1864406779661017</c:v>
                </c:pt>
                <c:pt idx="11">
                  <c:v>4.8387096774193547E-2</c:v>
                </c:pt>
                <c:pt idx="12">
                  <c:v>0.18421052631578946</c:v>
                </c:pt>
                <c:pt idx="13">
                  <c:v>0.16483516483516483</c:v>
                </c:pt>
                <c:pt idx="14">
                  <c:v>0.26016260162601629</c:v>
                </c:pt>
                <c:pt idx="15">
                  <c:v>0.13380281690140844</c:v>
                </c:pt>
                <c:pt idx="16">
                  <c:v>0.19774011299435029</c:v>
                </c:pt>
                <c:pt idx="17">
                  <c:v>0.16901408450704225</c:v>
                </c:pt>
                <c:pt idx="18">
                  <c:v>0.24468085106382978</c:v>
                </c:pt>
                <c:pt idx="19">
                  <c:v>0.19428571428571428</c:v>
                </c:pt>
                <c:pt idx="20">
                  <c:v>0.25053533190578159</c:v>
                </c:pt>
                <c:pt idx="21">
                  <c:v>0.18356643356643357</c:v>
                </c:pt>
                <c:pt idx="22">
                  <c:v>0.14754098360655737</c:v>
                </c:pt>
                <c:pt idx="23">
                  <c:v>0.12287581699346405</c:v>
                </c:pt>
                <c:pt idx="24">
                  <c:v>0.12870159453302962</c:v>
                </c:pt>
                <c:pt idx="25">
                  <c:v>0.13412228796844181</c:v>
                </c:pt>
                <c:pt idx="26">
                  <c:v>0.13407344150298889</c:v>
                </c:pt>
                <c:pt idx="27">
                  <c:v>0.10746951219512195</c:v>
                </c:pt>
                <c:pt idx="28">
                  <c:v>0.11946308724832215</c:v>
                </c:pt>
                <c:pt idx="29">
                  <c:v>7.1651090342679122E-2</c:v>
                </c:pt>
                <c:pt idx="30">
                  <c:v>9.8314606741573038E-2</c:v>
                </c:pt>
                <c:pt idx="31">
                  <c:v>0.10327455919395466</c:v>
                </c:pt>
                <c:pt idx="32">
                  <c:v>6.0577378135352578E-2</c:v>
                </c:pt>
                <c:pt idx="33">
                  <c:v>6.7519858781994707E-2</c:v>
                </c:pt>
                <c:pt idx="34">
                  <c:v>2.7885027885027884E-2</c:v>
                </c:pt>
                <c:pt idx="35">
                  <c:v>1.3959390862944163E-2</c:v>
                </c:pt>
                <c:pt idx="36">
                  <c:v>1.4589412255106295E-2</c:v>
                </c:pt>
                <c:pt idx="37">
                  <c:v>0</c:v>
                </c:pt>
                <c:pt idx="38">
                  <c:v>-7.136859781696054E-3</c:v>
                </c:pt>
                <c:pt idx="39">
                  <c:v>-7.6142131979695434E-3</c:v>
                </c:pt>
                <c:pt idx="40">
                  <c:v>-9.8248611704399823E-3</c:v>
                </c:pt>
                <c:pt idx="41">
                  <c:v>-4.7210300429184546E-3</c:v>
                </c:pt>
                <c:pt idx="42">
                  <c:v>-3.6938139741878061E-2</c:v>
                </c:pt>
                <c:pt idx="43">
                  <c:v>-3.9315448658649402E-2</c:v>
                </c:pt>
                <c:pt idx="44">
                  <c:v>-3.2967032967032968E-2</c:v>
                </c:pt>
                <c:pt idx="45">
                  <c:v>-3.3070088845014806E-2</c:v>
                </c:pt>
                <c:pt idx="46">
                  <c:v>-3.5258048032703118E-2</c:v>
                </c:pt>
                <c:pt idx="47">
                  <c:v>-1.0847107438016529E-2</c:v>
                </c:pt>
                <c:pt idx="48">
                  <c:v>-9.9113197704746997E-3</c:v>
                </c:pt>
                <c:pt idx="49">
                  <c:v>-2.1855010660980809E-2</c:v>
                </c:pt>
                <c:pt idx="50">
                  <c:v>-7.1999999999999995E-2</c:v>
                </c:pt>
                <c:pt idx="51">
                  <c:v>-3.4890597279716141E-2</c:v>
                </c:pt>
                <c:pt idx="52">
                  <c:v>-6.2185929648241205E-2</c:v>
                </c:pt>
                <c:pt idx="53">
                  <c:v>-3.9843239712606136E-2</c:v>
                </c:pt>
                <c:pt idx="54">
                  <c:v>-1.1228533685601057E-2</c:v>
                </c:pt>
                <c:pt idx="55">
                  <c:v>-1.1356045424181697E-2</c:v>
                </c:pt>
                <c:pt idx="56">
                  <c:v>-4.8319327731092439E-2</c:v>
                </c:pt>
                <c:pt idx="57">
                  <c:v>-4.6153846153846156E-2</c:v>
                </c:pt>
                <c:pt idx="58">
                  <c:v>-4.1984732824427481E-2</c:v>
                </c:pt>
                <c:pt idx="59">
                  <c:v>-3.8034865293185421E-2</c:v>
                </c:pt>
                <c:pt idx="60">
                  <c:v>-2.7687296416938109E-2</c:v>
                </c:pt>
                <c:pt idx="61">
                  <c:v>-1.7398508699254349E-2</c:v>
                </c:pt>
                <c:pt idx="62">
                  <c:v>-2.288135593220339E-2</c:v>
                </c:pt>
                <c:pt idx="63">
                  <c:v>-1.8119068162208801E-2</c:v>
                </c:pt>
                <c:pt idx="64">
                  <c:v>-6.3302752293577985E-2</c:v>
                </c:pt>
                <c:pt idx="65">
                  <c:v>-8.242303872889771E-2</c:v>
                </c:pt>
                <c:pt idx="66">
                  <c:v>-4.7866805411030174E-2</c:v>
                </c:pt>
                <c:pt idx="67">
                  <c:v>-4.9126637554585149E-2</c:v>
                </c:pt>
                <c:pt idx="68">
                  <c:v>-5.4884742041712408E-3</c:v>
                </c:pt>
                <c:pt idx="69">
                  <c:v>-5.9302325581395351E-2</c:v>
                </c:pt>
                <c:pt idx="70">
                  <c:v>-3.4897713598074608E-2</c:v>
                </c:pt>
                <c:pt idx="71">
                  <c:v>-4.005006257822278E-2</c:v>
                </c:pt>
                <c:pt idx="72">
                  <c:v>-6.9611780455153954E-2</c:v>
                </c:pt>
                <c:pt idx="73">
                  <c:v>-7.1736011477761832E-2</c:v>
                </c:pt>
                <c:pt idx="74">
                  <c:v>-5.2870090634441085E-2</c:v>
                </c:pt>
                <c:pt idx="75">
                  <c:v>-2.3183925811437404E-2</c:v>
                </c:pt>
                <c:pt idx="76">
                  <c:v>-4.658385093167702E-3</c:v>
                </c:pt>
                <c:pt idx="77">
                  <c:v>-7.8247261345852897E-3</c:v>
                </c:pt>
                <c:pt idx="78">
                  <c:v>-7.575757575757576E-2</c:v>
                </c:pt>
                <c:pt idx="79">
                  <c:v>-6.6427289048473961E-2</c:v>
                </c:pt>
                <c:pt idx="80">
                  <c:v>-4.6992481203007516E-2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C4-4E2D-BE9C-D928294A2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811776"/>
        <c:axId val="1544871520"/>
      </c:scatterChart>
      <c:valAx>
        <c:axId val="154481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4871520"/>
        <c:crossesAt val="-0.1"/>
        <c:crossBetween val="midCat"/>
      </c:valAx>
      <c:valAx>
        <c:axId val="1544871520"/>
        <c:scaling>
          <c:orientation val="minMax"/>
          <c:max val="0.4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481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b(t) filtered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SchweizModels!$B$7:$B$80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SchweizModels!$M$7:$M$100</c:f>
              <c:numCache>
                <c:formatCode>0.00</c:formatCode>
                <c:ptCount val="94"/>
                <c:pt idx="0">
                  <c:v>8.2592592592592596E-3</c:v>
                </c:pt>
                <c:pt idx="1">
                  <c:v>8.2592592592592596E-3</c:v>
                </c:pt>
                <c:pt idx="2">
                  <c:v>4.0025641025641025E-2</c:v>
                </c:pt>
                <c:pt idx="3">
                  <c:v>6.0983427800269899E-2</c:v>
                </c:pt>
                <c:pt idx="4">
                  <c:v>7.7907534943127049E-2</c:v>
                </c:pt>
                <c:pt idx="5">
                  <c:v>9.655561856682042E-2</c:v>
                </c:pt>
                <c:pt idx="6">
                  <c:v>0.11027188840809025</c:v>
                </c:pt>
                <c:pt idx="7">
                  <c:v>0.13531733448743463</c:v>
                </c:pt>
                <c:pt idx="8">
                  <c:v>0.14793458999178694</c:v>
                </c:pt>
                <c:pt idx="9">
                  <c:v>0.15212631931509521</c:v>
                </c:pt>
                <c:pt idx="10">
                  <c:v>0.16281071491949084</c:v>
                </c:pt>
                <c:pt idx="11">
                  <c:v>0.16867870998337001</c:v>
                </c:pt>
                <c:pt idx="12">
                  <c:v>0.19288072696329836</c:v>
                </c:pt>
                <c:pt idx="13">
                  <c:v>0.22134067450163575</c:v>
                </c:pt>
                <c:pt idx="14">
                  <c:v>0.23381279536239349</c:v>
                </c:pt>
                <c:pt idx="15">
                  <c:v>0.2442787887604391</c:v>
                </c:pt>
                <c:pt idx="16">
                  <c:v>0.25739051808374735</c:v>
                </c:pt>
                <c:pt idx="17">
                  <c:v>0.26200300837717982</c:v>
                </c:pt>
                <c:pt idx="18">
                  <c:v>0.279032334741872</c:v>
                </c:pt>
                <c:pt idx="19">
                  <c:v>0.27577814642268722</c:v>
                </c:pt>
                <c:pt idx="20">
                  <c:v>0.2724967936555916</c:v>
                </c:pt>
                <c:pt idx="21">
                  <c:v>0.26492728549042754</c:v>
                </c:pt>
                <c:pt idx="22">
                  <c:v>0.26099811754980295</c:v>
                </c:pt>
                <c:pt idx="23">
                  <c:v>0.24125049768887821</c:v>
                </c:pt>
                <c:pt idx="24">
                  <c:v>0.23121392537990035</c:v>
                </c:pt>
                <c:pt idx="25">
                  <c:v>0.22087638942592142</c:v>
                </c:pt>
                <c:pt idx="26">
                  <c:v>0.20202235520111964</c:v>
                </c:pt>
                <c:pt idx="27">
                  <c:v>0.18009808092211968</c:v>
                </c:pt>
                <c:pt idx="28">
                  <c:v>0.16005098264763831</c:v>
                </c:pt>
                <c:pt idx="29">
                  <c:v>0.14294901295472975</c:v>
                </c:pt>
                <c:pt idx="30">
                  <c:v>0.13426307840889617</c:v>
                </c:pt>
                <c:pt idx="31">
                  <c:v>0.12892513780527612</c:v>
                </c:pt>
                <c:pt idx="32">
                  <c:v>0.11348318379067877</c:v>
                </c:pt>
                <c:pt idx="33">
                  <c:v>0.10499813893535502</c:v>
                </c:pt>
                <c:pt idx="34">
                  <c:v>9.8736600653954967E-2</c:v>
                </c:pt>
                <c:pt idx="35">
                  <c:v>9.604840346072005E-2</c:v>
                </c:pt>
                <c:pt idx="36">
                  <c:v>8.9356073837169939E-2</c:v>
                </c:pt>
                <c:pt idx="37">
                  <c:v>8.5259144323747607E-2</c:v>
                </c:pt>
                <c:pt idx="38">
                  <c:v>8.2391694698419365E-2</c:v>
                </c:pt>
                <c:pt idx="39">
                  <c:v>7.7862948288332026E-2</c:v>
                </c:pt>
                <c:pt idx="40">
                  <c:v>7.5242827123137943E-2</c:v>
                </c:pt>
                <c:pt idx="41">
                  <c:v>7.1161589630517885E-2</c:v>
                </c:pt>
                <c:pt idx="42">
                  <c:v>6.7053742631075205E-2</c:v>
                </c:pt>
                <c:pt idx="43">
                  <c:v>6.1337179063316892E-2</c:v>
                </c:pt>
                <c:pt idx="44">
                  <c:v>6.0725703125174078E-2</c:v>
                </c:pt>
                <c:pt idx="45">
                  <c:v>5.9304174205990552E-2</c:v>
                </c:pt>
                <c:pt idx="46">
                  <c:v>5.3917466935552771E-2</c:v>
                </c:pt>
                <c:pt idx="47">
                  <c:v>5.0160673263782415E-2</c:v>
                </c:pt>
                <c:pt idx="48">
                  <c:v>4.5927534532437982E-2</c:v>
                </c:pt>
                <c:pt idx="49">
                  <c:v>4.1494211079040728E-2</c:v>
                </c:pt>
                <c:pt idx="50">
                  <c:v>4.0561463386023969E-2</c:v>
                </c:pt>
                <c:pt idx="51">
                  <c:v>3.879691635625538E-2</c:v>
                </c:pt>
                <c:pt idx="52">
                  <c:v>3.8052759438201335E-2</c:v>
                </c:pt>
                <c:pt idx="53">
                  <c:v>3.8321132459051492E-2</c:v>
                </c:pt>
                <c:pt idx="54">
                  <c:v>3.6315416080192293E-2</c:v>
                </c:pt>
                <c:pt idx="55">
                  <c:v>3.5390654222722494E-2</c:v>
                </c:pt>
                <c:pt idx="56">
                  <c:v>3.4946199523370976E-2</c:v>
                </c:pt>
                <c:pt idx="57">
                  <c:v>3.3466353201703034E-2</c:v>
                </c:pt>
                <c:pt idx="58">
                  <c:v>3.1765914889179667E-2</c:v>
                </c:pt>
                <c:pt idx="59">
                  <c:v>3.0548444920994795E-2</c:v>
                </c:pt>
                <c:pt idx="60">
                  <c:v>3.0084192179345791E-2</c:v>
                </c:pt>
                <c:pt idx="61">
                  <c:v>2.9921785734763829E-2</c:v>
                </c:pt>
                <c:pt idx="62">
                  <c:v>2.937282193826397E-2</c:v>
                </c:pt>
                <c:pt idx="63">
                  <c:v>2.8236134435599046E-2</c:v>
                </c:pt>
                <c:pt idx="64">
                  <c:v>2.7132737100390807E-2</c:v>
                </c:pt>
                <c:pt idx="65">
                  <c:v>2.5830031995219809E-2</c:v>
                </c:pt>
                <c:pt idx="66">
                  <c:v>2.5534942181604143E-2</c:v>
                </c:pt>
                <c:pt idx="67">
                  <c:v>2.3751148051074669E-2</c:v>
                </c:pt>
                <c:pt idx="68">
                  <c:v>2.2391757298872706E-2</c:v>
                </c:pt>
                <c:pt idx="69">
                  <c:v>2.1470807124695228E-2</c:v>
                </c:pt>
                <c:pt idx="70">
                  <c:v>2.0182428145276803E-2</c:v>
                </c:pt>
                <c:pt idx="71">
                  <c:v>1.9532878490456644E-2</c:v>
                </c:pt>
                <c:pt idx="72">
                  <c:v>1.9324251030731984E-2</c:v>
                </c:pt>
                <c:pt idx="73">
                  <c:v>1.9006277815156382E-2</c:v>
                </c:pt>
                <c:pt idx="74">
                  <c:v>1.9152782192402722E-2</c:v>
                </c:pt>
                <c:pt idx="75">
                  <c:v>1.9428323528644993E-2</c:v>
                </c:pt>
                <c:pt idx="76">
                  <c:v>1.8062018778139205E-2</c:v>
                </c:pt>
                <c:pt idx="77">
                  <c:v>1.7123927110149727E-2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C8-4D78-956C-4A059826F1F0}"/>
            </c:ext>
          </c:extLst>
        </c:ser>
        <c:ser>
          <c:idx val="1"/>
          <c:order val="1"/>
          <c:tx>
            <c:v>b(t)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SchweizModels!$B$7:$B$80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SchweizModels!$L$7:$L$80</c:f>
              <c:numCache>
                <c:formatCode>0.00</c:formatCode>
                <c:ptCount val="74"/>
                <c:pt idx="0">
                  <c:v>0</c:v>
                </c:pt>
                <c:pt idx="1">
                  <c:v>0</c:v>
                </c:pt>
                <c:pt idx="2">
                  <c:v>2.4777777777777777E-2</c:v>
                </c:pt>
                <c:pt idx="3">
                  <c:v>5.1461538461538461E-2</c:v>
                </c:pt>
                <c:pt idx="4">
                  <c:v>0.12388888888888888</c:v>
                </c:pt>
                <c:pt idx="5">
                  <c:v>0.16431578947368419</c:v>
                </c:pt>
                <c:pt idx="6">
                  <c:v>6.2439999999999996E-2</c:v>
                </c:pt>
                <c:pt idx="7">
                  <c:v>0.11846875000000001</c:v>
                </c:pt>
                <c:pt idx="8">
                  <c:v>0.13053658536585366</c:v>
                </c:pt>
                <c:pt idx="9">
                  <c:v>0.12079166666666663</c:v>
                </c:pt>
                <c:pt idx="10">
                  <c:v>0.22677966101694913</c:v>
                </c:pt>
                <c:pt idx="11">
                  <c:v>0.2122096774193549</c:v>
                </c:pt>
                <c:pt idx="12">
                  <c:v>0.19365789473684214</c:v>
                </c:pt>
                <c:pt idx="13">
                  <c:v>0.13723076923076924</c:v>
                </c:pt>
                <c:pt idx="14">
                  <c:v>0.15954471544715443</c:v>
                </c:pt>
                <c:pt idx="15">
                  <c:v>0.29995070422535203</c:v>
                </c:pt>
                <c:pt idx="16">
                  <c:v>0.32001129943502837</c:v>
                </c:pt>
                <c:pt idx="17">
                  <c:v>0.31408450704225344</c:v>
                </c:pt>
                <c:pt idx="18">
                  <c:v>0.28547163120567393</c:v>
                </c:pt>
                <c:pt idx="19">
                  <c:v>0.28543999999999997</c:v>
                </c:pt>
                <c:pt idx="20">
                  <c:v>0.16951820128479661</c:v>
                </c:pt>
                <c:pt idx="21">
                  <c:v>0.27874999999999989</c:v>
                </c:pt>
                <c:pt idx="22">
                  <c:v>0.27717138599105823</c:v>
                </c:pt>
                <c:pt idx="23">
                  <c:v>0.29704183006535928</c:v>
                </c:pt>
                <c:pt idx="24">
                  <c:v>0.26109794988610496</c:v>
                </c:pt>
                <c:pt idx="25">
                  <c:v>0.25796745562130174</c:v>
                </c:pt>
                <c:pt idx="26">
                  <c:v>0.14720666097352683</c:v>
                </c:pt>
                <c:pt idx="27">
                  <c:v>9.9262195121951377E-2</c:v>
                </c:pt>
                <c:pt idx="28">
                  <c:v>0.20638724832214753</c:v>
                </c:pt>
                <c:pt idx="29">
                  <c:v>0.14519314641744568</c:v>
                </c:pt>
                <c:pt idx="30">
                  <c:v>0.14357191011235954</c:v>
                </c:pt>
                <c:pt idx="31">
                  <c:v>0.12076826196473547</c:v>
                </c:pt>
                <c:pt idx="32">
                  <c:v>0.13825366777094183</c:v>
                </c:pt>
                <c:pt idx="33">
                  <c:v>8.6405119152691917E-2</c:v>
                </c:pt>
                <c:pt idx="34">
                  <c:v>6.1896610896610874E-2</c:v>
                </c:pt>
                <c:pt idx="35">
                  <c:v>9.8293570219966153E-2</c:v>
                </c:pt>
                <c:pt idx="36">
                  <c:v>8.5797832430179313E-2</c:v>
                </c:pt>
                <c:pt idx="37">
                  <c:v>9.9741142142559205E-2</c:v>
                </c:pt>
                <c:pt idx="38">
                  <c:v>0.10195088161209095</c:v>
                </c:pt>
                <c:pt idx="39">
                  <c:v>9.1407360406091168E-2</c:v>
                </c:pt>
                <c:pt idx="40">
                  <c:v>5.7726612558735547E-2</c:v>
                </c:pt>
                <c:pt idx="41">
                  <c:v>4.1824463519313314E-2</c:v>
                </c:pt>
                <c:pt idx="42">
                  <c:v>6.6592345349354612E-2</c:v>
                </c:pt>
                <c:pt idx="43">
                  <c:v>6.7456984273820797E-2</c:v>
                </c:pt>
                <c:pt idx="44">
                  <c:v>7.117247969421879E-2</c:v>
                </c:pt>
                <c:pt idx="45">
                  <c:v>7.3195952615992141E-2</c:v>
                </c:pt>
                <c:pt idx="46">
                  <c:v>5.1391415431783043E-2</c:v>
                </c:pt>
                <c:pt idx="47">
                  <c:v>5.344628099173588E-2</c:v>
                </c:pt>
                <c:pt idx="48">
                  <c:v>3.1873761085028617E-2</c:v>
                </c:pt>
                <c:pt idx="49">
                  <c:v>2.8885394456290143E-2</c:v>
                </c:pt>
                <c:pt idx="50">
                  <c:v>4.1159428571428312E-2</c:v>
                </c:pt>
                <c:pt idx="51">
                  <c:v>4.154050857480774E-2</c:v>
                </c:pt>
                <c:pt idx="52">
                  <c:v>4.2162688442211368E-2</c:v>
                </c:pt>
                <c:pt idx="53">
                  <c:v>4.4862181580665766E-2</c:v>
                </c:pt>
                <c:pt idx="54">
                  <c:v>4.1094451783355718E-2</c:v>
                </c:pt>
                <c:pt idx="55">
                  <c:v>2.6664662658650275E-2</c:v>
                </c:pt>
                <c:pt idx="56">
                  <c:v>3.0764005602241244E-2</c:v>
                </c:pt>
                <c:pt idx="57">
                  <c:v>2.7119413919413939E-2</c:v>
                </c:pt>
                <c:pt idx="58">
                  <c:v>3.5067175572519163E-2</c:v>
                </c:pt>
                <c:pt idx="59">
                  <c:v>3.9051505546750749E-2</c:v>
                </c:pt>
                <c:pt idx="60">
                  <c:v>3.4503257328990136E-2</c:v>
                </c:pt>
                <c:pt idx="61">
                  <c:v>2.9191383595692112E-2</c:v>
                </c:pt>
                <c:pt idx="62">
                  <c:v>1.8142372881356235E-2</c:v>
                </c:pt>
                <c:pt idx="63">
                  <c:v>2.7514236410698199E-2</c:v>
                </c:pt>
                <c:pt idx="64">
                  <c:v>2.5982568807340203E-2</c:v>
                </c:pt>
                <c:pt idx="65">
                  <c:v>3.1224428997020159E-2</c:v>
                </c:pt>
                <c:pt idx="66">
                  <c:v>3.1094693028096271E-2</c:v>
                </c:pt>
                <c:pt idx="67">
                  <c:v>2.6779475982532473E-2</c:v>
                </c:pt>
                <c:pt idx="68">
                  <c:v>2.0072447859495125E-2</c:v>
                </c:pt>
                <c:pt idx="69">
                  <c:v>1.6076744186046536E-2</c:v>
                </c:pt>
                <c:pt idx="70">
                  <c:v>1.5027677496991918E-2</c:v>
                </c:pt>
                <c:pt idx="71">
                  <c:v>1.6466833541926462E-2</c:v>
                </c:pt>
                <c:pt idx="72">
                  <c:v>2.4777777777777798E-2</c:v>
                </c:pt>
                <c:pt idx="73">
                  <c:v>2.2076040172167324E-2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C8-4D78-956C-4A059826F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811776"/>
        <c:axId val="1544871520"/>
      </c:scatterChart>
      <c:valAx>
        <c:axId val="154481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4871520"/>
        <c:crossesAt val="-0.1"/>
        <c:crossBetween val="midCat"/>
      </c:valAx>
      <c:valAx>
        <c:axId val="1544871520"/>
        <c:scaling>
          <c:orientation val="minMax"/>
          <c:max val="0.9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481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g(t)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SchweizModels!$B$7:$B$80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SchweizModels!$N$7:$N$80</c:f>
              <c:numCache>
                <c:formatCode>0.000</c:formatCode>
                <c:ptCount val="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5.4237288135593226E-2</c:v>
                </c:pt>
                <c:pt idx="11">
                  <c:v>0</c:v>
                </c:pt>
                <c:pt idx="12">
                  <c:v>4.2105263157894736E-2</c:v>
                </c:pt>
                <c:pt idx="13">
                  <c:v>0</c:v>
                </c:pt>
                <c:pt idx="14">
                  <c:v>5.2032520325203252E-2</c:v>
                </c:pt>
                <c:pt idx="15">
                  <c:v>2.2535211267605628E-2</c:v>
                </c:pt>
                <c:pt idx="16">
                  <c:v>7.2316384180790963E-2</c:v>
                </c:pt>
                <c:pt idx="17">
                  <c:v>1.5023474178403752E-2</c:v>
                </c:pt>
                <c:pt idx="18">
                  <c:v>3.4042553191489369E-2</c:v>
                </c:pt>
                <c:pt idx="19">
                  <c:v>8.2285714285714295E-2</c:v>
                </c:pt>
                <c:pt idx="20">
                  <c:v>4.7965738758029994E-2</c:v>
                </c:pt>
                <c:pt idx="21">
                  <c:v>3.9160839160839143E-2</c:v>
                </c:pt>
                <c:pt idx="22">
                  <c:v>4.7690014903129678E-2</c:v>
                </c:pt>
                <c:pt idx="23">
                  <c:v>3.7647058823529388E-2</c:v>
                </c:pt>
                <c:pt idx="24">
                  <c:v>8.3826879271070645E-2</c:v>
                </c:pt>
                <c:pt idx="25">
                  <c:v>6.3116370808678504E-2</c:v>
                </c:pt>
                <c:pt idx="26">
                  <c:v>4.3723313407344137E-2</c:v>
                </c:pt>
                <c:pt idx="27">
                  <c:v>7.0731707317073178E-2</c:v>
                </c:pt>
                <c:pt idx="28">
                  <c:v>4.7248322147650991E-2</c:v>
                </c:pt>
                <c:pt idx="29">
                  <c:v>6.9781931464174454E-2</c:v>
                </c:pt>
                <c:pt idx="30">
                  <c:v>8.0898876404494377E-2</c:v>
                </c:pt>
                <c:pt idx="31">
                  <c:v>6.1259445843828725E-2</c:v>
                </c:pt>
                <c:pt idx="32">
                  <c:v>7.8750591575958345E-2</c:v>
                </c:pt>
                <c:pt idx="33">
                  <c:v>6.4960282436010611E-2</c:v>
                </c:pt>
                <c:pt idx="34">
                  <c:v>7.9622479622479675E-2</c:v>
                </c:pt>
                <c:pt idx="35">
                  <c:v>8.6632825719120121E-2</c:v>
                </c:pt>
                <c:pt idx="36">
                  <c:v>8.5368903709879096E-2</c:v>
                </c:pt>
                <c:pt idx="37">
                  <c:v>8.1367236348478547E-2</c:v>
                </c:pt>
                <c:pt idx="38">
                  <c:v>8.1947942905121765E-2</c:v>
                </c:pt>
                <c:pt idx="39">
                  <c:v>9.0693739424703934E-2</c:v>
                </c:pt>
                <c:pt idx="40">
                  <c:v>7.3814609141392457E-2</c:v>
                </c:pt>
                <c:pt idx="41">
                  <c:v>8.1030042918455017E-2</c:v>
                </c:pt>
                <c:pt idx="42">
                  <c:v>8.6871384067645663E-2</c:v>
                </c:pt>
                <c:pt idx="43">
                  <c:v>9.9167437557816873E-2</c:v>
                </c:pt>
                <c:pt idx="44">
                  <c:v>7.7974199713330278E-2</c:v>
                </c:pt>
                <c:pt idx="45">
                  <c:v>7.8973346495557747E-2</c:v>
                </c:pt>
                <c:pt idx="46">
                  <c:v>6.0500766479304871E-2</c:v>
                </c:pt>
                <c:pt idx="47">
                  <c:v>9.2561983471074527E-2</c:v>
                </c:pt>
                <c:pt idx="48">
                  <c:v>5.3416797078768959E-2</c:v>
                </c:pt>
                <c:pt idx="49">
                  <c:v>6.4818763326225964E-2</c:v>
                </c:pt>
                <c:pt idx="50">
                  <c:v>9.8742857142856993E-2</c:v>
                </c:pt>
                <c:pt idx="51">
                  <c:v>9.083382613837987E-2</c:v>
                </c:pt>
                <c:pt idx="52">
                  <c:v>9.2462311557788834E-2</c:v>
                </c:pt>
                <c:pt idx="53">
                  <c:v>8.778576094056148E-2</c:v>
                </c:pt>
                <c:pt idx="54">
                  <c:v>5.0726552179656659E-2</c:v>
                </c:pt>
                <c:pt idx="55">
                  <c:v>9.1917167668670918E-2</c:v>
                </c:pt>
                <c:pt idx="56">
                  <c:v>9.187675070027998E-2</c:v>
                </c:pt>
                <c:pt idx="57">
                  <c:v>6.5641025641025905E-2</c:v>
                </c:pt>
                <c:pt idx="58">
                  <c:v>7.3282442748091606E-2</c:v>
                </c:pt>
                <c:pt idx="59">
                  <c:v>7.353407290015862E-2</c:v>
                </c:pt>
                <c:pt idx="60">
                  <c:v>6.5146579804560262E-2</c:v>
                </c:pt>
                <c:pt idx="61">
                  <c:v>4.5070422535210965E-2</c:v>
                </c:pt>
                <c:pt idx="62">
                  <c:v>5.6949152542372726E-2</c:v>
                </c:pt>
                <c:pt idx="63">
                  <c:v>6.9025021570319242E-2</c:v>
                </c:pt>
                <c:pt idx="64">
                  <c:v>2.3486238532110425E-2</c:v>
                </c:pt>
                <c:pt idx="65">
                  <c:v>5.7199602780535708E-2</c:v>
                </c:pt>
                <c:pt idx="66">
                  <c:v>3.9958376690947497E-2</c:v>
                </c:pt>
                <c:pt idx="67">
                  <c:v>4.5414847161571459E-2</c:v>
                </c:pt>
                <c:pt idx="68">
                  <c:v>2.4588364434687756E-2</c:v>
                </c:pt>
                <c:pt idx="69">
                  <c:v>6.3255813953487949E-2</c:v>
                </c:pt>
                <c:pt idx="70">
                  <c:v>4.6209386281589104E-2</c:v>
                </c:pt>
                <c:pt idx="71">
                  <c:v>2.403003754693344E-2</c:v>
                </c:pt>
                <c:pt idx="72">
                  <c:v>3.4270414993305832E-2</c:v>
                </c:pt>
                <c:pt idx="73">
                  <c:v>4.1319942611191075E-2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28-412E-8A28-695524168F75}"/>
            </c:ext>
          </c:extLst>
        </c:ser>
        <c:ser>
          <c:idx val="0"/>
          <c:order val="1"/>
          <c:tx>
            <c:v>gm(t)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SchweizModels!$B$7:$B$80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SchweizModels!$O$7:$O$80</c:f>
              <c:numCache>
                <c:formatCode>0.00</c:formatCode>
                <c:ptCount val="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7.7481840193704609E-3</c:v>
                </c:pt>
                <c:pt idx="8">
                  <c:v>7.7481840193704609E-3</c:v>
                </c:pt>
                <c:pt idx="9">
                  <c:v>1.3763221613355423E-2</c:v>
                </c:pt>
                <c:pt idx="10">
                  <c:v>1.3763221613355423E-2</c:v>
                </c:pt>
                <c:pt idx="11">
                  <c:v>2.1196438802670171E-2</c:v>
                </c:pt>
                <c:pt idx="12">
                  <c:v>2.4415754698042406E-2</c:v>
                </c:pt>
                <c:pt idx="13">
                  <c:v>3.4746666723869682E-2</c:v>
                </c:pt>
                <c:pt idx="14">
                  <c:v>2.9144693301414049E-2</c:v>
                </c:pt>
                <c:pt idx="15">
                  <c:v>3.4007915185912528E-2</c:v>
                </c:pt>
                <c:pt idx="16">
                  <c:v>3.9747979632743895E-2</c:v>
                </c:pt>
                <c:pt idx="17">
                  <c:v>4.6600228026748181E-2</c:v>
                </c:pt>
                <c:pt idx="18">
                  <c:v>4.4761416431839021E-2</c:v>
                </c:pt>
                <c:pt idx="19">
                  <c:v>4.8354959808342458E-2</c:v>
                </c:pt>
                <c:pt idx="20">
                  <c:v>4.3402199043019375E-2</c:v>
                </c:pt>
                <c:pt idx="21">
                  <c:v>5.3231256913400353E-2</c:v>
                </c:pt>
                <c:pt idx="22">
                  <c:v>5.7384659430141663E-2</c:v>
                </c:pt>
                <c:pt idx="23">
                  <c:v>5.1875745018945929E-2</c:v>
                </c:pt>
                <c:pt idx="24">
                  <c:v>5.5128026241666385E-2</c:v>
                </c:pt>
                <c:pt idx="25">
                  <c:v>5.6283380954068082E-2</c:v>
                </c:pt>
                <c:pt idx="26">
                  <c:v>5.9439369034217329E-2</c:v>
                </c:pt>
                <c:pt idx="27">
                  <c:v>6.5618200117212325E-2</c:v>
                </c:pt>
                <c:pt idx="28">
                  <c:v>6.2394281056177774E-2</c:v>
                </c:pt>
                <c:pt idx="29">
                  <c:v>6.4627741165789176E-2</c:v>
                </c:pt>
                <c:pt idx="30">
                  <c:v>6.7661593884170104E-2</c:v>
                </c:pt>
                <c:pt idx="31">
                  <c:v>6.8931704213513884E-2</c:v>
                </c:pt>
                <c:pt idx="32">
                  <c:v>7.4558061866580899E-2</c:v>
                </c:pt>
                <c:pt idx="33">
                  <c:v>7.6784772187395864E-2</c:v>
                </c:pt>
                <c:pt idx="34">
                  <c:v>7.685168075082216E-2</c:v>
                </c:pt>
                <c:pt idx="35">
                  <c:v>7.980718033100688E-2</c:v>
                </c:pt>
                <c:pt idx="36">
                  <c:v>8.1513344309399091E-2</c:v>
                </c:pt>
                <c:pt idx="37">
                  <c:v>8.2778248124453654E-2</c:v>
                </c:pt>
                <c:pt idx="38">
                  <c:v>8.2979328595307281E-2</c:v>
                </c:pt>
                <c:pt idx="39">
                  <c:v>8.301340835938234E-2</c:v>
                </c:pt>
                <c:pt idx="40">
                  <c:v>8.4984627480516314E-2</c:v>
                </c:pt>
                <c:pt idx="41">
                  <c:v>8.4499907961209431E-2</c:v>
                </c:pt>
                <c:pt idx="42">
                  <c:v>8.4074965616986005E-2</c:v>
                </c:pt>
                <c:pt idx="43">
                  <c:v>7.9761683767643282E-2</c:v>
                </c:pt>
                <c:pt idx="44">
                  <c:v>8.2439880100454999E-2</c:v>
                </c:pt>
                <c:pt idx="45">
                  <c:v>7.8495130694785559E-2</c:v>
                </c:pt>
                <c:pt idx="46">
                  <c:v>7.5344756303154167E-2</c:v>
                </c:pt>
                <c:pt idx="47">
                  <c:v>7.5284101958159905E-2</c:v>
                </c:pt>
                <c:pt idx="48">
                  <c:v>7.7121191447452705E-2</c:v>
                </c:pt>
                <c:pt idx="49">
                  <c:v>7.9048186456342859E-2</c:v>
                </c:pt>
                <c:pt idx="50">
                  <c:v>8.294604280795094E-2</c:v>
                </c:pt>
                <c:pt idx="51">
                  <c:v>7.6969552623462681E-2</c:v>
                </c:pt>
                <c:pt idx="52">
                  <c:v>8.2469605564877244E-2</c:v>
                </c:pt>
                <c:pt idx="53">
                  <c:v>8.6335032332599246E-2</c:v>
                </c:pt>
                <c:pt idx="54">
                  <c:v>8.160619926090909E-2</c:v>
                </c:pt>
                <c:pt idx="55">
                  <c:v>7.9098858776582195E-2</c:v>
                </c:pt>
                <c:pt idx="56">
                  <c:v>7.6394824682635018E-2</c:v>
                </c:pt>
                <c:pt idx="57">
                  <c:v>7.3160655948920558E-2</c:v>
                </c:pt>
                <c:pt idx="58">
                  <c:v>7.235263742828546E-2</c:v>
                </c:pt>
                <c:pt idx="59">
                  <c:v>6.7357206695957156E-2</c:v>
                </c:pt>
                <c:pt idx="60">
                  <c:v>6.4092673963105612E-2</c:v>
                </c:pt>
                <c:pt idx="61">
                  <c:v>5.8070561518974828E-2</c:v>
                </c:pt>
                <c:pt idx="62">
                  <c:v>5.5773012952181129E-2</c:v>
                </c:pt>
                <c:pt idx="63">
                  <c:v>5.0976484922293827E-2</c:v>
                </c:pt>
                <c:pt idx="64">
                  <c:v>4.8157665973295426E-2</c:v>
                </c:pt>
                <c:pt idx="65">
                  <c:v>4.5231657673220689E-2</c:v>
                </c:pt>
                <c:pt idx="66">
                  <c:v>4.613260930338E-2</c:v>
                </c:pt>
                <c:pt idx="67">
                  <c:v>4.2873232833561419E-2</c:v>
                </c:pt>
                <c:pt idx="68">
                  <c:v>4.2950918407107561E-2</c:v>
                </c:pt>
                <c:pt idx="69">
                  <c:v>3.9675320151789005E-2</c:v>
                </c:pt>
                <c:pt idx="70">
                  <c:v>3.9869829568966661E-2</c:v>
                </c:pt>
                <c:pt idx="71">
                  <c:v>4.0287475485893655E-2</c:v>
                </c:pt>
                <c:pt idx="72">
                  <c:v>4.3133871646361129E-2</c:v>
                </c:pt>
                <c:pt idx="73">
                  <c:v>3.5517025109971026E-2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8D-48BF-B706-4ABA8A02B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811776"/>
        <c:axId val="1544871520"/>
      </c:scatterChart>
      <c:valAx>
        <c:axId val="154481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4871520"/>
        <c:crossesAt val="-0.1"/>
        <c:crossBetween val="midCat"/>
      </c:valAx>
      <c:valAx>
        <c:axId val="1544871520"/>
        <c:scaling>
          <c:orientation val="minMax"/>
          <c:max val="0.4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481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2"/>
          <c:order val="0"/>
          <c:tx>
            <c:v>Reh(t) filtered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SchweizModels!$B$7:$B$87</c:f>
              <c:numCache>
                <c:formatCode>m/d/yyyy</c:formatCode>
                <c:ptCount val="81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  <c:pt idx="74">
                  <c:v>43960</c:v>
                </c:pt>
                <c:pt idx="75">
                  <c:v>43961</c:v>
                </c:pt>
                <c:pt idx="76">
                  <c:v>43962</c:v>
                </c:pt>
                <c:pt idx="77">
                  <c:v>43963</c:v>
                </c:pt>
                <c:pt idx="78">
                  <c:v>43964</c:v>
                </c:pt>
                <c:pt idx="79">
                  <c:v>43965</c:v>
                </c:pt>
                <c:pt idx="80">
                  <c:v>43966</c:v>
                </c:pt>
              </c:numCache>
            </c:numRef>
          </c:xVal>
          <c:yVal>
            <c:numRef>
              <c:f>SchweizModels!$Q$7:$Q$90</c:f>
              <c:numCache>
                <c:formatCode>0.00</c:formatCode>
                <c:ptCount val="84"/>
                <c:pt idx="0">
                  <c:v>3.5925925925925921</c:v>
                </c:pt>
                <c:pt idx="1">
                  <c:v>3.5925925925925921</c:v>
                </c:pt>
                <c:pt idx="2">
                  <c:v>3.141025641025641</c:v>
                </c:pt>
                <c:pt idx="3">
                  <c:v>2.738326585695007</c:v>
                </c:pt>
                <c:pt idx="4">
                  <c:v>2.894576585695007</c:v>
                </c:pt>
                <c:pt idx="5">
                  <c:v>2.3370852964964</c:v>
                </c:pt>
                <c:pt idx="6">
                  <c:v>2.0444265663376702</c:v>
                </c:pt>
                <c:pt idx="7">
                  <c:v>1.9578182593903803</c:v>
                </c:pt>
                <c:pt idx="8">
                  <c:v>1.7939677729592487</c:v>
                </c:pt>
                <c:pt idx="9">
                  <c:v>1.8879527353652636</c:v>
                </c:pt>
                <c:pt idx="10">
                  <c:v>1.8342635673903815</c:v>
                </c:pt>
                <c:pt idx="11">
                  <c:v>1.8638439971232503</c:v>
                </c:pt>
                <c:pt idx="12">
                  <c:v>1.8026230126800051</c:v>
                </c:pt>
                <c:pt idx="13">
                  <c:v>1.8396992838664461</c:v>
                </c:pt>
                <c:pt idx="14">
                  <c:v>1.8272517171099749</c:v>
                </c:pt>
                <c:pt idx="15">
                  <c:v>1.9674615416025725</c:v>
                </c:pt>
                <c:pt idx="16">
                  <c:v>1.974658104438233</c:v>
                </c:pt>
                <c:pt idx="17">
                  <c:v>2.0358725094886738</c:v>
                </c:pt>
                <c:pt idx="18">
                  <c:v>1.9811609608746859</c:v>
                </c:pt>
                <c:pt idx="19">
                  <c:v>1.9909739370926494</c:v>
                </c:pt>
                <c:pt idx="20">
                  <c:v>1.9374994399491592</c:v>
                </c:pt>
                <c:pt idx="21">
                  <c:v>1.908704804253436</c:v>
                </c:pt>
                <c:pt idx="22">
                  <c:v>1.8297344020424444</c:v>
                </c:pt>
                <c:pt idx="23">
                  <c:v>1.7867256357690691</c:v>
                </c:pt>
                <c:pt idx="24">
                  <c:v>1.6845357645471695</c:v>
                </c:pt>
                <c:pt idx="25">
                  <c:v>1.6387476600342326</c:v>
                </c:pt>
                <c:pt idx="26">
                  <c:v>1.5845405934171768</c:v>
                </c:pt>
                <c:pt idx="27">
                  <c:v>1.5669968718086831</c:v>
                </c:pt>
                <c:pt idx="28">
                  <c:v>1.548834703709344</c:v>
                </c:pt>
                <c:pt idx="29">
                  <c:v>1.4963026252571374</c:v>
                </c:pt>
                <c:pt idx="30">
                  <c:v>1.4487643518849986</c:v>
                </c:pt>
                <c:pt idx="31">
                  <c:v>1.3919182916635029</c:v>
                </c:pt>
                <c:pt idx="32">
                  <c:v>1.3165585085310902</c:v>
                </c:pt>
                <c:pt idx="33">
                  <c:v>1.2758001670399666</c:v>
                </c:pt>
                <c:pt idx="34">
                  <c:v>1.205575447938843</c:v>
                </c:pt>
                <c:pt idx="35">
                  <c:v>1.1267101486705211</c:v>
                </c:pt>
                <c:pt idx="36">
                  <c:v>1.0780018691467197</c:v>
                </c:pt>
                <c:pt idx="37">
                  <c:v>1.0227556406092662</c:v>
                </c:pt>
                <c:pt idx="38">
                  <c:v>0.99946559923216172</c:v>
                </c:pt>
                <c:pt idx="39">
                  <c:v>0.96311022022871728</c:v>
                </c:pt>
                <c:pt idx="40">
                  <c:v>0.92460674814746324</c:v>
                </c:pt>
                <c:pt idx="41">
                  <c:v>0.90105886745672537</c:v>
                </c:pt>
                <c:pt idx="42">
                  <c:v>0.88253513241149772</c:v>
                </c:pt>
                <c:pt idx="43">
                  <c:v>0.86278953610097375</c:v>
                </c:pt>
                <c:pt idx="44">
                  <c:v>0.86205936019556195</c:v>
                </c:pt>
                <c:pt idx="45">
                  <c:v>0.85835201039016462</c:v>
                </c:pt>
                <c:pt idx="46">
                  <c:v>0.8691256740193769</c:v>
                </c:pt>
                <c:pt idx="47">
                  <c:v>0.84577956591841219</c:v>
                </c:pt>
                <c:pt idx="48">
                  <c:v>0.84440559140935278</c:v>
                </c:pt>
                <c:pt idx="49">
                  <c:v>0.8236085622641911</c:v>
                </c:pt>
                <c:pt idx="50">
                  <c:v>0.82033342534997467</c:v>
                </c:pt>
                <c:pt idx="51">
                  <c:v>0.82006097803027145</c:v>
                </c:pt>
                <c:pt idx="52">
                  <c:v>0.81902903113476633</c:v>
                </c:pt>
                <c:pt idx="53">
                  <c:v>0.80012594751325805</c:v>
                </c:pt>
                <c:pt idx="54">
                  <c:v>0.81858748597479658</c:v>
                </c:pt>
                <c:pt idx="55">
                  <c:v>0.81352024630000275</c:v>
                </c:pt>
                <c:pt idx="56">
                  <c:v>0.83077100655361402</c:v>
                </c:pt>
                <c:pt idx="57">
                  <c:v>0.83945382319337691</c:v>
                </c:pt>
                <c:pt idx="58">
                  <c:v>0.83504669818362454</c:v>
                </c:pt>
                <c:pt idx="59">
                  <c:v>0.82681433353503764</c:v>
                </c:pt>
                <c:pt idx="60">
                  <c:v>0.84838594751281171</c:v>
                </c:pt>
                <c:pt idx="61">
                  <c:v>0.83613672884157464</c:v>
                </c:pt>
                <c:pt idx="62">
                  <c:v>0.80725222462409585</c:v>
                </c:pt>
                <c:pt idx="63">
                  <c:v>0.8002294102542068</c:v>
                </c:pt>
                <c:pt idx="64">
                  <c:v>0.78491559515588749</c:v>
                </c:pt>
                <c:pt idx="65">
                  <c:v>0.79342276265237532</c:v>
                </c:pt>
                <c:pt idx="66">
                  <c:v>0.76740778433152401</c:v>
                </c:pt>
                <c:pt idx="67">
                  <c:v>0.75542303759161988</c:v>
                </c:pt>
                <c:pt idx="68">
                  <c:v>0.77203210167401637</c:v>
                </c:pt>
                <c:pt idx="69">
                  <c:v>0.78118300044097633</c:v>
                </c:pt>
                <c:pt idx="70">
                  <c:v>0.76413356753616801</c:v>
                </c:pt>
                <c:pt idx="71">
                  <c:v>0.76145967247912805</c:v>
                </c:pt>
                <c:pt idx="72">
                  <c:v>0.74882006418822367</c:v>
                </c:pt>
                <c:pt idx="73">
                  <c:v>0.78785145025124337</c:v>
                </c:pt>
                <c:pt idx="74">
                  <c:v>0.80718929843944998</c:v>
                </c:pt>
                <c:pt idx="75">
                  <c:v>0.7816839318827693</c:v>
                </c:pt>
                <c:pt idx="76">
                  <c:v>0.78395856860182644</c:v>
                </c:pt>
                <c:pt idx="77">
                  <c:v>0.80163251879807951</c:v>
                </c:pt>
                <c:pt idx="78">
                  <c:v>0.79833954276318975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0C-4C5E-9419-1CEF9FF0A661}"/>
            </c:ext>
          </c:extLst>
        </c:ser>
        <c:ser>
          <c:idx val="1"/>
          <c:order val="1"/>
          <c:tx>
            <c:v>Reh(t)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SchweizModels!$B$7:$B$80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SchweizModels!$P$7:$P$90</c:f>
              <c:numCache>
                <c:formatCode>0.00</c:formatCode>
                <c:ptCount val="84"/>
                <c:pt idx="0">
                  <c:v>1</c:v>
                </c:pt>
                <c:pt idx="1">
                  <c:v>6</c:v>
                </c:pt>
                <c:pt idx="2">
                  <c:v>3.7777777777777777</c:v>
                </c:pt>
                <c:pt idx="3">
                  <c:v>2.5384615384615383</c:v>
                </c:pt>
                <c:pt idx="4">
                  <c:v>2.3888888888888888</c:v>
                </c:pt>
                <c:pt idx="5">
                  <c:v>1.263157894736842</c:v>
                </c:pt>
                <c:pt idx="6">
                  <c:v>2.2000000000000002</c:v>
                </c:pt>
                <c:pt idx="7">
                  <c:v>2.09375</c:v>
                </c:pt>
                <c:pt idx="8">
                  <c:v>2.0975609756097562</c:v>
                </c:pt>
                <c:pt idx="9">
                  <c:v>1.7291666666666665</c:v>
                </c:pt>
                <c:pt idx="10">
                  <c:v>1.9322033898305084</c:v>
                </c:pt>
                <c:pt idx="11">
                  <c:v>1.2419354838709677</c:v>
                </c:pt>
                <c:pt idx="12">
                  <c:v>1.9210526315789473</c:v>
                </c:pt>
                <c:pt idx="13">
                  <c:v>1.8241758241758241</c:v>
                </c:pt>
                <c:pt idx="14">
                  <c:v>2.3008130081300813</c:v>
                </c:pt>
                <c:pt idx="15">
                  <c:v>1.669014084507042</c:v>
                </c:pt>
                <c:pt idx="16">
                  <c:v>1.9887005649717513</c:v>
                </c:pt>
                <c:pt idx="17">
                  <c:v>1.8450704225352113</c:v>
                </c:pt>
                <c:pt idx="18">
                  <c:v>2.2234042553191489</c:v>
                </c:pt>
                <c:pt idx="19">
                  <c:v>1.9714285714285715</c:v>
                </c:pt>
                <c:pt idx="20">
                  <c:v>2.2526766595289081</c:v>
                </c:pt>
                <c:pt idx="21">
                  <c:v>1.9178321678321679</c:v>
                </c:pt>
                <c:pt idx="22">
                  <c:v>1.7377049180327868</c:v>
                </c:pt>
                <c:pt idx="23">
                  <c:v>1.6143790849673203</c:v>
                </c:pt>
                <c:pt idx="24">
                  <c:v>1.643507972665148</c:v>
                </c:pt>
                <c:pt idx="25">
                  <c:v>1.6706114398422089</c:v>
                </c:pt>
                <c:pt idx="26">
                  <c:v>1.6703672075149445</c:v>
                </c:pt>
                <c:pt idx="27">
                  <c:v>1.5373475609756098</c:v>
                </c:pt>
                <c:pt idx="28">
                  <c:v>1.5973154362416109</c:v>
                </c:pt>
                <c:pt idx="29">
                  <c:v>1.3582554517133956</c:v>
                </c:pt>
                <c:pt idx="30">
                  <c:v>1.4915730337078652</c:v>
                </c:pt>
                <c:pt idx="31">
                  <c:v>1.5163727959697733</c:v>
                </c:pt>
                <c:pt idx="32">
                  <c:v>1.302886890676763</c:v>
                </c:pt>
                <c:pt idx="33">
                  <c:v>1.3375992939099735</c:v>
                </c:pt>
                <c:pt idx="34">
                  <c:v>1.1394251394251393</c:v>
                </c:pt>
                <c:pt idx="35">
                  <c:v>1.0697969543147208</c:v>
                </c:pt>
                <c:pt idx="36">
                  <c:v>1.0729470612755314</c:v>
                </c:pt>
                <c:pt idx="37">
                  <c:v>1</c:v>
                </c:pt>
                <c:pt idx="38">
                  <c:v>0.96431570109151976</c:v>
                </c:pt>
                <c:pt idx="39">
                  <c:v>0.96192893401015234</c:v>
                </c:pt>
                <c:pt idx="40">
                  <c:v>0.95087569414780004</c:v>
                </c:pt>
                <c:pt idx="41">
                  <c:v>0.97639484978540769</c:v>
                </c:pt>
                <c:pt idx="42">
                  <c:v>0.81530930129060974</c:v>
                </c:pt>
                <c:pt idx="43">
                  <c:v>0.80342275670675301</c:v>
                </c:pt>
                <c:pt idx="44">
                  <c:v>0.8351648351648352</c:v>
                </c:pt>
                <c:pt idx="45">
                  <c:v>0.83464955577492594</c:v>
                </c:pt>
                <c:pt idx="46">
                  <c:v>0.82370975983648442</c:v>
                </c:pt>
                <c:pt idx="47">
                  <c:v>0.94576446280991733</c:v>
                </c:pt>
                <c:pt idx="48">
                  <c:v>0.95044340114762649</c:v>
                </c:pt>
                <c:pt idx="49">
                  <c:v>0.89072494669509594</c:v>
                </c:pt>
                <c:pt idx="50">
                  <c:v>0.64000000000000012</c:v>
                </c:pt>
                <c:pt idx="51">
                  <c:v>0.82554701360141935</c:v>
                </c:pt>
                <c:pt idx="52">
                  <c:v>0.68907035175879394</c:v>
                </c:pt>
                <c:pt idx="53">
                  <c:v>0.80078380143696937</c:v>
                </c:pt>
                <c:pt idx="54">
                  <c:v>0.9438573315719947</c:v>
                </c:pt>
                <c:pt idx="55">
                  <c:v>0.94321977287909153</c:v>
                </c:pt>
                <c:pt idx="56">
                  <c:v>0.75840336134453779</c:v>
                </c:pt>
                <c:pt idx="57">
                  <c:v>0.76923076923076916</c:v>
                </c:pt>
                <c:pt idx="58">
                  <c:v>0.79007633587786263</c:v>
                </c:pt>
                <c:pt idx="59">
                  <c:v>0.80982567353407287</c:v>
                </c:pt>
                <c:pt idx="60">
                  <c:v>0.8615635179153095</c:v>
                </c:pt>
                <c:pt idx="61">
                  <c:v>0.91300745650372828</c:v>
                </c:pt>
                <c:pt idx="62">
                  <c:v>0.88559322033898302</c:v>
                </c:pt>
                <c:pt idx="63">
                  <c:v>0.90940465918895597</c:v>
                </c:pt>
                <c:pt idx="64">
                  <c:v>0.6834862385321101</c:v>
                </c:pt>
                <c:pt idx="65">
                  <c:v>0.58788480635551155</c:v>
                </c:pt>
                <c:pt idx="66">
                  <c:v>0.76066597294484917</c:v>
                </c:pt>
                <c:pt idx="67">
                  <c:v>0.75436681222707425</c:v>
                </c:pt>
                <c:pt idx="68">
                  <c:v>0.97255762897914377</c:v>
                </c:pt>
                <c:pt idx="69">
                  <c:v>0.70348837209302328</c:v>
                </c:pt>
                <c:pt idx="70">
                  <c:v>0.82551143200962696</c:v>
                </c:pt>
                <c:pt idx="71">
                  <c:v>0.79974968710888605</c:v>
                </c:pt>
                <c:pt idx="72">
                  <c:v>0.65194109772423026</c:v>
                </c:pt>
                <c:pt idx="73">
                  <c:v>0.64131994261119085</c:v>
                </c:pt>
                <c:pt idx="74">
                  <c:v>0.7356495468277946</c:v>
                </c:pt>
                <c:pt idx="75">
                  <c:v>0.884080370942813</c:v>
                </c:pt>
                <c:pt idx="76">
                  <c:v>0.97670807453416153</c:v>
                </c:pt>
                <c:pt idx="77">
                  <c:v>0.96087636932707354</c:v>
                </c:pt>
                <c:pt idx="78">
                  <c:v>0.62121212121212122</c:v>
                </c:pt>
                <c:pt idx="79">
                  <c:v>0.66786355475763015</c:v>
                </c:pt>
                <c:pt idx="80">
                  <c:v>0.76503759398496241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0C-4C5E-9419-1CEF9FF0A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811776"/>
        <c:axId val="154487152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2"/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SchweizModels!$B$7:$B$80</c15:sqref>
                        </c15:formulaRef>
                      </c:ext>
                    </c:extLst>
                    <c:numCache>
                      <c:formatCode>m/d/yyyy</c:formatCode>
                      <c:ptCount val="74"/>
                      <c:pt idx="0">
                        <c:v>43886</c:v>
                      </c:pt>
                      <c:pt idx="1">
                        <c:v>43887</c:v>
                      </c:pt>
                      <c:pt idx="2">
                        <c:v>43888</c:v>
                      </c:pt>
                      <c:pt idx="3">
                        <c:v>43889</c:v>
                      </c:pt>
                      <c:pt idx="4">
                        <c:v>43890</c:v>
                      </c:pt>
                      <c:pt idx="5">
                        <c:v>43891</c:v>
                      </c:pt>
                      <c:pt idx="6">
                        <c:v>43892</c:v>
                      </c:pt>
                      <c:pt idx="7">
                        <c:v>43893</c:v>
                      </c:pt>
                      <c:pt idx="8">
                        <c:v>43894</c:v>
                      </c:pt>
                      <c:pt idx="9">
                        <c:v>43895</c:v>
                      </c:pt>
                      <c:pt idx="10">
                        <c:v>43896</c:v>
                      </c:pt>
                      <c:pt idx="11">
                        <c:v>43897</c:v>
                      </c:pt>
                      <c:pt idx="12">
                        <c:v>43898</c:v>
                      </c:pt>
                      <c:pt idx="13">
                        <c:v>43899</c:v>
                      </c:pt>
                      <c:pt idx="14">
                        <c:v>43900</c:v>
                      </c:pt>
                      <c:pt idx="15">
                        <c:v>43901</c:v>
                      </c:pt>
                      <c:pt idx="16">
                        <c:v>43902</c:v>
                      </c:pt>
                      <c:pt idx="17">
                        <c:v>43903</c:v>
                      </c:pt>
                      <c:pt idx="18">
                        <c:v>43904</c:v>
                      </c:pt>
                      <c:pt idx="19">
                        <c:v>43905</c:v>
                      </c:pt>
                      <c:pt idx="20">
                        <c:v>43906</c:v>
                      </c:pt>
                      <c:pt idx="21">
                        <c:v>43907</c:v>
                      </c:pt>
                      <c:pt idx="22">
                        <c:v>43908</c:v>
                      </c:pt>
                      <c:pt idx="23">
                        <c:v>43909</c:v>
                      </c:pt>
                      <c:pt idx="24">
                        <c:v>43910</c:v>
                      </c:pt>
                      <c:pt idx="25">
                        <c:v>43911</c:v>
                      </c:pt>
                      <c:pt idx="26">
                        <c:v>43912</c:v>
                      </c:pt>
                      <c:pt idx="27">
                        <c:v>43913</c:v>
                      </c:pt>
                      <c:pt idx="28">
                        <c:v>43914</c:v>
                      </c:pt>
                      <c:pt idx="29">
                        <c:v>43915</c:v>
                      </c:pt>
                      <c:pt idx="30">
                        <c:v>43916</c:v>
                      </c:pt>
                      <c:pt idx="31">
                        <c:v>43917</c:v>
                      </c:pt>
                      <c:pt idx="32">
                        <c:v>43918</c:v>
                      </c:pt>
                      <c:pt idx="33">
                        <c:v>43919</c:v>
                      </c:pt>
                      <c:pt idx="34">
                        <c:v>43920</c:v>
                      </c:pt>
                      <c:pt idx="35">
                        <c:v>43921</c:v>
                      </c:pt>
                      <c:pt idx="36">
                        <c:v>43922</c:v>
                      </c:pt>
                      <c:pt idx="37">
                        <c:v>43923</c:v>
                      </c:pt>
                      <c:pt idx="38">
                        <c:v>43924</c:v>
                      </c:pt>
                      <c:pt idx="39">
                        <c:v>43925</c:v>
                      </c:pt>
                      <c:pt idx="40">
                        <c:v>43926</c:v>
                      </c:pt>
                      <c:pt idx="41">
                        <c:v>43927</c:v>
                      </c:pt>
                      <c:pt idx="42">
                        <c:v>43928</c:v>
                      </c:pt>
                      <c:pt idx="43">
                        <c:v>43929</c:v>
                      </c:pt>
                      <c:pt idx="44">
                        <c:v>43930</c:v>
                      </c:pt>
                      <c:pt idx="45">
                        <c:v>43931</c:v>
                      </c:pt>
                      <c:pt idx="46">
                        <c:v>43932</c:v>
                      </c:pt>
                      <c:pt idx="47">
                        <c:v>43933</c:v>
                      </c:pt>
                      <c:pt idx="48">
                        <c:v>43934</c:v>
                      </c:pt>
                      <c:pt idx="49">
                        <c:v>43935</c:v>
                      </c:pt>
                      <c:pt idx="50">
                        <c:v>43936</c:v>
                      </c:pt>
                      <c:pt idx="51">
                        <c:v>43937</c:v>
                      </c:pt>
                      <c:pt idx="52">
                        <c:v>43938</c:v>
                      </c:pt>
                      <c:pt idx="53">
                        <c:v>43939</c:v>
                      </c:pt>
                      <c:pt idx="54">
                        <c:v>43940</c:v>
                      </c:pt>
                      <c:pt idx="55">
                        <c:v>43941</c:v>
                      </c:pt>
                      <c:pt idx="56">
                        <c:v>43942</c:v>
                      </c:pt>
                      <c:pt idx="57">
                        <c:v>43943</c:v>
                      </c:pt>
                      <c:pt idx="58">
                        <c:v>43944</c:v>
                      </c:pt>
                      <c:pt idx="59">
                        <c:v>43945</c:v>
                      </c:pt>
                      <c:pt idx="60">
                        <c:v>43946</c:v>
                      </c:pt>
                      <c:pt idx="61">
                        <c:v>43947</c:v>
                      </c:pt>
                      <c:pt idx="62">
                        <c:v>43948</c:v>
                      </c:pt>
                      <c:pt idx="63">
                        <c:v>43949</c:v>
                      </c:pt>
                      <c:pt idx="64">
                        <c:v>43950</c:v>
                      </c:pt>
                      <c:pt idx="65">
                        <c:v>43951</c:v>
                      </c:pt>
                      <c:pt idx="66">
                        <c:v>43952</c:v>
                      </c:pt>
                      <c:pt idx="67">
                        <c:v>43953</c:v>
                      </c:pt>
                      <c:pt idx="68">
                        <c:v>43954</c:v>
                      </c:pt>
                      <c:pt idx="69">
                        <c:v>43955</c:v>
                      </c:pt>
                      <c:pt idx="70">
                        <c:v>43956</c:v>
                      </c:pt>
                      <c:pt idx="71">
                        <c:v>43957</c:v>
                      </c:pt>
                      <c:pt idx="72">
                        <c:v>43958</c:v>
                      </c:pt>
                      <c:pt idx="73">
                        <c:v>43959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SchweizModels!$U$7:$U$80</c15:sqref>
                        </c15:formulaRef>
                      </c:ext>
                    </c:extLst>
                    <c:numCache>
                      <c:formatCode>General</c:formatCode>
                      <c:ptCount val="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17.464393482284532</c:v>
                      </c:pt>
                      <c:pt idx="8">
                        <c:v>19.092808020814999</c:v>
                      </c:pt>
                      <c:pt idx="9">
                        <c:v>11.053103959866222</c:v>
                      </c:pt>
                      <c:pt idx="10">
                        <c:v>11.82940444419671</c:v>
                      </c:pt>
                      <c:pt idx="11">
                        <c:v>7.9578796963818803</c:v>
                      </c:pt>
                      <c:pt idx="12">
                        <c:v>7.8998470188088454</c:v>
                      </c:pt>
                      <c:pt idx="13">
                        <c:v>6.3701268458531839</c:v>
                      </c:pt>
                      <c:pt idx="14">
                        <c:v>8.0224826161080003</c:v>
                      </c:pt>
                      <c:pt idx="15">
                        <c:v>7.1829980586880957</c:v>
                      </c:pt>
                      <c:pt idx="16">
                        <c:v>6.4755622917677114</c:v>
                      </c:pt>
                      <c:pt idx="17">
                        <c:v>5.6223546422732538</c:v>
                      </c:pt>
                      <c:pt idx="18">
                        <c:v>6.2337691026103208</c:v>
                      </c:pt>
                      <c:pt idx="19">
                        <c:v>5.7032028878888346</c:v>
                      </c:pt>
                      <c:pt idx="20">
                        <c:v>6.2784098424482666</c:v>
                      </c:pt>
                      <c:pt idx="21">
                        <c:v>4.9769120785824459</c:v>
                      </c:pt>
                      <c:pt idx="22">
                        <c:v>4.5482210775779564</c:v>
                      </c:pt>
                      <c:pt idx="23">
                        <c:v>4.6505452133895968</c:v>
                      </c:pt>
                      <c:pt idx="24">
                        <c:v>4.1941266746304491</c:v>
                      </c:pt>
                      <c:pt idx="25">
                        <c:v>3.9243624970961659</c:v>
                      </c:pt>
                      <c:pt idx="26">
                        <c:v>3.3987971017125345</c:v>
                      </c:pt>
                      <c:pt idx="27">
                        <c:v>2.7446361009661118</c:v>
                      </c:pt>
                      <c:pt idx="28">
                        <c:v>2.5651546894744031</c:v>
                      </c:pt>
                      <c:pt idx="29">
                        <c:v>2.2118831693037739</c:v>
                      </c:pt>
                      <c:pt idx="30">
                        <c:v>1.9843321846473372</c:v>
                      </c:pt>
                      <c:pt idx="31">
                        <c:v>1.8703315009583164</c:v>
                      </c:pt>
                      <c:pt idx="32">
                        <c:v>1.5220779745288049</c:v>
                      </c:pt>
                      <c:pt idx="33">
                        <c:v>1.367434400653081</c:v>
                      </c:pt>
                      <c:pt idx="34">
                        <c:v>1.2847682664754041</c:v>
                      </c:pt>
                      <c:pt idx="35">
                        <c:v>1.2035057881051725</c:v>
                      </c:pt>
                      <c:pt idx="36">
                        <c:v>1.0962140566580401</c:v>
                      </c:pt>
                      <c:pt idx="37">
                        <c:v>1.0299703878193223</c:v>
                      </c:pt>
                      <c:pt idx="38">
                        <c:v>0.99291830981479945</c:v>
                      </c:pt>
                      <c:pt idx="39">
                        <c:v>0.93795628714878321</c:v>
                      </c:pt>
                      <c:pt idx="40">
                        <c:v>0.88536985280529956</c:v>
                      </c:pt>
                      <c:pt idx="41">
                        <c:v>0.84214990699380832</c:v>
                      </c:pt>
                      <c:pt idx="42">
                        <c:v>0.79754707169964123</c:v>
                      </c:pt>
                      <c:pt idx="43">
                        <c:v>0.76900556966676503</c:v>
                      </c:pt>
                      <c:pt idx="44">
                        <c:v>0.73660591271091536</c:v>
                      </c:pt>
                      <c:pt idx="45">
                        <c:v>0.75551405139491201</c:v>
                      </c:pt>
                      <c:pt idx="46">
                        <c:v>0.71561007800745413</c:v>
                      </c:pt>
                      <c:pt idx="47">
                        <c:v>0.66628507160329609</c:v>
                      </c:pt>
                      <c:pt idx="48">
                        <c:v>0.59552418304806876</c:v>
                      </c:pt>
                      <c:pt idx="49">
                        <c:v>0.5249229987326447</c:v>
                      </c:pt>
                      <c:pt idx="50">
                        <c:v>0.48901022897424923</c:v>
                      </c:pt>
                      <c:pt idx="51">
                        <c:v>0.5040553703884838</c:v>
                      </c:pt>
                      <c:pt idx="52">
                        <c:v>0.46141556246762894</c:v>
                      </c:pt>
                      <c:pt idx="53">
                        <c:v>0.4438653860859425</c:v>
                      </c:pt>
                      <c:pt idx="54">
                        <c:v>0.44500805587190312</c:v>
                      </c:pt>
                      <c:pt idx="55">
                        <c:v>0.44742306994194159</c:v>
                      </c:pt>
                      <c:pt idx="56">
                        <c:v>0.45744197553364435</c:v>
                      </c:pt>
                      <c:pt idx="57">
                        <c:v>0.45743648368965739</c:v>
                      </c:pt>
                      <c:pt idx="58">
                        <c:v>0.43904294326057469</c:v>
                      </c:pt>
                      <c:pt idx="59">
                        <c:v>0.45352897513828083</c:v>
                      </c:pt>
                      <c:pt idx="60">
                        <c:v>0.46938581774047206</c:v>
                      </c:pt>
                      <c:pt idx="61">
                        <c:v>0.51526599626536662</c:v>
                      </c:pt>
                      <c:pt idx="62">
                        <c:v>0.52664936648568272</c:v>
                      </c:pt>
                      <c:pt idx="63">
                        <c:v>0.55390508934935179</c:v>
                      </c:pt>
                      <c:pt idx="64">
                        <c:v>0.56341470359955892</c:v>
                      </c:pt>
                      <c:pt idx="65">
                        <c:v>0.57106091892166988</c:v>
                      </c:pt>
                      <c:pt idx="66">
                        <c:v>0.55351176894590426</c:v>
                      </c:pt>
                      <c:pt idx="67">
                        <c:v>0.55398547021819478</c:v>
                      </c:pt>
                      <c:pt idx="68">
                        <c:v>0.52133360890293079</c:v>
                      </c:pt>
                      <c:pt idx="69">
                        <c:v>0.54116279446650128</c:v>
                      </c:pt>
                      <c:pt idx="70">
                        <c:v>0.50620803658980595</c:v>
                      </c:pt>
                      <c:pt idx="71">
                        <c:v>0.48483748993644266</c:v>
                      </c:pt>
                      <c:pt idx="72">
                        <c:v>0.44800641104430561</c:v>
                      </c:pt>
                      <c:pt idx="73">
                        <c:v>0.53513146881833218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FD5E-47FE-8988-DA27FE93B9C0}"/>
                  </c:ext>
                </c:extLst>
              </c15:ser>
            </c15:filteredScatterSeries>
          </c:ext>
        </c:extLst>
      </c:scatterChart>
      <c:valAx>
        <c:axId val="154481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4871520"/>
        <c:crossesAt val="-0.1"/>
        <c:crossBetween val="midCat"/>
      </c:valAx>
      <c:valAx>
        <c:axId val="1544871520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481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Chm(t)</c:v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SchweizModels!$B$7:$B$80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SchweizModels!$F$7:$F$80</c:f>
              <c:numCache>
                <c:formatCode>0</c:formatCode>
                <c:ptCount val="74"/>
                <c:pt idx="0">
                  <c:v>0</c:v>
                </c:pt>
                <c:pt idx="1">
                  <c:v>0</c:v>
                </c:pt>
                <c:pt idx="2">
                  <c:v>0.223</c:v>
                </c:pt>
                <c:pt idx="3">
                  <c:v>0.89200000000000002</c:v>
                </c:pt>
                <c:pt idx="4">
                  <c:v>3.1219999999999999</c:v>
                </c:pt>
                <c:pt idx="5">
                  <c:v>6.2439999999999998</c:v>
                </c:pt>
                <c:pt idx="6">
                  <c:v>7.8049999999999997</c:v>
                </c:pt>
                <c:pt idx="7">
                  <c:v>11.596</c:v>
                </c:pt>
                <c:pt idx="8">
                  <c:v>16.948</c:v>
                </c:pt>
                <c:pt idx="9">
                  <c:v>22.745999999999999</c:v>
                </c:pt>
                <c:pt idx="10">
                  <c:v>36.125999999999998</c:v>
                </c:pt>
                <c:pt idx="11">
                  <c:v>49.283000000000001</c:v>
                </c:pt>
                <c:pt idx="12">
                  <c:v>64.001000000000005</c:v>
                </c:pt>
                <c:pt idx="13">
                  <c:v>76.489000000000004</c:v>
                </c:pt>
                <c:pt idx="14">
                  <c:v>96.113</c:v>
                </c:pt>
                <c:pt idx="15">
                  <c:v>138.70599999999999</c:v>
                </c:pt>
                <c:pt idx="16">
                  <c:v>195.34800000000001</c:v>
                </c:pt>
                <c:pt idx="17">
                  <c:v>262.24799999999999</c:v>
                </c:pt>
                <c:pt idx="18">
                  <c:v>342.75100000000003</c:v>
                </c:pt>
                <c:pt idx="19">
                  <c:v>442.65500000000003</c:v>
                </c:pt>
                <c:pt idx="20">
                  <c:v>521.82000000000005</c:v>
                </c:pt>
                <c:pt idx="21">
                  <c:v>681.26499999999999</c:v>
                </c:pt>
                <c:pt idx="22">
                  <c:v>867.24700000000007</c:v>
                </c:pt>
                <c:pt idx="23">
                  <c:v>1094.4839999999999</c:v>
                </c:pt>
                <c:pt idx="24">
                  <c:v>1323.7280000000001</c:v>
                </c:pt>
                <c:pt idx="25">
                  <c:v>1585.307</c:v>
                </c:pt>
                <c:pt idx="26">
                  <c:v>1757.6859999999999</c:v>
                </c:pt>
                <c:pt idx="27">
                  <c:v>1887.9180000000001</c:v>
                </c:pt>
                <c:pt idx="28">
                  <c:v>2195.4349999999999</c:v>
                </c:pt>
                <c:pt idx="29">
                  <c:v>2428.4700000000003</c:v>
                </c:pt>
                <c:pt idx="30">
                  <c:v>2684.0280000000002</c:v>
                </c:pt>
                <c:pt idx="31">
                  <c:v>2923.7530000000002</c:v>
                </c:pt>
                <c:pt idx="32">
                  <c:v>3215.8830000000003</c:v>
                </c:pt>
                <c:pt idx="33">
                  <c:v>3411.6770000000001</c:v>
                </c:pt>
                <c:pt idx="34">
                  <c:v>3555.9580000000001</c:v>
                </c:pt>
                <c:pt idx="35">
                  <c:v>3788.3240000000001</c:v>
                </c:pt>
                <c:pt idx="36">
                  <c:v>3994.1530000000002</c:v>
                </c:pt>
                <c:pt idx="37">
                  <c:v>4233.4319999999998</c:v>
                </c:pt>
                <c:pt idx="38">
                  <c:v>4476.2790000000005</c:v>
                </c:pt>
                <c:pt idx="39">
                  <c:v>4692.366</c:v>
                </c:pt>
                <c:pt idx="40">
                  <c:v>4827.5039999999999</c:v>
                </c:pt>
                <c:pt idx="41">
                  <c:v>4924.9549999999999</c:v>
                </c:pt>
                <c:pt idx="42">
                  <c:v>5074.5879999999997</c:v>
                </c:pt>
                <c:pt idx="43">
                  <c:v>5220.43</c:v>
                </c:pt>
                <c:pt idx="44">
                  <c:v>5369.3940000000002</c:v>
                </c:pt>
                <c:pt idx="45">
                  <c:v>5517.6890000000003</c:v>
                </c:pt>
                <c:pt idx="46">
                  <c:v>5618.2619999999997</c:v>
                </c:pt>
                <c:pt idx="47">
                  <c:v>5721.7340000000004</c:v>
                </c:pt>
                <c:pt idx="48">
                  <c:v>5782.8360000000002</c:v>
                </c:pt>
                <c:pt idx="49">
                  <c:v>5837.0250000000005</c:v>
                </c:pt>
                <c:pt idx="50">
                  <c:v>5909.0540000000001</c:v>
                </c:pt>
                <c:pt idx="51">
                  <c:v>5979.299</c:v>
                </c:pt>
                <c:pt idx="52">
                  <c:v>6046.4220000000005</c:v>
                </c:pt>
                <c:pt idx="53">
                  <c:v>6115.1059999999998</c:v>
                </c:pt>
                <c:pt idx="54">
                  <c:v>6177.3230000000003</c:v>
                </c:pt>
                <c:pt idx="55">
                  <c:v>6217.24</c:v>
                </c:pt>
                <c:pt idx="56">
                  <c:v>6261.1710000000003</c:v>
                </c:pt>
                <c:pt idx="57">
                  <c:v>6298.1890000000003</c:v>
                </c:pt>
                <c:pt idx="58">
                  <c:v>6344.1270000000004</c:v>
                </c:pt>
                <c:pt idx="59">
                  <c:v>6393.41</c:v>
                </c:pt>
                <c:pt idx="60">
                  <c:v>6435.78</c:v>
                </c:pt>
                <c:pt idx="61">
                  <c:v>6471.0140000000001</c:v>
                </c:pt>
                <c:pt idx="62">
                  <c:v>6492.4220000000005</c:v>
                </c:pt>
                <c:pt idx="63">
                  <c:v>6524.3109999999997</c:v>
                </c:pt>
                <c:pt idx="64">
                  <c:v>6552.6320000000005</c:v>
                </c:pt>
                <c:pt idx="65">
                  <c:v>6584.0749999999998</c:v>
                </c:pt>
                <c:pt idx="66">
                  <c:v>6613.9570000000003</c:v>
                </c:pt>
                <c:pt idx="67">
                  <c:v>6638.4870000000001</c:v>
                </c:pt>
                <c:pt idx="68">
                  <c:v>6656.7730000000001</c:v>
                </c:pt>
                <c:pt idx="69">
                  <c:v>6670.5990000000002</c:v>
                </c:pt>
                <c:pt idx="70">
                  <c:v>6683.0870000000004</c:v>
                </c:pt>
                <c:pt idx="71">
                  <c:v>6696.2439999999997</c:v>
                </c:pt>
                <c:pt idx="72">
                  <c:v>6714.7529999999997</c:v>
                </c:pt>
                <c:pt idx="73">
                  <c:v>6730.14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42-4199-BD2B-FB668040ACDC}"/>
            </c:ext>
          </c:extLst>
        </c:ser>
        <c:ser>
          <c:idx val="1"/>
          <c:order val="1"/>
          <c:tx>
            <c:v>Ih(r)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SchweizModels!$B$7:$B$80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SchweizModels!$D$7:$D$80</c:f>
              <c:numCache>
                <c:formatCode>General</c:formatCode>
                <c:ptCount val="74"/>
                <c:pt idx="0">
                  <c:v>0</c:v>
                </c:pt>
                <c:pt idx="1">
                  <c:v>4</c:v>
                </c:pt>
                <c:pt idx="2">
                  <c:v>9</c:v>
                </c:pt>
                <c:pt idx="3">
                  <c:v>13</c:v>
                </c:pt>
                <c:pt idx="4">
                  <c:v>18</c:v>
                </c:pt>
                <c:pt idx="5">
                  <c:v>19</c:v>
                </c:pt>
                <c:pt idx="6">
                  <c:v>25</c:v>
                </c:pt>
                <c:pt idx="7">
                  <c:v>32</c:v>
                </c:pt>
                <c:pt idx="8">
                  <c:v>41</c:v>
                </c:pt>
                <c:pt idx="9">
                  <c:v>48</c:v>
                </c:pt>
                <c:pt idx="10">
                  <c:v>59</c:v>
                </c:pt>
                <c:pt idx="11">
                  <c:v>62</c:v>
                </c:pt>
                <c:pt idx="12">
                  <c:v>76</c:v>
                </c:pt>
                <c:pt idx="13">
                  <c:v>91</c:v>
                </c:pt>
                <c:pt idx="14">
                  <c:v>123</c:v>
                </c:pt>
                <c:pt idx="15">
                  <c:v>142</c:v>
                </c:pt>
                <c:pt idx="16">
                  <c:v>177</c:v>
                </c:pt>
                <c:pt idx="17">
                  <c:v>213</c:v>
                </c:pt>
                <c:pt idx="18">
                  <c:v>282</c:v>
                </c:pt>
                <c:pt idx="19">
                  <c:v>350</c:v>
                </c:pt>
                <c:pt idx="20">
                  <c:v>467</c:v>
                </c:pt>
                <c:pt idx="21">
                  <c:v>572</c:v>
                </c:pt>
                <c:pt idx="22">
                  <c:v>671</c:v>
                </c:pt>
                <c:pt idx="23">
                  <c:v>765</c:v>
                </c:pt>
                <c:pt idx="24">
                  <c:v>878</c:v>
                </c:pt>
                <c:pt idx="25">
                  <c:v>1014</c:v>
                </c:pt>
                <c:pt idx="26">
                  <c:v>1171</c:v>
                </c:pt>
                <c:pt idx="27">
                  <c:v>1312</c:v>
                </c:pt>
                <c:pt idx="28">
                  <c:v>1490</c:v>
                </c:pt>
                <c:pt idx="29">
                  <c:v>1605</c:v>
                </c:pt>
                <c:pt idx="30">
                  <c:v>1780</c:v>
                </c:pt>
                <c:pt idx="31">
                  <c:v>1985</c:v>
                </c:pt>
                <c:pt idx="32">
                  <c:v>2113</c:v>
                </c:pt>
                <c:pt idx="33">
                  <c:v>2266</c:v>
                </c:pt>
                <c:pt idx="34">
                  <c:v>2331</c:v>
                </c:pt>
                <c:pt idx="35">
                  <c:v>2364</c:v>
                </c:pt>
                <c:pt idx="36">
                  <c:v>2399</c:v>
                </c:pt>
                <c:pt idx="37">
                  <c:v>2399</c:v>
                </c:pt>
                <c:pt idx="38">
                  <c:v>2382</c:v>
                </c:pt>
                <c:pt idx="39">
                  <c:v>2364</c:v>
                </c:pt>
                <c:pt idx="40">
                  <c:v>2341</c:v>
                </c:pt>
                <c:pt idx="41">
                  <c:v>2330</c:v>
                </c:pt>
                <c:pt idx="42">
                  <c:v>2247</c:v>
                </c:pt>
                <c:pt idx="43">
                  <c:v>2162</c:v>
                </c:pt>
                <c:pt idx="44">
                  <c:v>2093</c:v>
                </c:pt>
                <c:pt idx="45">
                  <c:v>2026</c:v>
                </c:pt>
                <c:pt idx="46">
                  <c:v>1957</c:v>
                </c:pt>
                <c:pt idx="47">
                  <c:v>1936</c:v>
                </c:pt>
                <c:pt idx="48">
                  <c:v>1917</c:v>
                </c:pt>
                <c:pt idx="49">
                  <c:v>1876</c:v>
                </c:pt>
                <c:pt idx="50">
                  <c:v>1750</c:v>
                </c:pt>
                <c:pt idx="51">
                  <c:v>1691</c:v>
                </c:pt>
                <c:pt idx="52">
                  <c:v>1592</c:v>
                </c:pt>
                <c:pt idx="53">
                  <c:v>1531</c:v>
                </c:pt>
                <c:pt idx="54">
                  <c:v>1514</c:v>
                </c:pt>
                <c:pt idx="55">
                  <c:v>1497</c:v>
                </c:pt>
                <c:pt idx="56">
                  <c:v>1428</c:v>
                </c:pt>
                <c:pt idx="57">
                  <c:v>1365</c:v>
                </c:pt>
                <c:pt idx="58">
                  <c:v>1310</c:v>
                </c:pt>
                <c:pt idx="59">
                  <c:v>1262</c:v>
                </c:pt>
                <c:pt idx="60">
                  <c:v>1228</c:v>
                </c:pt>
                <c:pt idx="61">
                  <c:v>1207</c:v>
                </c:pt>
                <c:pt idx="62">
                  <c:v>1180</c:v>
                </c:pt>
                <c:pt idx="63">
                  <c:v>1159</c:v>
                </c:pt>
                <c:pt idx="64">
                  <c:v>1090</c:v>
                </c:pt>
                <c:pt idx="65">
                  <c:v>1007</c:v>
                </c:pt>
                <c:pt idx="66">
                  <c:v>961</c:v>
                </c:pt>
                <c:pt idx="67">
                  <c:v>916</c:v>
                </c:pt>
                <c:pt idx="68">
                  <c:v>911</c:v>
                </c:pt>
                <c:pt idx="69">
                  <c:v>860</c:v>
                </c:pt>
                <c:pt idx="70">
                  <c:v>831</c:v>
                </c:pt>
                <c:pt idx="71">
                  <c:v>799</c:v>
                </c:pt>
                <c:pt idx="72">
                  <c:v>747</c:v>
                </c:pt>
                <c:pt idx="73">
                  <c:v>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42-4199-BD2B-FB668040ACDC}"/>
            </c:ext>
          </c:extLst>
        </c:ser>
        <c:ser>
          <c:idx val="2"/>
          <c:order val="2"/>
          <c:tx>
            <c:v>Rhm(t)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SchweizModels!$B$7:$B$80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SchweizModels!$G$7:$G$80</c:f>
              <c:numCache>
                <c:formatCode>0</c:formatCode>
                <c:ptCount val="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3.2</c:v>
                </c:pt>
                <c:pt idx="11">
                  <c:v>3.2</c:v>
                </c:pt>
                <c:pt idx="12">
                  <c:v>6.4</c:v>
                </c:pt>
                <c:pt idx="13">
                  <c:v>6.4</c:v>
                </c:pt>
                <c:pt idx="14">
                  <c:v>12.8</c:v>
                </c:pt>
                <c:pt idx="15">
                  <c:v>16</c:v>
                </c:pt>
                <c:pt idx="16">
                  <c:v>28.8</c:v>
                </c:pt>
                <c:pt idx="17">
                  <c:v>32</c:v>
                </c:pt>
                <c:pt idx="18">
                  <c:v>41.6</c:v>
                </c:pt>
                <c:pt idx="19">
                  <c:v>70.400000000000006</c:v>
                </c:pt>
                <c:pt idx="20">
                  <c:v>92.800000000000011</c:v>
                </c:pt>
                <c:pt idx="21">
                  <c:v>115.2</c:v>
                </c:pt>
                <c:pt idx="22">
                  <c:v>147.20000000000002</c:v>
                </c:pt>
                <c:pt idx="23">
                  <c:v>176</c:v>
                </c:pt>
                <c:pt idx="24">
                  <c:v>249.60000000000002</c:v>
                </c:pt>
                <c:pt idx="25">
                  <c:v>313.60000000000002</c:v>
                </c:pt>
                <c:pt idx="26">
                  <c:v>364.8</c:v>
                </c:pt>
                <c:pt idx="27">
                  <c:v>457.6</c:v>
                </c:pt>
                <c:pt idx="28">
                  <c:v>528</c:v>
                </c:pt>
                <c:pt idx="29">
                  <c:v>640</c:v>
                </c:pt>
                <c:pt idx="30">
                  <c:v>784</c:v>
                </c:pt>
                <c:pt idx="31">
                  <c:v>905.6</c:v>
                </c:pt>
                <c:pt idx="32">
                  <c:v>1072</c:v>
                </c:pt>
                <c:pt idx="33">
                  <c:v>1219.2</c:v>
                </c:pt>
                <c:pt idx="34">
                  <c:v>1404.8000000000002</c:v>
                </c:pt>
                <c:pt idx="35">
                  <c:v>1609.6000000000001</c:v>
                </c:pt>
                <c:pt idx="36">
                  <c:v>1814.4</c:v>
                </c:pt>
                <c:pt idx="37">
                  <c:v>2009.6000000000001</c:v>
                </c:pt>
                <c:pt idx="38">
                  <c:v>2204.8000000000002</c:v>
                </c:pt>
                <c:pt idx="39">
                  <c:v>2419.2000000000003</c:v>
                </c:pt>
                <c:pt idx="40">
                  <c:v>2592</c:v>
                </c:pt>
                <c:pt idx="41">
                  <c:v>2780.8</c:v>
                </c:pt>
                <c:pt idx="42">
                  <c:v>2976</c:v>
                </c:pt>
                <c:pt idx="43">
                  <c:v>3190.4</c:v>
                </c:pt>
                <c:pt idx="44">
                  <c:v>3353.6000000000004</c:v>
                </c:pt>
                <c:pt idx="45">
                  <c:v>3513.6000000000004</c:v>
                </c:pt>
                <c:pt idx="46">
                  <c:v>3632</c:v>
                </c:pt>
                <c:pt idx="47">
                  <c:v>3811.2000000000003</c:v>
                </c:pt>
                <c:pt idx="48">
                  <c:v>3913.6000000000004</c:v>
                </c:pt>
                <c:pt idx="49">
                  <c:v>4035.2000000000003</c:v>
                </c:pt>
                <c:pt idx="50">
                  <c:v>4208</c:v>
                </c:pt>
                <c:pt idx="51">
                  <c:v>4361.6000000000004</c:v>
                </c:pt>
                <c:pt idx="52">
                  <c:v>4508.8</c:v>
                </c:pt>
                <c:pt idx="53">
                  <c:v>4643.2</c:v>
                </c:pt>
                <c:pt idx="54">
                  <c:v>4720</c:v>
                </c:pt>
                <c:pt idx="55">
                  <c:v>4857.6000000000004</c:v>
                </c:pt>
                <c:pt idx="56">
                  <c:v>4988.8</c:v>
                </c:pt>
                <c:pt idx="57">
                  <c:v>5078.4000000000005</c:v>
                </c:pt>
                <c:pt idx="58">
                  <c:v>5174.4000000000005</c:v>
                </c:pt>
                <c:pt idx="59">
                  <c:v>5267.2000000000007</c:v>
                </c:pt>
                <c:pt idx="60">
                  <c:v>5347.2000000000007</c:v>
                </c:pt>
                <c:pt idx="61">
                  <c:v>5401.6</c:v>
                </c:pt>
                <c:pt idx="62">
                  <c:v>5468.8</c:v>
                </c:pt>
                <c:pt idx="63">
                  <c:v>5548.8</c:v>
                </c:pt>
                <c:pt idx="64">
                  <c:v>5574.4000000000005</c:v>
                </c:pt>
                <c:pt idx="65">
                  <c:v>5632</c:v>
                </c:pt>
                <c:pt idx="66">
                  <c:v>5670.4000000000005</c:v>
                </c:pt>
                <c:pt idx="67">
                  <c:v>5712</c:v>
                </c:pt>
                <c:pt idx="68">
                  <c:v>5734.4000000000005</c:v>
                </c:pt>
                <c:pt idx="69">
                  <c:v>5788.8</c:v>
                </c:pt>
                <c:pt idx="70">
                  <c:v>5827.2000000000007</c:v>
                </c:pt>
                <c:pt idx="71">
                  <c:v>5846.4000000000005</c:v>
                </c:pt>
                <c:pt idx="72">
                  <c:v>5872</c:v>
                </c:pt>
                <c:pt idx="73">
                  <c:v>5900.8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42-4199-BD2B-FB668040ACDC}"/>
            </c:ext>
          </c:extLst>
        </c:ser>
        <c:ser>
          <c:idx val="3"/>
          <c:order val="3"/>
          <c:tx>
            <c:v>Ihm(t)</c:v>
          </c:tx>
          <c:spPr>
            <a:ln w="254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SchweizModels!$B$7:$B$80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SchweizModels!$H$7:$H$80</c:f>
              <c:numCache>
                <c:formatCode>0</c:formatCode>
                <c:ptCount val="74"/>
                <c:pt idx="0">
                  <c:v>0</c:v>
                </c:pt>
                <c:pt idx="1">
                  <c:v>0</c:v>
                </c:pt>
                <c:pt idx="2">
                  <c:v>0.223</c:v>
                </c:pt>
                <c:pt idx="3">
                  <c:v>0.89200000000000002</c:v>
                </c:pt>
                <c:pt idx="4">
                  <c:v>3.1219999999999999</c:v>
                </c:pt>
                <c:pt idx="5">
                  <c:v>6.2439999999999998</c:v>
                </c:pt>
                <c:pt idx="6">
                  <c:v>7.8049999999999997</c:v>
                </c:pt>
                <c:pt idx="7">
                  <c:v>11.596</c:v>
                </c:pt>
                <c:pt idx="8">
                  <c:v>16.948</c:v>
                </c:pt>
                <c:pt idx="9">
                  <c:v>22.745999999999999</c:v>
                </c:pt>
                <c:pt idx="10">
                  <c:v>32.925999999999995</c:v>
                </c:pt>
                <c:pt idx="11">
                  <c:v>46.082999999999998</c:v>
                </c:pt>
                <c:pt idx="12">
                  <c:v>57.601000000000006</c:v>
                </c:pt>
                <c:pt idx="13">
                  <c:v>70.088999999999999</c:v>
                </c:pt>
                <c:pt idx="14">
                  <c:v>83.313000000000002</c:v>
                </c:pt>
                <c:pt idx="15">
                  <c:v>122.70599999999999</c:v>
                </c:pt>
                <c:pt idx="16">
                  <c:v>166.548</c:v>
                </c:pt>
                <c:pt idx="17">
                  <c:v>230.24799999999999</c:v>
                </c:pt>
                <c:pt idx="18">
                  <c:v>301.15100000000001</c:v>
                </c:pt>
                <c:pt idx="19">
                  <c:v>372.255</c:v>
                </c:pt>
                <c:pt idx="20">
                  <c:v>429.02000000000004</c:v>
                </c:pt>
                <c:pt idx="21">
                  <c:v>566.06499999999994</c:v>
                </c:pt>
                <c:pt idx="22">
                  <c:v>720.04700000000003</c:v>
                </c:pt>
                <c:pt idx="23">
                  <c:v>918.48399999999992</c:v>
                </c:pt>
                <c:pt idx="24">
                  <c:v>1074.1280000000002</c:v>
                </c:pt>
                <c:pt idx="25">
                  <c:v>1271.7069999999999</c:v>
                </c:pt>
                <c:pt idx="26">
                  <c:v>1392.886</c:v>
                </c:pt>
                <c:pt idx="27">
                  <c:v>1430.3180000000002</c:v>
                </c:pt>
                <c:pt idx="28">
                  <c:v>1667.4349999999999</c:v>
                </c:pt>
                <c:pt idx="29">
                  <c:v>1788.4700000000003</c:v>
                </c:pt>
                <c:pt idx="30">
                  <c:v>1900.0280000000002</c:v>
                </c:pt>
                <c:pt idx="31">
                  <c:v>2018.1530000000002</c:v>
                </c:pt>
                <c:pt idx="32">
                  <c:v>2143.8830000000003</c:v>
                </c:pt>
                <c:pt idx="33">
                  <c:v>2192.4769999999999</c:v>
                </c:pt>
                <c:pt idx="34">
                  <c:v>2151.1579999999999</c:v>
                </c:pt>
                <c:pt idx="35">
                  <c:v>2178.7240000000002</c:v>
                </c:pt>
                <c:pt idx="36">
                  <c:v>2179.7530000000002</c:v>
                </c:pt>
                <c:pt idx="37">
                  <c:v>2223.8319999999994</c:v>
                </c:pt>
                <c:pt idx="38">
                  <c:v>2271.4790000000003</c:v>
                </c:pt>
                <c:pt idx="39">
                  <c:v>2273.1659999999997</c:v>
                </c:pt>
                <c:pt idx="40">
                  <c:v>2235.5039999999999</c:v>
                </c:pt>
                <c:pt idx="41">
                  <c:v>2144.1549999999997</c:v>
                </c:pt>
                <c:pt idx="42">
                  <c:v>2098.5879999999997</c:v>
                </c:pt>
                <c:pt idx="43">
                  <c:v>2030.0300000000002</c:v>
                </c:pt>
                <c:pt idx="44">
                  <c:v>2015.7939999999999</c:v>
                </c:pt>
                <c:pt idx="45">
                  <c:v>2004.0889999999999</c:v>
                </c:pt>
                <c:pt idx="46">
                  <c:v>1986.2619999999997</c:v>
                </c:pt>
                <c:pt idx="47">
                  <c:v>1910.5340000000001</c:v>
                </c:pt>
                <c:pt idx="48">
                  <c:v>1869.2359999999999</c:v>
                </c:pt>
                <c:pt idx="49">
                  <c:v>1801.8250000000003</c:v>
                </c:pt>
                <c:pt idx="50">
                  <c:v>1701.0540000000001</c:v>
                </c:pt>
                <c:pt idx="51">
                  <c:v>1617.6989999999996</c:v>
                </c:pt>
                <c:pt idx="52">
                  <c:v>1537.6220000000003</c:v>
                </c:pt>
                <c:pt idx="53">
                  <c:v>1471.9059999999999</c:v>
                </c:pt>
                <c:pt idx="54">
                  <c:v>1457.3230000000003</c:v>
                </c:pt>
                <c:pt idx="55">
                  <c:v>1359.6399999999994</c:v>
                </c:pt>
                <c:pt idx="56">
                  <c:v>1272.3710000000001</c:v>
                </c:pt>
                <c:pt idx="57">
                  <c:v>1219.7889999999998</c:v>
                </c:pt>
                <c:pt idx="58">
                  <c:v>1169.7269999999999</c:v>
                </c:pt>
                <c:pt idx="59">
                  <c:v>1126.2099999999991</c:v>
                </c:pt>
                <c:pt idx="60">
                  <c:v>1088.579999999999</c:v>
                </c:pt>
                <c:pt idx="61">
                  <c:v>1069.4139999999998</c:v>
                </c:pt>
                <c:pt idx="62">
                  <c:v>1023.6220000000003</c:v>
                </c:pt>
                <c:pt idx="63">
                  <c:v>975.51099999999951</c:v>
                </c:pt>
                <c:pt idx="64">
                  <c:v>978.23199999999997</c:v>
                </c:pt>
                <c:pt idx="65">
                  <c:v>952.07499999999982</c:v>
                </c:pt>
                <c:pt idx="66">
                  <c:v>943.55699999999979</c:v>
                </c:pt>
                <c:pt idx="67">
                  <c:v>926.48700000000008</c:v>
                </c:pt>
                <c:pt idx="68">
                  <c:v>922.37299999999959</c:v>
                </c:pt>
                <c:pt idx="69">
                  <c:v>881.79899999999998</c:v>
                </c:pt>
                <c:pt idx="70">
                  <c:v>855.88699999999972</c:v>
                </c:pt>
                <c:pt idx="71">
                  <c:v>849.84399999999914</c:v>
                </c:pt>
                <c:pt idx="72">
                  <c:v>842.7529999999997</c:v>
                </c:pt>
                <c:pt idx="73">
                  <c:v>829.34000000000015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05-49B2-9856-D6E51FC0C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811776"/>
        <c:axId val="1544871520"/>
      </c:scatterChart>
      <c:valAx>
        <c:axId val="1544811776"/>
        <c:scaling>
          <c:orientation val="minMax"/>
          <c:min val="4388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4871520"/>
        <c:crossesAt val="-0.1"/>
        <c:crossBetween val="midCat"/>
      </c:valAx>
      <c:valAx>
        <c:axId val="154487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481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Ch(t)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SchweizModels!$B$7:$B$80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Schweiz!$I$7:$I$80</c:f>
              <c:numCache>
                <c:formatCode>0</c:formatCode>
                <c:ptCount val="74"/>
                <c:pt idx="0">
                  <c:v>4</c:v>
                </c:pt>
                <c:pt idx="1">
                  <c:v>12</c:v>
                </c:pt>
                <c:pt idx="2">
                  <c:v>16</c:v>
                </c:pt>
                <c:pt idx="3">
                  <c:v>21</c:v>
                </c:pt>
                <c:pt idx="4">
                  <c:v>33</c:v>
                </c:pt>
                <c:pt idx="5">
                  <c:v>43</c:v>
                </c:pt>
                <c:pt idx="6">
                  <c:v>57</c:v>
                </c:pt>
                <c:pt idx="7">
                  <c:v>73</c:v>
                </c:pt>
                <c:pt idx="8">
                  <c:v>85</c:v>
                </c:pt>
                <c:pt idx="9">
                  <c:v>100</c:v>
                </c:pt>
                <c:pt idx="10">
                  <c:v>122</c:v>
                </c:pt>
                <c:pt idx="11">
                  <c:v>129</c:v>
                </c:pt>
                <c:pt idx="12">
                  <c:v>146</c:v>
                </c:pt>
                <c:pt idx="13">
                  <c:v>175</c:v>
                </c:pt>
                <c:pt idx="14">
                  <c:v>215</c:v>
                </c:pt>
                <c:pt idx="15">
                  <c:v>261</c:v>
                </c:pt>
                <c:pt idx="16">
                  <c:v>313</c:v>
                </c:pt>
                <c:pt idx="17">
                  <c:v>365</c:v>
                </c:pt>
                <c:pt idx="18">
                  <c:v>428</c:v>
                </c:pt>
                <c:pt idx="19">
                  <c:v>482</c:v>
                </c:pt>
                <c:pt idx="20">
                  <c:v>596</c:v>
                </c:pt>
                <c:pt idx="21">
                  <c:v>693</c:v>
                </c:pt>
                <c:pt idx="22">
                  <c:v>802</c:v>
                </c:pt>
                <c:pt idx="23">
                  <c:v>906</c:v>
                </c:pt>
                <c:pt idx="24">
                  <c:v>1035</c:v>
                </c:pt>
                <c:pt idx="25">
                  <c:v>1148</c:v>
                </c:pt>
                <c:pt idx="26">
                  <c:v>1278</c:v>
                </c:pt>
                <c:pt idx="27">
                  <c:v>1429</c:v>
                </c:pt>
                <c:pt idx="28">
                  <c:v>1607</c:v>
                </c:pt>
                <c:pt idx="29">
                  <c:v>1802</c:v>
                </c:pt>
                <c:pt idx="30">
                  <c:v>1960</c:v>
                </c:pt>
                <c:pt idx="31">
                  <c:v>2163</c:v>
                </c:pt>
                <c:pt idx="32">
                  <c:v>2283</c:v>
                </c:pt>
                <c:pt idx="33">
                  <c:v>2405</c:v>
                </c:pt>
                <c:pt idx="34">
                  <c:v>2561</c:v>
                </c:pt>
                <c:pt idx="35">
                  <c:v>2679</c:v>
                </c:pt>
                <c:pt idx="36">
                  <c:v>2770</c:v>
                </c:pt>
                <c:pt idx="37">
                  <c:v>2863</c:v>
                </c:pt>
                <c:pt idx="38">
                  <c:v>2933</c:v>
                </c:pt>
                <c:pt idx="39">
                  <c:v>2983</c:v>
                </c:pt>
                <c:pt idx="40">
                  <c:v>3024</c:v>
                </c:pt>
                <c:pt idx="41">
                  <c:v>3090</c:v>
                </c:pt>
                <c:pt idx="42">
                  <c:v>3144</c:v>
                </c:pt>
                <c:pt idx="43">
                  <c:v>3200</c:v>
                </c:pt>
                <c:pt idx="44">
                  <c:v>3253</c:v>
                </c:pt>
                <c:pt idx="45">
                  <c:v>3286</c:v>
                </c:pt>
                <c:pt idx="46">
                  <c:v>3325</c:v>
                </c:pt>
                <c:pt idx="47">
                  <c:v>3354</c:v>
                </c:pt>
                <c:pt idx="48">
                  <c:v>3381</c:v>
                </c:pt>
                <c:pt idx="49">
                  <c:v>3426</c:v>
                </c:pt>
                <c:pt idx="50">
                  <c:v>3458</c:v>
                </c:pt>
                <c:pt idx="51">
                  <c:v>3493</c:v>
                </c:pt>
                <c:pt idx="52">
                  <c:v>3524</c:v>
                </c:pt>
                <c:pt idx="53">
                  <c:v>3537</c:v>
                </c:pt>
                <c:pt idx="54">
                  <c:v>3557</c:v>
                </c:pt>
                <c:pt idx="55">
                  <c:v>3580</c:v>
                </c:pt>
                <c:pt idx="56">
                  <c:v>3597</c:v>
                </c:pt>
                <c:pt idx="57">
                  <c:v>3615</c:v>
                </c:pt>
                <c:pt idx="58">
                  <c:v>3621</c:v>
                </c:pt>
                <c:pt idx="59">
                  <c:v>3632</c:v>
                </c:pt>
                <c:pt idx="60">
                  <c:v>3644</c:v>
                </c:pt>
                <c:pt idx="61">
                  <c:v>3651</c:v>
                </c:pt>
                <c:pt idx="62">
                  <c:v>3662</c:v>
                </c:pt>
                <c:pt idx="63">
                  <c:v>3675</c:v>
                </c:pt>
                <c:pt idx="64">
                  <c:v>3685</c:v>
                </c:pt>
                <c:pt idx="65">
                  <c:v>3689</c:v>
                </c:pt>
                <c:pt idx="66">
                  <c:v>3692</c:v>
                </c:pt>
                <c:pt idx="67">
                  <c:v>3697</c:v>
                </c:pt>
                <c:pt idx="68">
                  <c:v>3703</c:v>
                </c:pt>
                <c:pt idx="69">
                  <c:v>3705</c:v>
                </c:pt>
                <c:pt idx="70">
                  <c:v>3707</c:v>
                </c:pt>
                <c:pt idx="71">
                  <c:v>3708</c:v>
                </c:pt>
                <c:pt idx="72">
                  <c:v>3709</c:v>
                </c:pt>
                <c:pt idx="73">
                  <c:v>3712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88-4720-892C-C503FF98D308}"/>
            </c:ext>
          </c:extLst>
        </c:ser>
        <c:ser>
          <c:idx val="2"/>
          <c:order val="1"/>
          <c:tx>
            <c:v>Chm(t)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SchweizModels!$B$7:$B$80</c:f>
              <c:numCache>
                <c:formatCode>m/d/yyyy</c:formatCode>
                <c:ptCount val="74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  <c:pt idx="72">
                  <c:v>43958</c:v>
                </c:pt>
                <c:pt idx="73">
                  <c:v>43959</c:v>
                </c:pt>
              </c:numCache>
            </c:numRef>
          </c:xVal>
          <c:yVal>
            <c:numRef>
              <c:f>SchweizModels!$T$7:$T$80</c:f>
              <c:numCache>
                <c:formatCode>General</c:formatCode>
                <c:ptCount val="74"/>
                <c:pt idx="0">
                  <c:v>1.736</c:v>
                </c:pt>
                <c:pt idx="1">
                  <c:v>3.472</c:v>
                </c:pt>
                <c:pt idx="2">
                  <c:v>4.34</c:v>
                </c:pt>
                <c:pt idx="3">
                  <c:v>6.4480000000000004</c:v>
                </c:pt>
                <c:pt idx="4">
                  <c:v>9.4239999999999995</c:v>
                </c:pt>
                <c:pt idx="5">
                  <c:v>12.648</c:v>
                </c:pt>
                <c:pt idx="6">
                  <c:v>20.088000000000001</c:v>
                </c:pt>
                <c:pt idx="7">
                  <c:v>27.404</c:v>
                </c:pt>
                <c:pt idx="8">
                  <c:v>35.588000000000001</c:v>
                </c:pt>
                <c:pt idx="9">
                  <c:v>42.531999999999996</c:v>
                </c:pt>
                <c:pt idx="10">
                  <c:v>53.444000000000003</c:v>
                </c:pt>
                <c:pt idx="11">
                  <c:v>77.128</c:v>
                </c:pt>
                <c:pt idx="12">
                  <c:v>108.624</c:v>
                </c:pt>
                <c:pt idx="13">
                  <c:v>145.82400000000001</c:v>
                </c:pt>
                <c:pt idx="14">
                  <c:v>190.58799999999999</c:v>
                </c:pt>
                <c:pt idx="15">
                  <c:v>246.14</c:v>
                </c:pt>
                <c:pt idx="16">
                  <c:v>290.16000000000003</c:v>
                </c:pt>
                <c:pt idx="17">
                  <c:v>378.82</c:v>
                </c:pt>
                <c:pt idx="18">
                  <c:v>482.23599999999999</c:v>
                </c:pt>
                <c:pt idx="19">
                  <c:v>608.59199999999998</c:v>
                </c:pt>
                <c:pt idx="20">
                  <c:v>736.06399999999996</c:v>
                </c:pt>
                <c:pt idx="21">
                  <c:v>881.51599999999996</c:v>
                </c:pt>
                <c:pt idx="22">
                  <c:v>977.36799999999994</c:v>
                </c:pt>
                <c:pt idx="23">
                  <c:v>1049.7840000000001</c:v>
                </c:pt>
                <c:pt idx="24">
                  <c:v>1220.78</c:v>
                </c:pt>
                <c:pt idx="25">
                  <c:v>1350.36</c:v>
                </c:pt>
                <c:pt idx="26">
                  <c:v>1492.4639999999999</c:v>
                </c:pt>
                <c:pt idx="27">
                  <c:v>1625.7639999999999</c:v>
                </c:pt>
                <c:pt idx="28">
                  <c:v>1788.204</c:v>
                </c:pt>
                <c:pt idx="29">
                  <c:v>1897.076</c:v>
                </c:pt>
                <c:pt idx="30">
                  <c:v>1977.3040000000001</c:v>
                </c:pt>
                <c:pt idx="31">
                  <c:v>2106.5120000000002</c:v>
                </c:pt>
                <c:pt idx="32">
                  <c:v>2220.9639999999999</c:v>
                </c:pt>
                <c:pt idx="33">
                  <c:v>2354.0160000000001</c:v>
                </c:pt>
                <c:pt idx="34">
                  <c:v>2489.0520000000001</c:v>
                </c:pt>
                <c:pt idx="35">
                  <c:v>2609.2080000000001</c:v>
                </c:pt>
                <c:pt idx="36">
                  <c:v>2684.3519999999999</c:v>
                </c:pt>
                <c:pt idx="37">
                  <c:v>2738.54</c:v>
                </c:pt>
                <c:pt idx="38">
                  <c:v>2821.7440000000001</c:v>
                </c:pt>
                <c:pt idx="39">
                  <c:v>2902.84</c:v>
                </c:pt>
                <c:pt idx="40">
                  <c:v>2985.672</c:v>
                </c:pt>
                <c:pt idx="41">
                  <c:v>3068.1320000000001</c:v>
                </c:pt>
                <c:pt idx="42">
                  <c:v>3124.056</c:v>
                </c:pt>
                <c:pt idx="43">
                  <c:v>3181.5920000000001</c:v>
                </c:pt>
                <c:pt idx="44">
                  <c:v>3215.5679999999998</c:v>
                </c:pt>
                <c:pt idx="45">
                  <c:v>3245.7</c:v>
                </c:pt>
                <c:pt idx="46">
                  <c:v>3285.752</c:v>
                </c:pt>
                <c:pt idx="47">
                  <c:v>3324.8119999999999</c:v>
                </c:pt>
                <c:pt idx="48">
                  <c:v>3362.136</c:v>
                </c:pt>
                <c:pt idx="49">
                  <c:v>3400.328</c:v>
                </c:pt>
                <c:pt idx="50">
                  <c:v>3434.924</c:v>
                </c:pt>
                <c:pt idx="51">
                  <c:v>3457.12</c:v>
                </c:pt>
                <c:pt idx="52">
                  <c:v>3481.5479999999998</c:v>
                </c:pt>
                <c:pt idx="53">
                  <c:v>3502.1320000000001</c:v>
                </c:pt>
                <c:pt idx="54">
                  <c:v>3527.6759999999999</c:v>
                </c:pt>
                <c:pt idx="55">
                  <c:v>3555.08</c:v>
                </c:pt>
                <c:pt idx="56">
                  <c:v>3578.64</c:v>
                </c:pt>
                <c:pt idx="57">
                  <c:v>3598.232</c:v>
                </c:pt>
                <c:pt idx="58">
                  <c:v>3610.136</c:v>
                </c:pt>
                <c:pt idx="59">
                  <c:v>3627.8679999999999</c:v>
                </c:pt>
                <c:pt idx="60">
                  <c:v>3643.616</c:v>
                </c:pt>
                <c:pt idx="61">
                  <c:v>3661.1</c:v>
                </c:pt>
                <c:pt idx="62">
                  <c:v>3677.7159999999999</c:v>
                </c:pt>
                <c:pt idx="63">
                  <c:v>3691.3559999999998</c:v>
                </c:pt>
                <c:pt idx="64">
                  <c:v>3701.5239999999999</c:v>
                </c:pt>
                <c:pt idx="65">
                  <c:v>3709.212</c:v>
                </c:pt>
                <c:pt idx="66">
                  <c:v>3716.1559999999999</c:v>
                </c:pt>
                <c:pt idx="67">
                  <c:v>3723.4719999999998</c:v>
                </c:pt>
                <c:pt idx="68">
                  <c:v>3733.7640000000001</c:v>
                </c:pt>
                <c:pt idx="69">
                  <c:v>3742.32</c:v>
                </c:pt>
                <c:pt idx="70">
                  <c:v>3750.5039999999999</c:v>
                </c:pt>
                <c:pt idx="71">
                  <c:v>3757.2</c:v>
                </c:pt>
                <c:pt idx="72">
                  <c:v>3762.16</c:v>
                </c:pt>
                <c:pt idx="73">
                  <c:v>3767.864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88-4720-892C-C503FF98D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811776"/>
        <c:axId val="1544871520"/>
      </c:scatterChart>
      <c:valAx>
        <c:axId val="1544811776"/>
        <c:scaling>
          <c:orientation val="minMax"/>
          <c:min val="4388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4871520"/>
        <c:crossesAt val="-0.1"/>
        <c:crossBetween val="midCat"/>
      </c:valAx>
      <c:valAx>
        <c:axId val="154487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481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2"/>
          <c:order val="0"/>
          <c:tx>
            <c:v>Reh(t) filtered and shifted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SchweizModels!$B$7:$B$76</c:f>
              <c:numCache>
                <c:formatCode>m/d/yyyy</c:formatCode>
                <c:ptCount val="70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</c:numCache>
            </c:numRef>
          </c:xVal>
          <c:yVal>
            <c:numRef>
              <c:f>SchweizModels!$S$7:$S$90</c:f>
              <c:numCache>
                <c:formatCode>General</c:formatCode>
                <c:ptCount val="84"/>
                <c:pt idx="0">
                  <c:v>1.8879527353652636</c:v>
                </c:pt>
                <c:pt idx="1">
                  <c:v>1.8342635673903815</c:v>
                </c:pt>
                <c:pt idx="2">
                  <c:v>1.8638439971232503</c:v>
                </c:pt>
                <c:pt idx="3">
                  <c:v>1.8026230126800051</c:v>
                </c:pt>
                <c:pt idx="4">
                  <c:v>1.8396992838664461</c:v>
                </c:pt>
                <c:pt idx="5">
                  <c:v>1.8272517171099749</c:v>
                </c:pt>
                <c:pt idx="6">
                  <c:v>1.9674615416025725</c:v>
                </c:pt>
                <c:pt idx="7">
                  <c:v>1.974658104438233</c:v>
                </c:pt>
                <c:pt idx="8">
                  <c:v>2.0358725094886738</c:v>
                </c:pt>
                <c:pt idx="9">
                  <c:v>1.9811609608746859</c:v>
                </c:pt>
                <c:pt idx="10">
                  <c:v>1.9909739370926494</c:v>
                </c:pt>
                <c:pt idx="11">
                  <c:v>1.9374994399491592</c:v>
                </c:pt>
                <c:pt idx="12">
                  <c:v>1.908704804253436</c:v>
                </c:pt>
                <c:pt idx="13">
                  <c:v>1.8297344020424444</c:v>
                </c:pt>
                <c:pt idx="14">
                  <c:v>1.7867256357690691</c:v>
                </c:pt>
                <c:pt idx="15">
                  <c:v>1.6845357645471695</c:v>
                </c:pt>
                <c:pt idx="16">
                  <c:v>1.6387476600342326</c:v>
                </c:pt>
                <c:pt idx="17">
                  <c:v>1.5845405934171768</c:v>
                </c:pt>
                <c:pt idx="18">
                  <c:v>1.5669968718086831</c:v>
                </c:pt>
                <c:pt idx="19">
                  <c:v>1.548834703709344</c:v>
                </c:pt>
                <c:pt idx="20">
                  <c:v>1.4963026252571374</c:v>
                </c:pt>
                <c:pt idx="21">
                  <c:v>1.4487643518849986</c:v>
                </c:pt>
                <c:pt idx="22">
                  <c:v>1.3919182916635029</c:v>
                </c:pt>
                <c:pt idx="23">
                  <c:v>1.3165585085310902</c:v>
                </c:pt>
                <c:pt idx="24">
                  <c:v>1.2758001670399666</c:v>
                </c:pt>
                <c:pt idx="25">
                  <c:v>1.205575447938843</c:v>
                </c:pt>
                <c:pt idx="26">
                  <c:v>1.1267101486705211</c:v>
                </c:pt>
                <c:pt idx="27">
                  <c:v>1.0780018691467197</c:v>
                </c:pt>
                <c:pt idx="28">
                  <c:v>1.0227556406092662</c:v>
                </c:pt>
                <c:pt idx="29">
                  <c:v>0.99946559923216172</c:v>
                </c:pt>
                <c:pt idx="30">
                  <c:v>0.96311022022871728</c:v>
                </c:pt>
                <c:pt idx="31">
                  <c:v>0.92460674814746324</c:v>
                </c:pt>
                <c:pt idx="32">
                  <c:v>0.90105886745672537</c:v>
                </c:pt>
                <c:pt idx="33">
                  <c:v>0.88253513241149772</c:v>
                </c:pt>
                <c:pt idx="34">
                  <c:v>0.86278953610097375</c:v>
                </c:pt>
                <c:pt idx="35">
                  <c:v>0.86205936019556195</c:v>
                </c:pt>
                <c:pt idx="36">
                  <c:v>0.85835201039016462</c:v>
                </c:pt>
                <c:pt idx="37">
                  <c:v>0.8691256740193769</c:v>
                </c:pt>
                <c:pt idx="38">
                  <c:v>0.84577956591841219</c:v>
                </c:pt>
                <c:pt idx="39">
                  <c:v>0.84440559140935278</c:v>
                </c:pt>
                <c:pt idx="40">
                  <c:v>0.8236085622641911</c:v>
                </c:pt>
                <c:pt idx="41">
                  <c:v>0.82033342534997467</c:v>
                </c:pt>
                <c:pt idx="42">
                  <c:v>0.82006097803027145</c:v>
                </c:pt>
                <c:pt idx="43">
                  <c:v>0.81902903113476633</c:v>
                </c:pt>
                <c:pt idx="44">
                  <c:v>0.80012594751325805</c:v>
                </c:pt>
                <c:pt idx="45">
                  <c:v>0.81858748597479658</c:v>
                </c:pt>
                <c:pt idx="46">
                  <c:v>0.81352024630000275</c:v>
                </c:pt>
                <c:pt idx="47">
                  <c:v>0.83077100655361402</c:v>
                </c:pt>
                <c:pt idx="48">
                  <c:v>0.83945382319337691</c:v>
                </c:pt>
                <c:pt idx="49">
                  <c:v>0.83504669818362454</c:v>
                </c:pt>
                <c:pt idx="50">
                  <c:v>0.82681433353503764</c:v>
                </c:pt>
                <c:pt idx="51">
                  <c:v>0.84838594751281171</c:v>
                </c:pt>
                <c:pt idx="52">
                  <c:v>0.83613672884157464</c:v>
                </c:pt>
                <c:pt idx="53">
                  <c:v>0.80725222462409585</c:v>
                </c:pt>
                <c:pt idx="54">
                  <c:v>0.8002294102542068</c:v>
                </c:pt>
                <c:pt idx="55">
                  <c:v>0.78491559515588749</c:v>
                </c:pt>
                <c:pt idx="56">
                  <c:v>0.79342276265237532</c:v>
                </c:pt>
                <c:pt idx="57">
                  <c:v>0.76740778433152401</c:v>
                </c:pt>
                <c:pt idx="58">
                  <c:v>0.75542303759161988</c:v>
                </c:pt>
                <c:pt idx="59">
                  <c:v>0.77203210167401637</c:v>
                </c:pt>
                <c:pt idx="60">
                  <c:v>0.78118300044097633</c:v>
                </c:pt>
                <c:pt idx="61">
                  <c:v>0.76413356753616801</c:v>
                </c:pt>
                <c:pt idx="62">
                  <c:v>0.76145967247912805</c:v>
                </c:pt>
                <c:pt idx="63">
                  <c:v>0.74882006418822367</c:v>
                </c:pt>
                <c:pt idx="64">
                  <c:v>0.78785145025124337</c:v>
                </c:pt>
                <c:pt idx="65">
                  <c:v>0.80718929843944998</c:v>
                </c:pt>
                <c:pt idx="66">
                  <c:v>0.7816839318827693</c:v>
                </c:pt>
                <c:pt idx="67">
                  <c:v>0.78395856860182644</c:v>
                </c:pt>
                <c:pt idx="68">
                  <c:v>0.80163251879807951</c:v>
                </c:pt>
                <c:pt idx="69">
                  <c:v>0.79833954276318975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EC-403B-949D-3D966A8164CF}"/>
            </c:ext>
          </c:extLst>
        </c:ser>
        <c:ser>
          <c:idx val="1"/>
          <c:order val="1"/>
          <c:tx>
            <c:v>Reh(t) shifted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SchweizModels!$B$7:$B$78</c:f>
              <c:numCache>
                <c:formatCode>m/d/yyyy</c:formatCode>
                <c:ptCount val="72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  <c:pt idx="59">
                  <c:v>43945</c:v>
                </c:pt>
                <c:pt idx="60">
                  <c:v>43946</c:v>
                </c:pt>
                <c:pt idx="61">
                  <c:v>43947</c:v>
                </c:pt>
                <c:pt idx="62">
                  <c:v>43948</c:v>
                </c:pt>
                <c:pt idx="63">
                  <c:v>43949</c:v>
                </c:pt>
                <c:pt idx="64">
                  <c:v>43950</c:v>
                </c:pt>
                <c:pt idx="65">
                  <c:v>43951</c:v>
                </c:pt>
                <c:pt idx="66">
                  <c:v>43952</c:v>
                </c:pt>
                <c:pt idx="67">
                  <c:v>43953</c:v>
                </c:pt>
                <c:pt idx="68">
                  <c:v>43954</c:v>
                </c:pt>
                <c:pt idx="69">
                  <c:v>43955</c:v>
                </c:pt>
                <c:pt idx="70">
                  <c:v>43956</c:v>
                </c:pt>
                <c:pt idx="71">
                  <c:v>43957</c:v>
                </c:pt>
              </c:numCache>
            </c:numRef>
          </c:xVal>
          <c:yVal>
            <c:numRef>
              <c:f>SchweizModels!$R$7:$R$90</c:f>
              <c:numCache>
                <c:formatCode>General</c:formatCode>
                <c:ptCount val="84"/>
                <c:pt idx="0">
                  <c:v>1.7291666666666665</c:v>
                </c:pt>
                <c:pt idx="1">
                  <c:v>1.9322033898305084</c:v>
                </c:pt>
                <c:pt idx="2">
                  <c:v>1.2419354838709677</c:v>
                </c:pt>
                <c:pt idx="3">
                  <c:v>1.9210526315789473</c:v>
                </c:pt>
                <c:pt idx="4">
                  <c:v>1.8241758241758241</c:v>
                </c:pt>
                <c:pt idx="5">
                  <c:v>2.3008130081300813</c:v>
                </c:pt>
                <c:pt idx="6">
                  <c:v>1.669014084507042</c:v>
                </c:pt>
                <c:pt idx="7">
                  <c:v>1.9887005649717513</c:v>
                </c:pt>
                <c:pt idx="8">
                  <c:v>1.8450704225352113</c:v>
                </c:pt>
                <c:pt idx="9">
                  <c:v>2.2234042553191489</c:v>
                </c:pt>
                <c:pt idx="10">
                  <c:v>1.9714285714285715</c:v>
                </c:pt>
                <c:pt idx="11">
                  <c:v>2.2526766595289081</c:v>
                </c:pt>
                <c:pt idx="12">
                  <c:v>1.9178321678321679</c:v>
                </c:pt>
                <c:pt idx="13">
                  <c:v>1.7377049180327868</c:v>
                </c:pt>
                <c:pt idx="14">
                  <c:v>1.6143790849673203</c:v>
                </c:pt>
                <c:pt idx="15">
                  <c:v>1.643507972665148</c:v>
                </c:pt>
                <c:pt idx="16">
                  <c:v>1.6706114398422089</c:v>
                </c:pt>
                <c:pt idx="17">
                  <c:v>1.6703672075149445</c:v>
                </c:pt>
                <c:pt idx="18">
                  <c:v>1.5373475609756098</c:v>
                </c:pt>
                <c:pt idx="19">
                  <c:v>1.5973154362416109</c:v>
                </c:pt>
                <c:pt idx="20">
                  <c:v>1.3582554517133956</c:v>
                </c:pt>
                <c:pt idx="21">
                  <c:v>1.4915730337078652</c:v>
                </c:pt>
                <c:pt idx="22">
                  <c:v>1.5163727959697733</c:v>
                </c:pt>
                <c:pt idx="23">
                  <c:v>1.302886890676763</c:v>
                </c:pt>
                <c:pt idx="24">
                  <c:v>1.3375992939099735</c:v>
                </c:pt>
                <c:pt idx="25">
                  <c:v>1.1394251394251393</c:v>
                </c:pt>
                <c:pt idx="26">
                  <c:v>1.0697969543147208</c:v>
                </c:pt>
                <c:pt idx="27">
                  <c:v>1.0729470612755314</c:v>
                </c:pt>
                <c:pt idx="28">
                  <c:v>1</c:v>
                </c:pt>
                <c:pt idx="29">
                  <c:v>0.96431570109151976</c:v>
                </c:pt>
                <c:pt idx="30">
                  <c:v>0.96192893401015234</c:v>
                </c:pt>
                <c:pt idx="31">
                  <c:v>0.95087569414780004</c:v>
                </c:pt>
                <c:pt idx="32">
                  <c:v>0.97639484978540769</c:v>
                </c:pt>
                <c:pt idx="33">
                  <c:v>0.81530930129060974</c:v>
                </c:pt>
                <c:pt idx="34">
                  <c:v>0.80342275670675301</c:v>
                </c:pt>
                <c:pt idx="35">
                  <c:v>0.8351648351648352</c:v>
                </c:pt>
                <c:pt idx="36">
                  <c:v>0.83464955577492594</c:v>
                </c:pt>
                <c:pt idx="37">
                  <c:v>0.82370975983648442</c:v>
                </c:pt>
                <c:pt idx="38">
                  <c:v>0.94576446280991733</c:v>
                </c:pt>
                <c:pt idx="39">
                  <c:v>0.95044340114762649</c:v>
                </c:pt>
                <c:pt idx="40">
                  <c:v>0.89072494669509594</c:v>
                </c:pt>
                <c:pt idx="41">
                  <c:v>0.64000000000000012</c:v>
                </c:pt>
                <c:pt idx="42">
                  <c:v>0.82554701360141935</c:v>
                </c:pt>
                <c:pt idx="43">
                  <c:v>0.68907035175879394</c:v>
                </c:pt>
                <c:pt idx="44">
                  <c:v>0.80078380143696937</c:v>
                </c:pt>
                <c:pt idx="45">
                  <c:v>0.9438573315719947</c:v>
                </c:pt>
                <c:pt idx="46">
                  <c:v>0.94321977287909153</c:v>
                </c:pt>
                <c:pt idx="47">
                  <c:v>0.75840336134453779</c:v>
                </c:pt>
                <c:pt idx="48">
                  <c:v>0.76923076923076916</c:v>
                </c:pt>
                <c:pt idx="49">
                  <c:v>0.79007633587786263</c:v>
                </c:pt>
                <c:pt idx="50">
                  <c:v>0.80982567353407287</c:v>
                </c:pt>
                <c:pt idx="51">
                  <c:v>0.8615635179153095</c:v>
                </c:pt>
                <c:pt idx="52">
                  <c:v>0.91300745650372828</c:v>
                </c:pt>
                <c:pt idx="53">
                  <c:v>0.88559322033898302</c:v>
                </c:pt>
                <c:pt idx="54">
                  <c:v>0.90940465918895597</c:v>
                </c:pt>
                <c:pt idx="55">
                  <c:v>0.6834862385321101</c:v>
                </c:pt>
                <c:pt idx="56">
                  <c:v>0.58788480635551155</c:v>
                </c:pt>
                <c:pt idx="57">
                  <c:v>0.76066597294484917</c:v>
                </c:pt>
                <c:pt idx="58">
                  <c:v>0.75436681222707425</c:v>
                </c:pt>
                <c:pt idx="59">
                  <c:v>0.97255762897914377</c:v>
                </c:pt>
                <c:pt idx="60">
                  <c:v>0.70348837209302328</c:v>
                </c:pt>
                <c:pt idx="61">
                  <c:v>0.82551143200962696</c:v>
                </c:pt>
                <c:pt idx="62">
                  <c:v>0.79974968710888605</c:v>
                </c:pt>
                <c:pt idx="63">
                  <c:v>0.65194109772423026</c:v>
                </c:pt>
                <c:pt idx="64">
                  <c:v>0.64131994261119085</c:v>
                </c:pt>
                <c:pt idx="65">
                  <c:v>0.7356495468277946</c:v>
                </c:pt>
                <c:pt idx="66">
                  <c:v>0.884080370942813</c:v>
                </c:pt>
                <c:pt idx="67">
                  <c:v>0.97670807453416153</c:v>
                </c:pt>
                <c:pt idx="68">
                  <c:v>0.96087636932707354</c:v>
                </c:pt>
                <c:pt idx="69">
                  <c:v>0.62121212121212122</c:v>
                </c:pt>
                <c:pt idx="70">
                  <c:v>0.66786355475763015</c:v>
                </c:pt>
                <c:pt idx="71">
                  <c:v>0.76503759398496241</c:v>
                </c:pt>
                <c:pt idx="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EC-403B-949D-3D966A816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811776"/>
        <c:axId val="1544871520"/>
        <c:extLst/>
      </c:scatterChart>
      <c:valAx>
        <c:axId val="154481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4871520"/>
        <c:crossesAt val="-0.1"/>
        <c:crossBetween val="midCat"/>
      </c:valAx>
      <c:valAx>
        <c:axId val="15448715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4481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Tabelle1!$B$3:$B$6</c:f>
              <c:strCache>
                <c:ptCount val="4"/>
                <c:pt idx="0">
                  <c:v>country/region</c:v>
                </c:pt>
                <c:pt idx="1">
                  <c:v>Switzerland</c:v>
                </c:pt>
                <c:pt idx="2">
                  <c:v>driving</c:v>
                </c:pt>
                <c:pt idx="3">
                  <c:v>Schweiz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Tabelle1!$A$7:$A$16386</c:f>
              <c:numCache>
                <c:formatCode>m/d/yyyy</c:formatCode>
                <c:ptCount val="16380"/>
                <c:pt idx="0">
                  <c:v>43843</c:v>
                </c:pt>
                <c:pt idx="1">
                  <c:v>43844</c:v>
                </c:pt>
                <c:pt idx="2">
                  <c:v>43845</c:v>
                </c:pt>
                <c:pt idx="3">
                  <c:v>43846</c:v>
                </c:pt>
                <c:pt idx="4">
                  <c:v>43847</c:v>
                </c:pt>
                <c:pt idx="5">
                  <c:v>43848</c:v>
                </c:pt>
                <c:pt idx="6">
                  <c:v>43849</c:v>
                </c:pt>
                <c:pt idx="7">
                  <c:v>43850</c:v>
                </c:pt>
                <c:pt idx="8">
                  <c:v>43851</c:v>
                </c:pt>
                <c:pt idx="9">
                  <c:v>43852</c:v>
                </c:pt>
                <c:pt idx="10">
                  <c:v>43853</c:v>
                </c:pt>
                <c:pt idx="11">
                  <c:v>43854</c:v>
                </c:pt>
                <c:pt idx="12">
                  <c:v>43855</c:v>
                </c:pt>
                <c:pt idx="13">
                  <c:v>43856</c:v>
                </c:pt>
                <c:pt idx="14">
                  <c:v>43857</c:v>
                </c:pt>
                <c:pt idx="15">
                  <c:v>43858</c:v>
                </c:pt>
                <c:pt idx="16">
                  <c:v>43859</c:v>
                </c:pt>
                <c:pt idx="17">
                  <c:v>43860</c:v>
                </c:pt>
                <c:pt idx="18">
                  <c:v>43861</c:v>
                </c:pt>
                <c:pt idx="19">
                  <c:v>43862</c:v>
                </c:pt>
                <c:pt idx="20">
                  <c:v>43863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43869</c:v>
                </c:pt>
                <c:pt idx="27">
                  <c:v>43870</c:v>
                </c:pt>
                <c:pt idx="28">
                  <c:v>43871</c:v>
                </c:pt>
                <c:pt idx="29">
                  <c:v>43872</c:v>
                </c:pt>
                <c:pt idx="30">
                  <c:v>43873</c:v>
                </c:pt>
                <c:pt idx="31">
                  <c:v>43874</c:v>
                </c:pt>
                <c:pt idx="32">
                  <c:v>43875</c:v>
                </c:pt>
                <c:pt idx="33">
                  <c:v>43876</c:v>
                </c:pt>
                <c:pt idx="34">
                  <c:v>43877</c:v>
                </c:pt>
                <c:pt idx="35">
                  <c:v>43878</c:v>
                </c:pt>
                <c:pt idx="36">
                  <c:v>43879</c:v>
                </c:pt>
                <c:pt idx="37">
                  <c:v>43880</c:v>
                </c:pt>
                <c:pt idx="38">
                  <c:v>43881</c:v>
                </c:pt>
                <c:pt idx="39">
                  <c:v>43882</c:v>
                </c:pt>
                <c:pt idx="40">
                  <c:v>43883</c:v>
                </c:pt>
                <c:pt idx="41">
                  <c:v>43884</c:v>
                </c:pt>
                <c:pt idx="42">
                  <c:v>43885</c:v>
                </c:pt>
                <c:pt idx="43">
                  <c:v>43886</c:v>
                </c:pt>
                <c:pt idx="44">
                  <c:v>43887</c:v>
                </c:pt>
                <c:pt idx="45">
                  <c:v>43888</c:v>
                </c:pt>
                <c:pt idx="46">
                  <c:v>43889</c:v>
                </c:pt>
                <c:pt idx="47">
                  <c:v>43890</c:v>
                </c:pt>
                <c:pt idx="48">
                  <c:v>43891</c:v>
                </c:pt>
                <c:pt idx="49">
                  <c:v>43892</c:v>
                </c:pt>
                <c:pt idx="50">
                  <c:v>43893</c:v>
                </c:pt>
                <c:pt idx="51">
                  <c:v>43894</c:v>
                </c:pt>
                <c:pt idx="52">
                  <c:v>43895</c:v>
                </c:pt>
                <c:pt idx="53">
                  <c:v>43896</c:v>
                </c:pt>
                <c:pt idx="54">
                  <c:v>43897</c:v>
                </c:pt>
                <c:pt idx="55">
                  <c:v>43898</c:v>
                </c:pt>
                <c:pt idx="56">
                  <c:v>43899</c:v>
                </c:pt>
                <c:pt idx="57">
                  <c:v>43900</c:v>
                </c:pt>
                <c:pt idx="58">
                  <c:v>43901</c:v>
                </c:pt>
                <c:pt idx="59">
                  <c:v>43902</c:v>
                </c:pt>
                <c:pt idx="60">
                  <c:v>43903</c:v>
                </c:pt>
                <c:pt idx="61">
                  <c:v>43904</c:v>
                </c:pt>
                <c:pt idx="62">
                  <c:v>43905</c:v>
                </c:pt>
                <c:pt idx="63">
                  <c:v>43906</c:v>
                </c:pt>
                <c:pt idx="64">
                  <c:v>43907</c:v>
                </c:pt>
                <c:pt idx="65">
                  <c:v>43908</c:v>
                </c:pt>
                <c:pt idx="66">
                  <c:v>43909</c:v>
                </c:pt>
                <c:pt idx="67">
                  <c:v>43910</c:v>
                </c:pt>
                <c:pt idx="68">
                  <c:v>43911</c:v>
                </c:pt>
                <c:pt idx="69">
                  <c:v>43912</c:v>
                </c:pt>
                <c:pt idx="70">
                  <c:v>43913</c:v>
                </c:pt>
                <c:pt idx="71">
                  <c:v>43914</c:v>
                </c:pt>
                <c:pt idx="72">
                  <c:v>43915</c:v>
                </c:pt>
                <c:pt idx="73">
                  <c:v>43916</c:v>
                </c:pt>
                <c:pt idx="74">
                  <c:v>43917</c:v>
                </c:pt>
                <c:pt idx="75">
                  <c:v>43918</c:v>
                </c:pt>
                <c:pt idx="76">
                  <c:v>43919</c:v>
                </c:pt>
                <c:pt idx="77">
                  <c:v>43920</c:v>
                </c:pt>
                <c:pt idx="78">
                  <c:v>43921</c:v>
                </c:pt>
                <c:pt idx="79">
                  <c:v>43922</c:v>
                </c:pt>
                <c:pt idx="80">
                  <c:v>43923</c:v>
                </c:pt>
                <c:pt idx="81">
                  <c:v>43924</c:v>
                </c:pt>
                <c:pt idx="82">
                  <c:v>43925</c:v>
                </c:pt>
                <c:pt idx="83">
                  <c:v>43926</c:v>
                </c:pt>
                <c:pt idx="84">
                  <c:v>43927</c:v>
                </c:pt>
                <c:pt idx="85">
                  <c:v>43928</c:v>
                </c:pt>
                <c:pt idx="86">
                  <c:v>43929</c:v>
                </c:pt>
                <c:pt idx="87">
                  <c:v>43930</c:v>
                </c:pt>
                <c:pt idx="88">
                  <c:v>43931</c:v>
                </c:pt>
                <c:pt idx="89">
                  <c:v>43932</c:v>
                </c:pt>
                <c:pt idx="90">
                  <c:v>43933</c:v>
                </c:pt>
                <c:pt idx="91">
                  <c:v>43934</c:v>
                </c:pt>
                <c:pt idx="92">
                  <c:v>43935</c:v>
                </c:pt>
                <c:pt idx="93">
                  <c:v>43936</c:v>
                </c:pt>
                <c:pt idx="94">
                  <c:v>43937</c:v>
                </c:pt>
                <c:pt idx="95">
                  <c:v>43938</c:v>
                </c:pt>
                <c:pt idx="96">
                  <c:v>43939</c:v>
                </c:pt>
                <c:pt idx="97">
                  <c:v>43940</c:v>
                </c:pt>
                <c:pt idx="98">
                  <c:v>43941</c:v>
                </c:pt>
                <c:pt idx="99">
                  <c:v>43942</c:v>
                </c:pt>
                <c:pt idx="100">
                  <c:v>43943</c:v>
                </c:pt>
                <c:pt idx="101">
                  <c:v>43944</c:v>
                </c:pt>
                <c:pt idx="102">
                  <c:v>43945</c:v>
                </c:pt>
                <c:pt idx="103">
                  <c:v>43946</c:v>
                </c:pt>
                <c:pt idx="104">
                  <c:v>43947</c:v>
                </c:pt>
                <c:pt idx="105">
                  <c:v>43948</c:v>
                </c:pt>
                <c:pt idx="106">
                  <c:v>43949</c:v>
                </c:pt>
                <c:pt idx="107">
                  <c:v>43950</c:v>
                </c:pt>
                <c:pt idx="108">
                  <c:v>43951</c:v>
                </c:pt>
                <c:pt idx="109">
                  <c:v>43952</c:v>
                </c:pt>
                <c:pt idx="110">
                  <c:v>43953</c:v>
                </c:pt>
                <c:pt idx="111">
                  <c:v>43954</c:v>
                </c:pt>
                <c:pt idx="112">
                  <c:v>43955</c:v>
                </c:pt>
                <c:pt idx="113">
                  <c:v>43956</c:v>
                </c:pt>
                <c:pt idx="114">
                  <c:v>43957</c:v>
                </c:pt>
                <c:pt idx="115">
                  <c:v>43958</c:v>
                </c:pt>
                <c:pt idx="116">
                  <c:v>43959</c:v>
                </c:pt>
                <c:pt idx="117">
                  <c:v>43960</c:v>
                </c:pt>
                <c:pt idx="118">
                  <c:v>43961</c:v>
                </c:pt>
                <c:pt idx="119">
                  <c:v>43962</c:v>
                </c:pt>
                <c:pt idx="120">
                  <c:v>43963</c:v>
                </c:pt>
                <c:pt idx="121">
                  <c:v>43964</c:v>
                </c:pt>
                <c:pt idx="122">
                  <c:v>43965</c:v>
                </c:pt>
                <c:pt idx="123">
                  <c:v>43966</c:v>
                </c:pt>
              </c:numCache>
            </c:numRef>
          </c:cat>
          <c:val>
            <c:numRef>
              <c:f>Tabelle1!$B$7:$B$16386</c:f>
              <c:numCache>
                <c:formatCode>General</c:formatCode>
                <c:ptCount val="16380"/>
                <c:pt idx="0">
                  <c:v>100</c:v>
                </c:pt>
                <c:pt idx="1">
                  <c:v>102.35</c:v>
                </c:pt>
                <c:pt idx="2">
                  <c:v>108.16</c:v>
                </c:pt>
                <c:pt idx="3">
                  <c:v>106.47</c:v>
                </c:pt>
                <c:pt idx="4">
                  <c:v>119.06</c:v>
                </c:pt>
                <c:pt idx="5">
                  <c:v>112.18</c:v>
                </c:pt>
                <c:pt idx="6">
                  <c:v>107.38</c:v>
                </c:pt>
                <c:pt idx="7">
                  <c:v>103.55</c:v>
                </c:pt>
                <c:pt idx="8">
                  <c:v>105.97</c:v>
                </c:pt>
                <c:pt idx="9">
                  <c:v>109.5</c:v>
                </c:pt>
                <c:pt idx="10">
                  <c:v>107.2</c:v>
                </c:pt>
                <c:pt idx="11">
                  <c:v>120.2</c:v>
                </c:pt>
                <c:pt idx="12">
                  <c:v>118.59</c:v>
                </c:pt>
                <c:pt idx="13">
                  <c:v>108.43</c:v>
                </c:pt>
                <c:pt idx="14">
                  <c:v>100.31</c:v>
                </c:pt>
                <c:pt idx="15">
                  <c:v>102.79</c:v>
                </c:pt>
                <c:pt idx="16">
                  <c:v>108.48</c:v>
                </c:pt>
                <c:pt idx="17">
                  <c:v>110.11</c:v>
                </c:pt>
                <c:pt idx="18">
                  <c:v>122.29</c:v>
                </c:pt>
                <c:pt idx="19">
                  <c:v>115.4</c:v>
                </c:pt>
                <c:pt idx="20">
                  <c:v>102.66</c:v>
                </c:pt>
                <c:pt idx="21">
                  <c:v>101.26</c:v>
                </c:pt>
                <c:pt idx="22">
                  <c:v>102.5</c:v>
                </c:pt>
                <c:pt idx="23">
                  <c:v>108.49</c:v>
                </c:pt>
                <c:pt idx="24">
                  <c:v>108.21</c:v>
                </c:pt>
                <c:pt idx="25">
                  <c:v>124.6</c:v>
                </c:pt>
                <c:pt idx="26">
                  <c:v>125.47</c:v>
                </c:pt>
                <c:pt idx="27">
                  <c:v>112.56</c:v>
                </c:pt>
                <c:pt idx="28">
                  <c:v>103.05</c:v>
                </c:pt>
                <c:pt idx="29">
                  <c:v>104.92</c:v>
                </c:pt>
                <c:pt idx="30">
                  <c:v>108.31</c:v>
                </c:pt>
                <c:pt idx="31">
                  <c:v>110.1</c:v>
                </c:pt>
                <c:pt idx="32">
                  <c:v>129.38</c:v>
                </c:pt>
                <c:pt idx="33">
                  <c:v>137.91999999999999</c:v>
                </c:pt>
                <c:pt idx="34">
                  <c:v>112.08</c:v>
                </c:pt>
                <c:pt idx="35">
                  <c:v>108.35</c:v>
                </c:pt>
                <c:pt idx="36">
                  <c:v>107.76</c:v>
                </c:pt>
                <c:pt idx="37">
                  <c:v>108.75</c:v>
                </c:pt>
                <c:pt idx="38">
                  <c:v>111.07</c:v>
                </c:pt>
                <c:pt idx="39">
                  <c:v>127.62</c:v>
                </c:pt>
                <c:pt idx="40">
                  <c:v>136.16999999999999</c:v>
                </c:pt>
                <c:pt idx="41">
                  <c:v>108.61</c:v>
                </c:pt>
                <c:pt idx="42">
                  <c:v>106.53</c:v>
                </c:pt>
                <c:pt idx="43">
                  <c:v>106.25</c:v>
                </c:pt>
                <c:pt idx="44">
                  <c:v>107.91</c:v>
                </c:pt>
                <c:pt idx="45">
                  <c:v>106.6</c:v>
                </c:pt>
                <c:pt idx="46">
                  <c:v>114.6</c:v>
                </c:pt>
                <c:pt idx="47">
                  <c:v>114.48</c:v>
                </c:pt>
                <c:pt idx="48">
                  <c:v>101.36</c:v>
                </c:pt>
                <c:pt idx="49">
                  <c:v>96.21</c:v>
                </c:pt>
                <c:pt idx="50">
                  <c:v>98.2</c:v>
                </c:pt>
                <c:pt idx="51">
                  <c:v>102.72</c:v>
                </c:pt>
                <c:pt idx="52">
                  <c:v>102.4</c:v>
                </c:pt>
                <c:pt idx="53">
                  <c:v>111.37</c:v>
                </c:pt>
                <c:pt idx="54">
                  <c:v>108.9</c:v>
                </c:pt>
                <c:pt idx="55">
                  <c:v>106.95</c:v>
                </c:pt>
                <c:pt idx="56">
                  <c:v>95.1</c:v>
                </c:pt>
                <c:pt idx="57">
                  <c:v>95.25</c:v>
                </c:pt>
                <c:pt idx="58">
                  <c:v>97.44</c:v>
                </c:pt>
                <c:pt idx="59">
                  <c:v>86.01</c:v>
                </c:pt>
                <c:pt idx="60">
                  <c:v>84.32</c:v>
                </c:pt>
                <c:pt idx="61">
                  <c:v>74.03</c:v>
                </c:pt>
                <c:pt idx="62">
                  <c:v>70.650000000000006</c:v>
                </c:pt>
                <c:pt idx="63">
                  <c:v>67.59</c:v>
                </c:pt>
                <c:pt idx="64">
                  <c:v>59.59</c:v>
                </c:pt>
                <c:pt idx="65">
                  <c:v>57.32</c:v>
                </c:pt>
                <c:pt idx="66">
                  <c:v>55.1</c:v>
                </c:pt>
                <c:pt idx="67">
                  <c:v>51.83</c:v>
                </c:pt>
                <c:pt idx="68">
                  <c:v>40.299999999999997</c:v>
                </c:pt>
                <c:pt idx="69">
                  <c:v>38.61</c:v>
                </c:pt>
                <c:pt idx="70">
                  <c:v>48.87</c:v>
                </c:pt>
                <c:pt idx="71">
                  <c:v>50.18</c:v>
                </c:pt>
                <c:pt idx="72">
                  <c:v>50.97</c:v>
                </c:pt>
                <c:pt idx="73">
                  <c:v>51.57</c:v>
                </c:pt>
                <c:pt idx="74">
                  <c:v>55.34</c:v>
                </c:pt>
                <c:pt idx="75">
                  <c:v>52.01</c:v>
                </c:pt>
                <c:pt idx="76">
                  <c:v>42.65</c:v>
                </c:pt>
                <c:pt idx="77">
                  <c:v>50.7</c:v>
                </c:pt>
                <c:pt idx="78">
                  <c:v>56.12</c:v>
                </c:pt>
                <c:pt idx="79">
                  <c:v>56.89</c:v>
                </c:pt>
                <c:pt idx="80">
                  <c:v>58.03</c:v>
                </c:pt>
                <c:pt idx="81">
                  <c:v>59.52</c:v>
                </c:pt>
                <c:pt idx="82">
                  <c:v>54.62</c:v>
                </c:pt>
                <c:pt idx="83">
                  <c:v>56.98</c:v>
                </c:pt>
                <c:pt idx="84">
                  <c:v>60.38</c:v>
                </c:pt>
                <c:pt idx="85">
                  <c:v>64.19</c:v>
                </c:pt>
                <c:pt idx="86">
                  <c:v>66.900000000000006</c:v>
                </c:pt>
                <c:pt idx="87">
                  <c:v>64.73</c:v>
                </c:pt>
                <c:pt idx="88">
                  <c:v>58.77</c:v>
                </c:pt>
                <c:pt idx="89">
                  <c:v>59.63</c:v>
                </c:pt>
                <c:pt idx="90">
                  <c:v>51.83</c:v>
                </c:pt>
                <c:pt idx="91">
                  <c:v>62.12</c:v>
                </c:pt>
                <c:pt idx="92">
                  <c:v>66.63</c:v>
                </c:pt>
                <c:pt idx="93">
                  <c:v>70.180000000000007</c:v>
                </c:pt>
                <c:pt idx="94">
                  <c:v>71.22</c:v>
                </c:pt>
                <c:pt idx="95">
                  <c:v>72.89</c:v>
                </c:pt>
                <c:pt idx="96">
                  <c:v>67.98</c:v>
                </c:pt>
                <c:pt idx="97">
                  <c:v>66.180000000000007</c:v>
                </c:pt>
                <c:pt idx="98">
                  <c:v>68.48</c:v>
                </c:pt>
                <c:pt idx="99">
                  <c:v>70.2</c:v>
                </c:pt>
                <c:pt idx="100">
                  <c:v>74.069999999999993</c:v>
                </c:pt>
                <c:pt idx="101">
                  <c:v>75.19</c:v>
                </c:pt>
                <c:pt idx="102">
                  <c:v>76.14</c:v>
                </c:pt>
                <c:pt idx="103">
                  <c:v>69.709999999999994</c:v>
                </c:pt>
                <c:pt idx="104">
                  <c:v>69.02</c:v>
                </c:pt>
                <c:pt idx="105">
                  <c:v>75.27</c:v>
                </c:pt>
                <c:pt idx="106">
                  <c:v>73.680000000000007</c:v>
                </c:pt>
                <c:pt idx="107">
                  <c:v>75.680000000000007</c:v>
                </c:pt>
                <c:pt idx="108">
                  <c:v>73.849999999999994</c:v>
                </c:pt>
                <c:pt idx="109">
                  <c:v>71.819999999999993</c:v>
                </c:pt>
                <c:pt idx="110">
                  <c:v>66.34</c:v>
                </c:pt>
                <c:pt idx="111">
                  <c:v>75.09</c:v>
                </c:pt>
                <c:pt idx="112">
                  <c:v>79.94</c:v>
                </c:pt>
                <c:pt idx="113">
                  <c:v>79.12</c:v>
                </c:pt>
                <c:pt idx="114">
                  <c:v>84.15</c:v>
                </c:pt>
                <c:pt idx="115">
                  <c:v>87.03</c:v>
                </c:pt>
                <c:pt idx="116">
                  <c:v>90.98</c:v>
                </c:pt>
                <c:pt idx="117">
                  <c:v>84.89</c:v>
                </c:pt>
                <c:pt idx="118">
                  <c:v>81</c:v>
                </c:pt>
                <c:pt idx="121">
                  <c:v>91.13</c:v>
                </c:pt>
                <c:pt idx="122">
                  <c:v>89.2</c:v>
                </c:pt>
                <c:pt idx="123">
                  <c:v>94.85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7D-41C8-8B5C-3146699FC6F5}"/>
            </c:ext>
          </c:extLst>
        </c:ser>
        <c:ser>
          <c:idx val="1"/>
          <c:order val="1"/>
          <c:tx>
            <c:strRef>
              <c:f>Tabelle1!$C$3:$C$6</c:f>
              <c:strCache>
                <c:ptCount val="4"/>
                <c:pt idx="0">
                  <c:v>country/region</c:v>
                </c:pt>
                <c:pt idx="1">
                  <c:v>Switzerland</c:v>
                </c:pt>
                <c:pt idx="2">
                  <c:v>transit</c:v>
                </c:pt>
                <c:pt idx="3">
                  <c:v>Schweiz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Tabelle1!$A$7:$A$16386</c:f>
              <c:numCache>
                <c:formatCode>m/d/yyyy</c:formatCode>
                <c:ptCount val="16380"/>
                <c:pt idx="0">
                  <c:v>43843</c:v>
                </c:pt>
                <c:pt idx="1">
                  <c:v>43844</c:v>
                </c:pt>
                <c:pt idx="2">
                  <c:v>43845</c:v>
                </c:pt>
                <c:pt idx="3">
                  <c:v>43846</c:v>
                </c:pt>
                <c:pt idx="4">
                  <c:v>43847</c:v>
                </c:pt>
                <c:pt idx="5">
                  <c:v>43848</c:v>
                </c:pt>
                <c:pt idx="6">
                  <c:v>43849</c:v>
                </c:pt>
                <c:pt idx="7">
                  <c:v>43850</c:v>
                </c:pt>
                <c:pt idx="8">
                  <c:v>43851</c:v>
                </c:pt>
                <c:pt idx="9">
                  <c:v>43852</c:v>
                </c:pt>
                <c:pt idx="10">
                  <c:v>43853</c:v>
                </c:pt>
                <c:pt idx="11">
                  <c:v>43854</c:v>
                </c:pt>
                <c:pt idx="12">
                  <c:v>43855</c:v>
                </c:pt>
                <c:pt idx="13">
                  <c:v>43856</c:v>
                </c:pt>
                <c:pt idx="14">
                  <c:v>43857</c:v>
                </c:pt>
                <c:pt idx="15">
                  <c:v>43858</c:v>
                </c:pt>
                <c:pt idx="16">
                  <c:v>43859</c:v>
                </c:pt>
                <c:pt idx="17">
                  <c:v>43860</c:v>
                </c:pt>
                <c:pt idx="18">
                  <c:v>43861</c:v>
                </c:pt>
                <c:pt idx="19">
                  <c:v>43862</c:v>
                </c:pt>
                <c:pt idx="20">
                  <c:v>43863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43869</c:v>
                </c:pt>
                <c:pt idx="27">
                  <c:v>43870</c:v>
                </c:pt>
                <c:pt idx="28">
                  <c:v>43871</c:v>
                </c:pt>
                <c:pt idx="29">
                  <c:v>43872</c:v>
                </c:pt>
                <c:pt idx="30">
                  <c:v>43873</c:v>
                </c:pt>
                <c:pt idx="31">
                  <c:v>43874</c:v>
                </c:pt>
                <c:pt idx="32">
                  <c:v>43875</c:v>
                </c:pt>
                <c:pt idx="33">
                  <c:v>43876</c:v>
                </c:pt>
                <c:pt idx="34">
                  <c:v>43877</c:v>
                </c:pt>
                <c:pt idx="35">
                  <c:v>43878</c:v>
                </c:pt>
                <c:pt idx="36">
                  <c:v>43879</c:v>
                </c:pt>
                <c:pt idx="37">
                  <c:v>43880</c:v>
                </c:pt>
                <c:pt idx="38">
                  <c:v>43881</c:v>
                </c:pt>
                <c:pt idx="39">
                  <c:v>43882</c:v>
                </c:pt>
                <c:pt idx="40">
                  <c:v>43883</c:v>
                </c:pt>
                <c:pt idx="41">
                  <c:v>43884</c:v>
                </c:pt>
                <c:pt idx="42">
                  <c:v>43885</c:v>
                </c:pt>
                <c:pt idx="43">
                  <c:v>43886</c:v>
                </c:pt>
                <c:pt idx="44">
                  <c:v>43887</c:v>
                </c:pt>
                <c:pt idx="45">
                  <c:v>43888</c:v>
                </c:pt>
                <c:pt idx="46">
                  <c:v>43889</c:v>
                </c:pt>
                <c:pt idx="47">
                  <c:v>43890</c:v>
                </c:pt>
                <c:pt idx="48">
                  <c:v>43891</c:v>
                </c:pt>
                <c:pt idx="49">
                  <c:v>43892</c:v>
                </c:pt>
                <c:pt idx="50">
                  <c:v>43893</c:v>
                </c:pt>
                <c:pt idx="51">
                  <c:v>43894</c:v>
                </c:pt>
                <c:pt idx="52">
                  <c:v>43895</c:v>
                </c:pt>
                <c:pt idx="53">
                  <c:v>43896</c:v>
                </c:pt>
                <c:pt idx="54">
                  <c:v>43897</c:v>
                </c:pt>
                <c:pt idx="55">
                  <c:v>43898</c:v>
                </c:pt>
                <c:pt idx="56">
                  <c:v>43899</c:v>
                </c:pt>
                <c:pt idx="57">
                  <c:v>43900</c:v>
                </c:pt>
                <c:pt idx="58">
                  <c:v>43901</c:v>
                </c:pt>
                <c:pt idx="59">
                  <c:v>43902</c:v>
                </c:pt>
                <c:pt idx="60">
                  <c:v>43903</c:v>
                </c:pt>
                <c:pt idx="61">
                  <c:v>43904</c:v>
                </c:pt>
                <c:pt idx="62">
                  <c:v>43905</c:v>
                </c:pt>
                <c:pt idx="63">
                  <c:v>43906</c:v>
                </c:pt>
                <c:pt idx="64">
                  <c:v>43907</c:v>
                </c:pt>
                <c:pt idx="65">
                  <c:v>43908</c:v>
                </c:pt>
                <c:pt idx="66">
                  <c:v>43909</c:v>
                </c:pt>
                <c:pt idx="67">
                  <c:v>43910</c:v>
                </c:pt>
                <c:pt idx="68">
                  <c:v>43911</c:v>
                </c:pt>
                <c:pt idx="69">
                  <c:v>43912</c:v>
                </c:pt>
                <c:pt idx="70">
                  <c:v>43913</c:v>
                </c:pt>
                <c:pt idx="71">
                  <c:v>43914</c:v>
                </c:pt>
                <c:pt idx="72">
                  <c:v>43915</c:v>
                </c:pt>
                <c:pt idx="73">
                  <c:v>43916</c:v>
                </c:pt>
                <c:pt idx="74">
                  <c:v>43917</c:v>
                </c:pt>
                <c:pt idx="75">
                  <c:v>43918</c:v>
                </c:pt>
                <c:pt idx="76">
                  <c:v>43919</c:v>
                </c:pt>
                <c:pt idx="77">
                  <c:v>43920</c:v>
                </c:pt>
                <c:pt idx="78">
                  <c:v>43921</c:v>
                </c:pt>
                <c:pt idx="79">
                  <c:v>43922</c:v>
                </c:pt>
                <c:pt idx="80">
                  <c:v>43923</c:v>
                </c:pt>
                <c:pt idx="81">
                  <c:v>43924</c:v>
                </c:pt>
                <c:pt idx="82">
                  <c:v>43925</c:v>
                </c:pt>
                <c:pt idx="83">
                  <c:v>43926</c:v>
                </c:pt>
                <c:pt idx="84">
                  <c:v>43927</c:v>
                </c:pt>
                <c:pt idx="85">
                  <c:v>43928</c:v>
                </c:pt>
                <c:pt idx="86">
                  <c:v>43929</c:v>
                </c:pt>
                <c:pt idx="87">
                  <c:v>43930</c:v>
                </c:pt>
                <c:pt idx="88">
                  <c:v>43931</c:v>
                </c:pt>
                <c:pt idx="89">
                  <c:v>43932</c:v>
                </c:pt>
                <c:pt idx="90">
                  <c:v>43933</c:v>
                </c:pt>
                <c:pt idx="91">
                  <c:v>43934</c:v>
                </c:pt>
                <c:pt idx="92">
                  <c:v>43935</c:v>
                </c:pt>
                <c:pt idx="93">
                  <c:v>43936</c:v>
                </c:pt>
                <c:pt idx="94">
                  <c:v>43937</c:v>
                </c:pt>
                <c:pt idx="95">
                  <c:v>43938</c:v>
                </c:pt>
                <c:pt idx="96">
                  <c:v>43939</c:v>
                </c:pt>
                <c:pt idx="97">
                  <c:v>43940</c:v>
                </c:pt>
                <c:pt idx="98">
                  <c:v>43941</c:v>
                </c:pt>
                <c:pt idx="99">
                  <c:v>43942</c:v>
                </c:pt>
                <c:pt idx="100">
                  <c:v>43943</c:v>
                </c:pt>
                <c:pt idx="101">
                  <c:v>43944</c:v>
                </c:pt>
                <c:pt idx="102">
                  <c:v>43945</c:v>
                </c:pt>
                <c:pt idx="103">
                  <c:v>43946</c:v>
                </c:pt>
                <c:pt idx="104">
                  <c:v>43947</c:v>
                </c:pt>
                <c:pt idx="105">
                  <c:v>43948</c:v>
                </c:pt>
                <c:pt idx="106">
                  <c:v>43949</c:v>
                </c:pt>
                <c:pt idx="107">
                  <c:v>43950</c:v>
                </c:pt>
                <c:pt idx="108">
                  <c:v>43951</c:v>
                </c:pt>
                <c:pt idx="109">
                  <c:v>43952</c:v>
                </c:pt>
                <c:pt idx="110">
                  <c:v>43953</c:v>
                </c:pt>
                <c:pt idx="111">
                  <c:v>43954</c:v>
                </c:pt>
                <c:pt idx="112">
                  <c:v>43955</c:v>
                </c:pt>
                <c:pt idx="113">
                  <c:v>43956</c:v>
                </c:pt>
                <c:pt idx="114">
                  <c:v>43957</c:v>
                </c:pt>
                <c:pt idx="115">
                  <c:v>43958</c:v>
                </c:pt>
                <c:pt idx="116">
                  <c:v>43959</c:v>
                </c:pt>
                <c:pt idx="117">
                  <c:v>43960</c:v>
                </c:pt>
                <c:pt idx="118">
                  <c:v>43961</c:v>
                </c:pt>
                <c:pt idx="119">
                  <c:v>43962</c:v>
                </c:pt>
                <c:pt idx="120">
                  <c:v>43963</c:v>
                </c:pt>
                <c:pt idx="121">
                  <c:v>43964</c:v>
                </c:pt>
                <c:pt idx="122">
                  <c:v>43965</c:v>
                </c:pt>
                <c:pt idx="123">
                  <c:v>43966</c:v>
                </c:pt>
              </c:numCache>
            </c:numRef>
          </c:cat>
          <c:val>
            <c:numRef>
              <c:f>Tabelle1!$C$7:$C$16386</c:f>
              <c:numCache>
                <c:formatCode>General</c:formatCode>
                <c:ptCount val="16380"/>
                <c:pt idx="0">
                  <c:v>100</c:v>
                </c:pt>
                <c:pt idx="1">
                  <c:v>102.26</c:v>
                </c:pt>
                <c:pt idx="2">
                  <c:v>106.79</c:v>
                </c:pt>
                <c:pt idx="3">
                  <c:v>100.41</c:v>
                </c:pt>
                <c:pt idx="4">
                  <c:v>105.77</c:v>
                </c:pt>
                <c:pt idx="5">
                  <c:v>102.94</c:v>
                </c:pt>
                <c:pt idx="6">
                  <c:v>98.62</c:v>
                </c:pt>
                <c:pt idx="7">
                  <c:v>103.98</c:v>
                </c:pt>
                <c:pt idx="8">
                  <c:v>105.3</c:v>
                </c:pt>
                <c:pt idx="9">
                  <c:v>109.24</c:v>
                </c:pt>
                <c:pt idx="10">
                  <c:v>104.2</c:v>
                </c:pt>
                <c:pt idx="11">
                  <c:v>105.31</c:v>
                </c:pt>
                <c:pt idx="12">
                  <c:v>103.38</c:v>
                </c:pt>
                <c:pt idx="13">
                  <c:v>94.37</c:v>
                </c:pt>
                <c:pt idx="14">
                  <c:v>100.71</c:v>
                </c:pt>
                <c:pt idx="15">
                  <c:v>101.82</c:v>
                </c:pt>
                <c:pt idx="16">
                  <c:v>106.52</c:v>
                </c:pt>
                <c:pt idx="17">
                  <c:v>102.47</c:v>
                </c:pt>
                <c:pt idx="18">
                  <c:v>106.68</c:v>
                </c:pt>
                <c:pt idx="19">
                  <c:v>101.75</c:v>
                </c:pt>
                <c:pt idx="20">
                  <c:v>98.59</c:v>
                </c:pt>
                <c:pt idx="21">
                  <c:v>102.59</c:v>
                </c:pt>
                <c:pt idx="22">
                  <c:v>106.37</c:v>
                </c:pt>
                <c:pt idx="23">
                  <c:v>108.07</c:v>
                </c:pt>
                <c:pt idx="24">
                  <c:v>104.77</c:v>
                </c:pt>
                <c:pt idx="25">
                  <c:v>106.86</c:v>
                </c:pt>
                <c:pt idx="26">
                  <c:v>103.3</c:v>
                </c:pt>
                <c:pt idx="27">
                  <c:v>96.86</c:v>
                </c:pt>
                <c:pt idx="28">
                  <c:v>103.62</c:v>
                </c:pt>
                <c:pt idx="29">
                  <c:v>104.72</c:v>
                </c:pt>
                <c:pt idx="30">
                  <c:v>105.8</c:v>
                </c:pt>
                <c:pt idx="31">
                  <c:v>104.18</c:v>
                </c:pt>
                <c:pt idx="32">
                  <c:v>105.83</c:v>
                </c:pt>
                <c:pt idx="33">
                  <c:v>103.01</c:v>
                </c:pt>
                <c:pt idx="34">
                  <c:v>101.62</c:v>
                </c:pt>
                <c:pt idx="35">
                  <c:v>113.43</c:v>
                </c:pt>
                <c:pt idx="36">
                  <c:v>113.32</c:v>
                </c:pt>
                <c:pt idx="37">
                  <c:v>111.45</c:v>
                </c:pt>
                <c:pt idx="38">
                  <c:v>107.04</c:v>
                </c:pt>
                <c:pt idx="39">
                  <c:v>111.03</c:v>
                </c:pt>
                <c:pt idx="40">
                  <c:v>109.41</c:v>
                </c:pt>
                <c:pt idx="41">
                  <c:v>97.7</c:v>
                </c:pt>
                <c:pt idx="42">
                  <c:v>106.3</c:v>
                </c:pt>
                <c:pt idx="43">
                  <c:v>105.79</c:v>
                </c:pt>
                <c:pt idx="44">
                  <c:v>108.14</c:v>
                </c:pt>
                <c:pt idx="45">
                  <c:v>108.12</c:v>
                </c:pt>
                <c:pt idx="46">
                  <c:v>104.49</c:v>
                </c:pt>
                <c:pt idx="47">
                  <c:v>98.68</c:v>
                </c:pt>
                <c:pt idx="48">
                  <c:v>90.97</c:v>
                </c:pt>
                <c:pt idx="49">
                  <c:v>96.6</c:v>
                </c:pt>
                <c:pt idx="50">
                  <c:v>96.76</c:v>
                </c:pt>
                <c:pt idx="51">
                  <c:v>99.5</c:v>
                </c:pt>
                <c:pt idx="52">
                  <c:v>97.85</c:v>
                </c:pt>
                <c:pt idx="53">
                  <c:v>100.1</c:v>
                </c:pt>
                <c:pt idx="54">
                  <c:v>95.23</c:v>
                </c:pt>
                <c:pt idx="55">
                  <c:v>87.16</c:v>
                </c:pt>
                <c:pt idx="56">
                  <c:v>90.4</c:v>
                </c:pt>
                <c:pt idx="57">
                  <c:v>88.38</c:v>
                </c:pt>
                <c:pt idx="58">
                  <c:v>84.67</c:v>
                </c:pt>
                <c:pt idx="59">
                  <c:v>73.36</c:v>
                </c:pt>
                <c:pt idx="60">
                  <c:v>63.2</c:v>
                </c:pt>
                <c:pt idx="61">
                  <c:v>56.69</c:v>
                </c:pt>
                <c:pt idx="62">
                  <c:v>47.61</c:v>
                </c:pt>
                <c:pt idx="63">
                  <c:v>41.84</c:v>
                </c:pt>
                <c:pt idx="64">
                  <c:v>33.840000000000003</c:v>
                </c:pt>
                <c:pt idx="65">
                  <c:v>32.119999999999997</c:v>
                </c:pt>
                <c:pt idx="66">
                  <c:v>29.17</c:v>
                </c:pt>
                <c:pt idx="67">
                  <c:v>26.17</c:v>
                </c:pt>
                <c:pt idx="68">
                  <c:v>22.24</c:v>
                </c:pt>
                <c:pt idx="69">
                  <c:v>22.54</c:v>
                </c:pt>
                <c:pt idx="70">
                  <c:v>24.29</c:v>
                </c:pt>
                <c:pt idx="71">
                  <c:v>24.12</c:v>
                </c:pt>
                <c:pt idx="72">
                  <c:v>24.08</c:v>
                </c:pt>
                <c:pt idx="73">
                  <c:v>23.91</c:v>
                </c:pt>
                <c:pt idx="74">
                  <c:v>24.44</c:v>
                </c:pt>
                <c:pt idx="75">
                  <c:v>25.05</c:v>
                </c:pt>
                <c:pt idx="76">
                  <c:v>22.39</c:v>
                </c:pt>
                <c:pt idx="77">
                  <c:v>23.59</c:v>
                </c:pt>
                <c:pt idx="78">
                  <c:v>26.86</c:v>
                </c:pt>
                <c:pt idx="79">
                  <c:v>26.63</c:v>
                </c:pt>
                <c:pt idx="80">
                  <c:v>26.33</c:v>
                </c:pt>
                <c:pt idx="81">
                  <c:v>27.05</c:v>
                </c:pt>
                <c:pt idx="82">
                  <c:v>25.8</c:v>
                </c:pt>
                <c:pt idx="83">
                  <c:v>27.86</c:v>
                </c:pt>
                <c:pt idx="84">
                  <c:v>27.57</c:v>
                </c:pt>
                <c:pt idx="85">
                  <c:v>28.91</c:v>
                </c:pt>
                <c:pt idx="86">
                  <c:v>30.46</c:v>
                </c:pt>
                <c:pt idx="87">
                  <c:v>28.46</c:v>
                </c:pt>
                <c:pt idx="88">
                  <c:v>29.91</c:v>
                </c:pt>
                <c:pt idx="89">
                  <c:v>29.12</c:v>
                </c:pt>
                <c:pt idx="90">
                  <c:v>28.31</c:v>
                </c:pt>
                <c:pt idx="91">
                  <c:v>31.32</c:v>
                </c:pt>
                <c:pt idx="92">
                  <c:v>32.24</c:v>
                </c:pt>
                <c:pt idx="93">
                  <c:v>34.04</c:v>
                </c:pt>
                <c:pt idx="94">
                  <c:v>33.46</c:v>
                </c:pt>
                <c:pt idx="95">
                  <c:v>35.43</c:v>
                </c:pt>
                <c:pt idx="96">
                  <c:v>33.75</c:v>
                </c:pt>
                <c:pt idx="97">
                  <c:v>35.200000000000003</c:v>
                </c:pt>
                <c:pt idx="98">
                  <c:v>34.659999999999997</c:v>
                </c:pt>
                <c:pt idx="99">
                  <c:v>34.56</c:v>
                </c:pt>
                <c:pt idx="100">
                  <c:v>37.65</c:v>
                </c:pt>
                <c:pt idx="101">
                  <c:v>36.130000000000003</c:v>
                </c:pt>
                <c:pt idx="102">
                  <c:v>36.07</c:v>
                </c:pt>
                <c:pt idx="103">
                  <c:v>34.43</c:v>
                </c:pt>
                <c:pt idx="104">
                  <c:v>37.92</c:v>
                </c:pt>
                <c:pt idx="105">
                  <c:v>40.880000000000003</c:v>
                </c:pt>
                <c:pt idx="106">
                  <c:v>38.42</c:v>
                </c:pt>
                <c:pt idx="107">
                  <c:v>40.82</c:v>
                </c:pt>
                <c:pt idx="108">
                  <c:v>38.82</c:v>
                </c:pt>
                <c:pt idx="109">
                  <c:v>37.35</c:v>
                </c:pt>
                <c:pt idx="110">
                  <c:v>35.630000000000003</c:v>
                </c:pt>
                <c:pt idx="111">
                  <c:v>41.94</c:v>
                </c:pt>
                <c:pt idx="112">
                  <c:v>46.51</c:v>
                </c:pt>
                <c:pt idx="113">
                  <c:v>44.18</c:v>
                </c:pt>
                <c:pt idx="114">
                  <c:v>45.66</c:v>
                </c:pt>
                <c:pt idx="115">
                  <c:v>47.04</c:v>
                </c:pt>
                <c:pt idx="116">
                  <c:v>48.28</c:v>
                </c:pt>
                <c:pt idx="117">
                  <c:v>45.16</c:v>
                </c:pt>
                <c:pt idx="118">
                  <c:v>44.98</c:v>
                </c:pt>
                <c:pt idx="121">
                  <c:v>51.33</c:v>
                </c:pt>
                <c:pt idx="122">
                  <c:v>48.93</c:v>
                </c:pt>
                <c:pt idx="123">
                  <c:v>49.6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7D-41C8-8B5C-3146699FC6F5}"/>
            </c:ext>
          </c:extLst>
        </c:ser>
        <c:ser>
          <c:idx val="2"/>
          <c:order val="2"/>
          <c:tx>
            <c:strRef>
              <c:f>Tabelle1!$D$3:$D$6</c:f>
              <c:strCache>
                <c:ptCount val="4"/>
                <c:pt idx="0">
                  <c:v>country/region</c:v>
                </c:pt>
                <c:pt idx="1">
                  <c:v>Switzerland</c:v>
                </c:pt>
                <c:pt idx="2">
                  <c:v>walking</c:v>
                </c:pt>
                <c:pt idx="3">
                  <c:v>Schweiz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Tabelle1!$A$7:$A$16386</c:f>
              <c:numCache>
                <c:formatCode>m/d/yyyy</c:formatCode>
                <c:ptCount val="16380"/>
                <c:pt idx="0">
                  <c:v>43843</c:v>
                </c:pt>
                <c:pt idx="1">
                  <c:v>43844</c:v>
                </c:pt>
                <c:pt idx="2">
                  <c:v>43845</c:v>
                </c:pt>
                <c:pt idx="3">
                  <c:v>43846</c:v>
                </c:pt>
                <c:pt idx="4">
                  <c:v>43847</c:v>
                </c:pt>
                <c:pt idx="5">
                  <c:v>43848</c:v>
                </c:pt>
                <c:pt idx="6">
                  <c:v>43849</c:v>
                </c:pt>
                <c:pt idx="7">
                  <c:v>43850</c:v>
                </c:pt>
                <c:pt idx="8">
                  <c:v>43851</c:v>
                </c:pt>
                <c:pt idx="9">
                  <c:v>43852</c:v>
                </c:pt>
                <c:pt idx="10">
                  <c:v>43853</c:v>
                </c:pt>
                <c:pt idx="11">
                  <c:v>43854</c:v>
                </c:pt>
                <c:pt idx="12">
                  <c:v>43855</c:v>
                </c:pt>
                <c:pt idx="13">
                  <c:v>43856</c:v>
                </c:pt>
                <c:pt idx="14">
                  <c:v>43857</c:v>
                </c:pt>
                <c:pt idx="15">
                  <c:v>43858</c:v>
                </c:pt>
                <c:pt idx="16">
                  <c:v>43859</c:v>
                </c:pt>
                <c:pt idx="17">
                  <c:v>43860</c:v>
                </c:pt>
                <c:pt idx="18">
                  <c:v>43861</c:v>
                </c:pt>
                <c:pt idx="19">
                  <c:v>43862</c:v>
                </c:pt>
                <c:pt idx="20">
                  <c:v>43863</c:v>
                </c:pt>
                <c:pt idx="21">
                  <c:v>43864</c:v>
                </c:pt>
                <c:pt idx="22">
                  <c:v>43865</c:v>
                </c:pt>
                <c:pt idx="23">
                  <c:v>43866</c:v>
                </c:pt>
                <c:pt idx="24">
                  <c:v>43867</c:v>
                </c:pt>
                <c:pt idx="25">
                  <c:v>43868</c:v>
                </c:pt>
                <c:pt idx="26">
                  <c:v>43869</c:v>
                </c:pt>
                <c:pt idx="27">
                  <c:v>43870</c:v>
                </c:pt>
                <c:pt idx="28">
                  <c:v>43871</c:v>
                </c:pt>
                <c:pt idx="29">
                  <c:v>43872</c:v>
                </c:pt>
                <c:pt idx="30">
                  <c:v>43873</c:v>
                </c:pt>
                <c:pt idx="31">
                  <c:v>43874</c:v>
                </c:pt>
                <c:pt idx="32">
                  <c:v>43875</c:v>
                </c:pt>
                <c:pt idx="33">
                  <c:v>43876</c:v>
                </c:pt>
                <c:pt idx="34">
                  <c:v>43877</c:v>
                </c:pt>
                <c:pt idx="35">
                  <c:v>43878</c:v>
                </c:pt>
                <c:pt idx="36">
                  <c:v>43879</c:v>
                </c:pt>
                <c:pt idx="37">
                  <c:v>43880</c:v>
                </c:pt>
                <c:pt idx="38">
                  <c:v>43881</c:v>
                </c:pt>
                <c:pt idx="39">
                  <c:v>43882</c:v>
                </c:pt>
                <c:pt idx="40">
                  <c:v>43883</c:v>
                </c:pt>
                <c:pt idx="41">
                  <c:v>43884</c:v>
                </c:pt>
                <c:pt idx="42">
                  <c:v>43885</c:v>
                </c:pt>
                <c:pt idx="43">
                  <c:v>43886</c:v>
                </c:pt>
                <c:pt idx="44">
                  <c:v>43887</c:v>
                </c:pt>
                <c:pt idx="45">
                  <c:v>43888</c:v>
                </c:pt>
                <c:pt idx="46">
                  <c:v>43889</c:v>
                </c:pt>
                <c:pt idx="47">
                  <c:v>43890</c:v>
                </c:pt>
                <c:pt idx="48">
                  <c:v>43891</c:v>
                </c:pt>
                <c:pt idx="49">
                  <c:v>43892</c:v>
                </c:pt>
                <c:pt idx="50">
                  <c:v>43893</c:v>
                </c:pt>
                <c:pt idx="51">
                  <c:v>43894</c:v>
                </c:pt>
                <c:pt idx="52">
                  <c:v>43895</c:v>
                </c:pt>
                <c:pt idx="53">
                  <c:v>43896</c:v>
                </c:pt>
                <c:pt idx="54">
                  <c:v>43897</c:v>
                </c:pt>
                <c:pt idx="55">
                  <c:v>43898</c:v>
                </c:pt>
                <c:pt idx="56">
                  <c:v>43899</c:v>
                </c:pt>
                <c:pt idx="57">
                  <c:v>43900</c:v>
                </c:pt>
                <c:pt idx="58">
                  <c:v>43901</c:v>
                </c:pt>
                <c:pt idx="59">
                  <c:v>43902</c:v>
                </c:pt>
                <c:pt idx="60">
                  <c:v>43903</c:v>
                </c:pt>
                <c:pt idx="61">
                  <c:v>43904</c:v>
                </c:pt>
                <c:pt idx="62">
                  <c:v>43905</c:v>
                </c:pt>
                <c:pt idx="63">
                  <c:v>43906</c:v>
                </c:pt>
                <c:pt idx="64">
                  <c:v>43907</c:v>
                </c:pt>
                <c:pt idx="65">
                  <c:v>43908</c:v>
                </c:pt>
                <c:pt idx="66">
                  <c:v>43909</c:v>
                </c:pt>
                <c:pt idx="67">
                  <c:v>43910</c:v>
                </c:pt>
                <c:pt idx="68">
                  <c:v>43911</c:v>
                </c:pt>
                <c:pt idx="69">
                  <c:v>43912</c:v>
                </c:pt>
                <c:pt idx="70">
                  <c:v>43913</c:v>
                </c:pt>
                <c:pt idx="71">
                  <c:v>43914</c:v>
                </c:pt>
                <c:pt idx="72">
                  <c:v>43915</c:v>
                </c:pt>
                <c:pt idx="73">
                  <c:v>43916</c:v>
                </c:pt>
                <c:pt idx="74">
                  <c:v>43917</c:v>
                </c:pt>
                <c:pt idx="75">
                  <c:v>43918</c:v>
                </c:pt>
                <c:pt idx="76">
                  <c:v>43919</c:v>
                </c:pt>
                <c:pt idx="77">
                  <c:v>43920</c:v>
                </c:pt>
                <c:pt idx="78">
                  <c:v>43921</c:v>
                </c:pt>
                <c:pt idx="79">
                  <c:v>43922</c:v>
                </c:pt>
                <c:pt idx="80">
                  <c:v>43923</c:v>
                </c:pt>
                <c:pt idx="81">
                  <c:v>43924</c:v>
                </c:pt>
                <c:pt idx="82">
                  <c:v>43925</c:v>
                </c:pt>
                <c:pt idx="83">
                  <c:v>43926</c:v>
                </c:pt>
                <c:pt idx="84">
                  <c:v>43927</c:v>
                </c:pt>
                <c:pt idx="85">
                  <c:v>43928</c:v>
                </c:pt>
                <c:pt idx="86">
                  <c:v>43929</c:v>
                </c:pt>
                <c:pt idx="87">
                  <c:v>43930</c:v>
                </c:pt>
                <c:pt idx="88">
                  <c:v>43931</c:v>
                </c:pt>
                <c:pt idx="89">
                  <c:v>43932</c:v>
                </c:pt>
                <c:pt idx="90">
                  <c:v>43933</c:v>
                </c:pt>
                <c:pt idx="91">
                  <c:v>43934</c:v>
                </c:pt>
                <c:pt idx="92">
                  <c:v>43935</c:v>
                </c:pt>
                <c:pt idx="93">
                  <c:v>43936</c:v>
                </c:pt>
                <c:pt idx="94">
                  <c:v>43937</c:v>
                </c:pt>
                <c:pt idx="95">
                  <c:v>43938</c:v>
                </c:pt>
                <c:pt idx="96">
                  <c:v>43939</c:v>
                </c:pt>
                <c:pt idx="97">
                  <c:v>43940</c:v>
                </c:pt>
                <c:pt idx="98">
                  <c:v>43941</c:v>
                </c:pt>
                <c:pt idx="99">
                  <c:v>43942</c:v>
                </c:pt>
                <c:pt idx="100">
                  <c:v>43943</c:v>
                </c:pt>
                <c:pt idx="101">
                  <c:v>43944</c:v>
                </c:pt>
                <c:pt idx="102">
                  <c:v>43945</c:v>
                </c:pt>
                <c:pt idx="103">
                  <c:v>43946</c:v>
                </c:pt>
                <c:pt idx="104">
                  <c:v>43947</c:v>
                </c:pt>
                <c:pt idx="105">
                  <c:v>43948</c:v>
                </c:pt>
                <c:pt idx="106">
                  <c:v>43949</c:v>
                </c:pt>
                <c:pt idx="107">
                  <c:v>43950</c:v>
                </c:pt>
                <c:pt idx="108">
                  <c:v>43951</c:v>
                </c:pt>
                <c:pt idx="109">
                  <c:v>43952</c:v>
                </c:pt>
                <c:pt idx="110">
                  <c:v>43953</c:v>
                </c:pt>
                <c:pt idx="111">
                  <c:v>43954</c:v>
                </c:pt>
                <c:pt idx="112">
                  <c:v>43955</c:v>
                </c:pt>
                <c:pt idx="113">
                  <c:v>43956</c:v>
                </c:pt>
                <c:pt idx="114">
                  <c:v>43957</c:v>
                </c:pt>
                <c:pt idx="115">
                  <c:v>43958</c:v>
                </c:pt>
                <c:pt idx="116">
                  <c:v>43959</c:v>
                </c:pt>
                <c:pt idx="117">
                  <c:v>43960</c:v>
                </c:pt>
                <c:pt idx="118">
                  <c:v>43961</c:v>
                </c:pt>
                <c:pt idx="119">
                  <c:v>43962</c:v>
                </c:pt>
                <c:pt idx="120">
                  <c:v>43963</c:v>
                </c:pt>
                <c:pt idx="121">
                  <c:v>43964</c:v>
                </c:pt>
                <c:pt idx="122">
                  <c:v>43965</c:v>
                </c:pt>
                <c:pt idx="123">
                  <c:v>43966</c:v>
                </c:pt>
              </c:numCache>
            </c:numRef>
          </c:cat>
          <c:val>
            <c:numRef>
              <c:f>Tabelle1!$D$7:$D$16386</c:f>
              <c:numCache>
                <c:formatCode>General</c:formatCode>
                <c:ptCount val="16380"/>
                <c:pt idx="0">
                  <c:v>100</c:v>
                </c:pt>
                <c:pt idx="1">
                  <c:v>107.83</c:v>
                </c:pt>
                <c:pt idx="2">
                  <c:v>116.33</c:v>
                </c:pt>
                <c:pt idx="3">
                  <c:v>115.19</c:v>
                </c:pt>
                <c:pt idx="4">
                  <c:v>121.72</c:v>
                </c:pt>
                <c:pt idx="5">
                  <c:v>123.94</c:v>
                </c:pt>
                <c:pt idx="6">
                  <c:v>85.59</c:v>
                </c:pt>
                <c:pt idx="7">
                  <c:v>105.55</c:v>
                </c:pt>
                <c:pt idx="8">
                  <c:v>115.59</c:v>
                </c:pt>
                <c:pt idx="9">
                  <c:v>119.13</c:v>
                </c:pt>
                <c:pt idx="10">
                  <c:v>112.6</c:v>
                </c:pt>
                <c:pt idx="11">
                  <c:v>120.96</c:v>
                </c:pt>
                <c:pt idx="12">
                  <c:v>127.16</c:v>
                </c:pt>
                <c:pt idx="13">
                  <c:v>82.82</c:v>
                </c:pt>
                <c:pt idx="14">
                  <c:v>101.24</c:v>
                </c:pt>
                <c:pt idx="15">
                  <c:v>100.81</c:v>
                </c:pt>
                <c:pt idx="16">
                  <c:v>109.78</c:v>
                </c:pt>
                <c:pt idx="17">
                  <c:v>112</c:v>
                </c:pt>
                <c:pt idx="18">
                  <c:v>128.13999999999999</c:v>
                </c:pt>
                <c:pt idx="19">
                  <c:v>128.94</c:v>
                </c:pt>
                <c:pt idx="20">
                  <c:v>80.23</c:v>
                </c:pt>
                <c:pt idx="21">
                  <c:v>100.05</c:v>
                </c:pt>
                <c:pt idx="22">
                  <c:v>102.63</c:v>
                </c:pt>
                <c:pt idx="23">
                  <c:v>110.77</c:v>
                </c:pt>
                <c:pt idx="24">
                  <c:v>110.69</c:v>
                </c:pt>
                <c:pt idx="25">
                  <c:v>127.55</c:v>
                </c:pt>
                <c:pt idx="26">
                  <c:v>131.54</c:v>
                </c:pt>
                <c:pt idx="27">
                  <c:v>90.65</c:v>
                </c:pt>
                <c:pt idx="28">
                  <c:v>97.11</c:v>
                </c:pt>
                <c:pt idx="29">
                  <c:v>103.63</c:v>
                </c:pt>
                <c:pt idx="30">
                  <c:v>109.24</c:v>
                </c:pt>
                <c:pt idx="31">
                  <c:v>109.24</c:v>
                </c:pt>
                <c:pt idx="32">
                  <c:v>128.9</c:v>
                </c:pt>
                <c:pt idx="33">
                  <c:v>136.97999999999999</c:v>
                </c:pt>
                <c:pt idx="34">
                  <c:v>95.29</c:v>
                </c:pt>
                <c:pt idx="35">
                  <c:v>105.7</c:v>
                </c:pt>
                <c:pt idx="36">
                  <c:v>114.05</c:v>
                </c:pt>
                <c:pt idx="37">
                  <c:v>112</c:v>
                </c:pt>
                <c:pt idx="38">
                  <c:v>119.18</c:v>
                </c:pt>
                <c:pt idx="39">
                  <c:v>129.69999999999999</c:v>
                </c:pt>
                <c:pt idx="40">
                  <c:v>142.04</c:v>
                </c:pt>
                <c:pt idx="41">
                  <c:v>92.9</c:v>
                </c:pt>
                <c:pt idx="42">
                  <c:v>114.85</c:v>
                </c:pt>
                <c:pt idx="43">
                  <c:v>108.11</c:v>
                </c:pt>
                <c:pt idx="44">
                  <c:v>107.05</c:v>
                </c:pt>
                <c:pt idx="45">
                  <c:v>107.66</c:v>
                </c:pt>
                <c:pt idx="46">
                  <c:v>124.55</c:v>
                </c:pt>
                <c:pt idx="47">
                  <c:v>119.52</c:v>
                </c:pt>
                <c:pt idx="48">
                  <c:v>89.31</c:v>
                </c:pt>
                <c:pt idx="49">
                  <c:v>89.8</c:v>
                </c:pt>
                <c:pt idx="50">
                  <c:v>100.73</c:v>
                </c:pt>
                <c:pt idx="51">
                  <c:v>104.97</c:v>
                </c:pt>
                <c:pt idx="52">
                  <c:v>95.92</c:v>
                </c:pt>
                <c:pt idx="53">
                  <c:v>111.56</c:v>
                </c:pt>
                <c:pt idx="54">
                  <c:v>123.3</c:v>
                </c:pt>
                <c:pt idx="55">
                  <c:v>87.32</c:v>
                </c:pt>
                <c:pt idx="56">
                  <c:v>90.24</c:v>
                </c:pt>
                <c:pt idx="57">
                  <c:v>89.77</c:v>
                </c:pt>
                <c:pt idx="58">
                  <c:v>101</c:v>
                </c:pt>
                <c:pt idx="59">
                  <c:v>90</c:v>
                </c:pt>
                <c:pt idx="60">
                  <c:v>88.42</c:v>
                </c:pt>
                <c:pt idx="61">
                  <c:v>79.34</c:v>
                </c:pt>
                <c:pt idx="62">
                  <c:v>70.87</c:v>
                </c:pt>
                <c:pt idx="63">
                  <c:v>65.25</c:v>
                </c:pt>
                <c:pt idx="64">
                  <c:v>55.6</c:v>
                </c:pt>
                <c:pt idx="65">
                  <c:v>57.14</c:v>
                </c:pt>
                <c:pt idx="66">
                  <c:v>54.05</c:v>
                </c:pt>
                <c:pt idx="67">
                  <c:v>49.97</c:v>
                </c:pt>
                <c:pt idx="68">
                  <c:v>41.14</c:v>
                </c:pt>
                <c:pt idx="69">
                  <c:v>34.36</c:v>
                </c:pt>
                <c:pt idx="70">
                  <c:v>43.81</c:v>
                </c:pt>
                <c:pt idx="71">
                  <c:v>45.97</c:v>
                </c:pt>
                <c:pt idx="72">
                  <c:v>45.61</c:v>
                </c:pt>
                <c:pt idx="73">
                  <c:v>45.53</c:v>
                </c:pt>
                <c:pt idx="74">
                  <c:v>53.59</c:v>
                </c:pt>
                <c:pt idx="75">
                  <c:v>57.67</c:v>
                </c:pt>
                <c:pt idx="76">
                  <c:v>33.78</c:v>
                </c:pt>
                <c:pt idx="77">
                  <c:v>41.09</c:v>
                </c:pt>
                <c:pt idx="78">
                  <c:v>51.1</c:v>
                </c:pt>
                <c:pt idx="79">
                  <c:v>53.27</c:v>
                </c:pt>
                <c:pt idx="80">
                  <c:v>54.62</c:v>
                </c:pt>
                <c:pt idx="81">
                  <c:v>60.12</c:v>
                </c:pt>
                <c:pt idx="82">
                  <c:v>61.01</c:v>
                </c:pt>
                <c:pt idx="83">
                  <c:v>62.48</c:v>
                </c:pt>
                <c:pt idx="84">
                  <c:v>59.32</c:v>
                </c:pt>
                <c:pt idx="85">
                  <c:v>63.28</c:v>
                </c:pt>
                <c:pt idx="86">
                  <c:v>67.22</c:v>
                </c:pt>
                <c:pt idx="87">
                  <c:v>66.23</c:v>
                </c:pt>
                <c:pt idx="88">
                  <c:v>68</c:v>
                </c:pt>
                <c:pt idx="89">
                  <c:v>68.16</c:v>
                </c:pt>
                <c:pt idx="90">
                  <c:v>60.67</c:v>
                </c:pt>
                <c:pt idx="91">
                  <c:v>64.430000000000007</c:v>
                </c:pt>
                <c:pt idx="92">
                  <c:v>59.93</c:v>
                </c:pt>
                <c:pt idx="93">
                  <c:v>67.13</c:v>
                </c:pt>
                <c:pt idx="94">
                  <c:v>68.44</c:v>
                </c:pt>
                <c:pt idx="95">
                  <c:v>72.89</c:v>
                </c:pt>
                <c:pt idx="96">
                  <c:v>71.94</c:v>
                </c:pt>
                <c:pt idx="97">
                  <c:v>67.650000000000006</c:v>
                </c:pt>
                <c:pt idx="98">
                  <c:v>61.7</c:v>
                </c:pt>
                <c:pt idx="99">
                  <c:v>63.66</c:v>
                </c:pt>
                <c:pt idx="100">
                  <c:v>69.95</c:v>
                </c:pt>
                <c:pt idx="101">
                  <c:v>70.87</c:v>
                </c:pt>
                <c:pt idx="102">
                  <c:v>75.27</c:v>
                </c:pt>
                <c:pt idx="103">
                  <c:v>72.22</c:v>
                </c:pt>
                <c:pt idx="104">
                  <c:v>65.37</c:v>
                </c:pt>
                <c:pt idx="105">
                  <c:v>69.099999999999994</c:v>
                </c:pt>
                <c:pt idx="106">
                  <c:v>58.86</c:v>
                </c:pt>
                <c:pt idx="107">
                  <c:v>65.03</c:v>
                </c:pt>
                <c:pt idx="108">
                  <c:v>59.72</c:v>
                </c:pt>
                <c:pt idx="109">
                  <c:v>59.78</c:v>
                </c:pt>
                <c:pt idx="110">
                  <c:v>55.61</c:v>
                </c:pt>
                <c:pt idx="111">
                  <c:v>70.25</c:v>
                </c:pt>
                <c:pt idx="112">
                  <c:v>74.23</c:v>
                </c:pt>
                <c:pt idx="113">
                  <c:v>64.94</c:v>
                </c:pt>
                <c:pt idx="114">
                  <c:v>76.040000000000006</c:v>
                </c:pt>
                <c:pt idx="115">
                  <c:v>83.02</c:v>
                </c:pt>
                <c:pt idx="116">
                  <c:v>85.82</c:v>
                </c:pt>
                <c:pt idx="117">
                  <c:v>85.63</c:v>
                </c:pt>
                <c:pt idx="118">
                  <c:v>68.260000000000005</c:v>
                </c:pt>
                <c:pt idx="121">
                  <c:v>73.34</c:v>
                </c:pt>
                <c:pt idx="122">
                  <c:v>77.180000000000007</c:v>
                </c:pt>
                <c:pt idx="123">
                  <c:v>83.22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7D-41C8-8B5C-3146699FC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9690272"/>
        <c:axId val="1739563296"/>
      </c:lineChart>
      <c:dateAx>
        <c:axId val="1209690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9563296"/>
        <c:crosses val="autoZero"/>
        <c:auto val="1"/>
        <c:lblOffset val="100"/>
        <c:baseTimeUnit val="days"/>
      </c:dateAx>
      <c:valAx>
        <c:axId val="173956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969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BAG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Verleich_BAG_Kt!$A$2:$A$60</c:f>
              <c:numCache>
                <c:formatCode>General</c:formatCode>
                <c:ptCount val="59"/>
                <c:pt idx="0" formatCode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</c:numCache>
            </c:numRef>
          </c:xVal>
          <c:yVal>
            <c:numRef>
              <c:f>Verleich_BAG_Kt!$H$2:$H$60</c:f>
              <c:numCache>
                <c:formatCode>General</c:formatCode>
                <c:ptCount val="59"/>
                <c:pt idx="0">
                  <c:v>1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13</c:v>
                </c:pt>
                <c:pt idx="5">
                  <c:v>11</c:v>
                </c:pt>
                <c:pt idx="6">
                  <c:v>31</c:v>
                </c:pt>
                <c:pt idx="7">
                  <c:v>33</c:v>
                </c:pt>
                <c:pt idx="8">
                  <c:v>61</c:v>
                </c:pt>
                <c:pt idx="9">
                  <c:v>62</c:v>
                </c:pt>
                <c:pt idx="10">
                  <c:v>73</c:v>
                </c:pt>
                <c:pt idx="11">
                  <c:v>49</c:v>
                </c:pt>
                <c:pt idx="12">
                  <c:v>68</c:v>
                </c:pt>
                <c:pt idx="13">
                  <c:v>192</c:v>
                </c:pt>
                <c:pt idx="14">
                  <c:v>212</c:v>
                </c:pt>
                <c:pt idx="15">
                  <c:v>334</c:v>
                </c:pt>
                <c:pt idx="16">
                  <c:v>357</c:v>
                </c:pt>
                <c:pt idx="17">
                  <c:v>433</c:v>
                </c:pt>
                <c:pt idx="18">
                  <c:v>420</c:v>
                </c:pt>
                <c:pt idx="19">
                  <c:v>327</c:v>
                </c:pt>
                <c:pt idx="20">
                  <c:v>1066</c:v>
                </c:pt>
                <c:pt idx="21">
                  <c:v>1086</c:v>
                </c:pt>
                <c:pt idx="22">
                  <c:v>1215</c:v>
                </c:pt>
                <c:pt idx="23">
                  <c:v>834</c:v>
                </c:pt>
                <c:pt idx="24">
                  <c:v>1147</c:v>
                </c:pt>
                <c:pt idx="25">
                  <c:v>693</c:v>
                </c:pt>
                <c:pt idx="26">
                  <c:v>548</c:v>
                </c:pt>
                <c:pt idx="27">
                  <c:v>1464</c:v>
                </c:pt>
                <c:pt idx="28">
                  <c:v>1243</c:v>
                </c:pt>
                <c:pt idx="29">
                  <c:v>1073</c:v>
                </c:pt>
                <c:pt idx="30">
                  <c:v>1118</c:v>
                </c:pt>
                <c:pt idx="31">
                  <c:v>1309</c:v>
                </c:pt>
                <c:pt idx="32">
                  <c:v>723</c:v>
                </c:pt>
                <c:pt idx="33">
                  <c:v>434</c:v>
                </c:pt>
                <c:pt idx="34">
                  <c:v>1309</c:v>
                </c:pt>
                <c:pt idx="35">
                  <c:v>1137</c:v>
                </c:pt>
                <c:pt idx="36">
                  <c:v>1015</c:v>
                </c:pt>
                <c:pt idx="37">
                  <c:v>878</c:v>
                </c:pt>
                <c:pt idx="38">
                  <c:v>928</c:v>
                </c:pt>
                <c:pt idx="39">
                  <c:v>485</c:v>
                </c:pt>
                <c:pt idx="40">
                  <c:v>281</c:v>
                </c:pt>
                <c:pt idx="41">
                  <c:v>923</c:v>
                </c:pt>
                <c:pt idx="42">
                  <c:v>719</c:v>
                </c:pt>
                <c:pt idx="43">
                  <c:v>611</c:v>
                </c:pt>
                <c:pt idx="44">
                  <c:v>558</c:v>
                </c:pt>
                <c:pt idx="45">
                  <c:v>309</c:v>
                </c:pt>
                <c:pt idx="46">
                  <c:v>263</c:v>
                </c:pt>
                <c:pt idx="47">
                  <c:v>219</c:v>
                </c:pt>
                <c:pt idx="48">
                  <c:v>245</c:v>
                </c:pt>
                <c:pt idx="49">
                  <c:v>426</c:v>
                </c:pt>
                <c:pt idx="50">
                  <c:v>331</c:v>
                </c:pt>
                <c:pt idx="51">
                  <c:v>318</c:v>
                </c:pt>
                <c:pt idx="52">
                  <c:v>289</c:v>
                </c:pt>
                <c:pt idx="53">
                  <c:v>144</c:v>
                </c:pt>
                <c:pt idx="54">
                  <c:v>86</c:v>
                </c:pt>
                <c:pt idx="55">
                  <c:v>274</c:v>
                </c:pt>
                <c:pt idx="56">
                  <c:v>215</c:v>
                </c:pt>
                <c:pt idx="57">
                  <c:v>161</c:v>
                </c:pt>
                <c:pt idx="58">
                  <c:v>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18D-46CA-AFF0-6E3C58D60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4192416"/>
        <c:axId val="1375640976"/>
      </c:scatterChart>
      <c:valAx>
        <c:axId val="1574192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75640976"/>
        <c:crosses val="autoZero"/>
        <c:crossBetween val="midCat"/>
      </c:valAx>
      <c:valAx>
        <c:axId val="13756409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74192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1216652892359242E-2"/>
          <c:y val="3.1236049844865051E-2"/>
          <c:w val="0.94423321055983611"/>
          <c:h val="0.89317812049982603"/>
        </c:manualLayout>
      </c:layout>
      <c:lineChart>
        <c:grouping val="standard"/>
        <c:varyColors val="0"/>
        <c:ser>
          <c:idx val="0"/>
          <c:order val="0"/>
          <c:tx>
            <c:v>BAG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Verleich_BAG_Kt!$B$2:$B$60</c:f>
              <c:numCache>
                <c:formatCode>m/d/yyyy</c:formatCode>
                <c:ptCount val="59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</c:numCache>
            </c:numRef>
          </c:cat>
          <c:val>
            <c:numRef>
              <c:f>Verleich_BAG_Kt!$H$2:$H$60</c:f>
              <c:numCache>
                <c:formatCode>General</c:formatCode>
                <c:ptCount val="59"/>
                <c:pt idx="0">
                  <c:v>1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13</c:v>
                </c:pt>
                <c:pt idx="5">
                  <c:v>11</c:v>
                </c:pt>
                <c:pt idx="6">
                  <c:v>31</c:v>
                </c:pt>
                <c:pt idx="7">
                  <c:v>33</c:v>
                </c:pt>
                <c:pt idx="8">
                  <c:v>61</c:v>
                </c:pt>
                <c:pt idx="9">
                  <c:v>62</c:v>
                </c:pt>
                <c:pt idx="10">
                  <c:v>73</c:v>
                </c:pt>
                <c:pt idx="11">
                  <c:v>49</c:v>
                </c:pt>
                <c:pt idx="12">
                  <c:v>68</c:v>
                </c:pt>
                <c:pt idx="13">
                  <c:v>192</c:v>
                </c:pt>
                <c:pt idx="14">
                  <c:v>212</c:v>
                </c:pt>
                <c:pt idx="15">
                  <c:v>334</c:v>
                </c:pt>
                <c:pt idx="16">
                  <c:v>357</c:v>
                </c:pt>
                <c:pt idx="17">
                  <c:v>433</c:v>
                </c:pt>
                <c:pt idx="18">
                  <c:v>420</c:v>
                </c:pt>
                <c:pt idx="19">
                  <c:v>327</c:v>
                </c:pt>
                <c:pt idx="20">
                  <c:v>1066</c:v>
                </c:pt>
                <c:pt idx="21">
                  <c:v>1086</c:v>
                </c:pt>
                <c:pt idx="22">
                  <c:v>1215</c:v>
                </c:pt>
                <c:pt idx="23">
                  <c:v>834</c:v>
                </c:pt>
                <c:pt idx="24">
                  <c:v>1147</c:v>
                </c:pt>
                <c:pt idx="25">
                  <c:v>693</c:v>
                </c:pt>
                <c:pt idx="26">
                  <c:v>548</c:v>
                </c:pt>
                <c:pt idx="27">
                  <c:v>1464</c:v>
                </c:pt>
                <c:pt idx="28">
                  <c:v>1243</c:v>
                </c:pt>
                <c:pt idx="29">
                  <c:v>1073</c:v>
                </c:pt>
                <c:pt idx="30">
                  <c:v>1118</c:v>
                </c:pt>
                <c:pt idx="31">
                  <c:v>1309</c:v>
                </c:pt>
                <c:pt idx="32">
                  <c:v>723</c:v>
                </c:pt>
                <c:pt idx="33">
                  <c:v>434</c:v>
                </c:pt>
                <c:pt idx="34">
                  <c:v>1309</c:v>
                </c:pt>
                <c:pt idx="35">
                  <c:v>1137</c:v>
                </c:pt>
                <c:pt idx="36">
                  <c:v>1015</c:v>
                </c:pt>
                <c:pt idx="37">
                  <c:v>878</c:v>
                </c:pt>
                <c:pt idx="38">
                  <c:v>928</c:v>
                </c:pt>
                <c:pt idx="39">
                  <c:v>485</c:v>
                </c:pt>
                <c:pt idx="40">
                  <c:v>281</c:v>
                </c:pt>
                <c:pt idx="41">
                  <c:v>923</c:v>
                </c:pt>
                <c:pt idx="42">
                  <c:v>719</c:v>
                </c:pt>
                <c:pt idx="43">
                  <c:v>611</c:v>
                </c:pt>
                <c:pt idx="44">
                  <c:v>558</c:v>
                </c:pt>
                <c:pt idx="45">
                  <c:v>309</c:v>
                </c:pt>
                <c:pt idx="46">
                  <c:v>263</c:v>
                </c:pt>
                <c:pt idx="47">
                  <c:v>219</c:v>
                </c:pt>
                <c:pt idx="48">
                  <c:v>245</c:v>
                </c:pt>
                <c:pt idx="49">
                  <c:v>426</c:v>
                </c:pt>
                <c:pt idx="50">
                  <c:v>331</c:v>
                </c:pt>
                <c:pt idx="51">
                  <c:v>318</c:v>
                </c:pt>
                <c:pt idx="52">
                  <c:v>289</c:v>
                </c:pt>
                <c:pt idx="53">
                  <c:v>144</c:v>
                </c:pt>
                <c:pt idx="54">
                  <c:v>86</c:v>
                </c:pt>
                <c:pt idx="55">
                  <c:v>274</c:v>
                </c:pt>
                <c:pt idx="56">
                  <c:v>215</c:v>
                </c:pt>
                <c:pt idx="57">
                  <c:v>161</c:v>
                </c:pt>
                <c:pt idx="58">
                  <c:v>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64-4C03-9761-4881D5BD676B}"/>
            </c:ext>
          </c:extLst>
        </c:ser>
        <c:ser>
          <c:idx val="1"/>
          <c:order val="1"/>
          <c:tx>
            <c:v>Kantone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Verleich_BAG_Kt!$B$2:$B$60</c:f>
              <c:numCache>
                <c:formatCode>m/d/yyyy</c:formatCode>
                <c:ptCount val="59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  <c:pt idx="10">
                  <c:v>43896</c:v>
                </c:pt>
                <c:pt idx="11">
                  <c:v>43897</c:v>
                </c:pt>
                <c:pt idx="12">
                  <c:v>43898</c:v>
                </c:pt>
                <c:pt idx="13">
                  <c:v>43899</c:v>
                </c:pt>
                <c:pt idx="14">
                  <c:v>43900</c:v>
                </c:pt>
                <c:pt idx="15">
                  <c:v>43901</c:v>
                </c:pt>
                <c:pt idx="16">
                  <c:v>43902</c:v>
                </c:pt>
                <c:pt idx="17">
                  <c:v>43903</c:v>
                </c:pt>
                <c:pt idx="18">
                  <c:v>43904</c:v>
                </c:pt>
                <c:pt idx="19">
                  <c:v>43905</c:v>
                </c:pt>
                <c:pt idx="20">
                  <c:v>43906</c:v>
                </c:pt>
                <c:pt idx="21">
                  <c:v>43907</c:v>
                </c:pt>
                <c:pt idx="22">
                  <c:v>43908</c:v>
                </c:pt>
                <c:pt idx="23">
                  <c:v>43909</c:v>
                </c:pt>
                <c:pt idx="24">
                  <c:v>43910</c:v>
                </c:pt>
                <c:pt idx="25">
                  <c:v>43911</c:v>
                </c:pt>
                <c:pt idx="26">
                  <c:v>43912</c:v>
                </c:pt>
                <c:pt idx="27">
                  <c:v>43913</c:v>
                </c:pt>
                <c:pt idx="28">
                  <c:v>43914</c:v>
                </c:pt>
                <c:pt idx="29">
                  <c:v>43915</c:v>
                </c:pt>
                <c:pt idx="30">
                  <c:v>43916</c:v>
                </c:pt>
                <c:pt idx="31">
                  <c:v>43917</c:v>
                </c:pt>
                <c:pt idx="32">
                  <c:v>43918</c:v>
                </c:pt>
                <c:pt idx="33">
                  <c:v>43919</c:v>
                </c:pt>
                <c:pt idx="34">
                  <c:v>43920</c:v>
                </c:pt>
                <c:pt idx="35">
                  <c:v>43921</c:v>
                </c:pt>
                <c:pt idx="36">
                  <c:v>43922</c:v>
                </c:pt>
                <c:pt idx="37">
                  <c:v>43923</c:v>
                </c:pt>
                <c:pt idx="38">
                  <c:v>43924</c:v>
                </c:pt>
                <c:pt idx="39">
                  <c:v>43925</c:v>
                </c:pt>
                <c:pt idx="40">
                  <c:v>43926</c:v>
                </c:pt>
                <c:pt idx="41">
                  <c:v>43927</c:v>
                </c:pt>
                <c:pt idx="42">
                  <c:v>43928</c:v>
                </c:pt>
                <c:pt idx="43">
                  <c:v>43929</c:v>
                </c:pt>
                <c:pt idx="44">
                  <c:v>43930</c:v>
                </c:pt>
                <c:pt idx="45">
                  <c:v>43931</c:v>
                </c:pt>
                <c:pt idx="46">
                  <c:v>43932</c:v>
                </c:pt>
                <c:pt idx="47">
                  <c:v>43933</c:v>
                </c:pt>
                <c:pt idx="48">
                  <c:v>43934</c:v>
                </c:pt>
                <c:pt idx="49">
                  <c:v>43935</c:v>
                </c:pt>
                <c:pt idx="50">
                  <c:v>43936</c:v>
                </c:pt>
                <c:pt idx="51">
                  <c:v>43937</c:v>
                </c:pt>
                <c:pt idx="52">
                  <c:v>43938</c:v>
                </c:pt>
                <c:pt idx="53">
                  <c:v>43939</c:v>
                </c:pt>
                <c:pt idx="54">
                  <c:v>43940</c:v>
                </c:pt>
                <c:pt idx="55">
                  <c:v>43941</c:v>
                </c:pt>
                <c:pt idx="56">
                  <c:v>43942</c:v>
                </c:pt>
                <c:pt idx="57">
                  <c:v>43943</c:v>
                </c:pt>
                <c:pt idx="58">
                  <c:v>43944</c:v>
                </c:pt>
              </c:numCache>
            </c:numRef>
          </c:cat>
          <c:val>
            <c:numRef>
              <c:f>Verleich_BAG_Kt!$D$2:$D$60</c:f>
              <c:numCache>
                <c:formatCode>General</c:formatCode>
                <c:ptCount val="59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10</c:v>
                </c:pt>
                <c:pt idx="4">
                  <c:v>14</c:v>
                </c:pt>
                <c:pt idx="5">
                  <c:v>7</c:v>
                </c:pt>
                <c:pt idx="6">
                  <c:v>17</c:v>
                </c:pt>
                <c:pt idx="7">
                  <c:v>24</c:v>
                </c:pt>
                <c:pt idx="8">
                  <c:v>26</c:v>
                </c:pt>
                <c:pt idx="9">
                  <c:v>60</c:v>
                </c:pt>
                <c:pt idx="10">
                  <c:v>59</c:v>
                </c:pt>
                <c:pt idx="11">
                  <c:v>66</c:v>
                </c:pt>
                <c:pt idx="12">
                  <c:v>56</c:v>
                </c:pt>
                <c:pt idx="13">
                  <c:v>88</c:v>
                </c:pt>
                <c:pt idx="14">
                  <c:v>191</c:v>
                </c:pt>
                <c:pt idx="15">
                  <c:v>254</c:v>
                </c:pt>
                <c:pt idx="16">
                  <c:v>300</c:v>
                </c:pt>
                <c:pt idx="17">
                  <c:v>361</c:v>
                </c:pt>
                <c:pt idx="18">
                  <c:v>448</c:v>
                </c:pt>
                <c:pt idx="19">
                  <c:v>355</c:v>
                </c:pt>
                <c:pt idx="20">
                  <c:v>715</c:v>
                </c:pt>
                <c:pt idx="21">
                  <c:v>834</c:v>
                </c:pt>
                <c:pt idx="22">
                  <c:v>1019</c:v>
                </c:pt>
                <c:pt idx="23">
                  <c:v>1028</c:v>
                </c:pt>
                <c:pt idx="24">
                  <c:v>1173</c:v>
                </c:pt>
                <c:pt idx="25">
                  <c:v>773</c:v>
                </c:pt>
                <c:pt idx="26">
                  <c:v>584</c:v>
                </c:pt>
                <c:pt idx="27">
                  <c:v>1379</c:v>
                </c:pt>
                <c:pt idx="28">
                  <c:v>1045</c:v>
                </c:pt>
                <c:pt idx="29">
                  <c:v>1146</c:v>
                </c:pt>
                <c:pt idx="30">
                  <c:v>1075</c:v>
                </c:pt>
                <c:pt idx="31">
                  <c:v>1310</c:v>
                </c:pt>
                <c:pt idx="32">
                  <c:v>878</c:v>
                </c:pt>
                <c:pt idx="33">
                  <c:v>647</c:v>
                </c:pt>
                <c:pt idx="34">
                  <c:v>1042</c:v>
                </c:pt>
                <c:pt idx="35">
                  <c:v>923</c:v>
                </c:pt>
                <c:pt idx="36">
                  <c:v>1073</c:v>
                </c:pt>
                <c:pt idx="37">
                  <c:v>1089</c:v>
                </c:pt>
                <c:pt idx="38">
                  <c:v>969</c:v>
                </c:pt>
                <c:pt idx="39">
                  <c:v>606</c:v>
                </c:pt>
                <c:pt idx="40">
                  <c:v>437</c:v>
                </c:pt>
                <c:pt idx="41">
                  <c:v>671</c:v>
                </c:pt>
                <c:pt idx="42">
                  <c:v>654</c:v>
                </c:pt>
                <c:pt idx="43">
                  <c:v>668</c:v>
                </c:pt>
                <c:pt idx="44">
                  <c:v>665</c:v>
                </c:pt>
                <c:pt idx="45">
                  <c:v>451</c:v>
                </c:pt>
                <c:pt idx="46">
                  <c:v>464</c:v>
                </c:pt>
                <c:pt idx="47">
                  <c:v>274</c:v>
                </c:pt>
                <c:pt idx="48">
                  <c:v>243</c:v>
                </c:pt>
                <c:pt idx="49">
                  <c:v>323</c:v>
                </c:pt>
                <c:pt idx="50">
                  <c:v>315</c:v>
                </c:pt>
                <c:pt idx="51">
                  <c:v>301</c:v>
                </c:pt>
                <c:pt idx="52">
                  <c:v>308</c:v>
                </c:pt>
                <c:pt idx="53">
                  <c:v>279</c:v>
                </c:pt>
                <c:pt idx="54">
                  <c:v>179</c:v>
                </c:pt>
                <c:pt idx="55">
                  <c:v>197</c:v>
                </c:pt>
                <c:pt idx="56">
                  <c:v>166</c:v>
                </c:pt>
                <c:pt idx="57">
                  <c:v>206</c:v>
                </c:pt>
                <c:pt idx="58">
                  <c:v>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64-4C03-9761-4881D5BD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4192416"/>
        <c:axId val="1375640976"/>
      </c:lineChart>
      <c:dateAx>
        <c:axId val="1574192416"/>
        <c:scaling>
          <c:orientation val="minMax"/>
          <c:max val="43944"/>
          <c:min val="4388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75640976"/>
        <c:crosses val="autoZero"/>
        <c:auto val="1"/>
        <c:lblOffset val="100"/>
        <c:baseTimeUnit val="days"/>
        <c:majorUnit val="10"/>
        <c:majorTimeUnit val="days"/>
      </c:dateAx>
      <c:valAx>
        <c:axId val="13756409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1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7419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S(t)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'SIR-Modell'!$B$7:$B$1007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'SIR-Modell'!$C$7:$C$1007</c:f>
              <c:numCache>
                <c:formatCode>0</c:formatCode>
                <c:ptCount val="1001"/>
                <c:pt idx="0">
                  <c:v>8583079</c:v>
                </c:pt>
                <c:pt idx="1">
                  <c:v>8583076.5000014566</c:v>
                </c:pt>
                <c:pt idx="2">
                  <c:v>8583072.9250053093</c:v>
                </c:pt>
                <c:pt idx="3">
                  <c:v>8583067.8127645086</c:v>
                </c:pt>
                <c:pt idx="4">
                  <c:v>8583060.502267817</c:v>
                </c:pt>
                <c:pt idx="5">
                  <c:v>8583050.0482733455</c:v>
                </c:pt>
                <c:pt idx="6">
                  <c:v>8583035.0990937687</c:v>
                </c:pt>
                <c:pt idx="7">
                  <c:v>8583013.721833773</c:v>
                </c:pt>
                <c:pt idx="8">
                  <c:v>8582983.152489014</c:v>
                </c:pt>
                <c:pt idx="9">
                  <c:v>8582939.4386068527</c:v>
                </c:pt>
                <c:pt idx="10">
                  <c:v>8582876.9283305425</c:v>
                </c:pt>
                <c:pt idx="11">
                  <c:v>8582787.5398128647</c:v>
                </c:pt>
                <c:pt idx="12">
                  <c:v>8582659.7166421209</c:v>
                </c:pt>
                <c:pt idx="13">
                  <c:v>8582476.9344376773</c:v>
                </c:pt>
                <c:pt idx="14">
                  <c:v>8582215.5659694131</c:v>
                </c:pt>
                <c:pt idx="15">
                  <c:v>8581841.829684861</c:v>
                </c:pt>
                <c:pt idx="16">
                  <c:v>8581307.4289781861</c:v>
                </c:pt>
                <c:pt idx="17">
                  <c:v>8580543.3222224284</c:v>
                </c:pt>
                <c:pt idx="18">
                  <c:v>8579450.8259290624</c:v>
                </c:pt>
                <c:pt idx="19">
                  <c:v>8577888.9168159124</c:v>
                </c:pt>
                <c:pt idx="20">
                  <c:v>8575656.1239172332</c:v>
                </c:pt>
                <c:pt idx="21">
                  <c:v>8572464.7367160153</c:v>
                </c:pt>
                <c:pt idx="22">
                  <c:v>8567904.1317834742</c:v>
                </c:pt>
                <c:pt idx="23">
                  <c:v>8561388.7560580764</c:v>
                </c:pt>
                <c:pt idx="24">
                  <c:v>8552084.6108785626</c:v>
                </c:pt>
                <c:pt idx="25">
                  <c:v>8538805.8886358012</c:v>
                </c:pt>
                <c:pt idx="26">
                  <c:v>8519870.7412081659</c:v>
                </c:pt>
                <c:pt idx="27">
                  <c:v>8492902.2579865921</c:v>
                </c:pt>
                <c:pt idx="28">
                  <c:v>8454558.394257823</c:v>
                </c:pt>
                <c:pt idx="29">
                  <c:v>8400174.7525215708</c:v>
                </c:pt>
                <c:pt idx="30">
                  <c:v>8323310.9477060298</c:v>
                </c:pt>
                <c:pt idx="31">
                  <c:v>8215212.9665974211</c:v>
                </c:pt>
                <c:pt idx="32">
                  <c:v>8064255.029316904</c:v>
                </c:pt>
                <c:pt idx="33">
                  <c:v>7855527.4608866284</c:v>
                </c:pt>
                <c:pt idx="34">
                  <c:v>7570917.9050282435</c:v>
                </c:pt>
                <c:pt idx="35">
                  <c:v>7190297.362960998</c:v>
                </c:pt>
                <c:pt idx="36">
                  <c:v>6694687.7032622276</c:v>
                </c:pt>
                <c:pt idx="37">
                  <c:v>6072256.2374549257</c:v>
                </c:pt>
                <c:pt idx="38">
                  <c:v>5327038.8496306743</c:v>
                </c:pt>
                <c:pt idx="39">
                  <c:v>4487784.1587960897</c:v>
                </c:pt>
                <c:pt idx="40">
                  <c:v>3610835.2208487513</c:v>
                </c:pt>
                <c:pt idx="41">
                  <c:v>2770177.4258441525</c:v>
                </c:pt>
                <c:pt idx="42">
                  <c:v>2034722.9190243809</c:v>
                </c:pt>
                <c:pt idx="43">
                  <c:v>1445164.0105569386</c:v>
                </c:pt>
                <c:pt idx="44">
                  <c:v>1006107.5840259518</c:v>
                </c:pt>
                <c:pt idx="45">
                  <c:v>696104.8252682162</c:v>
                </c:pt>
                <c:pt idx="46">
                  <c:v>484063.38748808176</c:v>
                </c:pt>
                <c:pt idx="47">
                  <c:v>340954.47501104377</c:v>
                </c:pt>
                <c:pt idx="48">
                  <c:v>244367.97880818124</c:v>
                </c:pt>
                <c:pt idx="49">
                  <c:v>178613.57739749976</c:v>
                </c:pt>
                <c:pt idx="50">
                  <c:v>133232.44818739311</c:v>
                </c:pt>
                <c:pt idx="51">
                  <c:v>101398.84808874893</c:v>
                </c:pt>
                <c:pt idx="52">
                  <c:v>78679.226507239873</c:v>
                </c:pt>
                <c:pt idx="53">
                  <c:v>62180.105669383047</c:v>
                </c:pt>
                <c:pt idx="54">
                  <c:v>49993.851413786411</c:v>
                </c:pt>
                <c:pt idx="55">
                  <c:v>40846.264039610163</c:v>
                </c:pt>
                <c:pt idx="56">
                  <c:v>33873.850252192875</c:v>
                </c:pt>
                <c:pt idx="57">
                  <c:v>28482.617584370913</c:v>
                </c:pt>
                <c:pt idx="58">
                  <c:v>24257.810555336589</c:v>
                </c:pt>
                <c:pt idx="59">
                  <c:v>20905.566193911542</c:v>
                </c:pt>
                <c:pt idx="60">
                  <c:v>18214.7232315371</c:v>
                </c:pt>
                <c:pt idx="61">
                  <c:v>16031.489258178028</c:v>
                </c:pt>
                <c:pt idx="62">
                  <c:v>14242.409316994255</c:v>
                </c:pt>
                <c:pt idx="63">
                  <c:v>12762.76208283801</c:v>
                </c:pt>
                <c:pt idx="64">
                  <c:v>11528.550496152422</c:v>
                </c:pt>
                <c:pt idx="65">
                  <c:v>10490.903445034788</c:v>
                </c:pt>
                <c:pt idx="66">
                  <c:v>9612.115087551465</c:v>
                </c:pt>
                <c:pt idx="67">
                  <c:v>8862.8101180157082</c:v>
                </c:pt>
                <c:pt idx="68">
                  <c:v>8219.8923168823931</c:v>
                </c:pt>
                <c:pt idx="69">
                  <c:v>7665.0441993105824</c:v>
                </c:pt>
                <c:pt idx="70">
                  <c:v>7183.6186276669259</c:v>
                </c:pt>
                <c:pt idx="71">
                  <c:v>6763.8121115507192</c:v>
                </c:pt>
                <c:pt idx="72">
                  <c:v>6396.0425618398222</c:v>
                </c:pt>
                <c:pt idx="73">
                  <c:v>6072.4768537133041</c:v>
                </c:pt>
                <c:pt idx="74">
                  <c:v>5786.6691562814876</c:v>
                </c:pt>
                <c:pt idx="75">
                  <c:v>5533.2818719595034</c:v>
                </c:pt>
                <c:pt idx="76">
                  <c:v>5307.8686964737035</c:v>
                </c:pt>
                <c:pt idx="77">
                  <c:v>5106.7047616046339</c:v>
                </c:pt>
                <c:pt idx="78">
                  <c:v>4926.6527326544019</c:v>
                </c:pt>
                <c:pt idx="79">
                  <c:v>4765.0565609242494</c:v>
                </c:pt>
                <c:pt idx="80">
                  <c:v>4619.656654150449</c:v>
                </c:pt>
                <c:pt idx="81">
                  <c:v>4488.5217439539738</c:v>
                </c:pt>
                <c:pt idx="82">
                  <c:v>4369.99385213799</c:v>
                </c:pt>
                <c:pt idx="83">
                  <c:v>4262.6435951778421</c:v>
                </c:pt>
                <c:pt idx="84">
                  <c:v>4165.2336953115564</c:v>
                </c:pt>
                <c:pt idx="85">
                  <c:v>4076.6890422895181</c:v>
                </c:pt>
                <c:pt idx="86">
                  <c:v>3996.0720118004542</c:v>
                </c:pt>
                <c:pt idx="87">
                  <c:v>3922.5620237309886</c:v>
                </c:pt>
                <c:pt idx="88">
                  <c:v>3855.438536871834</c:v>
                </c:pt>
                <c:pt idx="89">
                  <c:v>3794.0668420273114</c:v>
                </c:pt>
                <c:pt idx="90">
                  <c:v>3737.8861442639745</c:v>
                </c:pt>
                <c:pt idx="91">
                  <c:v>3686.3995258649929</c:v>
                </c:pt>
                <c:pt idx="92">
                  <c:v>3639.1654609071711</c:v>
                </c:pt>
                <c:pt idx="93">
                  <c:v>3595.7906151296443</c:v>
                </c:pt>
                <c:pt idx="94">
                  <c:v>3555.9237146240798</c:v>
                </c:pt>
                <c:pt idx="95">
                  <c:v>3519.2503066746158</c:v>
                </c:pt>
                <c:pt idx="96">
                  <c:v>3485.4882679822476</c:v>
                </c:pt>
                <c:pt idx="97">
                  <c:v>3454.3839411964332</c:v>
                </c:pt>
                <c:pt idx="98">
                  <c:v>3425.708801443006</c:v>
                </c:pt>
                <c:pt idx="99">
                  <c:v>3399.2565713914064</c:v>
                </c:pt>
                <c:pt idx="100">
                  <c:v>3374.8407171351232</c:v>
                </c:pt>
                <c:pt idx="101">
                  <c:v>3352.2922683870129</c:v>
                </c:pt>
                <c:pt idx="102">
                  <c:v>3331.4579157048697</c:v>
                </c:pt>
                <c:pt idx="103">
                  <c:v>3312.1983450495832</c:v>
                </c:pt>
                <c:pt idx="104">
                  <c:v>3294.3867762464456</c:v>
                </c:pt>
                <c:pt idx="105">
                  <c:v>3277.9076771155683</c:v>
                </c:pt>
                <c:pt idx="106">
                  <c:v>3262.6556293569552</c:v>
                </c:pt>
                <c:pt idx="107">
                  <c:v>3248.5343258780499</c:v>
                </c:pt>
                <c:pt idx="108">
                  <c:v>3235.4556822644104</c:v>
                </c:pt>
                <c:pt idx="109">
                  <c:v>3223.3390476211589</c:v>
                </c:pt>
                <c:pt idx="110">
                  <c:v>3212.1105021381804</c:v>
                </c:pt>
                <c:pt idx="111">
                  <c:v>3201.7022305243008</c:v>
                </c:pt>
                <c:pt idx="112">
                  <c:v>3192.051961970998</c:v>
                </c:pt>
                <c:pt idx="113">
                  <c:v>3183.1024685905895</c:v>
                </c:pt>
                <c:pt idx="114">
                  <c:v>3174.8011153651823</c:v>
                </c:pt>
                <c:pt idx="115">
                  <c:v>3167.0994555721795</c:v>
                </c:pt>
                <c:pt idx="116">
                  <c:v>3159.9528664456866</c:v>
                </c:pt>
                <c:pt idx="117">
                  <c:v>3153.3202205121479</c:v>
                </c:pt>
                <c:pt idx="118">
                  <c:v>3147.163588620851</c:v>
                </c:pt>
                <c:pt idx="119">
                  <c:v>3141.4479711903728</c:v>
                </c:pt>
                <c:pt idx="120">
                  <c:v>3136.1410546230882</c:v>
                </c:pt>
                <c:pt idx="121">
                  <c:v>3131.2129902118859</c:v>
                </c:pt>
                <c:pt idx="122">
                  <c:v>3126.6361931850142</c:v>
                </c:pt>
                <c:pt idx="123">
                  <c:v>3122.3851598138458</c:v>
                </c:pt>
                <c:pt idx="124">
                  <c:v>3118.4363007505331</c:v>
                </c:pt>
                <c:pt idx="125">
                  <c:v>3114.767788973249</c:v>
                </c:pt>
                <c:pt idx="126">
                  <c:v>3111.3594209004405</c:v>
                </c:pt>
                <c:pt idx="127">
                  <c:v>3108.1924893960086</c:v>
                </c:pt>
                <c:pt idx="128">
                  <c:v>3105.2496675278139</c:v>
                </c:pt>
                <c:pt idx="129">
                  <c:v>3102.5149020650633</c:v>
                </c:pt>
                <c:pt idx="130">
                  <c:v>3099.9733158083759</c:v>
                </c:pt>
                <c:pt idx="131">
                  <c:v>3097.6111179415607</c:v>
                </c:pt>
                <c:pt idx="132">
                  <c:v>3095.4155216781442</c:v>
                </c:pt>
                <c:pt idx="133">
                  <c:v>3093.3746685498913</c:v>
                </c:pt>
                <c:pt idx="134">
                  <c:v>3091.4775587502345</c:v>
                </c:pt>
                <c:pt idx="135">
                  <c:v>3089.7139870037536</c:v>
                </c:pt>
                <c:pt idx="136">
                  <c:v>3088.0744834845696</c:v>
                </c:pt>
                <c:pt idx="137">
                  <c:v>3086.5502593525312</c:v>
                </c:pt>
                <c:pt idx="138">
                  <c:v>3085.1331565170804</c:v>
                </c:pt>
                <c:pt idx="139">
                  <c:v>3083.8156012753057</c:v>
                </c:pt>
                <c:pt idx="140">
                  <c:v>3082.5905615034339</c:v>
                </c:pt>
                <c:pt idx="141">
                  <c:v>3081.451507110341</c:v>
                </c:pt>
                <c:pt idx="142">
                  <c:v>3080.3923734879831</c:v>
                </c:pt>
                <c:pt idx="143">
                  <c:v>3079.4075277172938</c:v>
                </c:pt>
                <c:pt idx="144">
                  <c:v>3078.4917373093781</c:v>
                </c:pt>
                <c:pt idx="145">
                  <c:v>3077.6401412810242</c:v>
                </c:pt>
                <c:pt idx="146">
                  <c:v>3076.8482233808586</c:v>
                </c:pt>
                <c:pt idx="147">
                  <c:v>3076.1117872981413</c:v>
                </c:pt>
                <c:pt idx="148">
                  <c:v>3075.4269337003589</c:v>
                </c:pt>
                <c:pt idx="149">
                  <c:v>3074.7900389586212</c:v>
                </c:pt>
                <c:pt idx="150">
                  <c:v>3074.1977354315341</c:v>
                </c:pt>
                <c:pt idx="151">
                  <c:v>3073.6468931888071</c:v>
                </c:pt>
                <c:pt idx="152">
                  <c:v>3073.1346030655068</c:v>
                </c:pt>
                <c:pt idx="153">
                  <c:v>3072.6581609466443</c:v>
                </c:pt>
                <c:pt idx="154">
                  <c:v>3072.2150531897987</c:v>
                </c:pt>
                <c:pt idx="155">
                  <c:v>3071.8029431007922</c:v>
                </c:pt>
                <c:pt idx="156">
                  <c:v>3071.4196583841144</c:v>
                </c:pt>
                <c:pt idx="157">
                  <c:v>3071.0631794959158</c:v>
                </c:pt>
                <c:pt idx="158">
                  <c:v>3070.7316288329812</c:v>
                </c:pt>
                <c:pt idx="159">
                  <c:v>3070.4232606962346</c:v>
                </c:pt>
                <c:pt idx="160">
                  <c:v>3070.1364519720314</c:v>
                </c:pt>
                <c:pt idx="161">
                  <c:v>3069.8696934788172</c:v>
                </c:pt>
                <c:pt idx="162">
                  <c:v>3069.6215819307076</c:v>
                </c:pt>
                <c:pt idx="163">
                  <c:v>3069.3908124731906</c:v>
                </c:pt>
                <c:pt idx="164">
                  <c:v>3069.1761717495178</c:v>
                </c:pt>
                <c:pt idx="165">
                  <c:v>3068.976531459447</c:v>
                </c:pt>
                <c:pt idx="166">
                  <c:v>3068.7908423748422</c:v>
                </c:pt>
                <c:pt idx="167">
                  <c:v>3068.6181287792733</c:v>
                </c:pt>
                <c:pt idx="168">
                  <c:v>3068.4574833011784</c:v>
                </c:pt>
                <c:pt idx="169">
                  <c:v>3068.3080621123918</c:v>
                </c:pt>
                <c:pt idx="170">
                  <c:v>3068.1690804659006</c:v>
                </c:pt>
                <c:pt idx="171">
                  <c:v>3068.0398085486117</c:v>
                </c:pt>
                <c:pt idx="172">
                  <c:v>3067.9195676266659</c:v>
                </c:pt>
                <c:pt idx="173">
                  <c:v>3067.8077264624712</c:v>
                </c:pt>
                <c:pt idx="174">
                  <c:v>3067.7036979841364</c:v>
                </c:pt>
                <c:pt idx="175">
                  <c:v>3067.6069361893778</c:v>
                </c:pt>
                <c:pt idx="176">
                  <c:v>3067.5169332672726</c:v>
                </c:pt>
                <c:pt idx="177">
                  <c:v>3067.4332169224176</c:v>
                </c:pt>
                <c:pt idx="178">
                  <c:v>3067.355347887169</c:v>
                </c:pt>
                <c:pt idx="179">
                  <c:v>3067.2829176086639</c:v>
                </c:pt>
                <c:pt idx="180">
                  <c:v>3067.2155460982704</c:v>
                </c:pt>
                <c:pt idx="181">
                  <c:v>3067.1528799320017</c:v>
                </c:pt>
                <c:pt idx="182">
                  <c:v>3067.0945903912461</c:v>
                </c:pt>
                <c:pt idx="183">
                  <c:v>3067.0403717339163</c:v>
                </c:pt>
                <c:pt idx="184">
                  <c:v>3066.9899395868351</c:v>
                </c:pt>
                <c:pt idx="185">
                  <c:v>3066.9430294508206</c:v>
                </c:pt>
                <c:pt idx="186">
                  <c:v>3066.8993953105387</c:v>
                </c:pt>
                <c:pt idx="187">
                  <c:v>3066.8588083417599</c:v>
                </c:pt>
                <c:pt idx="188">
                  <c:v>3066.8210557091675</c:v>
                </c:pt>
                <c:pt idx="189">
                  <c:v>3066.7859394483603</c:v>
                </c:pt>
                <c:pt idx="190">
                  <c:v>3066.7532754261351</c:v>
                </c:pt>
                <c:pt idx="191">
                  <c:v>3066.7228923735533</c:v>
                </c:pt>
                <c:pt idx="192">
                  <c:v>3066.6946309866839</c:v>
                </c:pt>
                <c:pt idx="193">
                  <c:v>3066.6683430902785</c:v>
                </c:pt>
                <c:pt idx="194">
                  <c:v>3066.6438908599598</c:v>
                </c:pt>
                <c:pt idx="195">
                  <c:v>3066.6211460988266</c:v>
                </c:pt>
                <c:pt idx="196">
                  <c:v>3066.5999895646587</c:v>
                </c:pt>
                <c:pt idx="197">
                  <c:v>3066.5803103441763</c:v>
                </c:pt>
                <c:pt idx="198">
                  <c:v>3066.5620052710601</c:v>
                </c:pt>
                <c:pt idx="199">
                  <c:v>3066.5449783846648</c:v>
                </c:pt>
                <c:pt idx="200">
                  <c:v>3066.5291404265759</c:v>
                </c:pt>
                <c:pt idx="201">
                  <c:v>3066.5144083723662</c:v>
                </c:pt>
                <c:pt idx="202">
                  <c:v>3066.5007049960805</c:v>
                </c:pt>
                <c:pt idx="203">
                  <c:v>3066.487958465164</c:v>
                </c:pt>
                <c:pt idx="204">
                  <c:v>3066.4761019637031</c:v>
                </c:pt>
                <c:pt idx="205">
                  <c:v>3066.4650733419935</c:v>
                </c:pt>
                <c:pt idx="206">
                  <c:v>3066.4548147906025</c:v>
                </c:pt>
                <c:pt idx="207">
                  <c:v>3066.4452725372034</c:v>
                </c:pt>
                <c:pt idx="208">
                  <c:v>3066.4363965645953</c:v>
                </c:pt>
                <c:pt idx="209">
                  <c:v>3066.4281403484256</c:v>
                </c:pt>
                <c:pt idx="210">
                  <c:v>3066.4204606132362</c:v>
                </c:pt>
                <c:pt idx="211">
                  <c:v>3066.4133171055537</c:v>
                </c:pt>
                <c:pt idx="212">
                  <c:v>3066.4066723828323</c:v>
                </c:pt>
                <c:pt idx="213">
                  <c:v>3066.4004916171398</c:v>
                </c:pt>
                <c:pt idx="214">
                  <c:v>3066.3947424125586</c:v>
                </c:pt>
                <c:pt idx="215">
                  <c:v>3066.3893946353419</c:v>
                </c:pt>
                <c:pt idx="216">
                  <c:v>3066.3844202559317</c:v>
                </c:pt>
                <c:pt idx="217">
                  <c:v>3066.3797932020138</c:v>
                </c:pt>
                <c:pt idx="218">
                  <c:v>3066.3754892218362</c:v>
                </c:pt>
                <c:pt idx="219">
                  <c:v>3066.3714857570735</c:v>
                </c:pt>
                <c:pt idx="220">
                  <c:v>3066.3677618245711</c:v>
                </c:pt>
                <c:pt idx="221">
                  <c:v>3066.3642979063493</c:v>
                </c:pt>
                <c:pt idx="222">
                  <c:v>3066.3610758472882</c:v>
                </c:pt>
                <c:pt idx="223">
                  <c:v>3066.3580787599594</c:v>
                </c:pt>
                <c:pt idx="224">
                  <c:v>3066.3552909361042</c:v>
                </c:pt>
                <c:pt idx="225">
                  <c:v>3066.3526977642932</c:v>
                </c:pt>
                <c:pt idx="226">
                  <c:v>3066.3502856533364</c:v>
                </c:pt>
                <c:pt idx="227">
                  <c:v>3066.3480419610414</c:v>
                </c:pt>
                <c:pt idx="228">
                  <c:v>3066.3459549279492</c:v>
                </c:pt>
                <c:pt idx="229">
                  <c:v>3066.3440136156933</c:v>
                </c:pt>
                <c:pt idx="230">
                  <c:v>3066.3422078496674</c:v>
                </c:pt>
                <c:pt idx="231">
                  <c:v>3066.3405281656933</c:v>
                </c:pt>
                <c:pt idx="232">
                  <c:v>3066.3389657604166</c:v>
                </c:pt>
                <c:pt idx="233">
                  <c:v>3066.3375124451618</c:v>
                </c:pt>
                <c:pt idx="234">
                  <c:v>3066.3361606030144</c:v>
                </c:pt>
                <c:pt idx="235">
                  <c:v>3066.3349031488965</c:v>
                </c:pt>
                <c:pt idx="236">
                  <c:v>3066.3337334924317</c:v>
                </c:pt>
                <c:pt idx="237">
                  <c:v>3066.3326455034025</c:v>
                </c:pt>
                <c:pt idx="238">
                  <c:v>3066.3316334796209</c:v>
                </c:pt>
                <c:pt idx="239">
                  <c:v>3066.3306921170401</c:v>
                </c:pt>
                <c:pt idx="240">
                  <c:v>3066.3298164819566</c:v>
                </c:pt>
                <c:pt idx="241">
                  <c:v>3066.3290019851502</c:v>
                </c:pt>
                <c:pt idx="242">
                  <c:v>3066.328244357831</c:v>
                </c:pt>
                <c:pt idx="243">
                  <c:v>3066.3275396292661</c:v>
                </c:pt>
                <c:pt idx="244">
                  <c:v>3066.326884105968</c:v>
                </c:pt>
                <c:pt idx="245">
                  <c:v>3066.3262743523378</c:v>
                </c:pt>
                <c:pt idx="246">
                  <c:v>3066.3257071726566</c:v>
                </c:pt>
                <c:pt idx="247">
                  <c:v>3066.3251795943374</c:v>
                </c:pt>
                <c:pt idx="248">
                  <c:v>3066.3246888523458</c:v>
                </c:pt>
                <c:pt idx="249">
                  <c:v>3066.3242323747072</c:v>
                </c:pt>
                <c:pt idx="250">
                  <c:v>3066.323807769028</c:v>
                </c:pt>
                <c:pt idx="251">
                  <c:v>3066.3234128099552</c:v>
                </c:pt>
                <c:pt idx="252">
                  <c:v>3066.3230454275149</c:v>
                </c:pt>
                <c:pt idx="253">
                  <c:v>3066.3227036962621</c:v>
                </c:pt>
                <c:pt idx="254">
                  <c:v>3066.3223858251904</c:v>
                </c:pt>
                <c:pt idx="255">
                  <c:v>3066.3220901483446</c:v>
                </c:pt>
                <c:pt idx="256">
                  <c:v>3066.3218151160891</c:v>
                </c:pt>
                <c:pt idx="257">
                  <c:v>3066.3215592869865</c:v>
                </c:pt>
                <c:pt idx="258">
                  <c:v>3066.321321320243</c:v>
                </c:pt>
                <c:pt idx="259">
                  <c:v>3066.3210999686817</c:v>
                </c:pt>
                <c:pt idx="260">
                  <c:v>3066.3208940722056</c:v>
                </c:pt>
                <c:pt idx="261">
                  <c:v>3066.3207025517172</c:v>
                </c:pt>
                <c:pt idx="262">
                  <c:v>3066.3205244034634</c:v>
                </c:pt>
                <c:pt idx="263">
                  <c:v>3066.3203586937752</c:v>
                </c:pt>
                <c:pt idx="264">
                  <c:v>3066.3202045541734</c:v>
                </c:pt>
                <c:pt idx="265">
                  <c:v>3066.3200611768179</c:v>
                </c:pt>
                <c:pt idx="266">
                  <c:v>3066.3199278102725</c:v>
                </c:pt>
                <c:pt idx="267">
                  <c:v>3066.319803755568</c:v>
                </c:pt>
                <c:pt idx="268">
                  <c:v>3066.3196883625383</c:v>
                </c:pt>
                <c:pt idx="269">
                  <c:v>3066.3195810264124</c:v>
                </c:pt>
                <c:pt idx="270">
                  <c:v>3066.3194811846456</c:v>
                </c:pt>
                <c:pt idx="271">
                  <c:v>3066.3193883139716</c:v>
                </c:pt>
                <c:pt idx="272">
                  <c:v>3066.3193019276582</c:v>
                </c:pt>
                <c:pt idx="273">
                  <c:v>3066.3192215729582</c:v>
                </c:pt>
                <c:pt idx="274">
                  <c:v>3066.3191468287355</c:v>
                </c:pt>
                <c:pt idx="275">
                  <c:v>3066.3190773032588</c:v>
                </c:pt>
                <c:pt idx="276">
                  <c:v>3066.3190126321479</c:v>
                </c:pt>
                <c:pt idx="277">
                  <c:v>3066.3189524764643</c:v>
                </c:pt>
                <c:pt idx="278">
                  <c:v>3066.3188965209342</c:v>
                </c:pt>
                <c:pt idx="279">
                  <c:v>3066.3188444722973</c:v>
                </c:pt>
                <c:pt idx="280">
                  <c:v>3066.3187960577684</c:v>
                </c:pt>
                <c:pt idx="281">
                  <c:v>3066.3187510236094</c:v>
                </c:pt>
                <c:pt idx="282">
                  <c:v>3066.3187091337977</c:v>
                </c:pt>
                <c:pt idx="283">
                  <c:v>3066.3186701687905</c:v>
                </c:pt>
                <c:pt idx="284">
                  <c:v>3066.3186339243744</c:v>
                </c:pt>
                <c:pt idx="285">
                  <c:v>3066.3186002105936</c:v>
                </c:pt>
                <c:pt idx="286">
                  <c:v>3066.3185688507556</c:v>
                </c:pt>
                <c:pt idx="287">
                  <c:v>3066.3185396805047</c:v>
                </c:pt>
                <c:pt idx="288">
                  <c:v>3066.3185125469613</c:v>
                </c:pt>
                <c:pt idx="289">
                  <c:v>3066.3184873079194</c:v>
                </c:pt>
                <c:pt idx="290">
                  <c:v>3066.3184638311022</c:v>
                </c:pt>
                <c:pt idx="291">
                  <c:v>3066.3184419934687</c:v>
                </c:pt>
                <c:pt idx="292">
                  <c:v>3066.3184216805689</c:v>
                </c:pt>
                <c:pt idx="293">
                  <c:v>3066.3184027859438</c:v>
                </c:pt>
                <c:pt idx="294">
                  <c:v>3066.3183852105676</c:v>
                </c:pt>
                <c:pt idx="295">
                  <c:v>3066.3183688623285</c:v>
                </c:pt>
                <c:pt idx="296">
                  <c:v>3066.3183536555462</c:v>
                </c:pt>
                <c:pt idx="297">
                  <c:v>3066.318339510522</c:v>
                </c:pt>
                <c:pt idx="298">
                  <c:v>3066.3183263531232</c:v>
                </c:pt>
                <c:pt idx="299">
                  <c:v>3066.3183141143918</c:v>
                </c:pt>
                <c:pt idx="300">
                  <c:v>3066.3183027301857</c:v>
                </c:pt>
                <c:pt idx="301">
                  <c:v>3066.3182921408406</c:v>
                </c:pt>
                <c:pt idx="302">
                  <c:v>3066.318282290858</c:v>
                </c:pt>
                <c:pt idx="303">
                  <c:v>3066.3182731286147</c:v>
                </c:pt>
                <c:pt idx="304">
                  <c:v>3066.3182646060918</c:v>
                </c:pt>
                <c:pt idx="305">
                  <c:v>3066.3182566786236</c:v>
                </c:pt>
                <c:pt idx="306">
                  <c:v>3066.318249304662</c:v>
                </c:pt>
                <c:pt idx="307">
                  <c:v>3066.3182424455604</c:v>
                </c:pt>
                <c:pt idx="308">
                  <c:v>3066.3182360653709</c:v>
                </c:pt>
                <c:pt idx="309">
                  <c:v>3066.3182301306551</c:v>
                </c:pt>
                <c:pt idx="310">
                  <c:v>3066.3182246103092</c:v>
                </c:pt>
                <c:pt idx="311">
                  <c:v>3066.3182194754013</c:v>
                </c:pt>
                <c:pt idx="312">
                  <c:v>3066.3182146990198</c:v>
                </c:pt>
                <c:pt idx="313">
                  <c:v>3066.3182102561318</c:v>
                </c:pt>
                <c:pt idx="314">
                  <c:v>3066.3182061234525</c:v>
                </c:pt>
                <c:pt idx="315">
                  <c:v>3066.3182022793226</c:v>
                </c:pt>
                <c:pt idx="316">
                  <c:v>3066.318198703595</c:v>
                </c:pt>
                <c:pt idx="317">
                  <c:v>3066.3181953775297</c:v>
                </c:pt>
                <c:pt idx="318">
                  <c:v>3066.3181922836948</c:v>
                </c:pt>
                <c:pt idx="319">
                  <c:v>3066.3181894058757</c:v>
                </c:pt>
                <c:pt idx="320">
                  <c:v>3066.31818672899</c:v>
                </c:pt>
                <c:pt idx="321">
                  <c:v>3066.3181842390081</c:v>
                </c:pt>
                <c:pt idx="322">
                  <c:v>3066.3181819228803</c:v>
                </c:pt>
                <c:pt idx="323">
                  <c:v>3066.3181797684674</c:v>
                </c:pt>
                <c:pt idx="324">
                  <c:v>3066.3181777644786</c:v>
                </c:pt>
                <c:pt idx="325">
                  <c:v>3066.318175900411</c:v>
                </c:pt>
                <c:pt idx="326">
                  <c:v>3066.3181741664953</c:v>
                </c:pt>
                <c:pt idx="327">
                  <c:v>3066.3181725536438</c:v>
                </c:pt>
                <c:pt idx="328">
                  <c:v>3066.3181710534041</c:v>
                </c:pt>
                <c:pt idx="329">
                  <c:v>3066.3181696579131</c:v>
                </c:pt>
                <c:pt idx="330">
                  <c:v>3066.3181683598573</c:v>
                </c:pt>
                <c:pt idx="331">
                  <c:v>3066.3181671524335</c:v>
                </c:pt>
                <c:pt idx="332">
                  <c:v>3066.3181660293135</c:v>
                </c:pt>
                <c:pt idx="333">
                  <c:v>3066.3181649846115</c:v>
                </c:pt>
                <c:pt idx="334">
                  <c:v>3066.3181640128519</c:v>
                </c:pt>
                <c:pt idx="335">
                  <c:v>3066.3181631089419</c:v>
                </c:pt>
                <c:pt idx="336">
                  <c:v>3066.3181622681441</c:v>
                </c:pt>
                <c:pt idx="337">
                  <c:v>3066.3181614860518</c:v>
                </c:pt>
                <c:pt idx="338">
                  <c:v>3066.3181607585666</c:v>
                </c:pt>
                <c:pt idx="339">
                  <c:v>3066.3181600818752</c:v>
                </c:pt>
                <c:pt idx="340">
                  <c:v>3066.3181594524312</c:v>
                </c:pt>
                <c:pt idx="341">
                  <c:v>3066.3181588669363</c:v>
                </c:pt>
                <c:pt idx="342">
                  <c:v>3066.3181583223213</c:v>
                </c:pt>
                <c:pt idx="343">
                  <c:v>3066.3181578157319</c:v>
                </c:pt>
                <c:pt idx="344">
                  <c:v>3066.3181573445131</c:v>
                </c:pt>
                <c:pt idx="345">
                  <c:v>3066.3181569061958</c:v>
                </c:pt>
                <c:pt idx="346">
                  <c:v>3066.3181564984825</c:v>
                </c:pt>
                <c:pt idx="347">
                  <c:v>3066.3181561192359</c:v>
                </c:pt>
                <c:pt idx="348">
                  <c:v>3066.3181557664689</c:v>
                </c:pt>
                <c:pt idx="349">
                  <c:v>3066.3181554383327</c:v>
                </c:pt>
                <c:pt idx="350">
                  <c:v>3066.3181551331072</c:v>
                </c:pt>
                <c:pt idx="351">
                  <c:v>3066.318154849193</c:v>
                </c:pt>
                <c:pt idx="352">
                  <c:v>3066.3181545851021</c:v>
                </c:pt>
                <c:pt idx="353">
                  <c:v>3066.3181543394503</c:v>
                </c:pt>
                <c:pt idx="354">
                  <c:v>3066.3181541109502</c:v>
                </c:pt>
                <c:pt idx="355">
                  <c:v>3066.3181538984045</c:v>
                </c:pt>
                <c:pt idx="356">
                  <c:v>3066.318153700699</c:v>
                </c:pt>
                <c:pt idx="357">
                  <c:v>3066.3181535167978</c:v>
                </c:pt>
                <c:pt idx="358">
                  <c:v>3066.3181533457368</c:v>
                </c:pt>
                <c:pt idx="359">
                  <c:v>3066.3181531866194</c:v>
                </c:pt>
                <c:pt idx="360">
                  <c:v>3066.3181530386119</c:v>
                </c:pt>
                <c:pt idx="361">
                  <c:v>3066.3181529009385</c:v>
                </c:pt>
                <c:pt idx="362">
                  <c:v>3066.3181527728775</c:v>
                </c:pt>
                <c:pt idx="363">
                  <c:v>3066.3181526537578</c:v>
                </c:pt>
                <c:pt idx="364">
                  <c:v>3066.3181525429554</c:v>
                </c:pt>
                <c:pt idx="365">
                  <c:v>3066.3181524398892</c:v>
                </c:pt>
                <c:pt idx="366">
                  <c:v>3066.3181523440194</c:v>
                </c:pt>
                <c:pt idx="367">
                  <c:v>3066.3181522548434</c:v>
                </c:pt>
                <c:pt idx="368">
                  <c:v>3066.3181521718939</c:v>
                </c:pt>
                <c:pt idx="369">
                  <c:v>3066.318152094736</c:v>
                </c:pt>
                <c:pt idx="370">
                  <c:v>3066.318152022965</c:v>
                </c:pt>
                <c:pt idx="371">
                  <c:v>3066.3181519562054</c:v>
                </c:pt>
                <c:pt idx="372">
                  <c:v>3066.3181518941069</c:v>
                </c:pt>
                <c:pt idx="373">
                  <c:v>3066.3181518363444</c:v>
                </c:pt>
                <c:pt idx="374">
                  <c:v>3066.3181517826151</c:v>
                </c:pt>
                <c:pt idx="375">
                  <c:v>3066.318151732637</c:v>
                </c:pt>
                <c:pt idx="376">
                  <c:v>3066.3181516861487</c:v>
                </c:pt>
                <c:pt idx="377">
                  <c:v>3066.3181516429058</c:v>
                </c:pt>
                <c:pt idx="378">
                  <c:v>3066.3181516026825</c:v>
                </c:pt>
                <c:pt idx="379">
                  <c:v>3066.3181515652677</c:v>
                </c:pt>
                <c:pt idx="380">
                  <c:v>3066.318151530465</c:v>
                </c:pt>
                <c:pt idx="381">
                  <c:v>3066.3181514980924</c:v>
                </c:pt>
                <c:pt idx="382">
                  <c:v>3066.31815146798</c:v>
                </c:pt>
                <c:pt idx="383">
                  <c:v>3066.3181514399703</c:v>
                </c:pt>
                <c:pt idx="384">
                  <c:v>3066.318151413916</c:v>
                </c:pt>
                <c:pt idx="385">
                  <c:v>3066.3181513896811</c:v>
                </c:pt>
                <c:pt idx="386">
                  <c:v>3066.3181513671384</c:v>
                </c:pt>
                <c:pt idx="387">
                  <c:v>3066.3181513461695</c:v>
                </c:pt>
                <c:pt idx="388">
                  <c:v>3066.3181513266645</c:v>
                </c:pt>
                <c:pt idx="389">
                  <c:v>3066.3181513085215</c:v>
                </c:pt>
                <c:pt idx="390">
                  <c:v>3066.3181512916453</c:v>
                </c:pt>
                <c:pt idx="391">
                  <c:v>3066.3181512759475</c:v>
                </c:pt>
                <c:pt idx="392">
                  <c:v>3066.3181512613455</c:v>
                </c:pt>
                <c:pt idx="393">
                  <c:v>3066.3181512477631</c:v>
                </c:pt>
                <c:pt idx="394">
                  <c:v>3066.3181512351293</c:v>
                </c:pt>
                <c:pt idx="395">
                  <c:v>3066.3181512233773</c:v>
                </c:pt>
                <c:pt idx="396">
                  <c:v>3066.3181512124461</c:v>
                </c:pt>
                <c:pt idx="397">
                  <c:v>3066.3181512022779</c:v>
                </c:pt>
                <c:pt idx="398">
                  <c:v>3066.3181511928196</c:v>
                </c:pt>
                <c:pt idx="399">
                  <c:v>3066.3181511840221</c:v>
                </c:pt>
                <c:pt idx="400">
                  <c:v>3066.3181511758385</c:v>
                </c:pt>
                <c:pt idx="401">
                  <c:v>3066.3181511682264</c:v>
                </c:pt>
                <c:pt idx="402">
                  <c:v>3066.318151161146</c:v>
                </c:pt>
                <c:pt idx="403">
                  <c:v>3066.3181511545599</c:v>
                </c:pt>
                <c:pt idx="404">
                  <c:v>3066.3181511484336</c:v>
                </c:pt>
                <c:pt idx="405">
                  <c:v>3066.3181511427351</c:v>
                </c:pt>
                <c:pt idx="406">
                  <c:v>3066.3181511374346</c:v>
                </c:pt>
                <c:pt idx="407">
                  <c:v>3066.3181511325038</c:v>
                </c:pt>
                <c:pt idx="408">
                  <c:v>3066.3181511279172</c:v>
                </c:pt>
                <c:pt idx="409">
                  <c:v>3066.3181511236512</c:v>
                </c:pt>
                <c:pt idx="410">
                  <c:v>3066.3181511196831</c:v>
                </c:pt>
                <c:pt idx="411">
                  <c:v>3066.3181511159919</c:v>
                </c:pt>
                <c:pt idx="412">
                  <c:v>3066.3181511125586</c:v>
                </c:pt>
                <c:pt idx="413">
                  <c:v>3066.3181511093649</c:v>
                </c:pt>
                <c:pt idx="414">
                  <c:v>3066.318151106394</c:v>
                </c:pt>
                <c:pt idx="415">
                  <c:v>3066.3181511036305</c:v>
                </c:pt>
                <c:pt idx="416">
                  <c:v>3066.3181511010603</c:v>
                </c:pt>
                <c:pt idx="417">
                  <c:v>3066.3181510986692</c:v>
                </c:pt>
                <c:pt idx="418">
                  <c:v>3066.318151096445</c:v>
                </c:pt>
                <c:pt idx="419">
                  <c:v>3066.3181510943764</c:v>
                </c:pt>
                <c:pt idx="420">
                  <c:v>3066.3181510924519</c:v>
                </c:pt>
                <c:pt idx="421">
                  <c:v>3066.318151090662</c:v>
                </c:pt>
                <c:pt idx="422">
                  <c:v>3066.3181510889972</c:v>
                </c:pt>
                <c:pt idx="423">
                  <c:v>3066.3181510874483</c:v>
                </c:pt>
                <c:pt idx="424">
                  <c:v>3066.3181510860077</c:v>
                </c:pt>
                <c:pt idx="425">
                  <c:v>3066.3181510846675</c:v>
                </c:pt>
                <c:pt idx="426">
                  <c:v>3066.3181510834211</c:v>
                </c:pt>
                <c:pt idx="427">
                  <c:v>3066.3181510822615</c:v>
                </c:pt>
                <c:pt idx="428">
                  <c:v>3066.3181510811828</c:v>
                </c:pt>
                <c:pt idx="429">
                  <c:v>3066.3181510801796</c:v>
                </c:pt>
                <c:pt idx="430">
                  <c:v>3066.3181510792465</c:v>
                </c:pt>
                <c:pt idx="431">
                  <c:v>3066.3181510783784</c:v>
                </c:pt>
                <c:pt idx="432">
                  <c:v>3066.3181510775712</c:v>
                </c:pt>
                <c:pt idx="433">
                  <c:v>3066.3181510768204</c:v>
                </c:pt>
                <c:pt idx="434">
                  <c:v>3066.3181510761219</c:v>
                </c:pt>
                <c:pt idx="435">
                  <c:v>3066.3181510754721</c:v>
                </c:pt>
                <c:pt idx="436">
                  <c:v>3066.3181510748677</c:v>
                </c:pt>
                <c:pt idx="437">
                  <c:v>3066.3181510743057</c:v>
                </c:pt>
                <c:pt idx="438">
                  <c:v>3066.3181510737827</c:v>
                </c:pt>
                <c:pt idx="439">
                  <c:v>3066.3181510732961</c:v>
                </c:pt>
                <c:pt idx="440">
                  <c:v>3066.3181510728436</c:v>
                </c:pt>
                <c:pt idx="441">
                  <c:v>3066.3181510724226</c:v>
                </c:pt>
                <c:pt idx="442">
                  <c:v>3066.318151072031</c:v>
                </c:pt>
                <c:pt idx="443">
                  <c:v>3066.3181510716668</c:v>
                </c:pt>
                <c:pt idx="444">
                  <c:v>3066.318151071328</c:v>
                </c:pt>
                <c:pt idx="445">
                  <c:v>3066.3181510710128</c:v>
                </c:pt>
                <c:pt idx="446">
                  <c:v>3066.31815107072</c:v>
                </c:pt>
                <c:pt idx="447">
                  <c:v>3066.3181510704476</c:v>
                </c:pt>
                <c:pt idx="448">
                  <c:v>3066.3181510701938</c:v>
                </c:pt>
                <c:pt idx="449">
                  <c:v>3066.3181510699578</c:v>
                </c:pt>
                <c:pt idx="450">
                  <c:v>3066.3181510697386</c:v>
                </c:pt>
                <c:pt idx="451">
                  <c:v>3066.3181510695345</c:v>
                </c:pt>
                <c:pt idx="452">
                  <c:v>3066.3181510693448</c:v>
                </c:pt>
                <c:pt idx="453">
                  <c:v>3066.3181510691684</c:v>
                </c:pt>
                <c:pt idx="454">
                  <c:v>3066.3181510690042</c:v>
                </c:pt>
                <c:pt idx="455">
                  <c:v>3066.3181510688514</c:v>
                </c:pt>
                <c:pt idx="456">
                  <c:v>3066.3181510687091</c:v>
                </c:pt>
                <c:pt idx="457">
                  <c:v>3066.3181510685768</c:v>
                </c:pt>
                <c:pt idx="458">
                  <c:v>3066.318151068454</c:v>
                </c:pt>
                <c:pt idx="459">
                  <c:v>3066.3181510683394</c:v>
                </c:pt>
                <c:pt idx="460">
                  <c:v>3066.318151068233</c:v>
                </c:pt>
                <c:pt idx="461">
                  <c:v>3066.3181510681338</c:v>
                </c:pt>
                <c:pt idx="462">
                  <c:v>3066.318151068042</c:v>
                </c:pt>
                <c:pt idx="463">
                  <c:v>3066.3181510679565</c:v>
                </c:pt>
                <c:pt idx="464">
                  <c:v>3066.3181510678769</c:v>
                </c:pt>
                <c:pt idx="465">
                  <c:v>3066.3181510678028</c:v>
                </c:pt>
                <c:pt idx="466">
                  <c:v>3066.3181510677337</c:v>
                </c:pt>
                <c:pt idx="467">
                  <c:v>3066.3181510676695</c:v>
                </c:pt>
                <c:pt idx="468">
                  <c:v>3066.31815106761</c:v>
                </c:pt>
                <c:pt idx="469">
                  <c:v>3066.3181510675545</c:v>
                </c:pt>
                <c:pt idx="470">
                  <c:v>3066.3181510675031</c:v>
                </c:pt>
                <c:pt idx="471">
                  <c:v>3066.3181510674549</c:v>
                </c:pt>
                <c:pt idx="472">
                  <c:v>3066.3181510674103</c:v>
                </c:pt>
                <c:pt idx="473">
                  <c:v>3066.3181510673689</c:v>
                </c:pt>
                <c:pt idx="474">
                  <c:v>3066.3181510673303</c:v>
                </c:pt>
                <c:pt idx="475">
                  <c:v>3066.3181510672944</c:v>
                </c:pt>
                <c:pt idx="476">
                  <c:v>3066.3181510672612</c:v>
                </c:pt>
                <c:pt idx="477">
                  <c:v>3066.3181510672302</c:v>
                </c:pt>
                <c:pt idx="478">
                  <c:v>3066.3181510672011</c:v>
                </c:pt>
                <c:pt idx="479">
                  <c:v>3066.3181510671743</c:v>
                </c:pt>
                <c:pt idx="480">
                  <c:v>3066.3181510671493</c:v>
                </c:pt>
                <c:pt idx="481">
                  <c:v>3066.3181510671261</c:v>
                </c:pt>
                <c:pt idx="482">
                  <c:v>3066.3181510671043</c:v>
                </c:pt>
                <c:pt idx="483">
                  <c:v>3066.3181510670843</c:v>
                </c:pt>
                <c:pt idx="484">
                  <c:v>3066.3181510670656</c:v>
                </c:pt>
                <c:pt idx="485">
                  <c:v>3066.3181510670483</c:v>
                </c:pt>
                <c:pt idx="486">
                  <c:v>3066.318151067032</c:v>
                </c:pt>
                <c:pt idx="487">
                  <c:v>3066.318151067017</c:v>
                </c:pt>
                <c:pt idx="488">
                  <c:v>3066.3181510670029</c:v>
                </c:pt>
                <c:pt idx="489">
                  <c:v>3066.3181510669897</c:v>
                </c:pt>
                <c:pt idx="490">
                  <c:v>3066.3181510669774</c:v>
                </c:pt>
                <c:pt idx="491">
                  <c:v>3066.318151066966</c:v>
                </c:pt>
                <c:pt idx="492">
                  <c:v>3066.3181510669556</c:v>
                </c:pt>
                <c:pt idx="493">
                  <c:v>3066.318151066946</c:v>
                </c:pt>
                <c:pt idx="494">
                  <c:v>3066.3181510669369</c:v>
                </c:pt>
                <c:pt idx="495">
                  <c:v>3066.3181510669283</c:v>
                </c:pt>
                <c:pt idx="496">
                  <c:v>3066.3181510669206</c:v>
                </c:pt>
                <c:pt idx="497">
                  <c:v>3066.3181510669133</c:v>
                </c:pt>
                <c:pt idx="498">
                  <c:v>3066.3181510669065</c:v>
                </c:pt>
                <c:pt idx="499">
                  <c:v>3066.3181510669001</c:v>
                </c:pt>
                <c:pt idx="500">
                  <c:v>3066.3181510668942</c:v>
                </c:pt>
                <c:pt idx="501">
                  <c:v>3066.3181510668887</c:v>
                </c:pt>
                <c:pt idx="502">
                  <c:v>3066.3181510668837</c:v>
                </c:pt>
                <c:pt idx="503">
                  <c:v>3066.3181510668792</c:v>
                </c:pt>
                <c:pt idx="504">
                  <c:v>3066.3181510668746</c:v>
                </c:pt>
                <c:pt idx="505">
                  <c:v>3066.3181510668705</c:v>
                </c:pt>
                <c:pt idx="506">
                  <c:v>3066.3181510668669</c:v>
                </c:pt>
                <c:pt idx="507">
                  <c:v>3066.3181510668633</c:v>
                </c:pt>
                <c:pt idx="508">
                  <c:v>3066.3181510668601</c:v>
                </c:pt>
                <c:pt idx="509">
                  <c:v>3066.3181510668569</c:v>
                </c:pt>
                <c:pt idx="510">
                  <c:v>3066.3181510668542</c:v>
                </c:pt>
                <c:pt idx="511">
                  <c:v>3066.3181510668514</c:v>
                </c:pt>
                <c:pt idx="512">
                  <c:v>3066.3181510668492</c:v>
                </c:pt>
                <c:pt idx="513">
                  <c:v>3066.3181510668469</c:v>
                </c:pt>
                <c:pt idx="514">
                  <c:v>3066.3181510668446</c:v>
                </c:pt>
                <c:pt idx="515">
                  <c:v>3066.3181510668428</c:v>
                </c:pt>
                <c:pt idx="516">
                  <c:v>3066.318151066841</c:v>
                </c:pt>
                <c:pt idx="517">
                  <c:v>3066.3181510668392</c:v>
                </c:pt>
                <c:pt idx="518">
                  <c:v>3066.3181510668373</c:v>
                </c:pt>
                <c:pt idx="519">
                  <c:v>3066.318151066836</c:v>
                </c:pt>
                <c:pt idx="520">
                  <c:v>3066.3181510668346</c:v>
                </c:pt>
                <c:pt idx="521">
                  <c:v>3066.3181510668333</c:v>
                </c:pt>
                <c:pt idx="522">
                  <c:v>3066.3181510668319</c:v>
                </c:pt>
                <c:pt idx="523">
                  <c:v>3066.318151066831</c:v>
                </c:pt>
                <c:pt idx="524">
                  <c:v>3066.3181510668301</c:v>
                </c:pt>
                <c:pt idx="525">
                  <c:v>3066.3181510668292</c:v>
                </c:pt>
                <c:pt idx="526">
                  <c:v>3066.3181510668282</c:v>
                </c:pt>
                <c:pt idx="527">
                  <c:v>3066.3181510668273</c:v>
                </c:pt>
                <c:pt idx="528">
                  <c:v>3066.3181510668264</c:v>
                </c:pt>
                <c:pt idx="529">
                  <c:v>3066.3181510668255</c:v>
                </c:pt>
                <c:pt idx="530">
                  <c:v>3066.3181510668251</c:v>
                </c:pt>
                <c:pt idx="531">
                  <c:v>3066.3181510668246</c:v>
                </c:pt>
                <c:pt idx="532">
                  <c:v>3066.3181510668242</c:v>
                </c:pt>
                <c:pt idx="533">
                  <c:v>3066.3181510668237</c:v>
                </c:pt>
                <c:pt idx="534">
                  <c:v>3066.3181510668232</c:v>
                </c:pt>
                <c:pt idx="535">
                  <c:v>3066.3181510668228</c:v>
                </c:pt>
                <c:pt idx="536">
                  <c:v>3066.3181510668223</c:v>
                </c:pt>
                <c:pt idx="537">
                  <c:v>3066.3181510668219</c:v>
                </c:pt>
                <c:pt idx="538">
                  <c:v>3066.3181510668214</c:v>
                </c:pt>
                <c:pt idx="539">
                  <c:v>3066.318151066821</c:v>
                </c:pt>
                <c:pt idx="540">
                  <c:v>3066.3181510668205</c:v>
                </c:pt>
                <c:pt idx="541">
                  <c:v>3066.3181510668201</c:v>
                </c:pt>
                <c:pt idx="542">
                  <c:v>3066.3181510668196</c:v>
                </c:pt>
                <c:pt idx="543">
                  <c:v>3066.3181510668192</c:v>
                </c:pt>
                <c:pt idx="544">
                  <c:v>3066.3181510668187</c:v>
                </c:pt>
                <c:pt idx="545">
                  <c:v>3066.3181510668187</c:v>
                </c:pt>
                <c:pt idx="546">
                  <c:v>3066.3181510668187</c:v>
                </c:pt>
                <c:pt idx="547">
                  <c:v>3066.3181510668187</c:v>
                </c:pt>
                <c:pt idx="548">
                  <c:v>3066.3181510668187</c:v>
                </c:pt>
                <c:pt idx="549">
                  <c:v>3066.3181510668187</c:v>
                </c:pt>
                <c:pt idx="550">
                  <c:v>3066.3181510668187</c:v>
                </c:pt>
                <c:pt idx="551">
                  <c:v>3066.3181510668187</c:v>
                </c:pt>
                <c:pt idx="552">
                  <c:v>3066.3181510668187</c:v>
                </c:pt>
                <c:pt idx="553">
                  <c:v>3066.3181510668187</c:v>
                </c:pt>
                <c:pt idx="554">
                  <c:v>3066.3181510668187</c:v>
                </c:pt>
                <c:pt idx="555">
                  <c:v>3066.3181510668187</c:v>
                </c:pt>
                <c:pt idx="556">
                  <c:v>3066.3181510668187</c:v>
                </c:pt>
                <c:pt idx="557">
                  <c:v>3066.3181510668187</c:v>
                </c:pt>
                <c:pt idx="558">
                  <c:v>3066.3181510668187</c:v>
                </c:pt>
                <c:pt idx="559">
                  <c:v>3066.3181510668187</c:v>
                </c:pt>
                <c:pt idx="560">
                  <c:v>3066.3181510668187</c:v>
                </c:pt>
                <c:pt idx="561">
                  <c:v>3066.3181510668187</c:v>
                </c:pt>
                <c:pt idx="562">
                  <c:v>3066.3181510668187</c:v>
                </c:pt>
                <c:pt idx="563">
                  <c:v>3066.3181510668187</c:v>
                </c:pt>
                <c:pt idx="564">
                  <c:v>3066.3181510668187</c:v>
                </c:pt>
                <c:pt idx="565">
                  <c:v>3066.3181510668187</c:v>
                </c:pt>
                <c:pt idx="566">
                  <c:v>3066.3181510668187</c:v>
                </c:pt>
                <c:pt idx="567">
                  <c:v>3066.3181510668187</c:v>
                </c:pt>
                <c:pt idx="568">
                  <c:v>3066.3181510668187</c:v>
                </c:pt>
                <c:pt idx="569">
                  <c:v>3066.3181510668187</c:v>
                </c:pt>
                <c:pt idx="570">
                  <c:v>3066.3181510668187</c:v>
                </c:pt>
                <c:pt idx="571">
                  <c:v>3066.3181510668187</c:v>
                </c:pt>
                <c:pt idx="572">
                  <c:v>3066.3181510668187</c:v>
                </c:pt>
                <c:pt idx="573">
                  <c:v>3066.3181510668187</c:v>
                </c:pt>
                <c:pt idx="574">
                  <c:v>3066.3181510668187</c:v>
                </c:pt>
                <c:pt idx="575">
                  <c:v>3066.3181510668187</c:v>
                </c:pt>
                <c:pt idx="576">
                  <c:v>3066.3181510668187</c:v>
                </c:pt>
                <c:pt idx="577">
                  <c:v>3066.3181510668187</c:v>
                </c:pt>
                <c:pt idx="578">
                  <c:v>3066.3181510668187</c:v>
                </c:pt>
                <c:pt idx="579">
                  <c:v>3066.3181510668187</c:v>
                </c:pt>
                <c:pt idx="580">
                  <c:v>3066.3181510668187</c:v>
                </c:pt>
                <c:pt idx="581">
                  <c:v>3066.3181510668187</c:v>
                </c:pt>
                <c:pt idx="582">
                  <c:v>3066.3181510668187</c:v>
                </c:pt>
                <c:pt idx="583">
                  <c:v>3066.3181510668187</c:v>
                </c:pt>
                <c:pt idx="584">
                  <c:v>3066.3181510668187</c:v>
                </c:pt>
                <c:pt idx="585">
                  <c:v>3066.3181510668187</c:v>
                </c:pt>
                <c:pt idx="586">
                  <c:v>3066.3181510668187</c:v>
                </c:pt>
                <c:pt idx="587">
                  <c:v>3066.3181510668187</c:v>
                </c:pt>
                <c:pt idx="588">
                  <c:v>3066.3181510668187</c:v>
                </c:pt>
                <c:pt idx="589">
                  <c:v>3066.3181510668187</c:v>
                </c:pt>
                <c:pt idx="590">
                  <c:v>3066.3181510668187</c:v>
                </c:pt>
                <c:pt idx="591">
                  <c:v>3066.3181510668187</c:v>
                </c:pt>
                <c:pt idx="592">
                  <c:v>3066.3181510668187</c:v>
                </c:pt>
                <c:pt idx="593">
                  <c:v>3066.3181510668187</c:v>
                </c:pt>
                <c:pt idx="594">
                  <c:v>3066.3181510668187</c:v>
                </c:pt>
                <c:pt idx="595">
                  <c:v>3066.3181510668187</c:v>
                </c:pt>
                <c:pt idx="596">
                  <c:v>3066.3181510668187</c:v>
                </c:pt>
                <c:pt idx="597">
                  <c:v>3066.3181510668187</c:v>
                </c:pt>
                <c:pt idx="598">
                  <c:v>3066.3181510668187</c:v>
                </c:pt>
                <c:pt idx="599">
                  <c:v>3066.3181510668187</c:v>
                </c:pt>
                <c:pt idx="600">
                  <c:v>3066.3181510668187</c:v>
                </c:pt>
                <c:pt idx="601">
                  <c:v>3066.3181510668187</c:v>
                </c:pt>
                <c:pt idx="602">
                  <c:v>3066.3181510668187</c:v>
                </c:pt>
                <c:pt idx="603">
                  <c:v>3066.3181510668187</c:v>
                </c:pt>
                <c:pt idx="604">
                  <c:v>3066.3181510668187</c:v>
                </c:pt>
                <c:pt idx="605">
                  <c:v>3066.3181510668187</c:v>
                </c:pt>
                <c:pt idx="606">
                  <c:v>3066.3181510668187</c:v>
                </c:pt>
                <c:pt idx="607">
                  <c:v>3066.3181510668187</c:v>
                </c:pt>
                <c:pt idx="608">
                  <c:v>3066.3181510668187</c:v>
                </c:pt>
                <c:pt idx="609">
                  <c:v>3066.3181510668187</c:v>
                </c:pt>
                <c:pt idx="610">
                  <c:v>3066.3181510668187</c:v>
                </c:pt>
                <c:pt idx="611">
                  <c:v>3066.3181510668187</c:v>
                </c:pt>
                <c:pt idx="612">
                  <c:v>3066.3181510668187</c:v>
                </c:pt>
                <c:pt idx="613">
                  <c:v>3066.3181510668187</c:v>
                </c:pt>
                <c:pt idx="614">
                  <c:v>3066.3181510668187</c:v>
                </c:pt>
                <c:pt idx="615">
                  <c:v>3066.3181510668187</c:v>
                </c:pt>
                <c:pt idx="616">
                  <c:v>3066.3181510668187</c:v>
                </c:pt>
                <c:pt idx="617">
                  <c:v>3066.3181510668187</c:v>
                </c:pt>
                <c:pt idx="618">
                  <c:v>3066.3181510668187</c:v>
                </c:pt>
                <c:pt idx="619">
                  <c:v>3066.3181510668187</c:v>
                </c:pt>
                <c:pt idx="620">
                  <c:v>3066.3181510668187</c:v>
                </c:pt>
                <c:pt idx="621">
                  <c:v>3066.3181510668187</c:v>
                </c:pt>
                <c:pt idx="622">
                  <c:v>3066.3181510668187</c:v>
                </c:pt>
                <c:pt idx="623">
                  <c:v>3066.3181510668187</c:v>
                </c:pt>
                <c:pt idx="624">
                  <c:v>3066.3181510668187</c:v>
                </c:pt>
                <c:pt idx="625">
                  <c:v>3066.3181510668187</c:v>
                </c:pt>
                <c:pt idx="626">
                  <c:v>3066.3181510668187</c:v>
                </c:pt>
                <c:pt idx="627">
                  <c:v>3066.3181510668187</c:v>
                </c:pt>
                <c:pt idx="628">
                  <c:v>3066.3181510668187</c:v>
                </c:pt>
                <c:pt idx="629">
                  <c:v>3066.3181510668187</c:v>
                </c:pt>
                <c:pt idx="630">
                  <c:v>3066.3181510668187</c:v>
                </c:pt>
                <c:pt idx="631">
                  <c:v>3066.3181510668187</c:v>
                </c:pt>
                <c:pt idx="632">
                  <c:v>3066.3181510668187</c:v>
                </c:pt>
                <c:pt idx="633">
                  <c:v>3066.3181510668187</c:v>
                </c:pt>
                <c:pt idx="634">
                  <c:v>3066.3181510668187</c:v>
                </c:pt>
                <c:pt idx="635">
                  <c:v>3066.3181510668187</c:v>
                </c:pt>
                <c:pt idx="636">
                  <c:v>3066.3181510668187</c:v>
                </c:pt>
                <c:pt idx="637">
                  <c:v>3066.3181510668187</c:v>
                </c:pt>
                <c:pt idx="638">
                  <c:v>3066.3181510668187</c:v>
                </c:pt>
                <c:pt idx="639">
                  <c:v>3066.3181510668187</c:v>
                </c:pt>
                <c:pt idx="640">
                  <c:v>3066.3181510668187</c:v>
                </c:pt>
                <c:pt idx="641">
                  <c:v>3066.3181510668187</c:v>
                </c:pt>
                <c:pt idx="642">
                  <c:v>3066.3181510668187</c:v>
                </c:pt>
                <c:pt idx="643">
                  <c:v>3066.3181510668187</c:v>
                </c:pt>
                <c:pt idx="644">
                  <c:v>3066.3181510668187</c:v>
                </c:pt>
                <c:pt idx="645">
                  <c:v>3066.3181510668187</c:v>
                </c:pt>
                <c:pt idx="646">
                  <c:v>3066.3181510668187</c:v>
                </c:pt>
                <c:pt idx="647">
                  <c:v>3066.3181510668187</c:v>
                </c:pt>
                <c:pt idx="648">
                  <c:v>3066.3181510668187</c:v>
                </c:pt>
                <c:pt idx="649">
                  <c:v>3066.3181510668187</c:v>
                </c:pt>
                <c:pt idx="650">
                  <c:v>3066.3181510668187</c:v>
                </c:pt>
                <c:pt idx="651">
                  <c:v>3066.3181510668187</c:v>
                </c:pt>
                <c:pt idx="652">
                  <c:v>3066.3181510668187</c:v>
                </c:pt>
                <c:pt idx="653">
                  <c:v>3066.3181510668187</c:v>
                </c:pt>
                <c:pt idx="654">
                  <c:v>3066.3181510668187</c:v>
                </c:pt>
                <c:pt idx="655">
                  <c:v>3066.3181510668187</c:v>
                </c:pt>
                <c:pt idx="656">
                  <c:v>3066.3181510668187</c:v>
                </c:pt>
                <c:pt idx="657">
                  <c:v>3066.3181510668187</c:v>
                </c:pt>
                <c:pt idx="658">
                  <c:v>3066.3181510668187</c:v>
                </c:pt>
                <c:pt idx="659">
                  <c:v>3066.3181510668187</c:v>
                </c:pt>
                <c:pt idx="660">
                  <c:v>3066.3181510668187</c:v>
                </c:pt>
                <c:pt idx="661">
                  <c:v>3066.3181510668187</c:v>
                </c:pt>
                <c:pt idx="662">
                  <c:v>3066.3181510668187</c:v>
                </c:pt>
                <c:pt idx="663">
                  <c:v>3066.3181510668187</c:v>
                </c:pt>
                <c:pt idx="664">
                  <c:v>3066.3181510668187</c:v>
                </c:pt>
                <c:pt idx="665">
                  <c:v>3066.3181510668187</c:v>
                </c:pt>
                <c:pt idx="666">
                  <c:v>3066.3181510668187</c:v>
                </c:pt>
                <c:pt idx="667">
                  <c:v>3066.3181510668187</c:v>
                </c:pt>
                <c:pt idx="668">
                  <c:v>3066.3181510668187</c:v>
                </c:pt>
                <c:pt idx="669">
                  <c:v>3066.3181510668187</c:v>
                </c:pt>
                <c:pt idx="670">
                  <c:v>3066.3181510668187</c:v>
                </c:pt>
                <c:pt idx="671">
                  <c:v>3066.3181510668187</c:v>
                </c:pt>
                <c:pt idx="672">
                  <c:v>3066.3181510668187</c:v>
                </c:pt>
                <c:pt idx="673">
                  <c:v>3066.3181510668187</c:v>
                </c:pt>
                <c:pt idx="674">
                  <c:v>3066.3181510668187</c:v>
                </c:pt>
                <c:pt idx="675">
                  <c:v>3066.3181510668187</c:v>
                </c:pt>
                <c:pt idx="676">
                  <c:v>3066.3181510668187</c:v>
                </c:pt>
                <c:pt idx="677">
                  <c:v>3066.3181510668187</c:v>
                </c:pt>
                <c:pt idx="678">
                  <c:v>3066.3181510668187</c:v>
                </c:pt>
                <c:pt idx="679">
                  <c:v>3066.3181510668187</c:v>
                </c:pt>
                <c:pt idx="680">
                  <c:v>3066.3181510668187</c:v>
                </c:pt>
                <c:pt idx="681">
                  <c:v>3066.3181510668187</c:v>
                </c:pt>
                <c:pt idx="682">
                  <c:v>3066.3181510668187</c:v>
                </c:pt>
                <c:pt idx="683">
                  <c:v>3066.3181510668187</c:v>
                </c:pt>
                <c:pt idx="684">
                  <c:v>3066.3181510668187</c:v>
                </c:pt>
                <c:pt idx="685">
                  <c:v>3066.3181510668187</c:v>
                </c:pt>
                <c:pt idx="686">
                  <c:v>3066.3181510668187</c:v>
                </c:pt>
                <c:pt idx="687">
                  <c:v>3066.3181510668187</c:v>
                </c:pt>
                <c:pt idx="688">
                  <c:v>3066.3181510668187</c:v>
                </c:pt>
                <c:pt idx="689">
                  <c:v>3066.3181510668187</c:v>
                </c:pt>
                <c:pt idx="690">
                  <c:v>3066.3181510668187</c:v>
                </c:pt>
                <c:pt idx="691">
                  <c:v>3066.3181510668187</c:v>
                </c:pt>
                <c:pt idx="692">
                  <c:v>3066.3181510668187</c:v>
                </c:pt>
                <c:pt idx="693">
                  <c:v>3066.3181510668187</c:v>
                </c:pt>
                <c:pt idx="694">
                  <c:v>3066.3181510668187</c:v>
                </c:pt>
                <c:pt idx="695">
                  <c:v>3066.3181510668187</c:v>
                </c:pt>
                <c:pt idx="696">
                  <c:v>3066.3181510668187</c:v>
                </c:pt>
                <c:pt idx="697">
                  <c:v>3066.3181510668187</c:v>
                </c:pt>
                <c:pt idx="698">
                  <c:v>3066.3181510668187</c:v>
                </c:pt>
                <c:pt idx="699">
                  <c:v>3066.3181510668187</c:v>
                </c:pt>
                <c:pt idx="700">
                  <c:v>3066.3181510668187</c:v>
                </c:pt>
                <c:pt idx="701">
                  <c:v>3066.3181510668187</c:v>
                </c:pt>
                <c:pt idx="702">
                  <c:v>3066.3181510668187</c:v>
                </c:pt>
                <c:pt idx="703">
                  <c:v>3066.3181510668187</c:v>
                </c:pt>
                <c:pt idx="704">
                  <c:v>3066.3181510668187</c:v>
                </c:pt>
                <c:pt idx="705">
                  <c:v>3066.3181510668187</c:v>
                </c:pt>
                <c:pt idx="706">
                  <c:v>3066.3181510668187</c:v>
                </c:pt>
                <c:pt idx="707">
                  <c:v>3066.3181510668187</c:v>
                </c:pt>
                <c:pt idx="708">
                  <c:v>3066.3181510668187</c:v>
                </c:pt>
                <c:pt idx="709">
                  <c:v>3066.3181510668187</c:v>
                </c:pt>
                <c:pt idx="710">
                  <c:v>3066.3181510668187</c:v>
                </c:pt>
                <c:pt idx="711">
                  <c:v>3066.3181510668187</c:v>
                </c:pt>
                <c:pt idx="712">
                  <c:v>3066.3181510668187</c:v>
                </c:pt>
                <c:pt idx="713">
                  <c:v>3066.3181510668187</c:v>
                </c:pt>
                <c:pt idx="714">
                  <c:v>3066.3181510668187</c:v>
                </c:pt>
                <c:pt idx="715">
                  <c:v>3066.3181510668187</c:v>
                </c:pt>
                <c:pt idx="716">
                  <c:v>3066.3181510668187</c:v>
                </c:pt>
                <c:pt idx="717">
                  <c:v>3066.3181510668187</c:v>
                </c:pt>
                <c:pt idx="718">
                  <c:v>3066.3181510668187</c:v>
                </c:pt>
                <c:pt idx="719">
                  <c:v>3066.3181510668187</c:v>
                </c:pt>
                <c:pt idx="720">
                  <c:v>3066.3181510668187</c:v>
                </c:pt>
                <c:pt idx="721">
                  <c:v>3066.3181510668187</c:v>
                </c:pt>
                <c:pt idx="722">
                  <c:v>3066.3181510668187</c:v>
                </c:pt>
                <c:pt idx="723">
                  <c:v>3066.3181510668187</c:v>
                </c:pt>
                <c:pt idx="724">
                  <c:v>3066.3181510668187</c:v>
                </c:pt>
                <c:pt idx="725">
                  <c:v>3066.3181510668187</c:v>
                </c:pt>
                <c:pt idx="726">
                  <c:v>3066.3181510668187</c:v>
                </c:pt>
                <c:pt idx="727">
                  <c:v>3066.3181510668187</c:v>
                </c:pt>
                <c:pt idx="728">
                  <c:v>3066.3181510668187</c:v>
                </c:pt>
                <c:pt idx="729">
                  <c:v>3066.3181510668187</c:v>
                </c:pt>
                <c:pt idx="730">
                  <c:v>3066.3181510668187</c:v>
                </c:pt>
                <c:pt idx="731">
                  <c:v>3066.3181510668187</c:v>
                </c:pt>
                <c:pt idx="732">
                  <c:v>3066.3181510668187</c:v>
                </c:pt>
                <c:pt idx="733">
                  <c:v>3066.3181510668187</c:v>
                </c:pt>
                <c:pt idx="734">
                  <c:v>3066.3181510668187</c:v>
                </c:pt>
                <c:pt idx="735">
                  <c:v>3066.3181510668187</c:v>
                </c:pt>
                <c:pt idx="736">
                  <c:v>3066.3181510668187</c:v>
                </c:pt>
                <c:pt idx="737">
                  <c:v>3066.3181510668187</c:v>
                </c:pt>
                <c:pt idx="738">
                  <c:v>3066.3181510668187</c:v>
                </c:pt>
                <c:pt idx="739">
                  <c:v>3066.3181510668187</c:v>
                </c:pt>
                <c:pt idx="740">
                  <c:v>3066.3181510668187</c:v>
                </c:pt>
                <c:pt idx="741">
                  <c:v>3066.3181510668187</c:v>
                </c:pt>
                <c:pt idx="742">
                  <c:v>3066.3181510668187</c:v>
                </c:pt>
                <c:pt idx="743">
                  <c:v>3066.3181510668187</c:v>
                </c:pt>
                <c:pt idx="744">
                  <c:v>3066.3181510668187</c:v>
                </c:pt>
                <c:pt idx="745">
                  <c:v>3066.3181510668187</c:v>
                </c:pt>
                <c:pt idx="746">
                  <c:v>3066.3181510668187</c:v>
                </c:pt>
                <c:pt idx="747">
                  <c:v>3066.3181510668187</c:v>
                </c:pt>
                <c:pt idx="748">
                  <c:v>3066.3181510668187</c:v>
                </c:pt>
                <c:pt idx="749">
                  <c:v>3066.3181510668187</c:v>
                </c:pt>
                <c:pt idx="750">
                  <c:v>3066.3181510668187</c:v>
                </c:pt>
                <c:pt idx="751">
                  <c:v>3066.3181510668187</c:v>
                </c:pt>
                <c:pt idx="752">
                  <c:v>3066.3181510668187</c:v>
                </c:pt>
                <c:pt idx="753">
                  <c:v>3066.3181510668187</c:v>
                </c:pt>
                <c:pt idx="754">
                  <c:v>3066.3181510668187</c:v>
                </c:pt>
                <c:pt idx="755">
                  <c:v>3066.3181510668187</c:v>
                </c:pt>
                <c:pt idx="756">
                  <c:v>3066.3181510668187</c:v>
                </c:pt>
                <c:pt idx="757">
                  <c:v>3066.3181510668187</c:v>
                </c:pt>
                <c:pt idx="758">
                  <c:v>3066.3181510668187</c:v>
                </c:pt>
                <c:pt idx="759">
                  <c:v>3066.3181510668187</c:v>
                </c:pt>
                <c:pt idx="760">
                  <c:v>3066.3181510668187</c:v>
                </c:pt>
                <c:pt idx="761">
                  <c:v>3066.3181510668187</c:v>
                </c:pt>
                <c:pt idx="762">
                  <c:v>3066.3181510668187</c:v>
                </c:pt>
                <c:pt idx="763">
                  <c:v>3066.3181510668187</c:v>
                </c:pt>
                <c:pt idx="764">
                  <c:v>3066.3181510668187</c:v>
                </c:pt>
                <c:pt idx="765">
                  <c:v>3066.3181510668187</c:v>
                </c:pt>
                <c:pt idx="766">
                  <c:v>3066.3181510668187</c:v>
                </c:pt>
                <c:pt idx="767">
                  <c:v>3066.3181510668187</c:v>
                </c:pt>
                <c:pt idx="768">
                  <c:v>3066.3181510668187</c:v>
                </c:pt>
                <c:pt idx="769">
                  <c:v>3066.3181510668187</c:v>
                </c:pt>
                <c:pt idx="770">
                  <c:v>3066.3181510668187</c:v>
                </c:pt>
                <c:pt idx="771">
                  <c:v>3066.3181510668187</c:v>
                </c:pt>
                <c:pt idx="772">
                  <c:v>3066.3181510668187</c:v>
                </c:pt>
                <c:pt idx="773">
                  <c:v>3066.3181510668187</c:v>
                </c:pt>
                <c:pt idx="774">
                  <c:v>3066.3181510668187</c:v>
                </c:pt>
                <c:pt idx="775">
                  <c:v>3066.3181510668187</c:v>
                </c:pt>
                <c:pt idx="776">
                  <c:v>3066.3181510668187</c:v>
                </c:pt>
                <c:pt idx="777">
                  <c:v>3066.3181510668187</c:v>
                </c:pt>
                <c:pt idx="778">
                  <c:v>3066.3181510668187</c:v>
                </c:pt>
                <c:pt idx="779">
                  <c:v>3066.3181510668187</c:v>
                </c:pt>
                <c:pt idx="780">
                  <c:v>3066.3181510668187</c:v>
                </c:pt>
                <c:pt idx="781">
                  <c:v>3066.3181510668187</c:v>
                </c:pt>
                <c:pt idx="782">
                  <c:v>3066.3181510668187</c:v>
                </c:pt>
                <c:pt idx="783">
                  <c:v>3066.3181510668187</c:v>
                </c:pt>
                <c:pt idx="784">
                  <c:v>3066.3181510668187</c:v>
                </c:pt>
                <c:pt idx="785">
                  <c:v>3066.3181510668187</c:v>
                </c:pt>
                <c:pt idx="786">
                  <c:v>3066.3181510668187</c:v>
                </c:pt>
                <c:pt idx="787">
                  <c:v>3066.3181510668187</c:v>
                </c:pt>
                <c:pt idx="788">
                  <c:v>3066.3181510668187</c:v>
                </c:pt>
                <c:pt idx="789">
                  <c:v>3066.3181510668187</c:v>
                </c:pt>
                <c:pt idx="790">
                  <c:v>3066.3181510668187</c:v>
                </c:pt>
                <c:pt idx="791">
                  <c:v>3066.3181510668187</c:v>
                </c:pt>
                <c:pt idx="792">
                  <c:v>3066.3181510668187</c:v>
                </c:pt>
                <c:pt idx="793">
                  <c:v>3066.3181510668187</c:v>
                </c:pt>
                <c:pt idx="794">
                  <c:v>3066.3181510668187</c:v>
                </c:pt>
                <c:pt idx="795">
                  <c:v>3066.3181510668187</c:v>
                </c:pt>
                <c:pt idx="796">
                  <c:v>3066.3181510668187</c:v>
                </c:pt>
                <c:pt idx="797">
                  <c:v>3066.3181510668187</c:v>
                </c:pt>
                <c:pt idx="798">
                  <c:v>3066.3181510668187</c:v>
                </c:pt>
                <c:pt idx="799">
                  <c:v>3066.3181510668187</c:v>
                </c:pt>
                <c:pt idx="800">
                  <c:v>3066.3181510668187</c:v>
                </c:pt>
                <c:pt idx="801">
                  <c:v>3066.3181510668187</c:v>
                </c:pt>
                <c:pt idx="802">
                  <c:v>3066.3181510668187</c:v>
                </c:pt>
                <c:pt idx="803">
                  <c:v>3066.3181510668187</c:v>
                </c:pt>
                <c:pt idx="804">
                  <c:v>3066.3181510668187</c:v>
                </c:pt>
                <c:pt idx="805">
                  <c:v>3066.3181510668187</c:v>
                </c:pt>
                <c:pt idx="806">
                  <c:v>3066.3181510668187</c:v>
                </c:pt>
                <c:pt idx="807">
                  <c:v>3066.3181510668187</c:v>
                </c:pt>
                <c:pt idx="808">
                  <c:v>3066.3181510668187</c:v>
                </c:pt>
                <c:pt idx="809">
                  <c:v>3066.3181510668187</c:v>
                </c:pt>
                <c:pt idx="810">
                  <c:v>3066.3181510668187</c:v>
                </c:pt>
                <c:pt idx="811">
                  <c:v>3066.3181510668187</c:v>
                </c:pt>
                <c:pt idx="812">
                  <c:v>3066.3181510668187</c:v>
                </c:pt>
                <c:pt idx="813">
                  <c:v>3066.3181510668187</c:v>
                </c:pt>
                <c:pt idx="814">
                  <c:v>3066.3181510668187</c:v>
                </c:pt>
                <c:pt idx="815">
                  <c:v>3066.3181510668187</c:v>
                </c:pt>
                <c:pt idx="816">
                  <c:v>3066.3181510668187</c:v>
                </c:pt>
                <c:pt idx="817">
                  <c:v>3066.3181510668187</c:v>
                </c:pt>
                <c:pt idx="818">
                  <c:v>3066.3181510668187</c:v>
                </c:pt>
                <c:pt idx="819">
                  <c:v>3066.3181510668187</c:v>
                </c:pt>
                <c:pt idx="820">
                  <c:v>3066.3181510668187</c:v>
                </c:pt>
                <c:pt idx="821">
                  <c:v>3066.3181510668187</c:v>
                </c:pt>
                <c:pt idx="822">
                  <c:v>3066.3181510668187</c:v>
                </c:pt>
                <c:pt idx="823">
                  <c:v>3066.3181510668187</c:v>
                </c:pt>
                <c:pt idx="824">
                  <c:v>3066.3181510668187</c:v>
                </c:pt>
                <c:pt idx="825">
                  <c:v>3066.3181510668187</c:v>
                </c:pt>
                <c:pt idx="826">
                  <c:v>3066.3181510668187</c:v>
                </c:pt>
                <c:pt idx="827">
                  <c:v>3066.3181510668187</c:v>
                </c:pt>
                <c:pt idx="828">
                  <c:v>3066.3181510668187</c:v>
                </c:pt>
                <c:pt idx="829">
                  <c:v>3066.3181510668187</c:v>
                </c:pt>
                <c:pt idx="830">
                  <c:v>3066.3181510668187</c:v>
                </c:pt>
                <c:pt idx="831">
                  <c:v>3066.3181510668187</c:v>
                </c:pt>
                <c:pt idx="832">
                  <c:v>3066.3181510668187</c:v>
                </c:pt>
                <c:pt idx="833">
                  <c:v>3066.3181510668187</c:v>
                </c:pt>
                <c:pt idx="834">
                  <c:v>3066.3181510668187</c:v>
                </c:pt>
                <c:pt idx="835">
                  <c:v>3066.3181510668187</c:v>
                </c:pt>
                <c:pt idx="836">
                  <c:v>3066.3181510668187</c:v>
                </c:pt>
                <c:pt idx="837">
                  <c:v>3066.3181510668187</c:v>
                </c:pt>
                <c:pt idx="838">
                  <c:v>3066.3181510668187</c:v>
                </c:pt>
                <c:pt idx="839">
                  <c:v>3066.3181510668187</c:v>
                </c:pt>
                <c:pt idx="840">
                  <c:v>3066.3181510668187</c:v>
                </c:pt>
                <c:pt idx="841">
                  <c:v>3066.3181510668187</c:v>
                </c:pt>
                <c:pt idx="842">
                  <c:v>3066.3181510668187</c:v>
                </c:pt>
                <c:pt idx="843">
                  <c:v>3066.3181510668187</c:v>
                </c:pt>
                <c:pt idx="844">
                  <c:v>3066.3181510668187</c:v>
                </c:pt>
                <c:pt idx="845">
                  <c:v>3066.3181510668187</c:v>
                </c:pt>
                <c:pt idx="846">
                  <c:v>3066.3181510668187</c:v>
                </c:pt>
                <c:pt idx="847">
                  <c:v>3066.3181510668187</c:v>
                </c:pt>
                <c:pt idx="848">
                  <c:v>3066.3181510668187</c:v>
                </c:pt>
                <c:pt idx="849">
                  <c:v>3066.3181510668187</c:v>
                </c:pt>
                <c:pt idx="850">
                  <c:v>3066.3181510668187</c:v>
                </c:pt>
                <c:pt idx="851">
                  <c:v>3066.3181510668187</c:v>
                </c:pt>
                <c:pt idx="852">
                  <c:v>3066.3181510668187</c:v>
                </c:pt>
                <c:pt idx="853">
                  <c:v>3066.3181510668187</c:v>
                </c:pt>
                <c:pt idx="854">
                  <c:v>3066.3181510668187</c:v>
                </c:pt>
                <c:pt idx="855">
                  <c:v>3066.3181510668187</c:v>
                </c:pt>
                <c:pt idx="856">
                  <c:v>3066.3181510668187</c:v>
                </c:pt>
                <c:pt idx="857">
                  <c:v>3066.3181510668187</c:v>
                </c:pt>
                <c:pt idx="858">
                  <c:v>3066.3181510668187</c:v>
                </c:pt>
                <c:pt idx="859">
                  <c:v>3066.3181510668187</c:v>
                </c:pt>
                <c:pt idx="860">
                  <c:v>3066.3181510668187</c:v>
                </c:pt>
                <c:pt idx="861">
                  <c:v>3066.3181510668187</c:v>
                </c:pt>
                <c:pt idx="862">
                  <c:v>3066.3181510668187</c:v>
                </c:pt>
                <c:pt idx="863">
                  <c:v>3066.3181510668187</c:v>
                </c:pt>
                <c:pt idx="864">
                  <c:v>3066.3181510668187</c:v>
                </c:pt>
                <c:pt idx="865">
                  <c:v>3066.3181510668187</c:v>
                </c:pt>
                <c:pt idx="866">
                  <c:v>3066.3181510668187</c:v>
                </c:pt>
                <c:pt idx="867">
                  <c:v>3066.3181510668187</c:v>
                </c:pt>
                <c:pt idx="868">
                  <c:v>3066.3181510668187</c:v>
                </c:pt>
                <c:pt idx="869">
                  <c:v>3066.3181510668187</c:v>
                </c:pt>
                <c:pt idx="870">
                  <c:v>3066.3181510668187</c:v>
                </c:pt>
                <c:pt idx="871">
                  <c:v>3066.3181510668187</c:v>
                </c:pt>
                <c:pt idx="872">
                  <c:v>3066.3181510668187</c:v>
                </c:pt>
                <c:pt idx="873">
                  <c:v>3066.3181510668187</c:v>
                </c:pt>
                <c:pt idx="874">
                  <c:v>3066.3181510668187</c:v>
                </c:pt>
                <c:pt idx="875">
                  <c:v>3066.3181510668187</c:v>
                </c:pt>
                <c:pt idx="876">
                  <c:v>3066.3181510668187</c:v>
                </c:pt>
                <c:pt idx="877">
                  <c:v>3066.3181510668187</c:v>
                </c:pt>
                <c:pt idx="878">
                  <c:v>3066.3181510668187</c:v>
                </c:pt>
                <c:pt idx="879">
                  <c:v>3066.3181510668187</c:v>
                </c:pt>
                <c:pt idx="880">
                  <c:v>3066.3181510668187</c:v>
                </c:pt>
                <c:pt idx="881">
                  <c:v>3066.3181510668187</c:v>
                </c:pt>
                <c:pt idx="882">
                  <c:v>3066.3181510668187</c:v>
                </c:pt>
                <c:pt idx="883">
                  <c:v>3066.3181510668187</c:v>
                </c:pt>
                <c:pt idx="884">
                  <c:v>3066.3181510668187</c:v>
                </c:pt>
                <c:pt idx="885">
                  <c:v>3066.3181510668187</c:v>
                </c:pt>
                <c:pt idx="886">
                  <c:v>3066.3181510668187</c:v>
                </c:pt>
                <c:pt idx="887">
                  <c:v>3066.3181510668187</c:v>
                </c:pt>
                <c:pt idx="888">
                  <c:v>3066.3181510668187</c:v>
                </c:pt>
                <c:pt idx="889">
                  <c:v>3066.3181510668187</c:v>
                </c:pt>
                <c:pt idx="890">
                  <c:v>3066.3181510668187</c:v>
                </c:pt>
                <c:pt idx="891">
                  <c:v>3066.3181510668187</c:v>
                </c:pt>
                <c:pt idx="892">
                  <c:v>3066.3181510668187</c:v>
                </c:pt>
                <c:pt idx="893">
                  <c:v>3066.3181510668187</c:v>
                </c:pt>
                <c:pt idx="894">
                  <c:v>3066.3181510668187</c:v>
                </c:pt>
                <c:pt idx="895">
                  <c:v>3066.3181510668187</c:v>
                </c:pt>
                <c:pt idx="896">
                  <c:v>3066.3181510668187</c:v>
                </c:pt>
                <c:pt idx="897">
                  <c:v>3066.3181510668187</c:v>
                </c:pt>
                <c:pt idx="898">
                  <c:v>3066.3181510668187</c:v>
                </c:pt>
                <c:pt idx="899">
                  <c:v>3066.3181510668187</c:v>
                </c:pt>
                <c:pt idx="900">
                  <c:v>3066.3181510668187</c:v>
                </c:pt>
                <c:pt idx="901">
                  <c:v>3066.3181510668187</c:v>
                </c:pt>
                <c:pt idx="902">
                  <c:v>3066.3181510668187</c:v>
                </c:pt>
                <c:pt idx="903">
                  <c:v>3066.3181510668187</c:v>
                </c:pt>
                <c:pt idx="904">
                  <c:v>3066.3181510668187</c:v>
                </c:pt>
                <c:pt idx="905">
                  <c:v>3066.3181510668187</c:v>
                </c:pt>
                <c:pt idx="906">
                  <c:v>3066.3181510668187</c:v>
                </c:pt>
                <c:pt idx="907">
                  <c:v>3066.3181510668187</c:v>
                </c:pt>
                <c:pt idx="908">
                  <c:v>3066.3181510668187</c:v>
                </c:pt>
                <c:pt idx="909">
                  <c:v>3066.3181510668187</c:v>
                </c:pt>
                <c:pt idx="910">
                  <c:v>3066.3181510668187</c:v>
                </c:pt>
                <c:pt idx="911">
                  <c:v>3066.3181510668187</c:v>
                </c:pt>
                <c:pt idx="912">
                  <c:v>3066.3181510668187</c:v>
                </c:pt>
                <c:pt idx="913">
                  <c:v>3066.3181510668187</c:v>
                </c:pt>
                <c:pt idx="914">
                  <c:v>3066.3181510668187</c:v>
                </c:pt>
                <c:pt idx="915">
                  <c:v>3066.3181510668187</c:v>
                </c:pt>
                <c:pt idx="916">
                  <c:v>3066.3181510668187</c:v>
                </c:pt>
                <c:pt idx="917">
                  <c:v>3066.3181510668187</c:v>
                </c:pt>
                <c:pt idx="918">
                  <c:v>3066.3181510668187</c:v>
                </c:pt>
                <c:pt idx="919">
                  <c:v>3066.3181510668187</c:v>
                </c:pt>
                <c:pt idx="920">
                  <c:v>3066.3181510668187</c:v>
                </c:pt>
                <c:pt idx="921">
                  <c:v>3066.3181510668187</c:v>
                </c:pt>
                <c:pt idx="922">
                  <c:v>3066.3181510668187</c:v>
                </c:pt>
                <c:pt idx="923">
                  <c:v>3066.3181510668187</c:v>
                </c:pt>
                <c:pt idx="924">
                  <c:v>3066.3181510668187</c:v>
                </c:pt>
                <c:pt idx="925">
                  <c:v>3066.3181510668187</c:v>
                </c:pt>
                <c:pt idx="926">
                  <c:v>3066.3181510668187</c:v>
                </c:pt>
                <c:pt idx="927">
                  <c:v>3066.3181510668187</c:v>
                </c:pt>
                <c:pt idx="928">
                  <c:v>3066.3181510668187</c:v>
                </c:pt>
                <c:pt idx="929">
                  <c:v>3066.3181510668187</c:v>
                </c:pt>
                <c:pt idx="930">
                  <c:v>3066.3181510668187</c:v>
                </c:pt>
                <c:pt idx="931">
                  <c:v>3066.3181510668187</c:v>
                </c:pt>
                <c:pt idx="932">
                  <c:v>3066.3181510668187</c:v>
                </c:pt>
                <c:pt idx="933">
                  <c:v>3066.3181510668187</c:v>
                </c:pt>
                <c:pt idx="934">
                  <c:v>3066.3181510668187</c:v>
                </c:pt>
                <c:pt idx="935">
                  <c:v>3066.3181510668187</c:v>
                </c:pt>
                <c:pt idx="936">
                  <c:v>3066.3181510668187</c:v>
                </c:pt>
                <c:pt idx="937">
                  <c:v>3066.3181510668187</c:v>
                </c:pt>
                <c:pt idx="938">
                  <c:v>3066.3181510668187</c:v>
                </c:pt>
                <c:pt idx="939">
                  <c:v>3066.3181510668187</c:v>
                </c:pt>
                <c:pt idx="940">
                  <c:v>3066.3181510668187</c:v>
                </c:pt>
                <c:pt idx="941">
                  <c:v>3066.3181510668187</c:v>
                </c:pt>
                <c:pt idx="942">
                  <c:v>3066.3181510668187</c:v>
                </c:pt>
                <c:pt idx="943">
                  <c:v>3066.3181510668187</c:v>
                </c:pt>
                <c:pt idx="944">
                  <c:v>3066.3181510668187</c:v>
                </c:pt>
                <c:pt idx="945">
                  <c:v>3066.3181510668187</c:v>
                </c:pt>
                <c:pt idx="946">
                  <c:v>3066.3181510668187</c:v>
                </c:pt>
                <c:pt idx="947">
                  <c:v>3066.3181510668187</c:v>
                </c:pt>
                <c:pt idx="948">
                  <c:v>3066.3181510668187</c:v>
                </c:pt>
                <c:pt idx="949">
                  <c:v>3066.3181510668187</c:v>
                </c:pt>
                <c:pt idx="950">
                  <c:v>3066.3181510668187</c:v>
                </c:pt>
                <c:pt idx="951">
                  <c:v>3066.3181510668187</c:v>
                </c:pt>
                <c:pt idx="952">
                  <c:v>3066.3181510668187</c:v>
                </c:pt>
                <c:pt idx="953">
                  <c:v>3066.3181510668187</c:v>
                </c:pt>
                <c:pt idx="954">
                  <c:v>3066.3181510668187</c:v>
                </c:pt>
                <c:pt idx="955">
                  <c:v>3066.3181510668187</c:v>
                </c:pt>
                <c:pt idx="956">
                  <c:v>3066.3181510668187</c:v>
                </c:pt>
                <c:pt idx="957">
                  <c:v>3066.3181510668187</c:v>
                </c:pt>
                <c:pt idx="958">
                  <c:v>3066.3181510668187</c:v>
                </c:pt>
                <c:pt idx="959">
                  <c:v>3066.3181510668187</c:v>
                </c:pt>
                <c:pt idx="960">
                  <c:v>3066.3181510668187</c:v>
                </c:pt>
                <c:pt idx="961">
                  <c:v>3066.3181510668187</c:v>
                </c:pt>
                <c:pt idx="962">
                  <c:v>3066.3181510668187</c:v>
                </c:pt>
                <c:pt idx="963">
                  <c:v>3066.3181510668187</c:v>
                </c:pt>
                <c:pt idx="964">
                  <c:v>3066.3181510668187</c:v>
                </c:pt>
                <c:pt idx="965">
                  <c:v>3066.3181510668187</c:v>
                </c:pt>
                <c:pt idx="966">
                  <c:v>3066.3181510668187</c:v>
                </c:pt>
                <c:pt idx="967">
                  <c:v>3066.3181510668187</c:v>
                </c:pt>
                <c:pt idx="968">
                  <c:v>3066.3181510668187</c:v>
                </c:pt>
                <c:pt idx="969">
                  <c:v>3066.3181510668187</c:v>
                </c:pt>
                <c:pt idx="970">
                  <c:v>3066.3181510668187</c:v>
                </c:pt>
                <c:pt idx="971">
                  <c:v>3066.3181510668187</c:v>
                </c:pt>
                <c:pt idx="972">
                  <c:v>3066.3181510668187</c:v>
                </c:pt>
                <c:pt idx="973">
                  <c:v>3066.3181510668187</c:v>
                </c:pt>
                <c:pt idx="974">
                  <c:v>3066.3181510668187</c:v>
                </c:pt>
                <c:pt idx="975">
                  <c:v>3066.3181510668187</c:v>
                </c:pt>
                <c:pt idx="976">
                  <c:v>3066.3181510668187</c:v>
                </c:pt>
                <c:pt idx="977">
                  <c:v>3066.3181510668187</c:v>
                </c:pt>
                <c:pt idx="978">
                  <c:v>3066.3181510668187</c:v>
                </c:pt>
                <c:pt idx="979">
                  <c:v>3066.3181510668187</c:v>
                </c:pt>
                <c:pt idx="980">
                  <c:v>3066.3181510668187</c:v>
                </c:pt>
                <c:pt idx="981">
                  <c:v>3066.3181510668187</c:v>
                </c:pt>
                <c:pt idx="982">
                  <c:v>3066.3181510668187</c:v>
                </c:pt>
                <c:pt idx="983">
                  <c:v>3066.3181510668187</c:v>
                </c:pt>
                <c:pt idx="984">
                  <c:v>3066.3181510668187</c:v>
                </c:pt>
                <c:pt idx="985">
                  <c:v>3066.3181510668187</c:v>
                </c:pt>
                <c:pt idx="986">
                  <c:v>3066.3181510668187</c:v>
                </c:pt>
                <c:pt idx="987">
                  <c:v>3066.3181510668187</c:v>
                </c:pt>
                <c:pt idx="988">
                  <c:v>3066.3181510668187</c:v>
                </c:pt>
                <c:pt idx="989">
                  <c:v>3066.3181510668187</c:v>
                </c:pt>
                <c:pt idx="990">
                  <c:v>3066.3181510668187</c:v>
                </c:pt>
                <c:pt idx="991">
                  <c:v>3066.3181510668187</c:v>
                </c:pt>
                <c:pt idx="992">
                  <c:v>3066.3181510668187</c:v>
                </c:pt>
                <c:pt idx="993">
                  <c:v>3066.3181510668187</c:v>
                </c:pt>
                <c:pt idx="994">
                  <c:v>3066.3181510668187</c:v>
                </c:pt>
                <c:pt idx="995">
                  <c:v>3066.3181510668187</c:v>
                </c:pt>
                <c:pt idx="996">
                  <c:v>3066.3181510668187</c:v>
                </c:pt>
                <c:pt idx="997">
                  <c:v>3066.3181510668187</c:v>
                </c:pt>
                <c:pt idx="998">
                  <c:v>3066.3181510668187</c:v>
                </c:pt>
                <c:pt idx="999">
                  <c:v>3066.3181510668187</c:v>
                </c:pt>
                <c:pt idx="1000">
                  <c:v>3066.3181510668187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66-47A8-BFCC-8280E381B9DE}"/>
            </c:ext>
          </c:extLst>
        </c:ser>
        <c:ser>
          <c:idx val="1"/>
          <c:order val="1"/>
          <c:tx>
            <c:v>I(t)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'SIR-Modell'!$B$7:$B$1007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'SIR-Modell'!$E$7:$E$1007</c:f>
              <c:numCache>
                <c:formatCode>0</c:formatCode>
                <c:ptCount val="1001"/>
                <c:pt idx="0">
                  <c:v>5</c:v>
                </c:pt>
                <c:pt idx="1">
                  <c:v>7.1499985436470155</c:v>
                </c:pt>
                <c:pt idx="2">
                  <c:v>10.224494793539323</c:v>
                </c:pt>
                <c:pt idx="3">
                  <c:v>14.621020958284632</c:v>
                </c:pt>
                <c:pt idx="4">
                  <c:v>20.908046183116852</c:v>
                </c:pt>
                <c:pt idx="5">
                  <c:v>29.898477422093521</c:v>
                </c:pt>
                <c:pt idx="6">
                  <c:v>42.754763579549788</c:v>
                </c:pt>
                <c:pt idx="7">
                  <c:v>61.139190124149223</c:v>
                </c:pt>
                <c:pt idx="8">
                  <c:v>87.428791574136241</c:v>
                </c:pt>
                <c:pt idx="9">
                  <c:v>125.02265832584123</c:v>
                </c:pt>
                <c:pt idx="10">
                  <c:v>178.78134855305868</c:v>
                </c:pt>
                <c:pt idx="11">
                  <c:v>255.65517183119988</c:v>
                </c:pt>
                <c:pt idx="12">
                  <c:v>365.58248054686152</c:v>
                </c:pt>
                <c:pt idx="13">
                  <c:v>522.77391135279095</c:v>
                </c:pt>
                <c:pt idx="14">
                  <c:v>747.54820582143168</c:v>
                </c:pt>
                <c:pt idx="15">
                  <c:v>1068.956115965801</c:v>
                </c:pt>
                <c:pt idx="16">
                  <c:v>1528.5298945226707</c:v>
                </c:pt>
                <c:pt idx="17">
                  <c:v>2185.639557664424</c:v>
                </c:pt>
                <c:pt idx="18">
                  <c:v>3125.141081994183</c:v>
                </c:pt>
                <c:pt idx="19">
                  <c:v>4468.2903194043529</c:v>
                </c:pt>
                <c:pt idx="20">
                  <c:v>6388.3028957252664</c:v>
                </c:pt>
                <c:pt idx="21">
                  <c:v>9132.5088942428811</c:v>
                </c:pt>
                <c:pt idx="22">
                  <c:v>13053.838204187752</c:v>
                </c:pt>
                <c:pt idx="23">
                  <c:v>18655.445255291983</c:v>
                </c:pt>
                <c:pt idx="24">
                  <c:v>26653.709266934748</c:v>
                </c:pt>
                <c:pt idx="25">
                  <c:v>38066.671861011011</c:v>
                </c:pt>
                <c:pt idx="26">
                  <c:v>54337.152258376249</c:v>
                </c:pt>
                <c:pt idx="27">
                  <c:v>77502.034821863475</c:v>
                </c:pt>
                <c:pt idx="28">
                  <c:v>110420.75611310231</c:v>
                </c:pt>
                <c:pt idx="29">
                  <c:v>157074.94492143783</c:v>
                </c:pt>
                <c:pt idx="30">
                  <c:v>222943.50359247776</c:v>
                </c:pt>
                <c:pt idx="31">
                  <c:v>315435.43944961333</c:v>
                </c:pt>
                <c:pt idx="32">
                  <c:v>444312.89596865745</c:v>
                </c:pt>
                <c:pt idx="33">
                  <c:v>621938.56168112683</c:v>
                </c:pt>
                <c:pt idx="34">
                  <c:v>863012.41822183318</c:v>
                </c:pt>
                <c:pt idx="35">
                  <c:v>1183222.0910135501</c:v>
                </c:pt>
                <c:pt idx="36">
                  <c:v>1596006.2043413722</c:v>
                </c:pt>
                <c:pt idx="37">
                  <c:v>2106717.2358447784</c:v>
                </c:pt>
                <c:pt idx="38">
                  <c:v>2704464.4171598954</c:v>
                </c:pt>
                <c:pt idx="39">
                  <c:v>3354406.5987932873</c:v>
                </c:pt>
                <c:pt idx="40">
                  <c:v>3996547.0748250955</c:v>
                </c:pt>
                <c:pt idx="41">
                  <c:v>4557446.5745919375</c:v>
                </c:pt>
                <c:pt idx="42">
                  <c:v>4973879.8211902734</c:v>
                </c:pt>
                <c:pt idx="43">
                  <c:v>5215267.1421743967</c:v>
                </c:pt>
                <c:pt idx="44">
                  <c:v>5289254.8687531753</c:v>
                </c:pt>
                <c:pt idx="45">
                  <c:v>5229009.7866981886</c:v>
                </c:pt>
                <c:pt idx="46">
                  <c:v>5075020.5394094503</c:v>
                </c:pt>
                <c:pt idx="47">
                  <c:v>4862878.0141278263</c:v>
                </c:pt>
                <c:pt idx="48">
                  <c:v>4619063.049341741</c:v>
                </c:pt>
                <c:pt idx="49">
                  <c:v>4361483.0372985005</c:v>
                </c:pt>
                <c:pt idx="50">
                  <c:v>4101560.3538977122</c:v>
                </c:pt>
                <c:pt idx="51">
                  <c:v>3846284.7292235163</c:v>
                </c:pt>
                <c:pt idx="52">
                  <c:v>3599764.4197593792</c:v>
                </c:pt>
                <c:pt idx="53">
                  <c:v>3364280.0312140794</c:v>
                </c:pt>
                <c:pt idx="54">
                  <c:v>3140966.6832846906</c:v>
                </c:pt>
                <c:pt idx="55">
                  <c:v>2930246.6028289385</c:v>
                </c:pt>
                <c:pt idx="56">
                  <c:v>2732101.7544183303</c:v>
                </c:pt>
                <c:pt idx="57">
                  <c:v>2546245.8642768692</c:v>
                </c:pt>
                <c:pt idx="58">
                  <c:v>2372233.4608065225</c:v>
                </c:pt>
                <c:pt idx="59">
                  <c:v>2209529.3629114912</c:v>
                </c:pt>
                <c:pt idx="60">
                  <c:v>2057553.1504700612</c:v>
                </c:pt>
                <c:pt idx="61">
                  <c:v>1915707.6639105161</c:v>
                </c:pt>
                <c:pt idx="62">
                  <c:v>1783397.2073779637</c:v>
                </c:pt>
                <c:pt idx="63">
                  <c:v>1660039.0500956625</c:v>
                </c:pt>
                <c:pt idx="64">
                  <c:v>1545070.5281756516</c:v>
                </c:pt>
                <c:pt idx="65">
                  <c:v>1437953.2382544735</c:v>
                </c:pt>
                <c:pt idx="66">
                  <c:v>1338175.2999341437</c:v>
                </c:pt>
                <c:pt idx="67">
                  <c:v>1245252.3339082894</c:v>
                </c:pt>
                <c:pt idx="68">
                  <c:v>1158727.5883358424</c:v>
                </c:pt>
                <c:pt idx="69">
                  <c:v>1078171.5052699051</c:v>
                </c:pt>
                <c:pt idx="70">
                  <c:v>1003180.9254726553</c:v>
                </c:pt>
                <c:pt idx="71">
                  <c:v>933378.06720568566</c:v>
                </c:pt>
                <c:pt idx="72">
                  <c:v>868409.3720509985</c:v>
                </c:pt>
                <c:pt idx="73">
                  <c:v>807944.28171555512</c:v>
                </c:pt>
                <c:pt idx="74">
                  <c:v>751673.98969289812</c:v>
                </c:pt>
                <c:pt idx="75">
                  <c:v>699310.19769871724</c:v>
                </c:pt>
                <c:pt idx="76">
                  <c:v>650583.89703529282</c:v>
                </c:pt>
                <c:pt idx="77">
                  <c:v>605244.18817769142</c:v>
                </c:pt>
                <c:pt idx="78">
                  <c:v>563057.14703420328</c:v>
                </c:pt>
                <c:pt idx="79">
                  <c:v>523804.74291353923</c:v>
                </c:pt>
                <c:pt idx="80">
                  <c:v>487283.81081636529</c:v>
                </c:pt>
                <c:pt idx="81">
                  <c:v>453305.07896941621</c:v>
                </c:pt>
                <c:pt idx="82">
                  <c:v>421692.25133337307</c:v>
                </c:pt>
                <c:pt idx="83">
                  <c:v>392281.1439969971</c:v>
                </c:pt>
                <c:pt idx="84">
                  <c:v>364918.87381707359</c:v>
                </c:pt>
                <c:pt idx="85">
                  <c:v>339463.09730290045</c:v>
                </c:pt>
                <c:pt idx="86">
                  <c:v>315781.29752218648</c:v>
                </c:pt>
                <c:pt idx="87">
                  <c:v>293750.11668370292</c:v>
                </c:pt>
                <c:pt idx="88">
                  <c:v>273254.73200270289</c:v>
                </c:pt>
                <c:pt idx="89">
                  <c:v>254188.27245735819</c:v>
                </c:pt>
                <c:pt idx="90">
                  <c:v>236451.27408310646</c:v>
                </c:pt>
                <c:pt idx="91">
                  <c:v>219951.17151568798</c:v>
                </c:pt>
                <c:pt idx="92">
                  <c:v>204601.82357454766</c:v>
                </c:pt>
                <c:pt idx="93">
                  <c:v>190323.07077010686</c:v>
                </c:pt>
                <c:pt idx="94">
                  <c:v>177040.32271670495</c:v>
                </c:pt>
                <c:pt idx="95">
                  <c:v>164684.17353448507</c:v>
                </c:pt>
                <c:pt idx="96">
                  <c:v>153190.04342576349</c:v>
                </c:pt>
                <c:pt idx="97">
                  <c:v>142497.84471274586</c:v>
                </c:pt>
                <c:pt idx="98">
                  <c:v>132551.67072260709</c:v>
                </c:pt>
                <c:pt idx="99">
                  <c:v>123299.50600207619</c:v>
                </c:pt>
                <c:pt idx="100">
                  <c:v>114692.95643618715</c:v>
                </c:pt>
                <c:pt idx="101">
                  <c:v>106686.99793440216</c:v>
                </c:pt>
                <c:pt idx="102">
                  <c:v>99239.742431676146</c:v>
                </c:pt>
                <c:pt idx="103">
                  <c:v>92312.220032114099</c:v>
                </c:pt>
                <c:pt idx="104">
                  <c:v>85868.176198669244</c:v>
                </c:pt>
                <c:pt idx="105">
                  <c:v>79873.882963893266</c:v>
                </c:pt>
                <c:pt idx="106">
                  <c:v>74297.963204179352</c:v>
                </c:pt>
                <c:pt idx="107">
                  <c:v>69111.227083365695</c:v>
                </c:pt>
                <c:pt idx="108">
                  <c:v>64286.519831143734</c:v>
                </c:pt>
                <c:pt idx="109">
                  <c:v>59798.580077606923</c:v>
                </c:pt>
                <c:pt idx="110">
                  <c:v>55623.908017657421</c:v>
                </c:pt>
                <c:pt idx="111">
                  <c:v>51740.64272803528</c:v>
                </c:pt>
                <c:pt idx="112">
                  <c:v>48128.448005626109</c:v>
                </c:pt>
                <c:pt idx="113">
                  <c:v>44768.406138612692</c:v>
                </c:pt>
                <c:pt idx="114">
                  <c:v>41642.91906213521</c:v>
                </c:pt>
                <c:pt idx="115">
                  <c:v>38735.616387578746</c:v>
                </c:pt>
                <c:pt idx="116">
                  <c:v>36031.269829574725</c:v>
                </c:pt>
                <c:pt idx="117">
                  <c:v>33515.713587438033</c:v>
                </c:pt>
                <c:pt idx="118">
                  <c:v>31175.770268208667</c:v>
                </c:pt>
                <c:pt idx="119">
                  <c:v>28999.18196686454</c:v>
                </c:pt>
                <c:pt idx="120">
                  <c:v>26974.546145751308</c:v>
                </c:pt>
                <c:pt idx="121">
                  <c:v>25091.255979959918</c:v>
                </c:pt>
                <c:pt idx="122">
                  <c:v>23339.444858389597</c:v>
                </c:pt>
                <c:pt idx="123">
                  <c:v>21709.934751673492</c:v>
                </c:pt>
                <c:pt idx="124">
                  <c:v>20194.188178119661</c:v>
                </c:pt>
                <c:pt idx="125">
                  <c:v>18784.263517428568</c:v>
                </c:pt>
                <c:pt idx="126">
                  <c:v>17472.773439281376</c:v>
                </c:pt>
                <c:pt idx="127">
                  <c:v>16252.846230036112</c:v>
                </c:pt>
                <c:pt idx="128">
                  <c:v>15118.089815801779</c:v>
                </c:pt>
                <c:pt idx="129">
                  <c:v>14062.558294158405</c:v>
                </c:pt>
                <c:pt idx="130">
                  <c:v>13080.720799824005</c:v>
                </c:pt>
                <c:pt idx="131">
                  <c:v>12167.43254170314</c:v>
                </c:pt>
                <c:pt idx="132">
                  <c:v>11317.907860047337</c:v>
                </c:pt>
                <c:pt idx="133">
                  <c:v>10527.695162972275</c:v>
                </c:pt>
                <c:pt idx="134">
                  <c:v>9792.6536113638722</c:v>
                </c:pt>
                <c:pt idx="135">
                  <c:v>9108.9314303148822</c:v>
                </c:pt>
                <c:pt idx="136">
                  <c:v>8472.9457337120239</c:v>
                </c:pt>
                <c:pt idx="137">
                  <c:v>7881.3637564842202</c:v>
                </c:pt>
                <c:pt idx="138">
                  <c:v>7331.0853963657755</c:v>
                </c:pt>
                <c:pt idx="139">
                  <c:v>6819.2269738619461</c:v>
                </c:pt>
                <c:pt idx="140">
                  <c:v>6343.1061254634815</c:v>
                </c:pt>
                <c:pt idx="141">
                  <c:v>5900.2277510741305</c:v>
                </c:pt>
                <c:pt idx="142">
                  <c:v>5488.2709421212994</c:v>
                </c:pt>
                <c:pt idx="143">
                  <c:v>5105.0768219434976</c:v>
                </c:pt>
                <c:pt idx="144">
                  <c:v>4748.6372348153682</c:v>
                </c:pt>
                <c:pt idx="145">
                  <c:v>4417.0842244066462</c:v>
                </c:pt>
                <c:pt idx="146">
                  <c:v>4108.6802465983465</c:v>
                </c:pt>
                <c:pt idx="147">
                  <c:v>3821.8090654191792</c:v>
                </c:pt>
                <c:pt idx="148">
                  <c:v>3554.9672844376191</c:v>
                </c:pt>
                <c:pt idx="149">
                  <c:v>3306.7564692687233</c:v>
                </c:pt>
                <c:pt idx="150">
                  <c:v>3075.8758199469999</c:v>
                </c:pt>
                <c:pt idx="151">
                  <c:v>2861.1153547934368</c:v>
                </c:pt>
                <c:pt idx="152">
                  <c:v>2661.3495700811968</c:v>
                </c:pt>
                <c:pt idx="153">
                  <c:v>2475.5315422943754</c:v>
                </c:pt>
                <c:pt idx="154">
                  <c:v>2302.6874420906147</c:v>
                </c:pt>
                <c:pt idx="155">
                  <c:v>2141.9114312332781</c:v>
                </c:pt>
                <c:pt idx="156">
                  <c:v>1992.3609157636265</c:v>
                </c:pt>
                <c:pt idx="157">
                  <c:v>1853.2521305483713</c:v>
                </c:pt>
                <c:pt idx="158">
                  <c:v>1723.85603207292</c:v>
                </c:pt>
                <c:pt idx="159">
                  <c:v>1603.4944779645623</c:v>
                </c:pt>
                <c:pt idx="160">
                  <c:v>1491.5366732312464</c:v>
                </c:pt>
                <c:pt idx="161">
                  <c:v>1387.3958645982732</c:v>
                </c:pt>
                <c:pt idx="162">
                  <c:v>1290.5262656245036</c:v>
                </c:pt>
                <c:pt idx="163">
                  <c:v>1200.4201964883055</c:v>
                </c:pt>
                <c:pt idx="164">
                  <c:v>1116.6054234577969</c:v>
                </c:pt>
                <c:pt idx="165">
                  <c:v>1038.6426841058219</c:v>
                </c:pt>
                <c:pt idx="166">
                  <c:v>966.12338530301918</c:v>
                </c:pt>
                <c:pt idx="167">
                  <c:v>898.66746192737685</c:v>
                </c:pt>
                <c:pt idx="168">
                  <c:v>835.92138507055517</c:v>
                </c:pt>
                <c:pt idx="169">
                  <c:v>777.55630930440293</c:v>
                </c:pt>
                <c:pt idx="170">
                  <c:v>723.26634929958595</c:v>
                </c:pt>
                <c:pt idx="171">
                  <c:v>672.76697676590379</c:v>
                </c:pt>
                <c:pt idx="172">
                  <c:v>625.79352931423625</c:v>
                </c:pt>
                <c:pt idx="173">
                  <c:v>582.09982342643411</c:v>
                </c:pt>
                <c:pt idx="174">
                  <c:v>541.45686426491852</c:v>
                </c:pt>
                <c:pt idx="175">
                  <c:v>503.65164556113263</c:v>
                </c:pt>
                <c:pt idx="176">
                  <c:v>468.48603329395843</c:v>
                </c:pt>
                <c:pt idx="177">
                  <c:v>435.77572730823641</c:v>
                </c:pt>
                <c:pt idx="178">
                  <c:v>405.34929543190839</c:v>
                </c:pt>
                <c:pt idx="179">
                  <c:v>377.04727503017989</c:v>
                </c:pt>
                <c:pt idx="180">
                  <c:v>350.72133728846092</c:v>
                </c:pt>
                <c:pt idx="181">
                  <c:v>326.23350984453708</c:v>
                </c:pt>
                <c:pt idx="182">
                  <c:v>303.45545369617486</c:v>
                </c:pt>
                <c:pt idx="183">
                  <c:v>282.26779059477235</c:v>
                </c:pt>
                <c:pt idx="184">
                  <c:v>262.55947740021935</c:v>
                </c:pt>
                <c:pt idx="185">
                  <c:v>244.2272241182186</c:v>
                </c:pt>
                <c:pt idx="186">
                  <c:v>227.174952570225</c:v>
                </c:pt>
                <c:pt idx="187">
                  <c:v>211.31329285908802</c:v>
                </c:pt>
                <c:pt idx="188">
                  <c:v>196.55911499154433</c:v>
                </c:pt>
                <c:pt idx="189">
                  <c:v>182.8350932029434</c:v>
                </c:pt>
                <c:pt idx="190">
                  <c:v>170.06930070096251</c:v>
                </c:pt>
                <c:pt idx="191">
                  <c:v>158.19483270447705</c:v>
                </c:pt>
                <c:pt idx="192">
                  <c:v>147.14945580203289</c:v>
                </c:pt>
                <c:pt idx="193">
                  <c:v>136.87528179229594</c:v>
                </c:pt>
                <c:pt idx="194">
                  <c:v>127.31846429715384</c:v>
                </c:pt>
                <c:pt idx="195">
                  <c:v>118.42891655748616</c:v>
                </c:pt>
                <c:pt idx="196">
                  <c:v>110.16004893263008</c:v>
                </c:pt>
                <c:pt idx="197">
                  <c:v>102.46852472782821</c:v>
                </c:pt>
                <c:pt idx="198">
                  <c:v>95.314033069996171</c:v>
                </c:pt>
                <c:pt idx="199">
                  <c:v>88.659077641491905</c:v>
                </c:pt>
                <c:pt idx="200">
                  <c:v>82.468780164676303</c:v>
                </c:pt>
                <c:pt idx="201">
                  <c:v>76.710697607358753</c:v>
                </c:pt>
                <c:pt idx="202">
                  <c:v>71.354652151129443</c:v>
                </c:pt>
                <c:pt idx="203">
                  <c:v>66.372573031466672</c:v>
                </c:pt>
                <c:pt idx="204">
                  <c:v>61.738349420725093</c:v>
                </c:pt>
                <c:pt idx="205">
                  <c:v>57.427693582983814</c:v>
                </c:pt>
                <c:pt idx="206">
                  <c:v>53.418013583565966</c:v>
                </c:pt>
                <c:pt idx="207">
                  <c:v>49.688294886115585</c:v>
                </c:pt>
                <c:pt idx="208">
                  <c:v>46.218990216695587</c:v>
                </c:pt>
                <c:pt idx="209">
                  <c:v>42.991917117696573</c:v>
                </c:pt>
                <c:pt idx="210">
                  <c:v>39.990162654647243</c:v>
                </c:pt>
                <c:pt idx="211">
                  <c:v>37.197994776504459</c:v>
                </c:pt>
                <c:pt idx="212">
                  <c:v>34.600779864870738</c:v>
                </c:pt>
                <c:pt idx="213">
                  <c:v>32.184906040022355</c:v>
                </c:pt>
                <c:pt idx="214">
                  <c:v>29.937711821801788</c:v>
                </c:pt>
                <c:pt idx="215">
                  <c:v>27.847419771492468</c:v>
                </c:pt>
                <c:pt idx="216">
                  <c:v>25.903074766898431</c:v>
                </c:pt>
                <c:pt idx="217">
                  <c:v>24.09448658713357</c:v>
                </c:pt>
                <c:pt idx="218">
                  <c:v>22.412176506211878</c:v>
                </c:pt>
                <c:pt idx="219">
                  <c:v>20.847327615539758</c:v>
                </c:pt>
                <c:pt idx="220">
                  <c:v>19.391738614954239</c:v>
                </c:pt>
                <c:pt idx="221">
                  <c:v>18.037780830129297</c:v>
                </c:pt>
                <c:pt idx="222">
                  <c:v>16.778358231081473</c:v>
                </c:pt>
                <c:pt idx="223">
                  <c:v>15.606870242234544</c:v>
                </c:pt>
                <c:pt idx="224">
                  <c:v>14.517177149133248</c:v>
                </c:pt>
                <c:pt idx="225">
                  <c:v>13.503567920504933</c:v>
                </c:pt>
                <c:pt idx="226">
                  <c:v>12.560730277026586</c:v>
                </c:pt>
                <c:pt idx="227">
                  <c:v>11.683722849929532</c:v>
                </c:pt>
                <c:pt idx="228">
                  <c:v>10.867949283526748</c:v>
                </c:pt>
                <c:pt idx="229">
                  <c:v>10.109134145935698</c:v>
                </c:pt>
                <c:pt idx="230">
                  <c:v>9.4033005217462122</c:v>
                </c:pt>
                <c:pt idx="231">
                  <c:v>8.74674916919788</c:v>
                </c:pt>
                <c:pt idx="232">
                  <c:v>8.1360391326309198</c:v>
                </c:pt>
                <c:pt idx="233">
                  <c:v>7.567969708601467</c:v>
                </c:pt>
                <c:pt idx="234">
                  <c:v>7.0395636711466931</c:v>
                </c:pt>
                <c:pt idx="235">
                  <c:v>6.5480516682842982</c:v>
                </c:pt>
                <c:pt idx="236">
                  <c:v>6.0908577079692581</c:v>
                </c:pt>
                <c:pt idx="237">
                  <c:v>5.665585657440519</c:v>
                </c:pt>
                <c:pt idx="238">
                  <c:v>5.2700066852014205</c:v>
                </c:pt>
                <c:pt idx="239">
                  <c:v>4.9020475798179204</c:v>
                </c:pt>
                <c:pt idx="240">
                  <c:v>4.5597798843140591</c:v>
                </c:pt>
                <c:pt idx="241">
                  <c:v>4.2414097892185767</c:v>
                </c:pt>
                <c:pt idx="242">
                  <c:v>3.9452687312926633</c:v>
                </c:pt>
                <c:pt idx="243">
                  <c:v>3.669804648667244</c:v>
                </c:pt>
                <c:pt idx="244">
                  <c:v>3.4135738465584136</c:v>
                </c:pt>
                <c:pt idx="245">
                  <c:v>3.1752334309296386</c:v>
                </c:pt>
                <c:pt idx="246">
                  <c:v>2.9535342704459269</c:v>
                </c:pt>
                <c:pt idx="247">
                  <c:v>2.7473144498339086</c:v>
                </c:pt>
                <c:pt idx="248">
                  <c:v>2.5554931803372125</c:v>
                </c:pt>
                <c:pt idx="249">
                  <c:v>2.3770651353521268</c:v>
                </c:pt>
                <c:pt idx="250">
                  <c:v>2.2110951815568853</c:v>
                </c:pt>
                <c:pt idx="251">
                  <c:v>2.0567134779206824</c:v>
                </c:pt>
                <c:pt idx="252">
                  <c:v>1.913110916906555</c:v>
                </c:pt>
                <c:pt idx="253">
                  <c:v>1.7795348839756955</c:v>
                </c:pt>
                <c:pt idx="254">
                  <c:v>1.6552853131689576</c:v>
                </c:pt>
                <c:pt idx="255">
                  <c:v>1.5397110180930462</c:v>
                </c:pt>
                <c:pt idx="256">
                  <c:v>1.4322062790822596</c:v>
                </c:pt>
                <c:pt idx="257">
                  <c:v>1.332207668649263</c:v>
                </c:pt>
                <c:pt idx="258">
                  <c:v>1.2391910985872268</c:v>
                </c:pt>
                <c:pt idx="259">
                  <c:v>1.1526690732473306</c:v>
                </c:pt>
                <c:pt idx="260">
                  <c:v>1.0721881345961897</c:v>
                </c:pt>
                <c:pt idx="261">
                  <c:v>0.99732648566286641</c:v>
                </c:pt>
                <c:pt idx="262">
                  <c:v>0.92769177992006502</c:v>
                </c:pt>
                <c:pt idx="263">
                  <c:v>0.86291906501375681</c:v>
                </c:pt>
                <c:pt idx="264">
                  <c:v>0.80266887006441934</c:v>
                </c:pt>
                <c:pt idx="265">
                  <c:v>0.74662542651552277</c:v>
                </c:pt>
                <c:pt idx="266">
                  <c:v>0.69449501320481244</c:v>
                </c:pt>
                <c:pt idx="267">
                  <c:v>0.64600441698498245</c:v>
                </c:pt>
                <c:pt idx="268">
                  <c:v>0.60089950082592336</c:v>
                </c:pt>
                <c:pt idx="269">
                  <c:v>0.55894387189403438</c:v>
                </c:pt>
                <c:pt idx="270">
                  <c:v>0.51991764262806428</c:v>
                </c:pt>
                <c:pt idx="271">
                  <c:v>0.48361627831833542</c:v>
                </c:pt>
                <c:pt idx="272">
                  <c:v>0.44984952514956766</c:v>
                </c:pt>
                <c:pt idx="273">
                  <c:v>0.41844041308922258</c:v>
                </c:pt>
                <c:pt idx="274">
                  <c:v>0.38922432839555121</c:v>
                </c:pt>
                <c:pt idx="275">
                  <c:v>0.3620481508844029</c:v>
                </c:pt>
                <c:pt idx="276">
                  <c:v>0.33676945143324927</c:v>
                </c:pt>
                <c:pt idx="277">
                  <c:v>0.31325574551657837</c:v>
                </c:pt>
                <c:pt idx="278">
                  <c:v>0.29138379886047266</c:v>
                </c:pt>
                <c:pt idx="279">
                  <c:v>0.27103898157733702</c:v>
                </c:pt>
                <c:pt idx="280">
                  <c:v>0.25211466739582689</c:v>
                </c:pt>
                <c:pt idx="281">
                  <c:v>0.23451167483736746</c:v>
                </c:pt>
                <c:pt idx="282">
                  <c:v>0.21813774741049585</c:v>
                </c:pt>
                <c:pt idx="283">
                  <c:v>0.20290707009874773</c:v>
                </c:pt>
                <c:pt idx="284">
                  <c:v>0.18873981960802386</c:v>
                </c:pt>
                <c:pt idx="285">
                  <c:v>0.17556174601630295</c:v>
                </c:pt>
                <c:pt idx="286">
                  <c:v>0.16330378363314627</c:v>
                </c:pt>
                <c:pt idx="287">
                  <c:v>0.151901689029526</c:v>
                </c:pt>
                <c:pt idx="288">
                  <c:v>0.14129570434090813</c:v>
                </c:pt>
                <c:pt idx="289">
                  <c:v>0.13143024407897658</c:v>
                </c:pt>
                <c:pt idx="290">
                  <c:v>0.12225360381059289</c:v>
                </c:pt>
                <c:pt idx="291">
                  <c:v>0.11371768917719124</c:v>
                </c:pt>
                <c:pt idx="292">
                  <c:v>0.1057777638344114</c:v>
                </c:pt>
                <c:pt idx="293">
                  <c:v>9.8392214990932841E-2</c:v>
                </c:pt>
                <c:pt idx="294">
                  <c:v>9.1522335317709591E-2</c:v>
                </c:pt>
                <c:pt idx="295">
                  <c:v>8.5132120084601803E-2</c:v>
                </c:pt>
                <c:pt idx="296">
                  <c:v>7.918807846120654E-2</c:v>
                </c:pt>
                <c:pt idx="297">
                  <c:v>7.3659057992923729E-2</c:v>
                </c:pt>
                <c:pt idx="298">
                  <c:v>6.8516081332344367E-2</c:v>
                </c:pt>
                <c:pt idx="299">
                  <c:v>6.3732194370277537E-2</c:v>
                </c:pt>
                <c:pt idx="300">
                  <c:v>5.9282324970477744E-2</c:v>
                </c:pt>
                <c:pt idx="301">
                  <c:v>5.5143151567707729E-2</c:v>
                </c:pt>
                <c:pt idx="302">
                  <c:v>5.1292980940465062E-2</c:v>
                </c:pt>
                <c:pt idx="303">
                  <c:v>4.7711634517784908E-2</c:v>
                </c:pt>
                <c:pt idx="304">
                  <c:v>4.4380342624258065E-2</c:v>
                </c:pt>
                <c:pt idx="305">
                  <c:v>4.1281646109007135E-2</c:v>
                </c:pt>
                <c:pt idx="306">
                  <c:v>3.8399304843062775E-2</c:v>
                </c:pt>
                <c:pt idx="307">
                  <c:v>3.5718212605578836E-2</c:v>
                </c:pt>
                <c:pt idx="308">
                  <c:v>3.3224317912808971E-2</c:v>
                </c:pt>
                <c:pt idx="309">
                  <c:v>3.0904550374912843E-2</c:v>
                </c:pt>
                <c:pt idx="310">
                  <c:v>2.8746752194631339E-2</c:v>
                </c:pt>
                <c:pt idx="311">
                  <c:v>2.6739614448818415E-2</c:v>
                </c:pt>
                <c:pt idx="312">
                  <c:v>2.4872617818883946E-2</c:v>
                </c:pt>
                <c:pt idx="313">
                  <c:v>2.3135977459518502E-2</c:v>
                </c:pt>
                <c:pt idx="314">
                  <c:v>2.1520591716759525E-2</c:v>
                </c:pt>
                <c:pt idx="315">
                  <c:v>2.0017994426632602E-2</c:v>
                </c:pt>
                <c:pt idx="316">
                  <c:v>1.8620310544367136E-2</c:v>
                </c:pt>
                <c:pt idx="317">
                  <c:v>1.7320214871641183E-2</c:v>
                </c:pt>
                <c:pt idx="318">
                  <c:v>1.6110893665546754E-2</c:v>
                </c:pt>
                <c:pt idx="319">
                  <c:v>1.4986008928069923E-2</c:v>
                </c:pt>
                <c:pt idx="320">
                  <c:v>1.3939665188928512E-2</c:v>
                </c:pt>
                <c:pt idx="321">
                  <c:v>1.2966378607677695E-2</c:v>
                </c:pt>
                <c:pt idx="322">
                  <c:v>1.206104823314905E-2</c:v>
                </c:pt>
                <c:pt idx="323">
                  <c:v>1.1218929269595074E-2</c:v>
                </c:pt>
                <c:pt idx="324">
                  <c:v>1.0435608209428231E-2</c:v>
                </c:pt>
                <c:pt idx="325">
                  <c:v>9.7069797022263267E-3</c:v>
                </c:pt>
                <c:pt idx="326">
                  <c:v>9.0292250387757258E-3</c:v>
                </c:pt>
                <c:pt idx="327">
                  <c:v>8.3987921373882349E-3</c:v>
                </c:pt>
                <c:pt idx="328">
                  <c:v>7.8123769276008427E-3</c:v>
                </c:pt>
                <c:pt idx="329">
                  <c:v>7.2669060336911376E-3</c:v>
                </c:pt>
                <c:pt idx="330">
                  <c:v>6.7595206672534675E-3</c:v>
                </c:pt>
                <c:pt idx="331">
                  <c:v>6.2875616444175754E-3</c:v>
                </c:pt>
                <c:pt idx="332">
                  <c:v>5.8485554491856159E-3</c:v>
                </c:pt>
                <c:pt idx="333">
                  <c:v>5.4402012698461363E-3</c:v>
                </c:pt>
                <c:pt idx="334">
                  <c:v>5.0603589405234508E-3</c:v>
                </c:pt>
                <c:pt idx="335">
                  <c:v>4.7070377246646068E-3</c:v>
                </c:pt>
                <c:pt idx="336">
                  <c:v>4.3783858816787086E-3</c:v>
                </c:pt>
                <c:pt idx="337">
                  <c:v>4.0726809620478203E-3</c:v>
                </c:pt>
                <c:pt idx="338">
                  <c:v>3.7883207800465633E-3</c:v>
                </c:pt>
                <c:pt idx="339">
                  <c:v>3.52381501675884E-3</c:v>
                </c:pt>
                <c:pt idx="340">
                  <c:v>3.2777774093834667E-3</c:v>
                </c:pt>
                <c:pt idx="341">
                  <c:v>3.0489184858932235E-3</c:v>
                </c:pt>
                <c:pt idx="342">
                  <c:v>2.8360388069699942E-3</c:v>
                </c:pt>
                <c:pt idx="343">
                  <c:v>2.6380226797972826E-3</c:v>
                </c:pt>
                <c:pt idx="344">
                  <c:v>2.4538323107643725E-3</c:v>
                </c:pt>
                <c:pt idx="345">
                  <c:v>2.2825023664367226E-3</c:v>
                </c:pt>
                <c:pt idx="346">
                  <c:v>2.1231349142868811E-3</c:v>
                </c:pt>
                <c:pt idx="347">
                  <c:v>1.974894716670522E-3</c:v>
                </c:pt>
                <c:pt idx="348">
                  <c:v>1.8370048533835409E-3</c:v>
                </c:pt>
                <c:pt idx="349">
                  <c:v>1.708742649858232E-3</c:v>
                </c:pt>
                <c:pt idx="350">
                  <c:v>1.5894358896584029E-3</c:v>
                </c:pt>
                <c:pt idx="351">
                  <c:v>1.4784592914232864E-3</c:v>
                </c:pt>
                <c:pt idx="352">
                  <c:v>1.3752312317960697E-3</c:v>
                </c:pt>
                <c:pt idx="353">
                  <c:v>1.2792106971620575E-3</c:v>
                </c:pt>
                <c:pt idx="354">
                  <c:v>1.1898944482206667E-3</c:v>
                </c:pt>
                <c:pt idx="355">
                  <c:v>1.1068143825308998E-3</c:v>
                </c:pt>
                <c:pt idx="356">
                  <c:v>1.0295350812075195E-3</c:v>
                </c:pt>
                <c:pt idx="357">
                  <c:v>9.5765152691026706E-4</c:v>
                </c:pt>
                <c:pt idx="358">
                  <c:v>8.9078698116621031E-4</c:v>
                </c:pt>
                <c:pt idx="359">
                  <c:v>8.2859100990036194E-4</c:v>
                </c:pt>
                <c:pt idx="360">
                  <c:v>7.7073764682646421E-4</c:v>
                </c:pt>
                <c:pt idx="361">
                  <c:v>7.1692368507235297E-4</c:v>
                </c:pt>
                <c:pt idx="362">
                  <c:v>6.6686708808638641E-4</c:v>
                </c:pt>
                <c:pt idx="363">
                  <c:v>6.2030551149657126E-4</c:v>
                </c:pt>
                <c:pt idx="364">
                  <c:v>5.7699492817551599E-4</c:v>
                </c:pt>
                <c:pt idx="365">
                  <c:v>5.367083493052387E-4</c:v>
                </c:pt>
                <c:pt idx="366">
                  <c:v>4.9923463473898792E-4</c:v>
                </c:pt>
                <c:pt idx="367">
                  <c:v>4.6437738642523564E-4</c:v>
                </c:pt>
                <c:pt idx="368">
                  <c:v>4.3195391909432848E-4</c:v>
                </c:pt>
                <c:pt idx="369">
                  <c:v>4.0179430281321116E-4</c:v>
                </c:pt>
                <c:pt idx="370">
                  <c:v>3.7374047239029513E-4</c:v>
                </c:pt>
                <c:pt idx="371">
                  <c:v>3.4764539896290318E-4</c:v>
                </c:pt>
                <c:pt idx="372">
                  <c:v>3.233723194256173E-4</c:v>
                </c:pt>
                <c:pt idx="373">
                  <c:v>3.0079401966099821E-4</c:v>
                </c:pt>
                <c:pt idx="374">
                  <c:v>2.7979216781612114E-4</c:v>
                </c:pt>
                <c:pt idx="375">
                  <c:v>2.6025669413066028E-4</c:v>
                </c:pt>
                <c:pt idx="376">
                  <c:v>2.4208521406622865E-4</c:v>
                </c:pt>
                <c:pt idx="377">
                  <c:v>2.2518249171362014E-4</c:v>
                </c:pt>
                <c:pt idx="378">
                  <c:v>2.0945994066569557E-4</c:v>
                </c:pt>
                <c:pt idx="379">
                  <c:v>1.9483515974000974E-4</c:v>
                </c:pt>
                <c:pt idx="380">
                  <c:v>1.8123150111792267E-4</c:v>
                </c:pt>
                <c:pt idx="381">
                  <c:v>1.6857766863683169E-4</c:v>
                </c:pt>
                <c:pt idx="382">
                  <c:v>1.5680734413019197E-4</c:v>
                </c:pt>
                <c:pt idx="383">
                  <c:v>1.4585883985699028E-4</c:v>
                </c:pt>
                <c:pt idx="384">
                  <c:v>1.3567477519907059E-4</c:v>
                </c:pt>
                <c:pt idx="385">
                  <c:v>1.2620177593189683E-4</c:v>
                </c:pt>
                <c:pt idx="386">
                  <c:v>1.1739019449264414E-4</c:v>
                </c:pt>
                <c:pt idx="387">
                  <c:v>1.0919384977955657E-4</c:v>
                </c:pt>
                <c:pt idx="388">
                  <c:v>1.015697851188711E-4</c:v>
                </c:pt>
                <c:pt idx="389">
                  <c:v>9.4478043130823754E-5</c:v>
                </c:pt>
                <c:pt idx="390">
                  <c:v>8.7881456314820586E-5</c:v>
                </c:pt>
                <c:pt idx="391">
                  <c:v>8.1745452256239725E-5</c:v>
                </c:pt>
                <c:pt idx="392">
                  <c:v>7.6037872433962344E-5</c:v>
                </c:pt>
                <c:pt idx="393">
                  <c:v>7.0728803679010743E-5</c:v>
                </c:pt>
                <c:pt idx="394">
                  <c:v>6.5790421400975995E-5</c:v>
                </c:pt>
                <c:pt idx="395">
                  <c:v>6.1196843760591887E-5</c:v>
                </c:pt>
                <c:pt idx="396">
                  <c:v>5.6923996024180109E-5</c:v>
                </c:pt>
                <c:pt idx="397">
                  <c:v>5.2949484389054547E-5</c:v>
                </c:pt>
                <c:pt idx="398">
                  <c:v>4.9252478618609259E-5</c:v>
                </c:pt>
                <c:pt idx="399">
                  <c:v>4.5813602871985884E-5</c:v>
                </c:pt>
                <c:pt idx="400">
                  <c:v>4.2614834156163694E-5</c:v>
                </c:pt>
                <c:pt idx="401">
                  <c:v>3.9639407868264341E-5</c:v>
                </c:pt>
                <c:pt idx="402">
                  <c:v>3.6871729933022628E-5</c:v>
                </c:pt>
                <c:pt idx="403">
                  <c:v>3.4297295074939899E-5</c:v>
                </c:pt>
                <c:pt idx="404">
                  <c:v>3.1902610796787924E-5</c:v>
                </c:pt>
                <c:pt idx="405">
                  <c:v>2.9675126666038182E-5</c:v>
                </c:pt>
                <c:pt idx="406">
                  <c:v>2.7603168538609809E-5</c:v>
                </c:pt>
                <c:pt idx="407">
                  <c:v>2.5675877375205868E-5</c:v>
                </c:pt>
                <c:pt idx="408">
                  <c:v>2.3883152329577109E-5</c:v>
                </c:pt>
                <c:pt idx="409">
                  <c:v>2.2215597810441357E-5</c:v>
                </c:pt>
                <c:pt idx="410">
                  <c:v>2.0664474239612469E-5</c:v>
                </c:pt>
                <c:pt idx="411">
                  <c:v>1.9221652248264376E-5</c:v>
                </c:pt>
                <c:pt idx="412">
                  <c:v>1.7879570071274928E-5</c:v>
                </c:pt>
                <c:pt idx="413">
                  <c:v>1.6631193916355216E-5</c:v>
                </c:pt>
                <c:pt idx="414">
                  <c:v>1.5469981100260739E-5</c:v>
                </c:pt>
                <c:pt idx="415">
                  <c:v>1.4389845758882976E-5</c:v>
                </c:pt>
                <c:pt idx="416">
                  <c:v>1.3385126951509482E-5</c:v>
                </c:pt>
                <c:pt idx="417">
                  <c:v>1.2450558992088394E-5</c:v>
                </c:pt>
                <c:pt idx="418">
                  <c:v>1.1581243852004815E-5</c:v>
                </c:pt>
                <c:pt idx="419">
                  <c:v>1.0772625489733279E-5</c:v>
                </c:pt>
                <c:pt idx="420">
                  <c:v>1.0020465972829159E-5</c:v>
                </c:pt>
                <c:pt idx="421">
                  <c:v>9.3208232671154586E-6</c:v>
                </c:pt>
                <c:pt idx="422">
                  <c:v>8.6700305766591009E-6</c:v>
                </c:pt>
                <c:pt idx="423">
                  <c:v>8.0646771262584648E-6</c:v>
                </c:pt>
                <c:pt idx="424">
                  <c:v>7.5015902857240604E-6</c:v>
                </c:pt>
                <c:pt idx="425">
                  <c:v>6.9778189422664882E-6</c:v>
                </c:pt>
                <c:pt idx="426">
                  <c:v>6.4906180338471276E-6</c:v>
                </c:pt>
                <c:pt idx="427">
                  <c:v>6.0374341624315311E-6</c:v>
                </c:pt>
                <c:pt idx="428">
                  <c:v>5.6158922117452455E-6</c:v>
                </c:pt>
                <c:pt idx="429">
                  <c:v>5.2237828993963078E-6</c:v>
                </c:pt>
                <c:pt idx="430">
                  <c:v>4.859051198125659E-6</c:v>
                </c:pt>
                <c:pt idx="431">
                  <c:v>4.5197855655017674E-6</c:v>
                </c:pt>
                <c:pt idx="432">
                  <c:v>4.2042079256127718E-6</c:v>
                </c:pt>
                <c:pt idx="433">
                  <c:v>3.9106643502506516E-6</c:v>
                </c:pt>
                <c:pt idx="434">
                  <c:v>3.6376163907479247E-6</c:v>
                </c:pt>
                <c:pt idx="435">
                  <c:v>3.3836330150374182E-6</c:v>
                </c:pt>
                <c:pt idx="436">
                  <c:v>3.1473831076776085E-6</c:v>
                </c:pt>
                <c:pt idx="437">
                  <c:v>2.9276284935364993E-6</c:v>
                </c:pt>
                <c:pt idx="438">
                  <c:v>2.7232174485714798E-6</c:v>
                </c:pt>
                <c:pt idx="439">
                  <c:v>2.5330786636954502E-6</c:v>
                </c:pt>
                <c:pt idx="440">
                  <c:v>2.3562156300941114E-6</c:v>
                </c:pt>
                <c:pt idx="441">
                  <c:v>2.1917014165681166E-6</c:v>
                </c:pt>
                <c:pt idx="442">
                  <c:v>2.0386738115283728E-6</c:v>
                </c:pt>
                <c:pt idx="443">
                  <c:v>1.8963308041839066E-6</c:v>
                </c:pt>
                <c:pt idx="444">
                  <c:v>1.7639263812394023E-6</c:v>
                </c:pt>
                <c:pt idx="445">
                  <c:v>1.6407666170730964E-6</c:v>
                </c:pt>
                <c:pt idx="446">
                  <c:v>1.5262060369038246E-6</c:v>
                </c:pt>
                <c:pt idx="447">
                  <c:v>1.4196442338867427E-6</c:v>
                </c:pt>
                <c:pt idx="448">
                  <c:v>1.3205227224080744E-6</c:v>
                </c:pt>
                <c:pt idx="449">
                  <c:v>1.2283220110871445E-6</c:v>
                </c:pt>
                <c:pt idx="450">
                  <c:v>1.1425588801454324E-6</c:v>
                </c:pt>
                <c:pt idx="451">
                  <c:v>1.06278384887346E-6</c:v>
                </c:pt>
                <c:pt idx="452">
                  <c:v>9.8857881992262331E-7</c:v>
                </c:pt>
                <c:pt idx="453">
                  <c:v>9.1955488807580383E-7</c:v>
                </c:pt>
                <c:pt idx="454">
                  <c:v>8.5535030201262887E-7</c:v>
                </c:pt>
                <c:pt idx="455">
                  <c:v>7.9562856838708223E-7</c:v>
                </c:pt>
                <c:pt idx="456">
                  <c:v>7.4007668828102155E-7</c:v>
                </c:pt>
                <c:pt idx="457">
                  <c:v>6.8840351679093501E-7</c:v>
                </c:pt>
                <c:pt idx="458">
                  <c:v>6.4033823715060493E-7</c:v>
                </c:pt>
                <c:pt idx="459">
                  <c:v>5.9562894139262446E-7</c:v>
                </c:pt>
                <c:pt idx="460">
                  <c:v>5.5404131011007716E-7</c:v>
                </c:pt>
                <c:pt idx="461">
                  <c:v>5.1535738439907128E-7</c:v>
                </c:pt>
                <c:pt idx="462">
                  <c:v>4.7937442354593369E-7</c:v>
                </c:pt>
                <c:pt idx="463">
                  <c:v>4.459038424722538E-7</c:v>
                </c:pt>
                <c:pt idx="464">
                  <c:v>4.1477022336897498E-7</c:v>
                </c:pt>
                <c:pt idx="465">
                  <c:v>3.85810396339552E-7</c:v>
                </c:pt>
                <c:pt idx="466">
                  <c:v>3.5887258423386674E-7</c:v>
                </c:pt>
                <c:pt idx="467">
                  <c:v>3.338156071910152E-7</c:v>
                </c:pt>
                <c:pt idx="468">
                  <c:v>3.1050814272201028E-7</c:v>
                </c:pt>
                <c:pt idx="469">
                  <c:v>2.888280374545273E-7</c:v>
                </c:pt>
                <c:pt idx="470">
                  <c:v>2.6866166693257706E-7</c:v>
                </c:pt>
                <c:pt idx="471">
                  <c:v>2.4990334011584576E-7</c:v>
                </c:pt>
                <c:pt idx="472">
                  <c:v>2.3245474545770932E-7</c:v>
                </c:pt>
                <c:pt idx="473">
                  <c:v>2.1622443565884211E-7</c:v>
                </c:pt>
                <c:pt idx="474">
                  <c:v>2.0112734839603678E-7</c:v>
                </c:pt>
                <c:pt idx="475">
                  <c:v>1.8708436051439656E-7</c:v>
                </c:pt>
                <c:pt idx="476">
                  <c:v>1.7402187334644138E-7</c:v>
                </c:pt>
                <c:pt idx="477">
                  <c:v>1.6187142698480396E-7</c:v>
                </c:pt>
                <c:pt idx="478">
                  <c:v>1.5056934148693637E-7</c:v>
                </c:pt>
                <c:pt idx="479">
                  <c:v>1.40056383131397E-7</c:v>
                </c:pt>
                <c:pt idx="480">
                  <c:v>1.3027745397658235E-7</c:v>
                </c:pt>
                <c:pt idx="481">
                  <c:v>1.2118130309489481E-7</c:v>
                </c:pt>
                <c:pt idx="482">
                  <c:v>1.1272025796893764E-7</c:v>
                </c:pt>
                <c:pt idx="483">
                  <c:v>1.0484997464199679E-7</c:v>
                </c:pt>
                <c:pt idx="484">
                  <c:v>9.7529205313359536E-8</c:v>
                </c:pt>
                <c:pt idx="485">
                  <c:v>9.0719582160447244E-8</c:v>
                </c:pt>
                <c:pt idx="486">
                  <c:v>8.4385416254784014E-8</c:v>
                </c:pt>
                <c:pt idx="487">
                  <c:v>7.8493510517928748E-8</c:v>
                </c:pt>
                <c:pt idx="488">
                  <c:v>7.3012985737081022E-8</c:v>
                </c:pt>
                <c:pt idx="489">
                  <c:v>6.7915118728516601E-8</c:v>
                </c:pt>
                <c:pt idx="490">
                  <c:v>6.3173191800674156E-8</c:v>
                </c:pt>
                <c:pt idx="491">
                  <c:v>5.876235272793629E-8</c:v>
                </c:pt>
                <c:pt idx="492">
                  <c:v>5.4659484501233522E-8</c:v>
                </c:pt>
                <c:pt idx="493">
                  <c:v>5.0843084172840144E-8</c:v>
                </c:pt>
                <c:pt idx="494">
                  <c:v>4.7293150160392948E-8</c:v>
                </c:pt>
                <c:pt idx="495">
                  <c:v>4.3991077419498223E-8</c:v>
                </c:pt>
                <c:pt idx="496">
                  <c:v>4.091955993553142E-8</c:v>
                </c:pt>
                <c:pt idx="497">
                  <c:v>3.8062500023593349E-8</c:v>
                </c:pt>
                <c:pt idx="498">
                  <c:v>3.5404923961268129E-8</c:v>
                </c:pt>
                <c:pt idx="499">
                  <c:v>3.2932903512017884E-8</c:v>
                </c:pt>
                <c:pt idx="500">
                  <c:v>3.0633482927921889E-8</c:v>
                </c:pt>
                <c:pt idx="501">
                  <c:v>2.8494611049184804E-8</c:v>
                </c:pt>
                <c:pt idx="502">
                  <c:v>2.6505078144550543E-8</c:v>
                </c:pt>
                <c:pt idx="503">
                  <c:v>2.4654457161605267E-8</c:v>
                </c:pt>
                <c:pt idx="504">
                  <c:v>2.2933049079064947E-8</c:v>
                </c:pt>
                <c:pt idx="505">
                  <c:v>2.1331832074641319E-8</c:v>
                </c:pt>
                <c:pt idx="506">
                  <c:v>1.9842414242077304E-8</c:v>
                </c:pt>
                <c:pt idx="507">
                  <c:v>1.8456989609544001E-8</c:v>
                </c:pt>
                <c:pt idx="508">
                  <c:v>1.7168297228893628E-8</c:v>
                </c:pt>
                <c:pt idx="509">
                  <c:v>1.5969583121357063E-8</c:v>
                </c:pt>
                <c:pt idx="510">
                  <c:v>1.4854564880245092E-8</c:v>
                </c:pt>
                <c:pt idx="511">
                  <c:v>1.3817398745137676E-8</c:v>
                </c:pt>
                <c:pt idx="512">
                  <c:v>1.2852648974998597E-8</c:v>
                </c:pt>
                <c:pt idx="513">
                  <c:v>1.1955259359701319E-8</c:v>
                </c:pt>
                <c:pt idx="514">
                  <c:v>1.112052672065928E-8</c:v>
                </c:pt>
                <c:pt idx="515">
                  <c:v>1.0344076261678576E-8</c:v>
                </c:pt>
                <c:pt idx="516">
                  <c:v>9.6218386408480066E-9</c:v>
                </c:pt>
                <c:pt idx="517">
                  <c:v>8.9500286433012539E-9</c:v>
                </c:pt>
                <c:pt idx="518">
                  <c:v>8.3251253430761272E-9</c:v>
                </c:pt>
                <c:pt idx="519">
                  <c:v>7.7438536501000477E-9</c:v>
                </c:pt>
                <c:pt idx="520">
                  <c:v>7.2031671455903841E-9</c:v>
                </c:pt>
                <c:pt idx="521">
                  <c:v>6.7002321159107107E-9</c:v>
                </c:pt>
                <c:pt idx="522">
                  <c:v>6.2324127012051724E-9</c:v>
                </c:pt>
                <c:pt idx="523">
                  <c:v>5.7972570809756092E-9</c:v>
                </c:pt>
                <c:pt idx="524">
                  <c:v>5.3924846242006679E-9</c:v>
                </c:pt>
                <c:pt idx="525">
                  <c:v>5.0159739366512596E-9</c:v>
                </c:pt>
                <c:pt idx="526">
                  <c:v>4.6657517427588804E-9</c:v>
                </c:pt>
                <c:pt idx="527">
                  <c:v>4.339982543767164E-9</c:v>
                </c:pt>
                <c:pt idx="528">
                  <c:v>4.0369589979655065E-9</c:v>
                </c:pt>
                <c:pt idx="529">
                  <c:v>3.7550929725879991E-9</c:v>
                </c:pt>
                <c:pt idx="530">
                  <c:v>3.492907220481078E-9</c:v>
                </c:pt>
                <c:pt idx="531">
                  <c:v>3.2490276379176759E-9</c:v>
                </c:pt>
                <c:pt idx="532">
                  <c:v>3.0221760629814296E-9</c:v>
                </c:pt>
                <c:pt idx="533">
                  <c:v>2.8111635767776007E-9</c:v>
                </c:pt>
                <c:pt idx="534">
                  <c:v>2.6148842723626567E-9</c:v>
                </c:pt>
                <c:pt idx="535">
                  <c:v>2.4323094587357499E-9</c:v>
                </c:pt>
                <c:pt idx="536">
                  <c:v>2.2624822695154792E-9</c:v>
                </c:pt>
                <c:pt idx="537">
                  <c:v>2.1045126480462497E-9</c:v>
                </c:pt>
                <c:pt idx="538">
                  <c:v>1.9575726826513974E-9</c:v>
                </c:pt>
                <c:pt idx="539">
                  <c:v>1.8208922675853515E-9</c:v>
                </c:pt>
                <c:pt idx="540">
                  <c:v>1.6937550669440818E-9</c:v>
                </c:pt>
                <c:pt idx="541">
                  <c:v>1.5754947603808637E-9</c:v>
                </c:pt>
                <c:pt idx="542">
                  <c:v>1.4654915509513294E-9</c:v>
                </c:pt>
                <c:pt idx="543">
                  <c:v>1.3631689167855762E-9</c:v>
                </c:pt>
                <c:pt idx="544">
                  <c:v>1.2679905895629931E-9</c:v>
                </c:pt>
                <c:pt idx="545">
                  <c:v>1.1794577439541269E-9</c:v>
                </c:pt>
                <c:pt idx="546">
                  <c:v>1.097106383299581E-9</c:v>
                </c:pt>
                <c:pt idx="547">
                  <c:v>1.0205049078244053E-9</c:v>
                </c:pt>
                <c:pt idx="548">
                  <c:v>9.492518526430997E-10</c:v>
                </c:pt>
                <c:pt idx="549">
                  <c:v>8.8297378370021772E-10</c:v>
                </c:pt>
                <c:pt idx="550">
                  <c:v>8.213233406192881E-10</c:v>
                </c:pt>
                <c:pt idx="551">
                  <c:v>7.6397741620271487E-10</c:v>
                </c:pt>
                <c:pt idx="552">
                  <c:v>7.1063546304149604E-10</c:v>
                </c:pt>
                <c:pt idx="553">
                  <c:v>6.6101791835977953E-10</c:v>
                </c:pt>
                <c:pt idx="554">
                  <c:v>6.1486473883893652E-10</c:v>
                </c:pt>
                <c:pt idx="555">
                  <c:v>5.7193403774223173E-10</c:v>
                </c:pt>
                <c:pt idx="556">
                  <c:v>5.3200081719732251E-10</c:v>
                </c:pt>
                <c:pt idx="557">
                  <c:v>4.9485578899253604E-10</c:v>
                </c:pt>
                <c:pt idx="558">
                  <c:v>4.6030427770677084E-10</c:v>
                </c:pt>
                <c:pt idx="559">
                  <c:v>4.2816520042437617E-10</c:v>
                </c:pt>
                <c:pt idx="560">
                  <c:v>3.9827011768774096E-10</c:v>
                </c:pt>
                <c:pt idx="561">
                  <c:v>3.7046235071367696E-10</c:v>
                </c:pt>
                <c:pt idx="562">
                  <c:v>3.4459616024696753E-10</c:v>
                </c:pt>
                <c:pt idx="563">
                  <c:v>3.2053598274748991E-10</c:v>
                </c:pt>
                <c:pt idx="564">
                  <c:v>2.981557199078027E-10</c:v>
                </c:pt>
                <c:pt idx="565">
                  <c:v>2.7733807777759154E-10</c:v>
                </c:pt>
                <c:pt idx="566">
                  <c:v>2.5797395203135438E-10</c:v>
                </c:pt>
                <c:pt idx="567">
                  <c:v>2.3996185615754167E-10</c:v>
                </c:pt>
                <c:pt idx="568">
                  <c:v>2.2320738957231694E-10</c:v>
                </c:pt>
                <c:pt idx="569">
                  <c:v>2.076227428703453E-10</c:v>
                </c:pt>
                <c:pt idx="570">
                  <c:v>1.9312623761965201E-10</c:v>
                </c:pt>
                <c:pt idx="571">
                  <c:v>1.7964189828863646E-10</c:v>
                </c:pt>
                <c:pt idx="572">
                  <c:v>1.6709905406173032E-10</c:v>
                </c:pt>
                <c:pt idx="573">
                  <c:v>1.5543196845683373E-10</c:v>
                </c:pt>
                <c:pt idx="574">
                  <c:v>1.4457949480337103E-10</c:v>
                </c:pt>
                <c:pt idx="575">
                  <c:v>1.3448475577534231E-10</c:v>
                </c:pt>
                <c:pt idx="576">
                  <c:v>1.2509484529981748E-10</c:v>
                </c:pt>
                <c:pt idx="577">
                  <c:v>1.1636055127858924E-10</c:v>
                </c:pt>
                <c:pt idx="578">
                  <c:v>1.0823609766978104E-10</c:v>
                </c:pt>
                <c:pt idx="579">
                  <c:v>1.0067890457767186E-10</c:v>
                </c:pt>
                <c:pt idx="580">
                  <c:v>9.3649365093379046E-11</c:v>
                </c:pt>
                <c:pt idx="581">
                  <c:v>8.7110637716831303E-11</c:v>
                </c:pt>
                <c:pt idx="582">
                  <c:v>8.102845327212493E-11</c:v>
                </c:pt>
                <c:pt idx="583">
                  <c:v>7.5370935304315221E-11</c:v>
                </c:pt>
                <c:pt idx="584">
                  <c:v>7.010843301635067E-11</c:v>
                </c:pt>
                <c:pt idx="585">
                  <c:v>6.5213365870580063E-11</c:v>
                </c:pt>
                <c:pt idx="586">
                  <c:v>6.0660079040395948E-11</c:v>
                </c:pt>
                <c:pt idx="587">
                  <c:v>5.6424708954442965E-11</c:v>
                </c:pt>
                <c:pt idx="588">
                  <c:v>5.2485058228714349E-11</c:v>
                </c:pt>
                <c:pt idx="589">
                  <c:v>4.8820479331061363E-11</c:v>
                </c:pt>
                <c:pt idx="590">
                  <c:v>4.5411766368406547E-11</c:v>
                </c:pt>
                <c:pt idx="591">
                  <c:v>4.2241054429522472E-11</c:v>
                </c:pt>
                <c:pt idx="592">
                  <c:v>3.9291725955836008E-11</c:v>
                </c:pt>
                <c:pt idx="593">
                  <c:v>3.6548323649551706E-11</c:v>
                </c:pt>
                <c:pt idx="594">
                  <c:v>3.3996469462649725E-11</c:v>
                </c:pt>
                <c:pt idx="595">
                  <c:v>3.1622789242183249E-11</c:v>
                </c:pt>
                <c:pt idx="596">
                  <c:v>2.941484263694479E-11</c:v>
                </c:pt>
                <c:pt idx="597">
                  <c:v>2.7361057898145393E-11</c:v>
                </c:pt>
                <c:pt idx="598">
                  <c:v>2.5450671232400021E-11</c:v>
                </c:pt>
                <c:pt idx="599">
                  <c:v>2.3673670389170858E-11</c:v>
                </c:pt>
                <c:pt idx="600">
                  <c:v>2.2020742187012835E-11</c:v>
                </c:pt>
                <c:pt idx="601">
                  <c:v>2.0483223703608824E-11</c:v>
                </c:pt>
                <c:pt idx="602">
                  <c:v>1.9053056873783643E-11</c:v>
                </c:pt>
                <c:pt idx="603">
                  <c:v>1.7722746257547139E-11</c:v>
                </c:pt>
                <c:pt idx="604">
                  <c:v>1.6485319756830525E-11</c:v>
                </c:pt>
                <c:pt idx="605">
                  <c:v>1.5334292075034183E-11</c:v>
                </c:pt>
                <c:pt idx="606">
                  <c:v>1.4263630727880063E-11</c:v>
                </c:pt>
                <c:pt idx="607">
                  <c:v>1.3267724427433068E-11</c:v>
                </c:pt>
                <c:pt idx="608">
                  <c:v>1.2341353673593528E-11</c:v>
                </c:pt>
                <c:pt idx="609">
                  <c:v>1.1479663398932079E-11</c:v>
                </c:pt>
                <c:pt idx="610">
                  <c:v>1.0678137523499771E-11</c:v>
                </c:pt>
                <c:pt idx="611">
                  <c:v>9.9325752862563055E-12</c:v>
                </c:pt>
                <c:pt idx="612">
                  <c:v>9.2390692290704751E-12</c:v>
                </c:pt>
                <c:pt idx="613">
                  <c:v>8.5939847179079521E-12</c:v>
                </c:pt>
                <c:pt idx="614">
                  <c:v>7.9939408938778988E-12</c:v>
                </c:pt>
                <c:pt idx="615">
                  <c:v>7.4357929543036723E-12</c:v>
                </c:pt>
                <c:pt idx="616">
                  <c:v>6.9166156709535286E-12</c:v>
                </c:pt>
                <c:pt idx="617">
                  <c:v>6.4336880590511124E-12</c:v>
                </c:pt>
                <c:pt idx="618">
                  <c:v>5.9844791167167021E-12</c:v>
                </c:pt>
                <c:pt idx="619">
                  <c:v>5.5666345601002653E-12</c:v>
                </c:pt>
                <c:pt idx="620">
                  <c:v>5.1779644846857571E-12</c:v>
                </c:pt>
                <c:pt idx="621">
                  <c:v>4.8164318881001088E-12</c:v>
                </c:pt>
                <c:pt idx="622">
                  <c:v>4.4801419942754649E-12</c:v>
                </c:pt>
                <c:pt idx="623">
                  <c:v>4.1673323230130878E-12</c:v>
                </c:pt>
                <c:pt idx="624">
                  <c:v>3.8763634529039563E-12</c:v>
                </c:pt>
                <c:pt idx="625">
                  <c:v>3.6057104291949441E-12</c:v>
                </c:pt>
                <c:pt idx="626">
                  <c:v>3.3539547715695881E-12</c:v>
                </c:pt>
                <c:pt idx="627">
                  <c:v>3.1197770399565897E-12</c:v>
                </c:pt>
                <c:pt idx="628">
                  <c:v>2.9019499194037832E-12</c:v>
                </c:pt>
                <c:pt idx="629">
                  <c:v>2.699331787775707E-12</c:v>
                </c:pt>
                <c:pt idx="630">
                  <c:v>2.5108607325633696E-12</c:v>
                </c:pt>
                <c:pt idx="631">
                  <c:v>2.3355489854485823E-12</c:v>
                </c:pt>
                <c:pt idx="632">
                  <c:v>2.1724777454546591E-12</c:v>
                </c:pt>
                <c:pt idx="633">
                  <c:v>2.0207923635518466E-12</c:v>
                </c:pt>
                <c:pt idx="634">
                  <c:v>1.8796978634802249E-12</c:v>
                </c:pt>
                <c:pt idx="635">
                  <c:v>1.7484547753149062E-12</c:v>
                </c:pt>
                <c:pt idx="636">
                  <c:v>1.6263752599374388E-12</c:v>
                </c:pt>
                <c:pt idx="637">
                  <c:v>1.5128195041019435E-12</c:v>
                </c:pt>
                <c:pt idx="638">
                  <c:v>1.4071923672026873E-12</c:v>
                </c:pt>
                <c:pt idx="639">
                  <c:v>1.3089402621689527E-12</c:v>
                </c:pt>
                <c:pt idx="640">
                  <c:v>1.2175482541401143E-12</c:v>
                </c:pt>
                <c:pt idx="641">
                  <c:v>1.1325373617152094E-12</c:v>
                </c:pt>
                <c:pt idx="642">
                  <c:v>1.0534620466329724E-12</c:v>
                </c:pt>
                <c:pt idx="643">
                  <c:v>9.7990787872585836E-13</c:v>
                </c:pt>
                <c:pt idx="644">
                  <c:v>9.1148936391018666E-13</c:v>
                </c:pt>
                <c:pt idx="645">
                  <c:v>8.4784792382899809E-13</c:v>
                </c:pt>
                <c:pt idx="646">
                  <c:v>7.8865001655902362E-13</c:v>
                </c:pt>
                <c:pt idx="647">
                  <c:v>7.3358538853247546E-13</c:v>
                </c:pt>
                <c:pt idx="648">
                  <c:v>6.8236544851206156E-13</c:v>
                </c:pt>
                <c:pt idx="649">
                  <c:v>6.3472175509729923E-13</c:v>
                </c:pt>
                <c:pt idx="650">
                  <c:v>5.9040460983521597E-13</c:v>
                </c:pt>
                <c:pt idx="651">
                  <c:v>5.4918174856199577E-13</c:v>
                </c:pt>
                <c:pt idx="652">
                  <c:v>5.1083712411694908E-13</c:v>
                </c:pt>
                <c:pt idx="653">
                  <c:v>4.7516977404906739E-13</c:v>
                </c:pt>
                <c:pt idx="654">
                  <c:v>4.4199276738186139E-13</c:v>
                </c:pt>
                <c:pt idx="655">
                  <c:v>4.1113222491652646E-13</c:v>
                </c:pt>
                <c:pt idx="656">
                  <c:v>3.8242640793888699E-13</c:v>
                </c:pt>
                <c:pt idx="657">
                  <c:v>3.5572487055407446E-13</c:v>
                </c:pt>
                <c:pt idx="658">
                  <c:v>3.308876712063634E-13</c:v>
                </c:pt>
                <c:pt idx="659">
                  <c:v>3.0778463925177576E-13</c:v>
                </c:pt>
                <c:pt idx="660">
                  <c:v>2.8629469273959441E-13</c:v>
                </c:pt>
                <c:pt idx="661">
                  <c:v>2.6630520382730851E-13</c:v>
                </c:pt>
                <c:pt idx="662">
                  <c:v>2.4771140850315998E-13</c:v>
                </c:pt>
                <c:pt idx="663">
                  <c:v>2.3041585752267258E-13</c:v>
                </c:pt>
                <c:pt idx="664">
                  <c:v>2.1432790568154747E-13</c:v>
                </c:pt>
                <c:pt idx="665">
                  <c:v>1.9936323674822696E-13</c:v>
                </c:pt>
                <c:pt idx="666">
                  <c:v>1.8544342156631961E-13</c:v>
                </c:pt>
                <c:pt idx="667">
                  <c:v>1.7249550701092122E-13</c:v>
                </c:pt>
                <c:pt idx="668">
                  <c:v>1.6045163364457059E-13</c:v>
                </c:pt>
                <c:pt idx="669">
                  <c:v>1.4924868006899171E-13</c:v>
                </c:pt>
                <c:pt idx="670">
                  <c:v>1.3882793210868625E-13</c:v>
                </c:pt>
                <c:pt idx="671">
                  <c:v>1.2913477509258216E-13</c:v>
                </c:pt>
                <c:pt idx="672">
                  <c:v>1.2011840762100066E-13</c:v>
                </c:pt>
                <c:pt idx="673">
                  <c:v>1.1173157531780667E-13</c:v>
                </c:pt>
                <c:pt idx="674">
                  <c:v>1.0393032317235031E-13</c:v>
                </c:pt>
                <c:pt idx="675">
                  <c:v>9.6673765173234224E-14</c:v>
                </c:pt>
                <c:pt idx="676">
                  <c:v>8.9923870026567971E-14</c:v>
                </c:pt>
                <c:pt idx="677">
                  <c:v>8.3645261835668317E-14</c:v>
                </c:pt>
                <c:pt idx="678">
                  <c:v>7.7805034697576846E-14</c:v>
                </c:pt>
                <c:pt idx="679">
                  <c:v>7.2372580244703455E-14</c:v>
                </c:pt>
                <c:pt idx="680">
                  <c:v>6.7319427227749387E-14</c:v>
                </c:pt>
                <c:pt idx="681">
                  <c:v>6.2619092299171007E-14</c:v>
                </c:pt>
                <c:pt idx="682">
                  <c:v>5.8246941215147189E-14</c:v>
                </c:pt>
                <c:pt idx="683">
                  <c:v>5.4180059728616139E-14</c:v>
                </c:pt>
                <c:pt idx="684">
                  <c:v>5.0397133496737808E-14</c:v>
                </c:pt>
                <c:pt idx="685">
                  <c:v>4.6878336373382307E-14</c:v>
                </c:pt>
                <c:pt idx="686">
                  <c:v>4.3605226501190335E-14</c:v>
                </c:pt>
                <c:pt idx="687">
                  <c:v>4.0560649658628732E-14</c:v>
                </c:pt>
                <c:pt idx="688">
                  <c:v>3.7728649355487454E-14</c:v>
                </c:pt>
                <c:pt idx="689">
                  <c:v>3.5094383205632503E-14</c:v>
                </c:pt>
                <c:pt idx="690">
                  <c:v>3.2644045138728187E-14</c:v>
                </c:pt>
                <c:pt idx="691">
                  <c:v>3.0364793043243845E-14</c:v>
                </c:pt>
                <c:pt idx="692">
                  <c:v>2.8244681461525257E-14</c:v>
                </c:pt>
                <c:pt idx="693">
                  <c:v>2.6272598984188707E-14</c:v>
                </c:pt>
                <c:pt idx="694">
                  <c:v>2.4438210015724461E-14</c:v>
                </c:pt>
                <c:pt idx="695">
                  <c:v>2.2731900606105853E-14</c:v>
                </c:pt>
                <c:pt idx="696">
                  <c:v>2.1144728064509889E-14</c:v>
                </c:pt>
                <c:pt idx="697">
                  <c:v>1.9668374091077099E-14</c:v>
                </c:pt>
                <c:pt idx="698">
                  <c:v>1.8295101181076338E-14</c:v>
                </c:pt>
                <c:pt idx="699">
                  <c:v>1.7017712072990729E-14</c:v>
                </c:pt>
                <c:pt idx="700">
                  <c:v>1.5829512027993963E-14</c:v>
                </c:pt>
                <c:pt idx="701">
                  <c:v>1.47242737431254E-14</c:v>
                </c:pt>
                <c:pt idx="702">
                  <c:v>1.3696204714275529E-14</c:v>
                </c:pt>
                <c:pt idx="703">
                  <c:v>1.2739916877932607E-14</c:v>
                </c:pt>
                <c:pt idx="704">
                  <c:v>1.1850398372584298E-14</c:v>
                </c:pt>
                <c:pt idx="705">
                  <c:v>1.1022987271777037E-14</c:v>
                </c:pt>
                <c:pt idx="706">
                  <c:v>1.0253347151169304E-14</c:v>
                </c:pt>
                <c:pt idx="707">
                  <c:v>9.5374443615268078E-15</c:v>
                </c:pt>
                <c:pt idx="708">
                  <c:v>8.8715268885483892E-15</c:v>
                </c:pt>
                <c:pt idx="709">
                  <c:v>8.2521046887279232E-15</c:v>
                </c:pt>
                <c:pt idx="710">
                  <c:v>7.6759313981933766E-15</c:v>
                </c:pt>
                <c:pt idx="711">
                  <c:v>7.1399873186598586E-15</c:v>
                </c:pt>
                <c:pt idx="712">
                  <c:v>6.6414635913268086E-15</c:v>
                </c:pt>
                <c:pt idx="713">
                  <c:v>6.1777474757754387E-15</c:v>
                </c:pt>
                <c:pt idx="714">
                  <c:v>5.7464086567137866E-15</c:v>
                </c:pt>
                <c:pt idx="715">
                  <c:v>5.3451865068036439E-15</c:v>
                </c:pt>
                <c:pt idx="716">
                  <c:v>4.9719782388144181E-15</c:v>
                </c:pt>
                <c:pt idx="717">
                  <c:v>4.6248278850098949E-15</c:v>
                </c:pt>
                <c:pt idx="718">
                  <c:v>4.3019160460093588E-15</c:v>
                </c:pt>
                <c:pt idx="719">
                  <c:v>4.0015503553973236E-15</c:v>
                </c:pt>
                <c:pt idx="720">
                  <c:v>3.7221566101073122E-15</c:v>
                </c:pt>
                <c:pt idx="721">
                  <c:v>3.4622705200944334E-15</c:v>
                </c:pt>
                <c:pt idx="722">
                  <c:v>3.2205300340571581E-15</c:v>
                </c:pt>
                <c:pt idx="723">
                  <c:v>2.9956682009877465E-15</c:v>
                </c:pt>
                <c:pt idx="724">
                  <c:v>2.7865065301390354E-15</c:v>
                </c:pt>
                <c:pt idx="725">
                  <c:v>2.5919488146074715E-15</c:v>
                </c:pt>
                <c:pt idx="726">
                  <c:v>2.4109753861620651E-15</c:v>
                </c:pt>
                <c:pt idx="727">
                  <c:v>2.2426377712090809E-15</c:v>
                </c:pt>
                <c:pt idx="728">
                  <c:v>2.0860537198846198E-15</c:v>
                </c:pt>
                <c:pt idx="729">
                  <c:v>1.9404025822227888E-15</c:v>
                </c:pt>
                <c:pt idx="730">
                  <c:v>1.8049210071661619E-15</c:v>
                </c:pt>
                <c:pt idx="731">
                  <c:v>1.6788989418772441E-15</c:v>
                </c:pt>
                <c:pt idx="732">
                  <c:v>1.5616759103835056E-15</c:v>
                </c:pt>
                <c:pt idx="733">
                  <c:v>1.4526375520525349E-15</c:v>
                </c:pt>
                <c:pt idx="734">
                  <c:v>1.3512124017556138E-15</c:v>
                </c:pt>
                <c:pt idx="735">
                  <c:v>1.256868894844696E-15</c:v>
                </c:pt>
                <c:pt idx="736">
                  <c:v>1.1691125812460108E-15</c:v>
                </c:pt>
                <c:pt idx="737">
                  <c:v>1.087483534069479E-15</c:v>
                </c:pt>
                <c:pt idx="738">
                  <c:v>1.0115539391525807E-15</c:v>
                </c:pt>
                <c:pt idx="739">
                  <c:v>9.4092585290558361E-16</c:v>
                </c:pt>
                <c:pt idx="740">
                  <c:v>8.7522911670709913E-16</c:v>
                </c:pt>
                <c:pt idx="741">
                  <c:v>8.1411941691940647E-16</c:v>
                </c:pt>
                <c:pt idx="742">
                  <c:v>7.5727648035617326E-16</c:v>
                </c:pt>
                <c:pt idx="743">
                  <c:v>7.0440239574509976E-16</c:v>
                </c:pt>
                <c:pt idx="744">
                  <c:v>6.5522005238834869E-16</c:v>
                </c:pt>
                <c:pt idx="745">
                  <c:v>6.0947168783784902E-16</c:v>
                </c:pt>
                <c:pt idx="746">
                  <c:v>5.669175369739063E-16</c:v>
                </c:pt>
                <c:pt idx="747">
                  <c:v>5.2733457540700105E-16</c:v>
                </c:pt>
                <c:pt idx="748">
                  <c:v>4.9051535061700063E-16</c:v>
                </c:pt>
                <c:pt idx="749">
                  <c:v>4.5626689470383764E-16</c:v>
                </c:pt>
                <c:pt idx="750">
                  <c:v>4.2440971305143007E-16</c:v>
                </c:pt>
                <c:pt idx="751">
                  <c:v>3.9477684360447686E-16</c:v>
                </c:pt>
                <c:pt idx="752">
                  <c:v>3.6721298182783998E-16</c:v>
                </c:pt>
                <c:pt idx="753">
                  <c:v>3.4157366676246552E-16</c:v>
                </c:pt>
                <c:pt idx="754">
                  <c:v>3.1772452391199854E-16</c:v>
                </c:pt>
                <c:pt idx="755">
                  <c:v>2.955405609920955E-16</c:v>
                </c:pt>
                <c:pt idx="756">
                  <c:v>2.7490551285148702E-16</c:v>
                </c:pt>
                <c:pt idx="757">
                  <c:v>2.5571123213155289E-16</c:v>
                </c:pt>
                <c:pt idx="758">
                  <c:v>2.3785712247088256E-16</c:v>
                </c:pt>
                <c:pt idx="759">
                  <c:v>2.2124961128427242E-16</c:v>
                </c:pt>
                <c:pt idx="760">
                  <c:v>2.0580165935301796E-16</c:v>
                </c:pt>
                <c:pt idx="761">
                  <c:v>1.9143230465628578E-16</c:v>
                </c:pt>
                <c:pt idx="762">
                  <c:v>1.7806623805280615E-16</c:v>
                </c:pt>
                <c:pt idx="763">
                  <c:v>1.6563340858905287E-16</c:v>
                </c:pt>
                <c:pt idx="764">
                  <c:v>1.5406865636534848E-16</c:v>
                </c:pt>
                <c:pt idx="765">
                  <c:v>1.4331137103576266E-16</c:v>
                </c:pt>
                <c:pt idx="766">
                  <c:v>1.3330517415201695E-16</c:v>
                </c:pt>
                <c:pt idx="767">
                  <c:v>1.2399762368657462E-16</c:v>
                </c:pt>
                <c:pt idx="768">
                  <c:v>1.1533993918633455E-16</c:v>
                </c:pt>
                <c:pt idx="769">
                  <c:v>1.0728674611647189E-16</c:v>
                </c:pt>
                <c:pt idx="770">
                  <c:v>9.9795838054543134E-17</c:v>
                </c:pt>
                <c:pt idx="771">
                  <c:v>9.2827955488525604E-17</c:v>
                </c:pt>
                <c:pt idx="772">
                  <c:v>8.6346580059481813E-17</c:v>
                </c:pt>
                <c:pt idx="773">
                  <c:v>8.0317743170483813E-17</c:v>
                </c:pt>
                <c:pt idx="774">
                  <c:v>7.4709847958725427E-17</c:v>
                </c:pt>
                <c:pt idx="775">
                  <c:v>6.9493503697786326E-17</c:v>
                </c:pt>
                <c:pt idx="776">
                  <c:v>6.4641371762157614E-17</c:v>
                </c:pt>
                <c:pt idx="777">
                  <c:v>6.0128022346735865E-17</c:v>
                </c:pt>
                <c:pt idx="778">
                  <c:v>5.5929801190359086E-17</c:v>
                </c:pt>
                <c:pt idx="779">
                  <c:v>5.2024705604888542E-17</c:v>
                </c:pt>
                <c:pt idx="780">
                  <c:v>4.8392269160110426E-17</c:v>
                </c:pt>
                <c:pt idx="781">
                  <c:v>4.5013454420096217E-17</c:v>
                </c:pt>
                <c:pt idx="782">
                  <c:v>4.1870553168857766E-17</c:v>
                </c:pt>
                <c:pt idx="783">
                  <c:v>3.8947093602384264E-17</c:v>
                </c:pt>
                <c:pt idx="784">
                  <c:v>3.6227754000658737E-17</c:v>
                </c:pt>
                <c:pt idx="785">
                  <c:v>3.3698282427212993E-17</c:v>
                </c:pt>
                <c:pt idx="786">
                  <c:v>3.1345422035369997E-17</c:v>
                </c:pt>
                <c:pt idx="787">
                  <c:v>2.9156841589707077E-17</c:v>
                </c:pt>
                <c:pt idx="788">
                  <c:v>2.7121070838606038E-17</c:v>
                </c:pt>
                <c:pt idx="789">
                  <c:v>2.522744039918065E-17</c:v>
                </c:pt>
                <c:pt idx="790">
                  <c:v>2.3466025839521115E-17</c:v>
                </c:pt>
                <c:pt idx="791">
                  <c:v>2.1827595665193092E-17</c:v>
                </c:pt>
                <c:pt idx="792">
                  <c:v>2.0303562937390823E-17</c:v>
                </c:pt>
                <c:pt idx="793">
                  <c:v>1.8885940269177307E-17</c:v>
                </c:pt>
                <c:pt idx="794">
                  <c:v>1.7567297963948845E-17</c:v>
                </c:pt>
                <c:pt idx="795">
                  <c:v>1.6340725076729508E-17</c:v>
                </c:pt>
                <c:pt idx="796">
                  <c:v>1.5199793194219549E-17</c:v>
                </c:pt>
                <c:pt idx="797">
                  <c:v>1.4138522743770609E-17</c:v>
                </c:pt>
                <c:pt idx="798">
                  <c:v>1.3151351654714588E-17</c:v>
                </c:pt>
                <c:pt idx="799">
                  <c:v>1.2233106207801584E-17</c:v>
                </c:pt>
                <c:pt idx="800">
                  <c:v>1.1378973919970156E-17</c:v>
                </c:pt>
                <c:pt idx="801">
                  <c:v>1.0584478322340184E-17</c:v>
                </c:pt>
                <c:pt idx="802">
                  <c:v>9.8454554992409277E-18</c:v>
                </c:pt>
                <c:pt idx="803">
                  <c:v>9.1580322653164018E-18</c:v>
                </c:pt>
                <c:pt idx="804">
                  <c:v>8.5186058663352345E-18</c:v>
                </c:pt>
                <c:pt idx="805">
                  <c:v>7.9238250973178852E-18</c:v>
                </c:pt>
                <c:pt idx="806">
                  <c:v>7.3705727390221675E-18</c:v>
                </c:pt>
                <c:pt idx="807">
                  <c:v>6.8559492207374922E-18</c:v>
                </c:pt>
                <c:pt idx="808">
                  <c:v>6.3772574237652686E-18</c:v>
                </c:pt>
                <c:pt idx="809">
                  <c:v>5.9319885459411898E-18</c:v>
                </c:pt>
                <c:pt idx="810">
                  <c:v>5.5178089531159991E-18</c:v>
                </c:pt>
                <c:pt idx="811">
                  <c:v>5.1325479486839394E-18</c:v>
                </c:pt>
                <c:pt idx="812">
                  <c:v>4.7741863970595345E-18</c:v>
                </c:pt>
                <c:pt idx="813">
                  <c:v>4.4408461414788578E-18</c:v>
                </c:pt>
                <c:pt idx="814">
                  <c:v>4.1307801606644596E-18</c:v>
                </c:pt>
                <c:pt idx="815">
                  <c:v>3.842363412765476E-18</c:v>
                </c:pt>
                <c:pt idx="816">
                  <c:v>3.5740843185864241E-18</c:v>
                </c:pt>
                <c:pt idx="817">
                  <c:v>3.3245368394686685E-18</c:v>
                </c:pt>
                <c:pt idx="818">
                  <c:v>3.0924131083050903E-18</c:v>
                </c:pt>
                <c:pt idx="819">
                  <c:v>2.8764965750674381E-18</c:v>
                </c:pt>
                <c:pt idx="820">
                  <c:v>2.6756556309223823E-18</c:v>
                </c:pt>
                <c:pt idx="821">
                  <c:v>2.4888376775205473E-18</c:v>
                </c:pt>
                <c:pt idx="822">
                  <c:v>2.3150636103759355E-18</c:v>
                </c:pt>
                <c:pt idx="823">
                  <c:v>2.1534226874233804E-18</c:v>
                </c:pt>
                <c:pt idx="824">
                  <c:v>2.0030677558603711E-18</c:v>
                </c:pt>
                <c:pt idx="825">
                  <c:v>1.8632108122573414E-18</c:v>
                </c:pt>
                <c:pt idx="826">
                  <c:v>1.7331188726671585E-18</c:v>
                </c:pt>
                <c:pt idx="827">
                  <c:v>1.6121101310892456E-18</c:v>
                </c:pt>
                <c:pt idx="828">
                  <c:v>1.4995503861550165E-18</c:v>
                </c:pt>
                <c:pt idx="829">
                  <c:v>1.3948497173070461E-18</c:v>
                </c:pt>
                <c:pt idx="830">
                  <c:v>1.2974593930519777E-18</c:v>
                </c:pt>
                <c:pt idx="831">
                  <c:v>1.2068689950834624E-18</c:v>
                </c:pt>
                <c:pt idx="832">
                  <c:v>1.1226037432027871E-18</c:v>
                </c:pt>
                <c:pt idx="833">
                  <c:v>1.0442220070172206E-18</c:v>
                </c:pt>
                <c:pt idx="834">
                  <c:v>9.7131299137500065E-19</c:v>
                </c:pt>
                <c:pt idx="835">
                  <c:v>9.0349458340643206E-19</c:v>
                </c:pt>
                <c:pt idx="836">
                  <c:v>8.404113498875333E-19</c:v>
                </c:pt>
                <c:pt idx="837">
                  <c:v>7.8173267443050591E-19</c:v>
                </c:pt>
                <c:pt idx="838">
                  <c:v>7.2715102473812564E-19</c:v>
                </c:pt>
                <c:pt idx="839">
                  <c:v>6.7638034084081342E-19</c:v>
                </c:pt>
                <c:pt idx="840">
                  <c:v>6.2915453586920873E-19</c:v>
                </c:pt>
                <c:pt idx="841">
                  <c:v>5.8522610150486265E-19</c:v>
                </c:pt>
                <c:pt idx="842">
                  <c:v>5.4436481080027997E-19</c:v>
                </c:pt>
                <c:pt idx="843">
                  <c:v>5.0635651156984899E-19</c:v>
                </c:pt>
                <c:pt idx="844">
                  <c:v>4.710020040278745E-19</c:v>
                </c:pt>
                <c:pt idx="845">
                  <c:v>4.3811599679146609E-19</c:v>
                </c:pt>
                <c:pt idx="846">
                  <c:v>4.0752613577673938E-19</c:v>
                </c:pt>
                <c:pt idx="847">
                  <c:v>3.7907210089881927E-19</c:v>
                </c:pt>
                <c:pt idx="848">
                  <c:v>3.5260476584149043E-19</c:v>
                </c:pt>
                <c:pt idx="849">
                  <c:v>3.2798541649288532E-19</c:v>
                </c:pt>
                <c:pt idx="850">
                  <c:v>3.0508502395106694E-19</c:v>
                </c:pt>
                <c:pt idx="851">
                  <c:v>2.8378356828936055E-19</c:v>
                </c:pt>
                <c:pt idx="852">
                  <c:v>2.6396940953731966E-19</c:v>
                </c:pt>
                <c:pt idx="853">
                  <c:v>2.4553870258066519E-19</c:v>
                </c:pt>
                <c:pt idx="854">
                  <c:v>2.2839485291371511E-19</c:v>
                </c:pt>
                <c:pt idx="855">
                  <c:v>2.1244801039192753E-19</c:v>
                </c:pt>
                <c:pt idx="856">
                  <c:v>1.9761459833133676E-19</c:v>
                </c:pt>
                <c:pt idx="857">
                  <c:v>1.8381687548691405E-19</c:v>
                </c:pt>
                <c:pt idx="858">
                  <c:v>1.7098252861420119E-19</c:v>
                </c:pt>
                <c:pt idx="859">
                  <c:v>1.5904429347885079E-19</c:v>
                </c:pt>
                <c:pt idx="860">
                  <c:v>1.4793960232780123E-19</c:v>
                </c:pt>
                <c:pt idx="861">
                  <c:v>1.3761025597449883E-19</c:v>
                </c:pt>
                <c:pt idx="862">
                  <c:v>1.2800211877958032E-19</c:v>
                </c:pt>
                <c:pt idx="863">
                  <c:v>1.1906483492842335E-19</c:v>
                </c:pt>
                <c:pt idx="864">
                  <c:v>1.1075156451858838E-19</c:v>
                </c:pt>
                <c:pt idx="865">
                  <c:v>1.0301873807399793E-19</c:v>
                </c:pt>
                <c:pt idx="866">
                  <c:v>9.5825828199273364E-20</c:v>
                </c:pt>
                <c:pt idx="867">
                  <c:v>8.9135137177479684E-20</c:v>
                </c:pt>
                <c:pt idx="868">
                  <c:v>8.2911599398087617E-20</c:v>
                </c:pt>
                <c:pt idx="869">
                  <c:v>7.7122597579686986E-20</c:v>
                </c:pt>
                <c:pt idx="870">
                  <c:v>7.1737791824282807E-20</c:v>
                </c:pt>
                <c:pt idx="871">
                  <c:v>6.672896060725532E-20</c:v>
                </c:pt>
                <c:pt idx="872">
                  <c:v>6.2069852869619577E-20</c:v>
                </c:pt>
                <c:pt idx="873">
                  <c:v>5.7736050437406764E-20</c:v>
                </c:pt>
                <c:pt idx="874">
                  <c:v>5.3704840047113328E-20</c:v>
                </c:pt>
                <c:pt idx="875">
                  <c:v>4.9955094306509214E-20</c:v>
                </c:pt>
                <c:pt idx="876">
                  <c:v>4.6467160966926006E-20</c:v>
                </c:pt>
                <c:pt idx="877">
                  <c:v>4.3222759926706125E-20</c:v>
                </c:pt>
                <c:pt idx="878">
                  <c:v>4.0204887426012734E-20</c:v>
                </c:pt>
                <c:pt idx="879">
                  <c:v>3.7397726930889675E-20</c:v>
                </c:pt>
                <c:pt idx="880">
                  <c:v>3.478656623951886E-20</c:v>
                </c:pt>
                <c:pt idx="881">
                  <c:v>3.2357720376232647E-20</c:v>
                </c:pt>
                <c:pt idx="882">
                  <c:v>3.0098459869172275E-20</c:v>
                </c:pt>
                <c:pt idx="883">
                  <c:v>2.7996944035698732E-20</c:v>
                </c:pt>
                <c:pt idx="884">
                  <c:v>2.6042158925907943E-20</c:v>
                </c:pt>
                <c:pt idx="885">
                  <c:v>2.4223859599015009E-20</c:v>
                </c:pt>
                <c:pt idx="886">
                  <c:v>2.2532516430080628E-20</c:v>
                </c:pt>
                <c:pt idx="887">
                  <c:v>2.0959265165675669E-20</c:v>
                </c:pt>
                <c:pt idx="888">
                  <c:v>1.949586046672789E-20</c:v>
                </c:pt>
                <c:pt idx="889">
                  <c:v>1.8134632695070939E-20</c:v>
                </c:pt>
                <c:pt idx="890">
                  <c:v>1.6868447717215904E-20</c:v>
                </c:pt>
                <c:pt idx="891">
                  <c:v>1.5690669514678767E-20</c:v>
                </c:pt>
                <c:pt idx="892">
                  <c:v>1.4595125404906187E-20</c:v>
                </c:pt>
                <c:pt idx="893">
                  <c:v>1.357607369052404E-20</c:v>
                </c:pt>
                <c:pt idx="894">
                  <c:v>1.2628173567359883E-20</c:v>
                </c:pt>
                <c:pt idx="895">
                  <c:v>1.1746457133528656E-20</c:v>
                </c:pt>
                <c:pt idx="896">
                  <c:v>1.0926303352882485E-20</c:v>
                </c:pt>
                <c:pt idx="897">
                  <c:v>1.0163413836368194E-20</c:v>
                </c:pt>
                <c:pt idx="898">
                  <c:v>9.4537903143637371E-21</c:v>
                </c:pt>
                <c:pt idx="899">
                  <c:v>8.7937136819270426E-21</c:v>
                </c:pt>
                <c:pt idx="900">
                  <c:v>8.179724507134399E-21</c:v>
                </c:pt>
                <c:pt idx="901">
                  <c:v>7.6086049003534275E-21</c:v>
                </c:pt>
                <c:pt idx="902">
                  <c:v>7.0773616494283484E-21</c:v>
                </c:pt>
                <c:pt idx="903">
                  <c:v>6.5832105323897768E-21</c:v>
                </c:pt>
                <c:pt idx="904">
                  <c:v>6.1235617254726885E-21</c:v>
                </c:pt>
                <c:pt idx="905">
                  <c:v>5.6960062299666216E-21</c:v>
                </c:pt>
                <c:pt idx="906">
                  <c:v>5.2983032467618542E-21</c:v>
                </c:pt>
                <c:pt idx="907">
                  <c:v>4.9283684324221154E-21</c:v>
                </c:pt>
                <c:pt idx="908">
                  <c:v>4.5842629752344459E-21</c:v>
                </c:pt>
                <c:pt idx="909">
                  <c:v>4.2641834339842622E-21</c:v>
                </c:pt>
                <c:pt idx="910">
                  <c:v>3.9664522862011198E-21</c:v>
                </c:pt>
                <c:pt idx="911">
                  <c:v>3.6895091363389399E-21</c:v>
                </c:pt>
                <c:pt idx="912">
                  <c:v>3.4319025378131795E-21</c:v>
                </c:pt>
                <c:pt idx="913">
                  <c:v>3.1922823860346038E-21</c:v>
                </c:pt>
                <c:pt idx="914">
                  <c:v>2.9693928425718967E-21</c:v>
                </c:pt>
                <c:pt idx="915">
                  <c:v>2.7620657533589606E-21</c:v>
                </c:pt>
                <c:pt idx="916">
                  <c:v>2.56921452645203E-21</c:v>
                </c:pt>
                <c:pt idx="917">
                  <c:v>2.3898284372501955E-21</c:v>
                </c:pt>
                <c:pt idx="918">
                  <c:v>2.2229673313332591E-21</c:v>
                </c:pt>
                <c:pt idx="919">
                  <c:v>2.0677566971547289E-21</c:v>
                </c:pt>
                <c:pt idx="920">
                  <c:v>1.9233830827661624E-21</c:v>
                </c:pt>
                <c:pt idx="921">
                  <c:v>1.7890898325521142E-21</c:v>
                </c:pt>
                <c:pt idx="922">
                  <c:v>1.664173121632108E-21</c:v>
                </c:pt>
                <c:pt idx="923">
                  <c:v>1.5479782671461152E-21</c:v>
                </c:pt>
                <c:pt idx="924">
                  <c:v>1.4398962970911484E-21</c:v>
                </c:pt>
                <c:pt idx="925">
                  <c:v>1.3393607587264012E-21</c:v>
                </c:pt>
                <c:pt idx="926">
                  <c:v>1.245844749819927E-21</c:v>
                </c:pt>
                <c:pt idx="927">
                  <c:v>1.1588581571777546E-21</c:v>
                </c:pt>
                <c:pt idx="928">
                  <c:v>1.0779450879826963E-21</c:v>
                </c:pt>
                <c:pt idx="929">
                  <c:v>1.0026814804806104E-21</c:v>
                </c:pt>
                <c:pt idx="930">
                  <c:v>9.3267288149183278E-22</c:v>
                </c:pt>
                <c:pt idx="931">
                  <c:v>8.6755237909981509E-22</c:v>
                </c:pt>
                <c:pt idx="932">
                  <c:v>8.069786796822827E-22</c:v>
                </c:pt>
                <c:pt idx="933">
                  <c:v>7.5063431920672031E-22</c:v>
                </c:pt>
                <c:pt idx="934">
                  <c:v>6.9822399941566526E-22</c:v>
                </c:pt>
                <c:pt idx="935">
                  <c:v>6.4947304018183008E-22</c:v>
                </c:pt>
                <c:pt idx="936">
                  <c:v>6.0412593992191739E-22</c:v>
                </c:pt>
                <c:pt idx="937">
                  <c:v>5.6194503652432077E-22</c:v>
                </c:pt>
                <c:pt idx="938">
                  <c:v>5.2270926177269373E-22</c:v>
                </c:pt>
                <c:pt idx="939">
                  <c:v>4.8621298273737735E-22</c:v>
                </c:pt>
                <c:pt idx="940">
                  <c:v>4.5226492406247025E-22</c:v>
                </c:pt>
                <c:pt idx="941">
                  <c:v>4.2068716550029673E-22</c:v>
                </c:pt>
                <c:pt idx="942">
                  <c:v>3.9131420943939607E-22</c:v>
                </c:pt>
                <c:pt idx="943">
                  <c:v>3.6399211353898918E-22</c:v>
                </c:pt>
                <c:pt idx="944">
                  <c:v>3.3857768392409869E-22</c:v>
                </c:pt>
                <c:pt idx="945">
                  <c:v>3.1493772471289468E-22</c:v>
                </c:pt>
                <c:pt idx="946">
                  <c:v>2.9294833994307252E-22</c:v>
                </c:pt>
                <c:pt idx="947">
                  <c:v>2.7249428423869049E-22</c:v>
                </c:pt>
                <c:pt idx="948">
                  <c:v>2.5346835881434098E-22</c:v>
                </c:pt>
                <c:pt idx="949">
                  <c:v>2.3577084965114076E-22</c:v>
                </c:pt>
                <c:pt idx="950">
                  <c:v>2.1930900490004558E-22</c:v>
                </c:pt>
                <c:pt idx="951">
                  <c:v>2.0399654877358375E-22</c:v>
                </c:pt>
                <c:pt idx="952">
                  <c:v>1.8975322937833677E-22</c:v>
                </c:pt>
                <c:pt idx="953">
                  <c:v>1.7650439811837774E-22</c:v>
                </c:pt>
                <c:pt idx="954">
                  <c:v>1.6418061846533965E-22</c:v>
                </c:pt>
                <c:pt idx="955">
                  <c:v>1.5271730204469523E-22</c:v>
                </c:pt>
                <c:pt idx="956">
                  <c:v>1.4205437013099281E-22</c:v>
                </c:pt>
                <c:pt idx="957">
                  <c:v>1.3213593877796019E-22</c:v>
                </c:pt>
                <c:pt idx="958">
                  <c:v>1.229100259332572E-22</c:v>
                </c:pt>
                <c:pt idx="959">
                  <c:v>1.143282790028789E-22</c:v>
                </c:pt>
                <c:pt idx="960">
                  <c:v>1.063457214373865E-22</c:v>
                </c:pt>
                <c:pt idx="961">
                  <c:v>9.8920517011835926E-23</c:v>
                </c:pt>
                <c:pt idx="962">
                  <c:v>9.2013750564005747E-23</c:v>
                </c:pt>
                <c:pt idx="963">
                  <c:v>8.5589224041783369E-23</c:v>
                </c:pt>
                <c:pt idx="964">
                  <c:v>7.961326679080299E-23</c:v>
                </c:pt>
                <c:pt idx="965">
                  <c:v>7.4054559088061425E-23</c:v>
                </c:pt>
                <c:pt idx="966">
                  <c:v>6.8883967996659411E-23</c:v>
                </c:pt>
                <c:pt idx="967">
                  <c:v>6.4074394681390459E-23</c:v>
                </c:pt>
                <c:pt idx="968">
                  <c:v>5.9600632384965083E-23</c:v>
                </c:pt>
                <c:pt idx="969">
                  <c:v>5.5439234320530347E-23</c:v>
                </c:pt>
                <c:pt idx="970">
                  <c:v>5.1568390788115131E-23</c:v>
                </c:pt>
                <c:pt idx="971">
                  <c:v>4.7967814870974179E-23</c:v>
                </c:pt>
                <c:pt idx="972">
                  <c:v>4.4618636112770427E-23</c:v>
                </c:pt>
                <c:pt idx="973">
                  <c:v>4.1503301618362619E-23</c:v>
                </c:pt>
                <c:pt idx="974">
                  <c:v>3.860548405987185E-23</c:v>
                </c:pt>
                <c:pt idx="975">
                  <c:v>3.5909996105890957E-23</c:v>
                </c:pt>
                <c:pt idx="976">
                  <c:v>3.340271082536413E-23</c:v>
                </c:pt>
                <c:pt idx="977">
                  <c:v>3.1070487648977023E-23</c:v>
                </c:pt>
                <c:pt idx="978">
                  <c:v>2.8901103500024389E-23</c:v>
                </c:pt>
                <c:pt idx="979">
                  <c:v>2.688318873381515E-23</c:v>
                </c:pt>
                <c:pt idx="980">
                  <c:v>2.5006167549876289E-23</c:v>
                </c:pt>
                <c:pt idx="981">
                  <c:v>2.3260202564658507E-23</c:v>
                </c:pt>
                <c:pt idx="982">
                  <c:v>2.1636143254251804E-23</c:v>
                </c:pt>
                <c:pt idx="983">
                  <c:v>2.0125477996901465E-23</c:v>
                </c:pt>
                <c:pt idx="984">
                  <c:v>1.8720289463981526E-23</c:v>
                </c:pt>
                <c:pt idx="985">
                  <c:v>1.7413213125631759E-23</c:v>
                </c:pt>
                <c:pt idx="986">
                  <c:v>1.6197398653588116E-23</c:v>
                </c:pt>
                <c:pt idx="987">
                  <c:v>1.5066474018920603E-23</c:v>
                </c:pt>
                <c:pt idx="988">
                  <c:v>1.4014512096516426E-23</c:v>
                </c:pt>
                <c:pt idx="989">
                  <c:v>1.3035999601284035E-23</c:v>
                </c:pt>
                <c:pt idx="990">
                  <c:v>1.2125808193274074E-23</c:v>
                </c:pt>
                <c:pt idx="991">
                  <c:v>1.1279167600280522E-23</c:v>
                </c:pt>
                <c:pt idx="992">
                  <c:v>1.0491640617058733E-23</c:v>
                </c:pt>
                <c:pt idx="993">
                  <c:v>9.759099850132462E-24</c:v>
                </c:pt>
                <c:pt idx="994">
                  <c:v>9.0777060863103976E-24</c:v>
                </c:pt>
                <c:pt idx="995">
                  <c:v>8.4438881715426185E-24</c:v>
                </c:pt>
                <c:pt idx="996">
                  <c:v>7.8543242946629349E-24</c:v>
                </c:pt>
                <c:pt idx="997">
                  <c:v>7.3059245779260673E-24</c:v>
                </c:pt>
                <c:pt idx="998">
                  <c:v>6.7958148830974412E-24</c:v>
                </c:pt>
                <c:pt idx="999">
                  <c:v>6.3213217482240526E-24</c:v>
                </c:pt>
                <c:pt idx="1000">
                  <c:v>5.8799583761406943E-24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66-47A8-BFCC-8280E381B9DE}"/>
            </c:ext>
          </c:extLst>
        </c:ser>
        <c:ser>
          <c:idx val="2"/>
          <c:order val="2"/>
          <c:tx>
            <c:v>R(t)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'SIR-Modell'!$B$8:$B$1007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'SIR-Modell'!$G$8:$G$1007</c:f>
              <c:numCache>
                <c:formatCode>0</c:formatCode>
                <c:ptCount val="1000"/>
                <c:pt idx="0">
                  <c:v>0.35000000000000003</c:v>
                </c:pt>
                <c:pt idx="1">
                  <c:v>0.85049989805529114</c:v>
                </c:pt>
                <c:pt idx="2">
                  <c:v>1.566214533603044</c:v>
                </c:pt>
                <c:pt idx="3">
                  <c:v>2.5896860006829683</c:v>
                </c:pt>
                <c:pt idx="4">
                  <c:v>4.0532492335011483</c:v>
                </c:pt>
                <c:pt idx="5">
                  <c:v>6.1461426530476952</c:v>
                </c:pt>
                <c:pt idx="6">
                  <c:v>9.1389761036161801</c:v>
                </c:pt>
                <c:pt idx="7">
                  <c:v>13.418719412306626</c:v>
                </c:pt>
                <c:pt idx="8">
                  <c:v>19.538734822496163</c:v>
                </c:pt>
                <c:pt idx="9">
                  <c:v>28.290320905305052</c:v>
                </c:pt>
                <c:pt idx="10">
                  <c:v>40.805015304019165</c:v>
                </c:pt>
                <c:pt idx="11">
                  <c:v>58.700877332203163</c:v>
                </c:pt>
                <c:pt idx="12">
                  <c:v>84.291650970483474</c:v>
                </c:pt>
                <c:pt idx="13">
                  <c:v>120.88582476517885</c:v>
                </c:pt>
                <c:pt idx="14">
                  <c:v>173.21419917267906</c:v>
                </c:pt>
                <c:pt idx="15">
                  <c:v>248.04112729028515</c:v>
                </c:pt>
                <c:pt idx="16">
                  <c:v>355.03821990687209</c:v>
                </c:pt>
                <c:pt idx="17">
                  <c:v>508.03298894338178</c:v>
                </c:pt>
                <c:pt idx="18">
                  <c:v>726.7928646829746</c:v>
                </c:pt>
                <c:pt idx="19">
                  <c:v>1039.5731870412792</c:v>
                </c:pt>
                <c:pt idx="20">
                  <c:v>1486.7543897420478</c:v>
                </c:pt>
                <c:pt idx="21">
                  <c:v>2126.0300123390498</c:v>
                </c:pt>
                <c:pt idx="22">
                  <c:v>3039.7986866321926</c:v>
                </c:pt>
                <c:pt idx="23">
                  <c:v>4345.6798545026313</c:v>
                </c:pt>
                <c:pt idx="24">
                  <c:v>6211.439503188064</c:v>
                </c:pt>
                <c:pt idx="25">
                  <c:v>8876.1065334588347</c:v>
                </c:pt>
                <c:pt idx="26">
                  <c:v>12679.707191545172</c:v>
                </c:pt>
                <c:pt idx="27">
                  <c:v>18104.849629075616</c:v>
                </c:pt>
                <c:pt idx="28">
                  <c:v>25834.302556992778</c:v>
                </c:pt>
                <c:pt idx="29">
                  <c:v>36829.548701493426</c:v>
                </c:pt>
                <c:pt idx="30">
                  <c:v>52435.593952966869</c:v>
                </c:pt>
                <c:pt idx="31">
                  <c:v>74516.074714439805</c:v>
                </c:pt>
                <c:pt idx="32">
                  <c:v>105617.97743224583</c:v>
                </c:pt>
                <c:pt idx="33">
                  <c:v>149153.67674992472</c:v>
                </c:pt>
                <c:pt idx="34">
                  <c:v>209564.54602545305</c:v>
                </c:pt>
                <c:pt idx="35">
                  <c:v>292390.09239640157</c:v>
                </c:pt>
                <c:pt idx="36">
                  <c:v>404110.5267002976</c:v>
                </c:pt>
                <c:pt idx="37">
                  <c:v>551580.7332094321</c:v>
                </c:pt>
                <c:pt idx="38">
                  <c:v>740893.24241062487</c:v>
                </c:pt>
                <c:pt idx="39">
                  <c:v>975701.70432615501</c:v>
                </c:pt>
                <c:pt idx="40">
                  <c:v>1255459.9995639117</c:v>
                </c:pt>
                <c:pt idx="41">
                  <c:v>1574481.2597853474</c:v>
                </c:pt>
                <c:pt idx="42">
                  <c:v>1922652.8472686666</c:v>
                </c:pt>
                <c:pt idx="43">
                  <c:v>2287721.5472208746</c:v>
                </c:pt>
                <c:pt idx="44">
                  <c:v>2657969.3880335968</c:v>
                </c:pt>
                <c:pt idx="45">
                  <c:v>3024000.07310247</c:v>
                </c:pt>
                <c:pt idx="46">
                  <c:v>3379251.5108611314</c:v>
                </c:pt>
                <c:pt idx="47">
                  <c:v>3719652.9718500795</c:v>
                </c:pt>
                <c:pt idx="48">
                  <c:v>4042987.3853040012</c:v>
                </c:pt>
                <c:pt idx="49">
                  <c:v>4348291.1979148965</c:v>
                </c:pt>
                <c:pt idx="50">
                  <c:v>4635400.4226877363</c:v>
                </c:pt>
                <c:pt idx="51">
                  <c:v>4904640.3537333822</c:v>
                </c:pt>
                <c:pt idx="52">
                  <c:v>5156623.8631165391</c:v>
                </c:pt>
                <c:pt idx="53">
                  <c:v>5392123.4653015248</c:v>
                </c:pt>
                <c:pt idx="54">
                  <c:v>5611991.1331314528</c:v>
                </c:pt>
                <c:pt idx="55">
                  <c:v>5817108.3953294782</c:v>
                </c:pt>
                <c:pt idx="56">
                  <c:v>6008355.5181387616</c:v>
                </c:pt>
                <c:pt idx="57">
                  <c:v>6186592.7286381423</c:v>
                </c:pt>
                <c:pt idx="58">
                  <c:v>6352649.070894599</c:v>
                </c:pt>
                <c:pt idx="59">
                  <c:v>6507316.1262984034</c:v>
                </c:pt>
                <c:pt idx="60">
                  <c:v>6651344.8468313077</c:v>
                </c:pt>
                <c:pt idx="61">
                  <c:v>6785444.3833050439</c:v>
                </c:pt>
                <c:pt idx="62">
                  <c:v>6910282.1878215009</c:v>
                </c:pt>
                <c:pt idx="63">
                  <c:v>7026484.9213281972</c:v>
                </c:pt>
                <c:pt idx="64">
                  <c:v>7134639.8583004931</c:v>
                </c:pt>
                <c:pt idx="65">
                  <c:v>7235296.5849783067</c:v>
                </c:pt>
                <c:pt idx="66">
                  <c:v>7328968.8559736963</c:v>
                </c:pt>
                <c:pt idx="67">
                  <c:v>7416136.5193472765</c:v>
                </c:pt>
                <c:pt idx="68">
                  <c:v>7497247.4505307851</c:v>
                </c:pt>
                <c:pt idx="69">
                  <c:v>7572719.4558996782</c:v>
                </c:pt>
                <c:pt idx="70">
                  <c:v>7642942.1206827639</c:v>
                </c:pt>
                <c:pt idx="71">
                  <c:v>7708278.5853871619</c:v>
                </c:pt>
                <c:pt idx="72">
                  <c:v>7769067.2414307315</c:v>
                </c:pt>
                <c:pt idx="73">
                  <c:v>7825623.3411508203</c:v>
                </c:pt>
                <c:pt idx="74">
                  <c:v>7878240.5204293234</c:v>
                </c:pt>
                <c:pt idx="75">
                  <c:v>7927192.2342682332</c:v>
                </c:pt>
                <c:pt idx="76">
                  <c:v>7972733.1070607034</c:v>
                </c:pt>
                <c:pt idx="77">
                  <c:v>8015100.2002331419</c:v>
                </c:pt>
                <c:pt idx="78">
                  <c:v>8054514.2005255362</c:v>
                </c:pt>
                <c:pt idx="79">
                  <c:v>8091180.5325294835</c:v>
                </c:pt>
                <c:pt idx="80">
                  <c:v>8125290.3992866287</c:v>
                </c:pt>
                <c:pt idx="81">
                  <c:v>8157021.7548144879</c:v>
                </c:pt>
                <c:pt idx="82">
                  <c:v>8186540.2124078237</c:v>
                </c:pt>
                <c:pt idx="83">
                  <c:v>8213999.8924876135</c:v>
                </c:pt>
                <c:pt idx="84">
                  <c:v>8239544.2136548087</c:v>
                </c:pt>
                <c:pt idx="85">
                  <c:v>8263306.6304660114</c:v>
                </c:pt>
                <c:pt idx="86">
                  <c:v>8285411.3212925643</c:v>
                </c:pt>
                <c:pt idx="87">
                  <c:v>8305973.8294604234</c:v>
                </c:pt>
                <c:pt idx="88">
                  <c:v>8325101.6607006127</c:v>
                </c:pt>
                <c:pt idx="89">
                  <c:v>8342894.8397726277</c:v>
                </c:pt>
                <c:pt idx="90">
                  <c:v>8359446.4289584449</c:v>
                </c:pt>
                <c:pt idx="91">
                  <c:v>8374843.0109645426</c:v>
                </c:pt>
                <c:pt idx="92">
                  <c:v>8389165.1386147607</c:v>
                </c:pt>
                <c:pt idx="93">
                  <c:v>8402487.7535686679</c:v>
                </c:pt>
                <c:pt idx="94">
                  <c:v>8414880.5761588365</c:v>
                </c:pt>
                <c:pt idx="95">
                  <c:v>8426408.4683062509</c:v>
                </c:pt>
                <c:pt idx="96">
                  <c:v>8437131.771346055</c:v>
                </c:pt>
                <c:pt idx="97">
                  <c:v>8447106.6204759479</c:v>
                </c:pt>
                <c:pt idx="98">
                  <c:v>8456385.2374265306</c:v>
                </c:pt>
                <c:pt idx="99">
                  <c:v>8465016.2028466761</c:v>
                </c:pt>
                <c:pt idx="100">
                  <c:v>8473044.7097972091</c:v>
                </c:pt>
                <c:pt idx="101">
                  <c:v>8480512.7996526174</c:v>
                </c:pt>
                <c:pt idx="102">
                  <c:v>8487459.5816228352</c:v>
                </c:pt>
                <c:pt idx="103">
                  <c:v>8493921.4370250832</c:v>
                </c:pt>
                <c:pt idx="104">
                  <c:v>8499932.2093589902</c:v>
                </c:pt>
                <c:pt idx="105">
                  <c:v>8505523.3811664619</c:v>
                </c:pt>
                <c:pt idx="106">
                  <c:v>8510724.2385907546</c:v>
                </c:pt>
                <c:pt idx="107">
                  <c:v>8515562.0244865902</c:v>
                </c:pt>
                <c:pt idx="108">
                  <c:v>8520062.0808747709</c:v>
                </c:pt>
                <c:pt idx="109">
                  <c:v>8524247.9814802036</c:v>
                </c:pt>
                <c:pt idx="110">
                  <c:v>8528141.6550414395</c:v>
                </c:pt>
                <c:pt idx="111">
                  <c:v>8531763.5000324026</c:v>
                </c:pt>
                <c:pt idx="112">
                  <c:v>8535132.4913927969</c:v>
                </c:pt>
                <c:pt idx="113">
                  <c:v>8538266.2798225004</c:v>
                </c:pt>
                <c:pt idx="114">
                  <c:v>8541181.2841568496</c:v>
                </c:pt>
                <c:pt idx="115">
                  <c:v>8543892.7773039807</c:v>
                </c:pt>
                <c:pt idx="116">
                  <c:v>8546414.9661920518</c:v>
                </c:pt>
                <c:pt idx="117">
                  <c:v>8548761.0661431719</c:v>
                </c:pt>
                <c:pt idx="118">
                  <c:v>8550943.370061947</c:v>
                </c:pt>
                <c:pt idx="119">
                  <c:v>8552973.312799627</c:v>
                </c:pt>
                <c:pt idx="120">
                  <c:v>8554861.5310298298</c:v>
                </c:pt>
                <c:pt idx="121">
                  <c:v>8556617.9189484268</c:v>
                </c:pt>
                <c:pt idx="122">
                  <c:v>8558251.6800885145</c:v>
                </c:pt>
                <c:pt idx="123">
                  <c:v>8559771.3755211309</c:v>
                </c:pt>
                <c:pt idx="124">
                  <c:v>8561184.9686935991</c:v>
                </c:pt>
                <c:pt idx="125">
                  <c:v>8562499.86713982</c:v>
                </c:pt>
                <c:pt idx="126">
                  <c:v>8563722.9612805694</c:v>
                </c:pt>
                <c:pt idx="127">
                  <c:v>8564860.6605166718</c:v>
                </c:pt>
                <c:pt idx="128">
                  <c:v>8565918.9268037789</c:v>
                </c:pt>
                <c:pt idx="129">
                  <c:v>8566903.3058843706</c:v>
                </c:pt>
                <c:pt idx="130">
                  <c:v>8567818.9563403577</c:v>
                </c:pt>
                <c:pt idx="131">
                  <c:v>8568670.6766182762</c:v>
                </c:pt>
                <c:pt idx="132">
                  <c:v>8569462.9301684797</c:v>
                </c:pt>
                <c:pt idx="133">
                  <c:v>8570199.8688298874</c:v>
                </c:pt>
                <c:pt idx="134">
                  <c:v>8570885.3545826823</c:v>
                </c:pt>
                <c:pt idx="135">
                  <c:v>8571522.9797828048</c:v>
                </c:pt>
                <c:pt idx="136">
                  <c:v>8572116.0859841648</c:v>
                </c:pt>
                <c:pt idx="137">
                  <c:v>8572667.7814471181</c:v>
                </c:pt>
                <c:pt idx="138">
                  <c:v>8573180.9574248642</c:v>
                </c:pt>
                <c:pt idx="139">
                  <c:v>8573658.3033130337</c:v>
                </c:pt>
                <c:pt idx="140">
                  <c:v>8574102.3207418155</c:v>
                </c:pt>
                <c:pt idx="141">
                  <c:v>8574515.3366843909</c:v>
                </c:pt>
                <c:pt idx="142">
                  <c:v>8574899.5156503394</c:v>
                </c:pt>
                <c:pt idx="143">
                  <c:v>8575256.8710278757</c:v>
                </c:pt>
                <c:pt idx="144">
                  <c:v>8575589.275634313</c:v>
                </c:pt>
                <c:pt idx="145">
                  <c:v>8575898.4715300221</c:v>
                </c:pt>
                <c:pt idx="146">
                  <c:v>8576186.0791472849</c:v>
                </c:pt>
                <c:pt idx="147">
                  <c:v>8576453.6057818644</c:v>
                </c:pt>
                <c:pt idx="148">
                  <c:v>8576702.4534917753</c:v>
                </c:pt>
                <c:pt idx="149">
                  <c:v>8576933.9264446236</c:v>
                </c:pt>
                <c:pt idx="150">
                  <c:v>8577149.2377520204</c:v>
                </c:pt>
                <c:pt idx="151">
                  <c:v>8577349.5158268567</c:v>
                </c:pt>
                <c:pt idx="152">
                  <c:v>8577535.8102967627</c:v>
                </c:pt>
                <c:pt idx="153">
                  <c:v>8577709.0975047238</c:v>
                </c:pt>
                <c:pt idx="154">
                  <c:v>8577870.2856256701</c:v>
                </c:pt>
                <c:pt idx="155">
                  <c:v>8578020.2194258571</c:v>
                </c:pt>
                <c:pt idx="156">
                  <c:v>8578159.6846899614</c:v>
                </c:pt>
                <c:pt idx="157">
                  <c:v>8578289.4123391006</c:v>
                </c:pt>
                <c:pt idx="158">
                  <c:v>8578410.0822613463</c:v>
                </c:pt>
                <c:pt idx="159">
                  <c:v>8578522.3268748038</c:v>
                </c:pt>
                <c:pt idx="160">
                  <c:v>8578626.7344419304</c:v>
                </c:pt>
                <c:pt idx="161">
                  <c:v>8578723.8521524519</c:v>
                </c:pt>
                <c:pt idx="162">
                  <c:v>8578814.1889910456</c:v>
                </c:pt>
                <c:pt idx="163">
                  <c:v>8578898.2184047997</c:v>
                </c:pt>
                <c:pt idx="164">
                  <c:v>8578976.3807844426</c:v>
                </c:pt>
                <c:pt idx="165">
                  <c:v>8579049.0857723299</c:v>
                </c:pt>
                <c:pt idx="166">
                  <c:v>8579116.7144093011</c:v>
                </c:pt>
                <c:pt idx="167">
                  <c:v>8579179.6211316362</c:v>
                </c:pt>
                <c:pt idx="168">
                  <c:v>8579238.1356285904</c:v>
                </c:pt>
                <c:pt idx="169">
                  <c:v>8579292.5645702425</c:v>
                </c:pt>
                <c:pt idx="170">
                  <c:v>8579343.193214694</c:v>
                </c:pt>
                <c:pt idx="171">
                  <c:v>8579390.2869030684</c:v>
                </c:pt>
                <c:pt idx="172">
                  <c:v>8579434.0924501196</c:v>
                </c:pt>
                <c:pt idx="173">
                  <c:v>8579474.8394377586</c:v>
                </c:pt>
                <c:pt idx="174">
                  <c:v>8579512.7414182574</c:v>
                </c:pt>
                <c:pt idx="175">
                  <c:v>8579547.997033447</c:v>
                </c:pt>
                <c:pt idx="176">
                  <c:v>8579580.791055778</c:v>
                </c:pt>
                <c:pt idx="177">
                  <c:v>8579611.295356689</c:v>
                </c:pt>
                <c:pt idx="178">
                  <c:v>8579639.6698073689</c:v>
                </c:pt>
                <c:pt idx="179">
                  <c:v>8579666.0631166212</c:v>
                </c:pt>
                <c:pt idx="180">
                  <c:v>8579690.6136102322</c:v>
                </c:pt>
                <c:pt idx="181">
                  <c:v>8579713.4499559216</c:v>
                </c:pt>
                <c:pt idx="182">
                  <c:v>8579734.6918376796</c:v>
                </c:pt>
                <c:pt idx="183">
                  <c:v>8579754.4505830221</c:v>
                </c:pt>
                <c:pt idx="184">
                  <c:v>8579772.8297464401</c:v>
                </c:pt>
                <c:pt idx="185">
                  <c:v>8579789.9256521277</c:v>
                </c:pt>
                <c:pt idx="186">
                  <c:v>8579805.8278988078</c:v>
                </c:pt>
                <c:pt idx="187">
                  <c:v>8579820.6198293082</c:v>
                </c:pt>
                <c:pt idx="188">
                  <c:v>8579834.3789673578</c:v>
                </c:pt>
                <c:pt idx="189">
                  <c:v>8579847.1774238814</c:v>
                </c:pt>
                <c:pt idx="190">
                  <c:v>8579859.0822749306</c:v>
                </c:pt>
                <c:pt idx="191">
                  <c:v>8579870.1559132207</c:v>
                </c:pt>
                <c:pt idx="192">
                  <c:v>8579880.4563751277</c:v>
                </c:pt>
                <c:pt idx="193">
                  <c:v>8579890.0376448538</c:v>
                </c:pt>
                <c:pt idx="194">
                  <c:v>8579898.9499373548</c:v>
                </c:pt>
                <c:pt idx="195">
                  <c:v>8579907.2399615142</c:v>
                </c:pt>
                <c:pt idx="196">
                  <c:v>8579914.9511649404</c:v>
                </c:pt>
                <c:pt idx="197">
                  <c:v>8579922.1239616722</c:v>
                </c:pt>
                <c:pt idx="198">
                  <c:v>8579928.7959439866</c:v>
                </c:pt>
                <c:pt idx="199">
                  <c:v>8579935.0020794217</c:v>
                </c:pt>
                <c:pt idx="200">
                  <c:v>8579940.7748940326</c:v>
                </c:pt>
                <c:pt idx="201">
                  <c:v>8579946.1446428653</c:v>
                </c:pt>
                <c:pt idx="202">
                  <c:v>8579951.1394685153</c:v>
                </c:pt>
                <c:pt idx="203">
                  <c:v>8579955.7855486274</c:v>
                </c:pt>
                <c:pt idx="204">
                  <c:v>8579960.1072330866</c:v>
                </c:pt>
                <c:pt idx="205">
                  <c:v>8579964.1271716375</c:v>
                </c:pt>
                <c:pt idx="206">
                  <c:v>8579967.8664325885</c:v>
                </c:pt>
                <c:pt idx="207">
                  <c:v>8579971.3446132299</c:v>
                </c:pt>
                <c:pt idx="208">
                  <c:v>8579974.5799425449</c:v>
                </c:pt>
                <c:pt idx="209">
                  <c:v>8579977.5893767439</c:v>
                </c:pt>
                <c:pt idx="210">
                  <c:v>8579980.3886881303</c:v>
                </c:pt>
                <c:pt idx="211">
                  <c:v>8579982.9925477654</c:v>
                </c:pt>
                <c:pt idx="212">
                  <c:v>8579985.414602356</c:v>
                </c:pt>
                <c:pt idx="213">
                  <c:v>8579987.6675457787</c:v>
                </c:pt>
                <c:pt idx="214">
                  <c:v>8579989.7631856054</c:v>
                </c:pt>
                <c:pt idx="215">
                  <c:v>8579991.7125049885</c:v>
                </c:pt>
                <c:pt idx="216">
                  <c:v>8579993.5257202219</c:v>
                </c:pt>
                <c:pt idx="217">
                  <c:v>8579995.2123342827</c:v>
                </c:pt>
                <c:pt idx="218">
                  <c:v>8579996.7811866384</c:v>
                </c:pt>
                <c:pt idx="219">
                  <c:v>8579998.240499571</c:v>
                </c:pt>
                <c:pt idx="220">
                  <c:v>8579999.5979212746</c:v>
                </c:pt>
                <c:pt idx="221">
                  <c:v>8580000.8605659325</c:v>
                </c:pt>
                <c:pt idx="222">
                  <c:v>8580002.0350510087</c:v>
                </c:pt>
                <c:pt idx="223">
                  <c:v>8580003.1275319252</c:v>
                </c:pt>
                <c:pt idx="224">
                  <c:v>8580004.1437343266</c:v>
                </c:pt>
                <c:pt idx="225">
                  <c:v>8580005.0889840815</c:v>
                </c:pt>
                <c:pt idx="226">
                  <c:v>8580005.9682352003</c:v>
                </c:pt>
                <c:pt idx="227">
                  <c:v>8580006.7860957999</c:v>
                </c:pt>
                <c:pt idx="228">
                  <c:v>8580007.5468522497</c:v>
                </c:pt>
                <c:pt idx="229">
                  <c:v>8580008.2544916403</c:v>
                </c:pt>
                <c:pt idx="230">
                  <c:v>8580008.912722677</c:v>
                </c:pt>
                <c:pt idx="231">
                  <c:v>8580009.5249951184</c:v>
                </c:pt>
                <c:pt idx="232">
                  <c:v>8580010.0945178568</c:v>
                </c:pt>
                <c:pt idx="233">
                  <c:v>8580010.6242757365</c:v>
                </c:pt>
                <c:pt idx="234">
                  <c:v>8580011.1170451939</c:v>
                </c:pt>
                <c:pt idx="235">
                  <c:v>8580011.5754088107</c:v>
                </c:pt>
                <c:pt idx="236">
                  <c:v>8580012.0017688498</c:v>
                </c:pt>
                <c:pt idx="237">
                  <c:v>8580012.3983598463</c:v>
                </c:pt>
                <c:pt idx="238">
                  <c:v>8580012.7672603149</c:v>
                </c:pt>
                <c:pt idx="239">
                  <c:v>8580013.1104036458</c:v>
                </c:pt>
                <c:pt idx="240">
                  <c:v>8580013.4295882378</c:v>
                </c:pt>
                <c:pt idx="241">
                  <c:v>8580013.7264869232</c:v>
                </c:pt>
                <c:pt idx="242">
                  <c:v>8580014.0026557352</c:v>
                </c:pt>
                <c:pt idx="243">
                  <c:v>8580014.259542061</c:v>
                </c:pt>
                <c:pt idx="244">
                  <c:v>8580014.4984922297</c:v>
                </c:pt>
                <c:pt idx="245">
                  <c:v>8580014.7207585704</c:v>
                </c:pt>
                <c:pt idx="246">
                  <c:v>8580014.92750597</c:v>
                </c:pt>
                <c:pt idx="247">
                  <c:v>8580015.1198179815</c:v>
                </c:pt>
                <c:pt idx="248">
                  <c:v>8580015.2987025045</c:v>
                </c:pt>
                <c:pt idx="249">
                  <c:v>8580015.4650970642</c:v>
                </c:pt>
                <c:pt idx="250">
                  <c:v>8580015.6198737267</c:v>
                </c:pt>
                <c:pt idx="251">
                  <c:v>8580015.7638436705</c:v>
                </c:pt>
                <c:pt idx="252">
                  <c:v>8580015.8977614343</c:v>
                </c:pt>
                <c:pt idx="253">
                  <c:v>8580016.022328876</c:v>
                </c:pt>
                <c:pt idx="254">
                  <c:v>8580016.138198847</c:v>
                </c:pt>
                <c:pt idx="255">
                  <c:v>8580016.245978618</c:v>
                </c:pt>
                <c:pt idx="256">
                  <c:v>8580016.3462330569</c:v>
                </c:pt>
                <c:pt idx="257">
                  <c:v>8580016.4394875932</c:v>
                </c:pt>
                <c:pt idx="258">
                  <c:v>8580016.5262309704</c:v>
                </c:pt>
                <c:pt idx="259">
                  <c:v>8580016.606917806</c:v>
                </c:pt>
                <c:pt idx="260">
                  <c:v>8580016.6819709763</c:v>
                </c:pt>
                <c:pt idx="261">
                  <c:v>8580016.751783831</c:v>
                </c:pt>
                <c:pt idx="262">
                  <c:v>8580016.8167222552</c:v>
                </c:pt>
                <c:pt idx="263">
                  <c:v>8580016.8771265894</c:v>
                </c:pt>
                <c:pt idx="264">
                  <c:v>8580016.9333134107</c:v>
                </c:pt>
                <c:pt idx="265">
                  <c:v>8580016.9855771903</c:v>
                </c:pt>
                <c:pt idx="266">
                  <c:v>8580017.0341918413</c:v>
                </c:pt>
                <c:pt idx="267">
                  <c:v>8580017.0794121511</c:v>
                </c:pt>
                <c:pt idx="268">
                  <c:v>8580017.1214751154</c:v>
                </c:pt>
                <c:pt idx="269">
                  <c:v>8580017.1606011856</c:v>
                </c:pt>
                <c:pt idx="270">
                  <c:v>8580017.1969954204</c:v>
                </c:pt>
                <c:pt idx="271">
                  <c:v>8580017.2308485601</c:v>
                </c:pt>
                <c:pt idx="272">
                  <c:v>8580017.2623380274</c:v>
                </c:pt>
                <c:pt idx="273">
                  <c:v>8580017.2916288562</c:v>
                </c:pt>
                <c:pt idx="274">
                  <c:v>8580017.3188745584</c:v>
                </c:pt>
                <c:pt idx="275">
                  <c:v>8580017.3442179281</c:v>
                </c:pt>
                <c:pt idx="276">
                  <c:v>8580017.3677917905</c:v>
                </c:pt>
                <c:pt idx="277">
                  <c:v>8580017.389719693</c:v>
                </c:pt>
                <c:pt idx="278">
                  <c:v>8580017.4101165589</c:v>
                </c:pt>
                <c:pt idx="279">
                  <c:v>8580017.4290892873</c:v>
                </c:pt>
                <c:pt idx="280">
                  <c:v>8580017.4467373136</c:v>
                </c:pt>
                <c:pt idx="281">
                  <c:v>8580017.4631531313</c:v>
                </c:pt>
                <c:pt idx="282">
                  <c:v>8580017.478422774</c:v>
                </c:pt>
                <c:pt idx="283">
                  <c:v>8580017.4926262684</c:v>
                </c:pt>
                <c:pt idx="284">
                  <c:v>8580017.5058380552</c:v>
                </c:pt>
                <c:pt idx="285">
                  <c:v>8580017.5181273781</c:v>
                </c:pt>
                <c:pt idx="286">
                  <c:v>8580017.5295586437</c:v>
                </c:pt>
                <c:pt idx="287">
                  <c:v>8580017.5401917621</c:v>
                </c:pt>
                <c:pt idx="288">
                  <c:v>8580017.5500824619</c:v>
                </c:pt>
                <c:pt idx="289">
                  <c:v>8580017.5592825785</c:v>
                </c:pt>
                <c:pt idx="290">
                  <c:v>8580017.5678403303</c:v>
                </c:pt>
                <c:pt idx="291">
                  <c:v>8580017.5758005679</c:v>
                </c:pt>
                <c:pt idx="292">
                  <c:v>8580017.5832050107</c:v>
                </c:pt>
                <c:pt idx="293">
                  <c:v>8580017.5900924653</c:v>
                </c:pt>
                <c:pt idx="294">
                  <c:v>8580017.5964990295</c:v>
                </c:pt>
                <c:pt idx="295">
                  <c:v>8580017.6024582777</c:v>
                </c:pt>
                <c:pt idx="296">
                  <c:v>8580017.6080014426</c:v>
                </c:pt>
                <c:pt idx="297">
                  <c:v>8580017.613157576</c:v>
                </c:pt>
                <c:pt idx="298">
                  <c:v>8580017.6179537009</c:v>
                </c:pt>
                <c:pt idx="299">
                  <c:v>8580017.622414954</c:v>
                </c:pt>
                <c:pt idx="300">
                  <c:v>8580017.6265647169</c:v>
                </c:pt>
                <c:pt idx="301">
                  <c:v>8580017.6304247379</c:v>
                </c:pt>
                <c:pt idx="302">
                  <c:v>8580017.6340152472</c:v>
                </c:pt>
                <c:pt idx="303">
                  <c:v>8580017.6373550612</c:v>
                </c:pt>
                <c:pt idx="304">
                  <c:v>8580017.6404616851</c:v>
                </c:pt>
                <c:pt idx="305">
                  <c:v>8580017.6433514003</c:v>
                </c:pt>
                <c:pt idx="306">
                  <c:v>8580017.6460393518</c:v>
                </c:pt>
                <c:pt idx="307">
                  <c:v>8580017.648539627</c:v>
                </c:pt>
                <c:pt idx="308">
                  <c:v>8580017.6508653294</c:v>
                </c:pt>
                <c:pt idx="309">
                  <c:v>8580017.6530286483</c:v>
                </c:pt>
                <c:pt idx="310">
                  <c:v>8580017.6550409216</c:v>
                </c:pt>
                <c:pt idx="311">
                  <c:v>8580017.6569126938</c:v>
                </c:pt>
                <c:pt idx="312">
                  <c:v>8580017.6586537771</c:v>
                </c:pt>
                <c:pt idx="313">
                  <c:v>8580017.6602732949</c:v>
                </c:pt>
                <c:pt idx="314">
                  <c:v>8580017.6617797371</c:v>
                </c:pt>
                <c:pt idx="315">
                  <c:v>8580017.6631809976</c:v>
                </c:pt>
                <c:pt idx="316">
                  <c:v>8580017.6644844189</c:v>
                </c:pt>
                <c:pt idx="317">
                  <c:v>8580017.6656968333</c:v>
                </c:pt>
                <c:pt idx="318">
                  <c:v>8580017.666824596</c:v>
                </c:pt>
                <c:pt idx="319">
                  <c:v>8580017.6678736173</c:v>
                </c:pt>
                <c:pt idx="320">
                  <c:v>8580017.6688493937</c:v>
                </c:pt>
                <c:pt idx="321">
                  <c:v>8580017.6697570402</c:v>
                </c:pt>
                <c:pt idx="322">
                  <c:v>8580017.6706013139</c:v>
                </c:pt>
                <c:pt idx="323">
                  <c:v>8580017.6713866387</c:v>
                </c:pt>
                <c:pt idx="324">
                  <c:v>8580017.6721171308</c:v>
                </c:pt>
                <c:pt idx="325">
                  <c:v>8580017.6727966201</c:v>
                </c:pt>
                <c:pt idx="326">
                  <c:v>8580017.6734286658</c:v>
                </c:pt>
                <c:pt idx="327">
                  <c:v>8580017.6740165818</c:v>
                </c:pt>
                <c:pt idx="328">
                  <c:v>8580017.6745634489</c:v>
                </c:pt>
                <c:pt idx="329">
                  <c:v>8580017.6750721317</c:v>
                </c:pt>
                <c:pt idx="330">
                  <c:v>8580017.6755452976</c:v>
                </c:pt>
                <c:pt idx="331">
                  <c:v>8580017.6759854276</c:v>
                </c:pt>
                <c:pt idx="332">
                  <c:v>8580017.6763948258</c:v>
                </c:pt>
                <c:pt idx="333">
                  <c:v>8580017.6767756399</c:v>
                </c:pt>
                <c:pt idx="334">
                  <c:v>8580017.6771298647</c:v>
                </c:pt>
                <c:pt idx="335">
                  <c:v>8580017.6774593573</c:v>
                </c:pt>
                <c:pt idx="336">
                  <c:v>8580017.6777658444</c:v>
                </c:pt>
                <c:pt idx="337">
                  <c:v>8580017.6780509315</c:v>
                </c:pt>
                <c:pt idx="338">
                  <c:v>8580017.6783161145</c:v>
                </c:pt>
                <c:pt idx="339">
                  <c:v>8580017.6785627808</c:v>
                </c:pt>
                <c:pt idx="340">
                  <c:v>8580017.6787922252</c:v>
                </c:pt>
                <c:pt idx="341">
                  <c:v>8580017.6790056489</c:v>
                </c:pt>
                <c:pt idx="342">
                  <c:v>8580017.6792041715</c:v>
                </c:pt>
                <c:pt idx="343">
                  <c:v>8580017.6793888323</c:v>
                </c:pt>
                <c:pt idx="344">
                  <c:v>8580017.6795605998</c:v>
                </c:pt>
                <c:pt idx="345">
                  <c:v>8580017.6797203757</c:v>
                </c:pt>
                <c:pt idx="346">
                  <c:v>8580017.6798689943</c:v>
                </c:pt>
                <c:pt idx="347">
                  <c:v>8580017.6800072361</c:v>
                </c:pt>
                <c:pt idx="348">
                  <c:v>8580017.6801358256</c:v>
                </c:pt>
                <c:pt idx="349">
                  <c:v>8580017.6802554373</c:v>
                </c:pt>
                <c:pt idx="350">
                  <c:v>8580017.6803666987</c:v>
                </c:pt>
                <c:pt idx="351">
                  <c:v>8580017.6804701909</c:v>
                </c:pt>
                <c:pt idx="352">
                  <c:v>8580017.680566458</c:v>
                </c:pt>
                <c:pt idx="353">
                  <c:v>8580017.6806560028</c:v>
                </c:pt>
                <c:pt idx="354">
                  <c:v>8580017.6807392947</c:v>
                </c:pt>
                <c:pt idx="355">
                  <c:v>8580017.6808167715</c:v>
                </c:pt>
                <c:pt idx="356">
                  <c:v>8580017.6808888391</c:v>
                </c:pt>
                <c:pt idx="357">
                  <c:v>8580017.6809558738</c:v>
                </c:pt>
                <c:pt idx="358">
                  <c:v>8580017.6810182296</c:v>
                </c:pt>
                <c:pt idx="359">
                  <c:v>8580017.6810762305</c:v>
                </c:pt>
                <c:pt idx="360">
                  <c:v>8580017.681130182</c:v>
                </c:pt>
                <c:pt idx="361">
                  <c:v>8580017.6811803672</c:v>
                </c:pt>
                <c:pt idx="362">
                  <c:v>8580017.6812270489</c:v>
                </c:pt>
                <c:pt idx="363">
                  <c:v>8580017.6812704708</c:v>
                </c:pt>
                <c:pt idx="364">
                  <c:v>8580017.6813108604</c:v>
                </c:pt>
                <c:pt idx="365">
                  <c:v>8580017.68134843</c:v>
                </c:pt>
                <c:pt idx="366">
                  <c:v>8580017.6813833769</c:v>
                </c:pt>
                <c:pt idx="367">
                  <c:v>8580017.6814158838</c:v>
                </c:pt>
                <c:pt idx="368">
                  <c:v>8580017.6814461201</c:v>
                </c:pt>
                <c:pt idx="369">
                  <c:v>8580017.6814742461</c:v>
                </c:pt>
                <c:pt idx="370">
                  <c:v>8580017.6815004088</c:v>
                </c:pt>
                <c:pt idx="371">
                  <c:v>8580017.6815247443</c:v>
                </c:pt>
                <c:pt idx="372">
                  <c:v>8580017.681547381</c:v>
                </c:pt>
                <c:pt idx="373">
                  <c:v>8580017.6815684363</c:v>
                </c:pt>
                <c:pt idx="374">
                  <c:v>8580017.681588022</c:v>
                </c:pt>
                <c:pt idx="375">
                  <c:v>8580017.6816062406</c:v>
                </c:pt>
                <c:pt idx="376">
                  <c:v>8580017.6816231869</c:v>
                </c:pt>
                <c:pt idx="377">
                  <c:v>8580017.6816389505</c:v>
                </c:pt>
                <c:pt idx="378">
                  <c:v>8580017.6816536132</c:v>
                </c:pt>
                <c:pt idx="379">
                  <c:v>8580017.6816672515</c:v>
                </c:pt>
                <c:pt idx="380">
                  <c:v>8580017.681679938</c:v>
                </c:pt>
                <c:pt idx="381">
                  <c:v>8580017.6816917378</c:v>
                </c:pt>
                <c:pt idx="382">
                  <c:v>8580017.6817027144</c:v>
                </c:pt>
                <c:pt idx="383">
                  <c:v>8580017.6817129254</c:v>
                </c:pt>
                <c:pt idx="384">
                  <c:v>8580017.6817224231</c:v>
                </c:pt>
                <c:pt idx="385">
                  <c:v>8580017.6817312576</c:v>
                </c:pt>
                <c:pt idx="386">
                  <c:v>8580017.6817394756</c:v>
                </c:pt>
                <c:pt idx="387">
                  <c:v>8580017.6817471199</c:v>
                </c:pt>
                <c:pt idx="388">
                  <c:v>8580017.6817542296</c:v>
                </c:pt>
                <c:pt idx="389">
                  <c:v>8580017.6817608438</c:v>
                </c:pt>
                <c:pt idx="390">
                  <c:v>8580017.6817669962</c:v>
                </c:pt>
                <c:pt idx="391">
                  <c:v>8580017.6817727182</c:v>
                </c:pt>
                <c:pt idx="392">
                  <c:v>8580017.6817780416</c:v>
                </c:pt>
                <c:pt idx="393">
                  <c:v>8580017.6817829926</c:v>
                </c:pt>
                <c:pt idx="394">
                  <c:v>8580017.681787597</c:v>
                </c:pt>
                <c:pt idx="395">
                  <c:v>8580017.6817918811</c:v>
                </c:pt>
                <c:pt idx="396">
                  <c:v>8580017.6817958653</c:v>
                </c:pt>
                <c:pt idx="397">
                  <c:v>8580017.681799572</c:v>
                </c:pt>
                <c:pt idx="398">
                  <c:v>8580017.6818030197</c:v>
                </c:pt>
                <c:pt idx="399">
                  <c:v>8580017.6818062272</c:v>
                </c:pt>
                <c:pt idx="400">
                  <c:v>8580017.6818092111</c:v>
                </c:pt>
                <c:pt idx="401">
                  <c:v>8580017.6818119865</c:v>
                </c:pt>
                <c:pt idx="402">
                  <c:v>8580017.6818145681</c:v>
                </c:pt>
                <c:pt idx="403">
                  <c:v>8580017.6818169691</c:v>
                </c:pt>
                <c:pt idx="404">
                  <c:v>8580017.6818192024</c:v>
                </c:pt>
                <c:pt idx="405">
                  <c:v>8580017.6818212792</c:v>
                </c:pt>
                <c:pt idx="406">
                  <c:v>8580017.6818232108</c:v>
                </c:pt>
                <c:pt idx="407">
                  <c:v>8580017.6818250082</c:v>
                </c:pt>
                <c:pt idx="408">
                  <c:v>8580017.6818266809</c:v>
                </c:pt>
                <c:pt idx="409">
                  <c:v>8580017.6818282362</c:v>
                </c:pt>
                <c:pt idx="410">
                  <c:v>8580017.6818296835</c:v>
                </c:pt>
                <c:pt idx="411">
                  <c:v>8580017.6818310283</c:v>
                </c:pt>
                <c:pt idx="412">
                  <c:v>8580017.68183228</c:v>
                </c:pt>
                <c:pt idx="413">
                  <c:v>8580017.6818334442</c:v>
                </c:pt>
                <c:pt idx="414">
                  <c:v>8580017.6818345264</c:v>
                </c:pt>
                <c:pt idx="415">
                  <c:v>8580017.6818355341</c:v>
                </c:pt>
                <c:pt idx="416">
                  <c:v>8580017.681836471</c:v>
                </c:pt>
                <c:pt idx="417">
                  <c:v>8580017.6818373427</c:v>
                </c:pt>
                <c:pt idx="418">
                  <c:v>8580017.6818381529</c:v>
                </c:pt>
                <c:pt idx="419">
                  <c:v>8580017.6818389073</c:v>
                </c:pt>
                <c:pt idx="420">
                  <c:v>8580017.6818396095</c:v>
                </c:pt>
                <c:pt idx="421">
                  <c:v>8580017.6818402614</c:v>
                </c:pt>
                <c:pt idx="422">
                  <c:v>8580017.6818408687</c:v>
                </c:pt>
                <c:pt idx="423">
                  <c:v>8580017.681841433</c:v>
                </c:pt>
                <c:pt idx="424">
                  <c:v>8580017.6818419583</c:v>
                </c:pt>
                <c:pt idx="425">
                  <c:v>8580017.6818424463</c:v>
                </c:pt>
                <c:pt idx="426">
                  <c:v>8580017.6818429008</c:v>
                </c:pt>
                <c:pt idx="427">
                  <c:v>8580017.6818433236</c:v>
                </c:pt>
                <c:pt idx="428">
                  <c:v>8580017.6818437167</c:v>
                </c:pt>
                <c:pt idx="429">
                  <c:v>8580017.6818440817</c:v>
                </c:pt>
                <c:pt idx="430">
                  <c:v>8580017.6818444226</c:v>
                </c:pt>
                <c:pt idx="431">
                  <c:v>8580017.6818447392</c:v>
                </c:pt>
                <c:pt idx="432">
                  <c:v>8580017.6818450335</c:v>
                </c:pt>
                <c:pt idx="433">
                  <c:v>8580017.6818453074</c:v>
                </c:pt>
                <c:pt idx="434">
                  <c:v>8580017.6818455625</c:v>
                </c:pt>
                <c:pt idx="435">
                  <c:v>8580017.6818457991</c:v>
                </c:pt>
                <c:pt idx="436">
                  <c:v>8580017.6818460189</c:v>
                </c:pt>
                <c:pt idx="437">
                  <c:v>8580017.6818462238</c:v>
                </c:pt>
                <c:pt idx="438">
                  <c:v>8580017.6818464138</c:v>
                </c:pt>
                <c:pt idx="439">
                  <c:v>8580017.6818465907</c:v>
                </c:pt>
                <c:pt idx="440">
                  <c:v>8580017.6818467565</c:v>
                </c:pt>
                <c:pt idx="441">
                  <c:v>8580017.6818469092</c:v>
                </c:pt>
                <c:pt idx="442">
                  <c:v>8580017.6818470526</c:v>
                </c:pt>
                <c:pt idx="443">
                  <c:v>8580017.6818471849</c:v>
                </c:pt>
                <c:pt idx="444">
                  <c:v>8580017.6818473078</c:v>
                </c:pt>
                <c:pt idx="445">
                  <c:v>8580017.6818474233</c:v>
                </c:pt>
                <c:pt idx="446">
                  <c:v>8580017.6818475295</c:v>
                </c:pt>
                <c:pt idx="447">
                  <c:v>8580017.6818476282</c:v>
                </c:pt>
                <c:pt idx="448">
                  <c:v>8580017.6818477213</c:v>
                </c:pt>
                <c:pt idx="449">
                  <c:v>8580017.681847807</c:v>
                </c:pt>
                <c:pt idx="450">
                  <c:v>8580017.6818478871</c:v>
                </c:pt>
                <c:pt idx="451">
                  <c:v>8580017.6818479616</c:v>
                </c:pt>
                <c:pt idx="452">
                  <c:v>8580017.6818480305</c:v>
                </c:pt>
                <c:pt idx="453">
                  <c:v>8580017.6818480957</c:v>
                </c:pt>
                <c:pt idx="454">
                  <c:v>8580017.6818481553</c:v>
                </c:pt>
                <c:pt idx="455">
                  <c:v>8580017.6818482112</c:v>
                </c:pt>
                <c:pt idx="456">
                  <c:v>8580017.6818482634</c:v>
                </c:pt>
                <c:pt idx="457">
                  <c:v>8580017.6818483118</c:v>
                </c:pt>
                <c:pt idx="458">
                  <c:v>8580017.6818483565</c:v>
                </c:pt>
                <c:pt idx="459">
                  <c:v>8580017.6818483975</c:v>
                </c:pt>
                <c:pt idx="460">
                  <c:v>8580017.6818484366</c:v>
                </c:pt>
                <c:pt idx="461">
                  <c:v>8580017.681848472</c:v>
                </c:pt>
                <c:pt idx="462">
                  <c:v>8580017.6818485055</c:v>
                </c:pt>
                <c:pt idx="463">
                  <c:v>8580017.6818485372</c:v>
                </c:pt>
                <c:pt idx="464">
                  <c:v>8580017.681848567</c:v>
                </c:pt>
                <c:pt idx="465">
                  <c:v>8580017.6818485931</c:v>
                </c:pt>
                <c:pt idx="466">
                  <c:v>8580017.6818486173</c:v>
                </c:pt>
                <c:pt idx="467">
                  <c:v>8580017.6818486415</c:v>
                </c:pt>
                <c:pt idx="468">
                  <c:v>8580017.6818486638</c:v>
                </c:pt>
                <c:pt idx="469">
                  <c:v>8580017.6818486843</c:v>
                </c:pt>
                <c:pt idx="470">
                  <c:v>8580017.681848703</c:v>
                </c:pt>
                <c:pt idx="471">
                  <c:v>8580017.6818487197</c:v>
                </c:pt>
                <c:pt idx="472">
                  <c:v>8580017.6818487365</c:v>
                </c:pt>
                <c:pt idx="473">
                  <c:v>8580017.6818487514</c:v>
                </c:pt>
                <c:pt idx="474">
                  <c:v>8580017.6818487663</c:v>
                </c:pt>
                <c:pt idx="475">
                  <c:v>8580017.6818487793</c:v>
                </c:pt>
                <c:pt idx="476">
                  <c:v>8580017.6818487924</c:v>
                </c:pt>
                <c:pt idx="477">
                  <c:v>8580017.6818488035</c:v>
                </c:pt>
                <c:pt idx="478">
                  <c:v>8580017.6818488147</c:v>
                </c:pt>
                <c:pt idx="479">
                  <c:v>8580017.681848824</c:v>
                </c:pt>
                <c:pt idx="480">
                  <c:v>8580017.6818488333</c:v>
                </c:pt>
                <c:pt idx="481">
                  <c:v>8580017.6818488427</c:v>
                </c:pt>
                <c:pt idx="482">
                  <c:v>8580017.6818488501</c:v>
                </c:pt>
                <c:pt idx="483">
                  <c:v>8580017.6818488576</c:v>
                </c:pt>
                <c:pt idx="484">
                  <c:v>8580017.681848865</c:v>
                </c:pt>
                <c:pt idx="485">
                  <c:v>8580017.6818488706</c:v>
                </c:pt>
                <c:pt idx="486">
                  <c:v>8580017.6818488762</c:v>
                </c:pt>
                <c:pt idx="487">
                  <c:v>8580017.6818488818</c:v>
                </c:pt>
                <c:pt idx="488">
                  <c:v>8580017.6818488874</c:v>
                </c:pt>
                <c:pt idx="489">
                  <c:v>8580017.6818488929</c:v>
                </c:pt>
                <c:pt idx="490">
                  <c:v>8580017.6818488967</c:v>
                </c:pt>
                <c:pt idx="491">
                  <c:v>8580017.6818489004</c:v>
                </c:pt>
                <c:pt idx="492">
                  <c:v>8580017.6818489041</c:v>
                </c:pt>
                <c:pt idx="493">
                  <c:v>8580017.6818489078</c:v>
                </c:pt>
                <c:pt idx="494">
                  <c:v>8580017.6818489116</c:v>
                </c:pt>
                <c:pt idx="495">
                  <c:v>8580017.6818489153</c:v>
                </c:pt>
                <c:pt idx="496">
                  <c:v>8580017.681848919</c:v>
                </c:pt>
                <c:pt idx="497">
                  <c:v>8580017.6818489209</c:v>
                </c:pt>
                <c:pt idx="498">
                  <c:v>8580017.6818489227</c:v>
                </c:pt>
                <c:pt idx="499">
                  <c:v>8580017.6818489246</c:v>
                </c:pt>
                <c:pt idx="500">
                  <c:v>8580017.6818489265</c:v>
                </c:pt>
                <c:pt idx="501">
                  <c:v>8580017.6818489283</c:v>
                </c:pt>
                <c:pt idx="502">
                  <c:v>8580017.6818489302</c:v>
                </c:pt>
                <c:pt idx="503">
                  <c:v>8580017.6818489321</c:v>
                </c:pt>
                <c:pt idx="504">
                  <c:v>8580017.6818489339</c:v>
                </c:pt>
                <c:pt idx="505">
                  <c:v>8580017.6818489358</c:v>
                </c:pt>
                <c:pt idx="506">
                  <c:v>8580017.6818489376</c:v>
                </c:pt>
                <c:pt idx="507">
                  <c:v>8580017.6818489395</c:v>
                </c:pt>
                <c:pt idx="508">
                  <c:v>8580017.6818489414</c:v>
                </c:pt>
                <c:pt idx="509">
                  <c:v>8580017.6818489432</c:v>
                </c:pt>
                <c:pt idx="510">
                  <c:v>8580017.6818489451</c:v>
                </c:pt>
                <c:pt idx="511">
                  <c:v>8580017.681848947</c:v>
                </c:pt>
                <c:pt idx="512">
                  <c:v>8580017.681848947</c:v>
                </c:pt>
                <c:pt idx="513">
                  <c:v>8580017.681848947</c:v>
                </c:pt>
                <c:pt idx="514">
                  <c:v>8580017.681848947</c:v>
                </c:pt>
                <c:pt idx="515">
                  <c:v>8580017.681848947</c:v>
                </c:pt>
                <c:pt idx="516">
                  <c:v>8580017.681848947</c:v>
                </c:pt>
                <c:pt idx="517">
                  <c:v>8580017.681848947</c:v>
                </c:pt>
                <c:pt idx="518">
                  <c:v>8580017.681848947</c:v>
                </c:pt>
                <c:pt idx="519">
                  <c:v>8580017.681848947</c:v>
                </c:pt>
                <c:pt idx="520">
                  <c:v>8580017.681848947</c:v>
                </c:pt>
                <c:pt idx="521">
                  <c:v>8580017.681848947</c:v>
                </c:pt>
                <c:pt idx="522">
                  <c:v>8580017.681848947</c:v>
                </c:pt>
                <c:pt idx="523">
                  <c:v>8580017.681848947</c:v>
                </c:pt>
                <c:pt idx="524">
                  <c:v>8580017.681848947</c:v>
                </c:pt>
                <c:pt idx="525">
                  <c:v>8580017.681848947</c:v>
                </c:pt>
                <c:pt idx="526">
                  <c:v>8580017.681848947</c:v>
                </c:pt>
                <c:pt idx="527">
                  <c:v>8580017.681848947</c:v>
                </c:pt>
                <c:pt idx="528">
                  <c:v>8580017.681848947</c:v>
                </c:pt>
                <c:pt idx="529">
                  <c:v>8580017.681848947</c:v>
                </c:pt>
                <c:pt idx="530">
                  <c:v>8580017.681848947</c:v>
                </c:pt>
                <c:pt idx="531">
                  <c:v>8580017.681848947</c:v>
                </c:pt>
                <c:pt idx="532">
                  <c:v>8580017.681848947</c:v>
                </c:pt>
                <c:pt idx="533">
                  <c:v>8580017.681848947</c:v>
                </c:pt>
                <c:pt idx="534">
                  <c:v>8580017.681848947</c:v>
                </c:pt>
                <c:pt idx="535">
                  <c:v>8580017.681848947</c:v>
                </c:pt>
                <c:pt idx="536">
                  <c:v>8580017.681848947</c:v>
                </c:pt>
                <c:pt idx="537">
                  <c:v>8580017.681848947</c:v>
                </c:pt>
                <c:pt idx="538">
                  <c:v>8580017.681848947</c:v>
                </c:pt>
                <c:pt idx="539">
                  <c:v>8580017.681848947</c:v>
                </c:pt>
                <c:pt idx="540">
                  <c:v>8580017.681848947</c:v>
                </c:pt>
                <c:pt idx="541">
                  <c:v>8580017.681848947</c:v>
                </c:pt>
                <c:pt idx="542">
                  <c:v>8580017.681848947</c:v>
                </c:pt>
                <c:pt idx="543">
                  <c:v>8580017.681848947</c:v>
                </c:pt>
                <c:pt idx="544">
                  <c:v>8580017.681848947</c:v>
                </c:pt>
                <c:pt idx="545">
                  <c:v>8580017.681848947</c:v>
                </c:pt>
                <c:pt idx="546">
                  <c:v>8580017.681848947</c:v>
                </c:pt>
                <c:pt idx="547">
                  <c:v>8580017.681848947</c:v>
                </c:pt>
                <c:pt idx="548">
                  <c:v>8580017.681848947</c:v>
                </c:pt>
                <c:pt idx="549">
                  <c:v>8580017.681848947</c:v>
                </c:pt>
                <c:pt idx="550">
                  <c:v>8580017.681848947</c:v>
                </c:pt>
                <c:pt idx="551">
                  <c:v>8580017.681848947</c:v>
                </c:pt>
                <c:pt idx="552">
                  <c:v>8580017.681848947</c:v>
                </c:pt>
                <c:pt idx="553">
                  <c:v>8580017.681848947</c:v>
                </c:pt>
                <c:pt idx="554">
                  <c:v>8580017.681848947</c:v>
                </c:pt>
                <c:pt idx="555">
                  <c:v>8580017.681848947</c:v>
                </c:pt>
                <c:pt idx="556">
                  <c:v>8580017.681848947</c:v>
                </c:pt>
                <c:pt idx="557">
                  <c:v>8580017.681848947</c:v>
                </c:pt>
                <c:pt idx="558">
                  <c:v>8580017.681848947</c:v>
                </c:pt>
                <c:pt idx="559">
                  <c:v>8580017.681848947</c:v>
                </c:pt>
                <c:pt idx="560">
                  <c:v>8580017.681848947</c:v>
                </c:pt>
                <c:pt idx="561">
                  <c:v>8580017.681848947</c:v>
                </c:pt>
                <c:pt idx="562">
                  <c:v>8580017.681848947</c:v>
                </c:pt>
                <c:pt idx="563">
                  <c:v>8580017.681848947</c:v>
                </c:pt>
                <c:pt idx="564">
                  <c:v>8580017.681848947</c:v>
                </c:pt>
                <c:pt idx="565">
                  <c:v>8580017.681848947</c:v>
                </c:pt>
                <c:pt idx="566">
                  <c:v>8580017.681848947</c:v>
                </c:pt>
                <c:pt idx="567">
                  <c:v>8580017.681848947</c:v>
                </c:pt>
                <c:pt idx="568">
                  <c:v>8580017.681848947</c:v>
                </c:pt>
                <c:pt idx="569">
                  <c:v>8580017.681848947</c:v>
                </c:pt>
                <c:pt idx="570">
                  <c:v>8580017.681848947</c:v>
                </c:pt>
                <c:pt idx="571">
                  <c:v>8580017.681848947</c:v>
                </c:pt>
                <c:pt idx="572">
                  <c:v>8580017.681848947</c:v>
                </c:pt>
                <c:pt idx="573">
                  <c:v>8580017.681848947</c:v>
                </c:pt>
                <c:pt idx="574">
                  <c:v>8580017.681848947</c:v>
                </c:pt>
                <c:pt idx="575">
                  <c:v>8580017.681848947</c:v>
                </c:pt>
                <c:pt idx="576">
                  <c:v>8580017.681848947</c:v>
                </c:pt>
                <c:pt idx="577">
                  <c:v>8580017.681848947</c:v>
                </c:pt>
                <c:pt idx="578">
                  <c:v>8580017.681848947</c:v>
                </c:pt>
                <c:pt idx="579">
                  <c:v>8580017.681848947</c:v>
                </c:pt>
                <c:pt idx="580">
                  <c:v>8580017.681848947</c:v>
                </c:pt>
                <c:pt idx="581">
                  <c:v>8580017.681848947</c:v>
                </c:pt>
                <c:pt idx="582">
                  <c:v>8580017.681848947</c:v>
                </c:pt>
                <c:pt idx="583">
                  <c:v>8580017.681848947</c:v>
                </c:pt>
                <c:pt idx="584">
                  <c:v>8580017.681848947</c:v>
                </c:pt>
                <c:pt idx="585">
                  <c:v>8580017.681848947</c:v>
                </c:pt>
                <c:pt idx="586">
                  <c:v>8580017.681848947</c:v>
                </c:pt>
                <c:pt idx="587">
                  <c:v>8580017.681848947</c:v>
                </c:pt>
                <c:pt idx="588">
                  <c:v>8580017.681848947</c:v>
                </c:pt>
                <c:pt idx="589">
                  <c:v>8580017.681848947</c:v>
                </c:pt>
                <c:pt idx="590">
                  <c:v>8580017.681848947</c:v>
                </c:pt>
                <c:pt idx="591">
                  <c:v>8580017.681848947</c:v>
                </c:pt>
                <c:pt idx="592">
                  <c:v>8580017.681848947</c:v>
                </c:pt>
                <c:pt idx="593">
                  <c:v>8580017.681848947</c:v>
                </c:pt>
                <c:pt idx="594">
                  <c:v>8580017.681848947</c:v>
                </c:pt>
                <c:pt idx="595">
                  <c:v>8580017.681848947</c:v>
                </c:pt>
                <c:pt idx="596">
                  <c:v>8580017.681848947</c:v>
                </c:pt>
                <c:pt idx="597">
                  <c:v>8580017.681848947</c:v>
                </c:pt>
                <c:pt idx="598">
                  <c:v>8580017.681848947</c:v>
                </c:pt>
                <c:pt idx="599">
                  <c:v>8580017.681848947</c:v>
                </c:pt>
                <c:pt idx="600">
                  <c:v>8580017.681848947</c:v>
                </c:pt>
                <c:pt idx="601">
                  <c:v>8580017.681848947</c:v>
                </c:pt>
                <c:pt idx="602">
                  <c:v>8580017.681848947</c:v>
                </c:pt>
                <c:pt idx="603">
                  <c:v>8580017.681848947</c:v>
                </c:pt>
                <c:pt idx="604">
                  <c:v>8580017.681848947</c:v>
                </c:pt>
                <c:pt idx="605">
                  <c:v>8580017.681848947</c:v>
                </c:pt>
                <c:pt idx="606">
                  <c:v>8580017.681848947</c:v>
                </c:pt>
                <c:pt idx="607">
                  <c:v>8580017.681848947</c:v>
                </c:pt>
                <c:pt idx="608">
                  <c:v>8580017.681848947</c:v>
                </c:pt>
                <c:pt idx="609">
                  <c:v>8580017.681848947</c:v>
                </c:pt>
                <c:pt idx="610">
                  <c:v>8580017.681848947</c:v>
                </c:pt>
                <c:pt idx="611">
                  <c:v>8580017.681848947</c:v>
                </c:pt>
                <c:pt idx="612">
                  <c:v>8580017.681848947</c:v>
                </c:pt>
                <c:pt idx="613">
                  <c:v>8580017.681848947</c:v>
                </c:pt>
                <c:pt idx="614">
                  <c:v>8580017.681848947</c:v>
                </c:pt>
                <c:pt idx="615">
                  <c:v>8580017.681848947</c:v>
                </c:pt>
                <c:pt idx="616">
                  <c:v>8580017.681848947</c:v>
                </c:pt>
                <c:pt idx="617">
                  <c:v>8580017.681848947</c:v>
                </c:pt>
                <c:pt idx="618">
                  <c:v>8580017.681848947</c:v>
                </c:pt>
                <c:pt idx="619">
                  <c:v>8580017.681848947</c:v>
                </c:pt>
                <c:pt idx="620">
                  <c:v>8580017.681848947</c:v>
                </c:pt>
                <c:pt idx="621">
                  <c:v>8580017.681848947</c:v>
                </c:pt>
                <c:pt idx="622">
                  <c:v>8580017.681848947</c:v>
                </c:pt>
                <c:pt idx="623">
                  <c:v>8580017.681848947</c:v>
                </c:pt>
                <c:pt idx="624">
                  <c:v>8580017.681848947</c:v>
                </c:pt>
                <c:pt idx="625">
                  <c:v>8580017.681848947</c:v>
                </c:pt>
                <c:pt idx="626">
                  <c:v>8580017.681848947</c:v>
                </c:pt>
                <c:pt idx="627">
                  <c:v>8580017.681848947</c:v>
                </c:pt>
                <c:pt idx="628">
                  <c:v>8580017.681848947</c:v>
                </c:pt>
                <c:pt idx="629">
                  <c:v>8580017.681848947</c:v>
                </c:pt>
                <c:pt idx="630">
                  <c:v>8580017.681848947</c:v>
                </c:pt>
                <c:pt idx="631">
                  <c:v>8580017.681848947</c:v>
                </c:pt>
                <c:pt idx="632">
                  <c:v>8580017.681848947</c:v>
                </c:pt>
                <c:pt idx="633">
                  <c:v>8580017.681848947</c:v>
                </c:pt>
                <c:pt idx="634">
                  <c:v>8580017.681848947</c:v>
                </c:pt>
                <c:pt idx="635">
                  <c:v>8580017.681848947</c:v>
                </c:pt>
                <c:pt idx="636">
                  <c:v>8580017.681848947</c:v>
                </c:pt>
                <c:pt idx="637">
                  <c:v>8580017.681848947</c:v>
                </c:pt>
                <c:pt idx="638">
                  <c:v>8580017.681848947</c:v>
                </c:pt>
                <c:pt idx="639">
                  <c:v>8580017.681848947</c:v>
                </c:pt>
                <c:pt idx="640">
                  <c:v>8580017.681848947</c:v>
                </c:pt>
                <c:pt idx="641">
                  <c:v>8580017.681848947</c:v>
                </c:pt>
                <c:pt idx="642">
                  <c:v>8580017.681848947</c:v>
                </c:pt>
                <c:pt idx="643">
                  <c:v>8580017.681848947</c:v>
                </c:pt>
                <c:pt idx="644">
                  <c:v>8580017.681848947</c:v>
                </c:pt>
                <c:pt idx="645">
                  <c:v>8580017.681848947</c:v>
                </c:pt>
                <c:pt idx="646">
                  <c:v>8580017.681848947</c:v>
                </c:pt>
                <c:pt idx="647">
                  <c:v>8580017.681848947</c:v>
                </c:pt>
                <c:pt idx="648">
                  <c:v>8580017.681848947</c:v>
                </c:pt>
                <c:pt idx="649">
                  <c:v>8580017.681848947</c:v>
                </c:pt>
                <c:pt idx="650">
                  <c:v>8580017.681848947</c:v>
                </c:pt>
                <c:pt idx="651">
                  <c:v>8580017.681848947</c:v>
                </c:pt>
                <c:pt idx="652">
                  <c:v>8580017.681848947</c:v>
                </c:pt>
                <c:pt idx="653">
                  <c:v>8580017.681848947</c:v>
                </c:pt>
                <c:pt idx="654">
                  <c:v>8580017.681848947</c:v>
                </c:pt>
                <c:pt idx="655">
                  <c:v>8580017.681848947</c:v>
                </c:pt>
                <c:pt idx="656">
                  <c:v>8580017.681848947</c:v>
                </c:pt>
                <c:pt idx="657">
                  <c:v>8580017.681848947</c:v>
                </c:pt>
                <c:pt idx="658">
                  <c:v>8580017.681848947</c:v>
                </c:pt>
                <c:pt idx="659">
                  <c:v>8580017.681848947</c:v>
                </c:pt>
                <c:pt idx="660">
                  <c:v>8580017.681848947</c:v>
                </c:pt>
                <c:pt idx="661">
                  <c:v>8580017.681848947</c:v>
                </c:pt>
                <c:pt idx="662">
                  <c:v>8580017.681848947</c:v>
                </c:pt>
                <c:pt idx="663">
                  <c:v>8580017.681848947</c:v>
                </c:pt>
                <c:pt idx="664">
                  <c:v>8580017.681848947</c:v>
                </c:pt>
                <c:pt idx="665">
                  <c:v>8580017.681848947</c:v>
                </c:pt>
                <c:pt idx="666">
                  <c:v>8580017.681848947</c:v>
                </c:pt>
                <c:pt idx="667">
                  <c:v>8580017.681848947</c:v>
                </c:pt>
                <c:pt idx="668">
                  <c:v>8580017.681848947</c:v>
                </c:pt>
                <c:pt idx="669">
                  <c:v>8580017.681848947</c:v>
                </c:pt>
                <c:pt idx="670">
                  <c:v>8580017.681848947</c:v>
                </c:pt>
                <c:pt idx="671">
                  <c:v>8580017.681848947</c:v>
                </c:pt>
                <c:pt idx="672">
                  <c:v>8580017.681848947</c:v>
                </c:pt>
                <c:pt idx="673">
                  <c:v>8580017.681848947</c:v>
                </c:pt>
                <c:pt idx="674">
                  <c:v>8580017.681848947</c:v>
                </c:pt>
                <c:pt idx="675">
                  <c:v>8580017.681848947</c:v>
                </c:pt>
                <c:pt idx="676">
                  <c:v>8580017.681848947</c:v>
                </c:pt>
                <c:pt idx="677">
                  <c:v>8580017.681848947</c:v>
                </c:pt>
                <c:pt idx="678">
                  <c:v>8580017.681848947</c:v>
                </c:pt>
                <c:pt idx="679">
                  <c:v>8580017.681848947</c:v>
                </c:pt>
                <c:pt idx="680">
                  <c:v>8580017.681848947</c:v>
                </c:pt>
                <c:pt idx="681">
                  <c:v>8580017.681848947</c:v>
                </c:pt>
                <c:pt idx="682">
                  <c:v>8580017.681848947</c:v>
                </c:pt>
                <c:pt idx="683">
                  <c:v>8580017.681848947</c:v>
                </c:pt>
                <c:pt idx="684">
                  <c:v>8580017.681848947</c:v>
                </c:pt>
                <c:pt idx="685">
                  <c:v>8580017.681848947</c:v>
                </c:pt>
                <c:pt idx="686">
                  <c:v>8580017.681848947</c:v>
                </c:pt>
                <c:pt idx="687">
                  <c:v>8580017.681848947</c:v>
                </c:pt>
                <c:pt idx="688">
                  <c:v>8580017.681848947</c:v>
                </c:pt>
                <c:pt idx="689">
                  <c:v>8580017.681848947</c:v>
                </c:pt>
                <c:pt idx="690">
                  <c:v>8580017.681848947</c:v>
                </c:pt>
                <c:pt idx="691">
                  <c:v>8580017.681848947</c:v>
                </c:pt>
                <c:pt idx="692">
                  <c:v>8580017.681848947</c:v>
                </c:pt>
                <c:pt idx="693">
                  <c:v>8580017.681848947</c:v>
                </c:pt>
                <c:pt idx="694">
                  <c:v>8580017.681848947</c:v>
                </c:pt>
                <c:pt idx="695">
                  <c:v>8580017.681848947</c:v>
                </c:pt>
                <c:pt idx="696">
                  <c:v>8580017.681848947</c:v>
                </c:pt>
                <c:pt idx="697">
                  <c:v>8580017.681848947</c:v>
                </c:pt>
                <c:pt idx="698">
                  <c:v>8580017.681848947</c:v>
                </c:pt>
                <c:pt idx="699">
                  <c:v>8580017.681848947</c:v>
                </c:pt>
                <c:pt idx="700">
                  <c:v>8580017.681848947</c:v>
                </c:pt>
                <c:pt idx="701">
                  <c:v>8580017.681848947</c:v>
                </c:pt>
                <c:pt idx="702">
                  <c:v>8580017.681848947</c:v>
                </c:pt>
                <c:pt idx="703">
                  <c:v>8580017.681848947</c:v>
                </c:pt>
                <c:pt idx="704">
                  <c:v>8580017.681848947</c:v>
                </c:pt>
                <c:pt idx="705">
                  <c:v>8580017.681848947</c:v>
                </c:pt>
                <c:pt idx="706">
                  <c:v>8580017.681848947</c:v>
                </c:pt>
                <c:pt idx="707">
                  <c:v>8580017.681848947</c:v>
                </c:pt>
                <c:pt idx="708">
                  <c:v>8580017.681848947</c:v>
                </c:pt>
                <c:pt idx="709">
                  <c:v>8580017.681848947</c:v>
                </c:pt>
                <c:pt idx="710">
                  <c:v>8580017.681848947</c:v>
                </c:pt>
                <c:pt idx="711">
                  <c:v>8580017.681848947</c:v>
                </c:pt>
                <c:pt idx="712">
                  <c:v>8580017.681848947</c:v>
                </c:pt>
                <c:pt idx="713">
                  <c:v>8580017.681848947</c:v>
                </c:pt>
                <c:pt idx="714">
                  <c:v>8580017.681848947</c:v>
                </c:pt>
                <c:pt idx="715">
                  <c:v>8580017.681848947</c:v>
                </c:pt>
                <c:pt idx="716">
                  <c:v>8580017.681848947</c:v>
                </c:pt>
                <c:pt idx="717">
                  <c:v>8580017.681848947</c:v>
                </c:pt>
                <c:pt idx="718">
                  <c:v>8580017.681848947</c:v>
                </c:pt>
                <c:pt idx="719">
                  <c:v>8580017.681848947</c:v>
                </c:pt>
                <c:pt idx="720">
                  <c:v>8580017.681848947</c:v>
                </c:pt>
                <c:pt idx="721">
                  <c:v>8580017.681848947</c:v>
                </c:pt>
                <c:pt idx="722">
                  <c:v>8580017.681848947</c:v>
                </c:pt>
                <c:pt idx="723">
                  <c:v>8580017.681848947</c:v>
                </c:pt>
                <c:pt idx="724">
                  <c:v>8580017.681848947</c:v>
                </c:pt>
                <c:pt idx="725">
                  <c:v>8580017.681848947</c:v>
                </c:pt>
                <c:pt idx="726">
                  <c:v>8580017.681848947</c:v>
                </c:pt>
                <c:pt idx="727">
                  <c:v>8580017.681848947</c:v>
                </c:pt>
                <c:pt idx="728">
                  <c:v>8580017.681848947</c:v>
                </c:pt>
                <c:pt idx="729">
                  <c:v>8580017.681848947</c:v>
                </c:pt>
                <c:pt idx="730">
                  <c:v>8580017.681848947</c:v>
                </c:pt>
                <c:pt idx="731">
                  <c:v>8580017.681848947</c:v>
                </c:pt>
                <c:pt idx="732">
                  <c:v>8580017.681848947</c:v>
                </c:pt>
                <c:pt idx="733">
                  <c:v>8580017.681848947</c:v>
                </c:pt>
                <c:pt idx="734">
                  <c:v>8580017.681848947</c:v>
                </c:pt>
                <c:pt idx="735">
                  <c:v>8580017.681848947</c:v>
                </c:pt>
                <c:pt idx="736">
                  <c:v>8580017.681848947</c:v>
                </c:pt>
                <c:pt idx="737">
                  <c:v>8580017.681848947</c:v>
                </c:pt>
                <c:pt idx="738">
                  <c:v>8580017.681848947</c:v>
                </c:pt>
                <c:pt idx="739">
                  <c:v>8580017.681848947</c:v>
                </c:pt>
                <c:pt idx="740">
                  <c:v>8580017.681848947</c:v>
                </c:pt>
                <c:pt idx="741">
                  <c:v>8580017.681848947</c:v>
                </c:pt>
                <c:pt idx="742">
                  <c:v>8580017.681848947</c:v>
                </c:pt>
                <c:pt idx="743">
                  <c:v>8580017.681848947</c:v>
                </c:pt>
                <c:pt idx="744">
                  <c:v>8580017.681848947</c:v>
                </c:pt>
                <c:pt idx="745">
                  <c:v>8580017.681848947</c:v>
                </c:pt>
                <c:pt idx="746">
                  <c:v>8580017.681848947</c:v>
                </c:pt>
                <c:pt idx="747">
                  <c:v>8580017.681848947</c:v>
                </c:pt>
                <c:pt idx="748">
                  <c:v>8580017.681848947</c:v>
                </c:pt>
                <c:pt idx="749">
                  <c:v>8580017.681848947</c:v>
                </c:pt>
                <c:pt idx="750">
                  <c:v>8580017.681848947</c:v>
                </c:pt>
                <c:pt idx="751">
                  <c:v>8580017.681848947</c:v>
                </c:pt>
                <c:pt idx="752">
                  <c:v>8580017.681848947</c:v>
                </c:pt>
                <c:pt idx="753">
                  <c:v>8580017.681848947</c:v>
                </c:pt>
                <c:pt idx="754">
                  <c:v>8580017.681848947</c:v>
                </c:pt>
                <c:pt idx="755">
                  <c:v>8580017.681848947</c:v>
                </c:pt>
                <c:pt idx="756">
                  <c:v>8580017.681848947</c:v>
                </c:pt>
                <c:pt idx="757">
                  <c:v>8580017.681848947</c:v>
                </c:pt>
                <c:pt idx="758">
                  <c:v>8580017.681848947</c:v>
                </c:pt>
                <c:pt idx="759">
                  <c:v>8580017.681848947</c:v>
                </c:pt>
                <c:pt idx="760">
                  <c:v>8580017.681848947</c:v>
                </c:pt>
                <c:pt idx="761">
                  <c:v>8580017.681848947</c:v>
                </c:pt>
                <c:pt idx="762">
                  <c:v>8580017.681848947</c:v>
                </c:pt>
                <c:pt idx="763">
                  <c:v>8580017.681848947</c:v>
                </c:pt>
                <c:pt idx="764">
                  <c:v>8580017.681848947</c:v>
                </c:pt>
                <c:pt idx="765">
                  <c:v>8580017.681848947</c:v>
                </c:pt>
                <c:pt idx="766">
                  <c:v>8580017.681848947</c:v>
                </c:pt>
                <c:pt idx="767">
                  <c:v>8580017.681848947</c:v>
                </c:pt>
                <c:pt idx="768">
                  <c:v>8580017.681848947</c:v>
                </c:pt>
                <c:pt idx="769">
                  <c:v>8580017.681848947</c:v>
                </c:pt>
                <c:pt idx="770">
                  <c:v>8580017.681848947</c:v>
                </c:pt>
                <c:pt idx="771">
                  <c:v>8580017.681848947</c:v>
                </c:pt>
                <c:pt idx="772">
                  <c:v>8580017.681848947</c:v>
                </c:pt>
                <c:pt idx="773">
                  <c:v>8580017.681848947</c:v>
                </c:pt>
                <c:pt idx="774">
                  <c:v>8580017.681848947</c:v>
                </c:pt>
                <c:pt idx="775">
                  <c:v>8580017.681848947</c:v>
                </c:pt>
                <c:pt idx="776">
                  <c:v>8580017.681848947</c:v>
                </c:pt>
                <c:pt idx="777">
                  <c:v>8580017.681848947</c:v>
                </c:pt>
                <c:pt idx="778">
                  <c:v>8580017.681848947</c:v>
                </c:pt>
                <c:pt idx="779">
                  <c:v>8580017.681848947</c:v>
                </c:pt>
                <c:pt idx="780">
                  <c:v>8580017.681848947</c:v>
                </c:pt>
                <c:pt idx="781">
                  <c:v>8580017.681848947</c:v>
                </c:pt>
                <c:pt idx="782">
                  <c:v>8580017.681848947</c:v>
                </c:pt>
                <c:pt idx="783">
                  <c:v>8580017.681848947</c:v>
                </c:pt>
                <c:pt idx="784">
                  <c:v>8580017.681848947</c:v>
                </c:pt>
                <c:pt idx="785">
                  <c:v>8580017.681848947</c:v>
                </c:pt>
                <c:pt idx="786">
                  <c:v>8580017.681848947</c:v>
                </c:pt>
                <c:pt idx="787">
                  <c:v>8580017.681848947</c:v>
                </c:pt>
                <c:pt idx="788">
                  <c:v>8580017.681848947</c:v>
                </c:pt>
                <c:pt idx="789">
                  <c:v>8580017.681848947</c:v>
                </c:pt>
                <c:pt idx="790">
                  <c:v>8580017.681848947</c:v>
                </c:pt>
                <c:pt idx="791">
                  <c:v>8580017.681848947</c:v>
                </c:pt>
                <c:pt idx="792">
                  <c:v>8580017.681848947</c:v>
                </c:pt>
                <c:pt idx="793">
                  <c:v>8580017.681848947</c:v>
                </c:pt>
                <c:pt idx="794">
                  <c:v>8580017.681848947</c:v>
                </c:pt>
                <c:pt idx="795">
                  <c:v>8580017.681848947</c:v>
                </c:pt>
                <c:pt idx="796">
                  <c:v>8580017.681848947</c:v>
                </c:pt>
                <c:pt idx="797">
                  <c:v>8580017.681848947</c:v>
                </c:pt>
                <c:pt idx="798">
                  <c:v>8580017.681848947</c:v>
                </c:pt>
                <c:pt idx="799">
                  <c:v>8580017.681848947</c:v>
                </c:pt>
                <c:pt idx="800">
                  <c:v>8580017.681848947</c:v>
                </c:pt>
                <c:pt idx="801">
                  <c:v>8580017.681848947</c:v>
                </c:pt>
                <c:pt idx="802">
                  <c:v>8580017.681848947</c:v>
                </c:pt>
                <c:pt idx="803">
                  <c:v>8580017.681848947</c:v>
                </c:pt>
                <c:pt idx="804">
                  <c:v>8580017.681848947</c:v>
                </c:pt>
                <c:pt idx="805">
                  <c:v>8580017.681848947</c:v>
                </c:pt>
                <c:pt idx="806">
                  <c:v>8580017.681848947</c:v>
                </c:pt>
                <c:pt idx="807">
                  <c:v>8580017.681848947</c:v>
                </c:pt>
                <c:pt idx="808">
                  <c:v>8580017.681848947</c:v>
                </c:pt>
                <c:pt idx="809">
                  <c:v>8580017.681848947</c:v>
                </c:pt>
                <c:pt idx="810">
                  <c:v>8580017.681848947</c:v>
                </c:pt>
                <c:pt idx="811">
                  <c:v>8580017.681848947</c:v>
                </c:pt>
                <c:pt idx="812">
                  <c:v>8580017.681848947</c:v>
                </c:pt>
                <c:pt idx="813">
                  <c:v>8580017.681848947</c:v>
                </c:pt>
                <c:pt idx="814">
                  <c:v>8580017.681848947</c:v>
                </c:pt>
                <c:pt idx="815">
                  <c:v>8580017.681848947</c:v>
                </c:pt>
                <c:pt idx="816">
                  <c:v>8580017.681848947</c:v>
                </c:pt>
                <c:pt idx="817">
                  <c:v>8580017.681848947</c:v>
                </c:pt>
                <c:pt idx="818">
                  <c:v>8580017.681848947</c:v>
                </c:pt>
                <c:pt idx="819">
                  <c:v>8580017.681848947</c:v>
                </c:pt>
                <c:pt idx="820">
                  <c:v>8580017.681848947</c:v>
                </c:pt>
                <c:pt idx="821">
                  <c:v>8580017.681848947</c:v>
                </c:pt>
                <c:pt idx="822">
                  <c:v>8580017.681848947</c:v>
                </c:pt>
                <c:pt idx="823">
                  <c:v>8580017.681848947</c:v>
                </c:pt>
                <c:pt idx="824">
                  <c:v>8580017.681848947</c:v>
                </c:pt>
                <c:pt idx="825">
                  <c:v>8580017.681848947</c:v>
                </c:pt>
                <c:pt idx="826">
                  <c:v>8580017.681848947</c:v>
                </c:pt>
                <c:pt idx="827">
                  <c:v>8580017.681848947</c:v>
                </c:pt>
                <c:pt idx="828">
                  <c:v>8580017.681848947</c:v>
                </c:pt>
                <c:pt idx="829">
                  <c:v>8580017.681848947</c:v>
                </c:pt>
                <c:pt idx="830">
                  <c:v>8580017.681848947</c:v>
                </c:pt>
                <c:pt idx="831">
                  <c:v>8580017.681848947</c:v>
                </c:pt>
                <c:pt idx="832">
                  <c:v>8580017.681848947</c:v>
                </c:pt>
                <c:pt idx="833">
                  <c:v>8580017.681848947</c:v>
                </c:pt>
                <c:pt idx="834">
                  <c:v>8580017.681848947</c:v>
                </c:pt>
                <c:pt idx="835">
                  <c:v>8580017.681848947</c:v>
                </c:pt>
                <c:pt idx="836">
                  <c:v>8580017.681848947</c:v>
                </c:pt>
                <c:pt idx="837">
                  <c:v>8580017.681848947</c:v>
                </c:pt>
                <c:pt idx="838">
                  <c:v>8580017.681848947</c:v>
                </c:pt>
                <c:pt idx="839">
                  <c:v>8580017.681848947</c:v>
                </c:pt>
                <c:pt idx="840">
                  <c:v>8580017.681848947</c:v>
                </c:pt>
                <c:pt idx="841">
                  <c:v>8580017.681848947</c:v>
                </c:pt>
                <c:pt idx="842">
                  <c:v>8580017.681848947</c:v>
                </c:pt>
                <c:pt idx="843">
                  <c:v>8580017.681848947</c:v>
                </c:pt>
                <c:pt idx="844">
                  <c:v>8580017.681848947</c:v>
                </c:pt>
                <c:pt idx="845">
                  <c:v>8580017.681848947</c:v>
                </c:pt>
                <c:pt idx="846">
                  <c:v>8580017.681848947</c:v>
                </c:pt>
                <c:pt idx="847">
                  <c:v>8580017.681848947</c:v>
                </c:pt>
                <c:pt idx="848">
                  <c:v>8580017.681848947</c:v>
                </c:pt>
                <c:pt idx="849">
                  <c:v>8580017.681848947</c:v>
                </c:pt>
                <c:pt idx="850">
                  <c:v>8580017.681848947</c:v>
                </c:pt>
                <c:pt idx="851">
                  <c:v>8580017.681848947</c:v>
                </c:pt>
                <c:pt idx="852">
                  <c:v>8580017.681848947</c:v>
                </c:pt>
                <c:pt idx="853">
                  <c:v>8580017.681848947</c:v>
                </c:pt>
                <c:pt idx="854">
                  <c:v>8580017.681848947</c:v>
                </c:pt>
                <c:pt idx="855">
                  <c:v>8580017.681848947</c:v>
                </c:pt>
                <c:pt idx="856">
                  <c:v>8580017.681848947</c:v>
                </c:pt>
                <c:pt idx="857">
                  <c:v>8580017.681848947</c:v>
                </c:pt>
                <c:pt idx="858">
                  <c:v>8580017.681848947</c:v>
                </c:pt>
                <c:pt idx="859">
                  <c:v>8580017.681848947</c:v>
                </c:pt>
                <c:pt idx="860">
                  <c:v>8580017.681848947</c:v>
                </c:pt>
                <c:pt idx="861">
                  <c:v>8580017.681848947</c:v>
                </c:pt>
                <c:pt idx="862">
                  <c:v>8580017.681848947</c:v>
                </c:pt>
                <c:pt idx="863">
                  <c:v>8580017.681848947</c:v>
                </c:pt>
                <c:pt idx="864">
                  <c:v>8580017.681848947</c:v>
                </c:pt>
                <c:pt idx="865">
                  <c:v>8580017.681848947</c:v>
                </c:pt>
                <c:pt idx="866">
                  <c:v>8580017.681848947</c:v>
                </c:pt>
                <c:pt idx="867">
                  <c:v>8580017.681848947</c:v>
                </c:pt>
                <c:pt idx="868">
                  <c:v>8580017.681848947</c:v>
                </c:pt>
                <c:pt idx="869">
                  <c:v>8580017.681848947</c:v>
                </c:pt>
                <c:pt idx="870">
                  <c:v>8580017.681848947</c:v>
                </c:pt>
                <c:pt idx="871">
                  <c:v>8580017.681848947</c:v>
                </c:pt>
                <c:pt idx="872">
                  <c:v>8580017.681848947</c:v>
                </c:pt>
                <c:pt idx="873">
                  <c:v>8580017.681848947</c:v>
                </c:pt>
                <c:pt idx="874">
                  <c:v>8580017.681848947</c:v>
                </c:pt>
                <c:pt idx="875">
                  <c:v>8580017.681848947</c:v>
                </c:pt>
                <c:pt idx="876">
                  <c:v>8580017.681848947</c:v>
                </c:pt>
                <c:pt idx="877">
                  <c:v>8580017.681848947</c:v>
                </c:pt>
                <c:pt idx="878">
                  <c:v>8580017.681848947</c:v>
                </c:pt>
                <c:pt idx="879">
                  <c:v>8580017.681848947</c:v>
                </c:pt>
                <c:pt idx="880">
                  <c:v>8580017.681848947</c:v>
                </c:pt>
                <c:pt idx="881">
                  <c:v>8580017.681848947</c:v>
                </c:pt>
                <c:pt idx="882">
                  <c:v>8580017.681848947</c:v>
                </c:pt>
                <c:pt idx="883">
                  <c:v>8580017.681848947</c:v>
                </c:pt>
                <c:pt idx="884">
                  <c:v>8580017.681848947</c:v>
                </c:pt>
                <c:pt idx="885">
                  <c:v>8580017.681848947</c:v>
                </c:pt>
                <c:pt idx="886">
                  <c:v>8580017.681848947</c:v>
                </c:pt>
                <c:pt idx="887">
                  <c:v>8580017.681848947</c:v>
                </c:pt>
                <c:pt idx="888">
                  <c:v>8580017.681848947</c:v>
                </c:pt>
                <c:pt idx="889">
                  <c:v>8580017.681848947</c:v>
                </c:pt>
                <c:pt idx="890">
                  <c:v>8580017.681848947</c:v>
                </c:pt>
                <c:pt idx="891">
                  <c:v>8580017.681848947</c:v>
                </c:pt>
                <c:pt idx="892">
                  <c:v>8580017.681848947</c:v>
                </c:pt>
                <c:pt idx="893">
                  <c:v>8580017.681848947</c:v>
                </c:pt>
                <c:pt idx="894">
                  <c:v>8580017.681848947</c:v>
                </c:pt>
                <c:pt idx="895">
                  <c:v>8580017.681848947</c:v>
                </c:pt>
                <c:pt idx="896">
                  <c:v>8580017.681848947</c:v>
                </c:pt>
                <c:pt idx="897">
                  <c:v>8580017.681848947</c:v>
                </c:pt>
                <c:pt idx="898">
                  <c:v>8580017.681848947</c:v>
                </c:pt>
                <c:pt idx="899">
                  <c:v>8580017.681848947</c:v>
                </c:pt>
                <c:pt idx="900">
                  <c:v>8580017.681848947</c:v>
                </c:pt>
                <c:pt idx="901">
                  <c:v>8580017.681848947</c:v>
                </c:pt>
                <c:pt idx="902">
                  <c:v>8580017.681848947</c:v>
                </c:pt>
                <c:pt idx="903">
                  <c:v>8580017.681848947</c:v>
                </c:pt>
                <c:pt idx="904">
                  <c:v>8580017.681848947</c:v>
                </c:pt>
                <c:pt idx="905">
                  <c:v>8580017.681848947</c:v>
                </c:pt>
                <c:pt idx="906">
                  <c:v>8580017.681848947</c:v>
                </c:pt>
                <c:pt idx="907">
                  <c:v>8580017.681848947</c:v>
                </c:pt>
                <c:pt idx="908">
                  <c:v>8580017.681848947</c:v>
                </c:pt>
                <c:pt idx="909">
                  <c:v>8580017.681848947</c:v>
                </c:pt>
                <c:pt idx="910">
                  <c:v>8580017.681848947</c:v>
                </c:pt>
                <c:pt idx="911">
                  <c:v>8580017.681848947</c:v>
                </c:pt>
                <c:pt idx="912">
                  <c:v>8580017.681848947</c:v>
                </c:pt>
                <c:pt idx="913">
                  <c:v>8580017.681848947</c:v>
                </c:pt>
                <c:pt idx="914">
                  <c:v>8580017.681848947</c:v>
                </c:pt>
                <c:pt idx="915">
                  <c:v>8580017.681848947</c:v>
                </c:pt>
                <c:pt idx="916">
                  <c:v>8580017.681848947</c:v>
                </c:pt>
                <c:pt idx="917">
                  <c:v>8580017.681848947</c:v>
                </c:pt>
                <c:pt idx="918">
                  <c:v>8580017.681848947</c:v>
                </c:pt>
                <c:pt idx="919">
                  <c:v>8580017.681848947</c:v>
                </c:pt>
                <c:pt idx="920">
                  <c:v>8580017.681848947</c:v>
                </c:pt>
                <c:pt idx="921">
                  <c:v>8580017.681848947</c:v>
                </c:pt>
                <c:pt idx="922">
                  <c:v>8580017.681848947</c:v>
                </c:pt>
                <c:pt idx="923">
                  <c:v>8580017.681848947</c:v>
                </c:pt>
                <c:pt idx="924">
                  <c:v>8580017.681848947</c:v>
                </c:pt>
                <c:pt idx="925">
                  <c:v>8580017.681848947</c:v>
                </c:pt>
                <c:pt idx="926">
                  <c:v>8580017.681848947</c:v>
                </c:pt>
                <c:pt idx="927">
                  <c:v>8580017.681848947</c:v>
                </c:pt>
                <c:pt idx="928">
                  <c:v>8580017.681848947</c:v>
                </c:pt>
                <c:pt idx="929">
                  <c:v>8580017.681848947</c:v>
                </c:pt>
                <c:pt idx="930">
                  <c:v>8580017.681848947</c:v>
                </c:pt>
                <c:pt idx="931">
                  <c:v>8580017.681848947</c:v>
                </c:pt>
                <c:pt idx="932">
                  <c:v>8580017.681848947</c:v>
                </c:pt>
                <c:pt idx="933">
                  <c:v>8580017.681848947</c:v>
                </c:pt>
                <c:pt idx="934">
                  <c:v>8580017.681848947</c:v>
                </c:pt>
                <c:pt idx="935">
                  <c:v>8580017.681848947</c:v>
                </c:pt>
                <c:pt idx="936">
                  <c:v>8580017.681848947</c:v>
                </c:pt>
                <c:pt idx="937">
                  <c:v>8580017.681848947</c:v>
                </c:pt>
                <c:pt idx="938">
                  <c:v>8580017.681848947</c:v>
                </c:pt>
                <c:pt idx="939">
                  <c:v>8580017.681848947</c:v>
                </c:pt>
                <c:pt idx="940">
                  <c:v>8580017.681848947</c:v>
                </c:pt>
                <c:pt idx="941">
                  <c:v>8580017.681848947</c:v>
                </c:pt>
                <c:pt idx="942">
                  <c:v>8580017.681848947</c:v>
                </c:pt>
                <c:pt idx="943">
                  <c:v>8580017.681848947</c:v>
                </c:pt>
                <c:pt idx="944">
                  <c:v>8580017.681848947</c:v>
                </c:pt>
                <c:pt idx="945">
                  <c:v>8580017.681848947</c:v>
                </c:pt>
                <c:pt idx="946">
                  <c:v>8580017.681848947</c:v>
                </c:pt>
                <c:pt idx="947">
                  <c:v>8580017.681848947</c:v>
                </c:pt>
                <c:pt idx="948">
                  <c:v>8580017.681848947</c:v>
                </c:pt>
                <c:pt idx="949">
                  <c:v>8580017.681848947</c:v>
                </c:pt>
                <c:pt idx="950">
                  <c:v>8580017.681848947</c:v>
                </c:pt>
                <c:pt idx="951">
                  <c:v>8580017.681848947</c:v>
                </c:pt>
                <c:pt idx="952">
                  <c:v>8580017.681848947</c:v>
                </c:pt>
                <c:pt idx="953">
                  <c:v>8580017.681848947</c:v>
                </c:pt>
                <c:pt idx="954">
                  <c:v>8580017.681848947</c:v>
                </c:pt>
                <c:pt idx="955">
                  <c:v>8580017.681848947</c:v>
                </c:pt>
                <c:pt idx="956">
                  <c:v>8580017.681848947</c:v>
                </c:pt>
                <c:pt idx="957">
                  <c:v>8580017.681848947</c:v>
                </c:pt>
                <c:pt idx="958">
                  <c:v>8580017.681848947</c:v>
                </c:pt>
                <c:pt idx="959">
                  <c:v>8580017.681848947</c:v>
                </c:pt>
                <c:pt idx="960">
                  <c:v>8580017.681848947</c:v>
                </c:pt>
                <c:pt idx="961">
                  <c:v>8580017.681848947</c:v>
                </c:pt>
                <c:pt idx="962">
                  <c:v>8580017.681848947</c:v>
                </c:pt>
                <c:pt idx="963">
                  <c:v>8580017.681848947</c:v>
                </c:pt>
                <c:pt idx="964">
                  <c:v>8580017.681848947</c:v>
                </c:pt>
                <c:pt idx="965">
                  <c:v>8580017.681848947</c:v>
                </c:pt>
                <c:pt idx="966">
                  <c:v>8580017.681848947</c:v>
                </c:pt>
                <c:pt idx="967">
                  <c:v>8580017.681848947</c:v>
                </c:pt>
                <c:pt idx="968">
                  <c:v>8580017.681848947</c:v>
                </c:pt>
                <c:pt idx="969">
                  <c:v>8580017.681848947</c:v>
                </c:pt>
                <c:pt idx="970">
                  <c:v>8580017.681848947</c:v>
                </c:pt>
                <c:pt idx="971">
                  <c:v>8580017.681848947</c:v>
                </c:pt>
                <c:pt idx="972">
                  <c:v>8580017.681848947</c:v>
                </c:pt>
                <c:pt idx="973">
                  <c:v>8580017.681848947</c:v>
                </c:pt>
                <c:pt idx="974">
                  <c:v>8580017.681848947</c:v>
                </c:pt>
                <c:pt idx="975">
                  <c:v>8580017.681848947</c:v>
                </c:pt>
                <c:pt idx="976">
                  <c:v>8580017.681848947</c:v>
                </c:pt>
                <c:pt idx="977">
                  <c:v>8580017.681848947</c:v>
                </c:pt>
                <c:pt idx="978">
                  <c:v>8580017.681848947</c:v>
                </c:pt>
                <c:pt idx="979">
                  <c:v>8580017.681848947</c:v>
                </c:pt>
                <c:pt idx="980">
                  <c:v>8580017.681848947</c:v>
                </c:pt>
                <c:pt idx="981">
                  <c:v>8580017.681848947</c:v>
                </c:pt>
                <c:pt idx="982">
                  <c:v>8580017.681848947</c:v>
                </c:pt>
                <c:pt idx="983">
                  <c:v>8580017.681848947</c:v>
                </c:pt>
                <c:pt idx="984">
                  <c:v>8580017.681848947</c:v>
                </c:pt>
                <c:pt idx="985">
                  <c:v>8580017.681848947</c:v>
                </c:pt>
                <c:pt idx="986">
                  <c:v>8580017.681848947</c:v>
                </c:pt>
                <c:pt idx="987">
                  <c:v>8580017.681848947</c:v>
                </c:pt>
                <c:pt idx="988">
                  <c:v>8580017.681848947</c:v>
                </c:pt>
                <c:pt idx="989">
                  <c:v>8580017.681848947</c:v>
                </c:pt>
                <c:pt idx="990">
                  <c:v>8580017.681848947</c:v>
                </c:pt>
                <c:pt idx="991">
                  <c:v>8580017.681848947</c:v>
                </c:pt>
                <c:pt idx="992">
                  <c:v>8580017.681848947</c:v>
                </c:pt>
                <c:pt idx="993">
                  <c:v>8580017.681848947</c:v>
                </c:pt>
                <c:pt idx="994">
                  <c:v>8580017.681848947</c:v>
                </c:pt>
                <c:pt idx="995">
                  <c:v>8580017.681848947</c:v>
                </c:pt>
                <c:pt idx="996">
                  <c:v>8580017.681848947</c:v>
                </c:pt>
                <c:pt idx="997">
                  <c:v>8580017.681848947</c:v>
                </c:pt>
                <c:pt idx="998">
                  <c:v>8580017.681848947</c:v>
                </c:pt>
                <c:pt idx="999">
                  <c:v>8580017.681848947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66-47A8-BFCC-8280E381B9DE}"/>
            </c:ext>
          </c:extLst>
        </c:ser>
        <c:ser>
          <c:idx val="3"/>
          <c:order val="3"/>
          <c:tx>
            <c:v>C(t)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'SIR-Modell'!$B$7:$B$1007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'SIR-Modell'!$I$7:$I$1007</c:f>
              <c:numCache>
                <c:formatCode>0.00</c:formatCode>
                <c:ptCount val="1001"/>
                <c:pt idx="0">
                  <c:v>5</c:v>
                </c:pt>
                <c:pt idx="1">
                  <c:v>7.4999985436470151</c:v>
                </c:pt>
                <c:pt idx="2">
                  <c:v>11.074994691594615</c:v>
                </c:pt>
                <c:pt idx="3">
                  <c:v>16.187235491887677</c:v>
                </c:pt>
                <c:pt idx="4">
                  <c:v>23.497732183799819</c:v>
                </c:pt>
                <c:pt idx="5">
                  <c:v>33.951726655594669</c:v>
                </c:pt>
                <c:pt idx="6">
                  <c:v>48.900906232597485</c:v>
                </c:pt>
                <c:pt idx="7">
                  <c:v>70.278166227765411</c:v>
                </c:pt>
                <c:pt idx="8">
                  <c:v>100.84751098644287</c:v>
                </c:pt>
                <c:pt idx="9">
                  <c:v>144.5613931483374</c:v>
                </c:pt>
                <c:pt idx="10">
                  <c:v>207.07166945836371</c:v>
                </c:pt>
                <c:pt idx="11">
                  <c:v>296.46018713521903</c:v>
                </c:pt>
                <c:pt idx="12">
                  <c:v>424.28335787906468</c:v>
                </c:pt>
                <c:pt idx="13">
                  <c:v>607.06556232327443</c:v>
                </c:pt>
                <c:pt idx="14">
                  <c:v>868.43403058661056</c:v>
                </c:pt>
                <c:pt idx="15">
                  <c:v>1242.17031513848</c:v>
                </c:pt>
                <c:pt idx="16">
                  <c:v>1776.5710218129559</c:v>
                </c:pt>
                <c:pt idx="17">
                  <c:v>2540.6777775712962</c:v>
                </c:pt>
                <c:pt idx="18">
                  <c:v>3633.1740709375649</c:v>
                </c:pt>
                <c:pt idx="19">
                  <c:v>5195.083184087327</c:v>
                </c:pt>
                <c:pt idx="20">
                  <c:v>7427.8760827665456</c:v>
                </c:pt>
                <c:pt idx="21">
                  <c:v>10619.263283984928</c:v>
                </c:pt>
                <c:pt idx="22">
                  <c:v>15179.868216526802</c:v>
                </c:pt>
                <c:pt idx="23">
                  <c:v>21695.243941924175</c:v>
                </c:pt>
                <c:pt idx="24">
                  <c:v>30999.38912143738</c:v>
                </c:pt>
                <c:pt idx="25">
                  <c:v>44278.111364199074</c:v>
                </c:pt>
                <c:pt idx="26">
                  <c:v>63213.258791835084</c:v>
                </c:pt>
                <c:pt idx="27">
                  <c:v>90181.742013408642</c:v>
                </c:pt>
                <c:pt idx="28">
                  <c:v>128525.60574217793</c:v>
                </c:pt>
                <c:pt idx="29">
                  <c:v>182909.2474784306</c:v>
                </c:pt>
                <c:pt idx="30">
                  <c:v>259773.05229397118</c:v>
                </c:pt>
                <c:pt idx="31">
                  <c:v>367871.03340258019</c:v>
                </c:pt>
                <c:pt idx="32">
                  <c:v>518828.97068309726</c:v>
                </c:pt>
                <c:pt idx="33">
                  <c:v>727556.53911337268</c:v>
                </c:pt>
                <c:pt idx="34">
                  <c:v>1012166.0949717578</c:v>
                </c:pt>
                <c:pt idx="35">
                  <c:v>1392786.6370390032</c:v>
                </c:pt>
                <c:pt idx="36">
                  <c:v>1888396.2967377738</c:v>
                </c:pt>
                <c:pt idx="37">
                  <c:v>2510827.7625450762</c:v>
                </c:pt>
                <c:pt idx="38">
                  <c:v>3256045.1503693275</c:v>
                </c:pt>
                <c:pt idx="39">
                  <c:v>4095299.8412039122</c:v>
                </c:pt>
                <c:pt idx="40">
                  <c:v>4972248.7791512506</c:v>
                </c:pt>
                <c:pt idx="41">
                  <c:v>5812906.5741558494</c:v>
                </c:pt>
                <c:pt idx="42">
                  <c:v>6548361.080975621</c:v>
                </c:pt>
                <c:pt idx="43">
                  <c:v>7137919.9894430637</c:v>
                </c:pt>
                <c:pt idx="44">
                  <c:v>7576976.4159740498</c:v>
                </c:pt>
                <c:pt idx="45">
                  <c:v>7886979.1747317854</c:v>
                </c:pt>
                <c:pt idx="46">
                  <c:v>8099020.6125119198</c:v>
                </c:pt>
                <c:pt idx="47">
                  <c:v>8242129.5249889577</c:v>
                </c:pt>
                <c:pt idx="48">
                  <c:v>8338716.0211918205</c:v>
                </c:pt>
                <c:pt idx="49">
                  <c:v>8404470.4226025008</c:v>
                </c:pt>
                <c:pt idx="50">
                  <c:v>8449851.5518126078</c:v>
                </c:pt>
                <c:pt idx="51">
                  <c:v>8481685.1519112531</c:v>
                </c:pt>
                <c:pt idx="52">
                  <c:v>8504404.773492761</c:v>
                </c:pt>
                <c:pt idx="53">
                  <c:v>8520903.8943306189</c:v>
                </c:pt>
                <c:pt idx="54">
                  <c:v>8533090.1485862155</c:v>
                </c:pt>
                <c:pt idx="55">
                  <c:v>8542237.7359603904</c:v>
                </c:pt>
                <c:pt idx="56">
                  <c:v>8549210.1497478075</c:v>
                </c:pt>
                <c:pt idx="57">
                  <c:v>8554601.3824156299</c:v>
                </c:pt>
                <c:pt idx="58">
                  <c:v>8558826.1894446649</c:v>
                </c:pt>
                <c:pt idx="59">
                  <c:v>8562178.4338060897</c:v>
                </c:pt>
                <c:pt idx="60">
                  <c:v>8564869.2767684646</c:v>
                </c:pt>
                <c:pt idx="61">
                  <c:v>8567052.5107418243</c:v>
                </c:pt>
                <c:pt idx="62">
                  <c:v>8568841.5906830076</c:v>
                </c:pt>
                <c:pt idx="63">
                  <c:v>8570321.2379171625</c:v>
                </c:pt>
                <c:pt idx="64">
                  <c:v>8571555.4495038483</c:v>
                </c:pt>
                <c:pt idx="65">
                  <c:v>8572593.0965549666</c:v>
                </c:pt>
                <c:pt idx="66">
                  <c:v>8573471.8849124499</c:v>
                </c:pt>
                <c:pt idx="67">
                  <c:v>8574221.189881986</c:v>
                </c:pt>
                <c:pt idx="68">
                  <c:v>8574864.1076831184</c:v>
                </c:pt>
                <c:pt idx="69">
                  <c:v>8575418.9558006898</c:v>
                </c:pt>
                <c:pt idx="70">
                  <c:v>8575900.3813723326</c:v>
                </c:pt>
                <c:pt idx="71">
                  <c:v>8576320.1878884491</c:v>
                </c:pt>
                <c:pt idx="72">
                  <c:v>8576687.9574381597</c:v>
                </c:pt>
                <c:pt idx="73">
                  <c:v>8577011.5231462866</c:v>
                </c:pt>
                <c:pt idx="74">
                  <c:v>8577297.3308437187</c:v>
                </c:pt>
                <c:pt idx="75">
                  <c:v>8577550.7181280404</c:v>
                </c:pt>
                <c:pt idx="76">
                  <c:v>8577776.1313035265</c:v>
                </c:pt>
                <c:pt idx="77">
                  <c:v>8577977.2952383943</c:v>
                </c:pt>
                <c:pt idx="78">
                  <c:v>8578157.3472673446</c:v>
                </c:pt>
                <c:pt idx="79">
                  <c:v>8578318.9434390757</c:v>
                </c:pt>
                <c:pt idx="80">
                  <c:v>8578464.3433458488</c:v>
                </c:pt>
                <c:pt idx="81">
                  <c:v>8578595.4782560449</c:v>
                </c:pt>
                <c:pt idx="82">
                  <c:v>8578714.0061478615</c:v>
                </c:pt>
                <c:pt idx="83">
                  <c:v>8578821.3564048205</c:v>
                </c:pt>
                <c:pt idx="84">
                  <c:v>8578918.7663046867</c:v>
                </c:pt>
                <c:pt idx="85">
                  <c:v>8579007.3109577093</c:v>
                </c:pt>
                <c:pt idx="86">
                  <c:v>8579087.9279881977</c:v>
                </c:pt>
                <c:pt idx="87">
                  <c:v>8579161.4379762672</c:v>
                </c:pt>
                <c:pt idx="88">
                  <c:v>8579228.5614631269</c:v>
                </c:pt>
                <c:pt idx="89">
                  <c:v>8579289.9331579711</c:v>
                </c:pt>
                <c:pt idx="90">
                  <c:v>8579346.1138557345</c:v>
                </c:pt>
                <c:pt idx="91">
                  <c:v>8579397.6004741322</c:v>
                </c:pt>
                <c:pt idx="92">
                  <c:v>8579444.8345390894</c:v>
                </c:pt>
                <c:pt idx="93">
                  <c:v>8579488.2093848679</c:v>
                </c:pt>
                <c:pt idx="94">
                  <c:v>8579528.0762853734</c:v>
                </c:pt>
                <c:pt idx="95">
                  <c:v>8579564.7496933211</c:v>
                </c:pt>
                <c:pt idx="96">
                  <c:v>8579598.5117320139</c:v>
                </c:pt>
                <c:pt idx="97">
                  <c:v>8579629.6160588004</c:v>
                </c:pt>
                <c:pt idx="98">
                  <c:v>8579658.2911985554</c:v>
                </c:pt>
                <c:pt idx="99">
                  <c:v>8579684.7434286065</c:v>
                </c:pt>
                <c:pt idx="100">
                  <c:v>8579709.1592828631</c:v>
                </c:pt>
                <c:pt idx="101">
                  <c:v>8579731.707731612</c:v>
                </c:pt>
                <c:pt idx="102">
                  <c:v>8579752.5420842934</c:v>
                </c:pt>
                <c:pt idx="103">
                  <c:v>8579771.8016549498</c:v>
                </c:pt>
                <c:pt idx="104">
                  <c:v>8579789.613223752</c:v>
                </c:pt>
                <c:pt idx="105">
                  <c:v>8579806.0923228841</c:v>
                </c:pt>
                <c:pt idx="106">
                  <c:v>8579821.3443706408</c:v>
                </c:pt>
                <c:pt idx="107">
                  <c:v>8579835.4656741209</c:v>
                </c:pt>
                <c:pt idx="108">
                  <c:v>8579848.5443177335</c:v>
                </c:pt>
                <c:pt idx="109">
                  <c:v>8579860.6609523781</c:v>
                </c:pt>
                <c:pt idx="110">
                  <c:v>8579871.8894978613</c:v>
                </c:pt>
                <c:pt idx="111">
                  <c:v>8579882.2977694739</c:v>
                </c:pt>
                <c:pt idx="112">
                  <c:v>8579891.9480380286</c:v>
                </c:pt>
                <c:pt idx="113">
                  <c:v>8579900.8975314088</c:v>
                </c:pt>
                <c:pt idx="114">
                  <c:v>8579909.1988846362</c:v>
                </c:pt>
                <c:pt idx="115">
                  <c:v>8579916.9005444292</c:v>
                </c:pt>
                <c:pt idx="116">
                  <c:v>8579924.0471335556</c:v>
                </c:pt>
                <c:pt idx="117">
                  <c:v>8579930.6797794905</c:v>
                </c:pt>
                <c:pt idx="118">
                  <c:v>8579936.8364113811</c:v>
                </c:pt>
                <c:pt idx="119">
                  <c:v>8579942.5520288125</c:v>
                </c:pt>
                <c:pt idx="120">
                  <c:v>8579947.858945379</c:v>
                </c:pt>
                <c:pt idx="121">
                  <c:v>8579952.7870097905</c:v>
                </c:pt>
                <c:pt idx="122">
                  <c:v>8579957.3638068158</c:v>
                </c:pt>
                <c:pt idx="123">
                  <c:v>8579961.6148401871</c:v>
                </c:pt>
                <c:pt idx="124">
                  <c:v>8579965.563699251</c:v>
                </c:pt>
                <c:pt idx="125">
                  <c:v>8579969.2322110273</c:v>
                </c:pt>
                <c:pt idx="126">
                  <c:v>8579972.6405791007</c:v>
                </c:pt>
                <c:pt idx="127">
                  <c:v>8579975.8075106051</c:v>
                </c:pt>
                <c:pt idx="128">
                  <c:v>8579978.7503324728</c:v>
                </c:pt>
                <c:pt idx="129">
                  <c:v>8579981.4850979373</c:v>
                </c:pt>
                <c:pt idx="130">
                  <c:v>8579984.0266841948</c:v>
                </c:pt>
                <c:pt idx="131">
                  <c:v>8579986.3888820615</c:v>
                </c:pt>
                <c:pt idx="132">
                  <c:v>8579988.5844783243</c:v>
                </c:pt>
                <c:pt idx="133">
                  <c:v>8579990.6253314521</c:v>
                </c:pt>
                <c:pt idx="134">
                  <c:v>8579992.5224412512</c:v>
                </c:pt>
                <c:pt idx="135">
                  <c:v>8579994.2860129979</c:v>
                </c:pt>
                <c:pt idx="136">
                  <c:v>8579995.925516516</c:v>
                </c:pt>
                <c:pt idx="137">
                  <c:v>8579997.4497406483</c:v>
                </c:pt>
                <c:pt idx="138">
                  <c:v>8579998.8668434843</c:v>
                </c:pt>
                <c:pt idx="139">
                  <c:v>8580000.1843987256</c:v>
                </c:pt>
                <c:pt idx="140">
                  <c:v>8580001.4094384965</c:v>
                </c:pt>
                <c:pt idx="141">
                  <c:v>8580002.5484928899</c:v>
                </c:pt>
                <c:pt idx="142">
                  <c:v>8580003.6076265126</c:v>
                </c:pt>
                <c:pt idx="143">
                  <c:v>8580004.5924722832</c:v>
                </c:pt>
                <c:pt idx="144">
                  <c:v>8580005.5082626902</c:v>
                </c:pt>
                <c:pt idx="145">
                  <c:v>8580006.3598587196</c:v>
                </c:pt>
                <c:pt idx="146">
                  <c:v>8580007.1517766211</c:v>
                </c:pt>
                <c:pt idx="147">
                  <c:v>8580007.8882127032</c:v>
                </c:pt>
                <c:pt idx="148">
                  <c:v>8580008.5730663016</c:v>
                </c:pt>
                <c:pt idx="149">
                  <c:v>8580009.2099610437</c:v>
                </c:pt>
                <c:pt idx="150">
                  <c:v>8580009.8022645712</c:v>
                </c:pt>
                <c:pt idx="151">
                  <c:v>8580010.3531068135</c:v>
                </c:pt>
                <c:pt idx="152">
                  <c:v>8580010.8653969374</c:v>
                </c:pt>
                <c:pt idx="153">
                  <c:v>8580011.3418390565</c:v>
                </c:pt>
                <c:pt idx="154">
                  <c:v>8580011.7849468142</c:v>
                </c:pt>
                <c:pt idx="155">
                  <c:v>8580012.1970569026</c:v>
                </c:pt>
                <c:pt idx="156">
                  <c:v>8580012.5803416204</c:v>
                </c:pt>
                <c:pt idx="157">
                  <c:v>8580012.9368205089</c:v>
                </c:pt>
                <c:pt idx="158">
                  <c:v>8580013.2683711741</c:v>
                </c:pt>
                <c:pt idx="159">
                  <c:v>8580013.5767393112</c:v>
                </c:pt>
                <c:pt idx="160">
                  <c:v>8580013.8635480348</c:v>
                </c:pt>
                <c:pt idx="161">
                  <c:v>8580014.1303065289</c:v>
                </c:pt>
                <c:pt idx="162">
                  <c:v>8580014.3784180768</c:v>
                </c:pt>
                <c:pt idx="163">
                  <c:v>8580014.6091875341</c:v>
                </c:pt>
                <c:pt idx="164">
                  <c:v>8580014.8238282576</c:v>
                </c:pt>
                <c:pt idx="165">
                  <c:v>8580015.0234685484</c:v>
                </c:pt>
                <c:pt idx="166">
                  <c:v>8580015.2091576327</c:v>
                </c:pt>
                <c:pt idx="167">
                  <c:v>8580015.381871229</c:v>
                </c:pt>
                <c:pt idx="168">
                  <c:v>8580015.5425167065</c:v>
                </c:pt>
                <c:pt idx="169">
                  <c:v>8580015.6919378955</c:v>
                </c:pt>
                <c:pt idx="170">
                  <c:v>8580015.8309195414</c:v>
                </c:pt>
                <c:pt idx="171">
                  <c:v>8580015.9601914603</c:v>
                </c:pt>
                <c:pt idx="172">
                  <c:v>8580016.0804323833</c:v>
                </c:pt>
                <c:pt idx="173">
                  <c:v>8580016.192273546</c:v>
                </c:pt>
                <c:pt idx="174">
                  <c:v>8580016.2963020243</c:v>
                </c:pt>
                <c:pt idx="175">
                  <c:v>8580016.393063819</c:v>
                </c:pt>
                <c:pt idx="176">
                  <c:v>8580016.4830667414</c:v>
                </c:pt>
                <c:pt idx="177">
                  <c:v>8580016.5667830855</c:v>
                </c:pt>
                <c:pt idx="178">
                  <c:v>8580016.6446521208</c:v>
                </c:pt>
                <c:pt idx="179">
                  <c:v>8580016.7170823999</c:v>
                </c:pt>
                <c:pt idx="180">
                  <c:v>8580016.7844539098</c:v>
                </c:pt>
                <c:pt idx="181">
                  <c:v>8580016.8471200764</c:v>
                </c:pt>
                <c:pt idx="182">
                  <c:v>8580016.9054096173</c:v>
                </c:pt>
                <c:pt idx="183">
                  <c:v>8580016.9596282747</c:v>
                </c:pt>
                <c:pt idx="184">
                  <c:v>8580017.0100604221</c:v>
                </c:pt>
                <c:pt idx="185">
                  <c:v>8580017.0569705591</c:v>
                </c:pt>
                <c:pt idx="186">
                  <c:v>8580017.1006046981</c:v>
                </c:pt>
                <c:pt idx="187">
                  <c:v>8580017.1411916669</c:v>
                </c:pt>
                <c:pt idx="188">
                  <c:v>8580017.178944299</c:v>
                </c:pt>
                <c:pt idx="189">
                  <c:v>8580017.2140605599</c:v>
                </c:pt>
                <c:pt idx="190">
                  <c:v>8580017.2467245832</c:v>
                </c:pt>
                <c:pt idx="191">
                  <c:v>8580017.2771076355</c:v>
                </c:pt>
                <c:pt idx="192">
                  <c:v>8580017.3053690232</c:v>
                </c:pt>
                <c:pt idx="193">
                  <c:v>8580017.3316569198</c:v>
                </c:pt>
                <c:pt idx="194">
                  <c:v>8580017.3561091516</c:v>
                </c:pt>
                <c:pt idx="195">
                  <c:v>8580017.3788539115</c:v>
                </c:pt>
                <c:pt idx="196">
                  <c:v>8580017.4000104461</c:v>
                </c:pt>
                <c:pt idx="197">
                  <c:v>8580017.4196896683</c:v>
                </c:pt>
                <c:pt idx="198">
                  <c:v>8580017.4379947428</c:v>
                </c:pt>
                <c:pt idx="199">
                  <c:v>8580017.4550216272</c:v>
                </c:pt>
                <c:pt idx="200">
                  <c:v>8580017.4708595872</c:v>
                </c:pt>
                <c:pt idx="201">
                  <c:v>8580017.4855916407</c:v>
                </c:pt>
                <c:pt idx="202">
                  <c:v>8580017.4992950168</c:v>
                </c:pt>
                <c:pt idx="203">
                  <c:v>8580017.5120415464</c:v>
                </c:pt>
                <c:pt idx="204">
                  <c:v>8580017.5238980483</c:v>
                </c:pt>
                <c:pt idx="205">
                  <c:v>8580017.5349266697</c:v>
                </c:pt>
                <c:pt idx="206">
                  <c:v>8580017.5451852214</c:v>
                </c:pt>
                <c:pt idx="207">
                  <c:v>8580017.5547274742</c:v>
                </c:pt>
                <c:pt idx="208">
                  <c:v>8580017.5636034459</c:v>
                </c:pt>
                <c:pt idx="209">
                  <c:v>8580017.5718596634</c:v>
                </c:pt>
                <c:pt idx="210">
                  <c:v>8580017.5795393977</c:v>
                </c:pt>
                <c:pt idx="211">
                  <c:v>8580017.5866829064</c:v>
                </c:pt>
                <c:pt idx="212">
                  <c:v>8580017.5933276303</c:v>
                </c:pt>
                <c:pt idx="213">
                  <c:v>8580017.5995083954</c:v>
                </c:pt>
                <c:pt idx="214">
                  <c:v>8580017.6052576005</c:v>
                </c:pt>
                <c:pt idx="215">
                  <c:v>8580017.6106053777</c:v>
                </c:pt>
                <c:pt idx="216">
                  <c:v>8580017.615579756</c:v>
                </c:pt>
                <c:pt idx="217">
                  <c:v>8580017.6202068087</c:v>
                </c:pt>
                <c:pt idx="218">
                  <c:v>8580017.6245107893</c:v>
                </c:pt>
                <c:pt idx="219">
                  <c:v>8580017.6285142545</c:v>
                </c:pt>
                <c:pt idx="220">
                  <c:v>8580017.632238185</c:v>
                </c:pt>
                <c:pt idx="221">
                  <c:v>8580017.6357021052</c:v>
                </c:pt>
                <c:pt idx="222">
                  <c:v>8580017.6389241628</c:v>
                </c:pt>
                <c:pt idx="223">
                  <c:v>8580017.6419212501</c:v>
                </c:pt>
                <c:pt idx="224">
                  <c:v>8580017.6447090749</c:v>
                </c:pt>
                <c:pt idx="225">
                  <c:v>8580017.6473022476</c:v>
                </c:pt>
                <c:pt idx="226">
                  <c:v>8580017.6497143582</c:v>
                </c:pt>
                <c:pt idx="227">
                  <c:v>8580017.6519580502</c:v>
                </c:pt>
                <c:pt idx="228">
                  <c:v>8580017.6540450826</c:v>
                </c:pt>
                <c:pt idx="229">
                  <c:v>8580017.6559863947</c:v>
                </c:pt>
                <c:pt idx="230">
                  <c:v>8580017.6577921622</c:v>
                </c:pt>
                <c:pt idx="231">
                  <c:v>8580017.6594718471</c:v>
                </c:pt>
                <c:pt idx="232">
                  <c:v>8580017.6610342506</c:v>
                </c:pt>
                <c:pt idx="233">
                  <c:v>8580017.6624875646</c:v>
                </c:pt>
                <c:pt idx="234">
                  <c:v>8580017.6638394073</c:v>
                </c:pt>
                <c:pt idx="235">
                  <c:v>8580017.6650968622</c:v>
                </c:pt>
                <c:pt idx="236">
                  <c:v>8580017.6662665196</c:v>
                </c:pt>
                <c:pt idx="237">
                  <c:v>8580017.6673545074</c:v>
                </c:pt>
                <c:pt idx="238">
                  <c:v>8580017.6683665309</c:v>
                </c:pt>
                <c:pt idx="239">
                  <c:v>8580017.669307895</c:v>
                </c:pt>
                <c:pt idx="240">
                  <c:v>8580017.6701835301</c:v>
                </c:pt>
                <c:pt idx="241">
                  <c:v>8580017.6709980275</c:v>
                </c:pt>
                <c:pt idx="242">
                  <c:v>8580017.6717556547</c:v>
                </c:pt>
                <c:pt idx="243">
                  <c:v>8580017.6724603847</c:v>
                </c:pt>
                <c:pt idx="244">
                  <c:v>8580017.6731159072</c:v>
                </c:pt>
                <c:pt idx="245">
                  <c:v>8580017.6737256609</c:v>
                </c:pt>
                <c:pt idx="246">
                  <c:v>8580017.6742928401</c:v>
                </c:pt>
                <c:pt idx="247">
                  <c:v>8580017.6748204194</c:v>
                </c:pt>
                <c:pt idx="248">
                  <c:v>8580017.6753111612</c:v>
                </c:pt>
                <c:pt idx="249">
                  <c:v>8580017.6757676397</c:v>
                </c:pt>
                <c:pt idx="250">
                  <c:v>8580017.6761922464</c:v>
                </c:pt>
                <c:pt idx="251">
                  <c:v>8580017.6765872054</c:v>
                </c:pt>
                <c:pt idx="252">
                  <c:v>8580017.6769545879</c:v>
                </c:pt>
                <c:pt idx="253">
                  <c:v>8580017.6772963181</c:v>
                </c:pt>
                <c:pt idx="254">
                  <c:v>8580017.6776141897</c:v>
                </c:pt>
                <c:pt idx="255">
                  <c:v>8580017.677909866</c:v>
                </c:pt>
                <c:pt idx="256">
                  <c:v>8580017.6781848967</c:v>
                </c:pt>
                <c:pt idx="257">
                  <c:v>8580017.6784407254</c:v>
                </c:pt>
                <c:pt idx="258">
                  <c:v>8580017.6786786914</c:v>
                </c:pt>
                <c:pt idx="259">
                  <c:v>8580017.6789000444</c:v>
                </c:pt>
                <c:pt idx="260">
                  <c:v>8580017.6791059412</c:v>
                </c:pt>
                <c:pt idx="261">
                  <c:v>8580017.6792974621</c:v>
                </c:pt>
                <c:pt idx="262">
                  <c:v>8580017.6794756111</c:v>
                </c:pt>
                <c:pt idx="263">
                  <c:v>8580017.6796413194</c:v>
                </c:pt>
                <c:pt idx="264">
                  <c:v>8580017.6797954589</c:v>
                </c:pt>
                <c:pt idx="265">
                  <c:v>8580017.6799388379</c:v>
                </c:pt>
                <c:pt idx="266">
                  <c:v>8580017.6800722033</c:v>
                </c:pt>
                <c:pt idx="267">
                  <c:v>8580017.6801962592</c:v>
                </c:pt>
                <c:pt idx="268">
                  <c:v>8580017.6803116519</c:v>
                </c:pt>
                <c:pt idx="269">
                  <c:v>8580017.6804189868</c:v>
                </c:pt>
                <c:pt idx="270">
                  <c:v>8580017.6805188283</c:v>
                </c:pt>
                <c:pt idx="271">
                  <c:v>8580017.680611698</c:v>
                </c:pt>
                <c:pt idx="272">
                  <c:v>8580017.6806980856</c:v>
                </c:pt>
                <c:pt idx="273">
                  <c:v>8580017.6807784401</c:v>
                </c:pt>
                <c:pt idx="274">
                  <c:v>8580017.6808531843</c:v>
                </c:pt>
                <c:pt idx="275">
                  <c:v>8580017.6809227094</c:v>
                </c:pt>
                <c:pt idx="276">
                  <c:v>8580017.6809873804</c:v>
                </c:pt>
                <c:pt idx="277">
                  <c:v>8580017.6810475364</c:v>
                </c:pt>
                <c:pt idx="278">
                  <c:v>8580017.6811034922</c:v>
                </c:pt>
                <c:pt idx="279">
                  <c:v>8580017.68115554</c:v>
                </c:pt>
                <c:pt idx="280">
                  <c:v>8580017.6812039539</c:v>
                </c:pt>
                <c:pt idx="281">
                  <c:v>8580017.681248989</c:v>
                </c:pt>
                <c:pt idx="282">
                  <c:v>8580017.681290878</c:v>
                </c:pt>
                <c:pt idx="283">
                  <c:v>8580017.6813298445</c:v>
                </c:pt>
                <c:pt idx="284">
                  <c:v>8580017.6813660879</c:v>
                </c:pt>
                <c:pt idx="285">
                  <c:v>8580017.6813998017</c:v>
                </c:pt>
                <c:pt idx="286">
                  <c:v>8580017.6814311612</c:v>
                </c:pt>
                <c:pt idx="287">
                  <c:v>8580017.6814603321</c:v>
                </c:pt>
                <c:pt idx="288">
                  <c:v>8580017.6814874671</c:v>
                </c:pt>
                <c:pt idx="289">
                  <c:v>8580017.681512706</c:v>
                </c:pt>
                <c:pt idx="290">
                  <c:v>8580017.6815361828</c:v>
                </c:pt>
                <c:pt idx="291">
                  <c:v>8580017.6815580186</c:v>
                </c:pt>
                <c:pt idx="292">
                  <c:v>8580017.6815783326</c:v>
                </c:pt>
                <c:pt idx="293">
                  <c:v>8580017.6815972254</c:v>
                </c:pt>
                <c:pt idx="294">
                  <c:v>8580017.6816148013</c:v>
                </c:pt>
                <c:pt idx="295">
                  <c:v>8580017.6816311497</c:v>
                </c:pt>
                <c:pt idx="296">
                  <c:v>8580017.6816463564</c:v>
                </c:pt>
                <c:pt idx="297">
                  <c:v>8580017.6816605013</c:v>
                </c:pt>
                <c:pt idx="298">
                  <c:v>8580017.6816736571</c:v>
                </c:pt>
                <c:pt idx="299">
                  <c:v>8580017.6816858947</c:v>
                </c:pt>
                <c:pt idx="300">
                  <c:v>8580017.6816972792</c:v>
                </c:pt>
                <c:pt idx="301">
                  <c:v>8580017.6817078684</c:v>
                </c:pt>
                <c:pt idx="302">
                  <c:v>8580017.681717718</c:v>
                </c:pt>
                <c:pt idx="303">
                  <c:v>8580017.6817268822</c:v>
                </c:pt>
                <c:pt idx="304">
                  <c:v>8580017.6817354038</c:v>
                </c:pt>
                <c:pt idx="305">
                  <c:v>8580017.6817433313</c:v>
                </c:pt>
                <c:pt idx="306">
                  <c:v>8580017.6817507055</c:v>
                </c:pt>
                <c:pt idx="307">
                  <c:v>8580017.6817575637</c:v>
                </c:pt>
                <c:pt idx="308">
                  <c:v>8580017.6817639451</c:v>
                </c:pt>
                <c:pt idx="309">
                  <c:v>8580017.6817698795</c:v>
                </c:pt>
                <c:pt idx="310">
                  <c:v>8580017.6817754004</c:v>
                </c:pt>
                <c:pt idx="311">
                  <c:v>8580017.6817805357</c:v>
                </c:pt>
                <c:pt idx="312">
                  <c:v>8580017.6817853115</c:v>
                </c:pt>
                <c:pt idx="313">
                  <c:v>8580017.681789754</c:v>
                </c:pt>
                <c:pt idx="314">
                  <c:v>8580017.6817938872</c:v>
                </c:pt>
                <c:pt idx="315">
                  <c:v>8580017.6817977317</c:v>
                </c:pt>
                <c:pt idx="316">
                  <c:v>8580017.6818013079</c:v>
                </c:pt>
                <c:pt idx="317">
                  <c:v>8580017.6818046346</c:v>
                </c:pt>
                <c:pt idx="318">
                  <c:v>8580017.6818077266</c:v>
                </c:pt>
                <c:pt idx="319">
                  <c:v>8580017.6818106044</c:v>
                </c:pt>
                <c:pt idx="320">
                  <c:v>8580017.6818132829</c:v>
                </c:pt>
                <c:pt idx="321">
                  <c:v>8580017.6818157732</c:v>
                </c:pt>
                <c:pt idx="322">
                  <c:v>8580017.6818180885</c:v>
                </c:pt>
                <c:pt idx="323">
                  <c:v>8580017.6818202436</c:v>
                </c:pt>
                <c:pt idx="324">
                  <c:v>8580017.6818222459</c:v>
                </c:pt>
                <c:pt idx="325">
                  <c:v>8580017.6818241104</c:v>
                </c:pt>
                <c:pt idx="326">
                  <c:v>8580017.6818258446</c:v>
                </c:pt>
                <c:pt idx="327">
                  <c:v>8580017.6818274576</c:v>
                </c:pt>
                <c:pt idx="328">
                  <c:v>8580017.6818289589</c:v>
                </c:pt>
                <c:pt idx="329">
                  <c:v>8580017.681830354</c:v>
                </c:pt>
                <c:pt idx="330">
                  <c:v>8580017.6818316523</c:v>
                </c:pt>
                <c:pt idx="331">
                  <c:v>8580017.6818328593</c:v>
                </c:pt>
                <c:pt idx="332">
                  <c:v>8580017.6818339825</c:v>
                </c:pt>
                <c:pt idx="333">
                  <c:v>8580017.6818350274</c:v>
                </c:pt>
                <c:pt idx="334">
                  <c:v>8580017.6818359997</c:v>
                </c:pt>
                <c:pt idx="335">
                  <c:v>8580017.6818369031</c:v>
                </c:pt>
                <c:pt idx="336">
                  <c:v>8580017.6818377431</c:v>
                </c:pt>
                <c:pt idx="337">
                  <c:v>8580017.6818385255</c:v>
                </c:pt>
                <c:pt idx="338">
                  <c:v>8580017.6818392519</c:v>
                </c:pt>
                <c:pt idx="339">
                  <c:v>8580017.6818399299</c:v>
                </c:pt>
                <c:pt idx="340">
                  <c:v>8580017.6818405576</c:v>
                </c:pt>
                <c:pt idx="341">
                  <c:v>8580017.6818411443</c:v>
                </c:pt>
                <c:pt idx="342">
                  <c:v>8580017.6818416882</c:v>
                </c:pt>
                <c:pt idx="343">
                  <c:v>8580017.6818421949</c:v>
                </c:pt>
                <c:pt idx="344">
                  <c:v>8580017.6818426643</c:v>
                </c:pt>
                <c:pt idx="345">
                  <c:v>8580017.681843102</c:v>
                </c:pt>
                <c:pt idx="346">
                  <c:v>8580017.6818435099</c:v>
                </c:pt>
                <c:pt idx="347">
                  <c:v>8580017.6818438899</c:v>
                </c:pt>
                <c:pt idx="348">
                  <c:v>8580017.6818442401</c:v>
                </c:pt>
                <c:pt idx="349">
                  <c:v>8580017.6818445679</c:v>
                </c:pt>
                <c:pt idx="350">
                  <c:v>8580017.6818448734</c:v>
                </c:pt>
                <c:pt idx="351">
                  <c:v>8580017.6818451583</c:v>
                </c:pt>
                <c:pt idx="352">
                  <c:v>8580017.6818454228</c:v>
                </c:pt>
                <c:pt idx="353">
                  <c:v>8580017.6818456687</c:v>
                </c:pt>
                <c:pt idx="354">
                  <c:v>8580017.6818458978</c:v>
                </c:pt>
                <c:pt idx="355">
                  <c:v>8580017.6818461083</c:v>
                </c:pt>
                <c:pt idx="356">
                  <c:v>8580017.6818463057</c:v>
                </c:pt>
                <c:pt idx="357">
                  <c:v>8580017.6818464901</c:v>
                </c:pt>
                <c:pt idx="358">
                  <c:v>8580017.6818466615</c:v>
                </c:pt>
                <c:pt idx="359">
                  <c:v>8580017.6818468198</c:v>
                </c:pt>
                <c:pt idx="360">
                  <c:v>8580017.6818469688</c:v>
                </c:pt>
                <c:pt idx="361">
                  <c:v>8580017.6818471048</c:v>
                </c:pt>
                <c:pt idx="362">
                  <c:v>8580017.6818472352</c:v>
                </c:pt>
                <c:pt idx="363">
                  <c:v>8580017.6818473544</c:v>
                </c:pt>
                <c:pt idx="364">
                  <c:v>8580017.6818474662</c:v>
                </c:pt>
                <c:pt idx="365">
                  <c:v>8580017.6818475686</c:v>
                </c:pt>
                <c:pt idx="366">
                  <c:v>8580017.6818476655</c:v>
                </c:pt>
                <c:pt idx="367">
                  <c:v>8580017.6818477549</c:v>
                </c:pt>
                <c:pt idx="368">
                  <c:v>8580017.6818478368</c:v>
                </c:pt>
                <c:pt idx="369">
                  <c:v>8580017.6818479151</c:v>
                </c:pt>
                <c:pt idx="370">
                  <c:v>8580017.6818479858</c:v>
                </c:pt>
                <c:pt idx="371">
                  <c:v>8580017.6818480548</c:v>
                </c:pt>
                <c:pt idx="372">
                  <c:v>8580017.6818481162</c:v>
                </c:pt>
                <c:pt idx="373">
                  <c:v>8580017.6818481758</c:v>
                </c:pt>
                <c:pt idx="374">
                  <c:v>8580017.681848228</c:v>
                </c:pt>
                <c:pt idx="375">
                  <c:v>8580017.6818482783</c:v>
                </c:pt>
                <c:pt idx="376">
                  <c:v>8580017.6818483267</c:v>
                </c:pt>
                <c:pt idx="377">
                  <c:v>8580017.6818483695</c:v>
                </c:pt>
                <c:pt idx="378">
                  <c:v>8580017.6818484105</c:v>
                </c:pt>
                <c:pt idx="379">
                  <c:v>8580017.6818484478</c:v>
                </c:pt>
                <c:pt idx="380">
                  <c:v>8580017.6818484832</c:v>
                </c:pt>
                <c:pt idx="381">
                  <c:v>8580017.6818485148</c:v>
                </c:pt>
                <c:pt idx="382">
                  <c:v>8580017.6818485446</c:v>
                </c:pt>
                <c:pt idx="383">
                  <c:v>8580017.6818485726</c:v>
                </c:pt>
                <c:pt idx="384">
                  <c:v>8580017.6818486005</c:v>
                </c:pt>
                <c:pt idx="385">
                  <c:v>8580017.6818486247</c:v>
                </c:pt>
                <c:pt idx="386">
                  <c:v>8580017.6818486471</c:v>
                </c:pt>
                <c:pt idx="387">
                  <c:v>8580017.6818486694</c:v>
                </c:pt>
                <c:pt idx="388">
                  <c:v>8580017.6818486899</c:v>
                </c:pt>
                <c:pt idx="389">
                  <c:v>8580017.6818487085</c:v>
                </c:pt>
                <c:pt idx="390">
                  <c:v>8580017.6818487253</c:v>
                </c:pt>
                <c:pt idx="391">
                  <c:v>8580017.6818487421</c:v>
                </c:pt>
                <c:pt idx="392">
                  <c:v>8580017.681848757</c:v>
                </c:pt>
                <c:pt idx="393">
                  <c:v>8580017.68184877</c:v>
                </c:pt>
                <c:pt idx="394">
                  <c:v>8580017.681848783</c:v>
                </c:pt>
                <c:pt idx="395">
                  <c:v>8580017.6818487942</c:v>
                </c:pt>
                <c:pt idx="396">
                  <c:v>8580017.6818488054</c:v>
                </c:pt>
                <c:pt idx="397">
                  <c:v>8580017.6818488147</c:v>
                </c:pt>
                <c:pt idx="398">
                  <c:v>8580017.681848824</c:v>
                </c:pt>
                <c:pt idx="399">
                  <c:v>8580017.6818488333</c:v>
                </c:pt>
                <c:pt idx="400">
                  <c:v>8580017.6818488427</c:v>
                </c:pt>
                <c:pt idx="401">
                  <c:v>8580017.6818488501</c:v>
                </c:pt>
                <c:pt idx="402">
                  <c:v>8580017.6818488576</c:v>
                </c:pt>
                <c:pt idx="403">
                  <c:v>8580017.681848865</c:v>
                </c:pt>
                <c:pt idx="404">
                  <c:v>8580017.6818488725</c:v>
                </c:pt>
                <c:pt idx="405">
                  <c:v>8580017.681848878</c:v>
                </c:pt>
                <c:pt idx="406">
                  <c:v>8580017.6818488818</c:v>
                </c:pt>
                <c:pt idx="407">
                  <c:v>8580017.6818488874</c:v>
                </c:pt>
                <c:pt idx="408">
                  <c:v>8580017.6818488911</c:v>
                </c:pt>
                <c:pt idx="409">
                  <c:v>8580017.6818488967</c:v>
                </c:pt>
                <c:pt idx="410">
                  <c:v>8580017.6818489004</c:v>
                </c:pt>
                <c:pt idx="411">
                  <c:v>8580017.681848906</c:v>
                </c:pt>
                <c:pt idx="412">
                  <c:v>8580017.6818489078</c:v>
                </c:pt>
                <c:pt idx="413">
                  <c:v>8580017.6818489116</c:v>
                </c:pt>
                <c:pt idx="414">
                  <c:v>8580017.6818489134</c:v>
                </c:pt>
                <c:pt idx="415">
                  <c:v>8580017.6818489153</c:v>
                </c:pt>
                <c:pt idx="416">
                  <c:v>8580017.681848919</c:v>
                </c:pt>
                <c:pt idx="417">
                  <c:v>8580017.6818489209</c:v>
                </c:pt>
                <c:pt idx="418">
                  <c:v>8580017.6818489246</c:v>
                </c:pt>
                <c:pt idx="419">
                  <c:v>8580017.6818489265</c:v>
                </c:pt>
                <c:pt idx="420">
                  <c:v>8580017.6818489283</c:v>
                </c:pt>
                <c:pt idx="421">
                  <c:v>8580017.6818489302</c:v>
                </c:pt>
                <c:pt idx="422">
                  <c:v>8580017.6818489321</c:v>
                </c:pt>
                <c:pt idx="423">
                  <c:v>8580017.6818489339</c:v>
                </c:pt>
                <c:pt idx="424">
                  <c:v>8580017.6818489339</c:v>
                </c:pt>
                <c:pt idx="425">
                  <c:v>8580017.6818489358</c:v>
                </c:pt>
                <c:pt idx="426">
                  <c:v>8580017.6818489376</c:v>
                </c:pt>
                <c:pt idx="427">
                  <c:v>8580017.6818489376</c:v>
                </c:pt>
                <c:pt idx="428">
                  <c:v>8580017.6818489395</c:v>
                </c:pt>
                <c:pt idx="429">
                  <c:v>8580017.6818489395</c:v>
                </c:pt>
                <c:pt idx="430">
                  <c:v>8580017.6818489414</c:v>
                </c:pt>
                <c:pt idx="431">
                  <c:v>8580017.6818489432</c:v>
                </c:pt>
                <c:pt idx="432">
                  <c:v>8580017.6818489432</c:v>
                </c:pt>
                <c:pt idx="433">
                  <c:v>8580017.6818489451</c:v>
                </c:pt>
                <c:pt idx="434">
                  <c:v>8580017.6818489451</c:v>
                </c:pt>
                <c:pt idx="435">
                  <c:v>8580017.681848947</c:v>
                </c:pt>
                <c:pt idx="436">
                  <c:v>8580017.681848947</c:v>
                </c:pt>
                <c:pt idx="437">
                  <c:v>8580017.681848947</c:v>
                </c:pt>
                <c:pt idx="438">
                  <c:v>8580017.681848947</c:v>
                </c:pt>
                <c:pt idx="439">
                  <c:v>8580017.681848947</c:v>
                </c:pt>
                <c:pt idx="440">
                  <c:v>8580017.681848947</c:v>
                </c:pt>
                <c:pt idx="441">
                  <c:v>8580017.6818489488</c:v>
                </c:pt>
                <c:pt idx="442">
                  <c:v>8580017.6818489488</c:v>
                </c:pt>
                <c:pt idx="443">
                  <c:v>8580017.6818489488</c:v>
                </c:pt>
                <c:pt idx="444">
                  <c:v>8580017.6818489488</c:v>
                </c:pt>
                <c:pt idx="445">
                  <c:v>8580017.6818489488</c:v>
                </c:pt>
                <c:pt idx="446">
                  <c:v>8580017.6818489488</c:v>
                </c:pt>
                <c:pt idx="447">
                  <c:v>8580017.6818489488</c:v>
                </c:pt>
                <c:pt idx="448">
                  <c:v>8580017.6818489488</c:v>
                </c:pt>
                <c:pt idx="449">
                  <c:v>8580017.6818489488</c:v>
                </c:pt>
                <c:pt idx="450">
                  <c:v>8580017.6818489488</c:v>
                </c:pt>
                <c:pt idx="451">
                  <c:v>8580017.6818489507</c:v>
                </c:pt>
                <c:pt idx="452">
                  <c:v>8580017.6818489507</c:v>
                </c:pt>
                <c:pt idx="453">
                  <c:v>8580017.6818489507</c:v>
                </c:pt>
                <c:pt idx="454">
                  <c:v>8580017.6818489507</c:v>
                </c:pt>
                <c:pt idx="455">
                  <c:v>8580017.6818489507</c:v>
                </c:pt>
                <c:pt idx="456">
                  <c:v>8580017.6818489507</c:v>
                </c:pt>
                <c:pt idx="457">
                  <c:v>8580017.6818489525</c:v>
                </c:pt>
                <c:pt idx="458">
                  <c:v>8580017.6818489525</c:v>
                </c:pt>
                <c:pt idx="459">
                  <c:v>8580017.6818489525</c:v>
                </c:pt>
                <c:pt idx="460">
                  <c:v>8580017.6818489507</c:v>
                </c:pt>
                <c:pt idx="461">
                  <c:v>8580017.6818489525</c:v>
                </c:pt>
                <c:pt idx="462">
                  <c:v>8580017.6818489507</c:v>
                </c:pt>
                <c:pt idx="463">
                  <c:v>8580017.6818489507</c:v>
                </c:pt>
                <c:pt idx="464">
                  <c:v>8580017.6818489525</c:v>
                </c:pt>
                <c:pt idx="465">
                  <c:v>8580017.6818489525</c:v>
                </c:pt>
                <c:pt idx="466">
                  <c:v>8580017.6818489525</c:v>
                </c:pt>
                <c:pt idx="467">
                  <c:v>8580017.6818489507</c:v>
                </c:pt>
                <c:pt idx="468">
                  <c:v>8580017.6818489525</c:v>
                </c:pt>
                <c:pt idx="469">
                  <c:v>8580017.6818489525</c:v>
                </c:pt>
                <c:pt idx="470">
                  <c:v>8580017.6818489525</c:v>
                </c:pt>
                <c:pt idx="471">
                  <c:v>8580017.6818489525</c:v>
                </c:pt>
                <c:pt idx="472">
                  <c:v>8580017.6818489525</c:v>
                </c:pt>
                <c:pt idx="473">
                  <c:v>8580017.6818489525</c:v>
                </c:pt>
                <c:pt idx="474">
                  <c:v>8580017.6818489525</c:v>
                </c:pt>
                <c:pt idx="475">
                  <c:v>8580017.6818489525</c:v>
                </c:pt>
                <c:pt idx="476">
                  <c:v>8580017.6818489525</c:v>
                </c:pt>
                <c:pt idx="477">
                  <c:v>8580017.6818489544</c:v>
                </c:pt>
                <c:pt idx="478">
                  <c:v>8580017.6818489544</c:v>
                </c:pt>
                <c:pt idx="479">
                  <c:v>8580017.6818489544</c:v>
                </c:pt>
                <c:pt idx="480">
                  <c:v>8580017.6818489544</c:v>
                </c:pt>
                <c:pt idx="481">
                  <c:v>8580017.6818489544</c:v>
                </c:pt>
                <c:pt idx="482">
                  <c:v>8580017.6818489563</c:v>
                </c:pt>
                <c:pt idx="483">
                  <c:v>8580017.6818489544</c:v>
                </c:pt>
                <c:pt idx="484">
                  <c:v>8580017.6818489544</c:v>
                </c:pt>
                <c:pt idx="485">
                  <c:v>8580017.6818489563</c:v>
                </c:pt>
                <c:pt idx="486">
                  <c:v>8580017.6818489544</c:v>
                </c:pt>
                <c:pt idx="487">
                  <c:v>8580017.6818489544</c:v>
                </c:pt>
                <c:pt idx="488">
                  <c:v>8580017.6818489544</c:v>
                </c:pt>
                <c:pt idx="489">
                  <c:v>8580017.6818489544</c:v>
                </c:pt>
                <c:pt idx="490">
                  <c:v>8580017.6818489563</c:v>
                </c:pt>
                <c:pt idx="491">
                  <c:v>8580017.6818489563</c:v>
                </c:pt>
                <c:pt idx="492">
                  <c:v>8580017.6818489544</c:v>
                </c:pt>
                <c:pt idx="493">
                  <c:v>8580017.6818489544</c:v>
                </c:pt>
                <c:pt idx="494">
                  <c:v>8580017.6818489544</c:v>
                </c:pt>
                <c:pt idx="495">
                  <c:v>8580017.6818489563</c:v>
                </c:pt>
                <c:pt idx="496">
                  <c:v>8580017.6818489563</c:v>
                </c:pt>
                <c:pt idx="497">
                  <c:v>8580017.6818489563</c:v>
                </c:pt>
                <c:pt idx="498">
                  <c:v>8580017.6818489563</c:v>
                </c:pt>
                <c:pt idx="499">
                  <c:v>8580017.6818489563</c:v>
                </c:pt>
                <c:pt idx="500">
                  <c:v>8580017.6818489544</c:v>
                </c:pt>
                <c:pt idx="501">
                  <c:v>8580017.6818489544</c:v>
                </c:pt>
                <c:pt idx="502">
                  <c:v>8580017.6818489544</c:v>
                </c:pt>
                <c:pt idx="503">
                  <c:v>8580017.6818489544</c:v>
                </c:pt>
                <c:pt idx="504">
                  <c:v>8580017.6818489544</c:v>
                </c:pt>
                <c:pt idx="505">
                  <c:v>8580017.6818489544</c:v>
                </c:pt>
                <c:pt idx="506">
                  <c:v>8580017.6818489563</c:v>
                </c:pt>
                <c:pt idx="507">
                  <c:v>8580017.6818489563</c:v>
                </c:pt>
                <c:pt idx="508">
                  <c:v>8580017.6818489563</c:v>
                </c:pt>
                <c:pt idx="509">
                  <c:v>8580017.6818489581</c:v>
                </c:pt>
                <c:pt idx="510">
                  <c:v>8580017.6818489581</c:v>
                </c:pt>
                <c:pt idx="511">
                  <c:v>8580017.6818489581</c:v>
                </c:pt>
                <c:pt idx="512">
                  <c:v>8580017.68184896</c:v>
                </c:pt>
                <c:pt idx="513">
                  <c:v>8580017.6818489581</c:v>
                </c:pt>
                <c:pt idx="514">
                  <c:v>8580017.6818489581</c:v>
                </c:pt>
                <c:pt idx="515">
                  <c:v>8580017.6818489581</c:v>
                </c:pt>
                <c:pt idx="516">
                  <c:v>8580017.6818489563</c:v>
                </c:pt>
                <c:pt idx="517">
                  <c:v>8580017.6818489563</c:v>
                </c:pt>
                <c:pt idx="518">
                  <c:v>8580017.6818489544</c:v>
                </c:pt>
                <c:pt idx="519">
                  <c:v>8580017.6818489544</c:v>
                </c:pt>
                <c:pt idx="520">
                  <c:v>8580017.6818489544</c:v>
                </c:pt>
                <c:pt idx="521">
                  <c:v>8580017.6818489544</c:v>
                </c:pt>
                <c:pt idx="522">
                  <c:v>8580017.6818489525</c:v>
                </c:pt>
                <c:pt idx="523">
                  <c:v>8580017.6818489525</c:v>
                </c:pt>
                <c:pt idx="524">
                  <c:v>8580017.6818489525</c:v>
                </c:pt>
                <c:pt idx="525">
                  <c:v>8580017.6818489525</c:v>
                </c:pt>
                <c:pt idx="526">
                  <c:v>8580017.6818489525</c:v>
                </c:pt>
                <c:pt idx="527">
                  <c:v>8580017.6818489507</c:v>
                </c:pt>
                <c:pt idx="528">
                  <c:v>8580017.6818489507</c:v>
                </c:pt>
                <c:pt idx="529">
                  <c:v>8580017.6818489507</c:v>
                </c:pt>
                <c:pt idx="530">
                  <c:v>8580017.6818489507</c:v>
                </c:pt>
                <c:pt idx="531">
                  <c:v>8580017.6818489507</c:v>
                </c:pt>
                <c:pt idx="532">
                  <c:v>8580017.6818489507</c:v>
                </c:pt>
                <c:pt idx="533">
                  <c:v>8580017.6818489507</c:v>
                </c:pt>
                <c:pt idx="534">
                  <c:v>8580017.6818489488</c:v>
                </c:pt>
                <c:pt idx="535">
                  <c:v>8580017.6818489488</c:v>
                </c:pt>
                <c:pt idx="536">
                  <c:v>8580017.6818489488</c:v>
                </c:pt>
                <c:pt idx="537">
                  <c:v>8580017.6818489488</c:v>
                </c:pt>
                <c:pt idx="538">
                  <c:v>8580017.6818489488</c:v>
                </c:pt>
                <c:pt idx="539">
                  <c:v>8580017.6818489488</c:v>
                </c:pt>
                <c:pt idx="540">
                  <c:v>8580017.6818489488</c:v>
                </c:pt>
                <c:pt idx="541">
                  <c:v>8580017.6818489488</c:v>
                </c:pt>
                <c:pt idx="542">
                  <c:v>8580017.6818489488</c:v>
                </c:pt>
                <c:pt idx="543">
                  <c:v>8580017.6818489488</c:v>
                </c:pt>
                <c:pt idx="544">
                  <c:v>8580017.6818489488</c:v>
                </c:pt>
                <c:pt idx="545">
                  <c:v>8580017.6818489488</c:v>
                </c:pt>
                <c:pt idx="546">
                  <c:v>8580017.6818489488</c:v>
                </c:pt>
                <c:pt idx="547">
                  <c:v>8580017.6818489488</c:v>
                </c:pt>
                <c:pt idx="548">
                  <c:v>8580017.6818489488</c:v>
                </c:pt>
                <c:pt idx="549">
                  <c:v>8580017.681848947</c:v>
                </c:pt>
                <c:pt idx="550">
                  <c:v>8580017.681848947</c:v>
                </c:pt>
                <c:pt idx="551">
                  <c:v>8580017.681848947</c:v>
                </c:pt>
                <c:pt idx="552">
                  <c:v>8580017.681848947</c:v>
                </c:pt>
                <c:pt idx="553">
                  <c:v>8580017.681848947</c:v>
                </c:pt>
                <c:pt idx="554">
                  <c:v>8580017.681848947</c:v>
                </c:pt>
                <c:pt idx="555">
                  <c:v>8580017.681848947</c:v>
                </c:pt>
                <c:pt idx="556">
                  <c:v>8580017.681848947</c:v>
                </c:pt>
                <c:pt idx="557">
                  <c:v>8580017.681848947</c:v>
                </c:pt>
                <c:pt idx="558">
                  <c:v>8580017.681848947</c:v>
                </c:pt>
                <c:pt idx="559">
                  <c:v>8580017.681848947</c:v>
                </c:pt>
                <c:pt idx="560">
                  <c:v>8580017.681848947</c:v>
                </c:pt>
                <c:pt idx="561">
                  <c:v>8580017.681848947</c:v>
                </c:pt>
                <c:pt idx="562">
                  <c:v>8580017.681848947</c:v>
                </c:pt>
                <c:pt idx="563">
                  <c:v>8580017.681848947</c:v>
                </c:pt>
                <c:pt idx="564">
                  <c:v>8580017.681848947</c:v>
                </c:pt>
                <c:pt idx="565">
                  <c:v>8580017.681848947</c:v>
                </c:pt>
                <c:pt idx="566">
                  <c:v>8580017.681848947</c:v>
                </c:pt>
                <c:pt idx="567">
                  <c:v>8580017.681848947</c:v>
                </c:pt>
                <c:pt idx="568">
                  <c:v>8580017.681848947</c:v>
                </c:pt>
                <c:pt idx="569">
                  <c:v>8580017.681848947</c:v>
                </c:pt>
                <c:pt idx="570">
                  <c:v>8580017.681848947</c:v>
                </c:pt>
                <c:pt idx="571">
                  <c:v>8580017.681848947</c:v>
                </c:pt>
                <c:pt idx="572">
                  <c:v>8580017.681848947</c:v>
                </c:pt>
                <c:pt idx="573">
                  <c:v>8580017.681848947</c:v>
                </c:pt>
                <c:pt idx="574">
                  <c:v>8580017.681848947</c:v>
                </c:pt>
                <c:pt idx="575">
                  <c:v>8580017.681848947</c:v>
                </c:pt>
                <c:pt idx="576">
                  <c:v>8580017.681848947</c:v>
                </c:pt>
                <c:pt idx="577">
                  <c:v>8580017.681848947</c:v>
                </c:pt>
                <c:pt idx="578">
                  <c:v>8580017.681848947</c:v>
                </c:pt>
                <c:pt idx="579">
                  <c:v>8580017.681848947</c:v>
                </c:pt>
                <c:pt idx="580">
                  <c:v>8580017.681848947</c:v>
                </c:pt>
                <c:pt idx="581">
                  <c:v>8580017.681848947</c:v>
                </c:pt>
                <c:pt idx="582">
                  <c:v>8580017.681848947</c:v>
                </c:pt>
                <c:pt idx="583">
                  <c:v>8580017.681848947</c:v>
                </c:pt>
                <c:pt idx="584">
                  <c:v>8580017.681848947</c:v>
                </c:pt>
                <c:pt idx="585">
                  <c:v>8580017.681848947</c:v>
                </c:pt>
                <c:pt idx="586">
                  <c:v>8580017.681848947</c:v>
                </c:pt>
                <c:pt idx="587">
                  <c:v>8580017.681848947</c:v>
                </c:pt>
                <c:pt idx="588">
                  <c:v>8580017.681848947</c:v>
                </c:pt>
                <c:pt idx="589">
                  <c:v>8580017.681848947</c:v>
                </c:pt>
                <c:pt idx="590">
                  <c:v>8580017.681848947</c:v>
                </c:pt>
                <c:pt idx="591">
                  <c:v>8580017.681848947</c:v>
                </c:pt>
                <c:pt idx="592">
                  <c:v>8580017.681848947</c:v>
                </c:pt>
                <c:pt idx="593">
                  <c:v>8580017.681848947</c:v>
                </c:pt>
                <c:pt idx="594">
                  <c:v>8580017.681848947</c:v>
                </c:pt>
                <c:pt idx="595">
                  <c:v>8580017.681848947</c:v>
                </c:pt>
                <c:pt idx="596">
                  <c:v>8580017.681848947</c:v>
                </c:pt>
                <c:pt idx="597">
                  <c:v>8580017.681848947</c:v>
                </c:pt>
                <c:pt idx="598">
                  <c:v>8580017.681848947</c:v>
                </c:pt>
                <c:pt idx="599">
                  <c:v>8580017.681848947</c:v>
                </c:pt>
                <c:pt idx="600">
                  <c:v>8580017.681848947</c:v>
                </c:pt>
                <c:pt idx="601">
                  <c:v>8580017.681848947</c:v>
                </c:pt>
                <c:pt idx="602">
                  <c:v>8580017.681848947</c:v>
                </c:pt>
                <c:pt idx="603">
                  <c:v>8580017.681848947</c:v>
                </c:pt>
                <c:pt idx="604">
                  <c:v>8580017.681848947</c:v>
                </c:pt>
                <c:pt idx="605">
                  <c:v>8580017.681848947</c:v>
                </c:pt>
                <c:pt idx="606">
                  <c:v>8580017.681848947</c:v>
                </c:pt>
                <c:pt idx="607">
                  <c:v>8580017.681848947</c:v>
                </c:pt>
                <c:pt idx="608">
                  <c:v>8580017.681848947</c:v>
                </c:pt>
                <c:pt idx="609">
                  <c:v>8580017.681848947</c:v>
                </c:pt>
                <c:pt idx="610">
                  <c:v>8580017.681848947</c:v>
                </c:pt>
                <c:pt idx="611">
                  <c:v>8580017.681848947</c:v>
                </c:pt>
                <c:pt idx="612">
                  <c:v>8580017.681848947</c:v>
                </c:pt>
                <c:pt idx="613">
                  <c:v>8580017.681848947</c:v>
                </c:pt>
                <c:pt idx="614">
                  <c:v>8580017.681848947</c:v>
                </c:pt>
                <c:pt idx="615">
                  <c:v>8580017.681848947</c:v>
                </c:pt>
                <c:pt idx="616">
                  <c:v>8580017.681848947</c:v>
                </c:pt>
                <c:pt idx="617">
                  <c:v>8580017.681848947</c:v>
                </c:pt>
                <c:pt idx="618">
                  <c:v>8580017.681848947</c:v>
                </c:pt>
                <c:pt idx="619">
                  <c:v>8580017.681848947</c:v>
                </c:pt>
                <c:pt idx="620">
                  <c:v>8580017.681848947</c:v>
                </c:pt>
                <c:pt idx="621">
                  <c:v>8580017.681848947</c:v>
                </c:pt>
                <c:pt idx="622">
                  <c:v>8580017.681848947</c:v>
                </c:pt>
                <c:pt idx="623">
                  <c:v>8580017.681848947</c:v>
                </c:pt>
                <c:pt idx="624">
                  <c:v>8580017.681848947</c:v>
                </c:pt>
                <c:pt idx="625">
                  <c:v>8580017.681848947</c:v>
                </c:pt>
                <c:pt idx="626">
                  <c:v>8580017.681848947</c:v>
                </c:pt>
                <c:pt idx="627">
                  <c:v>8580017.681848947</c:v>
                </c:pt>
                <c:pt idx="628">
                  <c:v>8580017.681848947</c:v>
                </c:pt>
                <c:pt idx="629">
                  <c:v>8580017.681848947</c:v>
                </c:pt>
                <c:pt idx="630">
                  <c:v>8580017.681848947</c:v>
                </c:pt>
                <c:pt idx="631">
                  <c:v>8580017.681848947</c:v>
                </c:pt>
                <c:pt idx="632">
                  <c:v>8580017.681848947</c:v>
                </c:pt>
                <c:pt idx="633">
                  <c:v>8580017.681848947</c:v>
                </c:pt>
                <c:pt idx="634">
                  <c:v>8580017.681848947</c:v>
                </c:pt>
                <c:pt idx="635">
                  <c:v>8580017.681848947</c:v>
                </c:pt>
                <c:pt idx="636">
                  <c:v>8580017.681848947</c:v>
                </c:pt>
                <c:pt idx="637">
                  <c:v>8580017.681848947</c:v>
                </c:pt>
                <c:pt idx="638">
                  <c:v>8580017.681848947</c:v>
                </c:pt>
                <c:pt idx="639">
                  <c:v>8580017.681848947</c:v>
                </c:pt>
                <c:pt idx="640">
                  <c:v>8580017.681848947</c:v>
                </c:pt>
                <c:pt idx="641">
                  <c:v>8580017.681848947</c:v>
                </c:pt>
                <c:pt idx="642">
                  <c:v>8580017.681848947</c:v>
                </c:pt>
                <c:pt idx="643">
                  <c:v>8580017.681848947</c:v>
                </c:pt>
                <c:pt idx="644">
                  <c:v>8580017.681848947</c:v>
                </c:pt>
                <c:pt idx="645">
                  <c:v>8580017.681848947</c:v>
                </c:pt>
                <c:pt idx="646">
                  <c:v>8580017.681848947</c:v>
                </c:pt>
                <c:pt idx="647">
                  <c:v>8580017.681848947</c:v>
                </c:pt>
                <c:pt idx="648">
                  <c:v>8580017.681848947</c:v>
                </c:pt>
                <c:pt idx="649">
                  <c:v>8580017.681848947</c:v>
                </c:pt>
                <c:pt idx="650">
                  <c:v>8580017.681848947</c:v>
                </c:pt>
                <c:pt idx="651">
                  <c:v>8580017.681848947</c:v>
                </c:pt>
                <c:pt idx="652">
                  <c:v>8580017.681848947</c:v>
                </c:pt>
                <c:pt idx="653">
                  <c:v>8580017.681848947</c:v>
                </c:pt>
                <c:pt idx="654">
                  <c:v>8580017.681848947</c:v>
                </c:pt>
                <c:pt idx="655">
                  <c:v>8580017.681848947</c:v>
                </c:pt>
                <c:pt idx="656">
                  <c:v>8580017.681848947</c:v>
                </c:pt>
                <c:pt idx="657">
                  <c:v>8580017.681848947</c:v>
                </c:pt>
                <c:pt idx="658">
                  <c:v>8580017.681848947</c:v>
                </c:pt>
                <c:pt idx="659">
                  <c:v>8580017.681848947</c:v>
                </c:pt>
                <c:pt idx="660">
                  <c:v>8580017.681848947</c:v>
                </c:pt>
                <c:pt idx="661">
                  <c:v>8580017.681848947</c:v>
                </c:pt>
                <c:pt idx="662">
                  <c:v>8580017.681848947</c:v>
                </c:pt>
                <c:pt idx="663">
                  <c:v>8580017.681848947</c:v>
                </c:pt>
                <c:pt idx="664">
                  <c:v>8580017.681848947</c:v>
                </c:pt>
                <c:pt idx="665">
                  <c:v>8580017.681848947</c:v>
                </c:pt>
                <c:pt idx="666">
                  <c:v>8580017.681848947</c:v>
                </c:pt>
                <c:pt idx="667">
                  <c:v>8580017.681848947</c:v>
                </c:pt>
                <c:pt idx="668">
                  <c:v>8580017.681848947</c:v>
                </c:pt>
                <c:pt idx="669">
                  <c:v>8580017.681848947</c:v>
                </c:pt>
                <c:pt idx="670">
                  <c:v>8580017.681848947</c:v>
                </c:pt>
                <c:pt idx="671">
                  <c:v>8580017.681848947</c:v>
                </c:pt>
                <c:pt idx="672">
                  <c:v>8580017.681848947</c:v>
                </c:pt>
                <c:pt idx="673">
                  <c:v>8580017.681848947</c:v>
                </c:pt>
                <c:pt idx="674">
                  <c:v>8580017.681848947</c:v>
                </c:pt>
                <c:pt idx="675">
                  <c:v>8580017.681848947</c:v>
                </c:pt>
                <c:pt idx="676">
                  <c:v>8580017.681848947</c:v>
                </c:pt>
                <c:pt idx="677">
                  <c:v>8580017.681848947</c:v>
                </c:pt>
                <c:pt idx="678">
                  <c:v>8580017.681848947</c:v>
                </c:pt>
                <c:pt idx="679">
                  <c:v>8580017.681848947</c:v>
                </c:pt>
                <c:pt idx="680">
                  <c:v>8580017.681848947</c:v>
                </c:pt>
                <c:pt idx="681">
                  <c:v>8580017.681848947</c:v>
                </c:pt>
                <c:pt idx="682">
                  <c:v>8580017.681848947</c:v>
                </c:pt>
                <c:pt idx="683">
                  <c:v>8580017.681848947</c:v>
                </c:pt>
                <c:pt idx="684">
                  <c:v>8580017.681848947</c:v>
                </c:pt>
                <c:pt idx="685">
                  <c:v>8580017.681848947</c:v>
                </c:pt>
                <c:pt idx="686">
                  <c:v>8580017.681848947</c:v>
                </c:pt>
                <c:pt idx="687">
                  <c:v>8580017.681848947</c:v>
                </c:pt>
                <c:pt idx="688">
                  <c:v>8580017.681848947</c:v>
                </c:pt>
                <c:pt idx="689">
                  <c:v>8580017.681848947</c:v>
                </c:pt>
                <c:pt idx="690">
                  <c:v>8580017.681848947</c:v>
                </c:pt>
                <c:pt idx="691">
                  <c:v>8580017.681848947</c:v>
                </c:pt>
                <c:pt idx="692">
                  <c:v>8580017.681848947</c:v>
                </c:pt>
                <c:pt idx="693">
                  <c:v>8580017.681848947</c:v>
                </c:pt>
                <c:pt idx="694">
                  <c:v>8580017.681848947</c:v>
                </c:pt>
                <c:pt idx="695">
                  <c:v>8580017.681848947</c:v>
                </c:pt>
                <c:pt idx="696">
                  <c:v>8580017.681848947</c:v>
                </c:pt>
                <c:pt idx="697">
                  <c:v>8580017.681848947</c:v>
                </c:pt>
                <c:pt idx="698">
                  <c:v>8580017.681848947</c:v>
                </c:pt>
                <c:pt idx="699">
                  <c:v>8580017.681848947</c:v>
                </c:pt>
                <c:pt idx="700">
                  <c:v>8580017.681848947</c:v>
                </c:pt>
                <c:pt idx="701">
                  <c:v>8580017.681848947</c:v>
                </c:pt>
                <c:pt idx="702">
                  <c:v>8580017.681848947</c:v>
                </c:pt>
                <c:pt idx="703">
                  <c:v>8580017.681848947</c:v>
                </c:pt>
                <c:pt idx="704">
                  <c:v>8580017.681848947</c:v>
                </c:pt>
                <c:pt idx="705">
                  <c:v>8580017.681848947</c:v>
                </c:pt>
                <c:pt idx="706">
                  <c:v>8580017.681848947</c:v>
                </c:pt>
                <c:pt idx="707">
                  <c:v>8580017.681848947</c:v>
                </c:pt>
                <c:pt idx="708">
                  <c:v>8580017.681848947</c:v>
                </c:pt>
                <c:pt idx="709">
                  <c:v>8580017.681848947</c:v>
                </c:pt>
                <c:pt idx="710">
                  <c:v>8580017.681848947</c:v>
                </c:pt>
                <c:pt idx="711">
                  <c:v>8580017.681848947</c:v>
                </c:pt>
                <c:pt idx="712">
                  <c:v>8580017.681848947</c:v>
                </c:pt>
                <c:pt idx="713">
                  <c:v>8580017.681848947</c:v>
                </c:pt>
                <c:pt idx="714">
                  <c:v>8580017.681848947</c:v>
                </c:pt>
                <c:pt idx="715">
                  <c:v>8580017.681848947</c:v>
                </c:pt>
                <c:pt idx="716">
                  <c:v>8580017.681848947</c:v>
                </c:pt>
                <c:pt idx="717">
                  <c:v>8580017.681848947</c:v>
                </c:pt>
                <c:pt idx="718">
                  <c:v>8580017.681848947</c:v>
                </c:pt>
                <c:pt idx="719">
                  <c:v>8580017.681848947</c:v>
                </c:pt>
                <c:pt idx="720">
                  <c:v>8580017.681848947</c:v>
                </c:pt>
                <c:pt idx="721">
                  <c:v>8580017.681848947</c:v>
                </c:pt>
                <c:pt idx="722">
                  <c:v>8580017.681848947</c:v>
                </c:pt>
                <c:pt idx="723">
                  <c:v>8580017.681848947</c:v>
                </c:pt>
                <c:pt idx="724">
                  <c:v>8580017.681848947</c:v>
                </c:pt>
                <c:pt idx="725">
                  <c:v>8580017.681848947</c:v>
                </c:pt>
                <c:pt idx="726">
                  <c:v>8580017.681848947</c:v>
                </c:pt>
                <c:pt idx="727">
                  <c:v>8580017.681848947</c:v>
                </c:pt>
                <c:pt idx="728">
                  <c:v>8580017.681848947</c:v>
                </c:pt>
                <c:pt idx="729">
                  <c:v>8580017.681848947</c:v>
                </c:pt>
                <c:pt idx="730">
                  <c:v>8580017.681848947</c:v>
                </c:pt>
                <c:pt idx="731">
                  <c:v>8580017.681848947</c:v>
                </c:pt>
                <c:pt idx="732">
                  <c:v>8580017.681848947</c:v>
                </c:pt>
                <c:pt idx="733">
                  <c:v>8580017.681848947</c:v>
                </c:pt>
                <c:pt idx="734">
                  <c:v>8580017.681848947</c:v>
                </c:pt>
                <c:pt idx="735">
                  <c:v>8580017.681848947</c:v>
                </c:pt>
                <c:pt idx="736">
                  <c:v>8580017.681848947</c:v>
                </c:pt>
                <c:pt idx="737">
                  <c:v>8580017.681848947</c:v>
                </c:pt>
                <c:pt idx="738">
                  <c:v>8580017.681848947</c:v>
                </c:pt>
                <c:pt idx="739">
                  <c:v>8580017.681848947</c:v>
                </c:pt>
                <c:pt idx="740">
                  <c:v>8580017.681848947</c:v>
                </c:pt>
                <c:pt idx="741">
                  <c:v>8580017.681848947</c:v>
                </c:pt>
                <c:pt idx="742">
                  <c:v>8580017.681848947</c:v>
                </c:pt>
                <c:pt idx="743">
                  <c:v>8580017.681848947</c:v>
                </c:pt>
                <c:pt idx="744">
                  <c:v>8580017.681848947</c:v>
                </c:pt>
                <c:pt idx="745">
                  <c:v>8580017.681848947</c:v>
                </c:pt>
                <c:pt idx="746">
                  <c:v>8580017.681848947</c:v>
                </c:pt>
                <c:pt idx="747">
                  <c:v>8580017.681848947</c:v>
                </c:pt>
                <c:pt idx="748">
                  <c:v>8580017.681848947</c:v>
                </c:pt>
                <c:pt idx="749">
                  <c:v>8580017.681848947</c:v>
                </c:pt>
                <c:pt idx="750">
                  <c:v>8580017.681848947</c:v>
                </c:pt>
                <c:pt idx="751">
                  <c:v>8580017.681848947</c:v>
                </c:pt>
                <c:pt idx="752">
                  <c:v>8580017.681848947</c:v>
                </c:pt>
                <c:pt idx="753">
                  <c:v>8580017.681848947</c:v>
                </c:pt>
                <c:pt idx="754">
                  <c:v>8580017.681848947</c:v>
                </c:pt>
                <c:pt idx="755">
                  <c:v>8580017.681848947</c:v>
                </c:pt>
                <c:pt idx="756">
                  <c:v>8580017.681848947</c:v>
                </c:pt>
                <c:pt idx="757">
                  <c:v>8580017.681848947</c:v>
                </c:pt>
                <c:pt idx="758">
                  <c:v>8580017.681848947</c:v>
                </c:pt>
                <c:pt idx="759">
                  <c:v>8580017.681848947</c:v>
                </c:pt>
                <c:pt idx="760">
                  <c:v>8580017.681848947</c:v>
                </c:pt>
                <c:pt idx="761">
                  <c:v>8580017.681848947</c:v>
                </c:pt>
                <c:pt idx="762">
                  <c:v>8580017.681848947</c:v>
                </c:pt>
                <c:pt idx="763">
                  <c:v>8580017.681848947</c:v>
                </c:pt>
                <c:pt idx="764">
                  <c:v>8580017.681848947</c:v>
                </c:pt>
                <c:pt idx="765">
                  <c:v>8580017.681848947</c:v>
                </c:pt>
                <c:pt idx="766">
                  <c:v>8580017.681848947</c:v>
                </c:pt>
                <c:pt idx="767">
                  <c:v>8580017.681848947</c:v>
                </c:pt>
                <c:pt idx="768">
                  <c:v>8580017.681848947</c:v>
                </c:pt>
                <c:pt idx="769">
                  <c:v>8580017.681848947</c:v>
                </c:pt>
                <c:pt idx="770">
                  <c:v>8580017.681848947</c:v>
                </c:pt>
                <c:pt idx="771">
                  <c:v>8580017.681848947</c:v>
                </c:pt>
                <c:pt idx="772">
                  <c:v>8580017.681848947</c:v>
                </c:pt>
                <c:pt idx="773">
                  <c:v>8580017.681848947</c:v>
                </c:pt>
                <c:pt idx="774">
                  <c:v>8580017.681848947</c:v>
                </c:pt>
                <c:pt idx="775">
                  <c:v>8580017.681848947</c:v>
                </c:pt>
                <c:pt idx="776">
                  <c:v>8580017.681848947</c:v>
                </c:pt>
                <c:pt idx="777">
                  <c:v>8580017.681848947</c:v>
                </c:pt>
                <c:pt idx="778">
                  <c:v>8580017.681848947</c:v>
                </c:pt>
                <c:pt idx="779">
                  <c:v>8580017.681848947</c:v>
                </c:pt>
                <c:pt idx="780">
                  <c:v>8580017.681848947</c:v>
                </c:pt>
                <c:pt idx="781">
                  <c:v>8580017.681848947</c:v>
                </c:pt>
                <c:pt idx="782">
                  <c:v>8580017.681848947</c:v>
                </c:pt>
                <c:pt idx="783">
                  <c:v>8580017.681848947</c:v>
                </c:pt>
                <c:pt idx="784">
                  <c:v>8580017.681848947</c:v>
                </c:pt>
                <c:pt idx="785">
                  <c:v>8580017.681848947</c:v>
                </c:pt>
                <c:pt idx="786">
                  <c:v>8580017.681848947</c:v>
                </c:pt>
                <c:pt idx="787">
                  <c:v>8580017.681848947</c:v>
                </c:pt>
                <c:pt idx="788">
                  <c:v>8580017.681848947</c:v>
                </c:pt>
                <c:pt idx="789">
                  <c:v>8580017.681848947</c:v>
                </c:pt>
                <c:pt idx="790">
                  <c:v>8580017.681848947</c:v>
                </c:pt>
                <c:pt idx="791">
                  <c:v>8580017.681848947</c:v>
                </c:pt>
                <c:pt idx="792">
                  <c:v>8580017.681848947</c:v>
                </c:pt>
                <c:pt idx="793">
                  <c:v>8580017.681848947</c:v>
                </c:pt>
                <c:pt idx="794">
                  <c:v>8580017.681848947</c:v>
                </c:pt>
                <c:pt idx="795">
                  <c:v>8580017.681848947</c:v>
                </c:pt>
                <c:pt idx="796">
                  <c:v>8580017.681848947</c:v>
                </c:pt>
                <c:pt idx="797">
                  <c:v>8580017.681848947</c:v>
                </c:pt>
                <c:pt idx="798">
                  <c:v>8580017.681848947</c:v>
                </c:pt>
                <c:pt idx="799">
                  <c:v>8580017.681848947</c:v>
                </c:pt>
                <c:pt idx="800">
                  <c:v>8580017.681848947</c:v>
                </c:pt>
                <c:pt idx="801">
                  <c:v>8580017.681848947</c:v>
                </c:pt>
                <c:pt idx="802">
                  <c:v>8580017.681848947</c:v>
                </c:pt>
                <c:pt idx="803">
                  <c:v>8580017.681848947</c:v>
                </c:pt>
                <c:pt idx="804">
                  <c:v>8580017.681848947</c:v>
                </c:pt>
                <c:pt idx="805">
                  <c:v>8580017.681848947</c:v>
                </c:pt>
                <c:pt idx="806">
                  <c:v>8580017.681848947</c:v>
                </c:pt>
                <c:pt idx="807">
                  <c:v>8580017.681848947</c:v>
                </c:pt>
                <c:pt idx="808">
                  <c:v>8580017.681848947</c:v>
                </c:pt>
                <c:pt idx="809">
                  <c:v>8580017.681848947</c:v>
                </c:pt>
                <c:pt idx="810">
                  <c:v>8580017.681848947</c:v>
                </c:pt>
                <c:pt idx="811">
                  <c:v>8580017.681848947</c:v>
                </c:pt>
                <c:pt idx="812">
                  <c:v>8580017.681848947</c:v>
                </c:pt>
                <c:pt idx="813">
                  <c:v>8580017.681848947</c:v>
                </c:pt>
                <c:pt idx="814">
                  <c:v>8580017.681848947</c:v>
                </c:pt>
                <c:pt idx="815">
                  <c:v>8580017.681848947</c:v>
                </c:pt>
                <c:pt idx="816">
                  <c:v>8580017.681848947</c:v>
                </c:pt>
                <c:pt idx="817">
                  <c:v>8580017.681848947</c:v>
                </c:pt>
                <c:pt idx="818">
                  <c:v>8580017.681848947</c:v>
                </c:pt>
                <c:pt idx="819">
                  <c:v>8580017.681848947</c:v>
                </c:pt>
                <c:pt idx="820">
                  <c:v>8580017.681848947</c:v>
                </c:pt>
                <c:pt idx="821">
                  <c:v>8580017.681848947</c:v>
                </c:pt>
                <c:pt idx="822">
                  <c:v>8580017.681848947</c:v>
                </c:pt>
                <c:pt idx="823">
                  <c:v>8580017.681848947</c:v>
                </c:pt>
                <c:pt idx="824">
                  <c:v>8580017.681848947</c:v>
                </c:pt>
                <c:pt idx="825">
                  <c:v>8580017.681848947</c:v>
                </c:pt>
                <c:pt idx="826">
                  <c:v>8580017.681848947</c:v>
                </c:pt>
                <c:pt idx="827">
                  <c:v>8580017.681848947</c:v>
                </c:pt>
                <c:pt idx="828">
                  <c:v>8580017.681848947</c:v>
                </c:pt>
                <c:pt idx="829">
                  <c:v>8580017.681848947</c:v>
                </c:pt>
                <c:pt idx="830">
                  <c:v>8580017.681848947</c:v>
                </c:pt>
                <c:pt idx="831">
                  <c:v>8580017.681848947</c:v>
                </c:pt>
                <c:pt idx="832">
                  <c:v>8580017.681848947</c:v>
                </c:pt>
                <c:pt idx="833">
                  <c:v>8580017.681848947</c:v>
                </c:pt>
                <c:pt idx="834">
                  <c:v>8580017.681848947</c:v>
                </c:pt>
                <c:pt idx="835">
                  <c:v>8580017.681848947</c:v>
                </c:pt>
                <c:pt idx="836">
                  <c:v>8580017.681848947</c:v>
                </c:pt>
                <c:pt idx="837">
                  <c:v>8580017.681848947</c:v>
                </c:pt>
                <c:pt idx="838">
                  <c:v>8580017.681848947</c:v>
                </c:pt>
                <c:pt idx="839">
                  <c:v>8580017.681848947</c:v>
                </c:pt>
                <c:pt idx="840">
                  <c:v>8580017.681848947</c:v>
                </c:pt>
                <c:pt idx="841">
                  <c:v>8580017.681848947</c:v>
                </c:pt>
                <c:pt idx="842">
                  <c:v>8580017.681848947</c:v>
                </c:pt>
                <c:pt idx="843">
                  <c:v>8580017.681848947</c:v>
                </c:pt>
                <c:pt idx="844">
                  <c:v>8580017.681848947</c:v>
                </c:pt>
                <c:pt idx="845">
                  <c:v>8580017.681848947</c:v>
                </c:pt>
                <c:pt idx="846">
                  <c:v>8580017.681848947</c:v>
                </c:pt>
                <c:pt idx="847">
                  <c:v>8580017.681848947</c:v>
                </c:pt>
                <c:pt idx="848">
                  <c:v>8580017.681848947</c:v>
                </c:pt>
                <c:pt idx="849">
                  <c:v>8580017.681848947</c:v>
                </c:pt>
                <c:pt idx="850">
                  <c:v>8580017.681848947</c:v>
                </c:pt>
                <c:pt idx="851">
                  <c:v>8580017.681848947</c:v>
                </c:pt>
                <c:pt idx="852">
                  <c:v>8580017.681848947</c:v>
                </c:pt>
                <c:pt idx="853">
                  <c:v>8580017.681848947</c:v>
                </c:pt>
                <c:pt idx="854">
                  <c:v>8580017.681848947</c:v>
                </c:pt>
                <c:pt idx="855">
                  <c:v>8580017.681848947</c:v>
                </c:pt>
                <c:pt idx="856">
                  <c:v>8580017.681848947</c:v>
                </c:pt>
                <c:pt idx="857">
                  <c:v>8580017.681848947</c:v>
                </c:pt>
                <c:pt idx="858">
                  <c:v>8580017.681848947</c:v>
                </c:pt>
                <c:pt idx="859">
                  <c:v>8580017.681848947</c:v>
                </c:pt>
                <c:pt idx="860">
                  <c:v>8580017.681848947</c:v>
                </c:pt>
                <c:pt idx="861">
                  <c:v>8580017.681848947</c:v>
                </c:pt>
                <c:pt idx="862">
                  <c:v>8580017.681848947</c:v>
                </c:pt>
                <c:pt idx="863">
                  <c:v>8580017.681848947</c:v>
                </c:pt>
                <c:pt idx="864">
                  <c:v>8580017.681848947</c:v>
                </c:pt>
                <c:pt idx="865">
                  <c:v>8580017.681848947</c:v>
                </c:pt>
                <c:pt idx="866">
                  <c:v>8580017.681848947</c:v>
                </c:pt>
                <c:pt idx="867">
                  <c:v>8580017.681848947</c:v>
                </c:pt>
                <c:pt idx="868">
                  <c:v>8580017.681848947</c:v>
                </c:pt>
                <c:pt idx="869">
                  <c:v>8580017.681848947</c:v>
                </c:pt>
                <c:pt idx="870">
                  <c:v>8580017.681848947</c:v>
                </c:pt>
                <c:pt idx="871">
                  <c:v>8580017.681848947</c:v>
                </c:pt>
                <c:pt idx="872">
                  <c:v>8580017.681848947</c:v>
                </c:pt>
                <c:pt idx="873">
                  <c:v>8580017.681848947</c:v>
                </c:pt>
                <c:pt idx="874">
                  <c:v>8580017.681848947</c:v>
                </c:pt>
                <c:pt idx="875">
                  <c:v>8580017.681848947</c:v>
                </c:pt>
                <c:pt idx="876">
                  <c:v>8580017.681848947</c:v>
                </c:pt>
                <c:pt idx="877">
                  <c:v>8580017.681848947</c:v>
                </c:pt>
                <c:pt idx="878">
                  <c:v>8580017.681848947</c:v>
                </c:pt>
                <c:pt idx="879">
                  <c:v>8580017.681848947</c:v>
                </c:pt>
                <c:pt idx="880">
                  <c:v>8580017.681848947</c:v>
                </c:pt>
                <c:pt idx="881">
                  <c:v>8580017.681848947</c:v>
                </c:pt>
                <c:pt idx="882">
                  <c:v>8580017.681848947</c:v>
                </c:pt>
                <c:pt idx="883">
                  <c:v>8580017.681848947</c:v>
                </c:pt>
                <c:pt idx="884">
                  <c:v>8580017.681848947</c:v>
                </c:pt>
                <c:pt idx="885">
                  <c:v>8580017.681848947</c:v>
                </c:pt>
                <c:pt idx="886">
                  <c:v>8580017.681848947</c:v>
                </c:pt>
                <c:pt idx="887">
                  <c:v>8580017.681848947</c:v>
                </c:pt>
                <c:pt idx="888">
                  <c:v>8580017.681848947</c:v>
                </c:pt>
                <c:pt idx="889">
                  <c:v>8580017.681848947</c:v>
                </c:pt>
                <c:pt idx="890">
                  <c:v>8580017.681848947</c:v>
                </c:pt>
                <c:pt idx="891">
                  <c:v>8580017.681848947</c:v>
                </c:pt>
                <c:pt idx="892">
                  <c:v>8580017.681848947</c:v>
                </c:pt>
                <c:pt idx="893">
                  <c:v>8580017.681848947</c:v>
                </c:pt>
                <c:pt idx="894">
                  <c:v>8580017.681848947</c:v>
                </c:pt>
                <c:pt idx="895">
                  <c:v>8580017.681848947</c:v>
                </c:pt>
                <c:pt idx="896">
                  <c:v>8580017.681848947</c:v>
                </c:pt>
                <c:pt idx="897">
                  <c:v>8580017.681848947</c:v>
                </c:pt>
                <c:pt idx="898">
                  <c:v>8580017.681848947</c:v>
                </c:pt>
                <c:pt idx="899">
                  <c:v>8580017.681848947</c:v>
                </c:pt>
                <c:pt idx="900">
                  <c:v>8580017.681848947</c:v>
                </c:pt>
                <c:pt idx="901">
                  <c:v>8580017.681848947</c:v>
                </c:pt>
                <c:pt idx="902">
                  <c:v>8580017.681848947</c:v>
                </c:pt>
                <c:pt idx="903">
                  <c:v>8580017.681848947</c:v>
                </c:pt>
                <c:pt idx="904">
                  <c:v>8580017.681848947</c:v>
                </c:pt>
                <c:pt idx="905">
                  <c:v>8580017.681848947</c:v>
                </c:pt>
                <c:pt idx="906">
                  <c:v>8580017.681848947</c:v>
                </c:pt>
                <c:pt idx="907">
                  <c:v>8580017.681848947</c:v>
                </c:pt>
                <c:pt idx="908">
                  <c:v>8580017.681848947</c:v>
                </c:pt>
                <c:pt idx="909">
                  <c:v>8580017.681848947</c:v>
                </c:pt>
                <c:pt idx="910">
                  <c:v>8580017.681848947</c:v>
                </c:pt>
                <c:pt idx="911">
                  <c:v>8580017.681848947</c:v>
                </c:pt>
                <c:pt idx="912">
                  <c:v>8580017.681848947</c:v>
                </c:pt>
                <c:pt idx="913">
                  <c:v>8580017.681848947</c:v>
                </c:pt>
                <c:pt idx="914">
                  <c:v>8580017.681848947</c:v>
                </c:pt>
                <c:pt idx="915">
                  <c:v>8580017.681848947</c:v>
                </c:pt>
                <c:pt idx="916">
                  <c:v>8580017.681848947</c:v>
                </c:pt>
                <c:pt idx="917">
                  <c:v>8580017.681848947</c:v>
                </c:pt>
                <c:pt idx="918">
                  <c:v>8580017.681848947</c:v>
                </c:pt>
                <c:pt idx="919">
                  <c:v>8580017.681848947</c:v>
                </c:pt>
                <c:pt idx="920">
                  <c:v>8580017.681848947</c:v>
                </c:pt>
                <c:pt idx="921">
                  <c:v>8580017.681848947</c:v>
                </c:pt>
                <c:pt idx="922">
                  <c:v>8580017.681848947</c:v>
                </c:pt>
                <c:pt idx="923">
                  <c:v>8580017.681848947</c:v>
                </c:pt>
                <c:pt idx="924">
                  <c:v>8580017.681848947</c:v>
                </c:pt>
                <c:pt idx="925">
                  <c:v>8580017.681848947</c:v>
                </c:pt>
                <c:pt idx="926">
                  <c:v>8580017.681848947</c:v>
                </c:pt>
                <c:pt idx="927">
                  <c:v>8580017.681848947</c:v>
                </c:pt>
                <c:pt idx="928">
                  <c:v>8580017.681848947</c:v>
                </c:pt>
                <c:pt idx="929">
                  <c:v>8580017.681848947</c:v>
                </c:pt>
                <c:pt idx="930">
                  <c:v>8580017.681848947</c:v>
                </c:pt>
                <c:pt idx="931">
                  <c:v>8580017.681848947</c:v>
                </c:pt>
                <c:pt idx="932">
                  <c:v>8580017.681848947</c:v>
                </c:pt>
                <c:pt idx="933">
                  <c:v>8580017.681848947</c:v>
                </c:pt>
                <c:pt idx="934">
                  <c:v>8580017.681848947</c:v>
                </c:pt>
                <c:pt idx="935">
                  <c:v>8580017.681848947</c:v>
                </c:pt>
                <c:pt idx="936">
                  <c:v>8580017.681848947</c:v>
                </c:pt>
                <c:pt idx="937">
                  <c:v>8580017.681848947</c:v>
                </c:pt>
                <c:pt idx="938">
                  <c:v>8580017.681848947</c:v>
                </c:pt>
                <c:pt idx="939">
                  <c:v>8580017.681848947</c:v>
                </c:pt>
                <c:pt idx="940">
                  <c:v>8580017.681848947</c:v>
                </c:pt>
                <c:pt idx="941">
                  <c:v>8580017.681848947</c:v>
                </c:pt>
                <c:pt idx="942">
                  <c:v>8580017.681848947</c:v>
                </c:pt>
                <c:pt idx="943">
                  <c:v>8580017.681848947</c:v>
                </c:pt>
                <c:pt idx="944">
                  <c:v>8580017.681848947</c:v>
                </c:pt>
                <c:pt idx="945">
                  <c:v>8580017.681848947</c:v>
                </c:pt>
                <c:pt idx="946">
                  <c:v>8580017.681848947</c:v>
                </c:pt>
                <c:pt idx="947">
                  <c:v>8580017.681848947</c:v>
                </c:pt>
                <c:pt idx="948">
                  <c:v>8580017.681848947</c:v>
                </c:pt>
                <c:pt idx="949">
                  <c:v>8580017.681848947</c:v>
                </c:pt>
                <c:pt idx="950">
                  <c:v>8580017.681848947</c:v>
                </c:pt>
                <c:pt idx="951">
                  <c:v>8580017.681848947</c:v>
                </c:pt>
                <c:pt idx="952">
                  <c:v>8580017.681848947</c:v>
                </c:pt>
                <c:pt idx="953">
                  <c:v>8580017.681848947</c:v>
                </c:pt>
                <c:pt idx="954">
                  <c:v>8580017.681848947</c:v>
                </c:pt>
                <c:pt idx="955">
                  <c:v>8580017.681848947</c:v>
                </c:pt>
                <c:pt idx="956">
                  <c:v>8580017.681848947</c:v>
                </c:pt>
                <c:pt idx="957">
                  <c:v>8580017.681848947</c:v>
                </c:pt>
                <c:pt idx="958">
                  <c:v>8580017.681848947</c:v>
                </c:pt>
                <c:pt idx="959">
                  <c:v>8580017.681848947</c:v>
                </c:pt>
                <c:pt idx="960">
                  <c:v>8580017.681848947</c:v>
                </c:pt>
                <c:pt idx="961">
                  <c:v>8580017.681848947</c:v>
                </c:pt>
                <c:pt idx="962">
                  <c:v>8580017.681848947</c:v>
                </c:pt>
                <c:pt idx="963">
                  <c:v>8580017.681848947</c:v>
                </c:pt>
                <c:pt idx="964">
                  <c:v>8580017.681848947</c:v>
                </c:pt>
                <c:pt idx="965">
                  <c:v>8580017.681848947</c:v>
                </c:pt>
                <c:pt idx="966">
                  <c:v>8580017.681848947</c:v>
                </c:pt>
                <c:pt idx="967">
                  <c:v>8580017.681848947</c:v>
                </c:pt>
                <c:pt idx="968">
                  <c:v>8580017.681848947</c:v>
                </c:pt>
                <c:pt idx="969">
                  <c:v>8580017.681848947</c:v>
                </c:pt>
                <c:pt idx="970">
                  <c:v>8580017.681848947</c:v>
                </c:pt>
                <c:pt idx="971">
                  <c:v>8580017.681848947</c:v>
                </c:pt>
                <c:pt idx="972">
                  <c:v>8580017.681848947</c:v>
                </c:pt>
                <c:pt idx="973">
                  <c:v>8580017.681848947</c:v>
                </c:pt>
                <c:pt idx="974">
                  <c:v>8580017.681848947</c:v>
                </c:pt>
                <c:pt idx="975">
                  <c:v>8580017.681848947</c:v>
                </c:pt>
                <c:pt idx="976">
                  <c:v>8580017.681848947</c:v>
                </c:pt>
                <c:pt idx="977">
                  <c:v>8580017.681848947</c:v>
                </c:pt>
                <c:pt idx="978">
                  <c:v>8580017.681848947</c:v>
                </c:pt>
                <c:pt idx="979">
                  <c:v>8580017.681848947</c:v>
                </c:pt>
                <c:pt idx="980">
                  <c:v>8580017.681848947</c:v>
                </c:pt>
                <c:pt idx="981">
                  <c:v>8580017.681848947</c:v>
                </c:pt>
                <c:pt idx="982">
                  <c:v>8580017.681848947</c:v>
                </c:pt>
                <c:pt idx="983">
                  <c:v>8580017.681848947</c:v>
                </c:pt>
                <c:pt idx="984">
                  <c:v>8580017.681848947</c:v>
                </c:pt>
                <c:pt idx="985">
                  <c:v>8580017.681848947</c:v>
                </c:pt>
                <c:pt idx="986">
                  <c:v>8580017.681848947</c:v>
                </c:pt>
                <c:pt idx="987">
                  <c:v>8580017.681848947</c:v>
                </c:pt>
                <c:pt idx="988">
                  <c:v>8580017.681848947</c:v>
                </c:pt>
                <c:pt idx="989">
                  <c:v>8580017.681848947</c:v>
                </c:pt>
                <c:pt idx="990">
                  <c:v>8580017.681848947</c:v>
                </c:pt>
                <c:pt idx="991">
                  <c:v>8580017.681848947</c:v>
                </c:pt>
                <c:pt idx="992">
                  <c:v>8580017.681848947</c:v>
                </c:pt>
                <c:pt idx="993">
                  <c:v>8580017.681848947</c:v>
                </c:pt>
                <c:pt idx="994">
                  <c:v>8580017.681848947</c:v>
                </c:pt>
                <c:pt idx="995">
                  <c:v>8580017.681848947</c:v>
                </c:pt>
                <c:pt idx="996">
                  <c:v>8580017.681848947</c:v>
                </c:pt>
                <c:pt idx="997">
                  <c:v>8580017.681848947</c:v>
                </c:pt>
                <c:pt idx="998">
                  <c:v>8580017.681848947</c:v>
                </c:pt>
                <c:pt idx="999">
                  <c:v>8580017.681848947</c:v>
                </c:pt>
                <c:pt idx="1000">
                  <c:v>8580017.681848947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66-47A8-BFCC-8280E381B9DE}"/>
            </c:ext>
          </c:extLst>
        </c:ser>
        <c:ser>
          <c:idx val="4"/>
          <c:order val="4"/>
          <c:tx>
            <c:v>Fälle_CH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'SIR-Modell'!$B$7:$B$65</c:f>
              <c:numCache>
                <c:formatCode>General</c:formatCode>
                <c:ptCount val="5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</c:numCache>
            </c:numRef>
          </c:xVal>
          <c:yVal>
            <c:numRef>
              <c:f>Verleich_BAG_Kt!$C$2:$C$1134</c:f>
              <c:numCache>
                <c:formatCode>General</c:formatCode>
                <c:ptCount val="1133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14</c:v>
                </c:pt>
                <c:pt idx="4">
                  <c:v>28</c:v>
                </c:pt>
                <c:pt idx="5">
                  <c:v>35</c:v>
                </c:pt>
                <c:pt idx="6">
                  <c:v>52</c:v>
                </c:pt>
                <c:pt idx="7">
                  <c:v>76</c:v>
                </c:pt>
                <c:pt idx="8">
                  <c:v>102</c:v>
                </c:pt>
                <c:pt idx="9">
                  <c:v>162</c:v>
                </c:pt>
                <c:pt idx="10">
                  <c:v>221</c:v>
                </c:pt>
                <c:pt idx="11">
                  <c:v>287</c:v>
                </c:pt>
                <c:pt idx="12">
                  <c:v>343</c:v>
                </c:pt>
                <c:pt idx="13">
                  <c:v>431</c:v>
                </c:pt>
                <c:pt idx="14">
                  <c:v>622</c:v>
                </c:pt>
                <c:pt idx="15">
                  <c:v>876</c:v>
                </c:pt>
                <c:pt idx="16">
                  <c:v>1176</c:v>
                </c:pt>
                <c:pt idx="17">
                  <c:v>1537</c:v>
                </c:pt>
                <c:pt idx="18">
                  <c:v>1985</c:v>
                </c:pt>
                <c:pt idx="19">
                  <c:v>2340</c:v>
                </c:pt>
                <c:pt idx="20">
                  <c:v>3055</c:v>
                </c:pt>
                <c:pt idx="21">
                  <c:v>3889</c:v>
                </c:pt>
                <c:pt idx="22">
                  <c:v>4908</c:v>
                </c:pt>
                <c:pt idx="23">
                  <c:v>5936</c:v>
                </c:pt>
                <c:pt idx="24">
                  <c:v>7109</c:v>
                </c:pt>
                <c:pt idx="25">
                  <c:v>7882</c:v>
                </c:pt>
                <c:pt idx="26">
                  <c:v>8466</c:v>
                </c:pt>
                <c:pt idx="27">
                  <c:v>9845</c:v>
                </c:pt>
                <c:pt idx="28">
                  <c:v>10890</c:v>
                </c:pt>
                <c:pt idx="29">
                  <c:v>12036</c:v>
                </c:pt>
                <c:pt idx="30">
                  <c:v>13111</c:v>
                </c:pt>
                <c:pt idx="31">
                  <c:v>14421</c:v>
                </c:pt>
                <c:pt idx="32">
                  <c:v>15299</c:v>
                </c:pt>
                <c:pt idx="33">
                  <c:v>15946</c:v>
                </c:pt>
                <c:pt idx="34">
                  <c:v>16988</c:v>
                </c:pt>
                <c:pt idx="35">
                  <c:v>17911</c:v>
                </c:pt>
                <c:pt idx="36">
                  <c:v>18984</c:v>
                </c:pt>
                <c:pt idx="37">
                  <c:v>20073</c:v>
                </c:pt>
                <c:pt idx="38">
                  <c:v>21042</c:v>
                </c:pt>
                <c:pt idx="39">
                  <c:v>21648</c:v>
                </c:pt>
                <c:pt idx="40">
                  <c:v>22085</c:v>
                </c:pt>
                <c:pt idx="41">
                  <c:v>22756</c:v>
                </c:pt>
                <c:pt idx="42">
                  <c:v>23410</c:v>
                </c:pt>
                <c:pt idx="43">
                  <c:v>24078</c:v>
                </c:pt>
                <c:pt idx="44">
                  <c:v>24743</c:v>
                </c:pt>
                <c:pt idx="45">
                  <c:v>25194</c:v>
                </c:pt>
                <c:pt idx="46">
                  <c:v>25658</c:v>
                </c:pt>
                <c:pt idx="47">
                  <c:v>25932</c:v>
                </c:pt>
                <c:pt idx="48">
                  <c:v>26175</c:v>
                </c:pt>
                <c:pt idx="49">
                  <c:v>26498</c:v>
                </c:pt>
                <c:pt idx="50">
                  <c:v>26813</c:v>
                </c:pt>
                <c:pt idx="51">
                  <c:v>27114</c:v>
                </c:pt>
                <c:pt idx="52">
                  <c:v>27422</c:v>
                </c:pt>
                <c:pt idx="53">
                  <c:v>27701</c:v>
                </c:pt>
                <c:pt idx="54">
                  <c:v>27880</c:v>
                </c:pt>
                <c:pt idx="55">
                  <c:v>28077</c:v>
                </c:pt>
                <c:pt idx="56">
                  <c:v>28243</c:v>
                </c:pt>
                <c:pt idx="57">
                  <c:v>28449</c:v>
                </c:pt>
                <c:pt idx="58">
                  <c:v>28670</c:v>
                </c:pt>
                <c:pt idx="59">
                  <c:v>28860</c:v>
                </c:pt>
                <c:pt idx="60">
                  <c:v>29018</c:v>
                </c:pt>
                <c:pt idx="61">
                  <c:v>29114</c:v>
                </c:pt>
                <c:pt idx="62">
                  <c:v>29257</c:v>
                </c:pt>
                <c:pt idx="63">
                  <c:v>29384</c:v>
                </c:pt>
                <c:pt idx="64">
                  <c:v>29525</c:v>
                </c:pt>
                <c:pt idx="65">
                  <c:v>29659</c:v>
                </c:pt>
                <c:pt idx="66">
                  <c:v>29769</c:v>
                </c:pt>
                <c:pt idx="67">
                  <c:v>29851</c:v>
                </c:pt>
                <c:pt idx="68">
                  <c:v>29913</c:v>
                </c:pt>
                <c:pt idx="69">
                  <c:v>29969</c:v>
                </c:pt>
                <c:pt idx="70">
                  <c:v>30028</c:v>
                </c:pt>
                <c:pt idx="71">
                  <c:v>30111</c:v>
                </c:pt>
                <c:pt idx="72">
                  <c:v>30180</c:v>
                </c:pt>
                <c:pt idx="73">
                  <c:v>30246</c:v>
                </c:pt>
                <c:pt idx="74">
                  <c:v>30300</c:v>
                </c:pt>
                <c:pt idx="75">
                  <c:v>30340</c:v>
                </c:pt>
                <c:pt idx="76">
                  <c:v>30386</c:v>
                </c:pt>
                <c:pt idx="77">
                  <c:v>30435</c:v>
                </c:pt>
                <c:pt idx="78">
                  <c:v>30473</c:v>
                </c:pt>
                <c:pt idx="79">
                  <c:v>30510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966-47A8-BFCC-8280E381B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99520"/>
        <c:axId val="1124392639"/>
      </c:scatterChart>
      <c:valAx>
        <c:axId val="1577995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24392639"/>
        <c:crossesAt val="0.1"/>
        <c:crossBetween val="midCat"/>
      </c:valAx>
      <c:valAx>
        <c:axId val="1124392639"/>
        <c:scaling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7799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S(t)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'SIR-Modell'!$B$7:$B$1007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'SIR-Modell'!$C$7:$C$1007</c:f>
              <c:numCache>
                <c:formatCode>0</c:formatCode>
                <c:ptCount val="1001"/>
                <c:pt idx="0">
                  <c:v>8583079</c:v>
                </c:pt>
                <c:pt idx="1">
                  <c:v>8583076.5000014566</c:v>
                </c:pt>
                <c:pt idx="2">
                  <c:v>8583072.9250053093</c:v>
                </c:pt>
                <c:pt idx="3">
                  <c:v>8583067.8127645086</c:v>
                </c:pt>
                <c:pt idx="4">
                  <c:v>8583060.502267817</c:v>
                </c:pt>
                <c:pt idx="5">
                  <c:v>8583050.0482733455</c:v>
                </c:pt>
                <c:pt idx="6">
                  <c:v>8583035.0990937687</c:v>
                </c:pt>
                <c:pt idx="7">
                  <c:v>8583013.721833773</c:v>
                </c:pt>
                <c:pt idx="8">
                  <c:v>8582983.152489014</c:v>
                </c:pt>
                <c:pt idx="9">
                  <c:v>8582939.4386068527</c:v>
                </c:pt>
                <c:pt idx="10">
                  <c:v>8582876.9283305425</c:v>
                </c:pt>
                <c:pt idx="11">
                  <c:v>8582787.5398128647</c:v>
                </c:pt>
                <c:pt idx="12">
                  <c:v>8582659.7166421209</c:v>
                </c:pt>
                <c:pt idx="13">
                  <c:v>8582476.9344376773</c:v>
                </c:pt>
                <c:pt idx="14">
                  <c:v>8582215.5659694131</c:v>
                </c:pt>
                <c:pt idx="15">
                  <c:v>8581841.829684861</c:v>
                </c:pt>
                <c:pt idx="16">
                  <c:v>8581307.4289781861</c:v>
                </c:pt>
                <c:pt idx="17">
                  <c:v>8580543.3222224284</c:v>
                </c:pt>
                <c:pt idx="18">
                  <c:v>8579450.8259290624</c:v>
                </c:pt>
                <c:pt idx="19">
                  <c:v>8577888.9168159124</c:v>
                </c:pt>
                <c:pt idx="20">
                  <c:v>8575656.1239172332</c:v>
                </c:pt>
                <c:pt idx="21">
                  <c:v>8572464.7367160153</c:v>
                </c:pt>
                <c:pt idx="22">
                  <c:v>8567904.1317834742</c:v>
                </c:pt>
                <c:pt idx="23">
                  <c:v>8561388.7560580764</c:v>
                </c:pt>
                <c:pt idx="24">
                  <c:v>8552084.6108785626</c:v>
                </c:pt>
                <c:pt idx="25">
                  <c:v>8538805.8886358012</c:v>
                </c:pt>
                <c:pt idx="26">
                  <c:v>8519870.7412081659</c:v>
                </c:pt>
                <c:pt idx="27">
                  <c:v>8492902.2579865921</c:v>
                </c:pt>
                <c:pt idx="28">
                  <c:v>8454558.394257823</c:v>
                </c:pt>
                <c:pt idx="29">
                  <c:v>8400174.7525215708</c:v>
                </c:pt>
                <c:pt idx="30">
                  <c:v>8323310.9477060298</c:v>
                </c:pt>
                <c:pt idx="31">
                  <c:v>8215212.9665974211</c:v>
                </c:pt>
                <c:pt idx="32">
                  <c:v>8064255.029316904</c:v>
                </c:pt>
                <c:pt idx="33">
                  <c:v>7855527.4608866284</c:v>
                </c:pt>
                <c:pt idx="34">
                  <c:v>7570917.9050282435</c:v>
                </c:pt>
                <c:pt idx="35">
                  <c:v>7190297.362960998</c:v>
                </c:pt>
                <c:pt idx="36">
                  <c:v>6694687.7032622276</c:v>
                </c:pt>
                <c:pt idx="37">
                  <c:v>6072256.2374549257</c:v>
                </c:pt>
                <c:pt idx="38">
                  <c:v>5327038.8496306743</c:v>
                </c:pt>
                <c:pt idx="39">
                  <c:v>4487784.1587960897</c:v>
                </c:pt>
                <c:pt idx="40">
                  <c:v>3610835.2208487513</c:v>
                </c:pt>
                <c:pt idx="41">
                  <c:v>2770177.4258441525</c:v>
                </c:pt>
                <c:pt idx="42">
                  <c:v>2034722.9190243809</c:v>
                </c:pt>
                <c:pt idx="43">
                  <c:v>1445164.0105569386</c:v>
                </c:pt>
                <c:pt idx="44">
                  <c:v>1006107.5840259518</c:v>
                </c:pt>
                <c:pt idx="45">
                  <c:v>696104.8252682162</c:v>
                </c:pt>
                <c:pt idx="46">
                  <c:v>484063.38748808176</c:v>
                </c:pt>
                <c:pt idx="47">
                  <c:v>340954.47501104377</c:v>
                </c:pt>
                <c:pt idx="48">
                  <c:v>244367.97880818124</c:v>
                </c:pt>
                <c:pt idx="49">
                  <c:v>178613.57739749976</c:v>
                </c:pt>
                <c:pt idx="50">
                  <c:v>133232.44818739311</c:v>
                </c:pt>
                <c:pt idx="51">
                  <c:v>101398.84808874893</c:v>
                </c:pt>
                <c:pt idx="52">
                  <c:v>78679.226507239873</c:v>
                </c:pt>
                <c:pt idx="53">
                  <c:v>62180.105669383047</c:v>
                </c:pt>
                <c:pt idx="54">
                  <c:v>49993.851413786411</c:v>
                </c:pt>
                <c:pt idx="55">
                  <c:v>40846.264039610163</c:v>
                </c:pt>
                <c:pt idx="56">
                  <c:v>33873.850252192875</c:v>
                </c:pt>
                <c:pt idx="57">
                  <c:v>28482.617584370913</c:v>
                </c:pt>
                <c:pt idx="58">
                  <c:v>24257.810555336589</c:v>
                </c:pt>
                <c:pt idx="59">
                  <c:v>20905.566193911542</c:v>
                </c:pt>
                <c:pt idx="60">
                  <c:v>18214.7232315371</c:v>
                </c:pt>
                <c:pt idx="61">
                  <c:v>16031.489258178028</c:v>
                </c:pt>
                <c:pt idx="62">
                  <c:v>14242.409316994255</c:v>
                </c:pt>
                <c:pt idx="63">
                  <c:v>12762.76208283801</c:v>
                </c:pt>
                <c:pt idx="64">
                  <c:v>11528.550496152422</c:v>
                </c:pt>
                <c:pt idx="65">
                  <c:v>10490.903445034788</c:v>
                </c:pt>
                <c:pt idx="66">
                  <c:v>9612.115087551465</c:v>
                </c:pt>
                <c:pt idx="67">
                  <c:v>8862.8101180157082</c:v>
                </c:pt>
                <c:pt idx="68">
                  <c:v>8219.8923168823931</c:v>
                </c:pt>
                <c:pt idx="69">
                  <c:v>7665.0441993105824</c:v>
                </c:pt>
                <c:pt idx="70">
                  <c:v>7183.6186276669259</c:v>
                </c:pt>
                <c:pt idx="71">
                  <c:v>6763.8121115507192</c:v>
                </c:pt>
                <c:pt idx="72">
                  <c:v>6396.0425618398222</c:v>
                </c:pt>
                <c:pt idx="73">
                  <c:v>6072.4768537133041</c:v>
                </c:pt>
                <c:pt idx="74">
                  <c:v>5786.6691562814876</c:v>
                </c:pt>
                <c:pt idx="75">
                  <c:v>5533.2818719595034</c:v>
                </c:pt>
                <c:pt idx="76">
                  <c:v>5307.8686964737035</c:v>
                </c:pt>
                <c:pt idx="77">
                  <c:v>5106.7047616046339</c:v>
                </c:pt>
                <c:pt idx="78">
                  <c:v>4926.6527326544019</c:v>
                </c:pt>
                <c:pt idx="79">
                  <c:v>4765.0565609242494</c:v>
                </c:pt>
                <c:pt idx="80">
                  <c:v>4619.656654150449</c:v>
                </c:pt>
                <c:pt idx="81">
                  <c:v>4488.5217439539738</c:v>
                </c:pt>
                <c:pt idx="82">
                  <c:v>4369.99385213799</c:v>
                </c:pt>
                <c:pt idx="83">
                  <c:v>4262.6435951778421</c:v>
                </c:pt>
                <c:pt idx="84">
                  <c:v>4165.2336953115564</c:v>
                </c:pt>
                <c:pt idx="85">
                  <c:v>4076.6890422895181</c:v>
                </c:pt>
                <c:pt idx="86">
                  <c:v>3996.0720118004542</c:v>
                </c:pt>
                <c:pt idx="87">
                  <c:v>3922.5620237309886</c:v>
                </c:pt>
                <c:pt idx="88">
                  <c:v>3855.438536871834</c:v>
                </c:pt>
                <c:pt idx="89">
                  <c:v>3794.0668420273114</c:v>
                </c:pt>
                <c:pt idx="90">
                  <c:v>3737.8861442639745</c:v>
                </c:pt>
                <c:pt idx="91">
                  <c:v>3686.3995258649929</c:v>
                </c:pt>
                <c:pt idx="92">
                  <c:v>3639.1654609071711</c:v>
                </c:pt>
                <c:pt idx="93">
                  <c:v>3595.7906151296443</c:v>
                </c:pt>
                <c:pt idx="94">
                  <c:v>3555.9237146240798</c:v>
                </c:pt>
                <c:pt idx="95">
                  <c:v>3519.2503066746158</c:v>
                </c:pt>
                <c:pt idx="96">
                  <c:v>3485.4882679822476</c:v>
                </c:pt>
                <c:pt idx="97">
                  <c:v>3454.3839411964332</c:v>
                </c:pt>
                <c:pt idx="98">
                  <c:v>3425.708801443006</c:v>
                </c:pt>
                <c:pt idx="99">
                  <c:v>3399.2565713914064</c:v>
                </c:pt>
                <c:pt idx="100">
                  <c:v>3374.8407171351232</c:v>
                </c:pt>
                <c:pt idx="101">
                  <c:v>3352.2922683870129</c:v>
                </c:pt>
                <c:pt idx="102">
                  <c:v>3331.4579157048697</c:v>
                </c:pt>
                <c:pt idx="103">
                  <c:v>3312.1983450495832</c:v>
                </c:pt>
                <c:pt idx="104">
                  <c:v>3294.3867762464456</c:v>
                </c:pt>
                <c:pt idx="105">
                  <c:v>3277.9076771155683</c:v>
                </c:pt>
                <c:pt idx="106">
                  <c:v>3262.6556293569552</c:v>
                </c:pt>
                <c:pt idx="107">
                  <c:v>3248.5343258780499</c:v>
                </c:pt>
                <c:pt idx="108">
                  <c:v>3235.4556822644104</c:v>
                </c:pt>
                <c:pt idx="109">
                  <c:v>3223.3390476211589</c:v>
                </c:pt>
                <c:pt idx="110">
                  <c:v>3212.1105021381804</c:v>
                </c:pt>
                <c:pt idx="111">
                  <c:v>3201.7022305243008</c:v>
                </c:pt>
                <c:pt idx="112">
                  <c:v>3192.051961970998</c:v>
                </c:pt>
                <c:pt idx="113">
                  <c:v>3183.1024685905895</c:v>
                </c:pt>
                <c:pt idx="114">
                  <c:v>3174.8011153651823</c:v>
                </c:pt>
                <c:pt idx="115">
                  <c:v>3167.0994555721795</c:v>
                </c:pt>
                <c:pt idx="116">
                  <c:v>3159.9528664456866</c:v>
                </c:pt>
                <c:pt idx="117">
                  <c:v>3153.3202205121479</c:v>
                </c:pt>
                <c:pt idx="118">
                  <c:v>3147.163588620851</c:v>
                </c:pt>
                <c:pt idx="119">
                  <c:v>3141.4479711903728</c:v>
                </c:pt>
                <c:pt idx="120">
                  <c:v>3136.1410546230882</c:v>
                </c:pt>
                <c:pt idx="121">
                  <c:v>3131.2129902118859</c:v>
                </c:pt>
                <c:pt idx="122">
                  <c:v>3126.6361931850142</c:v>
                </c:pt>
                <c:pt idx="123">
                  <c:v>3122.3851598138458</c:v>
                </c:pt>
                <c:pt idx="124">
                  <c:v>3118.4363007505331</c:v>
                </c:pt>
                <c:pt idx="125">
                  <c:v>3114.767788973249</c:v>
                </c:pt>
                <c:pt idx="126">
                  <c:v>3111.3594209004405</c:v>
                </c:pt>
                <c:pt idx="127">
                  <c:v>3108.1924893960086</c:v>
                </c:pt>
                <c:pt idx="128">
                  <c:v>3105.2496675278139</c:v>
                </c:pt>
                <c:pt idx="129">
                  <c:v>3102.5149020650633</c:v>
                </c:pt>
                <c:pt idx="130">
                  <c:v>3099.9733158083759</c:v>
                </c:pt>
                <c:pt idx="131">
                  <c:v>3097.6111179415607</c:v>
                </c:pt>
                <c:pt idx="132">
                  <c:v>3095.4155216781442</c:v>
                </c:pt>
                <c:pt idx="133">
                  <c:v>3093.3746685498913</c:v>
                </c:pt>
                <c:pt idx="134">
                  <c:v>3091.4775587502345</c:v>
                </c:pt>
                <c:pt idx="135">
                  <c:v>3089.7139870037536</c:v>
                </c:pt>
                <c:pt idx="136">
                  <c:v>3088.0744834845696</c:v>
                </c:pt>
                <c:pt idx="137">
                  <c:v>3086.5502593525312</c:v>
                </c:pt>
                <c:pt idx="138">
                  <c:v>3085.1331565170804</c:v>
                </c:pt>
                <c:pt idx="139">
                  <c:v>3083.8156012753057</c:v>
                </c:pt>
                <c:pt idx="140">
                  <c:v>3082.5905615034339</c:v>
                </c:pt>
                <c:pt idx="141">
                  <c:v>3081.451507110341</c:v>
                </c:pt>
                <c:pt idx="142">
                  <c:v>3080.3923734879831</c:v>
                </c:pt>
                <c:pt idx="143">
                  <c:v>3079.4075277172938</c:v>
                </c:pt>
                <c:pt idx="144">
                  <c:v>3078.4917373093781</c:v>
                </c:pt>
                <c:pt idx="145">
                  <c:v>3077.6401412810242</c:v>
                </c:pt>
                <c:pt idx="146">
                  <c:v>3076.8482233808586</c:v>
                </c:pt>
                <c:pt idx="147">
                  <c:v>3076.1117872981413</c:v>
                </c:pt>
                <c:pt idx="148">
                  <c:v>3075.4269337003589</c:v>
                </c:pt>
                <c:pt idx="149">
                  <c:v>3074.7900389586212</c:v>
                </c:pt>
                <c:pt idx="150">
                  <c:v>3074.1977354315341</c:v>
                </c:pt>
                <c:pt idx="151">
                  <c:v>3073.6468931888071</c:v>
                </c:pt>
                <c:pt idx="152">
                  <c:v>3073.1346030655068</c:v>
                </c:pt>
                <c:pt idx="153">
                  <c:v>3072.6581609466443</c:v>
                </c:pt>
                <c:pt idx="154">
                  <c:v>3072.2150531897987</c:v>
                </c:pt>
                <c:pt idx="155">
                  <c:v>3071.8029431007922</c:v>
                </c:pt>
                <c:pt idx="156">
                  <c:v>3071.4196583841144</c:v>
                </c:pt>
                <c:pt idx="157">
                  <c:v>3071.0631794959158</c:v>
                </c:pt>
                <c:pt idx="158">
                  <c:v>3070.7316288329812</c:v>
                </c:pt>
                <c:pt idx="159">
                  <c:v>3070.4232606962346</c:v>
                </c:pt>
                <c:pt idx="160">
                  <c:v>3070.1364519720314</c:v>
                </c:pt>
                <c:pt idx="161">
                  <c:v>3069.8696934788172</c:v>
                </c:pt>
                <c:pt idx="162">
                  <c:v>3069.6215819307076</c:v>
                </c:pt>
                <c:pt idx="163">
                  <c:v>3069.3908124731906</c:v>
                </c:pt>
                <c:pt idx="164">
                  <c:v>3069.1761717495178</c:v>
                </c:pt>
                <c:pt idx="165">
                  <c:v>3068.976531459447</c:v>
                </c:pt>
                <c:pt idx="166">
                  <c:v>3068.7908423748422</c:v>
                </c:pt>
                <c:pt idx="167">
                  <c:v>3068.6181287792733</c:v>
                </c:pt>
                <c:pt idx="168">
                  <c:v>3068.4574833011784</c:v>
                </c:pt>
                <c:pt idx="169">
                  <c:v>3068.3080621123918</c:v>
                </c:pt>
                <c:pt idx="170">
                  <c:v>3068.1690804659006</c:v>
                </c:pt>
                <c:pt idx="171">
                  <c:v>3068.0398085486117</c:v>
                </c:pt>
                <c:pt idx="172">
                  <c:v>3067.9195676266659</c:v>
                </c:pt>
                <c:pt idx="173">
                  <c:v>3067.8077264624712</c:v>
                </c:pt>
                <c:pt idx="174">
                  <c:v>3067.7036979841364</c:v>
                </c:pt>
                <c:pt idx="175">
                  <c:v>3067.6069361893778</c:v>
                </c:pt>
                <c:pt idx="176">
                  <c:v>3067.5169332672726</c:v>
                </c:pt>
                <c:pt idx="177">
                  <c:v>3067.4332169224176</c:v>
                </c:pt>
                <c:pt idx="178">
                  <c:v>3067.355347887169</c:v>
                </c:pt>
                <c:pt idx="179">
                  <c:v>3067.2829176086639</c:v>
                </c:pt>
                <c:pt idx="180">
                  <c:v>3067.2155460982704</c:v>
                </c:pt>
                <c:pt idx="181">
                  <c:v>3067.1528799320017</c:v>
                </c:pt>
                <c:pt idx="182">
                  <c:v>3067.0945903912461</c:v>
                </c:pt>
                <c:pt idx="183">
                  <c:v>3067.0403717339163</c:v>
                </c:pt>
                <c:pt idx="184">
                  <c:v>3066.9899395868351</c:v>
                </c:pt>
                <c:pt idx="185">
                  <c:v>3066.9430294508206</c:v>
                </c:pt>
                <c:pt idx="186">
                  <c:v>3066.8993953105387</c:v>
                </c:pt>
                <c:pt idx="187">
                  <c:v>3066.8588083417599</c:v>
                </c:pt>
                <c:pt idx="188">
                  <c:v>3066.8210557091675</c:v>
                </c:pt>
                <c:pt idx="189">
                  <c:v>3066.7859394483603</c:v>
                </c:pt>
                <c:pt idx="190">
                  <c:v>3066.7532754261351</c:v>
                </c:pt>
                <c:pt idx="191">
                  <c:v>3066.7228923735533</c:v>
                </c:pt>
                <c:pt idx="192">
                  <c:v>3066.6946309866839</c:v>
                </c:pt>
                <c:pt idx="193">
                  <c:v>3066.6683430902785</c:v>
                </c:pt>
                <c:pt idx="194">
                  <c:v>3066.6438908599598</c:v>
                </c:pt>
                <c:pt idx="195">
                  <c:v>3066.6211460988266</c:v>
                </c:pt>
                <c:pt idx="196">
                  <c:v>3066.5999895646587</c:v>
                </c:pt>
                <c:pt idx="197">
                  <c:v>3066.5803103441763</c:v>
                </c:pt>
                <c:pt idx="198">
                  <c:v>3066.5620052710601</c:v>
                </c:pt>
                <c:pt idx="199">
                  <c:v>3066.5449783846648</c:v>
                </c:pt>
                <c:pt idx="200">
                  <c:v>3066.5291404265759</c:v>
                </c:pt>
                <c:pt idx="201">
                  <c:v>3066.5144083723662</c:v>
                </c:pt>
                <c:pt idx="202">
                  <c:v>3066.5007049960805</c:v>
                </c:pt>
                <c:pt idx="203">
                  <c:v>3066.487958465164</c:v>
                </c:pt>
                <c:pt idx="204">
                  <c:v>3066.4761019637031</c:v>
                </c:pt>
                <c:pt idx="205">
                  <c:v>3066.4650733419935</c:v>
                </c:pt>
                <c:pt idx="206">
                  <c:v>3066.4548147906025</c:v>
                </c:pt>
                <c:pt idx="207">
                  <c:v>3066.4452725372034</c:v>
                </c:pt>
                <c:pt idx="208">
                  <c:v>3066.4363965645953</c:v>
                </c:pt>
                <c:pt idx="209">
                  <c:v>3066.4281403484256</c:v>
                </c:pt>
                <c:pt idx="210">
                  <c:v>3066.4204606132362</c:v>
                </c:pt>
                <c:pt idx="211">
                  <c:v>3066.4133171055537</c:v>
                </c:pt>
                <c:pt idx="212">
                  <c:v>3066.4066723828323</c:v>
                </c:pt>
                <c:pt idx="213">
                  <c:v>3066.4004916171398</c:v>
                </c:pt>
                <c:pt idx="214">
                  <c:v>3066.3947424125586</c:v>
                </c:pt>
                <c:pt idx="215">
                  <c:v>3066.3893946353419</c:v>
                </c:pt>
                <c:pt idx="216">
                  <c:v>3066.3844202559317</c:v>
                </c:pt>
                <c:pt idx="217">
                  <c:v>3066.3797932020138</c:v>
                </c:pt>
                <c:pt idx="218">
                  <c:v>3066.3754892218362</c:v>
                </c:pt>
                <c:pt idx="219">
                  <c:v>3066.3714857570735</c:v>
                </c:pt>
                <c:pt idx="220">
                  <c:v>3066.3677618245711</c:v>
                </c:pt>
                <c:pt idx="221">
                  <c:v>3066.3642979063493</c:v>
                </c:pt>
                <c:pt idx="222">
                  <c:v>3066.3610758472882</c:v>
                </c:pt>
                <c:pt idx="223">
                  <c:v>3066.3580787599594</c:v>
                </c:pt>
                <c:pt idx="224">
                  <c:v>3066.3552909361042</c:v>
                </c:pt>
                <c:pt idx="225">
                  <c:v>3066.3526977642932</c:v>
                </c:pt>
                <c:pt idx="226">
                  <c:v>3066.3502856533364</c:v>
                </c:pt>
                <c:pt idx="227">
                  <c:v>3066.3480419610414</c:v>
                </c:pt>
                <c:pt idx="228">
                  <c:v>3066.3459549279492</c:v>
                </c:pt>
                <c:pt idx="229">
                  <c:v>3066.3440136156933</c:v>
                </c:pt>
                <c:pt idx="230">
                  <c:v>3066.3422078496674</c:v>
                </c:pt>
                <c:pt idx="231">
                  <c:v>3066.3405281656933</c:v>
                </c:pt>
                <c:pt idx="232">
                  <c:v>3066.3389657604166</c:v>
                </c:pt>
                <c:pt idx="233">
                  <c:v>3066.3375124451618</c:v>
                </c:pt>
                <c:pt idx="234">
                  <c:v>3066.3361606030144</c:v>
                </c:pt>
                <c:pt idx="235">
                  <c:v>3066.3349031488965</c:v>
                </c:pt>
                <c:pt idx="236">
                  <c:v>3066.3337334924317</c:v>
                </c:pt>
                <c:pt idx="237">
                  <c:v>3066.3326455034025</c:v>
                </c:pt>
                <c:pt idx="238">
                  <c:v>3066.3316334796209</c:v>
                </c:pt>
                <c:pt idx="239">
                  <c:v>3066.3306921170401</c:v>
                </c:pt>
                <c:pt idx="240">
                  <c:v>3066.3298164819566</c:v>
                </c:pt>
                <c:pt idx="241">
                  <c:v>3066.3290019851502</c:v>
                </c:pt>
                <c:pt idx="242">
                  <c:v>3066.328244357831</c:v>
                </c:pt>
                <c:pt idx="243">
                  <c:v>3066.3275396292661</c:v>
                </c:pt>
                <c:pt idx="244">
                  <c:v>3066.326884105968</c:v>
                </c:pt>
                <c:pt idx="245">
                  <c:v>3066.3262743523378</c:v>
                </c:pt>
                <c:pt idx="246">
                  <c:v>3066.3257071726566</c:v>
                </c:pt>
                <c:pt idx="247">
                  <c:v>3066.3251795943374</c:v>
                </c:pt>
                <c:pt idx="248">
                  <c:v>3066.3246888523458</c:v>
                </c:pt>
                <c:pt idx="249">
                  <c:v>3066.3242323747072</c:v>
                </c:pt>
                <c:pt idx="250">
                  <c:v>3066.323807769028</c:v>
                </c:pt>
                <c:pt idx="251">
                  <c:v>3066.3234128099552</c:v>
                </c:pt>
                <c:pt idx="252">
                  <c:v>3066.3230454275149</c:v>
                </c:pt>
                <c:pt idx="253">
                  <c:v>3066.3227036962621</c:v>
                </c:pt>
                <c:pt idx="254">
                  <c:v>3066.3223858251904</c:v>
                </c:pt>
                <c:pt idx="255">
                  <c:v>3066.3220901483446</c:v>
                </c:pt>
                <c:pt idx="256">
                  <c:v>3066.3218151160891</c:v>
                </c:pt>
                <c:pt idx="257">
                  <c:v>3066.3215592869865</c:v>
                </c:pt>
                <c:pt idx="258">
                  <c:v>3066.321321320243</c:v>
                </c:pt>
                <c:pt idx="259">
                  <c:v>3066.3210999686817</c:v>
                </c:pt>
                <c:pt idx="260">
                  <c:v>3066.3208940722056</c:v>
                </c:pt>
                <c:pt idx="261">
                  <c:v>3066.3207025517172</c:v>
                </c:pt>
                <c:pt idx="262">
                  <c:v>3066.3205244034634</c:v>
                </c:pt>
                <c:pt idx="263">
                  <c:v>3066.3203586937752</c:v>
                </c:pt>
                <c:pt idx="264">
                  <c:v>3066.3202045541734</c:v>
                </c:pt>
                <c:pt idx="265">
                  <c:v>3066.3200611768179</c:v>
                </c:pt>
                <c:pt idx="266">
                  <c:v>3066.3199278102725</c:v>
                </c:pt>
                <c:pt idx="267">
                  <c:v>3066.319803755568</c:v>
                </c:pt>
                <c:pt idx="268">
                  <c:v>3066.3196883625383</c:v>
                </c:pt>
                <c:pt idx="269">
                  <c:v>3066.3195810264124</c:v>
                </c:pt>
                <c:pt idx="270">
                  <c:v>3066.3194811846456</c:v>
                </c:pt>
                <c:pt idx="271">
                  <c:v>3066.3193883139716</c:v>
                </c:pt>
                <c:pt idx="272">
                  <c:v>3066.3193019276582</c:v>
                </c:pt>
                <c:pt idx="273">
                  <c:v>3066.3192215729582</c:v>
                </c:pt>
                <c:pt idx="274">
                  <c:v>3066.3191468287355</c:v>
                </c:pt>
                <c:pt idx="275">
                  <c:v>3066.3190773032588</c:v>
                </c:pt>
                <c:pt idx="276">
                  <c:v>3066.3190126321479</c:v>
                </c:pt>
                <c:pt idx="277">
                  <c:v>3066.3189524764643</c:v>
                </c:pt>
                <c:pt idx="278">
                  <c:v>3066.3188965209342</c:v>
                </c:pt>
                <c:pt idx="279">
                  <c:v>3066.3188444722973</c:v>
                </c:pt>
                <c:pt idx="280">
                  <c:v>3066.3187960577684</c:v>
                </c:pt>
                <c:pt idx="281">
                  <c:v>3066.3187510236094</c:v>
                </c:pt>
                <c:pt idx="282">
                  <c:v>3066.3187091337977</c:v>
                </c:pt>
                <c:pt idx="283">
                  <c:v>3066.3186701687905</c:v>
                </c:pt>
                <c:pt idx="284">
                  <c:v>3066.3186339243744</c:v>
                </c:pt>
                <c:pt idx="285">
                  <c:v>3066.3186002105936</c:v>
                </c:pt>
                <c:pt idx="286">
                  <c:v>3066.3185688507556</c:v>
                </c:pt>
                <c:pt idx="287">
                  <c:v>3066.3185396805047</c:v>
                </c:pt>
                <c:pt idx="288">
                  <c:v>3066.3185125469613</c:v>
                </c:pt>
                <c:pt idx="289">
                  <c:v>3066.3184873079194</c:v>
                </c:pt>
                <c:pt idx="290">
                  <c:v>3066.3184638311022</c:v>
                </c:pt>
                <c:pt idx="291">
                  <c:v>3066.3184419934687</c:v>
                </c:pt>
                <c:pt idx="292">
                  <c:v>3066.3184216805689</c:v>
                </c:pt>
                <c:pt idx="293">
                  <c:v>3066.3184027859438</c:v>
                </c:pt>
                <c:pt idx="294">
                  <c:v>3066.3183852105676</c:v>
                </c:pt>
                <c:pt idx="295">
                  <c:v>3066.3183688623285</c:v>
                </c:pt>
                <c:pt idx="296">
                  <c:v>3066.3183536555462</c:v>
                </c:pt>
                <c:pt idx="297">
                  <c:v>3066.318339510522</c:v>
                </c:pt>
                <c:pt idx="298">
                  <c:v>3066.3183263531232</c:v>
                </c:pt>
                <c:pt idx="299">
                  <c:v>3066.3183141143918</c:v>
                </c:pt>
                <c:pt idx="300">
                  <c:v>3066.3183027301857</c:v>
                </c:pt>
                <c:pt idx="301">
                  <c:v>3066.3182921408406</c:v>
                </c:pt>
                <c:pt idx="302">
                  <c:v>3066.318282290858</c:v>
                </c:pt>
                <c:pt idx="303">
                  <c:v>3066.3182731286147</c:v>
                </c:pt>
                <c:pt idx="304">
                  <c:v>3066.3182646060918</c:v>
                </c:pt>
                <c:pt idx="305">
                  <c:v>3066.3182566786236</c:v>
                </c:pt>
                <c:pt idx="306">
                  <c:v>3066.318249304662</c:v>
                </c:pt>
                <c:pt idx="307">
                  <c:v>3066.3182424455604</c:v>
                </c:pt>
                <c:pt idx="308">
                  <c:v>3066.3182360653709</c:v>
                </c:pt>
                <c:pt idx="309">
                  <c:v>3066.3182301306551</c:v>
                </c:pt>
                <c:pt idx="310">
                  <c:v>3066.3182246103092</c:v>
                </c:pt>
                <c:pt idx="311">
                  <c:v>3066.3182194754013</c:v>
                </c:pt>
                <c:pt idx="312">
                  <c:v>3066.3182146990198</c:v>
                </c:pt>
                <c:pt idx="313">
                  <c:v>3066.3182102561318</c:v>
                </c:pt>
                <c:pt idx="314">
                  <c:v>3066.3182061234525</c:v>
                </c:pt>
                <c:pt idx="315">
                  <c:v>3066.3182022793226</c:v>
                </c:pt>
                <c:pt idx="316">
                  <c:v>3066.318198703595</c:v>
                </c:pt>
                <c:pt idx="317">
                  <c:v>3066.3181953775297</c:v>
                </c:pt>
                <c:pt idx="318">
                  <c:v>3066.3181922836948</c:v>
                </c:pt>
                <c:pt idx="319">
                  <c:v>3066.3181894058757</c:v>
                </c:pt>
                <c:pt idx="320">
                  <c:v>3066.31818672899</c:v>
                </c:pt>
                <c:pt idx="321">
                  <c:v>3066.3181842390081</c:v>
                </c:pt>
                <c:pt idx="322">
                  <c:v>3066.3181819228803</c:v>
                </c:pt>
                <c:pt idx="323">
                  <c:v>3066.3181797684674</c:v>
                </c:pt>
                <c:pt idx="324">
                  <c:v>3066.3181777644786</c:v>
                </c:pt>
                <c:pt idx="325">
                  <c:v>3066.318175900411</c:v>
                </c:pt>
                <c:pt idx="326">
                  <c:v>3066.3181741664953</c:v>
                </c:pt>
                <c:pt idx="327">
                  <c:v>3066.3181725536438</c:v>
                </c:pt>
                <c:pt idx="328">
                  <c:v>3066.3181710534041</c:v>
                </c:pt>
                <c:pt idx="329">
                  <c:v>3066.3181696579131</c:v>
                </c:pt>
                <c:pt idx="330">
                  <c:v>3066.3181683598573</c:v>
                </c:pt>
                <c:pt idx="331">
                  <c:v>3066.3181671524335</c:v>
                </c:pt>
                <c:pt idx="332">
                  <c:v>3066.3181660293135</c:v>
                </c:pt>
                <c:pt idx="333">
                  <c:v>3066.3181649846115</c:v>
                </c:pt>
                <c:pt idx="334">
                  <c:v>3066.3181640128519</c:v>
                </c:pt>
                <c:pt idx="335">
                  <c:v>3066.3181631089419</c:v>
                </c:pt>
                <c:pt idx="336">
                  <c:v>3066.3181622681441</c:v>
                </c:pt>
                <c:pt idx="337">
                  <c:v>3066.3181614860518</c:v>
                </c:pt>
                <c:pt idx="338">
                  <c:v>3066.3181607585666</c:v>
                </c:pt>
                <c:pt idx="339">
                  <c:v>3066.3181600818752</c:v>
                </c:pt>
                <c:pt idx="340">
                  <c:v>3066.3181594524312</c:v>
                </c:pt>
                <c:pt idx="341">
                  <c:v>3066.3181588669363</c:v>
                </c:pt>
                <c:pt idx="342">
                  <c:v>3066.3181583223213</c:v>
                </c:pt>
                <c:pt idx="343">
                  <c:v>3066.3181578157319</c:v>
                </c:pt>
                <c:pt idx="344">
                  <c:v>3066.3181573445131</c:v>
                </c:pt>
                <c:pt idx="345">
                  <c:v>3066.3181569061958</c:v>
                </c:pt>
                <c:pt idx="346">
                  <c:v>3066.3181564984825</c:v>
                </c:pt>
                <c:pt idx="347">
                  <c:v>3066.3181561192359</c:v>
                </c:pt>
                <c:pt idx="348">
                  <c:v>3066.3181557664689</c:v>
                </c:pt>
                <c:pt idx="349">
                  <c:v>3066.3181554383327</c:v>
                </c:pt>
                <c:pt idx="350">
                  <c:v>3066.3181551331072</c:v>
                </c:pt>
                <c:pt idx="351">
                  <c:v>3066.318154849193</c:v>
                </c:pt>
                <c:pt idx="352">
                  <c:v>3066.3181545851021</c:v>
                </c:pt>
                <c:pt idx="353">
                  <c:v>3066.3181543394503</c:v>
                </c:pt>
                <c:pt idx="354">
                  <c:v>3066.3181541109502</c:v>
                </c:pt>
                <c:pt idx="355">
                  <c:v>3066.3181538984045</c:v>
                </c:pt>
                <c:pt idx="356">
                  <c:v>3066.318153700699</c:v>
                </c:pt>
                <c:pt idx="357">
                  <c:v>3066.3181535167978</c:v>
                </c:pt>
                <c:pt idx="358">
                  <c:v>3066.3181533457368</c:v>
                </c:pt>
                <c:pt idx="359">
                  <c:v>3066.3181531866194</c:v>
                </c:pt>
                <c:pt idx="360">
                  <c:v>3066.3181530386119</c:v>
                </c:pt>
                <c:pt idx="361">
                  <c:v>3066.3181529009385</c:v>
                </c:pt>
                <c:pt idx="362">
                  <c:v>3066.3181527728775</c:v>
                </c:pt>
                <c:pt idx="363">
                  <c:v>3066.3181526537578</c:v>
                </c:pt>
                <c:pt idx="364">
                  <c:v>3066.3181525429554</c:v>
                </c:pt>
                <c:pt idx="365">
                  <c:v>3066.3181524398892</c:v>
                </c:pt>
                <c:pt idx="366">
                  <c:v>3066.3181523440194</c:v>
                </c:pt>
                <c:pt idx="367">
                  <c:v>3066.3181522548434</c:v>
                </c:pt>
                <c:pt idx="368">
                  <c:v>3066.3181521718939</c:v>
                </c:pt>
                <c:pt idx="369">
                  <c:v>3066.318152094736</c:v>
                </c:pt>
                <c:pt idx="370">
                  <c:v>3066.318152022965</c:v>
                </c:pt>
                <c:pt idx="371">
                  <c:v>3066.3181519562054</c:v>
                </c:pt>
                <c:pt idx="372">
                  <c:v>3066.3181518941069</c:v>
                </c:pt>
                <c:pt idx="373">
                  <c:v>3066.3181518363444</c:v>
                </c:pt>
                <c:pt idx="374">
                  <c:v>3066.3181517826151</c:v>
                </c:pt>
                <c:pt idx="375">
                  <c:v>3066.318151732637</c:v>
                </c:pt>
                <c:pt idx="376">
                  <c:v>3066.3181516861487</c:v>
                </c:pt>
                <c:pt idx="377">
                  <c:v>3066.3181516429058</c:v>
                </c:pt>
                <c:pt idx="378">
                  <c:v>3066.3181516026825</c:v>
                </c:pt>
                <c:pt idx="379">
                  <c:v>3066.3181515652677</c:v>
                </c:pt>
                <c:pt idx="380">
                  <c:v>3066.318151530465</c:v>
                </c:pt>
                <c:pt idx="381">
                  <c:v>3066.3181514980924</c:v>
                </c:pt>
                <c:pt idx="382">
                  <c:v>3066.31815146798</c:v>
                </c:pt>
                <c:pt idx="383">
                  <c:v>3066.3181514399703</c:v>
                </c:pt>
                <c:pt idx="384">
                  <c:v>3066.318151413916</c:v>
                </c:pt>
                <c:pt idx="385">
                  <c:v>3066.3181513896811</c:v>
                </c:pt>
                <c:pt idx="386">
                  <c:v>3066.3181513671384</c:v>
                </c:pt>
                <c:pt idx="387">
                  <c:v>3066.3181513461695</c:v>
                </c:pt>
                <c:pt idx="388">
                  <c:v>3066.3181513266645</c:v>
                </c:pt>
                <c:pt idx="389">
                  <c:v>3066.3181513085215</c:v>
                </c:pt>
                <c:pt idx="390">
                  <c:v>3066.3181512916453</c:v>
                </c:pt>
                <c:pt idx="391">
                  <c:v>3066.3181512759475</c:v>
                </c:pt>
                <c:pt idx="392">
                  <c:v>3066.3181512613455</c:v>
                </c:pt>
                <c:pt idx="393">
                  <c:v>3066.3181512477631</c:v>
                </c:pt>
                <c:pt idx="394">
                  <c:v>3066.3181512351293</c:v>
                </c:pt>
                <c:pt idx="395">
                  <c:v>3066.3181512233773</c:v>
                </c:pt>
                <c:pt idx="396">
                  <c:v>3066.3181512124461</c:v>
                </c:pt>
                <c:pt idx="397">
                  <c:v>3066.3181512022779</c:v>
                </c:pt>
                <c:pt idx="398">
                  <c:v>3066.3181511928196</c:v>
                </c:pt>
                <c:pt idx="399">
                  <c:v>3066.3181511840221</c:v>
                </c:pt>
                <c:pt idx="400">
                  <c:v>3066.3181511758385</c:v>
                </c:pt>
                <c:pt idx="401">
                  <c:v>3066.3181511682264</c:v>
                </c:pt>
                <c:pt idx="402">
                  <c:v>3066.318151161146</c:v>
                </c:pt>
                <c:pt idx="403">
                  <c:v>3066.3181511545599</c:v>
                </c:pt>
                <c:pt idx="404">
                  <c:v>3066.3181511484336</c:v>
                </c:pt>
                <c:pt idx="405">
                  <c:v>3066.3181511427351</c:v>
                </c:pt>
                <c:pt idx="406">
                  <c:v>3066.3181511374346</c:v>
                </c:pt>
                <c:pt idx="407">
                  <c:v>3066.3181511325038</c:v>
                </c:pt>
                <c:pt idx="408">
                  <c:v>3066.3181511279172</c:v>
                </c:pt>
                <c:pt idx="409">
                  <c:v>3066.3181511236512</c:v>
                </c:pt>
                <c:pt idx="410">
                  <c:v>3066.3181511196831</c:v>
                </c:pt>
                <c:pt idx="411">
                  <c:v>3066.3181511159919</c:v>
                </c:pt>
                <c:pt idx="412">
                  <c:v>3066.3181511125586</c:v>
                </c:pt>
                <c:pt idx="413">
                  <c:v>3066.3181511093649</c:v>
                </c:pt>
                <c:pt idx="414">
                  <c:v>3066.318151106394</c:v>
                </c:pt>
                <c:pt idx="415">
                  <c:v>3066.3181511036305</c:v>
                </c:pt>
                <c:pt idx="416">
                  <c:v>3066.3181511010603</c:v>
                </c:pt>
                <c:pt idx="417">
                  <c:v>3066.3181510986692</c:v>
                </c:pt>
                <c:pt idx="418">
                  <c:v>3066.318151096445</c:v>
                </c:pt>
                <c:pt idx="419">
                  <c:v>3066.3181510943764</c:v>
                </c:pt>
                <c:pt idx="420">
                  <c:v>3066.3181510924519</c:v>
                </c:pt>
                <c:pt idx="421">
                  <c:v>3066.318151090662</c:v>
                </c:pt>
                <c:pt idx="422">
                  <c:v>3066.3181510889972</c:v>
                </c:pt>
                <c:pt idx="423">
                  <c:v>3066.3181510874483</c:v>
                </c:pt>
                <c:pt idx="424">
                  <c:v>3066.3181510860077</c:v>
                </c:pt>
                <c:pt idx="425">
                  <c:v>3066.3181510846675</c:v>
                </c:pt>
                <c:pt idx="426">
                  <c:v>3066.3181510834211</c:v>
                </c:pt>
                <c:pt idx="427">
                  <c:v>3066.3181510822615</c:v>
                </c:pt>
                <c:pt idx="428">
                  <c:v>3066.3181510811828</c:v>
                </c:pt>
                <c:pt idx="429">
                  <c:v>3066.3181510801796</c:v>
                </c:pt>
                <c:pt idx="430">
                  <c:v>3066.3181510792465</c:v>
                </c:pt>
                <c:pt idx="431">
                  <c:v>3066.3181510783784</c:v>
                </c:pt>
                <c:pt idx="432">
                  <c:v>3066.3181510775712</c:v>
                </c:pt>
                <c:pt idx="433">
                  <c:v>3066.3181510768204</c:v>
                </c:pt>
                <c:pt idx="434">
                  <c:v>3066.3181510761219</c:v>
                </c:pt>
                <c:pt idx="435">
                  <c:v>3066.3181510754721</c:v>
                </c:pt>
                <c:pt idx="436">
                  <c:v>3066.3181510748677</c:v>
                </c:pt>
                <c:pt idx="437">
                  <c:v>3066.3181510743057</c:v>
                </c:pt>
                <c:pt idx="438">
                  <c:v>3066.3181510737827</c:v>
                </c:pt>
                <c:pt idx="439">
                  <c:v>3066.3181510732961</c:v>
                </c:pt>
                <c:pt idx="440">
                  <c:v>3066.3181510728436</c:v>
                </c:pt>
                <c:pt idx="441">
                  <c:v>3066.3181510724226</c:v>
                </c:pt>
                <c:pt idx="442">
                  <c:v>3066.318151072031</c:v>
                </c:pt>
                <c:pt idx="443">
                  <c:v>3066.3181510716668</c:v>
                </c:pt>
                <c:pt idx="444">
                  <c:v>3066.318151071328</c:v>
                </c:pt>
                <c:pt idx="445">
                  <c:v>3066.3181510710128</c:v>
                </c:pt>
                <c:pt idx="446">
                  <c:v>3066.31815107072</c:v>
                </c:pt>
                <c:pt idx="447">
                  <c:v>3066.3181510704476</c:v>
                </c:pt>
                <c:pt idx="448">
                  <c:v>3066.3181510701938</c:v>
                </c:pt>
                <c:pt idx="449">
                  <c:v>3066.3181510699578</c:v>
                </c:pt>
                <c:pt idx="450">
                  <c:v>3066.3181510697386</c:v>
                </c:pt>
                <c:pt idx="451">
                  <c:v>3066.3181510695345</c:v>
                </c:pt>
                <c:pt idx="452">
                  <c:v>3066.3181510693448</c:v>
                </c:pt>
                <c:pt idx="453">
                  <c:v>3066.3181510691684</c:v>
                </c:pt>
                <c:pt idx="454">
                  <c:v>3066.3181510690042</c:v>
                </c:pt>
                <c:pt idx="455">
                  <c:v>3066.3181510688514</c:v>
                </c:pt>
                <c:pt idx="456">
                  <c:v>3066.3181510687091</c:v>
                </c:pt>
                <c:pt idx="457">
                  <c:v>3066.3181510685768</c:v>
                </c:pt>
                <c:pt idx="458">
                  <c:v>3066.318151068454</c:v>
                </c:pt>
                <c:pt idx="459">
                  <c:v>3066.3181510683394</c:v>
                </c:pt>
                <c:pt idx="460">
                  <c:v>3066.318151068233</c:v>
                </c:pt>
                <c:pt idx="461">
                  <c:v>3066.3181510681338</c:v>
                </c:pt>
                <c:pt idx="462">
                  <c:v>3066.318151068042</c:v>
                </c:pt>
                <c:pt idx="463">
                  <c:v>3066.3181510679565</c:v>
                </c:pt>
                <c:pt idx="464">
                  <c:v>3066.3181510678769</c:v>
                </c:pt>
                <c:pt idx="465">
                  <c:v>3066.3181510678028</c:v>
                </c:pt>
                <c:pt idx="466">
                  <c:v>3066.3181510677337</c:v>
                </c:pt>
                <c:pt idx="467">
                  <c:v>3066.3181510676695</c:v>
                </c:pt>
                <c:pt idx="468">
                  <c:v>3066.31815106761</c:v>
                </c:pt>
                <c:pt idx="469">
                  <c:v>3066.3181510675545</c:v>
                </c:pt>
                <c:pt idx="470">
                  <c:v>3066.3181510675031</c:v>
                </c:pt>
                <c:pt idx="471">
                  <c:v>3066.3181510674549</c:v>
                </c:pt>
                <c:pt idx="472">
                  <c:v>3066.3181510674103</c:v>
                </c:pt>
                <c:pt idx="473">
                  <c:v>3066.3181510673689</c:v>
                </c:pt>
                <c:pt idx="474">
                  <c:v>3066.3181510673303</c:v>
                </c:pt>
                <c:pt idx="475">
                  <c:v>3066.3181510672944</c:v>
                </c:pt>
                <c:pt idx="476">
                  <c:v>3066.3181510672612</c:v>
                </c:pt>
                <c:pt idx="477">
                  <c:v>3066.3181510672302</c:v>
                </c:pt>
                <c:pt idx="478">
                  <c:v>3066.3181510672011</c:v>
                </c:pt>
                <c:pt idx="479">
                  <c:v>3066.3181510671743</c:v>
                </c:pt>
                <c:pt idx="480">
                  <c:v>3066.3181510671493</c:v>
                </c:pt>
                <c:pt idx="481">
                  <c:v>3066.3181510671261</c:v>
                </c:pt>
                <c:pt idx="482">
                  <c:v>3066.3181510671043</c:v>
                </c:pt>
                <c:pt idx="483">
                  <c:v>3066.3181510670843</c:v>
                </c:pt>
                <c:pt idx="484">
                  <c:v>3066.3181510670656</c:v>
                </c:pt>
                <c:pt idx="485">
                  <c:v>3066.3181510670483</c:v>
                </c:pt>
                <c:pt idx="486">
                  <c:v>3066.318151067032</c:v>
                </c:pt>
                <c:pt idx="487">
                  <c:v>3066.318151067017</c:v>
                </c:pt>
                <c:pt idx="488">
                  <c:v>3066.3181510670029</c:v>
                </c:pt>
                <c:pt idx="489">
                  <c:v>3066.3181510669897</c:v>
                </c:pt>
                <c:pt idx="490">
                  <c:v>3066.3181510669774</c:v>
                </c:pt>
                <c:pt idx="491">
                  <c:v>3066.318151066966</c:v>
                </c:pt>
                <c:pt idx="492">
                  <c:v>3066.3181510669556</c:v>
                </c:pt>
                <c:pt idx="493">
                  <c:v>3066.318151066946</c:v>
                </c:pt>
                <c:pt idx="494">
                  <c:v>3066.3181510669369</c:v>
                </c:pt>
                <c:pt idx="495">
                  <c:v>3066.3181510669283</c:v>
                </c:pt>
                <c:pt idx="496">
                  <c:v>3066.3181510669206</c:v>
                </c:pt>
                <c:pt idx="497">
                  <c:v>3066.3181510669133</c:v>
                </c:pt>
                <c:pt idx="498">
                  <c:v>3066.3181510669065</c:v>
                </c:pt>
                <c:pt idx="499">
                  <c:v>3066.3181510669001</c:v>
                </c:pt>
                <c:pt idx="500">
                  <c:v>3066.3181510668942</c:v>
                </c:pt>
                <c:pt idx="501">
                  <c:v>3066.3181510668887</c:v>
                </c:pt>
                <c:pt idx="502">
                  <c:v>3066.3181510668837</c:v>
                </c:pt>
                <c:pt idx="503">
                  <c:v>3066.3181510668792</c:v>
                </c:pt>
                <c:pt idx="504">
                  <c:v>3066.3181510668746</c:v>
                </c:pt>
                <c:pt idx="505">
                  <c:v>3066.3181510668705</c:v>
                </c:pt>
                <c:pt idx="506">
                  <c:v>3066.3181510668669</c:v>
                </c:pt>
                <c:pt idx="507">
                  <c:v>3066.3181510668633</c:v>
                </c:pt>
                <c:pt idx="508">
                  <c:v>3066.3181510668601</c:v>
                </c:pt>
                <c:pt idx="509">
                  <c:v>3066.3181510668569</c:v>
                </c:pt>
                <c:pt idx="510">
                  <c:v>3066.3181510668542</c:v>
                </c:pt>
                <c:pt idx="511">
                  <c:v>3066.3181510668514</c:v>
                </c:pt>
                <c:pt idx="512">
                  <c:v>3066.3181510668492</c:v>
                </c:pt>
                <c:pt idx="513">
                  <c:v>3066.3181510668469</c:v>
                </c:pt>
                <c:pt idx="514">
                  <c:v>3066.3181510668446</c:v>
                </c:pt>
                <c:pt idx="515">
                  <c:v>3066.3181510668428</c:v>
                </c:pt>
                <c:pt idx="516">
                  <c:v>3066.318151066841</c:v>
                </c:pt>
                <c:pt idx="517">
                  <c:v>3066.3181510668392</c:v>
                </c:pt>
                <c:pt idx="518">
                  <c:v>3066.3181510668373</c:v>
                </c:pt>
                <c:pt idx="519">
                  <c:v>3066.318151066836</c:v>
                </c:pt>
                <c:pt idx="520">
                  <c:v>3066.3181510668346</c:v>
                </c:pt>
                <c:pt idx="521">
                  <c:v>3066.3181510668333</c:v>
                </c:pt>
                <c:pt idx="522">
                  <c:v>3066.3181510668319</c:v>
                </c:pt>
                <c:pt idx="523">
                  <c:v>3066.318151066831</c:v>
                </c:pt>
                <c:pt idx="524">
                  <c:v>3066.3181510668301</c:v>
                </c:pt>
                <c:pt idx="525">
                  <c:v>3066.3181510668292</c:v>
                </c:pt>
                <c:pt idx="526">
                  <c:v>3066.3181510668282</c:v>
                </c:pt>
                <c:pt idx="527">
                  <c:v>3066.3181510668273</c:v>
                </c:pt>
                <c:pt idx="528">
                  <c:v>3066.3181510668264</c:v>
                </c:pt>
                <c:pt idx="529">
                  <c:v>3066.3181510668255</c:v>
                </c:pt>
                <c:pt idx="530">
                  <c:v>3066.3181510668251</c:v>
                </c:pt>
                <c:pt idx="531">
                  <c:v>3066.3181510668246</c:v>
                </c:pt>
                <c:pt idx="532">
                  <c:v>3066.3181510668242</c:v>
                </c:pt>
                <c:pt idx="533">
                  <c:v>3066.3181510668237</c:v>
                </c:pt>
                <c:pt idx="534">
                  <c:v>3066.3181510668232</c:v>
                </c:pt>
                <c:pt idx="535">
                  <c:v>3066.3181510668228</c:v>
                </c:pt>
                <c:pt idx="536">
                  <c:v>3066.3181510668223</c:v>
                </c:pt>
                <c:pt idx="537">
                  <c:v>3066.3181510668219</c:v>
                </c:pt>
                <c:pt idx="538">
                  <c:v>3066.3181510668214</c:v>
                </c:pt>
                <c:pt idx="539">
                  <c:v>3066.318151066821</c:v>
                </c:pt>
                <c:pt idx="540">
                  <c:v>3066.3181510668205</c:v>
                </c:pt>
                <c:pt idx="541">
                  <c:v>3066.3181510668201</c:v>
                </c:pt>
                <c:pt idx="542">
                  <c:v>3066.3181510668196</c:v>
                </c:pt>
                <c:pt idx="543">
                  <c:v>3066.3181510668192</c:v>
                </c:pt>
                <c:pt idx="544">
                  <c:v>3066.3181510668187</c:v>
                </c:pt>
                <c:pt idx="545">
                  <c:v>3066.3181510668187</c:v>
                </c:pt>
                <c:pt idx="546">
                  <c:v>3066.3181510668187</c:v>
                </c:pt>
                <c:pt idx="547">
                  <c:v>3066.3181510668187</c:v>
                </c:pt>
                <c:pt idx="548">
                  <c:v>3066.3181510668187</c:v>
                </c:pt>
                <c:pt idx="549">
                  <c:v>3066.3181510668187</c:v>
                </c:pt>
                <c:pt idx="550">
                  <c:v>3066.3181510668187</c:v>
                </c:pt>
                <c:pt idx="551">
                  <c:v>3066.3181510668187</c:v>
                </c:pt>
                <c:pt idx="552">
                  <c:v>3066.3181510668187</c:v>
                </c:pt>
                <c:pt idx="553">
                  <c:v>3066.3181510668187</c:v>
                </c:pt>
                <c:pt idx="554">
                  <c:v>3066.3181510668187</c:v>
                </c:pt>
                <c:pt idx="555">
                  <c:v>3066.3181510668187</c:v>
                </c:pt>
                <c:pt idx="556">
                  <c:v>3066.3181510668187</c:v>
                </c:pt>
                <c:pt idx="557">
                  <c:v>3066.3181510668187</c:v>
                </c:pt>
                <c:pt idx="558">
                  <c:v>3066.3181510668187</c:v>
                </c:pt>
                <c:pt idx="559">
                  <c:v>3066.3181510668187</c:v>
                </c:pt>
                <c:pt idx="560">
                  <c:v>3066.3181510668187</c:v>
                </c:pt>
                <c:pt idx="561">
                  <c:v>3066.3181510668187</c:v>
                </c:pt>
                <c:pt idx="562">
                  <c:v>3066.3181510668187</c:v>
                </c:pt>
                <c:pt idx="563">
                  <c:v>3066.3181510668187</c:v>
                </c:pt>
                <c:pt idx="564">
                  <c:v>3066.3181510668187</c:v>
                </c:pt>
                <c:pt idx="565">
                  <c:v>3066.3181510668187</c:v>
                </c:pt>
                <c:pt idx="566">
                  <c:v>3066.3181510668187</c:v>
                </c:pt>
                <c:pt idx="567">
                  <c:v>3066.3181510668187</c:v>
                </c:pt>
                <c:pt idx="568">
                  <c:v>3066.3181510668187</c:v>
                </c:pt>
                <c:pt idx="569">
                  <c:v>3066.3181510668187</c:v>
                </c:pt>
                <c:pt idx="570">
                  <c:v>3066.3181510668187</c:v>
                </c:pt>
                <c:pt idx="571">
                  <c:v>3066.3181510668187</c:v>
                </c:pt>
                <c:pt idx="572">
                  <c:v>3066.3181510668187</c:v>
                </c:pt>
                <c:pt idx="573">
                  <c:v>3066.3181510668187</c:v>
                </c:pt>
                <c:pt idx="574">
                  <c:v>3066.3181510668187</c:v>
                </c:pt>
                <c:pt idx="575">
                  <c:v>3066.3181510668187</c:v>
                </c:pt>
                <c:pt idx="576">
                  <c:v>3066.3181510668187</c:v>
                </c:pt>
                <c:pt idx="577">
                  <c:v>3066.3181510668187</c:v>
                </c:pt>
                <c:pt idx="578">
                  <c:v>3066.3181510668187</c:v>
                </c:pt>
                <c:pt idx="579">
                  <c:v>3066.3181510668187</c:v>
                </c:pt>
                <c:pt idx="580">
                  <c:v>3066.3181510668187</c:v>
                </c:pt>
                <c:pt idx="581">
                  <c:v>3066.3181510668187</c:v>
                </c:pt>
                <c:pt idx="582">
                  <c:v>3066.3181510668187</c:v>
                </c:pt>
                <c:pt idx="583">
                  <c:v>3066.3181510668187</c:v>
                </c:pt>
                <c:pt idx="584">
                  <c:v>3066.3181510668187</c:v>
                </c:pt>
                <c:pt idx="585">
                  <c:v>3066.3181510668187</c:v>
                </c:pt>
                <c:pt idx="586">
                  <c:v>3066.3181510668187</c:v>
                </c:pt>
                <c:pt idx="587">
                  <c:v>3066.3181510668187</c:v>
                </c:pt>
                <c:pt idx="588">
                  <c:v>3066.3181510668187</c:v>
                </c:pt>
                <c:pt idx="589">
                  <c:v>3066.3181510668187</c:v>
                </c:pt>
                <c:pt idx="590">
                  <c:v>3066.3181510668187</c:v>
                </c:pt>
                <c:pt idx="591">
                  <c:v>3066.3181510668187</c:v>
                </c:pt>
                <c:pt idx="592">
                  <c:v>3066.3181510668187</c:v>
                </c:pt>
                <c:pt idx="593">
                  <c:v>3066.3181510668187</c:v>
                </c:pt>
                <c:pt idx="594">
                  <c:v>3066.3181510668187</c:v>
                </c:pt>
                <c:pt idx="595">
                  <c:v>3066.3181510668187</c:v>
                </c:pt>
                <c:pt idx="596">
                  <c:v>3066.3181510668187</c:v>
                </c:pt>
                <c:pt idx="597">
                  <c:v>3066.3181510668187</c:v>
                </c:pt>
                <c:pt idx="598">
                  <c:v>3066.3181510668187</c:v>
                </c:pt>
                <c:pt idx="599">
                  <c:v>3066.3181510668187</c:v>
                </c:pt>
                <c:pt idx="600">
                  <c:v>3066.3181510668187</c:v>
                </c:pt>
                <c:pt idx="601">
                  <c:v>3066.3181510668187</c:v>
                </c:pt>
                <c:pt idx="602">
                  <c:v>3066.3181510668187</c:v>
                </c:pt>
                <c:pt idx="603">
                  <c:v>3066.3181510668187</c:v>
                </c:pt>
                <c:pt idx="604">
                  <c:v>3066.3181510668187</c:v>
                </c:pt>
                <c:pt idx="605">
                  <c:v>3066.3181510668187</c:v>
                </c:pt>
                <c:pt idx="606">
                  <c:v>3066.3181510668187</c:v>
                </c:pt>
                <c:pt idx="607">
                  <c:v>3066.3181510668187</c:v>
                </c:pt>
                <c:pt idx="608">
                  <c:v>3066.3181510668187</c:v>
                </c:pt>
                <c:pt idx="609">
                  <c:v>3066.3181510668187</c:v>
                </c:pt>
                <c:pt idx="610">
                  <c:v>3066.3181510668187</c:v>
                </c:pt>
                <c:pt idx="611">
                  <c:v>3066.3181510668187</c:v>
                </c:pt>
                <c:pt idx="612">
                  <c:v>3066.3181510668187</c:v>
                </c:pt>
                <c:pt idx="613">
                  <c:v>3066.3181510668187</c:v>
                </c:pt>
                <c:pt idx="614">
                  <c:v>3066.3181510668187</c:v>
                </c:pt>
                <c:pt idx="615">
                  <c:v>3066.3181510668187</c:v>
                </c:pt>
                <c:pt idx="616">
                  <c:v>3066.3181510668187</c:v>
                </c:pt>
                <c:pt idx="617">
                  <c:v>3066.3181510668187</c:v>
                </c:pt>
                <c:pt idx="618">
                  <c:v>3066.3181510668187</c:v>
                </c:pt>
                <c:pt idx="619">
                  <c:v>3066.3181510668187</c:v>
                </c:pt>
                <c:pt idx="620">
                  <c:v>3066.3181510668187</c:v>
                </c:pt>
                <c:pt idx="621">
                  <c:v>3066.3181510668187</c:v>
                </c:pt>
                <c:pt idx="622">
                  <c:v>3066.3181510668187</c:v>
                </c:pt>
                <c:pt idx="623">
                  <c:v>3066.3181510668187</c:v>
                </c:pt>
                <c:pt idx="624">
                  <c:v>3066.3181510668187</c:v>
                </c:pt>
                <c:pt idx="625">
                  <c:v>3066.3181510668187</c:v>
                </c:pt>
                <c:pt idx="626">
                  <c:v>3066.3181510668187</c:v>
                </c:pt>
                <c:pt idx="627">
                  <c:v>3066.3181510668187</c:v>
                </c:pt>
                <c:pt idx="628">
                  <c:v>3066.3181510668187</c:v>
                </c:pt>
                <c:pt idx="629">
                  <c:v>3066.3181510668187</c:v>
                </c:pt>
                <c:pt idx="630">
                  <c:v>3066.3181510668187</c:v>
                </c:pt>
                <c:pt idx="631">
                  <c:v>3066.3181510668187</c:v>
                </c:pt>
                <c:pt idx="632">
                  <c:v>3066.3181510668187</c:v>
                </c:pt>
                <c:pt idx="633">
                  <c:v>3066.3181510668187</c:v>
                </c:pt>
                <c:pt idx="634">
                  <c:v>3066.3181510668187</c:v>
                </c:pt>
                <c:pt idx="635">
                  <c:v>3066.3181510668187</c:v>
                </c:pt>
                <c:pt idx="636">
                  <c:v>3066.3181510668187</c:v>
                </c:pt>
                <c:pt idx="637">
                  <c:v>3066.3181510668187</c:v>
                </c:pt>
                <c:pt idx="638">
                  <c:v>3066.3181510668187</c:v>
                </c:pt>
                <c:pt idx="639">
                  <c:v>3066.3181510668187</c:v>
                </c:pt>
                <c:pt idx="640">
                  <c:v>3066.3181510668187</c:v>
                </c:pt>
                <c:pt idx="641">
                  <c:v>3066.3181510668187</c:v>
                </c:pt>
                <c:pt idx="642">
                  <c:v>3066.3181510668187</c:v>
                </c:pt>
                <c:pt idx="643">
                  <c:v>3066.3181510668187</c:v>
                </c:pt>
                <c:pt idx="644">
                  <c:v>3066.3181510668187</c:v>
                </c:pt>
                <c:pt idx="645">
                  <c:v>3066.3181510668187</c:v>
                </c:pt>
                <c:pt idx="646">
                  <c:v>3066.3181510668187</c:v>
                </c:pt>
                <c:pt idx="647">
                  <c:v>3066.3181510668187</c:v>
                </c:pt>
                <c:pt idx="648">
                  <c:v>3066.3181510668187</c:v>
                </c:pt>
                <c:pt idx="649">
                  <c:v>3066.3181510668187</c:v>
                </c:pt>
                <c:pt idx="650">
                  <c:v>3066.3181510668187</c:v>
                </c:pt>
                <c:pt idx="651">
                  <c:v>3066.3181510668187</c:v>
                </c:pt>
                <c:pt idx="652">
                  <c:v>3066.3181510668187</c:v>
                </c:pt>
                <c:pt idx="653">
                  <c:v>3066.3181510668187</c:v>
                </c:pt>
                <c:pt idx="654">
                  <c:v>3066.3181510668187</c:v>
                </c:pt>
                <c:pt idx="655">
                  <c:v>3066.3181510668187</c:v>
                </c:pt>
                <c:pt idx="656">
                  <c:v>3066.3181510668187</c:v>
                </c:pt>
                <c:pt idx="657">
                  <c:v>3066.3181510668187</c:v>
                </c:pt>
                <c:pt idx="658">
                  <c:v>3066.3181510668187</c:v>
                </c:pt>
                <c:pt idx="659">
                  <c:v>3066.3181510668187</c:v>
                </c:pt>
                <c:pt idx="660">
                  <c:v>3066.3181510668187</c:v>
                </c:pt>
                <c:pt idx="661">
                  <c:v>3066.3181510668187</c:v>
                </c:pt>
                <c:pt idx="662">
                  <c:v>3066.3181510668187</c:v>
                </c:pt>
                <c:pt idx="663">
                  <c:v>3066.3181510668187</c:v>
                </c:pt>
                <c:pt idx="664">
                  <c:v>3066.3181510668187</c:v>
                </c:pt>
                <c:pt idx="665">
                  <c:v>3066.3181510668187</c:v>
                </c:pt>
                <c:pt idx="666">
                  <c:v>3066.3181510668187</c:v>
                </c:pt>
                <c:pt idx="667">
                  <c:v>3066.3181510668187</c:v>
                </c:pt>
                <c:pt idx="668">
                  <c:v>3066.3181510668187</c:v>
                </c:pt>
                <c:pt idx="669">
                  <c:v>3066.3181510668187</c:v>
                </c:pt>
                <c:pt idx="670">
                  <c:v>3066.3181510668187</c:v>
                </c:pt>
                <c:pt idx="671">
                  <c:v>3066.3181510668187</c:v>
                </c:pt>
                <c:pt idx="672">
                  <c:v>3066.3181510668187</c:v>
                </c:pt>
                <c:pt idx="673">
                  <c:v>3066.3181510668187</c:v>
                </c:pt>
                <c:pt idx="674">
                  <c:v>3066.3181510668187</c:v>
                </c:pt>
                <c:pt idx="675">
                  <c:v>3066.3181510668187</c:v>
                </c:pt>
                <c:pt idx="676">
                  <c:v>3066.3181510668187</c:v>
                </c:pt>
                <c:pt idx="677">
                  <c:v>3066.3181510668187</c:v>
                </c:pt>
                <c:pt idx="678">
                  <c:v>3066.3181510668187</c:v>
                </c:pt>
                <c:pt idx="679">
                  <c:v>3066.3181510668187</c:v>
                </c:pt>
                <c:pt idx="680">
                  <c:v>3066.3181510668187</c:v>
                </c:pt>
                <c:pt idx="681">
                  <c:v>3066.3181510668187</c:v>
                </c:pt>
                <c:pt idx="682">
                  <c:v>3066.3181510668187</c:v>
                </c:pt>
                <c:pt idx="683">
                  <c:v>3066.3181510668187</c:v>
                </c:pt>
                <c:pt idx="684">
                  <c:v>3066.3181510668187</c:v>
                </c:pt>
                <c:pt idx="685">
                  <c:v>3066.3181510668187</c:v>
                </c:pt>
                <c:pt idx="686">
                  <c:v>3066.3181510668187</c:v>
                </c:pt>
                <c:pt idx="687">
                  <c:v>3066.3181510668187</c:v>
                </c:pt>
                <c:pt idx="688">
                  <c:v>3066.3181510668187</c:v>
                </c:pt>
                <c:pt idx="689">
                  <c:v>3066.3181510668187</c:v>
                </c:pt>
                <c:pt idx="690">
                  <c:v>3066.3181510668187</c:v>
                </c:pt>
                <c:pt idx="691">
                  <c:v>3066.3181510668187</c:v>
                </c:pt>
                <c:pt idx="692">
                  <c:v>3066.3181510668187</c:v>
                </c:pt>
                <c:pt idx="693">
                  <c:v>3066.3181510668187</c:v>
                </c:pt>
                <c:pt idx="694">
                  <c:v>3066.3181510668187</c:v>
                </c:pt>
                <c:pt idx="695">
                  <c:v>3066.3181510668187</c:v>
                </c:pt>
                <c:pt idx="696">
                  <c:v>3066.3181510668187</c:v>
                </c:pt>
                <c:pt idx="697">
                  <c:v>3066.3181510668187</c:v>
                </c:pt>
                <c:pt idx="698">
                  <c:v>3066.3181510668187</c:v>
                </c:pt>
                <c:pt idx="699">
                  <c:v>3066.3181510668187</c:v>
                </c:pt>
                <c:pt idx="700">
                  <c:v>3066.3181510668187</c:v>
                </c:pt>
                <c:pt idx="701">
                  <c:v>3066.3181510668187</c:v>
                </c:pt>
                <c:pt idx="702">
                  <c:v>3066.3181510668187</c:v>
                </c:pt>
                <c:pt idx="703">
                  <c:v>3066.3181510668187</c:v>
                </c:pt>
                <c:pt idx="704">
                  <c:v>3066.3181510668187</c:v>
                </c:pt>
                <c:pt idx="705">
                  <c:v>3066.3181510668187</c:v>
                </c:pt>
                <c:pt idx="706">
                  <c:v>3066.3181510668187</c:v>
                </c:pt>
                <c:pt idx="707">
                  <c:v>3066.3181510668187</c:v>
                </c:pt>
                <c:pt idx="708">
                  <c:v>3066.3181510668187</c:v>
                </c:pt>
                <c:pt idx="709">
                  <c:v>3066.3181510668187</c:v>
                </c:pt>
                <c:pt idx="710">
                  <c:v>3066.3181510668187</c:v>
                </c:pt>
                <c:pt idx="711">
                  <c:v>3066.3181510668187</c:v>
                </c:pt>
                <c:pt idx="712">
                  <c:v>3066.3181510668187</c:v>
                </c:pt>
                <c:pt idx="713">
                  <c:v>3066.3181510668187</c:v>
                </c:pt>
                <c:pt idx="714">
                  <c:v>3066.3181510668187</c:v>
                </c:pt>
                <c:pt idx="715">
                  <c:v>3066.3181510668187</c:v>
                </c:pt>
                <c:pt idx="716">
                  <c:v>3066.3181510668187</c:v>
                </c:pt>
                <c:pt idx="717">
                  <c:v>3066.3181510668187</c:v>
                </c:pt>
                <c:pt idx="718">
                  <c:v>3066.3181510668187</c:v>
                </c:pt>
                <c:pt idx="719">
                  <c:v>3066.3181510668187</c:v>
                </c:pt>
                <c:pt idx="720">
                  <c:v>3066.3181510668187</c:v>
                </c:pt>
                <c:pt idx="721">
                  <c:v>3066.3181510668187</c:v>
                </c:pt>
                <c:pt idx="722">
                  <c:v>3066.3181510668187</c:v>
                </c:pt>
                <c:pt idx="723">
                  <c:v>3066.3181510668187</c:v>
                </c:pt>
                <c:pt idx="724">
                  <c:v>3066.3181510668187</c:v>
                </c:pt>
                <c:pt idx="725">
                  <c:v>3066.3181510668187</c:v>
                </c:pt>
                <c:pt idx="726">
                  <c:v>3066.3181510668187</c:v>
                </c:pt>
                <c:pt idx="727">
                  <c:v>3066.3181510668187</c:v>
                </c:pt>
                <c:pt idx="728">
                  <c:v>3066.3181510668187</c:v>
                </c:pt>
                <c:pt idx="729">
                  <c:v>3066.3181510668187</c:v>
                </c:pt>
                <c:pt idx="730">
                  <c:v>3066.3181510668187</c:v>
                </c:pt>
                <c:pt idx="731">
                  <c:v>3066.3181510668187</c:v>
                </c:pt>
                <c:pt idx="732">
                  <c:v>3066.3181510668187</c:v>
                </c:pt>
                <c:pt idx="733">
                  <c:v>3066.3181510668187</c:v>
                </c:pt>
                <c:pt idx="734">
                  <c:v>3066.3181510668187</c:v>
                </c:pt>
                <c:pt idx="735">
                  <c:v>3066.3181510668187</c:v>
                </c:pt>
                <c:pt idx="736">
                  <c:v>3066.3181510668187</c:v>
                </c:pt>
                <c:pt idx="737">
                  <c:v>3066.3181510668187</c:v>
                </c:pt>
                <c:pt idx="738">
                  <c:v>3066.3181510668187</c:v>
                </c:pt>
                <c:pt idx="739">
                  <c:v>3066.3181510668187</c:v>
                </c:pt>
                <c:pt idx="740">
                  <c:v>3066.3181510668187</c:v>
                </c:pt>
                <c:pt idx="741">
                  <c:v>3066.3181510668187</c:v>
                </c:pt>
                <c:pt idx="742">
                  <c:v>3066.3181510668187</c:v>
                </c:pt>
                <c:pt idx="743">
                  <c:v>3066.3181510668187</c:v>
                </c:pt>
                <c:pt idx="744">
                  <c:v>3066.3181510668187</c:v>
                </c:pt>
                <c:pt idx="745">
                  <c:v>3066.3181510668187</c:v>
                </c:pt>
                <c:pt idx="746">
                  <c:v>3066.3181510668187</c:v>
                </c:pt>
                <c:pt idx="747">
                  <c:v>3066.3181510668187</c:v>
                </c:pt>
                <c:pt idx="748">
                  <c:v>3066.3181510668187</c:v>
                </c:pt>
                <c:pt idx="749">
                  <c:v>3066.3181510668187</c:v>
                </c:pt>
                <c:pt idx="750">
                  <c:v>3066.3181510668187</c:v>
                </c:pt>
                <c:pt idx="751">
                  <c:v>3066.3181510668187</c:v>
                </c:pt>
                <c:pt idx="752">
                  <c:v>3066.3181510668187</c:v>
                </c:pt>
                <c:pt idx="753">
                  <c:v>3066.3181510668187</c:v>
                </c:pt>
                <c:pt idx="754">
                  <c:v>3066.3181510668187</c:v>
                </c:pt>
                <c:pt idx="755">
                  <c:v>3066.3181510668187</c:v>
                </c:pt>
                <c:pt idx="756">
                  <c:v>3066.3181510668187</c:v>
                </c:pt>
                <c:pt idx="757">
                  <c:v>3066.3181510668187</c:v>
                </c:pt>
                <c:pt idx="758">
                  <c:v>3066.3181510668187</c:v>
                </c:pt>
                <c:pt idx="759">
                  <c:v>3066.3181510668187</c:v>
                </c:pt>
                <c:pt idx="760">
                  <c:v>3066.3181510668187</c:v>
                </c:pt>
                <c:pt idx="761">
                  <c:v>3066.3181510668187</c:v>
                </c:pt>
                <c:pt idx="762">
                  <c:v>3066.3181510668187</c:v>
                </c:pt>
                <c:pt idx="763">
                  <c:v>3066.3181510668187</c:v>
                </c:pt>
                <c:pt idx="764">
                  <c:v>3066.3181510668187</c:v>
                </c:pt>
                <c:pt idx="765">
                  <c:v>3066.3181510668187</c:v>
                </c:pt>
                <c:pt idx="766">
                  <c:v>3066.3181510668187</c:v>
                </c:pt>
                <c:pt idx="767">
                  <c:v>3066.3181510668187</c:v>
                </c:pt>
                <c:pt idx="768">
                  <c:v>3066.3181510668187</c:v>
                </c:pt>
                <c:pt idx="769">
                  <c:v>3066.3181510668187</c:v>
                </c:pt>
                <c:pt idx="770">
                  <c:v>3066.3181510668187</c:v>
                </c:pt>
                <c:pt idx="771">
                  <c:v>3066.3181510668187</c:v>
                </c:pt>
                <c:pt idx="772">
                  <c:v>3066.3181510668187</c:v>
                </c:pt>
                <c:pt idx="773">
                  <c:v>3066.3181510668187</c:v>
                </c:pt>
                <c:pt idx="774">
                  <c:v>3066.3181510668187</c:v>
                </c:pt>
                <c:pt idx="775">
                  <c:v>3066.3181510668187</c:v>
                </c:pt>
                <c:pt idx="776">
                  <c:v>3066.3181510668187</c:v>
                </c:pt>
                <c:pt idx="777">
                  <c:v>3066.3181510668187</c:v>
                </c:pt>
                <c:pt idx="778">
                  <c:v>3066.3181510668187</c:v>
                </c:pt>
                <c:pt idx="779">
                  <c:v>3066.3181510668187</c:v>
                </c:pt>
                <c:pt idx="780">
                  <c:v>3066.3181510668187</c:v>
                </c:pt>
                <c:pt idx="781">
                  <c:v>3066.3181510668187</c:v>
                </c:pt>
                <c:pt idx="782">
                  <c:v>3066.3181510668187</c:v>
                </c:pt>
                <c:pt idx="783">
                  <c:v>3066.3181510668187</c:v>
                </c:pt>
                <c:pt idx="784">
                  <c:v>3066.3181510668187</c:v>
                </c:pt>
                <c:pt idx="785">
                  <c:v>3066.3181510668187</c:v>
                </c:pt>
                <c:pt idx="786">
                  <c:v>3066.3181510668187</c:v>
                </c:pt>
                <c:pt idx="787">
                  <c:v>3066.3181510668187</c:v>
                </c:pt>
                <c:pt idx="788">
                  <c:v>3066.3181510668187</c:v>
                </c:pt>
                <c:pt idx="789">
                  <c:v>3066.3181510668187</c:v>
                </c:pt>
                <c:pt idx="790">
                  <c:v>3066.3181510668187</c:v>
                </c:pt>
                <c:pt idx="791">
                  <c:v>3066.3181510668187</c:v>
                </c:pt>
                <c:pt idx="792">
                  <c:v>3066.3181510668187</c:v>
                </c:pt>
                <c:pt idx="793">
                  <c:v>3066.3181510668187</c:v>
                </c:pt>
                <c:pt idx="794">
                  <c:v>3066.3181510668187</c:v>
                </c:pt>
                <c:pt idx="795">
                  <c:v>3066.3181510668187</c:v>
                </c:pt>
                <c:pt idx="796">
                  <c:v>3066.3181510668187</c:v>
                </c:pt>
                <c:pt idx="797">
                  <c:v>3066.3181510668187</c:v>
                </c:pt>
                <c:pt idx="798">
                  <c:v>3066.3181510668187</c:v>
                </c:pt>
                <c:pt idx="799">
                  <c:v>3066.3181510668187</c:v>
                </c:pt>
                <c:pt idx="800">
                  <c:v>3066.3181510668187</c:v>
                </c:pt>
                <c:pt idx="801">
                  <c:v>3066.3181510668187</c:v>
                </c:pt>
                <c:pt idx="802">
                  <c:v>3066.3181510668187</c:v>
                </c:pt>
                <c:pt idx="803">
                  <c:v>3066.3181510668187</c:v>
                </c:pt>
                <c:pt idx="804">
                  <c:v>3066.3181510668187</c:v>
                </c:pt>
                <c:pt idx="805">
                  <c:v>3066.3181510668187</c:v>
                </c:pt>
                <c:pt idx="806">
                  <c:v>3066.3181510668187</c:v>
                </c:pt>
                <c:pt idx="807">
                  <c:v>3066.3181510668187</c:v>
                </c:pt>
                <c:pt idx="808">
                  <c:v>3066.3181510668187</c:v>
                </c:pt>
                <c:pt idx="809">
                  <c:v>3066.3181510668187</c:v>
                </c:pt>
                <c:pt idx="810">
                  <c:v>3066.3181510668187</c:v>
                </c:pt>
                <c:pt idx="811">
                  <c:v>3066.3181510668187</c:v>
                </c:pt>
                <c:pt idx="812">
                  <c:v>3066.3181510668187</c:v>
                </c:pt>
                <c:pt idx="813">
                  <c:v>3066.3181510668187</c:v>
                </c:pt>
                <c:pt idx="814">
                  <c:v>3066.3181510668187</c:v>
                </c:pt>
                <c:pt idx="815">
                  <c:v>3066.3181510668187</c:v>
                </c:pt>
                <c:pt idx="816">
                  <c:v>3066.3181510668187</c:v>
                </c:pt>
                <c:pt idx="817">
                  <c:v>3066.3181510668187</c:v>
                </c:pt>
                <c:pt idx="818">
                  <c:v>3066.3181510668187</c:v>
                </c:pt>
                <c:pt idx="819">
                  <c:v>3066.3181510668187</c:v>
                </c:pt>
                <c:pt idx="820">
                  <c:v>3066.3181510668187</c:v>
                </c:pt>
                <c:pt idx="821">
                  <c:v>3066.3181510668187</c:v>
                </c:pt>
                <c:pt idx="822">
                  <c:v>3066.3181510668187</c:v>
                </c:pt>
                <c:pt idx="823">
                  <c:v>3066.3181510668187</c:v>
                </c:pt>
                <c:pt idx="824">
                  <c:v>3066.3181510668187</c:v>
                </c:pt>
                <c:pt idx="825">
                  <c:v>3066.3181510668187</c:v>
                </c:pt>
                <c:pt idx="826">
                  <c:v>3066.3181510668187</c:v>
                </c:pt>
                <c:pt idx="827">
                  <c:v>3066.3181510668187</c:v>
                </c:pt>
                <c:pt idx="828">
                  <c:v>3066.3181510668187</c:v>
                </c:pt>
                <c:pt idx="829">
                  <c:v>3066.3181510668187</c:v>
                </c:pt>
                <c:pt idx="830">
                  <c:v>3066.3181510668187</c:v>
                </c:pt>
                <c:pt idx="831">
                  <c:v>3066.3181510668187</c:v>
                </c:pt>
                <c:pt idx="832">
                  <c:v>3066.3181510668187</c:v>
                </c:pt>
                <c:pt idx="833">
                  <c:v>3066.3181510668187</c:v>
                </c:pt>
                <c:pt idx="834">
                  <c:v>3066.3181510668187</c:v>
                </c:pt>
                <c:pt idx="835">
                  <c:v>3066.3181510668187</c:v>
                </c:pt>
                <c:pt idx="836">
                  <c:v>3066.3181510668187</c:v>
                </c:pt>
                <c:pt idx="837">
                  <c:v>3066.3181510668187</c:v>
                </c:pt>
                <c:pt idx="838">
                  <c:v>3066.3181510668187</c:v>
                </c:pt>
                <c:pt idx="839">
                  <c:v>3066.3181510668187</c:v>
                </c:pt>
                <c:pt idx="840">
                  <c:v>3066.3181510668187</c:v>
                </c:pt>
                <c:pt idx="841">
                  <c:v>3066.3181510668187</c:v>
                </c:pt>
                <c:pt idx="842">
                  <c:v>3066.3181510668187</c:v>
                </c:pt>
                <c:pt idx="843">
                  <c:v>3066.3181510668187</c:v>
                </c:pt>
                <c:pt idx="844">
                  <c:v>3066.3181510668187</c:v>
                </c:pt>
                <c:pt idx="845">
                  <c:v>3066.3181510668187</c:v>
                </c:pt>
                <c:pt idx="846">
                  <c:v>3066.3181510668187</c:v>
                </c:pt>
                <c:pt idx="847">
                  <c:v>3066.3181510668187</c:v>
                </c:pt>
                <c:pt idx="848">
                  <c:v>3066.3181510668187</c:v>
                </c:pt>
                <c:pt idx="849">
                  <c:v>3066.3181510668187</c:v>
                </c:pt>
                <c:pt idx="850">
                  <c:v>3066.3181510668187</c:v>
                </c:pt>
                <c:pt idx="851">
                  <c:v>3066.3181510668187</c:v>
                </c:pt>
                <c:pt idx="852">
                  <c:v>3066.3181510668187</c:v>
                </c:pt>
                <c:pt idx="853">
                  <c:v>3066.3181510668187</c:v>
                </c:pt>
                <c:pt idx="854">
                  <c:v>3066.3181510668187</c:v>
                </c:pt>
                <c:pt idx="855">
                  <c:v>3066.3181510668187</c:v>
                </c:pt>
                <c:pt idx="856">
                  <c:v>3066.3181510668187</c:v>
                </c:pt>
                <c:pt idx="857">
                  <c:v>3066.3181510668187</c:v>
                </c:pt>
                <c:pt idx="858">
                  <c:v>3066.3181510668187</c:v>
                </c:pt>
                <c:pt idx="859">
                  <c:v>3066.3181510668187</c:v>
                </c:pt>
                <c:pt idx="860">
                  <c:v>3066.3181510668187</c:v>
                </c:pt>
                <c:pt idx="861">
                  <c:v>3066.3181510668187</c:v>
                </c:pt>
                <c:pt idx="862">
                  <c:v>3066.3181510668187</c:v>
                </c:pt>
                <c:pt idx="863">
                  <c:v>3066.3181510668187</c:v>
                </c:pt>
                <c:pt idx="864">
                  <c:v>3066.3181510668187</c:v>
                </c:pt>
                <c:pt idx="865">
                  <c:v>3066.3181510668187</c:v>
                </c:pt>
                <c:pt idx="866">
                  <c:v>3066.3181510668187</c:v>
                </c:pt>
                <c:pt idx="867">
                  <c:v>3066.3181510668187</c:v>
                </c:pt>
                <c:pt idx="868">
                  <c:v>3066.3181510668187</c:v>
                </c:pt>
                <c:pt idx="869">
                  <c:v>3066.3181510668187</c:v>
                </c:pt>
                <c:pt idx="870">
                  <c:v>3066.3181510668187</c:v>
                </c:pt>
                <c:pt idx="871">
                  <c:v>3066.3181510668187</c:v>
                </c:pt>
                <c:pt idx="872">
                  <c:v>3066.3181510668187</c:v>
                </c:pt>
                <c:pt idx="873">
                  <c:v>3066.3181510668187</c:v>
                </c:pt>
                <c:pt idx="874">
                  <c:v>3066.3181510668187</c:v>
                </c:pt>
                <c:pt idx="875">
                  <c:v>3066.3181510668187</c:v>
                </c:pt>
                <c:pt idx="876">
                  <c:v>3066.3181510668187</c:v>
                </c:pt>
                <c:pt idx="877">
                  <c:v>3066.3181510668187</c:v>
                </c:pt>
                <c:pt idx="878">
                  <c:v>3066.3181510668187</c:v>
                </c:pt>
                <c:pt idx="879">
                  <c:v>3066.3181510668187</c:v>
                </c:pt>
                <c:pt idx="880">
                  <c:v>3066.3181510668187</c:v>
                </c:pt>
                <c:pt idx="881">
                  <c:v>3066.3181510668187</c:v>
                </c:pt>
                <c:pt idx="882">
                  <c:v>3066.3181510668187</c:v>
                </c:pt>
                <c:pt idx="883">
                  <c:v>3066.3181510668187</c:v>
                </c:pt>
                <c:pt idx="884">
                  <c:v>3066.3181510668187</c:v>
                </c:pt>
                <c:pt idx="885">
                  <c:v>3066.3181510668187</c:v>
                </c:pt>
                <c:pt idx="886">
                  <c:v>3066.3181510668187</c:v>
                </c:pt>
                <c:pt idx="887">
                  <c:v>3066.3181510668187</c:v>
                </c:pt>
                <c:pt idx="888">
                  <c:v>3066.3181510668187</c:v>
                </c:pt>
                <c:pt idx="889">
                  <c:v>3066.3181510668187</c:v>
                </c:pt>
                <c:pt idx="890">
                  <c:v>3066.3181510668187</c:v>
                </c:pt>
                <c:pt idx="891">
                  <c:v>3066.3181510668187</c:v>
                </c:pt>
                <c:pt idx="892">
                  <c:v>3066.3181510668187</c:v>
                </c:pt>
                <c:pt idx="893">
                  <c:v>3066.3181510668187</c:v>
                </c:pt>
                <c:pt idx="894">
                  <c:v>3066.3181510668187</c:v>
                </c:pt>
                <c:pt idx="895">
                  <c:v>3066.3181510668187</c:v>
                </c:pt>
                <c:pt idx="896">
                  <c:v>3066.3181510668187</c:v>
                </c:pt>
                <c:pt idx="897">
                  <c:v>3066.3181510668187</c:v>
                </c:pt>
                <c:pt idx="898">
                  <c:v>3066.3181510668187</c:v>
                </c:pt>
                <c:pt idx="899">
                  <c:v>3066.3181510668187</c:v>
                </c:pt>
                <c:pt idx="900">
                  <c:v>3066.3181510668187</c:v>
                </c:pt>
                <c:pt idx="901">
                  <c:v>3066.3181510668187</c:v>
                </c:pt>
                <c:pt idx="902">
                  <c:v>3066.3181510668187</c:v>
                </c:pt>
                <c:pt idx="903">
                  <c:v>3066.3181510668187</c:v>
                </c:pt>
                <c:pt idx="904">
                  <c:v>3066.3181510668187</c:v>
                </c:pt>
                <c:pt idx="905">
                  <c:v>3066.3181510668187</c:v>
                </c:pt>
                <c:pt idx="906">
                  <c:v>3066.3181510668187</c:v>
                </c:pt>
                <c:pt idx="907">
                  <c:v>3066.3181510668187</c:v>
                </c:pt>
                <c:pt idx="908">
                  <c:v>3066.3181510668187</c:v>
                </c:pt>
                <c:pt idx="909">
                  <c:v>3066.3181510668187</c:v>
                </c:pt>
                <c:pt idx="910">
                  <c:v>3066.3181510668187</c:v>
                </c:pt>
                <c:pt idx="911">
                  <c:v>3066.3181510668187</c:v>
                </c:pt>
                <c:pt idx="912">
                  <c:v>3066.3181510668187</c:v>
                </c:pt>
                <c:pt idx="913">
                  <c:v>3066.3181510668187</c:v>
                </c:pt>
                <c:pt idx="914">
                  <c:v>3066.3181510668187</c:v>
                </c:pt>
                <c:pt idx="915">
                  <c:v>3066.3181510668187</c:v>
                </c:pt>
                <c:pt idx="916">
                  <c:v>3066.3181510668187</c:v>
                </c:pt>
                <c:pt idx="917">
                  <c:v>3066.3181510668187</c:v>
                </c:pt>
                <c:pt idx="918">
                  <c:v>3066.3181510668187</c:v>
                </c:pt>
                <c:pt idx="919">
                  <c:v>3066.3181510668187</c:v>
                </c:pt>
                <c:pt idx="920">
                  <c:v>3066.3181510668187</c:v>
                </c:pt>
                <c:pt idx="921">
                  <c:v>3066.3181510668187</c:v>
                </c:pt>
                <c:pt idx="922">
                  <c:v>3066.3181510668187</c:v>
                </c:pt>
                <c:pt idx="923">
                  <c:v>3066.3181510668187</c:v>
                </c:pt>
                <c:pt idx="924">
                  <c:v>3066.3181510668187</c:v>
                </c:pt>
                <c:pt idx="925">
                  <c:v>3066.3181510668187</c:v>
                </c:pt>
                <c:pt idx="926">
                  <c:v>3066.3181510668187</c:v>
                </c:pt>
                <c:pt idx="927">
                  <c:v>3066.3181510668187</c:v>
                </c:pt>
                <c:pt idx="928">
                  <c:v>3066.3181510668187</c:v>
                </c:pt>
                <c:pt idx="929">
                  <c:v>3066.3181510668187</c:v>
                </c:pt>
                <c:pt idx="930">
                  <c:v>3066.3181510668187</c:v>
                </c:pt>
                <c:pt idx="931">
                  <c:v>3066.3181510668187</c:v>
                </c:pt>
                <c:pt idx="932">
                  <c:v>3066.3181510668187</c:v>
                </c:pt>
                <c:pt idx="933">
                  <c:v>3066.3181510668187</c:v>
                </c:pt>
                <c:pt idx="934">
                  <c:v>3066.3181510668187</c:v>
                </c:pt>
                <c:pt idx="935">
                  <c:v>3066.3181510668187</c:v>
                </c:pt>
                <c:pt idx="936">
                  <c:v>3066.3181510668187</c:v>
                </c:pt>
                <c:pt idx="937">
                  <c:v>3066.3181510668187</c:v>
                </c:pt>
                <c:pt idx="938">
                  <c:v>3066.3181510668187</c:v>
                </c:pt>
                <c:pt idx="939">
                  <c:v>3066.3181510668187</c:v>
                </c:pt>
                <c:pt idx="940">
                  <c:v>3066.3181510668187</c:v>
                </c:pt>
                <c:pt idx="941">
                  <c:v>3066.3181510668187</c:v>
                </c:pt>
                <c:pt idx="942">
                  <c:v>3066.3181510668187</c:v>
                </c:pt>
                <c:pt idx="943">
                  <c:v>3066.3181510668187</c:v>
                </c:pt>
                <c:pt idx="944">
                  <c:v>3066.3181510668187</c:v>
                </c:pt>
                <c:pt idx="945">
                  <c:v>3066.3181510668187</c:v>
                </c:pt>
                <c:pt idx="946">
                  <c:v>3066.3181510668187</c:v>
                </c:pt>
                <c:pt idx="947">
                  <c:v>3066.3181510668187</c:v>
                </c:pt>
                <c:pt idx="948">
                  <c:v>3066.3181510668187</c:v>
                </c:pt>
                <c:pt idx="949">
                  <c:v>3066.3181510668187</c:v>
                </c:pt>
                <c:pt idx="950">
                  <c:v>3066.3181510668187</c:v>
                </c:pt>
                <c:pt idx="951">
                  <c:v>3066.3181510668187</c:v>
                </c:pt>
                <c:pt idx="952">
                  <c:v>3066.3181510668187</c:v>
                </c:pt>
                <c:pt idx="953">
                  <c:v>3066.3181510668187</c:v>
                </c:pt>
                <c:pt idx="954">
                  <c:v>3066.3181510668187</c:v>
                </c:pt>
                <c:pt idx="955">
                  <c:v>3066.3181510668187</c:v>
                </c:pt>
                <c:pt idx="956">
                  <c:v>3066.3181510668187</c:v>
                </c:pt>
                <c:pt idx="957">
                  <c:v>3066.3181510668187</c:v>
                </c:pt>
                <c:pt idx="958">
                  <c:v>3066.3181510668187</c:v>
                </c:pt>
                <c:pt idx="959">
                  <c:v>3066.3181510668187</c:v>
                </c:pt>
                <c:pt idx="960">
                  <c:v>3066.3181510668187</c:v>
                </c:pt>
                <c:pt idx="961">
                  <c:v>3066.3181510668187</c:v>
                </c:pt>
                <c:pt idx="962">
                  <c:v>3066.3181510668187</c:v>
                </c:pt>
                <c:pt idx="963">
                  <c:v>3066.3181510668187</c:v>
                </c:pt>
                <c:pt idx="964">
                  <c:v>3066.3181510668187</c:v>
                </c:pt>
                <c:pt idx="965">
                  <c:v>3066.3181510668187</c:v>
                </c:pt>
                <c:pt idx="966">
                  <c:v>3066.3181510668187</c:v>
                </c:pt>
                <c:pt idx="967">
                  <c:v>3066.3181510668187</c:v>
                </c:pt>
                <c:pt idx="968">
                  <c:v>3066.3181510668187</c:v>
                </c:pt>
                <c:pt idx="969">
                  <c:v>3066.3181510668187</c:v>
                </c:pt>
                <c:pt idx="970">
                  <c:v>3066.3181510668187</c:v>
                </c:pt>
                <c:pt idx="971">
                  <c:v>3066.3181510668187</c:v>
                </c:pt>
                <c:pt idx="972">
                  <c:v>3066.3181510668187</c:v>
                </c:pt>
                <c:pt idx="973">
                  <c:v>3066.3181510668187</c:v>
                </c:pt>
                <c:pt idx="974">
                  <c:v>3066.3181510668187</c:v>
                </c:pt>
                <c:pt idx="975">
                  <c:v>3066.3181510668187</c:v>
                </c:pt>
                <c:pt idx="976">
                  <c:v>3066.3181510668187</c:v>
                </c:pt>
                <c:pt idx="977">
                  <c:v>3066.3181510668187</c:v>
                </c:pt>
                <c:pt idx="978">
                  <c:v>3066.3181510668187</c:v>
                </c:pt>
                <c:pt idx="979">
                  <c:v>3066.3181510668187</c:v>
                </c:pt>
                <c:pt idx="980">
                  <c:v>3066.3181510668187</c:v>
                </c:pt>
                <c:pt idx="981">
                  <c:v>3066.3181510668187</c:v>
                </c:pt>
                <c:pt idx="982">
                  <c:v>3066.3181510668187</c:v>
                </c:pt>
                <c:pt idx="983">
                  <c:v>3066.3181510668187</c:v>
                </c:pt>
                <c:pt idx="984">
                  <c:v>3066.3181510668187</c:v>
                </c:pt>
                <c:pt idx="985">
                  <c:v>3066.3181510668187</c:v>
                </c:pt>
                <c:pt idx="986">
                  <c:v>3066.3181510668187</c:v>
                </c:pt>
                <c:pt idx="987">
                  <c:v>3066.3181510668187</c:v>
                </c:pt>
                <c:pt idx="988">
                  <c:v>3066.3181510668187</c:v>
                </c:pt>
                <c:pt idx="989">
                  <c:v>3066.3181510668187</c:v>
                </c:pt>
                <c:pt idx="990">
                  <c:v>3066.3181510668187</c:v>
                </c:pt>
                <c:pt idx="991">
                  <c:v>3066.3181510668187</c:v>
                </c:pt>
                <c:pt idx="992">
                  <c:v>3066.3181510668187</c:v>
                </c:pt>
                <c:pt idx="993">
                  <c:v>3066.3181510668187</c:v>
                </c:pt>
                <c:pt idx="994">
                  <c:v>3066.3181510668187</c:v>
                </c:pt>
                <c:pt idx="995">
                  <c:v>3066.3181510668187</c:v>
                </c:pt>
                <c:pt idx="996">
                  <c:v>3066.3181510668187</c:v>
                </c:pt>
                <c:pt idx="997">
                  <c:v>3066.3181510668187</c:v>
                </c:pt>
                <c:pt idx="998">
                  <c:v>3066.3181510668187</c:v>
                </c:pt>
                <c:pt idx="999">
                  <c:v>3066.3181510668187</c:v>
                </c:pt>
                <c:pt idx="1000">
                  <c:v>3066.3181510668187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4A-4550-93E9-A469054C41D6}"/>
            </c:ext>
          </c:extLst>
        </c:ser>
        <c:ser>
          <c:idx val="1"/>
          <c:order val="1"/>
          <c:tx>
            <c:v>I(t)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'SIR-Modell'!$B$7:$B$1007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'SIR-Modell'!$E$7:$E$1007</c:f>
              <c:numCache>
                <c:formatCode>0</c:formatCode>
                <c:ptCount val="1001"/>
                <c:pt idx="0">
                  <c:v>5</c:v>
                </c:pt>
                <c:pt idx="1">
                  <c:v>7.1499985436470155</c:v>
                </c:pt>
                <c:pt idx="2">
                  <c:v>10.224494793539323</c:v>
                </c:pt>
                <c:pt idx="3">
                  <c:v>14.621020958284632</c:v>
                </c:pt>
                <c:pt idx="4">
                  <c:v>20.908046183116852</c:v>
                </c:pt>
                <c:pt idx="5">
                  <c:v>29.898477422093521</c:v>
                </c:pt>
                <c:pt idx="6">
                  <c:v>42.754763579549788</c:v>
                </c:pt>
                <c:pt idx="7">
                  <c:v>61.139190124149223</c:v>
                </c:pt>
                <c:pt idx="8">
                  <c:v>87.428791574136241</c:v>
                </c:pt>
                <c:pt idx="9">
                  <c:v>125.02265832584123</c:v>
                </c:pt>
                <c:pt idx="10">
                  <c:v>178.78134855305868</c:v>
                </c:pt>
                <c:pt idx="11">
                  <c:v>255.65517183119988</c:v>
                </c:pt>
                <c:pt idx="12">
                  <c:v>365.58248054686152</c:v>
                </c:pt>
                <c:pt idx="13">
                  <c:v>522.77391135279095</c:v>
                </c:pt>
                <c:pt idx="14">
                  <c:v>747.54820582143168</c:v>
                </c:pt>
                <c:pt idx="15">
                  <c:v>1068.956115965801</c:v>
                </c:pt>
                <c:pt idx="16">
                  <c:v>1528.5298945226707</c:v>
                </c:pt>
                <c:pt idx="17">
                  <c:v>2185.639557664424</c:v>
                </c:pt>
                <c:pt idx="18">
                  <c:v>3125.141081994183</c:v>
                </c:pt>
                <c:pt idx="19">
                  <c:v>4468.2903194043529</c:v>
                </c:pt>
                <c:pt idx="20">
                  <c:v>6388.3028957252664</c:v>
                </c:pt>
                <c:pt idx="21">
                  <c:v>9132.5088942428811</c:v>
                </c:pt>
                <c:pt idx="22">
                  <c:v>13053.838204187752</c:v>
                </c:pt>
                <c:pt idx="23">
                  <c:v>18655.445255291983</c:v>
                </c:pt>
                <c:pt idx="24">
                  <c:v>26653.709266934748</c:v>
                </c:pt>
                <c:pt idx="25">
                  <c:v>38066.671861011011</c:v>
                </c:pt>
                <c:pt idx="26">
                  <c:v>54337.152258376249</c:v>
                </c:pt>
                <c:pt idx="27">
                  <c:v>77502.034821863475</c:v>
                </c:pt>
                <c:pt idx="28">
                  <c:v>110420.75611310231</c:v>
                </c:pt>
                <c:pt idx="29">
                  <c:v>157074.94492143783</c:v>
                </c:pt>
                <c:pt idx="30">
                  <c:v>222943.50359247776</c:v>
                </c:pt>
                <c:pt idx="31">
                  <c:v>315435.43944961333</c:v>
                </c:pt>
                <c:pt idx="32">
                  <c:v>444312.89596865745</c:v>
                </c:pt>
                <c:pt idx="33">
                  <c:v>621938.56168112683</c:v>
                </c:pt>
                <c:pt idx="34">
                  <c:v>863012.41822183318</c:v>
                </c:pt>
                <c:pt idx="35">
                  <c:v>1183222.0910135501</c:v>
                </c:pt>
                <c:pt idx="36">
                  <c:v>1596006.2043413722</c:v>
                </c:pt>
                <c:pt idx="37">
                  <c:v>2106717.2358447784</c:v>
                </c:pt>
                <c:pt idx="38">
                  <c:v>2704464.4171598954</c:v>
                </c:pt>
                <c:pt idx="39">
                  <c:v>3354406.5987932873</c:v>
                </c:pt>
                <c:pt idx="40">
                  <c:v>3996547.0748250955</c:v>
                </c:pt>
                <c:pt idx="41">
                  <c:v>4557446.5745919375</c:v>
                </c:pt>
                <c:pt idx="42">
                  <c:v>4973879.8211902734</c:v>
                </c:pt>
                <c:pt idx="43">
                  <c:v>5215267.1421743967</c:v>
                </c:pt>
                <c:pt idx="44">
                  <c:v>5289254.8687531753</c:v>
                </c:pt>
                <c:pt idx="45">
                  <c:v>5229009.7866981886</c:v>
                </c:pt>
                <c:pt idx="46">
                  <c:v>5075020.5394094503</c:v>
                </c:pt>
                <c:pt idx="47">
                  <c:v>4862878.0141278263</c:v>
                </c:pt>
                <c:pt idx="48">
                  <c:v>4619063.049341741</c:v>
                </c:pt>
                <c:pt idx="49">
                  <c:v>4361483.0372985005</c:v>
                </c:pt>
                <c:pt idx="50">
                  <c:v>4101560.3538977122</c:v>
                </c:pt>
                <c:pt idx="51">
                  <c:v>3846284.7292235163</c:v>
                </c:pt>
                <c:pt idx="52">
                  <c:v>3599764.4197593792</c:v>
                </c:pt>
                <c:pt idx="53">
                  <c:v>3364280.0312140794</c:v>
                </c:pt>
                <c:pt idx="54">
                  <c:v>3140966.6832846906</c:v>
                </c:pt>
                <c:pt idx="55">
                  <c:v>2930246.6028289385</c:v>
                </c:pt>
                <c:pt idx="56">
                  <c:v>2732101.7544183303</c:v>
                </c:pt>
                <c:pt idx="57">
                  <c:v>2546245.8642768692</c:v>
                </c:pt>
                <c:pt idx="58">
                  <c:v>2372233.4608065225</c:v>
                </c:pt>
                <c:pt idx="59">
                  <c:v>2209529.3629114912</c:v>
                </c:pt>
                <c:pt idx="60">
                  <c:v>2057553.1504700612</c:v>
                </c:pt>
                <c:pt idx="61">
                  <c:v>1915707.6639105161</c:v>
                </c:pt>
                <c:pt idx="62">
                  <c:v>1783397.2073779637</c:v>
                </c:pt>
                <c:pt idx="63">
                  <c:v>1660039.0500956625</c:v>
                </c:pt>
                <c:pt idx="64">
                  <c:v>1545070.5281756516</c:v>
                </c:pt>
                <c:pt idx="65">
                  <c:v>1437953.2382544735</c:v>
                </c:pt>
                <c:pt idx="66">
                  <c:v>1338175.2999341437</c:v>
                </c:pt>
                <c:pt idx="67">
                  <c:v>1245252.3339082894</c:v>
                </c:pt>
                <c:pt idx="68">
                  <c:v>1158727.5883358424</c:v>
                </c:pt>
                <c:pt idx="69">
                  <c:v>1078171.5052699051</c:v>
                </c:pt>
                <c:pt idx="70">
                  <c:v>1003180.9254726553</c:v>
                </c:pt>
                <c:pt idx="71">
                  <c:v>933378.06720568566</c:v>
                </c:pt>
                <c:pt idx="72">
                  <c:v>868409.3720509985</c:v>
                </c:pt>
                <c:pt idx="73">
                  <c:v>807944.28171555512</c:v>
                </c:pt>
                <c:pt idx="74">
                  <c:v>751673.98969289812</c:v>
                </c:pt>
                <c:pt idx="75">
                  <c:v>699310.19769871724</c:v>
                </c:pt>
                <c:pt idx="76">
                  <c:v>650583.89703529282</c:v>
                </c:pt>
                <c:pt idx="77">
                  <c:v>605244.18817769142</c:v>
                </c:pt>
                <c:pt idx="78">
                  <c:v>563057.14703420328</c:v>
                </c:pt>
                <c:pt idx="79">
                  <c:v>523804.74291353923</c:v>
                </c:pt>
                <c:pt idx="80">
                  <c:v>487283.81081636529</c:v>
                </c:pt>
                <c:pt idx="81">
                  <c:v>453305.07896941621</c:v>
                </c:pt>
                <c:pt idx="82">
                  <c:v>421692.25133337307</c:v>
                </c:pt>
                <c:pt idx="83">
                  <c:v>392281.1439969971</c:v>
                </c:pt>
                <c:pt idx="84">
                  <c:v>364918.87381707359</c:v>
                </c:pt>
                <c:pt idx="85">
                  <c:v>339463.09730290045</c:v>
                </c:pt>
                <c:pt idx="86">
                  <c:v>315781.29752218648</c:v>
                </c:pt>
                <c:pt idx="87">
                  <c:v>293750.11668370292</c:v>
                </c:pt>
                <c:pt idx="88">
                  <c:v>273254.73200270289</c:v>
                </c:pt>
                <c:pt idx="89">
                  <c:v>254188.27245735819</c:v>
                </c:pt>
                <c:pt idx="90">
                  <c:v>236451.27408310646</c:v>
                </c:pt>
                <c:pt idx="91">
                  <c:v>219951.17151568798</c:v>
                </c:pt>
                <c:pt idx="92">
                  <c:v>204601.82357454766</c:v>
                </c:pt>
                <c:pt idx="93">
                  <c:v>190323.07077010686</c:v>
                </c:pt>
                <c:pt idx="94">
                  <c:v>177040.32271670495</c:v>
                </c:pt>
                <c:pt idx="95">
                  <c:v>164684.17353448507</c:v>
                </c:pt>
                <c:pt idx="96">
                  <c:v>153190.04342576349</c:v>
                </c:pt>
                <c:pt idx="97">
                  <c:v>142497.84471274586</c:v>
                </c:pt>
                <c:pt idx="98">
                  <c:v>132551.67072260709</c:v>
                </c:pt>
                <c:pt idx="99">
                  <c:v>123299.50600207619</c:v>
                </c:pt>
                <c:pt idx="100">
                  <c:v>114692.95643618715</c:v>
                </c:pt>
                <c:pt idx="101">
                  <c:v>106686.99793440216</c:v>
                </c:pt>
                <c:pt idx="102">
                  <c:v>99239.742431676146</c:v>
                </c:pt>
                <c:pt idx="103">
                  <c:v>92312.220032114099</c:v>
                </c:pt>
                <c:pt idx="104">
                  <c:v>85868.176198669244</c:v>
                </c:pt>
                <c:pt idx="105">
                  <c:v>79873.882963893266</c:v>
                </c:pt>
                <c:pt idx="106">
                  <c:v>74297.963204179352</c:v>
                </c:pt>
                <c:pt idx="107">
                  <c:v>69111.227083365695</c:v>
                </c:pt>
                <c:pt idx="108">
                  <c:v>64286.519831143734</c:v>
                </c:pt>
                <c:pt idx="109">
                  <c:v>59798.580077606923</c:v>
                </c:pt>
                <c:pt idx="110">
                  <c:v>55623.908017657421</c:v>
                </c:pt>
                <c:pt idx="111">
                  <c:v>51740.64272803528</c:v>
                </c:pt>
                <c:pt idx="112">
                  <c:v>48128.448005626109</c:v>
                </c:pt>
                <c:pt idx="113">
                  <c:v>44768.406138612692</c:v>
                </c:pt>
                <c:pt idx="114">
                  <c:v>41642.91906213521</c:v>
                </c:pt>
                <c:pt idx="115">
                  <c:v>38735.616387578746</c:v>
                </c:pt>
                <c:pt idx="116">
                  <c:v>36031.269829574725</c:v>
                </c:pt>
                <c:pt idx="117">
                  <c:v>33515.713587438033</c:v>
                </c:pt>
                <c:pt idx="118">
                  <c:v>31175.770268208667</c:v>
                </c:pt>
                <c:pt idx="119">
                  <c:v>28999.18196686454</c:v>
                </c:pt>
                <c:pt idx="120">
                  <c:v>26974.546145751308</c:v>
                </c:pt>
                <c:pt idx="121">
                  <c:v>25091.255979959918</c:v>
                </c:pt>
                <c:pt idx="122">
                  <c:v>23339.444858389597</c:v>
                </c:pt>
                <c:pt idx="123">
                  <c:v>21709.934751673492</c:v>
                </c:pt>
                <c:pt idx="124">
                  <c:v>20194.188178119661</c:v>
                </c:pt>
                <c:pt idx="125">
                  <c:v>18784.263517428568</c:v>
                </c:pt>
                <c:pt idx="126">
                  <c:v>17472.773439281376</c:v>
                </c:pt>
                <c:pt idx="127">
                  <c:v>16252.846230036112</c:v>
                </c:pt>
                <c:pt idx="128">
                  <c:v>15118.089815801779</c:v>
                </c:pt>
                <c:pt idx="129">
                  <c:v>14062.558294158405</c:v>
                </c:pt>
                <c:pt idx="130">
                  <c:v>13080.720799824005</c:v>
                </c:pt>
                <c:pt idx="131">
                  <c:v>12167.43254170314</c:v>
                </c:pt>
                <c:pt idx="132">
                  <c:v>11317.907860047337</c:v>
                </c:pt>
                <c:pt idx="133">
                  <c:v>10527.695162972275</c:v>
                </c:pt>
                <c:pt idx="134">
                  <c:v>9792.6536113638722</c:v>
                </c:pt>
                <c:pt idx="135">
                  <c:v>9108.9314303148822</c:v>
                </c:pt>
                <c:pt idx="136">
                  <c:v>8472.9457337120239</c:v>
                </c:pt>
                <c:pt idx="137">
                  <c:v>7881.3637564842202</c:v>
                </c:pt>
                <c:pt idx="138">
                  <c:v>7331.0853963657755</c:v>
                </c:pt>
                <c:pt idx="139">
                  <c:v>6819.2269738619461</c:v>
                </c:pt>
                <c:pt idx="140">
                  <c:v>6343.1061254634815</c:v>
                </c:pt>
                <c:pt idx="141">
                  <c:v>5900.2277510741305</c:v>
                </c:pt>
                <c:pt idx="142">
                  <c:v>5488.2709421212994</c:v>
                </c:pt>
                <c:pt idx="143">
                  <c:v>5105.0768219434976</c:v>
                </c:pt>
                <c:pt idx="144">
                  <c:v>4748.6372348153682</c:v>
                </c:pt>
                <c:pt idx="145">
                  <c:v>4417.0842244066462</c:v>
                </c:pt>
                <c:pt idx="146">
                  <c:v>4108.6802465983465</c:v>
                </c:pt>
                <c:pt idx="147">
                  <c:v>3821.8090654191792</c:v>
                </c:pt>
                <c:pt idx="148">
                  <c:v>3554.9672844376191</c:v>
                </c:pt>
                <c:pt idx="149">
                  <c:v>3306.7564692687233</c:v>
                </c:pt>
                <c:pt idx="150">
                  <c:v>3075.8758199469999</c:v>
                </c:pt>
                <c:pt idx="151">
                  <c:v>2861.1153547934368</c:v>
                </c:pt>
                <c:pt idx="152">
                  <c:v>2661.3495700811968</c:v>
                </c:pt>
                <c:pt idx="153">
                  <c:v>2475.5315422943754</c:v>
                </c:pt>
                <c:pt idx="154">
                  <c:v>2302.6874420906147</c:v>
                </c:pt>
                <c:pt idx="155">
                  <c:v>2141.9114312332781</c:v>
                </c:pt>
                <c:pt idx="156">
                  <c:v>1992.3609157636265</c:v>
                </c:pt>
                <c:pt idx="157">
                  <c:v>1853.2521305483713</c:v>
                </c:pt>
                <c:pt idx="158">
                  <c:v>1723.85603207292</c:v>
                </c:pt>
                <c:pt idx="159">
                  <c:v>1603.4944779645623</c:v>
                </c:pt>
                <c:pt idx="160">
                  <c:v>1491.5366732312464</c:v>
                </c:pt>
                <c:pt idx="161">
                  <c:v>1387.3958645982732</c:v>
                </c:pt>
                <c:pt idx="162">
                  <c:v>1290.5262656245036</c:v>
                </c:pt>
                <c:pt idx="163">
                  <c:v>1200.4201964883055</c:v>
                </c:pt>
                <c:pt idx="164">
                  <c:v>1116.6054234577969</c:v>
                </c:pt>
                <c:pt idx="165">
                  <c:v>1038.6426841058219</c:v>
                </c:pt>
                <c:pt idx="166">
                  <c:v>966.12338530301918</c:v>
                </c:pt>
                <c:pt idx="167">
                  <c:v>898.66746192737685</c:v>
                </c:pt>
                <c:pt idx="168">
                  <c:v>835.92138507055517</c:v>
                </c:pt>
                <c:pt idx="169">
                  <c:v>777.55630930440293</c:v>
                </c:pt>
                <c:pt idx="170">
                  <c:v>723.26634929958595</c:v>
                </c:pt>
                <c:pt idx="171">
                  <c:v>672.76697676590379</c:v>
                </c:pt>
                <c:pt idx="172">
                  <c:v>625.79352931423625</c:v>
                </c:pt>
                <c:pt idx="173">
                  <c:v>582.09982342643411</c:v>
                </c:pt>
                <c:pt idx="174">
                  <c:v>541.45686426491852</c:v>
                </c:pt>
                <c:pt idx="175">
                  <c:v>503.65164556113263</c:v>
                </c:pt>
                <c:pt idx="176">
                  <c:v>468.48603329395843</c:v>
                </c:pt>
                <c:pt idx="177">
                  <c:v>435.77572730823641</c:v>
                </c:pt>
                <c:pt idx="178">
                  <c:v>405.34929543190839</c:v>
                </c:pt>
                <c:pt idx="179">
                  <c:v>377.04727503017989</c:v>
                </c:pt>
                <c:pt idx="180">
                  <c:v>350.72133728846092</c:v>
                </c:pt>
                <c:pt idx="181">
                  <c:v>326.23350984453708</c:v>
                </c:pt>
                <c:pt idx="182">
                  <c:v>303.45545369617486</c:v>
                </c:pt>
                <c:pt idx="183">
                  <c:v>282.26779059477235</c:v>
                </c:pt>
                <c:pt idx="184">
                  <c:v>262.55947740021935</c:v>
                </c:pt>
                <c:pt idx="185">
                  <c:v>244.2272241182186</c:v>
                </c:pt>
                <c:pt idx="186">
                  <c:v>227.174952570225</c:v>
                </c:pt>
                <c:pt idx="187">
                  <c:v>211.31329285908802</c:v>
                </c:pt>
                <c:pt idx="188">
                  <c:v>196.55911499154433</c:v>
                </c:pt>
                <c:pt idx="189">
                  <c:v>182.8350932029434</c:v>
                </c:pt>
                <c:pt idx="190">
                  <c:v>170.06930070096251</c:v>
                </c:pt>
                <c:pt idx="191">
                  <c:v>158.19483270447705</c:v>
                </c:pt>
                <c:pt idx="192">
                  <c:v>147.14945580203289</c:v>
                </c:pt>
                <c:pt idx="193">
                  <c:v>136.87528179229594</c:v>
                </c:pt>
                <c:pt idx="194">
                  <c:v>127.31846429715384</c:v>
                </c:pt>
                <c:pt idx="195">
                  <c:v>118.42891655748616</c:v>
                </c:pt>
                <c:pt idx="196">
                  <c:v>110.16004893263008</c:v>
                </c:pt>
                <c:pt idx="197">
                  <c:v>102.46852472782821</c:v>
                </c:pt>
                <c:pt idx="198">
                  <c:v>95.314033069996171</c:v>
                </c:pt>
                <c:pt idx="199">
                  <c:v>88.659077641491905</c:v>
                </c:pt>
                <c:pt idx="200">
                  <c:v>82.468780164676303</c:v>
                </c:pt>
                <c:pt idx="201">
                  <c:v>76.710697607358753</c:v>
                </c:pt>
                <c:pt idx="202">
                  <c:v>71.354652151129443</c:v>
                </c:pt>
                <c:pt idx="203">
                  <c:v>66.372573031466672</c:v>
                </c:pt>
                <c:pt idx="204">
                  <c:v>61.738349420725093</c:v>
                </c:pt>
                <c:pt idx="205">
                  <c:v>57.427693582983814</c:v>
                </c:pt>
                <c:pt idx="206">
                  <c:v>53.418013583565966</c:v>
                </c:pt>
                <c:pt idx="207">
                  <c:v>49.688294886115585</c:v>
                </c:pt>
                <c:pt idx="208">
                  <c:v>46.218990216695587</c:v>
                </c:pt>
                <c:pt idx="209">
                  <c:v>42.991917117696573</c:v>
                </c:pt>
                <c:pt idx="210">
                  <c:v>39.990162654647243</c:v>
                </c:pt>
                <c:pt idx="211">
                  <c:v>37.197994776504459</c:v>
                </c:pt>
                <c:pt idx="212">
                  <c:v>34.600779864870738</c:v>
                </c:pt>
                <c:pt idx="213">
                  <c:v>32.184906040022355</c:v>
                </c:pt>
                <c:pt idx="214">
                  <c:v>29.937711821801788</c:v>
                </c:pt>
                <c:pt idx="215">
                  <c:v>27.847419771492468</c:v>
                </c:pt>
                <c:pt idx="216">
                  <c:v>25.903074766898431</c:v>
                </c:pt>
                <c:pt idx="217">
                  <c:v>24.09448658713357</c:v>
                </c:pt>
                <c:pt idx="218">
                  <c:v>22.412176506211878</c:v>
                </c:pt>
                <c:pt idx="219">
                  <c:v>20.847327615539758</c:v>
                </c:pt>
                <c:pt idx="220">
                  <c:v>19.391738614954239</c:v>
                </c:pt>
                <c:pt idx="221">
                  <c:v>18.037780830129297</c:v>
                </c:pt>
                <c:pt idx="222">
                  <c:v>16.778358231081473</c:v>
                </c:pt>
                <c:pt idx="223">
                  <c:v>15.606870242234544</c:v>
                </c:pt>
                <c:pt idx="224">
                  <c:v>14.517177149133248</c:v>
                </c:pt>
                <c:pt idx="225">
                  <c:v>13.503567920504933</c:v>
                </c:pt>
                <c:pt idx="226">
                  <c:v>12.560730277026586</c:v>
                </c:pt>
                <c:pt idx="227">
                  <c:v>11.683722849929532</c:v>
                </c:pt>
                <c:pt idx="228">
                  <c:v>10.867949283526748</c:v>
                </c:pt>
                <c:pt idx="229">
                  <c:v>10.109134145935698</c:v>
                </c:pt>
                <c:pt idx="230">
                  <c:v>9.4033005217462122</c:v>
                </c:pt>
                <c:pt idx="231">
                  <c:v>8.74674916919788</c:v>
                </c:pt>
                <c:pt idx="232">
                  <c:v>8.1360391326309198</c:v>
                </c:pt>
                <c:pt idx="233">
                  <c:v>7.567969708601467</c:v>
                </c:pt>
                <c:pt idx="234">
                  <c:v>7.0395636711466931</c:v>
                </c:pt>
                <c:pt idx="235">
                  <c:v>6.5480516682842982</c:v>
                </c:pt>
                <c:pt idx="236">
                  <c:v>6.0908577079692581</c:v>
                </c:pt>
                <c:pt idx="237">
                  <c:v>5.665585657440519</c:v>
                </c:pt>
                <c:pt idx="238">
                  <c:v>5.2700066852014205</c:v>
                </c:pt>
                <c:pt idx="239">
                  <c:v>4.9020475798179204</c:v>
                </c:pt>
                <c:pt idx="240">
                  <c:v>4.5597798843140591</c:v>
                </c:pt>
                <c:pt idx="241">
                  <c:v>4.2414097892185767</c:v>
                </c:pt>
                <c:pt idx="242">
                  <c:v>3.9452687312926633</c:v>
                </c:pt>
                <c:pt idx="243">
                  <c:v>3.669804648667244</c:v>
                </c:pt>
                <c:pt idx="244">
                  <c:v>3.4135738465584136</c:v>
                </c:pt>
                <c:pt idx="245">
                  <c:v>3.1752334309296386</c:v>
                </c:pt>
                <c:pt idx="246">
                  <c:v>2.9535342704459269</c:v>
                </c:pt>
                <c:pt idx="247">
                  <c:v>2.7473144498339086</c:v>
                </c:pt>
                <c:pt idx="248">
                  <c:v>2.5554931803372125</c:v>
                </c:pt>
                <c:pt idx="249">
                  <c:v>2.3770651353521268</c:v>
                </c:pt>
                <c:pt idx="250">
                  <c:v>2.2110951815568853</c:v>
                </c:pt>
                <c:pt idx="251">
                  <c:v>2.0567134779206824</c:v>
                </c:pt>
                <c:pt idx="252">
                  <c:v>1.913110916906555</c:v>
                </c:pt>
                <c:pt idx="253">
                  <c:v>1.7795348839756955</c:v>
                </c:pt>
                <c:pt idx="254">
                  <c:v>1.6552853131689576</c:v>
                </c:pt>
                <c:pt idx="255">
                  <c:v>1.5397110180930462</c:v>
                </c:pt>
                <c:pt idx="256">
                  <c:v>1.4322062790822596</c:v>
                </c:pt>
                <c:pt idx="257">
                  <c:v>1.332207668649263</c:v>
                </c:pt>
                <c:pt idx="258">
                  <c:v>1.2391910985872268</c:v>
                </c:pt>
                <c:pt idx="259">
                  <c:v>1.1526690732473306</c:v>
                </c:pt>
                <c:pt idx="260">
                  <c:v>1.0721881345961897</c:v>
                </c:pt>
                <c:pt idx="261">
                  <c:v>0.99732648566286641</c:v>
                </c:pt>
                <c:pt idx="262">
                  <c:v>0.92769177992006502</c:v>
                </c:pt>
                <c:pt idx="263">
                  <c:v>0.86291906501375681</c:v>
                </c:pt>
                <c:pt idx="264">
                  <c:v>0.80266887006441934</c:v>
                </c:pt>
                <c:pt idx="265">
                  <c:v>0.74662542651552277</c:v>
                </c:pt>
                <c:pt idx="266">
                  <c:v>0.69449501320481244</c:v>
                </c:pt>
                <c:pt idx="267">
                  <c:v>0.64600441698498245</c:v>
                </c:pt>
                <c:pt idx="268">
                  <c:v>0.60089950082592336</c:v>
                </c:pt>
                <c:pt idx="269">
                  <c:v>0.55894387189403438</c:v>
                </c:pt>
                <c:pt idx="270">
                  <c:v>0.51991764262806428</c:v>
                </c:pt>
                <c:pt idx="271">
                  <c:v>0.48361627831833542</c:v>
                </c:pt>
                <c:pt idx="272">
                  <c:v>0.44984952514956766</c:v>
                </c:pt>
                <c:pt idx="273">
                  <c:v>0.41844041308922258</c:v>
                </c:pt>
                <c:pt idx="274">
                  <c:v>0.38922432839555121</c:v>
                </c:pt>
                <c:pt idx="275">
                  <c:v>0.3620481508844029</c:v>
                </c:pt>
                <c:pt idx="276">
                  <c:v>0.33676945143324927</c:v>
                </c:pt>
                <c:pt idx="277">
                  <c:v>0.31325574551657837</c:v>
                </c:pt>
                <c:pt idx="278">
                  <c:v>0.29138379886047266</c:v>
                </c:pt>
                <c:pt idx="279">
                  <c:v>0.27103898157733702</c:v>
                </c:pt>
                <c:pt idx="280">
                  <c:v>0.25211466739582689</c:v>
                </c:pt>
                <c:pt idx="281">
                  <c:v>0.23451167483736746</c:v>
                </c:pt>
                <c:pt idx="282">
                  <c:v>0.21813774741049585</c:v>
                </c:pt>
                <c:pt idx="283">
                  <c:v>0.20290707009874773</c:v>
                </c:pt>
                <c:pt idx="284">
                  <c:v>0.18873981960802386</c:v>
                </c:pt>
                <c:pt idx="285">
                  <c:v>0.17556174601630295</c:v>
                </c:pt>
                <c:pt idx="286">
                  <c:v>0.16330378363314627</c:v>
                </c:pt>
                <c:pt idx="287">
                  <c:v>0.151901689029526</c:v>
                </c:pt>
                <c:pt idx="288">
                  <c:v>0.14129570434090813</c:v>
                </c:pt>
                <c:pt idx="289">
                  <c:v>0.13143024407897658</c:v>
                </c:pt>
                <c:pt idx="290">
                  <c:v>0.12225360381059289</c:v>
                </c:pt>
                <c:pt idx="291">
                  <c:v>0.11371768917719124</c:v>
                </c:pt>
                <c:pt idx="292">
                  <c:v>0.1057777638344114</c:v>
                </c:pt>
                <c:pt idx="293">
                  <c:v>9.8392214990932841E-2</c:v>
                </c:pt>
                <c:pt idx="294">
                  <c:v>9.1522335317709591E-2</c:v>
                </c:pt>
                <c:pt idx="295">
                  <c:v>8.5132120084601803E-2</c:v>
                </c:pt>
                <c:pt idx="296">
                  <c:v>7.918807846120654E-2</c:v>
                </c:pt>
                <c:pt idx="297">
                  <c:v>7.3659057992923729E-2</c:v>
                </c:pt>
                <c:pt idx="298">
                  <c:v>6.8516081332344367E-2</c:v>
                </c:pt>
                <c:pt idx="299">
                  <c:v>6.3732194370277537E-2</c:v>
                </c:pt>
                <c:pt idx="300">
                  <c:v>5.9282324970477744E-2</c:v>
                </c:pt>
                <c:pt idx="301">
                  <c:v>5.5143151567707729E-2</c:v>
                </c:pt>
                <c:pt idx="302">
                  <c:v>5.1292980940465062E-2</c:v>
                </c:pt>
                <c:pt idx="303">
                  <c:v>4.7711634517784908E-2</c:v>
                </c:pt>
                <c:pt idx="304">
                  <c:v>4.4380342624258065E-2</c:v>
                </c:pt>
                <c:pt idx="305">
                  <c:v>4.1281646109007135E-2</c:v>
                </c:pt>
                <c:pt idx="306">
                  <c:v>3.8399304843062775E-2</c:v>
                </c:pt>
                <c:pt idx="307">
                  <c:v>3.5718212605578836E-2</c:v>
                </c:pt>
                <c:pt idx="308">
                  <c:v>3.3224317912808971E-2</c:v>
                </c:pt>
                <c:pt idx="309">
                  <c:v>3.0904550374912843E-2</c:v>
                </c:pt>
                <c:pt idx="310">
                  <c:v>2.8746752194631339E-2</c:v>
                </c:pt>
                <c:pt idx="311">
                  <c:v>2.6739614448818415E-2</c:v>
                </c:pt>
                <c:pt idx="312">
                  <c:v>2.4872617818883946E-2</c:v>
                </c:pt>
                <c:pt idx="313">
                  <c:v>2.3135977459518502E-2</c:v>
                </c:pt>
                <c:pt idx="314">
                  <c:v>2.1520591716759525E-2</c:v>
                </c:pt>
                <c:pt idx="315">
                  <c:v>2.0017994426632602E-2</c:v>
                </c:pt>
                <c:pt idx="316">
                  <c:v>1.8620310544367136E-2</c:v>
                </c:pt>
                <c:pt idx="317">
                  <c:v>1.7320214871641183E-2</c:v>
                </c:pt>
                <c:pt idx="318">
                  <c:v>1.6110893665546754E-2</c:v>
                </c:pt>
                <c:pt idx="319">
                  <c:v>1.4986008928069923E-2</c:v>
                </c:pt>
                <c:pt idx="320">
                  <c:v>1.3939665188928512E-2</c:v>
                </c:pt>
                <c:pt idx="321">
                  <c:v>1.2966378607677695E-2</c:v>
                </c:pt>
                <c:pt idx="322">
                  <c:v>1.206104823314905E-2</c:v>
                </c:pt>
                <c:pt idx="323">
                  <c:v>1.1218929269595074E-2</c:v>
                </c:pt>
                <c:pt idx="324">
                  <c:v>1.0435608209428231E-2</c:v>
                </c:pt>
                <c:pt idx="325">
                  <c:v>9.7069797022263267E-3</c:v>
                </c:pt>
                <c:pt idx="326">
                  <c:v>9.0292250387757258E-3</c:v>
                </c:pt>
                <c:pt idx="327">
                  <c:v>8.3987921373882349E-3</c:v>
                </c:pt>
                <c:pt idx="328">
                  <c:v>7.8123769276008427E-3</c:v>
                </c:pt>
                <c:pt idx="329">
                  <c:v>7.2669060336911376E-3</c:v>
                </c:pt>
                <c:pt idx="330">
                  <c:v>6.7595206672534675E-3</c:v>
                </c:pt>
                <c:pt idx="331">
                  <c:v>6.2875616444175754E-3</c:v>
                </c:pt>
                <c:pt idx="332">
                  <c:v>5.8485554491856159E-3</c:v>
                </c:pt>
                <c:pt idx="333">
                  <c:v>5.4402012698461363E-3</c:v>
                </c:pt>
                <c:pt idx="334">
                  <c:v>5.0603589405234508E-3</c:v>
                </c:pt>
                <c:pt idx="335">
                  <c:v>4.7070377246646068E-3</c:v>
                </c:pt>
                <c:pt idx="336">
                  <c:v>4.3783858816787086E-3</c:v>
                </c:pt>
                <c:pt idx="337">
                  <c:v>4.0726809620478203E-3</c:v>
                </c:pt>
                <c:pt idx="338">
                  <c:v>3.7883207800465633E-3</c:v>
                </c:pt>
                <c:pt idx="339">
                  <c:v>3.52381501675884E-3</c:v>
                </c:pt>
                <c:pt idx="340">
                  <c:v>3.2777774093834667E-3</c:v>
                </c:pt>
                <c:pt idx="341">
                  <c:v>3.0489184858932235E-3</c:v>
                </c:pt>
                <c:pt idx="342">
                  <c:v>2.8360388069699942E-3</c:v>
                </c:pt>
                <c:pt idx="343">
                  <c:v>2.6380226797972826E-3</c:v>
                </c:pt>
                <c:pt idx="344">
                  <c:v>2.4538323107643725E-3</c:v>
                </c:pt>
                <c:pt idx="345">
                  <c:v>2.2825023664367226E-3</c:v>
                </c:pt>
                <c:pt idx="346">
                  <c:v>2.1231349142868811E-3</c:v>
                </c:pt>
                <c:pt idx="347">
                  <c:v>1.974894716670522E-3</c:v>
                </c:pt>
                <c:pt idx="348">
                  <c:v>1.8370048533835409E-3</c:v>
                </c:pt>
                <c:pt idx="349">
                  <c:v>1.708742649858232E-3</c:v>
                </c:pt>
                <c:pt idx="350">
                  <c:v>1.5894358896584029E-3</c:v>
                </c:pt>
                <c:pt idx="351">
                  <c:v>1.4784592914232864E-3</c:v>
                </c:pt>
                <c:pt idx="352">
                  <c:v>1.3752312317960697E-3</c:v>
                </c:pt>
                <c:pt idx="353">
                  <c:v>1.2792106971620575E-3</c:v>
                </c:pt>
                <c:pt idx="354">
                  <c:v>1.1898944482206667E-3</c:v>
                </c:pt>
                <c:pt idx="355">
                  <c:v>1.1068143825308998E-3</c:v>
                </c:pt>
                <c:pt idx="356">
                  <c:v>1.0295350812075195E-3</c:v>
                </c:pt>
                <c:pt idx="357">
                  <c:v>9.5765152691026706E-4</c:v>
                </c:pt>
                <c:pt idx="358">
                  <c:v>8.9078698116621031E-4</c:v>
                </c:pt>
                <c:pt idx="359">
                  <c:v>8.2859100990036194E-4</c:v>
                </c:pt>
                <c:pt idx="360">
                  <c:v>7.7073764682646421E-4</c:v>
                </c:pt>
                <c:pt idx="361">
                  <c:v>7.1692368507235297E-4</c:v>
                </c:pt>
                <c:pt idx="362">
                  <c:v>6.6686708808638641E-4</c:v>
                </c:pt>
                <c:pt idx="363">
                  <c:v>6.2030551149657126E-4</c:v>
                </c:pt>
                <c:pt idx="364">
                  <c:v>5.7699492817551599E-4</c:v>
                </c:pt>
                <c:pt idx="365">
                  <c:v>5.367083493052387E-4</c:v>
                </c:pt>
                <c:pt idx="366">
                  <c:v>4.9923463473898792E-4</c:v>
                </c:pt>
                <c:pt idx="367">
                  <c:v>4.6437738642523564E-4</c:v>
                </c:pt>
                <c:pt idx="368">
                  <c:v>4.3195391909432848E-4</c:v>
                </c:pt>
                <c:pt idx="369">
                  <c:v>4.0179430281321116E-4</c:v>
                </c:pt>
                <c:pt idx="370">
                  <c:v>3.7374047239029513E-4</c:v>
                </c:pt>
                <c:pt idx="371">
                  <c:v>3.4764539896290318E-4</c:v>
                </c:pt>
                <c:pt idx="372">
                  <c:v>3.233723194256173E-4</c:v>
                </c:pt>
                <c:pt idx="373">
                  <c:v>3.0079401966099821E-4</c:v>
                </c:pt>
                <c:pt idx="374">
                  <c:v>2.7979216781612114E-4</c:v>
                </c:pt>
                <c:pt idx="375">
                  <c:v>2.6025669413066028E-4</c:v>
                </c:pt>
                <c:pt idx="376">
                  <c:v>2.4208521406622865E-4</c:v>
                </c:pt>
                <c:pt idx="377">
                  <c:v>2.2518249171362014E-4</c:v>
                </c:pt>
                <c:pt idx="378">
                  <c:v>2.0945994066569557E-4</c:v>
                </c:pt>
                <c:pt idx="379">
                  <c:v>1.9483515974000974E-4</c:v>
                </c:pt>
                <c:pt idx="380">
                  <c:v>1.8123150111792267E-4</c:v>
                </c:pt>
                <c:pt idx="381">
                  <c:v>1.6857766863683169E-4</c:v>
                </c:pt>
                <c:pt idx="382">
                  <c:v>1.5680734413019197E-4</c:v>
                </c:pt>
                <c:pt idx="383">
                  <c:v>1.4585883985699028E-4</c:v>
                </c:pt>
                <c:pt idx="384">
                  <c:v>1.3567477519907059E-4</c:v>
                </c:pt>
                <c:pt idx="385">
                  <c:v>1.2620177593189683E-4</c:v>
                </c:pt>
                <c:pt idx="386">
                  <c:v>1.1739019449264414E-4</c:v>
                </c:pt>
                <c:pt idx="387">
                  <c:v>1.0919384977955657E-4</c:v>
                </c:pt>
                <c:pt idx="388">
                  <c:v>1.015697851188711E-4</c:v>
                </c:pt>
                <c:pt idx="389">
                  <c:v>9.4478043130823754E-5</c:v>
                </c:pt>
                <c:pt idx="390">
                  <c:v>8.7881456314820586E-5</c:v>
                </c:pt>
                <c:pt idx="391">
                  <c:v>8.1745452256239725E-5</c:v>
                </c:pt>
                <c:pt idx="392">
                  <c:v>7.6037872433962344E-5</c:v>
                </c:pt>
                <c:pt idx="393">
                  <c:v>7.0728803679010743E-5</c:v>
                </c:pt>
                <c:pt idx="394">
                  <c:v>6.5790421400975995E-5</c:v>
                </c:pt>
                <c:pt idx="395">
                  <c:v>6.1196843760591887E-5</c:v>
                </c:pt>
                <c:pt idx="396">
                  <c:v>5.6923996024180109E-5</c:v>
                </c:pt>
                <c:pt idx="397">
                  <c:v>5.2949484389054547E-5</c:v>
                </c:pt>
                <c:pt idx="398">
                  <c:v>4.9252478618609259E-5</c:v>
                </c:pt>
                <c:pt idx="399">
                  <c:v>4.5813602871985884E-5</c:v>
                </c:pt>
                <c:pt idx="400">
                  <c:v>4.2614834156163694E-5</c:v>
                </c:pt>
                <c:pt idx="401">
                  <c:v>3.9639407868264341E-5</c:v>
                </c:pt>
                <c:pt idx="402">
                  <c:v>3.6871729933022628E-5</c:v>
                </c:pt>
                <c:pt idx="403">
                  <c:v>3.4297295074939899E-5</c:v>
                </c:pt>
                <c:pt idx="404">
                  <c:v>3.1902610796787924E-5</c:v>
                </c:pt>
                <c:pt idx="405">
                  <c:v>2.9675126666038182E-5</c:v>
                </c:pt>
                <c:pt idx="406">
                  <c:v>2.7603168538609809E-5</c:v>
                </c:pt>
                <c:pt idx="407">
                  <c:v>2.5675877375205868E-5</c:v>
                </c:pt>
                <c:pt idx="408">
                  <c:v>2.3883152329577109E-5</c:v>
                </c:pt>
                <c:pt idx="409">
                  <c:v>2.2215597810441357E-5</c:v>
                </c:pt>
                <c:pt idx="410">
                  <c:v>2.0664474239612469E-5</c:v>
                </c:pt>
                <c:pt idx="411">
                  <c:v>1.9221652248264376E-5</c:v>
                </c:pt>
                <c:pt idx="412">
                  <c:v>1.7879570071274928E-5</c:v>
                </c:pt>
                <c:pt idx="413">
                  <c:v>1.6631193916355216E-5</c:v>
                </c:pt>
                <c:pt idx="414">
                  <c:v>1.5469981100260739E-5</c:v>
                </c:pt>
                <c:pt idx="415">
                  <c:v>1.4389845758882976E-5</c:v>
                </c:pt>
                <c:pt idx="416">
                  <c:v>1.3385126951509482E-5</c:v>
                </c:pt>
                <c:pt idx="417">
                  <c:v>1.2450558992088394E-5</c:v>
                </c:pt>
                <c:pt idx="418">
                  <c:v>1.1581243852004815E-5</c:v>
                </c:pt>
                <c:pt idx="419">
                  <c:v>1.0772625489733279E-5</c:v>
                </c:pt>
                <c:pt idx="420">
                  <c:v>1.0020465972829159E-5</c:v>
                </c:pt>
                <c:pt idx="421">
                  <c:v>9.3208232671154586E-6</c:v>
                </c:pt>
                <c:pt idx="422">
                  <c:v>8.6700305766591009E-6</c:v>
                </c:pt>
                <c:pt idx="423">
                  <c:v>8.0646771262584648E-6</c:v>
                </c:pt>
                <c:pt idx="424">
                  <c:v>7.5015902857240604E-6</c:v>
                </c:pt>
                <c:pt idx="425">
                  <c:v>6.9778189422664882E-6</c:v>
                </c:pt>
                <c:pt idx="426">
                  <c:v>6.4906180338471276E-6</c:v>
                </c:pt>
                <c:pt idx="427">
                  <c:v>6.0374341624315311E-6</c:v>
                </c:pt>
                <c:pt idx="428">
                  <c:v>5.6158922117452455E-6</c:v>
                </c:pt>
                <c:pt idx="429">
                  <c:v>5.2237828993963078E-6</c:v>
                </c:pt>
                <c:pt idx="430">
                  <c:v>4.859051198125659E-6</c:v>
                </c:pt>
                <c:pt idx="431">
                  <c:v>4.5197855655017674E-6</c:v>
                </c:pt>
                <c:pt idx="432">
                  <c:v>4.2042079256127718E-6</c:v>
                </c:pt>
                <c:pt idx="433">
                  <c:v>3.9106643502506516E-6</c:v>
                </c:pt>
                <c:pt idx="434">
                  <c:v>3.6376163907479247E-6</c:v>
                </c:pt>
                <c:pt idx="435">
                  <c:v>3.3836330150374182E-6</c:v>
                </c:pt>
                <c:pt idx="436">
                  <c:v>3.1473831076776085E-6</c:v>
                </c:pt>
                <c:pt idx="437">
                  <c:v>2.9276284935364993E-6</c:v>
                </c:pt>
                <c:pt idx="438">
                  <c:v>2.7232174485714798E-6</c:v>
                </c:pt>
                <c:pt idx="439">
                  <c:v>2.5330786636954502E-6</c:v>
                </c:pt>
                <c:pt idx="440">
                  <c:v>2.3562156300941114E-6</c:v>
                </c:pt>
                <c:pt idx="441">
                  <c:v>2.1917014165681166E-6</c:v>
                </c:pt>
                <c:pt idx="442">
                  <c:v>2.0386738115283728E-6</c:v>
                </c:pt>
                <c:pt idx="443">
                  <c:v>1.8963308041839066E-6</c:v>
                </c:pt>
                <c:pt idx="444">
                  <c:v>1.7639263812394023E-6</c:v>
                </c:pt>
                <c:pt idx="445">
                  <c:v>1.6407666170730964E-6</c:v>
                </c:pt>
                <c:pt idx="446">
                  <c:v>1.5262060369038246E-6</c:v>
                </c:pt>
                <c:pt idx="447">
                  <c:v>1.4196442338867427E-6</c:v>
                </c:pt>
                <c:pt idx="448">
                  <c:v>1.3205227224080744E-6</c:v>
                </c:pt>
                <c:pt idx="449">
                  <c:v>1.2283220110871445E-6</c:v>
                </c:pt>
                <c:pt idx="450">
                  <c:v>1.1425588801454324E-6</c:v>
                </c:pt>
                <c:pt idx="451">
                  <c:v>1.06278384887346E-6</c:v>
                </c:pt>
                <c:pt idx="452">
                  <c:v>9.8857881992262331E-7</c:v>
                </c:pt>
                <c:pt idx="453">
                  <c:v>9.1955488807580383E-7</c:v>
                </c:pt>
                <c:pt idx="454">
                  <c:v>8.5535030201262887E-7</c:v>
                </c:pt>
                <c:pt idx="455">
                  <c:v>7.9562856838708223E-7</c:v>
                </c:pt>
                <c:pt idx="456">
                  <c:v>7.4007668828102155E-7</c:v>
                </c:pt>
                <c:pt idx="457">
                  <c:v>6.8840351679093501E-7</c:v>
                </c:pt>
                <c:pt idx="458">
                  <c:v>6.4033823715060493E-7</c:v>
                </c:pt>
                <c:pt idx="459">
                  <c:v>5.9562894139262446E-7</c:v>
                </c:pt>
                <c:pt idx="460">
                  <c:v>5.5404131011007716E-7</c:v>
                </c:pt>
                <c:pt idx="461">
                  <c:v>5.1535738439907128E-7</c:v>
                </c:pt>
                <c:pt idx="462">
                  <c:v>4.7937442354593369E-7</c:v>
                </c:pt>
                <c:pt idx="463">
                  <c:v>4.459038424722538E-7</c:v>
                </c:pt>
                <c:pt idx="464">
                  <c:v>4.1477022336897498E-7</c:v>
                </c:pt>
                <c:pt idx="465">
                  <c:v>3.85810396339552E-7</c:v>
                </c:pt>
                <c:pt idx="466">
                  <c:v>3.5887258423386674E-7</c:v>
                </c:pt>
                <c:pt idx="467">
                  <c:v>3.338156071910152E-7</c:v>
                </c:pt>
                <c:pt idx="468">
                  <c:v>3.1050814272201028E-7</c:v>
                </c:pt>
                <c:pt idx="469">
                  <c:v>2.888280374545273E-7</c:v>
                </c:pt>
                <c:pt idx="470">
                  <c:v>2.6866166693257706E-7</c:v>
                </c:pt>
                <c:pt idx="471">
                  <c:v>2.4990334011584576E-7</c:v>
                </c:pt>
                <c:pt idx="472">
                  <c:v>2.3245474545770932E-7</c:v>
                </c:pt>
                <c:pt idx="473">
                  <c:v>2.1622443565884211E-7</c:v>
                </c:pt>
                <c:pt idx="474">
                  <c:v>2.0112734839603678E-7</c:v>
                </c:pt>
                <c:pt idx="475">
                  <c:v>1.8708436051439656E-7</c:v>
                </c:pt>
                <c:pt idx="476">
                  <c:v>1.7402187334644138E-7</c:v>
                </c:pt>
                <c:pt idx="477">
                  <c:v>1.6187142698480396E-7</c:v>
                </c:pt>
                <c:pt idx="478">
                  <c:v>1.5056934148693637E-7</c:v>
                </c:pt>
                <c:pt idx="479">
                  <c:v>1.40056383131397E-7</c:v>
                </c:pt>
                <c:pt idx="480">
                  <c:v>1.3027745397658235E-7</c:v>
                </c:pt>
                <c:pt idx="481">
                  <c:v>1.2118130309489481E-7</c:v>
                </c:pt>
                <c:pt idx="482">
                  <c:v>1.1272025796893764E-7</c:v>
                </c:pt>
                <c:pt idx="483">
                  <c:v>1.0484997464199679E-7</c:v>
                </c:pt>
                <c:pt idx="484">
                  <c:v>9.7529205313359536E-8</c:v>
                </c:pt>
                <c:pt idx="485">
                  <c:v>9.0719582160447244E-8</c:v>
                </c:pt>
                <c:pt idx="486">
                  <c:v>8.4385416254784014E-8</c:v>
                </c:pt>
                <c:pt idx="487">
                  <c:v>7.8493510517928748E-8</c:v>
                </c:pt>
                <c:pt idx="488">
                  <c:v>7.3012985737081022E-8</c:v>
                </c:pt>
                <c:pt idx="489">
                  <c:v>6.7915118728516601E-8</c:v>
                </c:pt>
                <c:pt idx="490">
                  <c:v>6.3173191800674156E-8</c:v>
                </c:pt>
                <c:pt idx="491">
                  <c:v>5.876235272793629E-8</c:v>
                </c:pt>
                <c:pt idx="492">
                  <c:v>5.4659484501233522E-8</c:v>
                </c:pt>
                <c:pt idx="493">
                  <c:v>5.0843084172840144E-8</c:v>
                </c:pt>
                <c:pt idx="494">
                  <c:v>4.7293150160392948E-8</c:v>
                </c:pt>
                <c:pt idx="495">
                  <c:v>4.3991077419498223E-8</c:v>
                </c:pt>
                <c:pt idx="496">
                  <c:v>4.091955993553142E-8</c:v>
                </c:pt>
                <c:pt idx="497">
                  <c:v>3.8062500023593349E-8</c:v>
                </c:pt>
                <c:pt idx="498">
                  <c:v>3.5404923961268129E-8</c:v>
                </c:pt>
                <c:pt idx="499">
                  <c:v>3.2932903512017884E-8</c:v>
                </c:pt>
                <c:pt idx="500">
                  <c:v>3.0633482927921889E-8</c:v>
                </c:pt>
                <c:pt idx="501">
                  <c:v>2.8494611049184804E-8</c:v>
                </c:pt>
                <c:pt idx="502">
                  <c:v>2.6505078144550543E-8</c:v>
                </c:pt>
                <c:pt idx="503">
                  <c:v>2.4654457161605267E-8</c:v>
                </c:pt>
                <c:pt idx="504">
                  <c:v>2.2933049079064947E-8</c:v>
                </c:pt>
                <c:pt idx="505">
                  <c:v>2.1331832074641319E-8</c:v>
                </c:pt>
                <c:pt idx="506">
                  <c:v>1.9842414242077304E-8</c:v>
                </c:pt>
                <c:pt idx="507">
                  <c:v>1.8456989609544001E-8</c:v>
                </c:pt>
                <c:pt idx="508">
                  <c:v>1.7168297228893628E-8</c:v>
                </c:pt>
                <c:pt idx="509">
                  <c:v>1.5969583121357063E-8</c:v>
                </c:pt>
                <c:pt idx="510">
                  <c:v>1.4854564880245092E-8</c:v>
                </c:pt>
                <c:pt idx="511">
                  <c:v>1.3817398745137676E-8</c:v>
                </c:pt>
                <c:pt idx="512">
                  <c:v>1.2852648974998597E-8</c:v>
                </c:pt>
                <c:pt idx="513">
                  <c:v>1.1955259359701319E-8</c:v>
                </c:pt>
                <c:pt idx="514">
                  <c:v>1.112052672065928E-8</c:v>
                </c:pt>
                <c:pt idx="515">
                  <c:v>1.0344076261678576E-8</c:v>
                </c:pt>
                <c:pt idx="516">
                  <c:v>9.6218386408480066E-9</c:v>
                </c:pt>
                <c:pt idx="517">
                  <c:v>8.9500286433012539E-9</c:v>
                </c:pt>
                <c:pt idx="518">
                  <c:v>8.3251253430761272E-9</c:v>
                </c:pt>
                <c:pt idx="519">
                  <c:v>7.7438536501000477E-9</c:v>
                </c:pt>
                <c:pt idx="520">
                  <c:v>7.2031671455903841E-9</c:v>
                </c:pt>
                <c:pt idx="521">
                  <c:v>6.7002321159107107E-9</c:v>
                </c:pt>
                <c:pt idx="522">
                  <c:v>6.2324127012051724E-9</c:v>
                </c:pt>
                <c:pt idx="523">
                  <c:v>5.7972570809756092E-9</c:v>
                </c:pt>
                <c:pt idx="524">
                  <c:v>5.3924846242006679E-9</c:v>
                </c:pt>
                <c:pt idx="525">
                  <c:v>5.0159739366512596E-9</c:v>
                </c:pt>
                <c:pt idx="526">
                  <c:v>4.6657517427588804E-9</c:v>
                </c:pt>
                <c:pt idx="527">
                  <c:v>4.339982543767164E-9</c:v>
                </c:pt>
                <c:pt idx="528">
                  <c:v>4.0369589979655065E-9</c:v>
                </c:pt>
                <c:pt idx="529">
                  <c:v>3.7550929725879991E-9</c:v>
                </c:pt>
                <c:pt idx="530">
                  <c:v>3.492907220481078E-9</c:v>
                </c:pt>
                <c:pt idx="531">
                  <c:v>3.2490276379176759E-9</c:v>
                </c:pt>
                <c:pt idx="532">
                  <c:v>3.0221760629814296E-9</c:v>
                </c:pt>
                <c:pt idx="533">
                  <c:v>2.8111635767776007E-9</c:v>
                </c:pt>
                <c:pt idx="534">
                  <c:v>2.6148842723626567E-9</c:v>
                </c:pt>
                <c:pt idx="535">
                  <c:v>2.4323094587357499E-9</c:v>
                </c:pt>
                <c:pt idx="536">
                  <c:v>2.2624822695154792E-9</c:v>
                </c:pt>
                <c:pt idx="537">
                  <c:v>2.1045126480462497E-9</c:v>
                </c:pt>
                <c:pt idx="538">
                  <c:v>1.9575726826513974E-9</c:v>
                </c:pt>
                <c:pt idx="539">
                  <c:v>1.8208922675853515E-9</c:v>
                </c:pt>
                <c:pt idx="540">
                  <c:v>1.6937550669440818E-9</c:v>
                </c:pt>
                <c:pt idx="541">
                  <c:v>1.5754947603808637E-9</c:v>
                </c:pt>
                <c:pt idx="542">
                  <c:v>1.4654915509513294E-9</c:v>
                </c:pt>
                <c:pt idx="543">
                  <c:v>1.3631689167855762E-9</c:v>
                </c:pt>
                <c:pt idx="544">
                  <c:v>1.2679905895629931E-9</c:v>
                </c:pt>
                <c:pt idx="545">
                  <c:v>1.1794577439541269E-9</c:v>
                </c:pt>
                <c:pt idx="546">
                  <c:v>1.097106383299581E-9</c:v>
                </c:pt>
                <c:pt idx="547">
                  <c:v>1.0205049078244053E-9</c:v>
                </c:pt>
                <c:pt idx="548">
                  <c:v>9.492518526430997E-10</c:v>
                </c:pt>
                <c:pt idx="549">
                  <c:v>8.8297378370021772E-10</c:v>
                </c:pt>
                <c:pt idx="550">
                  <c:v>8.213233406192881E-10</c:v>
                </c:pt>
                <c:pt idx="551">
                  <c:v>7.6397741620271487E-10</c:v>
                </c:pt>
                <c:pt idx="552">
                  <c:v>7.1063546304149604E-10</c:v>
                </c:pt>
                <c:pt idx="553">
                  <c:v>6.6101791835977953E-10</c:v>
                </c:pt>
                <c:pt idx="554">
                  <c:v>6.1486473883893652E-10</c:v>
                </c:pt>
                <c:pt idx="555">
                  <c:v>5.7193403774223173E-10</c:v>
                </c:pt>
                <c:pt idx="556">
                  <c:v>5.3200081719732251E-10</c:v>
                </c:pt>
                <c:pt idx="557">
                  <c:v>4.9485578899253604E-10</c:v>
                </c:pt>
                <c:pt idx="558">
                  <c:v>4.6030427770677084E-10</c:v>
                </c:pt>
                <c:pt idx="559">
                  <c:v>4.2816520042437617E-10</c:v>
                </c:pt>
                <c:pt idx="560">
                  <c:v>3.9827011768774096E-10</c:v>
                </c:pt>
                <c:pt idx="561">
                  <c:v>3.7046235071367696E-10</c:v>
                </c:pt>
                <c:pt idx="562">
                  <c:v>3.4459616024696753E-10</c:v>
                </c:pt>
                <c:pt idx="563">
                  <c:v>3.2053598274748991E-10</c:v>
                </c:pt>
                <c:pt idx="564">
                  <c:v>2.981557199078027E-10</c:v>
                </c:pt>
                <c:pt idx="565">
                  <c:v>2.7733807777759154E-10</c:v>
                </c:pt>
                <c:pt idx="566">
                  <c:v>2.5797395203135438E-10</c:v>
                </c:pt>
                <c:pt idx="567">
                  <c:v>2.3996185615754167E-10</c:v>
                </c:pt>
                <c:pt idx="568">
                  <c:v>2.2320738957231694E-10</c:v>
                </c:pt>
                <c:pt idx="569">
                  <c:v>2.076227428703453E-10</c:v>
                </c:pt>
                <c:pt idx="570">
                  <c:v>1.9312623761965201E-10</c:v>
                </c:pt>
                <c:pt idx="571">
                  <c:v>1.7964189828863646E-10</c:v>
                </c:pt>
                <c:pt idx="572">
                  <c:v>1.6709905406173032E-10</c:v>
                </c:pt>
                <c:pt idx="573">
                  <c:v>1.5543196845683373E-10</c:v>
                </c:pt>
                <c:pt idx="574">
                  <c:v>1.4457949480337103E-10</c:v>
                </c:pt>
                <c:pt idx="575">
                  <c:v>1.3448475577534231E-10</c:v>
                </c:pt>
                <c:pt idx="576">
                  <c:v>1.2509484529981748E-10</c:v>
                </c:pt>
                <c:pt idx="577">
                  <c:v>1.1636055127858924E-10</c:v>
                </c:pt>
                <c:pt idx="578">
                  <c:v>1.0823609766978104E-10</c:v>
                </c:pt>
                <c:pt idx="579">
                  <c:v>1.0067890457767186E-10</c:v>
                </c:pt>
                <c:pt idx="580">
                  <c:v>9.3649365093379046E-11</c:v>
                </c:pt>
                <c:pt idx="581">
                  <c:v>8.7110637716831303E-11</c:v>
                </c:pt>
                <c:pt idx="582">
                  <c:v>8.102845327212493E-11</c:v>
                </c:pt>
                <c:pt idx="583">
                  <c:v>7.5370935304315221E-11</c:v>
                </c:pt>
                <c:pt idx="584">
                  <c:v>7.010843301635067E-11</c:v>
                </c:pt>
                <c:pt idx="585">
                  <c:v>6.5213365870580063E-11</c:v>
                </c:pt>
                <c:pt idx="586">
                  <c:v>6.0660079040395948E-11</c:v>
                </c:pt>
                <c:pt idx="587">
                  <c:v>5.6424708954442965E-11</c:v>
                </c:pt>
                <c:pt idx="588">
                  <c:v>5.2485058228714349E-11</c:v>
                </c:pt>
                <c:pt idx="589">
                  <c:v>4.8820479331061363E-11</c:v>
                </c:pt>
                <c:pt idx="590">
                  <c:v>4.5411766368406547E-11</c:v>
                </c:pt>
                <c:pt idx="591">
                  <c:v>4.2241054429522472E-11</c:v>
                </c:pt>
                <c:pt idx="592">
                  <c:v>3.9291725955836008E-11</c:v>
                </c:pt>
                <c:pt idx="593">
                  <c:v>3.6548323649551706E-11</c:v>
                </c:pt>
                <c:pt idx="594">
                  <c:v>3.3996469462649725E-11</c:v>
                </c:pt>
                <c:pt idx="595">
                  <c:v>3.1622789242183249E-11</c:v>
                </c:pt>
                <c:pt idx="596">
                  <c:v>2.941484263694479E-11</c:v>
                </c:pt>
                <c:pt idx="597">
                  <c:v>2.7361057898145393E-11</c:v>
                </c:pt>
                <c:pt idx="598">
                  <c:v>2.5450671232400021E-11</c:v>
                </c:pt>
                <c:pt idx="599">
                  <c:v>2.3673670389170858E-11</c:v>
                </c:pt>
                <c:pt idx="600">
                  <c:v>2.2020742187012835E-11</c:v>
                </c:pt>
                <c:pt idx="601">
                  <c:v>2.0483223703608824E-11</c:v>
                </c:pt>
                <c:pt idx="602">
                  <c:v>1.9053056873783643E-11</c:v>
                </c:pt>
                <c:pt idx="603">
                  <c:v>1.7722746257547139E-11</c:v>
                </c:pt>
                <c:pt idx="604">
                  <c:v>1.6485319756830525E-11</c:v>
                </c:pt>
                <c:pt idx="605">
                  <c:v>1.5334292075034183E-11</c:v>
                </c:pt>
                <c:pt idx="606">
                  <c:v>1.4263630727880063E-11</c:v>
                </c:pt>
                <c:pt idx="607">
                  <c:v>1.3267724427433068E-11</c:v>
                </c:pt>
                <c:pt idx="608">
                  <c:v>1.2341353673593528E-11</c:v>
                </c:pt>
                <c:pt idx="609">
                  <c:v>1.1479663398932079E-11</c:v>
                </c:pt>
                <c:pt idx="610">
                  <c:v>1.0678137523499771E-11</c:v>
                </c:pt>
                <c:pt idx="611">
                  <c:v>9.9325752862563055E-12</c:v>
                </c:pt>
                <c:pt idx="612">
                  <c:v>9.2390692290704751E-12</c:v>
                </c:pt>
                <c:pt idx="613">
                  <c:v>8.5939847179079521E-12</c:v>
                </c:pt>
                <c:pt idx="614">
                  <c:v>7.9939408938778988E-12</c:v>
                </c:pt>
                <c:pt idx="615">
                  <c:v>7.4357929543036723E-12</c:v>
                </c:pt>
                <c:pt idx="616">
                  <c:v>6.9166156709535286E-12</c:v>
                </c:pt>
                <c:pt idx="617">
                  <c:v>6.4336880590511124E-12</c:v>
                </c:pt>
                <c:pt idx="618">
                  <c:v>5.9844791167167021E-12</c:v>
                </c:pt>
                <c:pt idx="619">
                  <c:v>5.5666345601002653E-12</c:v>
                </c:pt>
                <c:pt idx="620">
                  <c:v>5.1779644846857571E-12</c:v>
                </c:pt>
                <c:pt idx="621">
                  <c:v>4.8164318881001088E-12</c:v>
                </c:pt>
                <c:pt idx="622">
                  <c:v>4.4801419942754649E-12</c:v>
                </c:pt>
                <c:pt idx="623">
                  <c:v>4.1673323230130878E-12</c:v>
                </c:pt>
                <c:pt idx="624">
                  <c:v>3.8763634529039563E-12</c:v>
                </c:pt>
                <c:pt idx="625">
                  <c:v>3.6057104291949441E-12</c:v>
                </c:pt>
                <c:pt idx="626">
                  <c:v>3.3539547715695881E-12</c:v>
                </c:pt>
                <c:pt idx="627">
                  <c:v>3.1197770399565897E-12</c:v>
                </c:pt>
                <c:pt idx="628">
                  <c:v>2.9019499194037832E-12</c:v>
                </c:pt>
                <c:pt idx="629">
                  <c:v>2.699331787775707E-12</c:v>
                </c:pt>
                <c:pt idx="630">
                  <c:v>2.5108607325633696E-12</c:v>
                </c:pt>
                <c:pt idx="631">
                  <c:v>2.3355489854485823E-12</c:v>
                </c:pt>
                <c:pt idx="632">
                  <c:v>2.1724777454546591E-12</c:v>
                </c:pt>
                <c:pt idx="633">
                  <c:v>2.0207923635518466E-12</c:v>
                </c:pt>
                <c:pt idx="634">
                  <c:v>1.8796978634802249E-12</c:v>
                </c:pt>
                <c:pt idx="635">
                  <c:v>1.7484547753149062E-12</c:v>
                </c:pt>
                <c:pt idx="636">
                  <c:v>1.6263752599374388E-12</c:v>
                </c:pt>
                <c:pt idx="637">
                  <c:v>1.5128195041019435E-12</c:v>
                </c:pt>
                <c:pt idx="638">
                  <c:v>1.4071923672026873E-12</c:v>
                </c:pt>
                <c:pt idx="639">
                  <c:v>1.3089402621689527E-12</c:v>
                </c:pt>
                <c:pt idx="640">
                  <c:v>1.2175482541401143E-12</c:v>
                </c:pt>
                <c:pt idx="641">
                  <c:v>1.1325373617152094E-12</c:v>
                </c:pt>
                <c:pt idx="642">
                  <c:v>1.0534620466329724E-12</c:v>
                </c:pt>
                <c:pt idx="643">
                  <c:v>9.7990787872585836E-13</c:v>
                </c:pt>
                <c:pt idx="644">
                  <c:v>9.1148936391018666E-13</c:v>
                </c:pt>
                <c:pt idx="645">
                  <c:v>8.4784792382899809E-13</c:v>
                </c:pt>
                <c:pt idx="646">
                  <c:v>7.8865001655902362E-13</c:v>
                </c:pt>
                <c:pt idx="647">
                  <c:v>7.3358538853247546E-13</c:v>
                </c:pt>
                <c:pt idx="648">
                  <c:v>6.8236544851206156E-13</c:v>
                </c:pt>
                <c:pt idx="649">
                  <c:v>6.3472175509729923E-13</c:v>
                </c:pt>
                <c:pt idx="650">
                  <c:v>5.9040460983521597E-13</c:v>
                </c:pt>
                <c:pt idx="651">
                  <c:v>5.4918174856199577E-13</c:v>
                </c:pt>
                <c:pt idx="652">
                  <c:v>5.1083712411694908E-13</c:v>
                </c:pt>
                <c:pt idx="653">
                  <c:v>4.7516977404906739E-13</c:v>
                </c:pt>
                <c:pt idx="654">
                  <c:v>4.4199276738186139E-13</c:v>
                </c:pt>
                <c:pt idx="655">
                  <c:v>4.1113222491652646E-13</c:v>
                </c:pt>
                <c:pt idx="656">
                  <c:v>3.8242640793888699E-13</c:v>
                </c:pt>
                <c:pt idx="657">
                  <c:v>3.5572487055407446E-13</c:v>
                </c:pt>
                <c:pt idx="658">
                  <c:v>3.308876712063634E-13</c:v>
                </c:pt>
                <c:pt idx="659">
                  <c:v>3.0778463925177576E-13</c:v>
                </c:pt>
                <c:pt idx="660">
                  <c:v>2.8629469273959441E-13</c:v>
                </c:pt>
                <c:pt idx="661">
                  <c:v>2.6630520382730851E-13</c:v>
                </c:pt>
                <c:pt idx="662">
                  <c:v>2.4771140850315998E-13</c:v>
                </c:pt>
                <c:pt idx="663">
                  <c:v>2.3041585752267258E-13</c:v>
                </c:pt>
                <c:pt idx="664">
                  <c:v>2.1432790568154747E-13</c:v>
                </c:pt>
                <c:pt idx="665">
                  <c:v>1.9936323674822696E-13</c:v>
                </c:pt>
                <c:pt idx="666">
                  <c:v>1.8544342156631961E-13</c:v>
                </c:pt>
                <c:pt idx="667">
                  <c:v>1.7249550701092122E-13</c:v>
                </c:pt>
                <c:pt idx="668">
                  <c:v>1.6045163364457059E-13</c:v>
                </c:pt>
                <c:pt idx="669">
                  <c:v>1.4924868006899171E-13</c:v>
                </c:pt>
                <c:pt idx="670">
                  <c:v>1.3882793210868625E-13</c:v>
                </c:pt>
                <c:pt idx="671">
                  <c:v>1.2913477509258216E-13</c:v>
                </c:pt>
                <c:pt idx="672">
                  <c:v>1.2011840762100066E-13</c:v>
                </c:pt>
                <c:pt idx="673">
                  <c:v>1.1173157531780667E-13</c:v>
                </c:pt>
                <c:pt idx="674">
                  <c:v>1.0393032317235031E-13</c:v>
                </c:pt>
                <c:pt idx="675">
                  <c:v>9.6673765173234224E-14</c:v>
                </c:pt>
                <c:pt idx="676">
                  <c:v>8.9923870026567971E-14</c:v>
                </c:pt>
                <c:pt idx="677">
                  <c:v>8.3645261835668317E-14</c:v>
                </c:pt>
                <c:pt idx="678">
                  <c:v>7.7805034697576846E-14</c:v>
                </c:pt>
                <c:pt idx="679">
                  <c:v>7.2372580244703455E-14</c:v>
                </c:pt>
                <c:pt idx="680">
                  <c:v>6.7319427227749387E-14</c:v>
                </c:pt>
                <c:pt idx="681">
                  <c:v>6.2619092299171007E-14</c:v>
                </c:pt>
                <c:pt idx="682">
                  <c:v>5.8246941215147189E-14</c:v>
                </c:pt>
                <c:pt idx="683">
                  <c:v>5.4180059728616139E-14</c:v>
                </c:pt>
                <c:pt idx="684">
                  <c:v>5.0397133496737808E-14</c:v>
                </c:pt>
                <c:pt idx="685">
                  <c:v>4.6878336373382307E-14</c:v>
                </c:pt>
                <c:pt idx="686">
                  <c:v>4.3605226501190335E-14</c:v>
                </c:pt>
                <c:pt idx="687">
                  <c:v>4.0560649658628732E-14</c:v>
                </c:pt>
                <c:pt idx="688">
                  <c:v>3.7728649355487454E-14</c:v>
                </c:pt>
                <c:pt idx="689">
                  <c:v>3.5094383205632503E-14</c:v>
                </c:pt>
                <c:pt idx="690">
                  <c:v>3.2644045138728187E-14</c:v>
                </c:pt>
                <c:pt idx="691">
                  <c:v>3.0364793043243845E-14</c:v>
                </c:pt>
                <c:pt idx="692">
                  <c:v>2.8244681461525257E-14</c:v>
                </c:pt>
                <c:pt idx="693">
                  <c:v>2.6272598984188707E-14</c:v>
                </c:pt>
                <c:pt idx="694">
                  <c:v>2.4438210015724461E-14</c:v>
                </c:pt>
                <c:pt idx="695">
                  <c:v>2.2731900606105853E-14</c:v>
                </c:pt>
                <c:pt idx="696">
                  <c:v>2.1144728064509889E-14</c:v>
                </c:pt>
                <c:pt idx="697">
                  <c:v>1.9668374091077099E-14</c:v>
                </c:pt>
                <c:pt idx="698">
                  <c:v>1.8295101181076338E-14</c:v>
                </c:pt>
                <c:pt idx="699">
                  <c:v>1.7017712072990729E-14</c:v>
                </c:pt>
                <c:pt idx="700">
                  <c:v>1.5829512027993963E-14</c:v>
                </c:pt>
                <c:pt idx="701">
                  <c:v>1.47242737431254E-14</c:v>
                </c:pt>
                <c:pt idx="702">
                  <c:v>1.3696204714275529E-14</c:v>
                </c:pt>
                <c:pt idx="703">
                  <c:v>1.2739916877932607E-14</c:v>
                </c:pt>
                <c:pt idx="704">
                  <c:v>1.1850398372584298E-14</c:v>
                </c:pt>
                <c:pt idx="705">
                  <c:v>1.1022987271777037E-14</c:v>
                </c:pt>
                <c:pt idx="706">
                  <c:v>1.0253347151169304E-14</c:v>
                </c:pt>
                <c:pt idx="707">
                  <c:v>9.5374443615268078E-15</c:v>
                </c:pt>
                <c:pt idx="708">
                  <c:v>8.8715268885483892E-15</c:v>
                </c:pt>
                <c:pt idx="709">
                  <c:v>8.2521046887279232E-15</c:v>
                </c:pt>
                <c:pt idx="710">
                  <c:v>7.6759313981933766E-15</c:v>
                </c:pt>
                <c:pt idx="711">
                  <c:v>7.1399873186598586E-15</c:v>
                </c:pt>
                <c:pt idx="712">
                  <c:v>6.6414635913268086E-15</c:v>
                </c:pt>
                <c:pt idx="713">
                  <c:v>6.1777474757754387E-15</c:v>
                </c:pt>
                <c:pt idx="714">
                  <c:v>5.7464086567137866E-15</c:v>
                </c:pt>
                <c:pt idx="715">
                  <c:v>5.3451865068036439E-15</c:v>
                </c:pt>
                <c:pt idx="716">
                  <c:v>4.9719782388144181E-15</c:v>
                </c:pt>
                <c:pt idx="717">
                  <c:v>4.6248278850098949E-15</c:v>
                </c:pt>
                <c:pt idx="718">
                  <c:v>4.3019160460093588E-15</c:v>
                </c:pt>
                <c:pt idx="719">
                  <c:v>4.0015503553973236E-15</c:v>
                </c:pt>
                <c:pt idx="720">
                  <c:v>3.7221566101073122E-15</c:v>
                </c:pt>
                <c:pt idx="721">
                  <c:v>3.4622705200944334E-15</c:v>
                </c:pt>
                <c:pt idx="722">
                  <c:v>3.2205300340571581E-15</c:v>
                </c:pt>
                <c:pt idx="723">
                  <c:v>2.9956682009877465E-15</c:v>
                </c:pt>
                <c:pt idx="724">
                  <c:v>2.7865065301390354E-15</c:v>
                </c:pt>
                <c:pt idx="725">
                  <c:v>2.5919488146074715E-15</c:v>
                </c:pt>
                <c:pt idx="726">
                  <c:v>2.4109753861620651E-15</c:v>
                </c:pt>
                <c:pt idx="727">
                  <c:v>2.2426377712090809E-15</c:v>
                </c:pt>
                <c:pt idx="728">
                  <c:v>2.0860537198846198E-15</c:v>
                </c:pt>
                <c:pt idx="729">
                  <c:v>1.9404025822227888E-15</c:v>
                </c:pt>
                <c:pt idx="730">
                  <c:v>1.8049210071661619E-15</c:v>
                </c:pt>
                <c:pt idx="731">
                  <c:v>1.6788989418772441E-15</c:v>
                </c:pt>
                <c:pt idx="732">
                  <c:v>1.5616759103835056E-15</c:v>
                </c:pt>
                <c:pt idx="733">
                  <c:v>1.4526375520525349E-15</c:v>
                </c:pt>
                <c:pt idx="734">
                  <c:v>1.3512124017556138E-15</c:v>
                </c:pt>
                <c:pt idx="735">
                  <c:v>1.256868894844696E-15</c:v>
                </c:pt>
                <c:pt idx="736">
                  <c:v>1.1691125812460108E-15</c:v>
                </c:pt>
                <c:pt idx="737">
                  <c:v>1.087483534069479E-15</c:v>
                </c:pt>
                <c:pt idx="738">
                  <c:v>1.0115539391525807E-15</c:v>
                </c:pt>
                <c:pt idx="739">
                  <c:v>9.4092585290558361E-16</c:v>
                </c:pt>
                <c:pt idx="740">
                  <c:v>8.7522911670709913E-16</c:v>
                </c:pt>
                <c:pt idx="741">
                  <c:v>8.1411941691940647E-16</c:v>
                </c:pt>
                <c:pt idx="742">
                  <c:v>7.5727648035617326E-16</c:v>
                </c:pt>
                <c:pt idx="743">
                  <c:v>7.0440239574509976E-16</c:v>
                </c:pt>
                <c:pt idx="744">
                  <c:v>6.5522005238834869E-16</c:v>
                </c:pt>
                <c:pt idx="745">
                  <c:v>6.0947168783784902E-16</c:v>
                </c:pt>
                <c:pt idx="746">
                  <c:v>5.669175369739063E-16</c:v>
                </c:pt>
                <c:pt idx="747">
                  <c:v>5.2733457540700105E-16</c:v>
                </c:pt>
                <c:pt idx="748">
                  <c:v>4.9051535061700063E-16</c:v>
                </c:pt>
                <c:pt idx="749">
                  <c:v>4.5626689470383764E-16</c:v>
                </c:pt>
                <c:pt idx="750">
                  <c:v>4.2440971305143007E-16</c:v>
                </c:pt>
                <c:pt idx="751">
                  <c:v>3.9477684360447686E-16</c:v>
                </c:pt>
                <c:pt idx="752">
                  <c:v>3.6721298182783998E-16</c:v>
                </c:pt>
                <c:pt idx="753">
                  <c:v>3.4157366676246552E-16</c:v>
                </c:pt>
                <c:pt idx="754">
                  <c:v>3.1772452391199854E-16</c:v>
                </c:pt>
                <c:pt idx="755">
                  <c:v>2.955405609920955E-16</c:v>
                </c:pt>
                <c:pt idx="756">
                  <c:v>2.7490551285148702E-16</c:v>
                </c:pt>
                <c:pt idx="757">
                  <c:v>2.5571123213155289E-16</c:v>
                </c:pt>
                <c:pt idx="758">
                  <c:v>2.3785712247088256E-16</c:v>
                </c:pt>
                <c:pt idx="759">
                  <c:v>2.2124961128427242E-16</c:v>
                </c:pt>
                <c:pt idx="760">
                  <c:v>2.0580165935301796E-16</c:v>
                </c:pt>
                <c:pt idx="761">
                  <c:v>1.9143230465628578E-16</c:v>
                </c:pt>
                <c:pt idx="762">
                  <c:v>1.7806623805280615E-16</c:v>
                </c:pt>
                <c:pt idx="763">
                  <c:v>1.6563340858905287E-16</c:v>
                </c:pt>
                <c:pt idx="764">
                  <c:v>1.5406865636534848E-16</c:v>
                </c:pt>
                <c:pt idx="765">
                  <c:v>1.4331137103576266E-16</c:v>
                </c:pt>
                <c:pt idx="766">
                  <c:v>1.3330517415201695E-16</c:v>
                </c:pt>
                <c:pt idx="767">
                  <c:v>1.2399762368657462E-16</c:v>
                </c:pt>
                <c:pt idx="768">
                  <c:v>1.1533993918633455E-16</c:v>
                </c:pt>
                <c:pt idx="769">
                  <c:v>1.0728674611647189E-16</c:v>
                </c:pt>
                <c:pt idx="770">
                  <c:v>9.9795838054543134E-17</c:v>
                </c:pt>
                <c:pt idx="771">
                  <c:v>9.2827955488525604E-17</c:v>
                </c:pt>
                <c:pt idx="772">
                  <c:v>8.6346580059481813E-17</c:v>
                </c:pt>
                <c:pt idx="773">
                  <c:v>8.0317743170483813E-17</c:v>
                </c:pt>
                <c:pt idx="774">
                  <c:v>7.4709847958725427E-17</c:v>
                </c:pt>
                <c:pt idx="775">
                  <c:v>6.9493503697786326E-17</c:v>
                </c:pt>
                <c:pt idx="776">
                  <c:v>6.4641371762157614E-17</c:v>
                </c:pt>
                <c:pt idx="777">
                  <c:v>6.0128022346735865E-17</c:v>
                </c:pt>
                <c:pt idx="778">
                  <c:v>5.5929801190359086E-17</c:v>
                </c:pt>
                <c:pt idx="779">
                  <c:v>5.2024705604888542E-17</c:v>
                </c:pt>
                <c:pt idx="780">
                  <c:v>4.8392269160110426E-17</c:v>
                </c:pt>
                <c:pt idx="781">
                  <c:v>4.5013454420096217E-17</c:v>
                </c:pt>
                <c:pt idx="782">
                  <c:v>4.1870553168857766E-17</c:v>
                </c:pt>
                <c:pt idx="783">
                  <c:v>3.8947093602384264E-17</c:v>
                </c:pt>
                <c:pt idx="784">
                  <c:v>3.6227754000658737E-17</c:v>
                </c:pt>
                <c:pt idx="785">
                  <c:v>3.3698282427212993E-17</c:v>
                </c:pt>
                <c:pt idx="786">
                  <c:v>3.1345422035369997E-17</c:v>
                </c:pt>
                <c:pt idx="787">
                  <c:v>2.9156841589707077E-17</c:v>
                </c:pt>
                <c:pt idx="788">
                  <c:v>2.7121070838606038E-17</c:v>
                </c:pt>
                <c:pt idx="789">
                  <c:v>2.522744039918065E-17</c:v>
                </c:pt>
                <c:pt idx="790">
                  <c:v>2.3466025839521115E-17</c:v>
                </c:pt>
                <c:pt idx="791">
                  <c:v>2.1827595665193092E-17</c:v>
                </c:pt>
                <c:pt idx="792">
                  <c:v>2.0303562937390823E-17</c:v>
                </c:pt>
                <c:pt idx="793">
                  <c:v>1.8885940269177307E-17</c:v>
                </c:pt>
                <c:pt idx="794">
                  <c:v>1.7567297963948845E-17</c:v>
                </c:pt>
                <c:pt idx="795">
                  <c:v>1.6340725076729508E-17</c:v>
                </c:pt>
                <c:pt idx="796">
                  <c:v>1.5199793194219549E-17</c:v>
                </c:pt>
                <c:pt idx="797">
                  <c:v>1.4138522743770609E-17</c:v>
                </c:pt>
                <c:pt idx="798">
                  <c:v>1.3151351654714588E-17</c:v>
                </c:pt>
                <c:pt idx="799">
                  <c:v>1.2233106207801584E-17</c:v>
                </c:pt>
                <c:pt idx="800">
                  <c:v>1.1378973919970156E-17</c:v>
                </c:pt>
                <c:pt idx="801">
                  <c:v>1.0584478322340184E-17</c:v>
                </c:pt>
                <c:pt idx="802">
                  <c:v>9.8454554992409277E-18</c:v>
                </c:pt>
                <c:pt idx="803">
                  <c:v>9.1580322653164018E-18</c:v>
                </c:pt>
                <c:pt idx="804">
                  <c:v>8.5186058663352345E-18</c:v>
                </c:pt>
                <c:pt idx="805">
                  <c:v>7.9238250973178852E-18</c:v>
                </c:pt>
                <c:pt idx="806">
                  <c:v>7.3705727390221675E-18</c:v>
                </c:pt>
                <c:pt idx="807">
                  <c:v>6.8559492207374922E-18</c:v>
                </c:pt>
                <c:pt idx="808">
                  <c:v>6.3772574237652686E-18</c:v>
                </c:pt>
                <c:pt idx="809">
                  <c:v>5.9319885459411898E-18</c:v>
                </c:pt>
                <c:pt idx="810">
                  <c:v>5.5178089531159991E-18</c:v>
                </c:pt>
                <c:pt idx="811">
                  <c:v>5.1325479486839394E-18</c:v>
                </c:pt>
                <c:pt idx="812">
                  <c:v>4.7741863970595345E-18</c:v>
                </c:pt>
                <c:pt idx="813">
                  <c:v>4.4408461414788578E-18</c:v>
                </c:pt>
                <c:pt idx="814">
                  <c:v>4.1307801606644596E-18</c:v>
                </c:pt>
                <c:pt idx="815">
                  <c:v>3.842363412765476E-18</c:v>
                </c:pt>
                <c:pt idx="816">
                  <c:v>3.5740843185864241E-18</c:v>
                </c:pt>
                <c:pt idx="817">
                  <c:v>3.3245368394686685E-18</c:v>
                </c:pt>
                <c:pt idx="818">
                  <c:v>3.0924131083050903E-18</c:v>
                </c:pt>
                <c:pt idx="819">
                  <c:v>2.8764965750674381E-18</c:v>
                </c:pt>
                <c:pt idx="820">
                  <c:v>2.6756556309223823E-18</c:v>
                </c:pt>
                <c:pt idx="821">
                  <c:v>2.4888376775205473E-18</c:v>
                </c:pt>
                <c:pt idx="822">
                  <c:v>2.3150636103759355E-18</c:v>
                </c:pt>
                <c:pt idx="823">
                  <c:v>2.1534226874233804E-18</c:v>
                </c:pt>
                <c:pt idx="824">
                  <c:v>2.0030677558603711E-18</c:v>
                </c:pt>
                <c:pt idx="825">
                  <c:v>1.8632108122573414E-18</c:v>
                </c:pt>
                <c:pt idx="826">
                  <c:v>1.7331188726671585E-18</c:v>
                </c:pt>
                <c:pt idx="827">
                  <c:v>1.6121101310892456E-18</c:v>
                </c:pt>
                <c:pt idx="828">
                  <c:v>1.4995503861550165E-18</c:v>
                </c:pt>
                <c:pt idx="829">
                  <c:v>1.3948497173070461E-18</c:v>
                </c:pt>
                <c:pt idx="830">
                  <c:v>1.2974593930519777E-18</c:v>
                </c:pt>
                <c:pt idx="831">
                  <c:v>1.2068689950834624E-18</c:v>
                </c:pt>
                <c:pt idx="832">
                  <c:v>1.1226037432027871E-18</c:v>
                </c:pt>
                <c:pt idx="833">
                  <c:v>1.0442220070172206E-18</c:v>
                </c:pt>
                <c:pt idx="834">
                  <c:v>9.7131299137500065E-19</c:v>
                </c:pt>
                <c:pt idx="835">
                  <c:v>9.0349458340643206E-19</c:v>
                </c:pt>
                <c:pt idx="836">
                  <c:v>8.404113498875333E-19</c:v>
                </c:pt>
                <c:pt idx="837">
                  <c:v>7.8173267443050591E-19</c:v>
                </c:pt>
                <c:pt idx="838">
                  <c:v>7.2715102473812564E-19</c:v>
                </c:pt>
                <c:pt idx="839">
                  <c:v>6.7638034084081342E-19</c:v>
                </c:pt>
                <c:pt idx="840">
                  <c:v>6.2915453586920873E-19</c:v>
                </c:pt>
                <c:pt idx="841">
                  <c:v>5.8522610150486265E-19</c:v>
                </c:pt>
                <c:pt idx="842">
                  <c:v>5.4436481080027997E-19</c:v>
                </c:pt>
                <c:pt idx="843">
                  <c:v>5.0635651156984899E-19</c:v>
                </c:pt>
                <c:pt idx="844">
                  <c:v>4.710020040278745E-19</c:v>
                </c:pt>
                <c:pt idx="845">
                  <c:v>4.3811599679146609E-19</c:v>
                </c:pt>
                <c:pt idx="846">
                  <c:v>4.0752613577673938E-19</c:v>
                </c:pt>
                <c:pt idx="847">
                  <c:v>3.7907210089881927E-19</c:v>
                </c:pt>
                <c:pt idx="848">
                  <c:v>3.5260476584149043E-19</c:v>
                </c:pt>
                <c:pt idx="849">
                  <c:v>3.2798541649288532E-19</c:v>
                </c:pt>
                <c:pt idx="850">
                  <c:v>3.0508502395106694E-19</c:v>
                </c:pt>
                <c:pt idx="851">
                  <c:v>2.8378356828936055E-19</c:v>
                </c:pt>
                <c:pt idx="852">
                  <c:v>2.6396940953731966E-19</c:v>
                </c:pt>
                <c:pt idx="853">
                  <c:v>2.4553870258066519E-19</c:v>
                </c:pt>
                <c:pt idx="854">
                  <c:v>2.2839485291371511E-19</c:v>
                </c:pt>
                <c:pt idx="855">
                  <c:v>2.1244801039192753E-19</c:v>
                </c:pt>
                <c:pt idx="856">
                  <c:v>1.9761459833133676E-19</c:v>
                </c:pt>
                <c:pt idx="857">
                  <c:v>1.8381687548691405E-19</c:v>
                </c:pt>
                <c:pt idx="858">
                  <c:v>1.7098252861420119E-19</c:v>
                </c:pt>
                <c:pt idx="859">
                  <c:v>1.5904429347885079E-19</c:v>
                </c:pt>
                <c:pt idx="860">
                  <c:v>1.4793960232780123E-19</c:v>
                </c:pt>
                <c:pt idx="861">
                  <c:v>1.3761025597449883E-19</c:v>
                </c:pt>
                <c:pt idx="862">
                  <c:v>1.2800211877958032E-19</c:v>
                </c:pt>
                <c:pt idx="863">
                  <c:v>1.1906483492842335E-19</c:v>
                </c:pt>
                <c:pt idx="864">
                  <c:v>1.1075156451858838E-19</c:v>
                </c:pt>
                <c:pt idx="865">
                  <c:v>1.0301873807399793E-19</c:v>
                </c:pt>
                <c:pt idx="866">
                  <c:v>9.5825828199273364E-20</c:v>
                </c:pt>
                <c:pt idx="867">
                  <c:v>8.9135137177479684E-20</c:v>
                </c:pt>
                <c:pt idx="868">
                  <c:v>8.2911599398087617E-20</c:v>
                </c:pt>
                <c:pt idx="869">
                  <c:v>7.7122597579686986E-20</c:v>
                </c:pt>
                <c:pt idx="870">
                  <c:v>7.1737791824282807E-20</c:v>
                </c:pt>
                <c:pt idx="871">
                  <c:v>6.672896060725532E-20</c:v>
                </c:pt>
                <c:pt idx="872">
                  <c:v>6.2069852869619577E-20</c:v>
                </c:pt>
                <c:pt idx="873">
                  <c:v>5.7736050437406764E-20</c:v>
                </c:pt>
                <c:pt idx="874">
                  <c:v>5.3704840047113328E-20</c:v>
                </c:pt>
                <c:pt idx="875">
                  <c:v>4.9955094306509214E-20</c:v>
                </c:pt>
                <c:pt idx="876">
                  <c:v>4.6467160966926006E-20</c:v>
                </c:pt>
                <c:pt idx="877">
                  <c:v>4.3222759926706125E-20</c:v>
                </c:pt>
                <c:pt idx="878">
                  <c:v>4.0204887426012734E-20</c:v>
                </c:pt>
                <c:pt idx="879">
                  <c:v>3.7397726930889675E-20</c:v>
                </c:pt>
                <c:pt idx="880">
                  <c:v>3.478656623951886E-20</c:v>
                </c:pt>
                <c:pt idx="881">
                  <c:v>3.2357720376232647E-20</c:v>
                </c:pt>
                <c:pt idx="882">
                  <c:v>3.0098459869172275E-20</c:v>
                </c:pt>
                <c:pt idx="883">
                  <c:v>2.7996944035698732E-20</c:v>
                </c:pt>
                <c:pt idx="884">
                  <c:v>2.6042158925907943E-20</c:v>
                </c:pt>
                <c:pt idx="885">
                  <c:v>2.4223859599015009E-20</c:v>
                </c:pt>
                <c:pt idx="886">
                  <c:v>2.2532516430080628E-20</c:v>
                </c:pt>
                <c:pt idx="887">
                  <c:v>2.0959265165675669E-20</c:v>
                </c:pt>
                <c:pt idx="888">
                  <c:v>1.949586046672789E-20</c:v>
                </c:pt>
                <c:pt idx="889">
                  <c:v>1.8134632695070939E-20</c:v>
                </c:pt>
                <c:pt idx="890">
                  <c:v>1.6868447717215904E-20</c:v>
                </c:pt>
                <c:pt idx="891">
                  <c:v>1.5690669514678767E-20</c:v>
                </c:pt>
                <c:pt idx="892">
                  <c:v>1.4595125404906187E-20</c:v>
                </c:pt>
                <c:pt idx="893">
                  <c:v>1.357607369052404E-20</c:v>
                </c:pt>
                <c:pt idx="894">
                  <c:v>1.2628173567359883E-20</c:v>
                </c:pt>
                <c:pt idx="895">
                  <c:v>1.1746457133528656E-20</c:v>
                </c:pt>
                <c:pt idx="896">
                  <c:v>1.0926303352882485E-20</c:v>
                </c:pt>
                <c:pt idx="897">
                  <c:v>1.0163413836368194E-20</c:v>
                </c:pt>
                <c:pt idx="898">
                  <c:v>9.4537903143637371E-21</c:v>
                </c:pt>
                <c:pt idx="899">
                  <c:v>8.7937136819270426E-21</c:v>
                </c:pt>
                <c:pt idx="900">
                  <c:v>8.179724507134399E-21</c:v>
                </c:pt>
                <c:pt idx="901">
                  <c:v>7.6086049003534275E-21</c:v>
                </c:pt>
                <c:pt idx="902">
                  <c:v>7.0773616494283484E-21</c:v>
                </c:pt>
                <c:pt idx="903">
                  <c:v>6.5832105323897768E-21</c:v>
                </c:pt>
                <c:pt idx="904">
                  <c:v>6.1235617254726885E-21</c:v>
                </c:pt>
                <c:pt idx="905">
                  <c:v>5.6960062299666216E-21</c:v>
                </c:pt>
                <c:pt idx="906">
                  <c:v>5.2983032467618542E-21</c:v>
                </c:pt>
                <c:pt idx="907">
                  <c:v>4.9283684324221154E-21</c:v>
                </c:pt>
                <c:pt idx="908">
                  <c:v>4.5842629752344459E-21</c:v>
                </c:pt>
                <c:pt idx="909">
                  <c:v>4.2641834339842622E-21</c:v>
                </c:pt>
                <c:pt idx="910">
                  <c:v>3.9664522862011198E-21</c:v>
                </c:pt>
                <c:pt idx="911">
                  <c:v>3.6895091363389399E-21</c:v>
                </c:pt>
                <c:pt idx="912">
                  <c:v>3.4319025378131795E-21</c:v>
                </c:pt>
                <c:pt idx="913">
                  <c:v>3.1922823860346038E-21</c:v>
                </c:pt>
                <c:pt idx="914">
                  <c:v>2.9693928425718967E-21</c:v>
                </c:pt>
                <c:pt idx="915">
                  <c:v>2.7620657533589606E-21</c:v>
                </c:pt>
                <c:pt idx="916">
                  <c:v>2.56921452645203E-21</c:v>
                </c:pt>
                <c:pt idx="917">
                  <c:v>2.3898284372501955E-21</c:v>
                </c:pt>
                <c:pt idx="918">
                  <c:v>2.2229673313332591E-21</c:v>
                </c:pt>
                <c:pt idx="919">
                  <c:v>2.0677566971547289E-21</c:v>
                </c:pt>
                <c:pt idx="920">
                  <c:v>1.9233830827661624E-21</c:v>
                </c:pt>
                <c:pt idx="921">
                  <c:v>1.7890898325521142E-21</c:v>
                </c:pt>
                <c:pt idx="922">
                  <c:v>1.664173121632108E-21</c:v>
                </c:pt>
                <c:pt idx="923">
                  <c:v>1.5479782671461152E-21</c:v>
                </c:pt>
                <c:pt idx="924">
                  <c:v>1.4398962970911484E-21</c:v>
                </c:pt>
                <c:pt idx="925">
                  <c:v>1.3393607587264012E-21</c:v>
                </c:pt>
                <c:pt idx="926">
                  <c:v>1.245844749819927E-21</c:v>
                </c:pt>
                <c:pt idx="927">
                  <c:v>1.1588581571777546E-21</c:v>
                </c:pt>
                <c:pt idx="928">
                  <c:v>1.0779450879826963E-21</c:v>
                </c:pt>
                <c:pt idx="929">
                  <c:v>1.0026814804806104E-21</c:v>
                </c:pt>
                <c:pt idx="930">
                  <c:v>9.3267288149183278E-22</c:v>
                </c:pt>
                <c:pt idx="931">
                  <c:v>8.6755237909981509E-22</c:v>
                </c:pt>
                <c:pt idx="932">
                  <c:v>8.069786796822827E-22</c:v>
                </c:pt>
                <c:pt idx="933">
                  <c:v>7.5063431920672031E-22</c:v>
                </c:pt>
                <c:pt idx="934">
                  <c:v>6.9822399941566526E-22</c:v>
                </c:pt>
                <c:pt idx="935">
                  <c:v>6.4947304018183008E-22</c:v>
                </c:pt>
                <c:pt idx="936">
                  <c:v>6.0412593992191739E-22</c:v>
                </c:pt>
                <c:pt idx="937">
                  <c:v>5.6194503652432077E-22</c:v>
                </c:pt>
                <c:pt idx="938">
                  <c:v>5.2270926177269373E-22</c:v>
                </c:pt>
                <c:pt idx="939">
                  <c:v>4.8621298273737735E-22</c:v>
                </c:pt>
                <c:pt idx="940">
                  <c:v>4.5226492406247025E-22</c:v>
                </c:pt>
                <c:pt idx="941">
                  <c:v>4.2068716550029673E-22</c:v>
                </c:pt>
                <c:pt idx="942">
                  <c:v>3.9131420943939607E-22</c:v>
                </c:pt>
                <c:pt idx="943">
                  <c:v>3.6399211353898918E-22</c:v>
                </c:pt>
                <c:pt idx="944">
                  <c:v>3.3857768392409869E-22</c:v>
                </c:pt>
                <c:pt idx="945">
                  <c:v>3.1493772471289468E-22</c:v>
                </c:pt>
                <c:pt idx="946">
                  <c:v>2.9294833994307252E-22</c:v>
                </c:pt>
                <c:pt idx="947">
                  <c:v>2.7249428423869049E-22</c:v>
                </c:pt>
                <c:pt idx="948">
                  <c:v>2.5346835881434098E-22</c:v>
                </c:pt>
                <c:pt idx="949">
                  <c:v>2.3577084965114076E-22</c:v>
                </c:pt>
                <c:pt idx="950">
                  <c:v>2.1930900490004558E-22</c:v>
                </c:pt>
                <c:pt idx="951">
                  <c:v>2.0399654877358375E-22</c:v>
                </c:pt>
                <c:pt idx="952">
                  <c:v>1.8975322937833677E-22</c:v>
                </c:pt>
                <c:pt idx="953">
                  <c:v>1.7650439811837774E-22</c:v>
                </c:pt>
                <c:pt idx="954">
                  <c:v>1.6418061846533965E-22</c:v>
                </c:pt>
                <c:pt idx="955">
                  <c:v>1.5271730204469523E-22</c:v>
                </c:pt>
                <c:pt idx="956">
                  <c:v>1.4205437013099281E-22</c:v>
                </c:pt>
                <c:pt idx="957">
                  <c:v>1.3213593877796019E-22</c:v>
                </c:pt>
                <c:pt idx="958">
                  <c:v>1.229100259332572E-22</c:v>
                </c:pt>
                <c:pt idx="959">
                  <c:v>1.143282790028789E-22</c:v>
                </c:pt>
                <c:pt idx="960">
                  <c:v>1.063457214373865E-22</c:v>
                </c:pt>
                <c:pt idx="961">
                  <c:v>9.8920517011835926E-23</c:v>
                </c:pt>
                <c:pt idx="962">
                  <c:v>9.2013750564005747E-23</c:v>
                </c:pt>
                <c:pt idx="963">
                  <c:v>8.5589224041783369E-23</c:v>
                </c:pt>
                <c:pt idx="964">
                  <c:v>7.961326679080299E-23</c:v>
                </c:pt>
                <c:pt idx="965">
                  <c:v>7.4054559088061425E-23</c:v>
                </c:pt>
                <c:pt idx="966">
                  <c:v>6.8883967996659411E-23</c:v>
                </c:pt>
                <c:pt idx="967">
                  <c:v>6.4074394681390459E-23</c:v>
                </c:pt>
                <c:pt idx="968">
                  <c:v>5.9600632384965083E-23</c:v>
                </c:pt>
                <c:pt idx="969">
                  <c:v>5.5439234320530347E-23</c:v>
                </c:pt>
                <c:pt idx="970">
                  <c:v>5.1568390788115131E-23</c:v>
                </c:pt>
                <c:pt idx="971">
                  <c:v>4.7967814870974179E-23</c:v>
                </c:pt>
                <c:pt idx="972">
                  <c:v>4.4618636112770427E-23</c:v>
                </c:pt>
                <c:pt idx="973">
                  <c:v>4.1503301618362619E-23</c:v>
                </c:pt>
                <c:pt idx="974">
                  <c:v>3.860548405987185E-23</c:v>
                </c:pt>
                <c:pt idx="975">
                  <c:v>3.5909996105890957E-23</c:v>
                </c:pt>
                <c:pt idx="976">
                  <c:v>3.340271082536413E-23</c:v>
                </c:pt>
                <c:pt idx="977">
                  <c:v>3.1070487648977023E-23</c:v>
                </c:pt>
                <c:pt idx="978">
                  <c:v>2.8901103500024389E-23</c:v>
                </c:pt>
                <c:pt idx="979">
                  <c:v>2.688318873381515E-23</c:v>
                </c:pt>
                <c:pt idx="980">
                  <c:v>2.5006167549876289E-23</c:v>
                </c:pt>
                <c:pt idx="981">
                  <c:v>2.3260202564658507E-23</c:v>
                </c:pt>
                <c:pt idx="982">
                  <c:v>2.1636143254251804E-23</c:v>
                </c:pt>
                <c:pt idx="983">
                  <c:v>2.0125477996901465E-23</c:v>
                </c:pt>
                <c:pt idx="984">
                  <c:v>1.8720289463981526E-23</c:v>
                </c:pt>
                <c:pt idx="985">
                  <c:v>1.7413213125631759E-23</c:v>
                </c:pt>
                <c:pt idx="986">
                  <c:v>1.6197398653588116E-23</c:v>
                </c:pt>
                <c:pt idx="987">
                  <c:v>1.5066474018920603E-23</c:v>
                </c:pt>
                <c:pt idx="988">
                  <c:v>1.4014512096516426E-23</c:v>
                </c:pt>
                <c:pt idx="989">
                  <c:v>1.3035999601284035E-23</c:v>
                </c:pt>
                <c:pt idx="990">
                  <c:v>1.2125808193274074E-23</c:v>
                </c:pt>
                <c:pt idx="991">
                  <c:v>1.1279167600280522E-23</c:v>
                </c:pt>
                <c:pt idx="992">
                  <c:v>1.0491640617058733E-23</c:v>
                </c:pt>
                <c:pt idx="993">
                  <c:v>9.759099850132462E-24</c:v>
                </c:pt>
                <c:pt idx="994">
                  <c:v>9.0777060863103976E-24</c:v>
                </c:pt>
                <c:pt idx="995">
                  <c:v>8.4438881715426185E-24</c:v>
                </c:pt>
                <c:pt idx="996">
                  <c:v>7.8543242946629349E-24</c:v>
                </c:pt>
                <c:pt idx="997">
                  <c:v>7.3059245779260673E-24</c:v>
                </c:pt>
                <c:pt idx="998">
                  <c:v>6.7958148830974412E-24</c:v>
                </c:pt>
                <c:pt idx="999">
                  <c:v>6.3213217482240526E-24</c:v>
                </c:pt>
                <c:pt idx="1000">
                  <c:v>5.8799583761406943E-24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4A-4550-93E9-A469054C41D6}"/>
            </c:ext>
          </c:extLst>
        </c:ser>
        <c:ser>
          <c:idx val="2"/>
          <c:order val="2"/>
          <c:tx>
            <c:v>R(t)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'SIR-Modell'!$B$8:$B$1007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'SIR-Modell'!$G$8:$G$1007</c:f>
              <c:numCache>
                <c:formatCode>0</c:formatCode>
                <c:ptCount val="1000"/>
                <c:pt idx="0">
                  <c:v>0.35000000000000003</c:v>
                </c:pt>
                <c:pt idx="1">
                  <c:v>0.85049989805529114</c:v>
                </c:pt>
                <c:pt idx="2">
                  <c:v>1.566214533603044</c:v>
                </c:pt>
                <c:pt idx="3">
                  <c:v>2.5896860006829683</c:v>
                </c:pt>
                <c:pt idx="4">
                  <c:v>4.0532492335011483</c:v>
                </c:pt>
                <c:pt idx="5">
                  <c:v>6.1461426530476952</c:v>
                </c:pt>
                <c:pt idx="6">
                  <c:v>9.1389761036161801</c:v>
                </c:pt>
                <c:pt idx="7">
                  <c:v>13.418719412306626</c:v>
                </c:pt>
                <c:pt idx="8">
                  <c:v>19.538734822496163</c:v>
                </c:pt>
                <c:pt idx="9">
                  <c:v>28.290320905305052</c:v>
                </c:pt>
                <c:pt idx="10">
                  <c:v>40.805015304019165</c:v>
                </c:pt>
                <c:pt idx="11">
                  <c:v>58.700877332203163</c:v>
                </c:pt>
                <c:pt idx="12">
                  <c:v>84.291650970483474</c:v>
                </c:pt>
                <c:pt idx="13">
                  <c:v>120.88582476517885</c:v>
                </c:pt>
                <c:pt idx="14">
                  <c:v>173.21419917267906</c:v>
                </c:pt>
                <c:pt idx="15">
                  <c:v>248.04112729028515</c:v>
                </c:pt>
                <c:pt idx="16">
                  <c:v>355.03821990687209</c:v>
                </c:pt>
                <c:pt idx="17">
                  <c:v>508.03298894338178</c:v>
                </c:pt>
                <c:pt idx="18">
                  <c:v>726.7928646829746</c:v>
                </c:pt>
                <c:pt idx="19">
                  <c:v>1039.5731870412792</c:v>
                </c:pt>
                <c:pt idx="20">
                  <c:v>1486.7543897420478</c:v>
                </c:pt>
                <c:pt idx="21">
                  <c:v>2126.0300123390498</c:v>
                </c:pt>
                <c:pt idx="22">
                  <c:v>3039.7986866321926</c:v>
                </c:pt>
                <c:pt idx="23">
                  <c:v>4345.6798545026313</c:v>
                </c:pt>
                <c:pt idx="24">
                  <c:v>6211.439503188064</c:v>
                </c:pt>
                <c:pt idx="25">
                  <c:v>8876.1065334588347</c:v>
                </c:pt>
                <c:pt idx="26">
                  <c:v>12679.707191545172</c:v>
                </c:pt>
                <c:pt idx="27">
                  <c:v>18104.849629075616</c:v>
                </c:pt>
                <c:pt idx="28">
                  <c:v>25834.302556992778</c:v>
                </c:pt>
                <c:pt idx="29">
                  <c:v>36829.548701493426</c:v>
                </c:pt>
                <c:pt idx="30">
                  <c:v>52435.593952966869</c:v>
                </c:pt>
                <c:pt idx="31">
                  <c:v>74516.074714439805</c:v>
                </c:pt>
                <c:pt idx="32">
                  <c:v>105617.97743224583</c:v>
                </c:pt>
                <c:pt idx="33">
                  <c:v>149153.67674992472</c:v>
                </c:pt>
                <c:pt idx="34">
                  <c:v>209564.54602545305</c:v>
                </c:pt>
                <c:pt idx="35">
                  <c:v>292390.09239640157</c:v>
                </c:pt>
                <c:pt idx="36">
                  <c:v>404110.5267002976</c:v>
                </c:pt>
                <c:pt idx="37">
                  <c:v>551580.7332094321</c:v>
                </c:pt>
                <c:pt idx="38">
                  <c:v>740893.24241062487</c:v>
                </c:pt>
                <c:pt idx="39">
                  <c:v>975701.70432615501</c:v>
                </c:pt>
                <c:pt idx="40">
                  <c:v>1255459.9995639117</c:v>
                </c:pt>
                <c:pt idx="41">
                  <c:v>1574481.2597853474</c:v>
                </c:pt>
                <c:pt idx="42">
                  <c:v>1922652.8472686666</c:v>
                </c:pt>
                <c:pt idx="43">
                  <c:v>2287721.5472208746</c:v>
                </c:pt>
                <c:pt idx="44">
                  <c:v>2657969.3880335968</c:v>
                </c:pt>
                <c:pt idx="45">
                  <c:v>3024000.07310247</c:v>
                </c:pt>
                <c:pt idx="46">
                  <c:v>3379251.5108611314</c:v>
                </c:pt>
                <c:pt idx="47">
                  <c:v>3719652.9718500795</c:v>
                </c:pt>
                <c:pt idx="48">
                  <c:v>4042987.3853040012</c:v>
                </c:pt>
                <c:pt idx="49">
                  <c:v>4348291.1979148965</c:v>
                </c:pt>
                <c:pt idx="50">
                  <c:v>4635400.4226877363</c:v>
                </c:pt>
                <c:pt idx="51">
                  <c:v>4904640.3537333822</c:v>
                </c:pt>
                <c:pt idx="52">
                  <c:v>5156623.8631165391</c:v>
                </c:pt>
                <c:pt idx="53">
                  <c:v>5392123.4653015248</c:v>
                </c:pt>
                <c:pt idx="54">
                  <c:v>5611991.1331314528</c:v>
                </c:pt>
                <c:pt idx="55">
                  <c:v>5817108.3953294782</c:v>
                </c:pt>
                <c:pt idx="56">
                  <c:v>6008355.5181387616</c:v>
                </c:pt>
                <c:pt idx="57">
                  <c:v>6186592.7286381423</c:v>
                </c:pt>
                <c:pt idx="58">
                  <c:v>6352649.070894599</c:v>
                </c:pt>
                <c:pt idx="59">
                  <c:v>6507316.1262984034</c:v>
                </c:pt>
                <c:pt idx="60">
                  <c:v>6651344.8468313077</c:v>
                </c:pt>
                <c:pt idx="61">
                  <c:v>6785444.3833050439</c:v>
                </c:pt>
                <c:pt idx="62">
                  <c:v>6910282.1878215009</c:v>
                </c:pt>
                <c:pt idx="63">
                  <c:v>7026484.9213281972</c:v>
                </c:pt>
                <c:pt idx="64">
                  <c:v>7134639.8583004931</c:v>
                </c:pt>
                <c:pt idx="65">
                  <c:v>7235296.5849783067</c:v>
                </c:pt>
                <c:pt idx="66">
                  <c:v>7328968.8559736963</c:v>
                </c:pt>
                <c:pt idx="67">
                  <c:v>7416136.5193472765</c:v>
                </c:pt>
                <c:pt idx="68">
                  <c:v>7497247.4505307851</c:v>
                </c:pt>
                <c:pt idx="69">
                  <c:v>7572719.4558996782</c:v>
                </c:pt>
                <c:pt idx="70">
                  <c:v>7642942.1206827639</c:v>
                </c:pt>
                <c:pt idx="71">
                  <c:v>7708278.5853871619</c:v>
                </c:pt>
                <c:pt idx="72">
                  <c:v>7769067.2414307315</c:v>
                </c:pt>
                <c:pt idx="73">
                  <c:v>7825623.3411508203</c:v>
                </c:pt>
                <c:pt idx="74">
                  <c:v>7878240.5204293234</c:v>
                </c:pt>
                <c:pt idx="75">
                  <c:v>7927192.2342682332</c:v>
                </c:pt>
                <c:pt idx="76">
                  <c:v>7972733.1070607034</c:v>
                </c:pt>
                <c:pt idx="77">
                  <c:v>8015100.2002331419</c:v>
                </c:pt>
                <c:pt idx="78">
                  <c:v>8054514.2005255362</c:v>
                </c:pt>
                <c:pt idx="79">
                  <c:v>8091180.5325294835</c:v>
                </c:pt>
                <c:pt idx="80">
                  <c:v>8125290.3992866287</c:v>
                </c:pt>
                <c:pt idx="81">
                  <c:v>8157021.7548144879</c:v>
                </c:pt>
                <c:pt idx="82">
                  <c:v>8186540.2124078237</c:v>
                </c:pt>
                <c:pt idx="83">
                  <c:v>8213999.8924876135</c:v>
                </c:pt>
                <c:pt idx="84">
                  <c:v>8239544.2136548087</c:v>
                </c:pt>
                <c:pt idx="85">
                  <c:v>8263306.6304660114</c:v>
                </c:pt>
                <c:pt idx="86">
                  <c:v>8285411.3212925643</c:v>
                </c:pt>
                <c:pt idx="87">
                  <c:v>8305973.8294604234</c:v>
                </c:pt>
                <c:pt idx="88">
                  <c:v>8325101.6607006127</c:v>
                </c:pt>
                <c:pt idx="89">
                  <c:v>8342894.8397726277</c:v>
                </c:pt>
                <c:pt idx="90">
                  <c:v>8359446.4289584449</c:v>
                </c:pt>
                <c:pt idx="91">
                  <c:v>8374843.0109645426</c:v>
                </c:pt>
                <c:pt idx="92">
                  <c:v>8389165.1386147607</c:v>
                </c:pt>
                <c:pt idx="93">
                  <c:v>8402487.7535686679</c:v>
                </c:pt>
                <c:pt idx="94">
                  <c:v>8414880.5761588365</c:v>
                </c:pt>
                <c:pt idx="95">
                  <c:v>8426408.4683062509</c:v>
                </c:pt>
                <c:pt idx="96">
                  <c:v>8437131.771346055</c:v>
                </c:pt>
                <c:pt idx="97">
                  <c:v>8447106.6204759479</c:v>
                </c:pt>
                <c:pt idx="98">
                  <c:v>8456385.2374265306</c:v>
                </c:pt>
                <c:pt idx="99">
                  <c:v>8465016.2028466761</c:v>
                </c:pt>
                <c:pt idx="100">
                  <c:v>8473044.7097972091</c:v>
                </c:pt>
                <c:pt idx="101">
                  <c:v>8480512.7996526174</c:v>
                </c:pt>
                <c:pt idx="102">
                  <c:v>8487459.5816228352</c:v>
                </c:pt>
                <c:pt idx="103">
                  <c:v>8493921.4370250832</c:v>
                </c:pt>
                <c:pt idx="104">
                  <c:v>8499932.2093589902</c:v>
                </c:pt>
                <c:pt idx="105">
                  <c:v>8505523.3811664619</c:v>
                </c:pt>
                <c:pt idx="106">
                  <c:v>8510724.2385907546</c:v>
                </c:pt>
                <c:pt idx="107">
                  <c:v>8515562.0244865902</c:v>
                </c:pt>
                <c:pt idx="108">
                  <c:v>8520062.0808747709</c:v>
                </c:pt>
                <c:pt idx="109">
                  <c:v>8524247.9814802036</c:v>
                </c:pt>
                <c:pt idx="110">
                  <c:v>8528141.6550414395</c:v>
                </c:pt>
                <c:pt idx="111">
                  <c:v>8531763.5000324026</c:v>
                </c:pt>
                <c:pt idx="112">
                  <c:v>8535132.4913927969</c:v>
                </c:pt>
                <c:pt idx="113">
                  <c:v>8538266.2798225004</c:v>
                </c:pt>
                <c:pt idx="114">
                  <c:v>8541181.2841568496</c:v>
                </c:pt>
                <c:pt idx="115">
                  <c:v>8543892.7773039807</c:v>
                </c:pt>
                <c:pt idx="116">
                  <c:v>8546414.9661920518</c:v>
                </c:pt>
                <c:pt idx="117">
                  <c:v>8548761.0661431719</c:v>
                </c:pt>
                <c:pt idx="118">
                  <c:v>8550943.370061947</c:v>
                </c:pt>
                <c:pt idx="119">
                  <c:v>8552973.312799627</c:v>
                </c:pt>
                <c:pt idx="120">
                  <c:v>8554861.5310298298</c:v>
                </c:pt>
                <c:pt idx="121">
                  <c:v>8556617.9189484268</c:v>
                </c:pt>
                <c:pt idx="122">
                  <c:v>8558251.6800885145</c:v>
                </c:pt>
                <c:pt idx="123">
                  <c:v>8559771.3755211309</c:v>
                </c:pt>
                <c:pt idx="124">
                  <c:v>8561184.9686935991</c:v>
                </c:pt>
                <c:pt idx="125">
                  <c:v>8562499.86713982</c:v>
                </c:pt>
                <c:pt idx="126">
                  <c:v>8563722.9612805694</c:v>
                </c:pt>
                <c:pt idx="127">
                  <c:v>8564860.6605166718</c:v>
                </c:pt>
                <c:pt idx="128">
                  <c:v>8565918.9268037789</c:v>
                </c:pt>
                <c:pt idx="129">
                  <c:v>8566903.3058843706</c:v>
                </c:pt>
                <c:pt idx="130">
                  <c:v>8567818.9563403577</c:v>
                </c:pt>
                <c:pt idx="131">
                  <c:v>8568670.6766182762</c:v>
                </c:pt>
                <c:pt idx="132">
                  <c:v>8569462.9301684797</c:v>
                </c:pt>
                <c:pt idx="133">
                  <c:v>8570199.8688298874</c:v>
                </c:pt>
                <c:pt idx="134">
                  <c:v>8570885.3545826823</c:v>
                </c:pt>
                <c:pt idx="135">
                  <c:v>8571522.9797828048</c:v>
                </c:pt>
                <c:pt idx="136">
                  <c:v>8572116.0859841648</c:v>
                </c:pt>
                <c:pt idx="137">
                  <c:v>8572667.7814471181</c:v>
                </c:pt>
                <c:pt idx="138">
                  <c:v>8573180.9574248642</c:v>
                </c:pt>
                <c:pt idx="139">
                  <c:v>8573658.3033130337</c:v>
                </c:pt>
                <c:pt idx="140">
                  <c:v>8574102.3207418155</c:v>
                </c:pt>
                <c:pt idx="141">
                  <c:v>8574515.3366843909</c:v>
                </c:pt>
                <c:pt idx="142">
                  <c:v>8574899.5156503394</c:v>
                </c:pt>
                <c:pt idx="143">
                  <c:v>8575256.8710278757</c:v>
                </c:pt>
                <c:pt idx="144">
                  <c:v>8575589.275634313</c:v>
                </c:pt>
                <c:pt idx="145">
                  <c:v>8575898.4715300221</c:v>
                </c:pt>
                <c:pt idx="146">
                  <c:v>8576186.0791472849</c:v>
                </c:pt>
                <c:pt idx="147">
                  <c:v>8576453.6057818644</c:v>
                </c:pt>
                <c:pt idx="148">
                  <c:v>8576702.4534917753</c:v>
                </c:pt>
                <c:pt idx="149">
                  <c:v>8576933.9264446236</c:v>
                </c:pt>
                <c:pt idx="150">
                  <c:v>8577149.2377520204</c:v>
                </c:pt>
                <c:pt idx="151">
                  <c:v>8577349.5158268567</c:v>
                </c:pt>
                <c:pt idx="152">
                  <c:v>8577535.8102967627</c:v>
                </c:pt>
                <c:pt idx="153">
                  <c:v>8577709.0975047238</c:v>
                </c:pt>
                <c:pt idx="154">
                  <c:v>8577870.2856256701</c:v>
                </c:pt>
                <c:pt idx="155">
                  <c:v>8578020.2194258571</c:v>
                </c:pt>
                <c:pt idx="156">
                  <c:v>8578159.6846899614</c:v>
                </c:pt>
                <c:pt idx="157">
                  <c:v>8578289.4123391006</c:v>
                </c:pt>
                <c:pt idx="158">
                  <c:v>8578410.0822613463</c:v>
                </c:pt>
                <c:pt idx="159">
                  <c:v>8578522.3268748038</c:v>
                </c:pt>
                <c:pt idx="160">
                  <c:v>8578626.7344419304</c:v>
                </c:pt>
                <c:pt idx="161">
                  <c:v>8578723.8521524519</c:v>
                </c:pt>
                <c:pt idx="162">
                  <c:v>8578814.1889910456</c:v>
                </c:pt>
                <c:pt idx="163">
                  <c:v>8578898.2184047997</c:v>
                </c:pt>
                <c:pt idx="164">
                  <c:v>8578976.3807844426</c:v>
                </c:pt>
                <c:pt idx="165">
                  <c:v>8579049.0857723299</c:v>
                </c:pt>
                <c:pt idx="166">
                  <c:v>8579116.7144093011</c:v>
                </c:pt>
                <c:pt idx="167">
                  <c:v>8579179.6211316362</c:v>
                </c:pt>
                <c:pt idx="168">
                  <c:v>8579238.1356285904</c:v>
                </c:pt>
                <c:pt idx="169">
                  <c:v>8579292.5645702425</c:v>
                </c:pt>
                <c:pt idx="170">
                  <c:v>8579343.193214694</c:v>
                </c:pt>
                <c:pt idx="171">
                  <c:v>8579390.2869030684</c:v>
                </c:pt>
                <c:pt idx="172">
                  <c:v>8579434.0924501196</c:v>
                </c:pt>
                <c:pt idx="173">
                  <c:v>8579474.8394377586</c:v>
                </c:pt>
                <c:pt idx="174">
                  <c:v>8579512.7414182574</c:v>
                </c:pt>
                <c:pt idx="175">
                  <c:v>8579547.997033447</c:v>
                </c:pt>
                <c:pt idx="176">
                  <c:v>8579580.791055778</c:v>
                </c:pt>
                <c:pt idx="177">
                  <c:v>8579611.295356689</c:v>
                </c:pt>
                <c:pt idx="178">
                  <c:v>8579639.6698073689</c:v>
                </c:pt>
                <c:pt idx="179">
                  <c:v>8579666.0631166212</c:v>
                </c:pt>
                <c:pt idx="180">
                  <c:v>8579690.6136102322</c:v>
                </c:pt>
                <c:pt idx="181">
                  <c:v>8579713.4499559216</c:v>
                </c:pt>
                <c:pt idx="182">
                  <c:v>8579734.6918376796</c:v>
                </c:pt>
                <c:pt idx="183">
                  <c:v>8579754.4505830221</c:v>
                </c:pt>
                <c:pt idx="184">
                  <c:v>8579772.8297464401</c:v>
                </c:pt>
                <c:pt idx="185">
                  <c:v>8579789.9256521277</c:v>
                </c:pt>
                <c:pt idx="186">
                  <c:v>8579805.8278988078</c:v>
                </c:pt>
                <c:pt idx="187">
                  <c:v>8579820.6198293082</c:v>
                </c:pt>
                <c:pt idx="188">
                  <c:v>8579834.3789673578</c:v>
                </c:pt>
                <c:pt idx="189">
                  <c:v>8579847.1774238814</c:v>
                </c:pt>
                <c:pt idx="190">
                  <c:v>8579859.0822749306</c:v>
                </c:pt>
                <c:pt idx="191">
                  <c:v>8579870.1559132207</c:v>
                </c:pt>
                <c:pt idx="192">
                  <c:v>8579880.4563751277</c:v>
                </c:pt>
                <c:pt idx="193">
                  <c:v>8579890.0376448538</c:v>
                </c:pt>
                <c:pt idx="194">
                  <c:v>8579898.9499373548</c:v>
                </c:pt>
                <c:pt idx="195">
                  <c:v>8579907.2399615142</c:v>
                </c:pt>
                <c:pt idx="196">
                  <c:v>8579914.9511649404</c:v>
                </c:pt>
                <c:pt idx="197">
                  <c:v>8579922.1239616722</c:v>
                </c:pt>
                <c:pt idx="198">
                  <c:v>8579928.7959439866</c:v>
                </c:pt>
                <c:pt idx="199">
                  <c:v>8579935.0020794217</c:v>
                </c:pt>
                <c:pt idx="200">
                  <c:v>8579940.7748940326</c:v>
                </c:pt>
                <c:pt idx="201">
                  <c:v>8579946.1446428653</c:v>
                </c:pt>
                <c:pt idx="202">
                  <c:v>8579951.1394685153</c:v>
                </c:pt>
                <c:pt idx="203">
                  <c:v>8579955.7855486274</c:v>
                </c:pt>
                <c:pt idx="204">
                  <c:v>8579960.1072330866</c:v>
                </c:pt>
                <c:pt idx="205">
                  <c:v>8579964.1271716375</c:v>
                </c:pt>
                <c:pt idx="206">
                  <c:v>8579967.8664325885</c:v>
                </c:pt>
                <c:pt idx="207">
                  <c:v>8579971.3446132299</c:v>
                </c:pt>
                <c:pt idx="208">
                  <c:v>8579974.5799425449</c:v>
                </c:pt>
                <c:pt idx="209">
                  <c:v>8579977.5893767439</c:v>
                </c:pt>
                <c:pt idx="210">
                  <c:v>8579980.3886881303</c:v>
                </c:pt>
                <c:pt idx="211">
                  <c:v>8579982.9925477654</c:v>
                </c:pt>
                <c:pt idx="212">
                  <c:v>8579985.414602356</c:v>
                </c:pt>
                <c:pt idx="213">
                  <c:v>8579987.6675457787</c:v>
                </c:pt>
                <c:pt idx="214">
                  <c:v>8579989.7631856054</c:v>
                </c:pt>
                <c:pt idx="215">
                  <c:v>8579991.7125049885</c:v>
                </c:pt>
                <c:pt idx="216">
                  <c:v>8579993.5257202219</c:v>
                </c:pt>
                <c:pt idx="217">
                  <c:v>8579995.2123342827</c:v>
                </c:pt>
                <c:pt idx="218">
                  <c:v>8579996.7811866384</c:v>
                </c:pt>
                <c:pt idx="219">
                  <c:v>8579998.240499571</c:v>
                </c:pt>
                <c:pt idx="220">
                  <c:v>8579999.5979212746</c:v>
                </c:pt>
                <c:pt idx="221">
                  <c:v>8580000.8605659325</c:v>
                </c:pt>
                <c:pt idx="222">
                  <c:v>8580002.0350510087</c:v>
                </c:pt>
                <c:pt idx="223">
                  <c:v>8580003.1275319252</c:v>
                </c:pt>
                <c:pt idx="224">
                  <c:v>8580004.1437343266</c:v>
                </c:pt>
                <c:pt idx="225">
                  <c:v>8580005.0889840815</c:v>
                </c:pt>
                <c:pt idx="226">
                  <c:v>8580005.9682352003</c:v>
                </c:pt>
                <c:pt idx="227">
                  <c:v>8580006.7860957999</c:v>
                </c:pt>
                <c:pt idx="228">
                  <c:v>8580007.5468522497</c:v>
                </c:pt>
                <c:pt idx="229">
                  <c:v>8580008.2544916403</c:v>
                </c:pt>
                <c:pt idx="230">
                  <c:v>8580008.912722677</c:v>
                </c:pt>
                <c:pt idx="231">
                  <c:v>8580009.5249951184</c:v>
                </c:pt>
                <c:pt idx="232">
                  <c:v>8580010.0945178568</c:v>
                </c:pt>
                <c:pt idx="233">
                  <c:v>8580010.6242757365</c:v>
                </c:pt>
                <c:pt idx="234">
                  <c:v>8580011.1170451939</c:v>
                </c:pt>
                <c:pt idx="235">
                  <c:v>8580011.5754088107</c:v>
                </c:pt>
                <c:pt idx="236">
                  <c:v>8580012.0017688498</c:v>
                </c:pt>
                <c:pt idx="237">
                  <c:v>8580012.3983598463</c:v>
                </c:pt>
                <c:pt idx="238">
                  <c:v>8580012.7672603149</c:v>
                </c:pt>
                <c:pt idx="239">
                  <c:v>8580013.1104036458</c:v>
                </c:pt>
                <c:pt idx="240">
                  <c:v>8580013.4295882378</c:v>
                </c:pt>
                <c:pt idx="241">
                  <c:v>8580013.7264869232</c:v>
                </c:pt>
                <c:pt idx="242">
                  <c:v>8580014.0026557352</c:v>
                </c:pt>
                <c:pt idx="243">
                  <c:v>8580014.259542061</c:v>
                </c:pt>
                <c:pt idx="244">
                  <c:v>8580014.4984922297</c:v>
                </c:pt>
                <c:pt idx="245">
                  <c:v>8580014.7207585704</c:v>
                </c:pt>
                <c:pt idx="246">
                  <c:v>8580014.92750597</c:v>
                </c:pt>
                <c:pt idx="247">
                  <c:v>8580015.1198179815</c:v>
                </c:pt>
                <c:pt idx="248">
                  <c:v>8580015.2987025045</c:v>
                </c:pt>
                <c:pt idx="249">
                  <c:v>8580015.4650970642</c:v>
                </c:pt>
                <c:pt idx="250">
                  <c:v>8580015.6198737267</c:v>
                </c:pt>
                <c:pt idx="251">
                  <c:v>8580015.7638436705</c:v>
                </c:pt>
                <c:pt idx="252">
                  <c:v>8580015.8977614343</c:v>
                </c:pt>
                <c:pt idx="253">
                  <c:v>8580016.022328876</c:v>
                </c:pt>
                <c:pt idx="254">
                  <c:v>8580016.138198847</c:v>
                </c:pt>
                <c:pt idx="255">
                  <c:v>8580016.245978618</c:v>
                </c:pt>
                <c:pt idx="256">
                  <c:v>8580016.3462330569</c:v>
                </c:pt>
                <c:pt idx="257">
                  <c:v>8580016.4394875932</c:v>
                </c:pt>
                <c:pt idx="258">
                  <c:v>8580016.5262309704</c:v>
                </c:pt>
                <c:pt idx="259">
                  <c:v>8580016.606917806</c:v>
                </c:pt>
                <c:pt idx="260">
                  <c:v>8580016.6819709763</c:v>
                </c:pt>
                <c:pt idx="261">
                  <c:v>8580016.751783831</c:v>
                </c:pt>
                <c:pt idx="262">
                  <c:v>8580016.8167222552</c:v>
                </c:pt>
                <c:pt idx="263">
                  <c:v>8580016.8771265894</c:v>
                </c:pt>
                <c:pt idx="264">
                  <c:v>8580016.9333134107</c:v>
                </c:pt>
                <c:pt idx="265">
                  <c:v>8580016.9855771903</c:v>
                </c:pt>
                <c:pt idx="266">
                  <c:v>8580017.0341918413</c:v>
                </c:pt>
                <c:pt idx="267">
                  <c:v>8580017.0794121511</c:v>
                </c:pt>
                <c:pt idx="268">
                  <c:v>8580017.1214751154</c:v>
                </c:pt>
                <c:pt idx="269">
                  <c:v>8580017.1606011856</c:v>
                </c:pt>
                <c:pt idx="270">
                  <c:v>8580017.1969954204</c:v>
                </c:pt>
                <c:pt idx="271">
                  <c:v>8580017.2308485601</c:v>
                </c:pt>
                <c:pt idx="272">
                  <c:v>8580017.2623380274</c:v>
                </c:pt>
                <c:pt idx="273">
                  <c:v>8580017.2916288562</c:v>
                </c:pt>
                <c:pt idx="274">
                  <c:v>8580017.3188745584</c:v>
                </c:pt>
                <c:pt idx="275">
                  <c:v>8580017.3442179281</c:v>
                </c:pt>
                <c:pt idx="276">
                  <c:v>8580017.3677917905</c:v>
                </c:pt>
                <c:pt idx="277">
                  <c:v>8580017.389719693</c:v>
                </c:pt>
                <c:pt idx="278">
                  <c:v>8580017.4101165589</c:v>
                </c:pt>
                <c:pt idx="279">
                  <c:v>8580017.4290892873</c:v>
                </c:pt>
                <c:pt idx="280">
                  <c:v>8580017.4467373136</c:v>
                </c:pt>
                <c:pt idx="281">
                  <c:v>8580017.4631531313</c:v>
                </c:pt>
                <c:pt idx="282">
                  <c:v>8580017.478422774</c:v>
                </c:pt>
                <c:pt idx="283">
                  <c:v>8580017.4926262684</c:v>
                </c:pt>
                <c:pt idx="284">
                  <c:v>8580017.5058380552</c:v>
                </c:pt>
                <c:pt idx="285">
                  <c:v>8580017.5181273781</c:v>
                </c:pt>
                <c:pt idx="286">
                  <c:v>8580017.5295586437</c:v>
                </c:pt>
                <c:pt idx="287">
                  <c:v>8580017.5401917621</c:v>
                </c:pt>
                <c:pt idx="288">
                  <c:v>8580017.5500824619</c:v>
                </c:pt>
                <c:pt idx="289">
                  <c:v>8580017.5592825785</c:v>
                </c:pt>
                <c:pt idx="290">
                  <c:v>8580017.5678403303</c:v>
                </c:pt>
                <c:pt idx="291">
                  <c:v>8580017.5758005679</c:v>
                </c:pt>
                <c:pt idx="292">
                  <c:v>8580017.5832050107</c:v>
                </c:pt>
                <c:pt idx="293">
                  <c:v>8580017.5900924653</c:v>
                </c:pt>
                <c:pt idx="294">
                  <c:v>8580017.5964990295</c:v>
                </c:pt>
                <c:pt idx="295">
                  <c:v>8580017.6024582777</c:v>
                </c:pt>
                <c:pt idx="296">
                  <c:v>8580017.6080014426</c:v>
                </c:pt>
                <c:pt idx="297">
                  <c:v>8580017.613157576</c:v>
                </c:pt>
                <c:pt idx="298">
                  <c:v>8580017.6179537009</c:v>
                </c:pt>
                <c:pt idx="299">
                  <c:v>8580017.622414954</c:v>
                </c:pt>
                <c:pt idx="300">
                  <c:v>8580017.6265647169</c:v>
                </c:pt>
                <c:pt idx="301">
                  <c:v>8580017.6304247379</c:v>
                </c:pt>
                <c:pt idx="302">
                  <c:v>8580017.6340152472</c:v>
                </c:pt>
                <c:pt idx="303">
                  <c:v>8580017.6373550612</c:v>
                </c:pt>
                <c:pt idx="304">
                  <c:v>8580017.6404616851</c:v>
                </c:pt>
                <c:pt idx="305">
                  <c:v>8580017.6433514003</c:v>
                </c:pt>
                <c:pt idx="306">
                  <c:v>8580017.6460393518</c:v>
                </c:pt>
                <c:pt idx="307">
                  <c:v>8580017.648539627</c:v>
                </c:pt>
                <c:pt idx="308">
                  <c:v>8580017.6508653294</c:v>
                </c:pt>
                <c:pt idx="309">
                  <c:v>8580017.6530286483</c:v>
                </c:pt>
                <c:pt idx="310">
                  <c:v>8580017.6550409216</c:v>
                </c:pt>
                <c:pt idx="311">
                  <c:v>8580017.6569126938</c:v>
                </c:pt>
                <c:pt idx="312">
                  <c:v>8580017.6586537771</c:v>
                </c:pt>
                <c:pt idx="313">
                  <c:v>8580017.6602732949</c:v>
                </c:pt>
                <c:pt idx="314">
                  <c:v>8580017.6617797371</c:v>
                </c:pt>
                <c:pt idx="315">
                  <c:v>8580017.6631809976</c:v>
                </c:pt>
                <c:pt idx="316">
                  <c:v>8580017.6644844189</c:v>
                </c:pt>
                <c:pt idx="317">
                  <c:v>8580017.6656968333</c:v>
                </c:pt>
                <c:pt idx="318">
                  <c:v>8580017.666824596</c:v>
                </c:pt>
                <c:pt idx="319">
                  <c:v>8580017.6678736173</c:v>
                </c:pt>
                <c:pt idx="320">
                  <c:v>8580017.6688493937</c:v>
                </c:pt>
                <c:pt idx="321">
                  <c:v>8580017.6697570402</c:v>
                </c:pt>
                <c:pt idx="322">
                  <c:v>8580017.6706013139</c:v>
                </c:pt>
                <c:pt idx="323">
                  <c:v>8580017.6713866387</c:v>
                </c:pt>
                <c:pt idx="324">
                  <c:v>8580017.6721171308</c:v>
                </c:pt>
                <c:pt idx="325">
                  <c:v>8580017.6727966201</c:v>
                </c:pt>
                <c:pt idx="326">
                  <c:v>8580017.6734286658</c:v>
                </c:pt>
                <c:pt idx="327">
                  <c:v>8580017.6740165818</c:v>
                </c:pt>
                <c:pt idx="328">
                  <c:v>8580017.6745634489</c:v>
                </c:pt>
                <c:pt idx="329">
                  <c:v>8580017.6750721317</c:v>
                </c:pt>
                <c:pt idx="330">
                  <c:v>8580017.6755452976</c:v>
                </c:pt>
                <c:pt idx="331">
                  <c:v>8580017.6759854276</c:v>
                </c:pt>
                <c:pt idx="332">
                  <c:v>8580017.6763948258</c:v>
                </c:pt>
                <c:pt idx="333">
                  <c:v>8580017.6767756399</c:v>
                </c:pt>
                <c:pt idx="334">
                  <c:v>8580017.6771298647</c:v>
                </c:pt>
                <c:pt idx="335">
                  <c:v>8580017.6774593573</c:v>
                </c:pt>
                <c:pt idx="336">
                  <c:v>8580017.6777658444</c:v>
                </c:pt>
                <c:pt idx="337">
                  <c:v>8580017.6780509315</c:v>
                </c:pt>
                <c:pt idx="338">
                  <c:v>8580017.6783161145</c:v>
                </c:pt>
                <c:pt idx="339">
                  <c:v>8580017.6785627808</c:v>
                </c:pt>
                <c:pt idx="340">
                  <c:v>8580017.6787922252</c:v>
                </c:pt>
                <c:pt idx="341">
                  <c:v>8580017.6790056489</c:v>
                </c:pt>
                <c:pt idx="342">
                  <c:v>8580017.6792041715</c:v>
                </c:pt>
                <c:pt idx="343">
                  <c:v>8580017.6793888323</c:v>
                </c:pt>
                <c:pt idx="344">
                  <c:v>8580017.6795605998</c:v>
                </c:pt>
                <c:pt idx="345">
                  <c:v>8580017.6797203757</c:v>
                </c:pt>
                <c:pt idx="346">
                  <c:v>8580017.6798689943</c:v>
                </c:pt>
                <c:pt idx="347">
                  <c:v>8580017.6800072361</c:v>
                </c:pt>
                <c:pt idx="348">
                  <c:v>8580017.6801358256</c:v>
                </c:pt>
                <c:pt idx="349">
                  <c:v>8580017.6802554373</c:v>
                </c:pt>
                <c:pt idx="350">
                  <c:v>8580017.6803666987</c:v>
                </c:pt>
                <c:pt idx="351">
                  <c:v>8580017.6804701909</c:v>
                </c:pt>
                <c:pt idx="352">
                  <c:v>8580017.680566458</c:v>
                </c:pt>
                <c:pt idx="353">
                  <c:v>8580017.6806560028</c:v>
                </c:pt>
                <c:pt idx="354">
                  <c:v>8580017.6807392947</c:v>
                </c:pt>
                <c:pt idx="355">
                  <c:v>8580017.6808167715</c:v>
                </c:pt>
                <c:pt idx="356">
                  <c:v>8580017.6808888391</c:v>
                </c:pt>
                <c:pt idx="357">
                  <c:v>8580017.6809558738</c:v>
                </c:pt>
                <c:pt idx="358">
                  <c:v>8580017.6810182296</c:v>
                </c:pt>
                <c:pt idx="359">
                  <c:v>8580017.6810762305</c:v>
                </c:pt>
                <c:pt idx="360">
                  <c:v>8580017.681130182</c:v>
                </c:pt>
                <c:pt idx="361">
                  <c:v>8580017.6811803672</c:v>
                </c:pt>
                <c:pt idx="362">
                  <c:v>8580017.6812270489</c:v>
                </c:pt>
                <c:pt idx="363">
                  <c:v>8580017.6812704708</c:v>
                </c:pt>
                <c:pt idx="364">
                  <c:v>8580017.6813108604</c:v>
                </c:pt>
                <c:pt idx="365">
                  <c:v>8580017.68134843</c:v>
                </c:pt>
                <c:pt idx="366">
                  <c:v>8580017.6813833769</c:v>
                </c:pt>
                <c:pt idx="367">
                  <c:v>8580017.6814158838</c:v>
                </c:pt>
                <c:pt idx="368">
                  <c:v>8580017.6814461201</c:v>
                </c:pt>
                <c:pt idx="369">
                  <c:v>8580017.6814742461</c:v>
                </c:pt>
                <c:pt idx="370">
                  <c:v>8580017.6815004088</c:v>
                </c:pt>
                <c:pt idx="371">
                  <c:v>8580017.6815247443</c:v>
                </c:pt>
                <c:pt idx="372">
                  <c:v>8580017.681547381</c:v>
                </c:pt>
                <c:pt idx="373">
                  <c:v>8580017.6815684363</c:v>
                </c:pt>
                <c:pt idx="374">
                  <c:v>8580017.681588022</c:v>
                </c:pt>
                <c:pt idx="375">
                  <c:v>8580017.6816062406</c:v>
                </c:pt>
                <c:pt idx="376">
                  <c:v>8580017.6816231869</c:v>
                </c:pt>
                <c:pt idx="377">
                  <c:v>8580017.6816389505</c:v>
                </c:pt>
                <c:pt idx="378">
                  <c:v>8580017.6816536132</c:v>
                </c:pt>
                <c:pt idx="379">
                  <c:v>8580017.6816672515</c:v>
                </c:pt>
                <c:pt idx="380">
                  <c:v>8580017.681679938</c:v>
                </c:pt>
                <c:pt idx="381">
                  <c:v>8580017.6816917378</c:v>
                </c:pt>
                <c:pt idx="382">
                  <c:v>8580017.6817027144</c:v>
                </c:pt>
                <c:pt idx="383">
                  <c:v>8580017.6817129254</c:v>
                </c:pt>
                <c:pt idx="384">
                  <c:v>8580017.6817224231</c:v>
                </c:pt>
                <c:pt idx="385">
                  <c:v>8580017.6817312576</c:v>
                </c:pt>
                <c:pt idx="386">
                  <c:v>8580017.6817394756</c:v>
                </c:pt>
                <c:pt idx="387">
                  <c:v>8580017.6817471199</c:v>
                </c:pt>
                <c:pt idx="388">
                  <c:v>8580017.6817542296</c:v>
                </c:pt>
                <c:pt idx="389">
                  <c:v>8580017.6817608438</c:v>
                </c:pt>
                <c:pt idx="390">
                  <c:v>8580017.6817669962</c:v>
                </c:pt>
                <c:pt idx="391">
                  <c:v>8580017.6817727182</c:v>
                </c:pt>
                <c:pt idx="392">
                  <c:v>8580017.6817780416</c:v>
                </c:pt>
                <c:pt idx="393">
                  <c:v>8580017.6817829926</c:v>
                </c:pt>
                <c:pt idx="394">
                  <c:v>8580017.681787597</c:v>
                </c:pt>
                <c:pt idx="395">
                  <c:v>8580017.6817918811</c:v>
                </c:pt>
                <c:pt idx="396">
                  <c:v>8580017.6817958653</c:v>
                </c:pt>
                <c:pt idx="397">
                  <c:v>8580017.681799572</c:v>
                </c:pt>
                <c:pt idx="398">
                  <c:v>8580017.6818030197</c:v>
                </c:pt>
                <c:pt idx="399">
                  <c:v>8580017.6818062272</c:v>
                </c:pt>
                <c:pt idx="400">
                  <c:v>8580017.6818092111</c:v>
                </c:pt>
                <c:pt idx="401">
                  <c:v>8580017.6818119865</c:v>
                </c:pt>
                <c:pt idx="402">
                  <c:v>8580017.6818145681</c:v>
                </c:pt>
                <c:pt idx="403">
                  <c:v>8580017.6818169691</c:v>
                </c:pt>
                <c:pt idx="404">
                  <c:v>8580017.6818192024</c:v>
                </c:pt>
                <c:pt idx="405">
                  <c:v>8580017.6818212792</c:v>
                </c:pt>
                <c:pt idx="406">
                  <c:v>8580017.6818232108</c:v>
                </c:pt>
                <c:pt idx="407">
                  <c:v>8580017.6818250082</c:v>
                </c:pt>
                <c:pt idx="408">
                  <c:v>8580017.6818266809</c:v>
                </c:pt>
                <c:pt idx="409">
                  <c:v>8580017.6818282362</c:v>
                </c:pt>
                <c:pt idx="410">
                  <c:v>8580017.6818296835</c:v>
                </c:pt>
                <c:pt idx="411">
                  <c:v>8580017.6818310283</c:v>
                </c:pt>
                <c:pt idx="412">
                  <c:v>8580017.68183228</c:v>
                </c:pt>
                <c:pt idx="413">
                  <c:v>8580017.6818334442</c:v>
                </c:pt>
                <c:pt idx="414">
                  <c:v>8580017.6818345264</c:v>
                </c:pt>
                <c:pt idx="415">
                  <c:v>8580017.6818355341</c:v>
                </c:pt>
                <c:pt idx="416">
                  <c:v>8580017.681836471</c:v>
                </c:pt>
                <c:pt idx="417">
                  <c:v>8580017.6818373427</c:v>
                </c:pt>
                <c:pt idx="418">
                  <c:v>8580017.6818381529</c:v>
                </c:pt>
                <c:pt idx="419">
                  <c:v>8580017.6818389073</c:v>
                </c:pt>
                <c:pt idx="420">
                  <c:v>8580017.6818396095</c:v>
                </c:pt>
                <c:pt idx="421">
                  <c:v>8580017.6818402614</c:v>
                </c:pt>
                <c:pt idx="422">
                  <c:v>8580017.6818408687</c:v>
                </c:pt>
                <c:pt idx="423">
                  <c:v>8580017.681841433</c:v>
                </c:pt>
                <c:pt idx="424">
                  <c:v>8580017.6818419583</c:v>
                </c:pt>
                <c:pt idx="425">
                  <c:v>8580017.6818424463</c:v>
                </c:pt>
                <c:pt idx="426">
                  <c:v>8580017.6818429008</c:v>
                </c:pt>
                <c:pt idx="427">
                  <c:v>8580017.6818433236</c:v>
                </c:pt>
                <c:pt idx="428">
                  <c:v>8580017.6818437167</c:v>
                </c:pt>
                <c:pt idx="429">
                  <c:v>8580017.6818440817</c:v>
                </c:pt>
                <c:pt idx="430">
                  <c:v>8580017.6818444226</c:v>
                </c:pt>
                <c:pt idx="431">
                  <c:v>8580017.6818447392</c:v>
                </c:pt>
                <c:pt idx="432">
                  <c:v>8580017.6818450335</c:v>
                </c:pt>
                <c:pt idx="433">
                  <c:v>8580017.6818453074</c:v>
                </c:pt>
                <c:pt idx="434">
                  <c:v>8580017.6818455625</c:v>
                </c:pt>
                <c:pt idx="435">
                  <c:v>8580017.6818457991</c:v>
                </c:pt>
                <c:pt idx="436">
                  <c:v>8580017.6818460189</c:v>
                </c:pt>
                <c:pt idx="437">
                  <c:v>8580017.6818462238</c:v>
                </c:pt>
                <c:pt idx="438">
                  <c:v>8580017.6818464138</c:v>
                </c:pt>
                <c:pt idx="439">
                  <c:v>8580017.6818465907</c:v>
                </c:pt>
                <c:pt idx="440">
                  <c:v>8580017.6818467565</c:v>
                </c:pt>
                <c:pt idx="441">
                  <c:v>8580017.6818469092</c:v>
                </c:pt>
                <c:pt idx="442">
                  <c:v>8580017.6818470526</c:v>
                </c:pt>
                <c:pt idx="443">
                  <c:v>8580017.6818471849</c:v>
                </c:pt>
                <c:pt idx="444">
                  <c:v>8580017.6818473078</c:v>
                </c:pt>
                <c:pt idx="445">
                  <c:v>8580017.6818474233</c:v>
                </c:pt>
                <c:pt idx="446">
                  <c:v>8580017.6818475295</c:v>
                </c:pt>
                <c:pt idx="447">
                  <c:v>8580017.6818476282</c:v>
                </c:pt>
                <c:pt idx="448">
                  <c:v>8580017.6818477213</c:v>
                </c:pt>
                <c:pt idx="449">
                  <c:v>8580017.681847807</c:v>
                </c:pt>
                <c:pt idx="450">
                  <c:v>8580017.6818478871</c:v>
                </c:pt>
                <c:pt idx="451">
                  <c:v>8580017.6818479616</c:v>
                </c:pt>
                <c:pt idx="452">
                  <c:v>8580017.6818480305</c:v>
                </c:pt>
                <c:pt idx="453">
                  <c:v>8580017.6818480957</c:v>
                </c:pt>
                <c:pt idx="454">
                  <c:v>8580017.6818481553</c:v>
                </c:pt>
                <c:pt idx="455">
                  <c:v>8580017.6818482112</c:v>
                </c:pt>
                <c:pt idx="456">
                  <c:v>8580017.6818482634</c:v>
                </c:pt>
                <c:pt idx="457">
                  <c:v>8580017.6818483118</c:v>
                </c:pt>
                <c:pt idx="458">
                  <c:v>8580017.6818483565</c:v>
                </c:pt>
                <c:pt idx="459">
                  <c:v>8580017.6818483975</c:v>
                </c:pt>
                <c:pt idx="460">
                  <c:v>8580017.6818484366</c:v>
                </c:pt>
                <c:pt idx="461">
                  <c:v>8580017.681848472</c:v>
                </c:pt>
                <c:pt idx="462">
                  <c:v>8580017.6818485055</c:v>
                </c:pt>
                <c:pt idx="463">
                  <c:v>8580017.6818485372</c:v>
                </c:pt>
                <c:pt idx="464">
                  <c:v>8580017.681848567</c:v>
                </c:pt>
                <c:pt idx="465">
                  <c:v>8580017.6818485931</c:v>
                </c:pt>
                <c:pt idx="466">
                  <c:v>8580017.6818486173</c:v>
                </c:pt>
                <c:pt idx="467">
                  <c:v>8580017.6818486415</c:v>
                </c:pt>
                <c:pt idx="468">
                  <c:v>8580017.6818486638</c:v>
                </c:pt>
                <c:pt idx="469">
                  <c:v>8580017.6818486843</c:v>
                </c:pt>
                <c:pt idx="470">
                  <c:v>8580017.681848703</c:v>
                </c:pt>
                <c:pt idx="471">
                  <c:v>8580017.6818487197</c:v>
                </c:pt>
                <c:pt idx="472">
                  <c:v>8580017.6818487365</c:v>
                </c:pt>
                <c:pt idx="473">
                  <c:v>8580017.6818487514</c:v>
                </c:pt>
                <c:pt idx="474">
                  <c:v>8580017.6818487663</c:v>
                </c:pt>
                <c:pt idx="475">
                  <c:v>8580017.6818487793</c:v>
                </c:pt>
                <c:pt idx="476">
                  <c:v>8580017.6818487924</c:v>
                </c:pt>
                <c:pt idx="477">
                  <c:v>8580017.6818488035</c:v>
                </c:pt>
                <c:pt idx="478">
                  <c:v>8580017.6818488147</c:v>
                </c:pt>
                <c:pt idx="479">
                  <c:v>8580017.681848824</c:v>
                </c:pt>
                <c:pt idx="480">
                  <c:v>8580017.6818488333</c:v>
                </c:pt>
                <c:pt idx="481">
                  <c:v>8580017.6818488427</c:v>
                </c:pt>
                <c:pt idx="482">
                  <c:v>8580017.6818488501</c:v>
                </c:pt>
                <c:pt idx="483">
                  <c:v>8580017.6818488576</c:v>
                </c:pt>
                <c:pt idx="484">
                  <c:v>8580017.681848865</c:v>
                </c:pt>
                <c:pt idx="485">
                  <c:v>8580017.6818488706</c:v>
                </c:pt>
                <c:pt idx="486">
                  <c:v>8580017.6818488762</c:v>
                </c:pt>
                <c:pt idx="487">
                  <c:v>8580017.6818488818</c:v>
                </c:pt>
                <c:pt idx="488">
                  <c:v>8580017.6818488874</c:v>
                </c:pt>
                <c:pt idx="489">
                  <c:v>8580017.6818488929</c:v>
                </c:pt>
                <c:pt idx="490">
                  <c:v>8580017.6818488967</c:v>
                </c:pt>
                <c:pt idx="491">
                  <c:v>8580017.6818489004</c:v>
                </c:pt>
                <c:pt idx="492">
                  <c:v>8580017.6818489041</c:v>
                </c:pt>
                <c:pt idx="493">
                  <c:v>8580017.6818489078</c:v>
                </c:pt>
                <c:pt idx="494">
                  <c:v>8580017.6818489116</c:v>
                </c:pt>
                <c:pt idx="495">
                  <c:v>8580017.6818489153</c:v>
                </c:pt>
                <c:pt idx="496">
                  <c:v>8580017.681848919</c:v>
                </c:pt>
                <c:pt idx="497">
                  <c:v>8580017.6818489209</c:v>
                </c:pt>
                <c:pt idx="498">
                  <c:v>8580017.6818489227</c:v>
                </c:pt>
                <c:pt idx="499">
                  <c:v>8580017.6818489246</c:v>
                </c:pt>
                <c:pt idx="500">
                  <c:v>8580017.6818489265</c:v>
                </c:pt>
                <c:pt idx="501">
                  <c:v>8580017.6818489283</c:v>
                </c:pt>
                <c:pt idx="502">
                  <c:v>8580017.6818489302</c:v>
                </c:pt>
                <c:pt idx="503">
                  <c:v>8580017.6818489321</c:v>
                </c:pt>
                <c:pt idx="504">
                  <c:v>8580017.6818489339</c:v>
                </c:pt>
                <c:pt idx="505">
                  <c:v>8580017.6818489358</c:v>
                </c:pt>
                <c:pt idx="506">
                  <c:v>8580017.6818489376</c:v>
                </c:pt>
                <c:pt idx="507">
                  <c:v>8580017.6818489395</c:v>
                </c:pt>
                <c:pt idx="508">
                  <c:v>8580017.6818489414</c:v>
                </c:pt>
                <c:pt idx="509">
                  <c:v>8580017.6818489432</c:v>
                </c:pt>
                <c:pt idx="510">
                  <c:v>8580017.6818489451</c:v>
                </c:pt>
                <c:pt idx="511">
                  <c:v>8580017.681848947</c:v>
                </c:pt>
                <c:pt idx="512">
                  <c:v>8580017.681848947</c:v>
                </c:pt>
                <c:pt idx="513">
                  <c:v>8580017.681848947</c:v>
                </c:pt>
                <c:pt idx="514">
                  <c:v>8580017.681848947</c:v>
                </c:pt>
                <c:pt idx="515">
                  <c:v>8580017.681848947</c:v>
                </c:pt>
                <c:pt idx="516">
                  <c:v>8580017.681848947</c:v>
                </c:pt>
                <c:pt idx="517">
                  <c:v>8580017.681848947</c:v>
                </c:pt>
                <c:pt idx="518">
                  <c:v>8580017.681848947</c:v>
                </c:pt>
                <c:pt idx="519">
                  <c:v>8580017.681848947</c:v>
                </c:pt>
                <c:pt idx="520">
                  <c:v>8580017.681848947</c:v>
                </c:pt>
                <c:pt idx="521">
                  <c:v>8580017.681848947</c:v>
                </c:pt>
                <c:pt idx="522">
                  <c:v>8580017.681848947</c:v>
                </c:pt>
                <c:pt idx="523">
                  <c:v>8580017.681848947</c:v>
                </c:pt>
                <c:pt idx="524">
                  <c:v>8580017.681848947</c:v>
                </c:pt>
                <c:pt idx="525">
                  <c:v>8580017.681848947</c:v>
                </c:pt>
                <c:pt idx="526">
                  <c:v>8580017.681848947</c:v>
                </c:pt>
                <c:pt idx="527">
                  <c:v>8580017.681848947</c:v>
                </c:pt>
                <c:pt idx="528">
                  <c:v>8580017.681848947</c:v>
                </c:pt>
                <c:pt idx="529">
                  <c:v>8580017.681848947</c:v>
                </c:pt>
                <c:pt idx="530">
                  <c:v>8580017.681848947</c:v>
                </c:pt>
                <c:pt idx="531">
                  <c:v>8580017.681848947</c:v>
                </c:pt>
                <c:pt idx="532">
                  <c:v>8580017.681848947</c:v>
                </c:pt>
                <c:pt idx="533">
                  <c:v>8580017.681848947</c:v>
                </c:pt>
                <c:pt idx="534">
                  <c:v>8580017.681848947</c:v>
                </c:pt>
                <c:pt idx="535">
                  <c:v>8580017.681848947</c:v>
                </c:pt>
                <c:pt idx="536">
                  <c:v>8580017.681848947</c:v>
                </c:pt>
                <c:pt idx="537">
                  <c:v>8580017.681848947</c:v>
                </c:pt>
                <c:pt idx="538">
                  <c:v>8580017.681848947</c:v>
                </c:pt>
                <c:pt idx="539">
                  <c:v>8580017.681848947</c:v>
                </c:pt>
                <c:pt idx="540">
                  <c:v>8580017.681848947</c:v>
                </c:pt>
                <c:pt idx="541">
                  <c:v>8580017.681848947</c:v>
                </c:pt>
                <c:pt idx="542">
                  <c:v>8580017.681848947</c:v>
                </c:pt>
                <c:pt idx="543">
                  <c:v>8580017.681848947</c:v>
                </c:pt>
                <c:pt idx="544">
                  <c:v>8580017.681848947</c:v>
                </c:pt>
                <c:pt idx="545">
                  <c:v>8580017.681848947</c:v>
                </c:pt>
                <c:pt idx="546">
                  <c:v>8580017.681848947</c:v>
                </c:pt>
                <c:pt idx="547">
                  <c:v>8580017.681848947</c:v>
                </c:pt>
                <c:pt idx="548">
                  <c:v>8580017.681848947</c:v>
                </c:pt>
                <c:pt idx="549">
                  <c:v>8580017.681848947</c:v>
                </c:pt>
                <c:pt idx="550">
                  <c:v>8580017.681848947</c:v>
                </c:pt>
                <c:pt idx="551">
                  <c:v>8580017.681848947</c:v>
                </c:pt>
                <c:pt idx="552">
                  <c:v>8580017.681848947</c:v>
                </c:pt>
                <c:pt idx="553">
                  <c:v>8580017.681848947</c:v>
                </c:pt>
                <c:pt idx="554">
                  <c:v>8580017.681848947</c:v>
                </c:pt>
                <c:pt idx="555">
                  <c:v>8580017.681848947</c:v>
                </c:pt>
                <c:pt idx="556">
                  <c:v>8580017.681848947</c:v>
                </c:pt>
                <c:pt idx="557">
                  <c:v>8580017.681848947</c:v>
                </c:pt>
                <c:pt idx="558">
                  <c:v>8580017.681848947</c:v>
                </c:pt>
                <c:pt idx="559">
                  <c:v>8580017.681848947</c:v>
                </c:pt>
                <c:pt idx="560">
                  <c:v>8580017.681848947</c:v>
                </c:pt>
                <c:pt idx="561">
                  <c:v>8580017.681848947</c:v>
                </c:pt>
                <c:pt idx="562">
                  <c:v>8580017.681848947</c:v>
                </c:pt>
                <c:pt idx="563">
                  <c:v>8580017.681848947</c:v>
                </c:pt>
                <c:pt idx="564">
                  <c:v>8580017.681848947</c:v>
                </c:pt>
                <c:pt idx="565">
                  <c:v>8580017.681848947</c:v>
                </c:pt>
                <c:pt idx="566">
                  <c:v>8580017.681848947</c:v>
                </c:pt>
                <c:pt idx="567">
                  <c:v>8580017.681848947</c:v>
                </c:pt>
                <c:pt idx="568">
                  <c:v>8580017.681848947</c:v>
                </c:pt>
                <c:pt idx="569">
                  <c:v>8580017.681848947</c:v>
                </c:pt>
                <c:pt idx="570">
                  <c:v>8580017.681848947</c:v>
                </c:pt>
                <c:pt idx="571">
                  <c:v>8580017.681848947</c:v>
                </c:pt>
                <c:pt idx="572">
                  <c:v>8580017.681848947</c:v>
                </c:pt>
                <c:pt idx="573">
                  <c:v>8580017.681848947</c:v>
                </c:pt>
                <c:pt idx="574">
                  <c:v>8580017.681848947</c:v>
                </c:pt>
                <c:pt idx="575">
                  <c:v>8580017.681848947</c:v>
                </c:pt>
                <c:pt idx="576">
                  <c:v>8580017.681848947</c:v>
                </c:pt>
                <c:pt idx="577">
                  <c:v>8580017.681848947</c:v>
                </c:pt>
                <c:pt idx="578">
                  <c:v>8580017.681848947</c:v>
                </c:pt>
                <c:pt idx="579">
                  <c:v>8580017.681848947</c:v>
                </c:pt>
                <c:pt idx="580">
                  <c:v>8580017.681848947</c:v>
                </c:pt>
                <c:pt idx="581">
                  <c:v>8580017.681848947</c:v>
                </c:pt>
                <c:pt idx="582">
                  <c:v>8580017.681848947</c:v>
                </c:pt>
                <c:pt idx="583">
                  <c:v>8580017.681848947</c:v>
                </c:pt>
                <c:pt idx="584">
                  <c:v>8580017.681848947</c:v>
                </c:pt>
                <c:pt idx="585">
                  <c:v>8580017.681848947</c:v>
                </c:pt>
                <c:pt idx="586">
                  <c:v>8580017.681848947</c:v>
                </c:pt>
                <c:pt idx="587">
                  <c:v>8580017.681848947</c:v>
                </c:pt>
                <c:pt idx="588">
                  <c:v>8580017.681848947</c:v>
                </c:pt>
                <c:pt idx="589">
                  <c:v>8580017.681848947</c:v>
                </c:pt>
                <c:pt idx="590">
                  <c:v>8580017.681848947</c:v>
                </c:pt>
                <c:pt idx="591">
                  <c:v>8580017.681848947</c:v>
                </c:pt>
                <c:pt idx="592">
                  <c:v>8580017.681848947</c:v>
                </c:pt>
                <c:pt idx="593">
                  <c:v>8580017.681848947</c:v>
                </c:pt>
                <c:pt idx="594">
                  <c:v>8580017.681848947</c:v>
                </c:pt>
                <c:pt idx="595">
                  <c:v>8580017.681848947</c:v>
                </c:pt>
                <c:pt idx="596">
                  <c:v>8580017.681848947</c:v>
                </c:pt>
                <c:pt idx="597">
                  <c:v>8580017.681848947</c:v>
                </c:pt>
                <c:pt idx="598">
                  <c:v>8580017.681848947</c:v>
                </c:pt>
                <c:pt idx="599">
                  <c:v>8580017.681848947</c:v>
                </c:pt>
                <c:pt idx="600">
                  <c:v>8580017.681848947</c:v>
                </c:pt>
                <c:pt idx="601">
                  <c:v>8580017.681848947</c:v>
                </c:pt>
                <c:pt idx="602">
                  <c:v>8580017.681848947</c:v>
                </c:pt>
                <c:pt idx="603">
                  <c:v>8580017.681848947</c:v>
                </c:pt>
                <c:pt idx="604">
                  <c:v>8580017.681848947</c:v>
                </c:pt>
                <c:pt idx="605">
                  <c:v>8580017.681848947</c:v>
                </c:pt>
                <c:pt idx="606">
                  <c:v>8580017.681848947</c:v>
                </c:pt>
                <c:pt idx="607">
                  <c:v>8580017.681848947</c:v>
                </c:pt>
                <c:pt idx="608">
                  <c:v>8580017.681848947</c:v>
                </c:pt>
                <c:pt idx="609">
                  <c:v>8580017.681848947</c:v>
                </c:pt>
                <c:pt idx="610">
                  <c:v>8580017.681848947</c:v>
                </c:pt>
                <c:pt idx="611">
                  <c:v>8580017.681848947</c:v>
                </c:pt>
                <c:pt idx="612">
                  <c:v>8580017.681848947</c:v>
                </c:pt>
                <c:pt idx="613">
                  <c:v>8580017.681848947</c:v>
                </c:pt>
                <c:pt idx="614">
                  <c:v>8580017.681848947</c:v>
                </c:pt>
                <c:pt idx="615">
                  <c:v>8580017.681848947</c:v>
                </c:pt>
                <c:pt idx="616">
                  <c:v>8580017.681848947</c:v>
                </c:pt>
                <c:pt idx="617">
                  <c:v>8580017.681848947</c:v>
                </c:pt>
                <c:pt idx="618">
                  <c:v>8580017.681848947</c:v>
                </c:pt>
                <c:pt idx="619">
                  <c:v>8580017.681848947</c:v>
                </c:pt>
                <c:pt idx="620">
                  <c:v>8580017.681848947</c:v>
                </c:pt>
                <c:pt idx="621">
                  <c:v>8580017.681848947</c:v>
                </c:pt>
                <c:pt idx="622">
                  <c:v>8580017.681848947</c:v>
                </c:pt>
                <c:pt idx="623">
                  <c:v>8580017.681848947</c:v>
                </c:pt>
                <c:pt idx="624">
                  <c:v>8580017.681848947</c:v>
                </c:pt>
                <c:pt idx="625">
                  <c:v>8580017.681848947</c:v>
                </c:pt>
                <c:pt idx="626">
                  <c:v>8580017.681848947</c:v>
                </c:pt>
                <c:pt idx="627">
                  <c:v>8580017.681848947</c:v>
                </c:pt>
                <c:pt idx="628">
                  <c:v>8580017.681848947</c:v>
                </c:pt>
                <c:pt idx="629">
                  <c:v>8580017.681848947</c:v>
                </c:pt>
                <c:pt idx="630">
                  <c:v>8580017.681848947</c:v>
                </c:pt>
                <c:pt idx="631">
                  <c:v>8580017.681848947</c:v>
                </c:pt>
                <c:pt idx="632">
                  <c:v>8580017.681848947</c:v>
                </c:pt>
                <c:pt idx="633">
                  <c:v>8580017.681848947</c:v>
                </c:pt>
                <c:pt idx="634">
                  <c:v>8580017.681848947</c:v>
                </c:pt>
                <c:pt idx="635">
                  <c:v>8580017.681848947</c:v>
                </c:pt>
                <c:pt idx="636">
                  <c:v>8580017.681848947</c:v>
                </c:pt>
                <c:pt idx="637">
                  <c:v>8580017.681848947</c:v>
                </c:pt>
                <c:pt idx="638">
                  <c:v>8580017.681848947</c:v>
                </c:pt>
                <c:pt idx="639">
                  <c:v>8580017.681848947</c:v>
                </c:pt>
                <c:pt idx="640">
                  <c:v>8580017.681848947</c:v>
                </c:pt>
                <c:pt idx="641">
                  <c:v>8580017.681848947</c:v>
                </c:pt>
                <c:pt idx="642">
                  <c:v>8580017.681848947</c:v>
                </c:pt>
                <c:pt idx="643">
                  <c:v>8580017.681848947</c:v>
                </c:pt>
                <c:pt idx="644">
                  <c:v>8580017.681848947</c:v>
                </c:pt>
                <c:pt idx="645">
                  <c:v>8580017.681848947</c:v>
                </c:pt>
                <c:pt idx="646">
                  <c:v>8580017.681848947</c:v>
                </c:pt>
                <c:pt idx="647">
                  <c:v>8580017.681848947</c:v>
                </c:pt>
                <c:pt idx="648">
                  <c:v>8580017.681848947</c:v>
                </c:pt>
                <c:pt idx="649">
                  <c:v>8580017.681848947</c:v>
                </c:pt>
                <c:pt idx="650">
                  <c:v>8580017.681848947</c:v>
                </c:pt>
                <c:pt idx="651">
                  <c:v>8580017.681848947</c:v>
                </c:pt>
                <c:pt idx="652">
                  <c:v>8580017.681848947</c:v>
                </c:pt>
                <c:pt idx="653">
                  <c:v>8580017.681848947</c:v>
                </c:pt>
                <c:pt idx="654">
                  <c:v>8580017.681848947</c:v>
                </c:pt>
                <c:pt idx="655">
                  <c:v>8580017.681848947</c:v>
                </c:pt>
                <c:pt idx="656">
                  <c:v>8580017.681848947</c:v>
                </c:pt>
                <c:pt idx="657">
                  <c:v>8580017.681848947</c:v>
                </c:pt>
                <c:pt idx="658">
                  <c:v>8580017.681848947</c:v>
                </c:pt>
                <c:pt idx="659">
                  <c:v>8580017.681848947</c:v>
                </c:pt>
                <c:pt idx="660">
                  <c:v>8580017.681848947</c:v>
                </c:pt>
                <c:pt idx="661">
                  <c:v>8580017.681848947</c:v>
                </c:pt>
                <c:pt idx="662">
                  <c:v>8580017.681848947</c:v>
                </c:pt>
                <c:pt idx="663">
                  <c:v>8580017.681848947</c:v>
                </c:pt>
                <c:pt idx="664">
                  <c:v>8580017.681848947</c:v>
                </c:pt>
                <c:pt idx="665">
                  <c:v>8580017.681848947</c:v>
                </c:pt>
                <c:pt idx="666">
                  <c:v>8580017.681848947</c:v>
                </c:pt>
                <c:pt idx="667">
                  <c:v>8580017.681848947</c:v>
                </c:pt>
                <c:pt idx="668">
                  <c:v>8580017.681848947</c:v>
                </c:pt>
                <c:pt idx="669">
                  <c:v>8580017.681848947</c:v>
                </c:pt>
                <c:pt idx="670">
                  <c:v>8580017.681848947</c:v>
                </c:pt>
                <c:pt idx="671">
                  <c:v>8580017.681848947</c:v>
                </c:pt>
                <c:pt idx="672">
                  <c:v>8580017.681848947</c:v>
                </c:pt>
                <c:pt idx="673">
                  <c:v>8580017.681848947</c:v>
                </c:pt>
                <c:pt idx="674">
                  <c:v>8580017.681848947</c:v>
                </c:pt>
                <c:pt idx="675">
                  <c:v>8580017.681848947</c:v>
                </c:pt>
                <c:pt idx="676">
                  <c:v>8580017.681848947</c:v>
                </c:pt>
                <c:pt idx="677">
                  <c:v>8580017.681848947</c:v>
                </c:pt>
                <c:pt idx="678">
                  <c:v>8580017.681848947</c:v>
                </c:pt>
                <c:pt idx="679">
                  <c:v>8580017.681848947</c:v>
                </c:pt>
                <c:pt idx="680">
                  <c:v>8580017.681848947</c:v>
                </c:pt>
                <c:pt idx="681">
                  <c:v>8580017.681848947</c:v>
                </c:pt>
                <c:pt idx="682">
                  <c:v>8580017.681848947</c:v>
                </c:pt>
                <c:pt idx="683">
                  <c:v>8580017.681848947</c:v>
                </c:pt>
                <c:pt idx="684">
                  <c:v>8580017.681848947</c:v>
                </c:pt>
                <c:pt idx="685">
                  <c:v>8580017.681848947</c:v>
                </c:pt>
                <c:pt idx="686">
                  <c:v>8580017.681848947</c:v>
                </c:pt>
                <c:pt idx="687">
                  <c:v>8580017.681848947</c:v>
                </c:pt>
                <c:pt idx="688">
                  <c:v>8580017.681848947</c:v>
                </c:pt>
                <c:pt idx="689">
                  <c:v>8580017.681848947</c:v>
                </c:pt>
                <c:pt idx="690">
                  <c:v>8580017.681848947</c:v>
                </c:pt>
                <c:pt idx="691">
                  <c:v>8580017.681848947</c:v>
                </c:pt>
                <c:pt idx="692">
                  <c:v>8580017.681848947</c:v>
                </c:pt>
                <c:pt idx="693">
                  <c:v>8580017.681848947</c:v>
                </c:pt>
                <c:pt idx="694">
                  <c:v>8580017.681848947</c:v>
                </c:pt>
                <c:pt idx="695">
                  <c:v>8580017.681848947</c:v>
                </c:pt>
                <c:pt idx="696">
                  <c:v>8580017.681848947</c:v>
                </c:pt>
                <c:pt idx="697">
                  <c:v>8580017.681848947</c:v>
                </c:pt>
                <c:pt idx="698">
                  <c:v>8580017.681848947</c:v>
                </c:pt>
                <c:pt idx="699">
                  <c:v>8580017.681848947</c:v>
                </c:pt>
                <c:pt idx="700">
                  <c:v>8580017.681848947</c:v>
                </c:pt>
                <c:pt idx="701">
                  <c:v>8580017.681848947</c:v>
                </c:pt>
                <c:pt idx="702">
                  <c:v>8580017.681848947</c:v>
                </c:pt>
                <c:pt idx="703">
                  <c:v>8580017.681848947</c:v>
                </c:pt>
                <c:pt idx="704">
                  <c:v>8580017.681848947</c:v>
                </c:pt>
                <c:pt idx="705">
                  <c:v>8580017.681848947</c:v>
                </c:pt>
                <c:pt idx="706">
                  <c:v>8580017.681848947</c:v>
                </c:pt>
                <c:pt idx="707">
                  <c:v>8580017.681848947</c:v>
                </c:pt>
                <c:pt idx="708">
                  <c:v>8580017.681848947</c:v>
                </c:pt>
                <c:pt idx="709">
                  <c:v>8580017.681848947</c:v>
                </c:pt>
                <c:pt idx="710">
                  <c:v>8580017.681848947</c:v>
                </c:pt>
                <c:pt idx="711">
                  <c:v>8580017.681848947</c:v>
                </c:pt>
                <c:pt idx="712">
                  <c:v>8580017.681848947</c:v>
                </c:pt>
                <c:pt idx="713">
                  <c:v>8580017.681848947</c:v>
                </c:pt>
                <c:pt idx="714">
                  <c:v>8580017.681848947</c:v>
                </c:pt>
                <c:pt idx="715">
                  <c:v>8580017.681848947</c:v>
                </c:pt>
                <c:pt idx="716">
                  <c:v>8580017.681848947</c:v>
                </c:pt>
                <c:pt idx="717">
                  <c:v>8580017.681848947</c:v>
                </c:pt>
                <c:pt idx="718">
                  <c:v>8580017.681848947</c:v>
                </c:pt>
                <c:pt idx="719">
                  <c:v>8580017.681848947</c:v>
                </c:pt>
                <c:pt idx="720">
                  <c:v>8580017.681848947</c:v>
                </c:pt>
                <c:pt idx="721">
                  <c:v>8580017.681848947</c:v>
                </c:pt>
                <c:pt idx="722">
                  <c:v>8580017.681848947</c:v>
                </c:pt>
                <c:pt idx="723">
                  <c:v>8580017.681848947</c:v>
                </c:pt>
                <c:pt idx="724">
                  <c:v>8580017.681848947</c:v>
                </c:pt>
                <c:pt idx="725">
                  <c:v>8580017.681848947</c:v>
                </c:pt>
                <c:pt idx="726">
                  <c:v>8580017.681848947</c:v>
                </c:pt>
                <c:pt idx="727">
                  <c:v>8580017.681848947</c:v>
                </c:pt>
                <c:pt idx="728">
                  <c:v>8580017.681848947</c:v>
                </c:pt>
                <c:pt idx="729">
                  <c:v>8580017.681848947</c:v>
                </c:pt>
                <c:pt idx="730">
                  <c:v>8580017.681848947</c:v>
                </c:pt>
                <c:pt idx="731">
                  <c:v>8580017.681848947</c:v>
                </c:pt>
                <c:pt idx="732">
                  <c:v>8580017.681848947</c:v>
                </c:pt>
                <c:pt idx="733">
                  <c:v>8580017.681848947</c:v>
                </c:pt>
                <c:pt idx="734">
                  <c:v>8580017.681848947</c:v>
                </c:pt>
                <c:pt idx="735">
                  <c:v>8580017.681848947</c:v>
                </c:pt>
                <c:pt idx="736">
                  <c:v>8580017.681848947</c:v>
                </c:pt>
                <c:pt idx="737">
                  <c:v>8580017.681848947</c:v>
                </c:pt>
                <c:pt idx="738">
                  <c:v>8580017.681848947</c:v>
                </c:pt>
                <c:pt idx="739">
                  <c:v>8580017.681848947</c:v>
                </c:pt>
                <c:pt idx="740">
                  <c:v>8580017.681848947</c:v>
                </c:pt>
                <c:pt idx="741">
                  <c:v>8580017.681848947</c:v>
                </c:pt>
                <c:pt idx="742">
                  <c:v>8580017.681848947</c:v>
                </c:pt>
                <c:pt idx="743">
                  <c:v>8580017.681848947</c:v>
                </c:pt>
                <c:pt idx="744">
                  <c:v>8580017.681848947</c:v>
                </c:pt>
                <c:pt idx="745">
                  <c:v>8580017.681848947</c:v>
                </c:pt>
                <c:pt idx="746">
                  <c:v>8580017.681848947</c:v>
                </c:pt>
                <c:pt idx="747">
                  <c:v>8580017.681848947</c:v>
                </c:pt>
                <c:pt idx="748">
                  <c:v>8580017.681848947</c:v>
                </c:pt>
                <c:pt idx="749">
                  <c:v>8580017.681848947</c:v>
                </c:pt>
                <c:pt idx="750">
                  <c:v>8580017.681848947</c:v>
                </c:pt>
                <c:pt idx="751">
                  <c:v>8580017.681848947</c:v>
                </c:pt>
                <c:pt idx="752">
                  <c:v>8580017.681848947</c:v>
                </c:pt>
                <c:pt idx="753">
                  <c:v>8580017.681848947</c:v>
                </c:pt>
                <c:pt idx="754">
                  <c:v>8580017.681848947</c:v>
                </c:pt>
                <c:pt idx="755">
                  <c:v>8580017.681848947</c:v>
                </c:pt>
                <c:pt idx="756">
                  <c:v>8580017.681848947</c:v>
                </c:pt>
                <c:pt idx="757">
                  <c:v>8580017.681848947</c:v>
                </c:pt>
                <c:pt idx="758">
                  <c:v>8580017.681848947</c:v>
                </c:pt>
                <c:pt idx="759">
                  <c:v>8580017.681848947</c:v>
                </c:pt>
                <c:pt idx="760">
                  <c:v>8580017.681848947</c:v>
                </c:pt>
                <c:pt idx="761">
                  <c:v>8580017.681848947</c:v>
                </c:pt>
                <c:pt idx="762">
                  <c:v>8580017.681848947</c:v>
                </c:pt>
                <c:pt idx="763">
                  <c:v>8580017.681848947</c:v>
                </c:pt>
                <c:pt idx="764">
                  <c:v>8580017.681848947</c:v>
                </c:pt>
                <c:pt idx="765">
                  <c:v>8580017.681848947</c:v>
                </c:pt>
                <c:pt idx="766">
                  <c:v>8580017.681848947</c:v>
                </c:pt>
                <c:pt idx="767">
                  <c:v>8580017.681848947</c:v>
                </c:pt>
                <c:pt idx="768">
                  <c:v>8580017.681848947</c:v>
                </c:pt>
                <c:pt idx="769">
                  <c:v>8580017.681848947</c:v>
                </c:pt>
                <c:pt idx="770">
                  <c:v>8580017.681848947</c:v>
                </c:pt>
                <c:pt idx="771">
                  <c:v>8580017.681848947</c:v>
                </c:pt>
                <c:pt idx="772">
                  <c:v>8580017.681848947</c:v>
                </c:pt>
                <c:pt idx="773">
                  <c:v>8580017.681848947</c:v>
                </c:pt>
                <c:pt idx="774">
                  <c:v>8580017.681848947</c:v>
                </c:pt>
                <c:pt idx="775">
                  <c:v>8580017.681848947</c:v>
                </c:pt>
                <c:pt idx="776">
                  <c:v>8580017.681848947</c:v>
                </c:pt>
                <c:pt idx="777">
                  <c:v>8580017.681848947</c:v>
                </c:pt>
                <c:pt idx="778">
                  <c:v>8580017.681848947</c:v>
                </c:pt>
                <c:pt idx="779">
                  <c:v>8580017.681848947</c:v>
                </c:pt>
                <c:pt idx="780">
                  <c:v>8580017.681848947</c:v>
                </c:pt>
                <c:pt idx="781">
                  <c:v>8580017.681848947</c:v>
                </c:pt>
                <c:pt idx="782">
                  <c:v>8580017.681848947</c:v>
                </c:pt>
                <c:pt idx="783">
                  <c:v>8580017.681848947</c:v>
                </c:pt>
                <c:pt idx="784">
                  <c:v>8580017.681848947</c:v>
                </c:pt>
                <c:pt idx="785">
                  <c:v>8580017.681848947</c:v>
                </c:pt>
                <c:pt idx="786">
                  <c:v>8580017.681848947</c:v>
                </c:pt>
                <c:pt idx="787">
                  <c:v>8580017.681848947</c:v>
                </c:pt>
                <c:pt idx="788">
                  <c:v>8580017.681848947</c:v>
                </c:pt>
                <c:pt idx="789">
                  <c:v>8580017.681848947</c:v>
                </c:pt>
                <c:pt idx="790">
                  <c:v>8580017.681848947</c:v>
                </c:pt>
                <c:pt idx="791">
                  <c:v>8580017.681848947</c:v>
                </c:pt>
                <c:pt idx="792">
                  <c:v>8580017.681848947</c:v>
                </c:pt>
                <c:pt idx="793">
                  <c:v>8580017.681848947</c:v>
                </c:pt>
                <c:pt idx="794">
                  <c:v>8580017.681848947</c:v>
                </c:pt>
                <c:pt idx="795">
                  <c:v>8580017.681848947</c:v>
                </c:pt>
                <c:pt idx="796">
                  <c:v>8580017.681848947</c:v>
                </c:pt>
                <c:pt idx="797">
                  <c:v>8580017.681848947</c:v>
                </c:pt>
                <c:pt idx="798">
                  <c:v>8580017.681848947</c:v>
                </c:pt>
                <c:pt idx="799">
                  <c:v>8580017.681848947</c:v>
                </c:pt>
                <c:pt idx="800">
                  <c:v>8580017.681848947</c:v>
                </c:pt>
                <c:pt idx="801">
                  <c:v>8580017.681848947</c:v>
                </c:pt>
                <c:pt idx="802">
                  <c:v>8580017.681848947</c:v>
                </c:pt>
                <c:pt idx="803">
                  <c:v>8580017.681848947</c:v>
                </c:pt>
                <c:pt idx="804">
                  <c:v>8580017.681848947</c:v>
                </c:pt>
                <c:pt idx="805">
                  <c:v>8580017.681848947</c:v>
                </c:pt>
                <c:pt idx="806">
                  <c:v>8580017.681848947</c:v>
                </c:pt>
                <c:pt idx="807">
                  <c:v>8580017.681848947</c:v>
                </c:pt>
                <c:pt idx="808">
                  <c:v>8580017.681848947</c:v>
                </c:pt>
                <c:pt idx="809">
                  <c:v>8580017.681848947</c:v>
                </c:pt>
                <c:pt idx="810">
                  <c:v>8580017.681848947</c:v>
                </c:pt>
                <c:pt idx="811">
                  <c:v>8580017.681848947</c:v>
                </c:pt>
                <c:pt idx="812">
                  <c:v>8580017.681848947</c:v>
                </c:pt>
                <c:pt idx="813">
                  <c:v>8580017.681848947</c:v>
                </c:pt>
                <c:pt idx="814">
                  <c:v>8580017.681848947</c:v>
                </c:pt>
                <c:pt idx="815">
                  <c:v>8580017.681848947</c:v>
                </c:pt>
                <c:pt idx="816">
                  <c:v>8580017.681848947</c:v>
                </c:pt>
                <c:pt idx="817">
                  <c:v>8580017.681848947</c:v>
                </c:pt>
                <c:pt idx="818">
                  <c:v>8580017.681848947</c:v>
                </c:pt>
                <c:pt idx="819">
                  <c:v>8580017.681848947</c:v>
                </c:pt>
                <c:pt idx="820">
                  <c:v>8580017.681848947</c:v>
                </c:pt>
                <c:pt idx="821">
                  <c:v>8580017.681848947</c:v>
                </c:pt>
                <c:pt idx="822">
                  <c:v>8580017.681848947</c:v>
                </c:pt>
                <c:pt idx="823">
                  <c:v>8580017.681848947</c:v>
                </c:pt>
                <c:pt idx="824">
                  <c:v>8580017.681848947</c:v>
                </c:pt>
                <c:pt idx="825">
                  <c:v>8580017.681848947</c:v>
                </c:pt>
                <c:pt idx="826">
                  <c:v>8580017.681848947</c:v>
                </c:pt>
                <c:pt idx="827">
                  <c:v>8580017.681848947</c:v>
                </c:pt>
                <c:pt idx="828">
                  <c:v>8580017.681848947</c:v>
                </c:pt>
                <c:pt idx="829">
                  <c:v>8580017.681848947</c:v>
                </c:pt>
                <c:pt idx="830">
                  <c:v>8580017.681848947</c:v>
                </c:pt>
                <c:pt idx="831">
                  <c:v>8580017.681848947</c:v>
                </c:pt>
                <c:pt idx="832">
                  <c:v>8580017.681848947</c:v>
                </c:pt>
                <c:pt idx="833">
                  <c:v>8580017.681848947</c:v>
                </c:pt>
                <c:pt idx="834">
                  <c:v>8580017.681848947</c:v>
                </c:pt>
                <c:pt idx="835">
                  <c:v>8580017.681848947</c:v>
                </c:pt>
                <c:pt idx="836">
                  <c:v>8580017.681848947</c:v>
                </c:pt>
                <c:pt idx="837">
                  <c:v>8580017.681848947</c:v>
                </c:pt>
                <c:pt idx="838">
                  <c:v>8580017.681848947</c:v>
                </c:pt>
                <c:pt idx="839">
                  <c:v>8580017.681848947</c:v>
                </c:pt>
                <c:pt idx="840">
                  <c:v>8580017.681848947</c:v>
                </c:pt>
                <c:pt idx="841">
                  <c:v>8580017.681848947</c:v>
                </c:pt>
                <c:pt idx="842">
                  <c:v>8580017.681848947</c:v>
                </c:pt>
                <c:pt idx="843">
                  <c:v>8580017.681848947</c:v>
                </c:pt>
                <c:pt idx="844">
                  <c:v>8580017.681848947</c:v>
                </c:pt>
                <c:pt idx="845">
                  <c:v>8580017.681848947</c:v>
                </c:pt>
                <c:pt idx="846">
                  <c:v>8580017.681848947</c:v>
                </c:pt>
                <c:pt idx="847">
                  <c:v>8580017.681848947</c:v>
                </c:pt>
                <c:pt idx="848">
                  <c:v>8580017.681848947</c:v>
                </c:pt>
                <c:pt idx="849">
                  <c:v>8580017.681848947</c:v>
                </c:pt>
                <c:pt idx="850">
                  <c:v>8580017.681848947</c:v>
                </c:pt>
                <c:pt idx="851">
                  <c:v>8580017.681848947</c:v>
                </c:pt>
                <c:pt idx="852">
                  <c:v>8580017.681848947</c:v>
                </c:pt>
                <c:pt idx="853">
                  <c:v>8580017.681848947</c:v>
                </c:pt>
                <c:pt idx="854">
                  <c:v>8580017.681848947</c:v>
                </c:pt>
                <c:pt idx="855">
                  <c:v>8580017.681848947</c:v>
                </c:pt>
                <c:pt idx="856">
                  <c:v>8580017.681848947</c:v>
                </c:pt>
                <c:pt idx="857">
                  <c:v>8580017.681848947</c:v>
                </c:pt>
                <c:pt idx="858">
                  <c:v>8580017.681848947</c:v>
                </c:pt>
                <c:pt idx="859">
                  <c:v>8580017.681848947</c:v>
                </c:pt>
                <c:pt idx="860">
                  <c:v>8580017.681848947</c:v>
                </c:pt>
                <c:pt idx="861">
                  <c:v>8580017.681848947</c:v>
                </c:pt>
                <c:pt idx="862">
                  <c:v>8580017.681848947</c:v>
                </c:pt>
                <c:pt idx="863">
                  <c:v>8580017.681848947</c:v>
                </c:pt>
                <c:pt idx="864">
                  <c:v>8580017.681848947</c:v>
                </c:pt>
                <c:pt idx="865">
                  <c:v>8580017.681848947</c:v>
                </c:pt>
                <c:pt idx="866">
                  <c:v>8580017.681848947</c:v>
                </c:pt>
                <c:pt idx="867">
                  <c:v>8580017.681848947</c:v>
                </c:pt>
                <c:pt idx="868">
                  <c:v>8580017.681848947</c:v>
                </c:pt>
                <c:pt idx="869">
                  <c:v>8580017.681848947</c:v>
                </c:pt>
                <c:pt idx="870">
                  <c:v>8580017.681848947</c:v>
                </c:pt>
                <c:pt idx="871">
                  <c:v>8580017.681848947</c:v>
                </c:pt>
                <c:pt idx="872">
                  <c:v>8580017.681848947</c:v>
                </c:pt>
                <c:pt idx="873">
                  <c:v>8580017.681848947</c:v>
                </c:pt>
                <c:pt idx="874">
                  <c:v>8580017.681848947</c:v>
                </c:pt>
                <c:pt idx="875">
                  <c:v>8580017.681848947</c:v>
                </c:pt>
                <c:pt idx="876">
                  <c:v>8580017.681848947</c:v>
                </c:pt>
                <c:pt idx="877">
                  <c:v>8580017.681848947</c:v>
                </c:pt>
                <c:pt idx="878">
                  <c:v>8580017.681848947</c:v>
                </c:pt>
                <c:pt idx="879">
                  <c:v>8580017.681848947</c:v>
                </c:pt>
                <c:pt idx="880">
                  <c:v>8580017.681848947</c:v>
                </c:pt>
                <c:pt idx="881">
                  <c:v>8580017.681848947</c:v>
                </c:pt>
                <c:pt idx="882">
                  <c:v>8580017.681848947</c:v>
                </c:pt>
                <c:pt idx="883">
                  <c:v>8580017.681848947</c:v>
                </c:pt>
                <c:pt idx="884">
                  <c:v>8580017.681848947</c:v>
                </c:pt>
                <c:pt idx="885">
                  <c:v>8580017.681848947</c:v>
                </c:pt>
                <c:pt idx="886">
                  <c:v>8580017.681848947</c:v>
                </c:pt>
                <c:pt idx="887">
                  <c:v>8580017.681848947</c:v>
                </c:pt>
                <c:pt idx="888">
                  <c:v>8580017.681848947</c:v>
                </c:pt>
                <c:pt idx="889">
                  <c:v>8580017.681848947</c:v>
                </c:pt>
                <c:pt idx="890">
                  <c:v>8580017.681848947</c:v>
                </c:pt>
                <c:pt idx="891">
                  <c:v>8580017.681848947</c:v>
                </c:pt>
                <c:pt idx="892">
                  <c:v>8580017.681848947</c:v>
                </c:pt>
                <c:pt idx="893">
                  <c:v>8580017.681848947</c:v>
                </c:pt>
                <c:pt idx="894">
                  <c:v>8580017.681848947</c:v>
                </c:pt>
                <c:pt idx="895">
                  <c:v>8580017.681848947</c:v>
                </c:pt>
                <c:pt idx="896">
                  <c:v>8580017.681848947</c:v>
                </c:pt>
                <c:pt idx="897">
                  <c:v>8580017.681848947</c:v>
                </c:pt>
                <c:pt idx="898">
                  <c:v>8580017.681848947</c:v>
                </c:pt>
                <c:pt idx="899">
                  <c:v>8580017.681848947</c:v>
                </c:pt>
                <c:pt idx="900">
                  <c:v>8580017.681848947</c:v>
                </c:pt>
                <c:pt idx="901">
                  <c:v>8580017.681848947</c:v>
                </c:pt>
                <c:pt idx="902">
                  <c:v>8580017.681848947</c:v>
                </c:pt>
                <c:pt idx="903">
                  <c:v>8580017.681848947</c:v>
                </c:pt>
                <c:pt idx="904">
                  <c:v>8580017.681848947</c:v>
                </c:pt>
                <c:pt idx="905">
                  <c:v>8580017.681848947</c:v>
                </c:pt>
                <c:pt idx="906">
                  <c:v>8580017.681848947</c:v>
                </c:pt>
                <c:pt idx="907">
                  <c:v>8580017.681848947</c:v>
                </c:pt>
                <c:pt idx="908">
                  <c:v>8580017.681848947</c:v>
                </c:pt>
                <c:pt idx="909">
                  <c:v>8580017.681848947</c:v>
                </c:pt>
                <c:pt idx="910">
                  <c:v>8580017.681848947</c:v>
                </c:pt>
                <c:pt idx="911">
                  <c:v>8580017.681848947</c:v>
                </c:pt>
                <c:pt idx="912">
                  <c:v>8580017.681848947</c:v>
                </c:pt>
                <c:pt idx="913">
                  <c:v>8580017.681848947</c:v>
                </c:pt>
                <c:pt idx="914">
                  <c:v>8580017.681848947</c:v>
                </c:pt>
                <c:pt idx="915">
                  <c:v>8580017.681848947</c:v>
                </c:pt>
                <c:pt idx="916">
                  <c:v>8580017.681848947</c:v>
                </c:pt>
                <c:pt idx="917">
                  <c:v>8580017.681848947</c:v>
                </c:pt>
                <c:pt idx="918">
                  <c:v>8580017.681848947</c:v>
                </c:pt>
                <c:pt idx="919">
                  <c:v>8580017.681848947</c:v>
                </c:pt>
                <c:pt idx="920">
                  <c:v>8580017.681848947</c:v>
                </c:pt>
                <c:pt idx="921">
                  <c:v>8580017.681848947</c:v>
                </c:pt>
                <c:pt idx="922">
                  <c:v>8580017.681848947</c:v>
                </c:pt>
                <c:pt idx="923">
                  <c:v>8580017.681848947</c:v>
                </c:pt>
                <c:pt idx="924">
                  <c:v>8580017.681848947</c:v>
                </c:pt>
                <c:pt idx="925">
                  <c:v>8580017.681848947</c:v>
                </c:pt>
                <c:pt idx="926">
                  <c:v>8580017.681848947</c:v>
                </c:pt>
                <c:pt idx="927">
                  <c:v>8580017.681848947</c:v>
                </c:pt>
                <c:pt idx="928">
                  <c:v>8580017.681848947</c:v>
                </c:pt>
                <c:pt idx="929">
                  <c:v>8580017.681848947</c:v>
                </c:pt>
                <c:pt idx="930">
                  <c:v>8580017.681848947</c:v>
                </c:pt>
                <c:pt idx="931">
                  <c:v>8580017.681848947</c:v>
                </c:pt>
                <c:pt idx="932">
                  <c:v>8580017.681848947</c:v>
                </c:pt>
                <c:pt idx="933">
                  <c:v>8580017.681848947</c:v>
                </c:pt>
                <c:pt idx="934">
                  <c:v>8580017.681848947</c:v>
                </c:pt>
                <c:pt idx="935">
                  <c:v>8580017.681848947</c:v>
                </c:pt>
                <c:pt idx="936">
                  <c:v>8580017.681848947</c:v>
                </c:pt>
                <c:pt idx="937">
                  <c:v>8580017.681848947</c:v>
                </c:pt>
                <c:pt idx="938">
                  <c:v>8580017.681848947</c:v>
                </c:pt>
                <c:pt idx="939">
                  <c:v>8580017.681848947</c:v>
                </c:pt>
                <c:pt idx="940">
                  <c:v>8580017.681848947</c:v>
                </c:pt>
                <c:pt idx="941">
                  <c:v>8580017.681848947</c:v>
                </c:pt>
                <c:pt idx="942">
                  <c:v>8580017.681848947</c:v>
                </c:pt>
                <c:pt idx="943">
                  <c:v>8580017.681848947</c:v>
                </c:pt>
                <c:pt idx="944">
                  <c:v>8580017.681848947</c:v>
                </c:pt>
                <c:pt idx="945">
                  <c:v>8580017.681848947</c:v>
                </c:pt>
                <c:pt idx="946">
                  <c:v>8580017.681848947</c:v>
                </c:pt>
                <c:pt idx="947">
                  <c:v>8580017.681848947</c:v>
                </c:pt>
                <c:pt idx="948">
                  <c:v>8580017.681848947</c:v>
                </c:pt>
                <c:pt idx="949">
                  <c:v>8580017.681848947</c:v>
                </c:pt>
                <c:pt idx="950">
                  <c:v>8580017.681848947</c:v>
                </c:pt>
                <c:pt idx="951">
                  <c:v>8580017.681848947</c:v>
                </c:pt>
                <c:pt idx="952">
                  <c:v>8580017.681848947</c:v>
                </c:pt>
                <c:pt idx="953">
                  <c:v>8580017.681848947</c:v>
                </c:pt>
                <c:pt idx="954">
                  <c:v>8580017.681848947</c:v>
                </c:pt>
                <c:pt idx="955">
                  <c:v>8580017.681848947</c:v>
                </c:pt>
                <c:pt idx="956">
                  <c:v>8580017.681848947</c:v>
                </c:pt>
                <c:pt idx="957">
                  <c:v>8580017.681848947</c:v>
                </c:pt>
                <c:pt idx="958">
                  <c:v>8580017.681848947</c:v>
                </c:pt>
                <c:pt idx="959">
                  <c:v>8580017.681848947</c:v>
                </c:pt>
                <c:pt idx="960">
                  <c:v>8580017.681848947</c:v>
                </c:pt>
                <c:pt idx="961">
                  <c:v>8580017.681848947</c:v>
                </c:pt>
                <c:pt idx="962">
                  <c:v>8580017.681848947</c:v>
                </c:pt>
                <c:pt idx="963">
                  <c:v>8580017.681848947</c:v>
                </c:pt>
                <c:pt idx="964">
                  <c:v>8580017.681848947</c:v>
                </c:pt>
                <c:pt idx="965">
                  <c:v>8580017.681848947</c:v>
                </c:pt>
                <c:pt idx="966">
                  <c:v>8580017.681848947</c:v>
                </c:pt>
                <c:pt idx="967">
                  <c:v>8580017.681848947</c:v>
                </c:pt>
                <c:pt idx="968">
                  <c:v>8580017.681848947</c:v>
                </c:pt>
                <c:pt idx="969">
                  <c:v>8580017.681848947</c:v>
                </c:pt>
                <c:pt idx="970">
                  <c:v>8580017.681848947</c:v>
                </c:pt>
                <c:pt idx="971">
                  <c:v>8580017.681848947</c:v>
                </c:pt>
                <c:pt idx="972">
                  <c:v>8580017.681848947</c:v>
                </c:pt>
                <c:pt idx="973">
                  <c:v>8580017.681848947</c:v>
                </c:pt>
                <c:pt idx="974">
                  <c:v>8580017.681848947</c:v>
                </c:pt>
                <c:pt idx="975">
                  <c:v>8580017.681848947</c:v>
                </c:pt>
                <c:pt idx="976">
                  <c:v>8580017.681848947</c:v>
                </c:pt>
                <c:pt idx="977">
                  <c:v>8580017.681848947</c:v>
                </c:pt>
                <c:pt idx="978">
                  <c:v>8580017.681848947</c:v>
                </c:pt>
                <c:pt idx="979">
                  <c:v>8580017.681848947</c:v>
                </c:pt>
                <c:pt idx="980">
                  <c:v>8580017.681848947</c:v>
                </c:pt>
                <c:pt idx="981">
                  <c:v>8580017.681848947</c:v>
                </c:pt>
                <c:pt idx="982">
                  <c:v>8580017.681848947</c:v>
                </c:pt>
                <c:pt idx="983">
                  <c:v>8580017.681848947</c:v>
                </c:pt>
                <c:pt idx="984">
                  <c:v>8580017.681848947</c:v>
                </c:pt>
                <c:pt idx="985">
                  <c:v>8580017.681848947</c:v>
                </c:pt>
                <c:pt idx="986">
                  <c:v>8580017.681848947</c:v>
                </c:pt>
                <c:pt idx="987">
                  <c:v>8580017.681848947</c:v>
                </c:pt>
                <c:pt idx="988">
                  <c:v>8580017.681848947</c:v>
                </c:pt>
                <c:pt idx="989">
                  <c:v>8580017.681848947</c:v>
                </c:pt>
                <c:pt idx="990">
                  <c:v>8580017.681848947</c:v>
                </c:pt>
                <c:pt idx="991">
                  <c:v>8580017.681848947</c:v>
                </c:pt>
                <c:pt idx="992">
                  <c:v>8580017.681848947</c:v>
                </c:pt>
                <c:pt idx="993">
                  <c:v>8580017.681848947</c:v>
                </c:pt>
                <c:pt idx="994">
                  <c:v>8580017.681848947</c:v>
                </c:pt>
                <c:pt idx="995">
                  <c:v>8580017.681848947</c:v>
                </c:pt>
                <c:pt idx="996">
                  <c:v>8580017.681848947</c:v>
                </c:pt>
                <c:pt idx="997">
                  <c:v>8580017.681848947</c:v>
                </c:pt>
                <c:pt idx="998">
                  <c:v>8580017.681848947</c:v>
                </c:pt>
                <c:pt idx="999">
                  <c:v>8580017.681848947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44A-4550-93E9-A469054C41D6}"/>
            </c:ext>
          </c:extLst>
        </c:ser>
        <c:ser>
          <c:idx val="3"/>
          <c:order val="3"/>
          <c:tx>
            <c:v>C(t)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'SIR-Modell'!$B$7:$B$1007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xVal>
          <c:yVal>
            <c:numRef>
              <c:f>'SIR-Modell'!$I$7:$I$1007</c:f>
              <c:numCache>
                <c:formatCode>0.00</c:formatCode>
                <c:ptCount val="1001"/>
                <c:pt idx="0">
                  <c:v>5</c:v>
                </c:pt>
                <c:pt idx="1">
                  <c:v>7.4999985436470151</c:v>
                </c:pt>
                <c:pt idx="2">
                  <c:v>11.074994691594615</c:v>
                </c:pt>
                <c:pt idx="3">
                  <c:v>16.187235491887677</c:v>
                </c:pt>
                <c:pt idx="4">
                  <c:v>23.497732183799819</c:v>
                </c:pt>
                <c:pt idx="5">
                  <c:v>33.951726655594669</c:v>
                </c:pt>
                <c:pt idx="6">
                  <c:v>48.900906232597485</c:v>
                </c:pt>
                <c:pt idx="7">
                  <c:v>70.278166227765411</c:v>
                </c:pt>
                <c:pt idx="8">
                  <c:v>100.84751098644287</c:v>
                </c:pt>
                <c:pt idx="9">
                  <c:v>144.5613931483374</c:v>
                </c:pt>
                <c:pt idx="10">
                  <c:v>207.07166945836371</c:v>
                </c:pt>
                <c:pt idx="11">
                  <c:v>296.46018713521903</c:v>
                </c:pt>
                <c:pt idx="12">
                  <c:v>424.28335787906468</c:v>
                </c:pt>
                <c:pt idx="13">
                  <c:v>607.06556232327443</c:v>
                </c:pt>
                <c:pt idx="14">
                  <c:v>868.43403058661056</c:v>
                </c:pt>
                <c:pt idx="15">
                  <c:v>1242.17031513848</c:v>
                </c:pt>
                <c:pt idx="16">
                  <c:v>1776.5710218129559</c:v>
                </c:pt>
                <c:pt idx="17">
                  <c:v>2540.6777775712962</c:v>
                </c:pt>
                <c:pt idx="18">
                  <c:v>3633.1740709375649</c:v>
                </c:pt>
                <c:pt idx="19">
                  <c:v>5195.083184087327</c:v>
                </c:pt>
                <c:pt idx="20">
                  <c:v>7427.8760827665456</c:v>
                </c:pt>
                <c:pt idx="21">
                  <c:v>10619.263283984928</c:v>
                </c:pt>
                <c:pt idx="22">
                  <c:v>15179.868216526802</c:v>
                </c:pt>
                <c:pt idx="23">
                  <c:v>21695.243941924175</c:v>
                </c:pt>
                <c:pt idx="24">
                  <c:v>30999.38912143738</c:v>
                </c:pt>
                <c:pt idx="25">
                  <c:v>44278.111364199074</c:v>
                </c:pt>
                <c:pt idx="26">
                  <c:v>63213.258791835084</c:v>
                </c:pt>
                <c:pt idx="27">
                  <c:v>90181.742013408642</c:v>
                </c:pt>
                <c:pt idx="28">
                  <c:v>128525.60574217793</c:v>
                </c:pt>
                <c:pt idx="29">
                  <c:v>182909.2474784306</c:v>
                </c:pt>
                <c:pt idx="30">
                  <c:v>259773.05229397118</c:v>
                </c:pt>
                <c:pt idx="31">
                  <c:v>367871.03340258019</c:v>
                </c:pt>
                <c:pt idx="32">
                  <c:v>518828.97068309726</c:v>
                </c:pt>
                <c:pt idx="33">
                  <c:v>727556.53911337268</c:v>
                </c:pt>
                <c:pt idx="34">
                  <c:v>1012166.0949717578</c:v>
                </c:pt>
                <c:pt idx="35">
                  <c:v>1392786.6370390032</c:v>
                </c:pt>
                <c:pt idx="36">
                  <c:v>1888396.2967377738</c:v>
                </c:pt>
                <c:pt idx="37">
                  <c:v>2510827.7625450762</c:v>
                </c:pt>
                <c:pt idx="38">
                  <c:v>3256045.1503693275</c:v>
                </c:pt>
                <c:pt idx="39">
                  <c:v>4095299.8412039122</c:v>
                </c:pt>
                <c:pt idx="40">
                  <c:v>4972248.7791512506</c:v>
                </c:pt>
                <c:pt idx="41">
                  <c:v>5812906.5741558494</c:v>
                </c:pt>
                <c:pt idx="42">
                  <c:v>6548361.080975621</c:v>
                </c:pt>
                <c:pt idx="43">
                  <c:v>7137919.9894430637</c:v>
                </c:pt>
                <c:pt idx="44">
                  <c:v>7576976.4159740498</c:v>
                </c:pt>
                <c:pt idx="45">
                  <c:v>7886979.1747317854</c:v>
                </c:pt>
                <c:pt idx="46">
                  <c:v>8099020.6125119198</c:v>
                </c:pt>
                <c:pt idx="47">
                  <c:v>8242129.5249889577</c:v>
                </c:pt>
                <c:pt idx="48">
                  <c:v>8338716.0211918205</c:v>
                </c:pt>
                <c:pt idx="49">
                  <c:v>8404470.4226025008</c:v>
                </c:pt>
                <c:pt idx="50">
                  <c:v>8449851.5518126078</c:v>
                </c:pt>
                <c:pt idx="51">
                  <c:v>8481685.1519112531</c:v>
                </c:pt>
                <c:pt idx="52">
                  <c:v>8504404.773492761</c:v>
                </c:pt>
                <c:pt idx="53">
                  <c:v>8520903.8943306189</c:v>
                </c:pt>
                <c:pt idx="54">
                  <c:v>8533090.1485862155</c:v>
                </c:pt>
                <c:pt idx="55">
                  <c:v>8542237.7359603904</c:v>
                </c:pt>
                <c:pt idx="56">
                  <c:v>8549210.1497478075</c:v>
                </c:pt>
                <c:pt idx="57">
                  <c:v>8554601.3824156299</c:v>
                </c:pt>
                <c:pt idx="58">
                  <c:v>8558826.1894446649</c:v>
                </c:pt>
                <c:pt idx="59">
                  <c:v>8562178.4338060897</c:v>
                </c:pt>
                <c:pt idx="60">
                  <c:v>8564869.2767684646</c:v>
                </c:pt>
                <c:pt idx="61">
                  <c:v>8567052.5107418243</c:v>
                </c:pt>
                <c:pt idx="62">
                  <c:v>8568841.5906830076</c:v>
                </c:pt>
                <c:pt idx="63">
                  <c:v>8570321.2379171625</c:v>
                </c:pt>
                <c:pt idx="64">
                  <c:v>8571555.4495038483</c:v>
                </c:pt>
                <c:pt idx="65">
                  <c:v>8572593.0965549666</c:v>
                </c:pt>
                <c:pt idx="66">
                  <c:v>8573471.8849124499</c:v>
                </c:pt>
                <c:pt idx="67">
                  <c:v>8574221.189881986</c:v>
                </c:pt>
                <c:pt idx="68">
                  <c:v>8574864.1076831184</c:v>
                </c:pt>
                <c:pt idx="69">
                  <c:v>8575418.9558006898</c:v>
                </c:pt>
                <c:pt idx="70">
                  <c:v>8575900.3813723326</c:v>
                </c:pt>
                <c:pt idx="71">
                  <c:v>8576320.1878884491</c:v>
                </c:pt>
                <c:pt idx="72">
                  <c:v>8576687.9574381597</c:v>
                </c:pt>
                <c:pt idx="73">
                  <c:v>8577011.5231462866</c:v>
                </c:pt>
                <c:pt idx="74">
                  <c:v>8577297.3308437187</c:v>
                </c:pt>
                <c:pt idx="75">
                  <c:v>8577550.7181280404</c:v>
                </c:pt>
                <c:pt idx="76">
                  <c:v>8577776.1313035265</c:v>
                </c:pt>
                <c:pt idx="77">
                  <c:v>8577977.2952383943</c:v>
                </c:pt>
                <c:pt idx="78">
                  <c:v>8578157.3472673446</c:v>
                </c:pt>
                <c:pt idx="79">
                  <c:v>8578318.9434390757</c:v>
                </c:pt>
                <c:pt idx="80">
                  <c:v>8578464.3433458488</c:v>
                </c:pt>
                <c:pt idx="81">
                  <c:v>8578595.4782560449</c:v>
                </c:pt>
                <c:pt idx="82">
                  <c:v>8578714.0061478615</c:v>
                </c:pt>
                <c:pt idx="83">
                  <c:v>8578821.3564048205</c:v>
                </c:pt>
                <c:pt idx="84">
                  <c:v>8578918.7663046867</c:v>
                </c:pt>
                <c:pt idx="85">
                  <c:v>8579007.3109577093</c:v>
                </c:pt>
                <c:pt idx="86">
                  <c:v>8579087.9279881977</c:v>
                </c:pt>
                <c:pt idx="87">
                  <c:v>8579161.4379762672</c:v>
                </c:pt>
                <c:pt idx="88">
                  <c:v>8579228.5614631269</c:v>
                </c:pt>
                <c:pt idx="89">
                  <c:v>8579289.9331579711</c:v>
                </c:pt>
                <c:pt idx="90">
                  <c:v>8579346.1138557345</c:v>
                </c:pt>
                <c:pt idx="91">
                  <c:v>8579397.6004741322</c:v>
                </c:pt>
                <c:pt idx="92">
                  <c:v>8579444.8345390894</c:v>
                </c:pt>
                <c:pt idx="93">
                  <c:v>8579488.2093848679</c:v>
                </c:pt>
                <c:pt idx="94">
                  <c:v>8579528.0762853734</c:v>
                </c:pt>
                <c:pt idx="95">
                  <c:v>8579564.7496933211</c:v>
                </c:pt>
                <c:pt idx="96">
                  <c:v>8579598.5117320139</c:v>
                </c:pt>
                <c:pt idx="97">
                  <c:v>8579629.6160588004</c:v>
                </c:pt>
                <c:pt idx="98">
                  <c:v>8579658.2911985554</c:v>
                </c:pt>
                <c:pt idx="99">
                  <c:v>8579684.7434286065</c:v>
                </c:pt>
                <c:pt idx="100">
                  <c:v>8579709.1592828631</c:v>
                </c:pt>
                <c:pt idx="101">
                  <c:v>8579731.707731612</c:v>
                </c:pt>
                <c:pt idx="102">
                  <c:v>8579752.5420842934</c:v>
                </c:pt>
                <c:pt idx="103">
                  <c:v>8579771.8016549498</c:v>
                </c:pt>
                <c:pt idx="104">
                  <c:v>8579789.613223752</c:v>
                </c:pt>
                <c:pt idx="105">
                  <c:v>8579806.0923228841</c:v>
                </c:pt>
                <c:pt idx="106">
                  <c:v>8579821.3443706408</c:v>
                </c:pt>
                <c:pt idx="107">
                  <c:v>8579835.4656741209</c:v>
                </c:pt>
                <c:pt idx="108">
                  <c:v>8579848.5443177335</c:v>
                </c:pt>
                <c:pt idx="109">
                  <c:v>8579860.6609523781</c:v>
                </c:pt>
                <c:pt idx="110">
                  <c:v>8579871.8894978613</c:v>
                </c:pt>
                <c:pt idx="111">
                  <c:v>8579882.2977694739</c:v>
                </c:pt>
                <c:pt idx="112">
                  <c:v>8579891.9480380286</c:v>
                </c:pt>
                <c:pt idx="113">
                  <c:v>8579900.8975314088</c:v>
                </c:pt>
                <c:pt idx="114">
                  <c:v>8579909.1988846362</c:v>
                </c:pt>
                <c:pt idx="115">
                  <c:v>8579916.9005444292</c:v>
                </c:pt>
                <c:pt idx="116">
                  <c:v>8579924.0471335556</c:v>
                </c:pt>
                <c:pt idx="117">
                  <c:v>8579930.6797794905</c:v>
                </c:pt>
                <c:pt idx="118">
                  <c:v>8579936.8364113811</c:v>
                </c:pt>
                <c:pt idx="119">
                  <c:v>8579942.5520288125</c:v>
                </c:pt>
                <c:pt idx="120">
                  <c:v>8579947.858945379</c:v>
                </c:pt>
                <c:pt idx="121">
                  <c:v>8579952.7870097905</c:v>
                </c:pt>
                <c:pt idx="122">
                  <c:v>8579957.3638068158</c:v>
                </c:pt>
                <c:pt idx="123">
                  <c:v>8579961.6148401871</c:v>
                </c:pt>
                <c:pt idx="124">
                  <c:v>8579965.563699251</c:v>
                </c:pt>
                <c:pt idx="125">
                  <c:v>8579969.2322110273</c:v>
                </c:pt>
                <c:pt idx="126">
                  <c:v>8579972.6405791007</c:v>
                </c:pt>
                <c:pt idx="127">
                  <c:v>8579975.8075106051</c:v>
                </c:pt>
                <c:pt idx="128">
                  <c:v>8579978.7503324728</c:v>
                </c:pt>
                <c:pt idx="129">
                  <c:v>8579981.4850979373</c:v>
                </c:pt>
                <c:pt idx="130">
                  <c:v>8579984.0266841948</c:v>
                </c:pt>
                <c:pt idx="131">
                  <c:v>8579986.3888820615</c:v>
                </c:pt>
                <c:pt idx="132">
                  <c:v>8579988.5844783243</c:v>
                </c:pt>
                <c:pt idx="133">
                  <c:v>8579990.6253314521</c:v>
                </c:pt>
                <c:pt idx="134">
                  <c:v>8579992.5224412512</c:v>
                </c:pt>
                <c:pt idx="135">
                  <c:v>8579994.2860129979</c:v>
                </c:pt>
                <c:pt idx="136">
                  <c:v>8579995.925516516</c:v>
                </c:pt>
                <c:pt idx="137">
                  <c:v>8579997.4497406483</c:v>
                </c:pt>
                <c:pt idx="138">
                  <c:v>8579998.8668434843</c:v>
                </c:pt>
                <c:pt idx="139">
                  <c:v>8580000.1843987256</c:v>
                </c:pt>
                <c:pt idx="140">
                  <c:v>8580001.4094384965</c:v>
                </c:pt>
                <c:pt idx="141">
                  <c:v>8580002.5484928899</c:v>
                </c:pt>
                <c:pt idx="142">
                  <c:v>8580003.6076265126</c:v>
                </c:pt>
                <c:pt idx="143">
                  <c:v>8580004.5924722832</c:v>
                </c:pt>
                <c:pt idx="144">
                  <c:v>8580005.5082626902</c:v>
                </c:pt>
                <c:pt idx="145">
                  <c:v>8580006.3598587196</c:v>
                </c:pt>
                <c:pt idx="146">
                  <c:v>8580007.1517766211</c:v>
                </c:pt>
                <c:pt idx="147">
                  <c:v>8580007.8882127032</c:v>
                </c:pt>
                <c:pt idx="148">
                  <c:v>8580008.5730663016</c:v>
                </c:pt>
                <c:pt idx="149">
                  <c:v>8580009.2099610437</c:v>
                </c:pt>
                <c:pt idx="150">
                  <c:v>8580009.8022645712</c:v>
                </c:pt>
                <c:pt idx="151">
                  <c:v>8580010.3531068135</c:v>
                </c:pt>
                <c:pt idx="152">
                  <c:v>8580010.8653969374</c:v>
                </c:pt>
                <c:pt idx="153">
                  <c:v>8580011.3418390565</c:v>
                </c:pt>
                <c:pt idx="154">
                  <c:v>8580011.7849468142</c:v>
                </c:pt>
                <c:pt idx="155">
                  <c:v>8580012.1970569026</c:v>
                </c:pt>
                <c:pt idx="156">
                  <c:v>8580012.5803416204</c:v>
                </c:pt>
                <c:pt idx="157">
                  <c:v>8580012.9368205089</c:v>
                </c:pt>
                <c:pt idx="158">
                  <c:v>8580013.2683711741</c:v>
                </c:pt>
                <c:pt idx="159">
                  <c:v>8580013.5767393112</c:v>
                </c:pt>
                <c:pt idx="160">
                  <c:v>8580013.8635480348</c:v>
                </c:pt>
                <c:pt idx="161">
                  <c:v>8580014.1303065289</c:v>
                </c:pt>
                <c:pt idx="162">
                  <c:v>8580014.3784180768</c:v>
                </c:pt>
                <c:pt idx="163">
                  <c:v>8580014.6091875341</c:v>
                </c:pt>
                <c:pt idx="164">
                  <c:v>8580014.8238282576</c:v>
                </c:pt>
                <c:pt idx="165">
                  <c:v>8580015.0234685484</c:v>
                </c:pt>
                <c:pt idx="166">
                  <c:v>8580015.2091576327</c:v>
                </c:pt>
                <c:pt idx="167">
                  <c:v>8580015.381871229</c:v>
                </c:pt>
                <c:pt idx="168">
                  <c:v>8580015.5425167065</c:v>
                </c:pt>
                <c:pt idx="169">
                  <c:v>8580015.6919378955</c:v>
                </c:pt>
                <c:pt idx="170">
                  <c:v>8580015.8309195414</c:v>
                </c:pt>
                <c:pt idx="171">
                  <c:v>8580015.9601914603</c:v>
                </c:pt>
                <c:pt idx="172">
                  <c:v>8580016.0804323833</c:v>
                </c:pt>
                <c:pt idx="173">
                  <c:v>8580016.192273546</c:v>
                </c:pt>
                <c:pt idx="174">
                  <c:v>8580016.2963020243</c:v>
                </c:pt>
                <c:pt idx="175">
                  <c:v>8580016.393063819</c:v>
                </c:pt>
                <c:pt idx="176">
                  <c:v>8580016.4830667414</c:v>
                </c:pt>
                <c:pt idx="177">
                  <c:v>8580016.5667830855</c:v>
                </c:pt>
                <c:pt idx="178">
                  <c:v>8580016.6446521208</c:v>
                </c:pt>
                <c:pt idx="179">
                  <c:v>8580016.7170823999</c:v>
                </c:pt>
                <c:pt idx="180">
                  <c:v>8580016.7844539098</c:v>
                </c:pt>
                <c:pt idx="181">
                  <c:v>8580016.8471200764</c:v>
                </c:pt>
                <c:pt idx="182">
                  <c:v>8580016.9054096173</c:v>
                </c:pt>
                <c:pt idx="183">
                  <c:v>8580016.9596282747</c:v>
                </c:pt>
                <c:pt idx="184">
                  <c:v>8580017.0100604221</c:v>
                </c:pt>
                <c:pt idx="185">
                  <c:v>8580017.0569705591</c:v>
                </c:pt>
                <c:pt idx="186">
                  <c:v>8580017.1006046981</c:v>
                </c:pt>
                <c:pt idx="187">
                  <c:v>8580017.1411916669</c:v>
                </c:pt>
                <c:pt idx="188">
                  <c:v>8580017.178944299</c:v>
                </c:pt>
                <c:pt idx="189">
                  <c:v>8580017.2140605599</c:v>
                </c:pt>
                <c:pt idx="190">
                  <c:v>8580017.2467245832</c:v>
                </c:pt>
                <c:pt idx="191">
                  <c:v>8580017.2771076355</c:v>
                </c:pt>
                <c:pt idx="192">
                  <c:v>8580017.3053690232</c:v>
                </c:pt>
                <c:pt idx="193">
                  <c:v>8580017.3316569198</c:v>
                </c:pt>
                <c:pt idx="194">
                  <c:v>8580017.3561091516</c:v>
                </c:pt>
                <c:pt idx="195">
                  <c:v>8580017.3788539115</c:v>
                </c:pt>
                <c:pt idx="196">
                  <c:v>8580017.4000104461</c:v>
                </c:pt>
                <c:pt idx="197">
                  <c:v>8580017.4196896683</c:v>
                </c:pt>
                <c:pt idx="198">
                  <c:v>8580017.4379947428</c:v>
                </c:pt>
                <c:pt idx="199">
                  <c:v>8580017.4550216272</c:v>
                </c:pt>
                <c:pt idx="200">
                  <c:v>8580017.4708595872</c:v>
                </c:pt>
                <c:pt idx="201">
                  <c:v>8580017.4855916407</c:v>
                </c:pt>
                <c:pt idx="202">
                  <c:v>8580017.4992950168</c:v>
                </c:pt>
                <c:pt idx="203">
                  <c:v>8580017.5120415464</c:v>
                </c:pt>
                <c:pt idx="204">
                  <c:v>8580017.5238980483</c:v>
                </c:pt>
                <c:pt idx="205">
                  <c:v>8580017.5349266697</c:v>
                </c:pt>
                <c:pt idx="206">
                  <c:v>8580017.5451852214</c:v>
                </c:pt>
                <c:pt idx="207">
                  <c:v>8580017.5547274742</c:v>
                </c:pt>
                <c:pt idx="208">
                  <c:v>8580017.5636034459</c:v>
                </c:pt>
                <c:pt idx="209">
                  <c:v>8580017.5718596634</c:v>
                </c:pt>
                <c:pt idx="210">
                  <c:v>8580017.5795393977</c:v>
                </c:pt>
                <c:pt idx="211">
                  <c:v>8580017.5866829064</c:v>
                </c:pt>
                <c:pt idx="212">
                  <c:v>8580017.5933276303</c:v>
                </c:pt>
                <c:pt idx="213">
                  <c:v>8580017.5995083954</c:v>
                </c:pt>
                <c:pt idx="214">
                  <c:v>8580017.6052576005</c:v>
                </c:pt>
                <c:pt idx="215">
                  <c:v>8580017.6106053777</c:v>
                </c:pt>
                <c:pt idx="216">
                  <c:v>8580017.615579756</c:v>
                </c:pt>
                <c:pt idx="217">
                  <c:v>8580017.6202068087</c:v>
                </c:pt>
                <c:pt idx="218">
                  <c:v>8580017.6245107893</c:v>
                </c:pt>
                <c:pt idx="219">
                  <c:v>8580017.6285142545</c:v>
                </c:pt>
                <c:pt idx="220">
                  <c:v>8580017.632238185</c:v>
                </c:pt>
                <c:pt idx="221">
                  <c:v>8580017.6357021052</c:v>
                </c:pt>
                <c:pt idx="222">
                  <c:v>8580017.6389241628</c:v>
                </c:pt>
                <c:pt idx="223">
                  <c:v>8580017.6419212501</c:v>
                </c:pt>
                <c:pt idx="224">
                  <c:v>8580017.6447090749</c:v>
                </c:pt>
                <c:pt idx="225">
                  <c:v>8580017.6473022476</c:v>
                </c:pt>
                <c:pt idx="226">
                  <c:v>8580017.6497143582</c:v>
                </c:pt>
                <c:pt idx="227">
                  <c:v>8580017.6519580502</c:v>
                </c:pt>
                <c:pt idx="228">
                  <c:v>8580017.6540450826</c:v>
                </c:pt>
                <c:pt idx="229">
                  <c:v>8580017.6559863947</c:v>
                </c:pt>
                <c:pt idx="230">
                  <c:v>8580017.6577921622</c:v>
                </c:pt>
                <c:pt idx="231">
                  <c:v>8580017.6594718471</c:v>
                </c:pt>
                <c:pt idx="232">
                  <c:v>8580017.6610342506</c:v>
                </c:pt>
                <c:pt idx="233">
                  <c:v>8580017.6624875646</c:v>
                </c:pt>
                <c:pt idx="234">
                  <c:v>8580017.6638394073</c:v>
                </c:pt>
                <c:pt idx="235">
                  <c:v>8580017.6650968622</c:v>
                </c:pt>
                <c:pt idx="236">
                  <c:v>8580017.6662665196</c:v>
                </c:pt>
                <c:pt idx="237">
                  <c:v>8580017.6673545074</c:v>
                </c:pt>
                <c:pt idx="238">
                  <c:v>8580017.6683665309</c:v>
                </c:pt>
                <c:pt idx="239">
                  <c:v>8580017.669307895</c:v>
                </c:pt>
                <c:pt idx="240">
                  <c:v>8580017.6701835301</c:v>
                </c:pt>
                <c:pt idx="241">
                  <c:v>8580017.6709980275</c:v>
                </c:pt>
                <c:pt idx="242">
                  <c:v>8580017.6717556547</c:v>
                </c:pt>
                <c:pt idx="243">
                  <c:v>8580017.6724603847</c:v>
                </c:pt>
                <c:pt idx="244">
                  <c:v>8580017.6731159072</c:v>
                </c:pt>
                <c:pt idx="245">
                  <c:v>8580017.6737256609</c:v>
                </c:pt>
                <c:pt idx="246">
                  <c:v>8580017.6742928401</c:v>
                </c:pt>
                <c:pt idx="247">
                  <c:v>8580017.6748204194</c:v>
                </c:pt>
                <c:pt idx="248">
                  <c:v>8580017.6753111612</c:v>
                </c:pt>
                <c:pt idx="249">
                  <c:v>8580017.6757676397</c:v>
                </c:pt>
                <c:pt idx="250">
                  <c:v>8580017.6761922464</c:v>
                </c:pt>
                <c:pt idx="251">
                  <c:v>8580017.6765872054</c:v>
                </c:pt>
                <c:pt idx="252">
                  <c:v>8580017.6769545879</c:v>
                </c:pt>
                <c:pt idx="253">
                  <c:v>8580017.6772963181</c:v>
                </c:pt>
                <c:pt idx="254">
                  <c:v>8580017.6776141897</c:v>
                </c:pt>
                <c:pt idx="255">
                  <c:v>8580017.677909866</c:v>
                </c:pt>
                <c:pt idx="256">
                  <c:v>8580017.6781848967</c:v>
                </c:pt>
                <c:pt idx="257">
                  <c:v>8580017.6784407254</c:v>
                </c:pt>
                <c:pt idx="258">
                  <c:v>8580017.6786786914</c:v>
                </c:pt>
                <c:pt idx="259">
                  <c:v>8580017.6789000444</c:v>
                </c:pt>
                <c:pt idx="260">
                  <c:v>8580017.6791059412</c:v>
                </c:pt>
                <c:pt idx="261">
                  <c:v>8580017.6792974621</c:v>
                </c:pt>
                <c:pt idx="262">
                  <c:v>8580017.6794756111</c:v>
                </c:pt>
                <c:pt idx="263">
                  <c:v>8580017.6796413194</c:v>
                </c:pt>
                <c:pt idx="264">
                  <c:v>8580017.6797954589</c:v>
                </c:pt>
                <c:pt idx="265">
                  <c:v>8580017.6799388379</c:v>
                </c:pt>
                <c:pt idx="266">
                  <c:v>8580017.6800722033</c:v>
                </c:pt>
                <c:pt idx="267">
                  <c:v>8580017.6801962592</c:v>
                </c:pt>
                <c:pt idx="268">
                  <c:v>8580017.6803116519</c:v>
                </c:pt>
                <c:pt idx="269">
                  <c:v>8580017.6804189868</c:v>
                </c:pt>
                <c:pt idx="270">
                  <c:v>8580017.6805188283</c:v>
                </c:pt>
                <c:pt idx="271">
                  <c:v>8580017.680611698</c:v>
                </c:pt>
                <c:pt idx="272">
                  <c:v>8580017.6806980856</c:v>
                </c:pt>
                <c:pt idx="273">
                  <c:v>8580017.6807784401</c:v>
                </c:pt>
                <c:pt idx="274">
                  <c:v>8580017.6808531843</c:v>
                </c:pt>
                <c:pt idx="275">
                  <c:v>8580017.6809227094</c:v>
                </c:pt>
                <c:pt idx="276">
                  <c:v>8580017.6809873804</c:v>
                </c:pt>
                <c:pt idx="277">
                  <c:v>8580017.6810475364</c:v>
                </c:pt>
                <c:pt idx="278">
                  <c:v>8580017.6811034922</c:v>
                </c:pt>
                <c:pt idx="279">
                  <c:v>8580017.68115554</c:v>
                </c:pt>
                <c:pt idx="280">
                  <c:v>8580017.6812039539</c:v>
                </c:pt>
                <c:pt idx="281">
                  <c:v>8580017.681248989</c:v>
                </c:pt>
                <c:pt idx="282">
                  <c:v>8580017.681290878</c:v>
                </c:pt>
                <c:pt idx="283">
                  <c:v>8580017.6813298445</c:v>
                </c:pt>
                <c:pt idx="284">
                  <c:v>8580017.6813660879</c:v>
                </c:pt>
                <c:pt idx="285">
                  <c:v>8580017.6813998017</c:v>
                </c:pt>
                <c:pt idx="286">
                  <c:v>8580017.6814311612</c:v>
                </c:pt>
                <c:pt idx="287">
                  <c:v>8580017.6814603321</c:v>
                </c:pt>
                <c:pt idx="288">
                  <c:v>8580017.6814874671</c:v>
                </c:pt>
                <c:pt idx="289">
                  <c:v>8580017.681512706</c:v>
                </c:pt>
                <c:pt idx="290">
                  <c:v>8580017.6815361828</c:v>
                </c:pt>
                <c:pt idx="291">
                  <c:v>8580017.6815580186</c:v>
                </c:pt>
                <c:pt idx="292">
                  <c:v>8580017.6815783326</c:v>
                </c:pt>
                <c:pt idx="293">
                  <c:v>8580017.6815972254</c:v>
                </c:pt>
                <c:pt idx="294">
                  <c:v>8580017.6816148013</c:v>
                </c:pt>
                <c:pt idx="295">
                  <c:v>8580017.6816311497</c:v>
                </c:pt>
                <c:pt idx="296">
                  <c:v>8580017.6816463564</c:v>
                </c:pt>
                <c:pt idx="297">
                  <c:v>8580017.6816605013</c:v>
                </c:pt>
                <c:pt idx="298">
                  <c:v>8580017.6816736571</c:v>
                </c:pt>
                <c:pt idx="299">
                  <c:v>8580017.6816858947</c:v>
                </c:pt>
                <c:pt idx="300">
                  <c:v>8580017.6816972792</c:v>
                </c:pt>
                <c:pt idx="301">
                  <c:v>8580017.6817078684</c:v>
                </c:pt>
                <c:pt idx="302">
                  <c:v>8580017.681717718</c:v>
                </c:pt>
                <c:pt idx="303">
                  <c:v>8580017.6817268822</c:v>
                </c:pt>
                <c:pt idx="304">
                  <c:v>8580017.6817354038</c:v>
                </c:pt>
                <c:pt idx="305">
                  <c:v>8580017.6817433313</c:v>
                </c:pt>
                <c:pt idx="306">
                  <c:v>8580017.6817507055</c:v>
                </c:pt>
                <c:pt idx="307">
                  <c:v>8580017.6817575637</c:v>
                </c:pt>
                <c:pt idx="308">
                  <c:v>8580017.6817639451</c:v>
                </c:pt>
                <c:pt idx="309">
                  <c:v>8580017.6817698795</c:v>
                </c:pt>
                <c:pt idx="310">
                  <c:v>8580017.6817754004</c:v>
                </c:pt>
                <c:pt idx="311">
                  <c:v>8580017.6817805357</c:v>
                </c:pt>
                <c:pt idx="312">
                  <c:v>8580017.6817853115</c:v>
                </c:pt>
                <c:pt idx="313">
                  <c:v>8580017.681789754</c:v>
                </c:pt>
                <c:pt idx="314">
                  <c:v>8580017.6817938872</c:v>
                </c:pt>
                <c:pt idx="315">
                  <c:v>8580017.6817977317</c:v>
                </c:pt>
                <c:pt idx="316">
                  <c:v>8580017.6818013079</c:v>
                </c:pt>
                <c:pt idx="317">
                  <c:v>8580017.6818046346</c:v>
                </c:pt>
                <c:pt idx="318">
                  <c:v>8580017.6818077266</c:v>
                </c:pt>
                <c:pt idx="319">
                  <c:v>8580017.6818106044</c:v>
                </c:pt>
                <c:pt idx="320">
                  <c:v>8580017.6818132829</c:v>
                </c:pt>
                <c:pt idx="321">
                  <c:v>8580017.6818157732</c:v>
                </c:pt>
                <c:pt idx="322">
                  <c:v>8580017.6818180885</c:v>
                </c:pt>
                <c:pt idx="323">
                  <c:v>8580017.6818202436</c:v>
                </c:pt>
                <c:pt idx="324">
                  <c:v>8580017.6818222459</c:v>
                </c:pt>
                <c:pt idx="325">
                  <c:v>8580017.6818241104</c:v>
                </c:pt>
                <c:pt idx="326">
                  <c:v>8580017.6818258446</c:v>
                </c:pt>
                <c:pt idx="327">
                  <c:v>8580017.6818274576</c:v>
                </c:pt>
                <c:pt idx="328">
                  <c:v>8580017.6818289589</c:v>
                </c:pt>
                <c:pt idx="329">
                  <c:v>8580017.681830354</c:v>
                </c:pt>
                <c:pt idx="330">
                  <c:v>8580017.6818316523</c:v>
                </c:pt>
                <c:pt idx="331">
                  <c:v>8580017.6818328593</c:v>
                </c:pt>
                <c:pt idx="332">
                  <c:v>8580017.6818339825</c:v>
                </c:pt>
                <c:pt idx="333">
                  <c:v>8580017.6818350274</c:v>
                </c:pt>
                <c:pt idx="334">
                  <c:v>8580017.6818359997</c:v>
                </c:pt>
                <c:pt idx="335">
                  <c:v>8580017.6818369031</c:v>
                </c:pt>
                <c:pt idx="336">
                  <c:v>8580017.6818377431</c:v>
                </c:pt>
                <c:pt idx="337">
                  <c:v>8580017.6818385255</c:v>
                </c:pt>
                <c:pt idx="338">
                  <c:v>8580017.6818392519</c:v>
                </c:pt>
                <c:pt idx="339">
                  <c:v>8580017.6818399299</c:v>
                </c:pt>
                <c:pt idx="340">
                  <c:v>8580017.6818405576</c:v>
                </c:pt>
                <c:pt idx="341">
                  <c:v>8580017.6818411443</c:v>
                </c:pt>
                <c:pt idx="342">
                  <c:v>8580017.6818416882</c:v>
                </c:pt>
                <c:pt idx="343">
                  <c:v>8580017.6818421949</c:v>
                </c:pt>
                <c:pt idx="344">
                  <c:v>8580017.6818426643</c:v>
                </c:pt>
                <c:pt idx="345">
                  <c:v>8580017.681843102</c:v>
                </c:pt>
                <c:pt idx="346">
                  <c:v>8580017.6818435099</c:v>
                </c:pt>
                <c:pt idx="347">
                  <c:v>8580017.6818438899</c:v>
                </c:pt>
                <c:pt idx="348">
                  <c:v>8580017.6818442401</c:v>
                </c:pt>
                <c:pt idx="349">
                  <c:v>8580017.6818445679</c:v>
                </c:pt>
                <c:pt idx="350">
                  <c:v>8580017.6818448734</c:v>
                </c:pt>
                <c:pt idx="351">
                  <c:v>8580017.6818451583</c:v>
                </c:pt>
                <c:pt idx="352">
                  <c:v>8580017.6818454228</c:v>
                </c:pt>
                <c:pt idx="353">
                  <c:v>8580017.6818456687</c:v>
                </c:pt>
                <c:pt idx="354">
                  <c:v>8580017.6818458978</c:v>
                </c:pt>
                <c:pt idx="355">
                  <c:v>8580017.6818461083</c:v>
                </c:pt>
                <c:pt idx="356">
                  <c:v>8580017.6818463057</c:v>
                </c:pt>
                <c:pt idx="357">
                  <c:v>8580017.6818464901</c:v>
                </c:pt>
                <c:pt idx="358">
                  <c:v>8580017.6818466615</c:v>
                </c:pt>
                <c:pt idx="359">
                  <c:v>8580017.6818468198</c:v>
                </c:pt>
                <c:pt idx="360">
                  <c:v>8580017.6818469688</c:v>
                </c:pt>
                <c:pt idx="361">
                  <c:v>8580017.6818471048</c:v>
                </c:pt>
                <c:pt idx="362">
                  <c:v>8580017.6818472352</c:v>
                </c:pt>
                <c:pt idx="363">
                  <c:v>8580017.6818473544</c:v>
                </c:pt>
                <c:pt idx="364">
                  <c:v>8580017.6818474662</c:v>
                </c:pt>
                <c:pt idx="365">
                  <c:v>8580017.6818475686</c:v>
                </c:pt>
                <c:pt idx="366">
                  <c:v>8580017.6818476655</c:v>
                </c:pt>
                <c:pt idx="367">
                  <c:v>8580017.6818477549</c:v>
                </c:pt>
                <c:pt idx="368">
                  <c:v>8580017.6818478368</c:v>
                </c:pt>
                <c:pt idx="369">
                  <c:v>8580017.6818479151</c:v>
                </c:pt>
                <c:pt idx="370">
                  <c:v>8580017.6818479858</c:v>
                </c:pt>
                <c:pt idx="371">
                  <c:v>8580017.6818480548</c:v>
                </c:pt>
                <c:pt idx="372">
                  <c:v>8580017.6818481162</c:v>
                </c:pt>
                <c:pt idx="373">
                  <c:v>8580017.6818481758</c:v>
                </c:pt>
                <c:pt idx="374">
                  <c:v>8580017.681848228</c:v>
                </c:pt>
                <c:pt idx="375">
                  <c:v>8580017.6818482783</c:v>
                </c:pt>
                <c:pt idx="376">
                  <c:v>8580017.6818483267</c:v>
                </c:pt>
                <c:pt idx="377">
                  <c:v>8580017.6818483695</c:v>
                </c:pt>
                <c:pt idx="378">
                  <c:v>8580017.6818484105</c:v>
                </c:pt>
                <c:pt idx="379">
                  <c:v>8580017.6818484478</c:v>
                </c:pt>
                <c:pt idx="380">
                  <c:v>8580017.6818484832</c:v>
                </c:pt>
                <c:pt idx="381">
                  <c:v>8580017.6818485148</c:v>
                </c:pt>
                <c:pt idx="382">
                  <c:v>8580017.6818485446</c:v>
                </c:pt>
                <c:pt idx="383">
                  <c:v>8580017.6818485726</c:v>
                </c:pt>
                <c:pt idx="384">
                  <c:v>8580017.6818486005</c:v>
                </c:pt>
                <c:pt idx="385">
                  <c:v>8580017.6818486247</c:v>
                </c:pt>
                <c:pt idx="386">
                  <c:v>8580017.6818486471</c:v>
                </c:pt>
                <c:pt idx="387">
                  <c:v>8580017.6818486694</c:v>
                </c:pt>
                <c:pt idx="388">
                  <c:v>8580017.6818486899</c:v>
                </c:pt>
                <c:pt idx="389">
                  <c:v>8580017.6818487085</c:v>
                </c:pt>
                <c:pt idx="390">
                  <c:v>8580017.6818487253</c:v>
                </c:pt>
                <c:pt idx="391">
                  <c:v>8580017.6818487421</c:v>
                </c:pt>
                <c:pt idx="392">
                  <c:v>8580017.681848757</c:v>
                </c:pt>
                <c:pt idx="393">
                  <c:v>8580017.68184877</c:v>
                </c:pt>
                <c:pt idx="394">
                  <c:v>8580017.681848783</c:v>
                </c:pt>
                <c:pt idx="395">
                  <c:v>8580017.6818487942</c:v>
                </c:pt>
                <c:pt idx="396">
                  <c:v>8580017.6818488054</c:v>
                </c:pt>
                <c:pt idx="397">
                  <c:v>8580017.6818488147</c:v>
                </c:pt>
                <c:pt idx="398">
                  <c:v>8580017.681848824</c:v>
                </c:pt>
                <c:pt idx="399">
                  <c:v>8580017.6818488333</c:v>
                </c:pt>
                <c:pt idx="400">
                  <c:v>8580017.6818488427</c:v>
                </c:pt>
                <c:pt idx="401">
                  <c:v>8580017.6818488501</c:v>
                </c:pt>
                <c:pt idx="402">
                  <c:v>8580017.6818488576</c:v>
                </c:pt>
                <c:pt idx="403">
                  <c:v>8580017.681848865</c:v>
                </c:pt>
                <c:pt idx="404">
                  <c:v>8580017.6818488725</c:v>
                </c:pt>
                <c:pt idx="405">
                  <c:v>8580017.681848878</c:v>
                </c:pt>
                <c:pt idx="406">
                  <c:v>8580017.6818488818</c:v>
                </c:pt>
                <c:pt idx="407">
                  <c:v>8580017.6818488874</c:v>
                </c:pt>
                <c:pt idx="408">
                  <c:v>8580017.6818488911</c:v>
                </c:pt>
                <c:pt idx="409">
                  <c:v>8580017.6818488967</c:v>
                </c:pt>
                <c:pt idx="410">
                  <c:v>8580017.6818489004</c:v>
                </c:pt>
                <c:pt idx="411">
                  <c:v>8580017.681848906</c:v>
                </c:pt>
                <c:pt idx="412">
                  <c:v>8580017.6818489078</c:v>
                </c:pt>
                <c:pt idx="413">
                  <c:v>8580017.6818489116</c:v>
                </c:pt>
                <c:pt idx="414">
                  <c:v>8580017.6818489134</c:v>
                </c:pt>
                <c:pt idx="415">
                  <c:v>8580017.6818489153</c:v>
                </c:pt>
                <c:pt idx="416">
                  <c:v>8580017.681848919</c:v>
                </c:pt>
                <c:pt idx="417">
                  <c:v>8580017.6818489209</c:v>
                </c:pt>
                <c:pt idx="418">
                  <c:v>8580017.6818489246</c:v>
                </c:pt>
                <c:pt idx="419">
                  <c:v>8580017.6818489265</c:v>
                </c:pt>
                <c:pt idx="420">
                  <c:v>8580017.6818489283</c:v>
                </c:pt>
                <c:pt idx="421">
                  <c:v>8580017.6818489302</c:v>
                </c:pt>
                <c:pt idx="422">
                  <c:v>8580017.6818489321</c:v>
                </c:pt>
                <c:pt idx="423">
                  <c:v>8580017.6818489339</c:v>
                </c:pt>
                <c:pt idx="424">
                  <c:v>8580017.6818489339</c:v>
                </c:pt>
                <c:pt idx="425">
                  <c:v>8580017.6818489358</c:v>
                </c:pt>
                <c:pt idx="426">
                  <c:v>8580017.6818489376</c:v>
                </c:pt>
                <c:pt idx="427">
                  <c:v>8580017.6818489376</c:v>
                </c:pt>
                <c:pt idx="428">
                  <c:v>8580017.6818489395</c:v>
                </c:pt>
                <c:pt idx="429">
                  <c:v>8580017.6818489395</c:v>
                </c:pt>
                <c:pt idx="430">
                  <c:v>8580017.6818489414</c:v>
                </c:pt>
                <c:pt idx="431">
                  <c:v>8580017.6818489432</c:v>
                </c:pt>
                <c:pt idx="432">
                  <c:v>8580017.6818489432</c:v>
                </c:pt>
                <c:pt idx="433">
                  <c:v>8580017.6818489451</c:v>
                </c:pt>
                <c:pt idx="434">
                  <c:v>8580017.6818489451</c:v>
                </c:pt>
                <c:pt idx="435">
                  <c:v>8580017.681848947</c:v>
                </c:pt>
                <c:pt idx="436">
                  <c:v>8580017.681848947</c:v>
                </c:pt>
                <c:pt idx="437">
                  <c:v>8580017.681848947</c:v>
                </c:pt>
                <c:pt idx="438">
                  <c:v>8580017.681848947</c:v>
                </c:pt>
                <c:pt idx="439">
                  <c:v>8580017.681848947</c:v>
                </c:pt>
                <c:pt idx="440">
                  <c:v>8580017.681848947</c:v>
                </c:pt>
                <c:pt idx="441">
                  <c:v>8580017.6818489488</c:v>
                </c:pt>
                <c:pt idx="442">
                  <c:v>8580017.6818489488</c:v>
                </c:pt>
                <c:pt idx="443">
                  <c:v>8580017.6818489488</c:v>
                </c:pt>
                <c:pt idx="444">
                  <c:v>8580017.6818489488</c:v>
                </c:pt>
                <c:pt idx="445">
                  <c:v>8580017.6818489488</c:v>
                </c:pt>
                <c:pt idx="446">
                  <c:v>8580017.6818489488</c:v>
                </c:pt>
                <c:pt idx="447">
                  <c:v>8580017.6818489488</c:v>
                </c:pt>
                <c:pt idx="448">
                  <c:v>8580017.6818489488</c:v>
                </c:pt>
                <c:pt idx="449">
                  <c:v>8580017.6818489488</c:v>
                </c:pt>
                <c:pt idx="450">
                  <c:v>8580017.6818489488</c:v>
                </c:pt>
                <c:pt idx="451">
                  <c:v>8580017.6818489507</c:v>
                </c:pt>
                <c:pt idx="452">
                  <c:v>8580017.6818489507</c:v>
                </c:pt>
                <c:pt idx="453">
                  <c:v>8580017.6818489507</c:v>
                </c:pt>
                <c:pt idx="454">
                  <c:v>8580017.6818489507</c:v>
                </c:pt>
                <c:pt idx="455">
                  <c:v>8580017.6818489507</c:v>
                </c:pt>
                <c:pt idx="456">
                  <c:v>8580017.6818489507</c:v>
                </c:pt>
                <c:pt idx="457">
                  <c:v>8580017.6818489525</c:v>
                </c:pt>
                <c:pt idx="458">
                  <c:v>8580017.6818489525</c:v>
                </c:pt>
                <c:pt idx="459">
                  <c:v>8580017.6818489525</c:v>
                </c:pt>
                <c:pt idx="460">
                  <c:v>8580017.6818489507</c:v>
                </c:pt>
                <c:pt idx="461">
                  <c:v>8580017.6818489525</c:v>
                </c:pt>
                <c:pt idx="462">
                  <c:v>8580017.6818489507</c:v>
                </c:pt>
                <c:pt idx="463">
                  <c:v>8580017.6818489507</c:v>
                </c:pt>
                <c:pt idx="464">
                  <c:v>8580017.6818489525</c:v>
                </c:pt>
                <c:pt idx="465">
                  <c:v>8580017.6818489525</c:v>
                </c:pt>
                <c:pt idx="466">
                  <c:v>8580017.6818489525</c:v>
                </c:pt>
                <c:pt idx="467">
                  <c:v>8580017.6818489507</c:v>
                </c:pt>
                <c:pt idx="468">
                  <c:v>8580017.6818489525</c:v>
                </c:pt>
                <c:pt idx="469">
                  <c:v>8580017.6818489525</c:v>
                </c:pt>
                <c:pt idx="470">
                  <c:v>8580017.6818489525</c:v>
                </c:pt>
                <c:pt idx="471">
                  <c:v>8580017.6818489525</c:v>
                </c:pt>
                <c:pt idx="472">
                  <c:v>8580017.6818489525</c:v>
                </c:pt>
                <c:pt idx="473">
                  <c:v>8580017.6818489525</c:v>
                </c:pt>
                <c:pt idx="474">
                  <c:v>8580017.6818489525</c:v>
                </c:pt>
                <c:pt idx="475">
                  <c:v>8580017.6818489525</c:v>
                </c:pt>
                <c:pt idx="476">
                  <c:v>8580017.6818489525</c:v>
                </c:pt>
                <c:pt idx="477">
                  <c:v>8580017.6818489544</c:v>
                </c:pt>
                <c:pt idx="478">
                  <c:v>8580017.6818489544</c:v>
                </c:pt>
                <c:pt idx="479">
                  <c:v>8580017.6818489544</c:v>
                </c:pt>
                <c:pt idx="480">
                  <c:v>8580017.6818489544</c:v>
                </c:pt>
                <c:pt idx="481">
                  <c:v>8580017.6818489544</c:v>
                </c:pt>
                <c:pt idx="482">
                  <c:v>8580017.6818489563</c:v>
                </c:pt>
                <c:pt idx="483">
                  <c:v>8580017.6818489544</c:v>
                </c:pt>
                <c:pt idx="484">
                  <c:v>8580017.6818489544</c:v>
                </c:pt>
                <c:pt idx="485">
                  <c:v>8580017.6818489563</c:v>
                </c:pt>
                <c:pt idx="486">
                  <c:v>8580017.6818489544</c:v>
                </c:pt>
                <c:pt idx="487">
                  <c:v>8580017.6818489544</c:v>
                </c:pt>
                <c:pt idx="488">
                  <c:v>8580017.6818489544</c:v>
                </c:pt>
                <c:pt idx="489">
                  <c:v>8580017.6818489544</c:v>
                </c:pt>
                <c:pt idx="490">
                  <c:v>8580017.6818489563</c:v>
                </c:pt>
                <c:pt idx="491">
                  <c:v>8580017.6818489563</c:v>
                </c:pt>
                <c:pt idx="492">
                  <c:v>8580017.6818489544</c:v>
                </c:pt>
                <c:pt idx="493">
                  <c:v>8580017.6818489544</c:v>
                </c:pt>
                <c:pt idx="494">
                  <c:v>8580017.6818489544</c:v>
                </c:pt>
                <c:pt idx="495">
                  <c:v>8580017.6818489563</c:v>
                </c:pt>
                <c:pt idx="496">
                  <c:v>8580017.6818489563</c:v>
                </c:pt>
                <c:pt idx="497">
                  <c:v>8580017.6818489563</c:v>
                </c:pt>
                <c:pt idx="498">
                  <c:v>8580017.6818489563</c:v>
                </c:pt>
                <c:pt idx="499">
                  <c:v>8580017.6818489563</c:v>
                </c:pt>
                <c:pt idx="500">
                  <c:v>8580017.6818489544</c:v>
                </c:pt>
                <c:pt idx="501">
                  <c:v>8580017.6818489544</c:v>
                </c:pt>
                <c:pt idx="502">
                  <c:v>8580017.6818489544</c:v>
                </c:pt>
                <c:pt idx="503">
                  <c:v>8580017.6818489544</c:v>
                </c:pt>
                <c:pt idx="504">
                  <c:v>8580017.6818489544</c:v>
                </c:pt>
                <c:pt idx="505">
                  <c:v>8580017.6818489544</c:v>
                </c:pt>
                <c:pt idx="506">
                  <c:v>8580017.6818489563</c:v>
                </c:pt>
                <c:pt idx="507">
                  <c:v>8580017.6818489563</c:v>
                </c:pt>
                <c:pt idx="508">
                  <c:v>8580017.6818489563</c:v>
                </c:pt>
                <c:pt idx="509">
                  <c:v>8580017.6818489581</c:v>
                </c:pt>
                <c:pt idx="510">
                  <c:v>8580017.6818489581</c:v>
                </c:pt>
                <c:pt idx="511">
                  <c:v>8580017.6818489581</c:v>
                </c:pt>
                <c:pt idx="512">
                  <c:v>8580017.68184896</c:v>
                </c:pt>
                <c:pt idx="513">
                  <c:v>8580017.6818489581</c:v>
                </c:pt>
                <c:pt idx="514">
                  <c:v>8580017.6818489581</c:v>
                </c:pt>
                <c:pt idx="515">
                  <c:v>8580017.6818489581</c:v>
                </c:pt>
                <c:pt idx="516">
                  <c:v>8580017.6818489563</c:v>
                </c:pt>
                <c:pt idx="517">
                  <c:v>8580017.6818489563</c:v>
                </c:pt>
                <c:pt idx="518">
                  <c:v>8580017.6818489544</c:v>
                </c:pt>
                <c:pt idx="519">
                  <c:v>8580017.6818489544</c:v>
                </c:pt>
                <c:pt idx="520">
                  <c:v>8580017.6818489544</c:v>
                </c:pt>
                <c:pt idx="521">
                  <c:v>8580017.6818489544</c:v>
                </c:pt>
                <c:pt idx="522">
                  <c:v>8580017.6818489525</c:v>
                </c:pt>
                <c:pt idx="523">
                  <c:v>8580017.6818489525</c:v>
                </c:pt>
                <c:pt idx="524">
                  <c:v>8580017.6818489525</c:v>
                </c:pt>
                <c:pt idx="525">
                  <c:v>8580017.6818489525</c:v>
                </c:pt>
                <c:pt idx="526">
                  <c:v>8580017.6818489525</c:v>
                </c:pt>
                <c:pt idx="527">
                  <c:v>8580017.6818489507</c:v>
                </c:pt>
                <c:pt idx="528">
                  <c:v>8580017.6818489507</c:v>
                </c:pt>
                <c:pt idx="529">
                  <c:v>8580017.6818489507</c:v>
                </c:pt>
                <c:pt idx="530">
                  <c:v>8580017.6818489507</c:v>
                </c:pt>
                <c:pt idx="531">
                  <c:v>8580017.6818489507</c:v>
                </c:pt>
                <c:pt idx="532">
                  <c:v>8580017.6818489507</c:v>
                </c:pt>
                <c:pt idx="533">
                  <c:v>8580017.6818489507</c:v>
                </c:pt>
                <c:pt idx="534">
                  <c:v>8580017.6818489488</c:v>
                </c:pt>
                <c:pt idx="535">
                  <c:v>8580017.6818489488</c:v>
                </c:pt>
                <c:pt idx="536">
                  <c:v>8580017.6818489488</c:v>
                </c:pt>
                <c:pt idx="537">
                  <c:v>8580017.6818489488</c:v>
                </c:pt>
                <c:pt idx="538">
                  <c:v>8580017.6818489488</c:v>
                </c:pt>
                <c:pt idx="539">
                  <c:v>8580017.6818489488</c:v>
                </c:pt>
                <c:pt idx="540">
                  <c:v>8580017.6818489488</c:v>
                </c:pt>
                <c:pt idx="541">
                  <c:v>8580017.6818489488</c:v>
                </c:pt>
                <c:pt idx="542">
                  <c:v>8580017.6818489488</c:v>
                </c:pt>
                <c:pt idx="543">
                  <c:v>8580017.6818489488</c:v>
                </c:pt>
                <c:pt idx="544">
                  <c:v>8580017.6818489488</c:v>
                </c:pt>
                <c:pt idx="545">
                  <c:v>8580017.6818489488</c:v>
                </c:pt>
                <c:pt idx="546">
                  <c:v>8580017.6818489488</c:v>
                </c:pt>
                <c:pt idx="547">
                  <c:v>8580017.6818489488</c:v>
                </c:pt>
                <c:pt idx="548">
                  <c:v>8580017.6818489488</c:v>
                </c:pt>
                <c:pt idx="549">
                  <c:v>8580017.681848947</c:v>
                </c:pt>
                <c:pt idx="550">
                  <c:v>8580017.681848947</c:v>
                </c:pt>
                <c:pt idx="551">
                  <c:v>8580017.681848947</c:v>
                </c:pt>
                <c:pt idx="552">
                  <c:v>8580017.681848947</c:v>
                </c:pt>
                <c:pt idx="553">
                  <c:v>8580017.681848947</c:v>
                </c:pt>
                <c:pt idx="554">
                  <c:v>8580017.681848947</c:v>
                </c:pt>
                <c:pt idx="555">
                  <c:v>8580017.681848947</c:v>
                </c:pt>
                <c:pt idx="556">
                  <c:v>8580017.681848947</c:v>
                </c:pt>
                <c:pt idx="557">
                  <c:v>8580017.681848947</c:v>
                </c:pt>
                <c:pt idx="558">
                  <c:v>8580017.681848947</c:v>
                </c:pt>
                <c:pt idx="559">
                  <c:v>8580017.681848947</c:v>
                </c:pt>
                <c:pt idx="560">
                  <c:v>8580017.681848947</c:v>
                </c:pt>
                <c:pt idx="561">
                  <c:v>8580017.681848947</c:v>
                </c:pt>
                <c:pt idx="562">
                  <c:v>8580017.681848947</c:v>
                </c:pt>
                <c:pt idx="563">
                  <c:v>8580017.681848947</c:v>
                </c:pt>
                <c:pt idx="564">
                  <c:v>8580017.681848947</c:v>
                </c:pt>
                <c:pt idx="565">
                  <c:v>8580017.681848947</c:v>
                </c:pt>
                <c:pt idx="566">
                  <c:v>8580017.681848947</c:v>
                </c:pt>
                <c:pt idx="567">
                  <c:v>8580017.681848947</c:v>
                </c:pt>
                <c:pt idx="568">
                  <c:v>8580017.681848947</c:v>
                </c:pt>
                <c:pt idx="569">
                  <c:v>8580017.681848947</c:v>
                </c:pt>
                <c:pt idx="570">
                  <c:v>8580017.681848947</c:v>
                </c:pt>
                <c:pt idx="571">
                  <c:v>8580017.681848947</c:v>
                </c:pt>
                <c:pt idx="572">
                  <c:v>8580017.681848947</c:v>
                </c:pt>
                <c:pt idx="573">
                  <c:v>8580017.681848947</c:v>
                </c:pt>
                <c:pt idx="574">
                  <c:v>8580017.681848947</c:v>
                </c:pt>
                <c:pt idx="575">
                  <c:v>8580017.681848947</c:v>
                </c:pt>
                <c:pt idx="576">
                  <c:v>8580017.681848947</c:v>
                </c:pt>
                <c:pt idx="577">
                  <c:v>8580017.681848947</c:v>
                </c:pt>
                <c:pt idx="578">
                  <c:v>8580017.681848947</c:v>
                </c:pt>
                <c:pt idx="579">
                  <c:v>8580017.681848947</c:v>
                </c:pt>
                <c:pt idx="580">
                  <c:v>8580017.681848947</c:v>
                </c:pt>
                <c:pt idx="581">
                  <c:v>8580017.681848947</c:v>
                </c:pt>
                <c:pt idx="582">
                  <c:v>8580017.681848947</c:v>
                </c:pt>
                <c:pt idx="583">
                  <c:v>8580017.681848947</c:v>
                </c:pt>
                <c:pt idx="584">
                  <c:v>8580017.681848947</c:v>
                </c:pt>
                <c:pt idx="585">
                  <c:v>8580017.681848947</c:v>
                </c:pt>
                <c:pt idx="586">
                  <c:v>8580017.681848947</c:v>
                </c:pt>
                <c:pt idx="587">
                  <c:v>8580017.681848947</c:v>
                </c:pt>
                <c:pt idx="588">
                  <c:v>8580017.681848947</c:v>
                </c:pt>
                <c:pt idx="589">
                  <c:v>8580017.681848947</c:v>
                </c:pt>
                <c:pt idx="590">
                  <c:v>8580017.681848947</c:v>
                </c:pt>
                <c:pt idx="591">
                  <c:v>8580017.681848947</c:v>
                </c:pt>
                <c:pt idx="592">
                  <c:v>8580017.681848947</c:v>
                </c:pt>
                <c:pt idx="593">
                  <c:v>8580017.681848947</c:v>
                </c:pt>
                <c:pt idx="594">
                  <c:v>8580017.681848947</c:v>
                </c:pt>
                <c:pt idx="595">
                  <c:v>8580017.681848947</c:v>
                </c:pt>
                <c:pt idx="596">
                  <c:v>8580017.681848947</c:v>
                </c:pt>
                <c:pt idx="597">
                  <c:v>8580017.681848947</c:v>
                </c:pt>
                <c:pt idx="598">
                  <c:v>8580017.681848947</c:v>
                </c:pt>
                <c:pt idx="599">
                  <c:v>8580017.681848947</c:v>
                </c:pt>
                <c:pt idx="600">
                  <c:v>8580017.681848947</c:v>
                </c:pt>
                <c:pt idx="601">
                  <c:v>8580017.681848947</c:v>
                </c:pt>
                <c:pt idx="602">
                  <c:v>8580017.681848947</c:v>
                </c:pt>
                <c:pt idx="603">
                  <c:v>8580017.681848947</c:v>
                </c:pt>
                <c:pt idx="604">
                  <c:v>8580017.681848947</c:v>
                </c:pt>
                <c:pt idx="605">
                  <c:v>8580017.681848947</c:v>
                </c:pt>
                <c:pt idx="606">
                  <c:v>8580017.681848947</c:v>
                </c:pt>
                <c:pt idx="607">
                  <c:v>8580017.681848947</c:v>
                </c:pt>
                <c:pt idx="608">
                  <c:v>8580017.681848947</c:v>
                </c:pt>
                <c:pt idx="609">
                  <c:v>8580017.681848947</c:v>
                </c:pt>
                <c:pt idx="610">
                  <c:v>8580017.681848947</c:v>
                </c:pt>
                <c:pt idx="611">
                  <c:v>8580017.681848947</c:v>
                </c:pt>
                <c:pt idx="612">
                  <c:v>8580017.681848947</c:v>
                </c:pt>
                <c:pt idx="613">
                  <c:v>8580017.681848947</c:v>
                </c:pt>
                <c:pt idx="614">
                  <c:v>8580017.681848947</c:v>
                </c:pt>
                <c:pt idx="615">
                  <c:v>8580017.681848947</c:v>
                </c:pt>
                <c:pt idx="616">
                  <c:v>8580017.681848947</c:v>
                </c:pt>
                <c:pt idx="617">
                  <c:v>8580017.681848947</c:v>
                </c:pt>
                <c:pt idx="618">
                  <c:v>8580017.681848947</c:v>
                </c:pt>
                <c:pt idx="619">
                  <c:v>8580017.681848947</c:v>
                </c:pt>
                <c:pt idx="620">
                  <c:v>8580017.681848947</c:v>
                </c:pt>
                <c:pt idx="621">
                  <c:v>8580017.681848947</c:v>
                </c:pt>
                <c:pt idx="622">
                  <c:v>8580017.681848947</c:v>
                </c:pt>
                <c:pt idx="623">
                  <c:v>8580017.681848947</c:v>
                </c:pt>
                <c:pt idx="624">
                  <c:v>8580017.681848947</c:v>
                </c:pt>
                <c:pt idx="625">
                  <c:v>8580017.681848947</c:v>
                </c:pt>
                <c:pt idx="626">
                  <c:v>8580017.681848947</c:v>
                </c:pt>
                <c:pt idx="627">
                  <c:v>8580017.681848947</c:v>
                </c:pt>
                <c:pt idx="628">
                  <c:v>8580017.681848947</c:v>
                </c:pt>
                <c:pt idx="629">
                  <c:v>8580017.681848947</c:v>
                </c:pt>
                <c:pt idx="630">
                  <c:v>8580017.681848947</c:v>
                </c:pt>
                <c:pt idx="631">
                  <c:v>8580017.681848947</c:v>
                </c:pt>
                <c:pt idx="632">
                  <c:v>8580017.681848947</c:v>
                </c:pt>
                <c:pt idx="633">
                  <c:v>8580017.681848947</c:v>
                </c:pt>
                <c:pt idx="634">
                  <c:v>8580017.681848947</c:v>
                </c:pt>
                <c:pt idx="635">
                  <c:v>8580017.681848947</c:v>
                </c:pt>
                <c:pt idx="636">
                  <c:v>8580017.681848947</c:v>
                </c:pt>
                <c:pt idx="637">
                  <c:v>8580017.681848947</c:v>
                </c:pt>
                <c:pt idx="638">
                  <c:v>8580017.681848947</c:v>
                </c:pt>
                <c:pt idx="639">
                  <c:v>8580017.681848947</c:v>
                </c:pt>
                <c:pt idx="640">
                  <c:v>8580017.681848947</c:v>
                </c:pt>
                <c:pt idx="641">
                  <c:v>8580017.681848947</c:v>
                </c:pt>
                <c:pt idx="642">
                  <c:v>8580017.681848947</c:v>
                </c:pt>
                <c:pt idx="643">
                  <c:v>8580017.681848947</c:v>
                </c:pt>
                <c:pt idx="644">
                  <c:v>8580017.681848947</c:v>
                </c:pt>
                <c:pt idx="645">
                  <c:v>8580017.681848947</c:v>
                </c:pt>
                <c:pt idx="646">
                  <c:v>8580017.681848947</c:v>
                </c:pt>
                <c:pt idx="647">
                  <c:v>8580017.681848947</c:v>
                </c:pt>
                <c:pt idx="648">
                  <c:v>8580017.681848947</c:v>
                </c:pt>
                <c:pt idx="649">
                  <c:v>8580017.681848947</c:v>
                </c:pt>
                <c:pt idx="650">
                  <c:v>8580017.681848947</c:v>
                </c:pt>
                <c:pt idx="651">
                  <c:v>8580017.681848947</c:v>
                </c:pt>
                <c:pt idx="652">
                  <c:v>8580017.681848947</c:v>
                </c:pt>
                <c:pt idx="653">
                  <c:v>8580017.681848947</c:v>
                </c:pt>
                <c:pt idx="654">
                  <c:v>8580017.681848947</c:v>
                </c:pt>
                <c:pt idx="655">
                  <c:v>8580017.681848947</c:v>
                </c:pt>
                <c:pt idx="656">
                  <c:v>8580017.681848947</c:v>
                </c:pt>
                <c:pt idx="657">
                  <c:v>8580017.681848947</c:v>
                </c:pt>
                <c:pt idx="658">
                  <c:v>8580017.681848947</c:v>
                </c:pt>
                <c:pt idx="659">
                  <c:v>8580017.681848947</c:v>
                </c:pt>
                <c:pt idx="660">
                  <c:v>8580017.681848947</c:v>
                </c:pt>
                <c:pt idx="661">
                  <c:v>8580017.681848947</c:v>
                </c:pt>
                <c:pt idx="662">
                  <c:v>8580017.681848947</c:v>
                </c:pt>
                <c:pt idx="663">
                  <c:v>8580017.681848947</c:v>
                </c:pt>
                <c:pt idx="664">
                  <c:v>8580017.681848947</c:v>
                </c:pt>
                <c:pt idx="665">
                  <c:v>8580017.681848947</c:v>
                </c:pt>
                <c:pt idx="666">
                  <c:v>8580017.681848947</c:v>
                </c:pt>
                <c:pt idx="667">
                  <c:v>8580017.681848947</c:v>
                </c:pt>
                <c:pt idx="668">
                  <c:v>8580017.681848947</c:v>
                </c:pt>
                <c:pt idx="669">
                  <c:v>8580017.681848947</c:v>
                </c:pt>
                <c:pt idx="670">
                  <c:v>8580017.681848947</c:v>
                </c:pt>
                <c:pt idx="671">
                  <c:v>8580017.681848947</c:v>
                </c:pt>
                <c:pt idx="672">
                  <c:v>8580017.681848947</c:v>
                </c:pt>
                <c:pt idx="673">
                  <c:v>8580017.681848947</c:v>
                </c:pt>
                <c:pt idx="674">
                  <c:v>8580017.681848947</c:v>
                </c:pt>
                <c:pt idx="675">
                  <c:v>8580017.681848947</c:v>
                </c:pt>
                <c:pt idx="676">
                  <c:v>8580017.681848947</c:v>
                </c:pt>
                <c:pt idx="677">
                  <c:v>8580017.681848947</c:v>
                </c:pt>
                <c:pt idx="678">
                  <c:v>8580017.681848947</c:v>
                </c:pt>
                <c:pt idx="679">
                  <c:v>8580017.681848947</c:v>
                </c:pt>
                <c:pt idx="680">
                  <c:v>8580017.681848947</c:v>
                </c:pt>
                <c:pt idx="681">
                  <c:v>8580017.681848947</c:v>
                </c:pt>
                <c:pt idx="682">
                  <c:v>8580017.681848947</c:v>
                </c:pt>
                <c:pt idx="683">
                  <c:v>8580017.681848947</c:v>
                </c:pt>
                <c:pt idx="684">
                  <c:v>8580017.681848947</c:v>
                </c:pt>
                <c:pt idx="685">
                  <c:v>8580017.681848947</c:v>
                </c:pt>
                <c:pt idx="686">
                  <c:v>8580017.681848947</c:v>
                </c:pt>
                <c:pt idx="687">
                  <c:v>8580017.681848947</c:v>
                </c:pt>
                <c:pt idx="688">
                  <c:v>8580017.681848947</c:v>
                </c:pt>
                <c:pt idx="689">
                  <c:v>8580017.681848947</c:v>
                </c:pt>
                <c:pt idx="690">
                  <c:v>8580017.681848947</c:v>
                </c:pt>
                <c:pt idx="691">
                  <c:v>8580017.681848947</c:v>
                </c:pt>
                <c:pt idx="692">
                  <c:v>8580017.681848947</c:v>
                </c:pt>
                <c:pt idx="693">
                  <c:v>8580017.681848947</c:v>
                </c:pt>
                <c:pt idx="694">
                  <c:v>8580017.681848947</c:v>
                </c:pt>
                <c:pt idx="695">
                  <c:v>8580017.681848947</c:v>
                </c:pt>
                <c:pt idx="696">
                  <c:v>8580017.681848947</c:v>
                </c:pt>
                <c:pt idx="697">
                  <c:v>8580017.681848947</c:v>
                </c:pt>
                <c:pt idx="698">
                  <c:v>8580017.681848947</c:v>
                </c:pt>
                <c:pt idx="699">
                  <c:v>8580017.681848947</c:v>
                </c:pt>
                <c:pt idx="700">
                  <c:v>8580017.681848947</c:v>
                </c:pt>
                <c:pt idx="701">
                  <c:v>8580017.681848947</c:v>
                </c:pt>
                <c:pt idx="702">
                  <c:v>8580017.681848947</c:v>
                </c:pt>
                <c:pt idx="703">
                  <c:v>8580017.681848947</c:v>
                </c:pt>
                <c:pt idx="704">
                  <c:v>8580017.681848947</c:v>
                </c:pt>
                <c:pt idx="705">
                  <c:v>8580017.681848947</c:v>
                </c:pt>
                <c:pt idx="706">
                  <c:v>8580017.681848947</c:v>
                </c:pt>
                <c:pt idx="707">
                  <c:v>8580017.681848947</c:v>
                </c:pt>
                <c:pt idx="708">
                  <c:v>8580017.681848947</c:v>
                </c:pt>
                <c:pt idx="709">
                  <c:v>8580017.681848947</c:v>
                </c:pt>
                <c:pt idx="710">
                  <c:v>8580017.681848947</c:v>
                </c:pt>
                <c:pt idx="711">
                  <c:v>8580017.681848947</c:v>
                </c:pt>
                <c:pt idx="712">
                  <c:v>8580017.681848947</c:v>
                </c:pt>
                <c:pt idx="713">
                  <c:v>8580017.681848947</c:v>
                </c:pt>
                <c:pt idx="714">
                  <c:v>8580017.681848947</c:v>
                </c:pt>
                <c:pt idx="715">
                  <c:v>8580017.681848947</c:v>
                </c:pt>
                <c:pt idx="716">
                  <c:v>8580017.681848947</c:v>
                </c:pt>
                <c:pt idx="717">
                  <c:v>8580017.681848947</c:v>
                </c:pt>
                <c:pt idx="718">
                  <c:v>8580017.681848947</c:v>
                </c:pt>
                <c:pt idx="719">
                  <c:v>8580017.681848947</c:v>
                </c:pt>
                <c:pt idx="720">
                  <c:v>8580017.681848947</c:v>
                </c:pt>
                <c:pt idx="721">
                  <c:v>8580017.681848947</c:v>
                </c:pt>
                <c:pt idx="722">
                  <c:v>8580017.681848947</c:v>
                </c:pt>
                <c:pt idx="723">
                  <c:v>8580017.681848947</c:v>
                </c:pt>
                <c:pt idx="724">
                  <c:v>8580017.681848947</c:v>
                </c:pt>
                <c:pt idx="725">
                  <c:v>8580017.681848947</c:v>
                </c:pt>
                <c:pt idx="726">
                  <c:v>8580017.681848947</c:v>
                </c:pt>
                <c:pt idx="727">
                  <c:v>8580017.681848947</c:v>
                </c:pt>
                <c:pt idx="728">
                  <c:v>8580017.681848947</c:v>
                </c:pt>
                <c:pt idx="729">
                  <c:v>8580017.681848947</c:v>
                </c:pt>
                <c:pt idx="730">
                  <c:v>8580017.681848947</c:v>
                </c:pt>
                <c:pt idx="731">
                  <c:v>8580017.681848947</c:v>
                </c:pt>
                <c:pt idx="732">
                  <c:v>8580017.681848947</c:v>
                </c:pt>
                <c:pt idx="733">
                  <c:v>8580017.681848947</c:v>
                </c:pt>
                <c:pt idx="734">
                  <c:v>8580017.681848947</c:v>
                </c:pt>
                <c:pt idx="735">
                  <c:v>8580017.681848947</c:v>
                </c:pt>
                <c:pt idx="736">
                  <c:v>8580017.681848947</c:v>
                </c:pt>
                <c:pt idx="737">
                  <c:v>8580017.681848947</c:v>
                </c:pt>
                <c:pt idx="738">
                  <c:v>8580017.681848947</c:v>
                </c:pt>
                <c:pt idx="739">
                  <c:v>8580017.681848947</c:v>
                </c:pt>
                <c:pt idx="740">
                  <c:v>8580017.681848947</c:v>
                </c:pt>
                <c:pt idx="741">
                  <c:v>8580017.681848947</c:v>
                </c:pt>
                <c:pt idx="742">
                  <c:v>8580017.681848947</c:v>
                </c:pt>
                <c:pt idx="743">
                  <c:v>8580017.681848947</c:v>
                </c:pt>
                <c:pt idx="744">
                  <c:v>8580017.681848947</c:v>
                </c:pt>
                <c:pt idx="745">
                  <c:v>8580017.681848947</c:v>
                </c:pt>
                <c:pt idx="746">
                  <c:v>8580017.681848947</c:v>
                </c:pt>
                <c:pt idx="747">
                  <c:v>8580017.681848947</c:v>
                </c:pt>
                <c:pt idx="748">
                  <c:v>8580017.681848947</c:v>
                </c:pt>
                <c:pt idx="749">
                  <c:v>8580017.681848947</c:v>
                </c:pt>
                <c:pt idx="750">
                  <c:v>8580017.681848947</c:v>
                </c:pt>
                <c:pt idx="751">
                  <c:v>8580017.681848947</c:v>
                </c:pt>
                <c:pt idx="752">
                  <c:v>8580017.681848947</c:v>
                </c:pt>
                <c:pt idx="753">
                  <c:v>8580017.681848947</c:v>
                </c:pt>
                <c:pt idx="754">
                  <c:v>8580017.681848947</c:v>
                </c:pt>
                <c:pt idx="755">
                  <c:v>8580017.681848947</c:v>
                </c:pt>
                <c:pt idx="756">
                  <c:v>8580017.681848947</c:v>
                </c:pt>
                <c:pt idx="757">
                  <c:v>8580017.681848947</c:v>
                </c:pt>
                <c:pt idx="758">
                  <c:v>8580017.681848947</c:v>
                </c:pt>
                <c:pt idx="759">
                  <c:v>8580017.681848947</c:v>
                </c:pt>
                <c:pt idx="760">
                  <c:v>8580017.681848947</c:v>
                </c:pt>
                <c:pt idx="761">
                  <c:v>8580017.681848947</c:v>
                </c:pt>
                <c:pt idx="762">
                  <c:v>8580017.681848947</c:v>
                </c:pt>
                <c:pt idx="763">
                  <c:v>8580017.681848947</c:v>
                </c:pt>
                <c:pt idx="764">
                  <c:v>8580017.681848947</c:v>
                </c:pt>
                <c:pt idx="765">
                  <c:v>8580017.681848947</c:v>
                </c:pt>
                <c:pt idx="766">
                  <c:v>8580017.681848947</c:v>
                </c:pt>
                <c:pt idx="767">
                  <c:v>8580017.681848947</c:v>
                </c:pt>
                <c:pt idx="768">
                  <c:v>8580017.681848947</c:v>
                </c:pt>
                <c:pt idx="769">
                  <c:v>8580017.681848947</c:v>
                </c:pt>
                <c:pt idx="770">
                  <c:v>8580017.681848947</c:v>
                </c:pt>
                <c:pt idx="771">
                  <c:v>8580017.681848947</c:v>
                </c:pt>
                <c:pt idx="772">
                  <c:v>8580017.681848947</c:v>
                </c:pt>
                <c:pt idx="773">
                  <c:v>8580017.681848947</c:v>
                </c:pt>
                <c:pt idx="774">
                  <c:v>8580017.681848947</c:v>
                </c:pt>
                <c:pt idx="775">
                  <c:v>8580017.681848947</c:v>
                </c:pt>
                <c:pt idx="776">
                  <c:v>8580017.681848947</c:v>
                </c:pt>
                <c:pt idx="777">
                  <c:v>8580017.681848947</c:v>
                </c:pt>
                <c:pt idx="778">
                  <c:v>8580017.681848947</c:v>
                </c:pt>
                <c:pt idx="779">
                  <c:v>8580017.681848947</c:v>
                </c:pt>
                <c:pt idx="780">
                  <c:v>8580017.681848947</c:v>
                </c:pt>
                <c:pt idx="781">
                  <c:v>8580017.681848947</c:v>
                </c:pt>
                <c:pt idx="782">
                  <c:v>8580017.681848947</c:v>
                </c:pt>
                <c:pt idx="783">
                  <c:v>8580017.681848947</c:v>
                </c:pt>
                <c:pt idx="784">
                  <c:v>8580017.681848947</c:v>
                </c:pt>
                <c:pt idx="785">
                  <c:v>8580017.681848947</c:v>
                </c:pt>
                <c:pt idx="786">
                  <c:v>8580017.681848947</c:v>
                </c:pt>
                <c:pt idx="787">
                  <c:v>8580017.681848947</c:v>
                </c:pt>
                <c:pt idx="788">
                  <c:v>8580017.681848947</c:v>
                </c:pt>
                <c:pt idx="789">
                  <c:v>8580017.681848947</c:v>
                </c:pt>
                <c:pt idx="790">
                  <c:v>8580017.681848947</c:v>
                </c:pt>
                <c:pt idx="791">
                  <c:v>8580017.681848947</c:v>
                </c:pt>
                <c:pt idx="792">
                  <c:v>8580017.681848947</c:v>
                </c:pt>
                <c:pt idx="793">
                  <c:v>8580017.681848947</c:v>
                </c:pt>
                <c:pt idx="794">
                  <c:v>8580017.681848947</c:v>
                </c:pt>
                <c:pt idx="795">
                  <c:v>8580017.681848947</c:v>
                </c:pt>
                <c:pt idx="796">
                  <c:v>8580017.681848947</c:v>
                </c:pt>
                <c:pt idx="797">
                  <c:v>8580017.681848947</c:v>
                </c:pt>
                <c:pt idx="798">
                  <c:v>8580017.681848947</c:v>
                </c:pt>
                <c:pt idx="799">
                  <c:v>8580017.681848947</c:v>
                </c:pt>
                <c:pt idx="800">
                  <c:v>8580017.681848947</c:v>
                </c:pt>
                <c:pt idx="801">
                  <c:v>8580017.681848947</c:v>
                </c:pt>
                <c:pt idx="802">
                  <c:v>8580017.681848947</c:v>
                </c:pt>
                <c:pt idx="803">
                  <c:v>8580017.681848947</c:v>
                </c:pt>
                <c:pt idx="804">
                  <c:v>8580017.681848947</c:v>
                </c:pt>
                <c:pt idx="805">
                  <c:v>8580017.681848947</c:v>
                </c:pt>
                <c:pt idx="806">
                  <c:v>8580017.681848947</c:v>
                </c:pt>
                <c:pt idx="807">
                  <c:v>8580017.681848947</c:v>
                </c:pt>
                <c:pt idx="808">
                  <c:v>8580017.681848947</c:v>
                </c:pt>
                <c:pt idx="809">
                  <c:v>8580017.681848947</c:v>
                </c:pt>
                <c:pt idx="810">
                  <c:v>8580017.681848947</c:v>
                </c:pt>
                <c:pt idx="811">
                  <c:v>8580017.681848947</c:v>
                </c:pt>
                <c:pt idx="812">
                  <c:v>8580017.681848947</c:v>
                </c:pt>
                <c:pt idx="813">
                  <c:v>8580017.681848947</c:v>
                </c:pt>
                <c:pt idx="814">
                  <c:v>8580017.681848947</c:v>
                </c:pt>
                <c:pt idx="815">
                  <c:v>8580017.681848947</c:v>
                </c:pt>
                <c:pt idx="816">
                  <c:v>8580017.681848947</c:v>
                </c:pt>
                <c:pt idx="817">
                  <c:v>8580017.681848947</c:v>
                </c:pt>
                <c:pt idx="818">
                  <c:v>8580017.681848947</c:v>
                </c:pt>
                <c:pt idx="819">
                  <c:v>8580017.681848947</c:v>
                </c:pt>
                <c:pt idx="820">
                  <c:v>8580017.681848947</c:v>
                </c:pt>
                <c:pt idx="821">
                  <c:v>8580017.681848947</c:v>
                </c:pt>
                <c:pt idx="822">
                  <c:v>8580017.681848947</c:v>
                </c:pt>
                <c:pt idx="823">
                  <c:v>8580017.681848947</c:v>
                </c:pt>
                <c:pt idx="824">
                  <c:v>8580017.681848947</c:v>
                </c:pt>
                <c:pt idx="825">
                  <c:v>8580017.681848947</c:v>
                </c:pt>
                <c:pt idx="826">
                  <c:v>8580017.681848947</c:v>
                </c:pt>
                <c:pt idx="827">
                  <c:v>8580017.681848947</c:v>
                </c:pt>
                <c:pt idx="828">
                  <c:v>8580017.681848947</c:v>
                </c:pt>
                <c:pt idx="829">
                  <c:v>8580017.681848947</c:v>
                </c:pt>
                <c:pt idx="830">
                  <c:v>8580017.681848947</c:v>
                </c:pt>
                <c:pt idx="831">
                  <c:v>8580017.681848947</c:v>
                </c:pt>
                <c:pt idx="832">
                  <c:v>8580017.681848947</c:v>
                </c:pt>
                <c:pt idx="833">
                  <c:v>8580017.681848947</c:v>
                </c:pt>
                <c:pt idx="834">
                  <c:v>8580017.681848947</c:v>
                </c:pt>
                <c:pt idx="835">
                  <c:v>8580017.681848947</c:v>
                </c:pt>
                <c:pt idx="836">
                  <c:v>8580017.681848947</c:v>
                </c:pt>
                <c:pt idx="837">
                  <c:v>8580017.681848947</c:v>
                </c:pt>
                <c:pt idx="838">
                  <c:v>8580017.681848947</c:v>
                </c:pt>
                <c:pt idx="839">
                  <c:v>8580017.681848947</c:v>
                </c:pt>
                <c:pt idx="840">
                  <c:v>8580017.681848947</c:v>
                </c:pt>
                <c:pt idx="841">
                  <c:v>8580017.681848947</c:v>
                </c:pt>
                <c:pt idx="842">
                  <c:v>8580017.681848947</c:v>
                </c:pt>
                <c:pt idx="843">
                  <c:v>8580017.681848947</c:v>
                </c:pt>
                <c:pt idx="844">
                  <c:v>8580017.681848947</c:v>
                </c:pt>
                <c:pt idx="845">
                  <c:v>8580017.681848947</c:v>
                </c:pt>
                <c:pt idx="846">
                  <c:v>8580017.681848947</c:v>
                </c:pt>
                <c:pt idx="847">
                  <c:v>8580017.681848947</c:v>
                </c:pt>
                <c:pt idx="848">
                  <c:v>8580017.681848947</c:v>
                </c:pt>
                <c:pt idx="849">
                  <c:v>8580017.681848947</c:v>
                </c:pt>
                <c:pt idx="850">
                  <c:v>8580017.681848947</c:v>
                </c:pt>
                <c:pt idx="851">
                  <c:v>8580017.681848947</c:v>
                </c:pt>
                <c:pt idx="852">
                  <c:v>8580017.681848947</c:v>
                </c:pt>
                <c:pt idx="853">
                  <c:v>8580017.681848947</c:v>
                </c:pt>
                <c:pt idx="854">
                  <c:v>8580017.681848947</c:v>
                </c:pt>
                <c:pt idx="855">
                  <c:v>8580017.681848947</c:v>
                </c:pt>
                <c:pt idx="856">
                  <c:v>8580017.681848947</c:v>
                </c:pt>
                <c:pt idx="857">
                  <c:v>8580017.681848947</c:v>
                </c:pt>
                <c:pt idx="858">
                  <c:v>8580017.681848947</c:v>
                </c:pt>
                <c:pt idx="859">
                  <c:v>8580017.681848947</c:v>
                </c:pt>
                <c:pt idx="860">
                  <c:v>8580017.681848947</c:v>
                </c:pt>
                <c:pt idx="861">
                  <c:v>8580017.681848947</c:v>
                </c:pt>
                <c:pt idx="862">
                  <c:v>8580017.681848947</c:v>
                </c:pt>
                <c:pt idx="863">
                  <c:v>8580017.681848947</c:v>
                </c:pt>
                <c:pt idx="864">
                  <c:v>8580017.681848947</c:v>
                </c:pt>
                <c:pt idx="865">
                  <c:v>8580017.681848947</c:v>
                </c:pt>
                <c:pt idx="866">
                  <c:v>8580017.681848947</c:v>
                </c:pt>
                <c:pt idx="867">
                  <c:v>8580017.681848947</c:v>
                </c:pt>
                <c:pt idx="868">
                  <c:v>8580017.681848947</c:v>
                </c:pt>
                <c:pt idx="869">
                  <c:v>8580017.681848947</c:v>
                </c:pt>
                <c:pt idx="870">
                  <c:v>8580017.681848947</c:v>
                </c:pt>
                <c:pt idx="871">
                  <c:v>8580017.681848947</c:v>
                </c:pt>
                <c:pt idx="872">
                  <c:v>8580017.681848947</c:v>
                </c:pt>
                <c:pt idx="873">
                  <c:v>8580017.681848947</c:v>
                </c:pt>
                <c:pt idx="874">
                  <c:v>8580017.681848947</c:v>
                </c:pt>
                <c:pt idx="875">
                  <c:v>8580017.681848947</c:v>
                </c:pt>
                <c:pt idx="876">
                  <c:v>8580017.681848947</c:v>
                </c:pt>
                <c:pt idx="877">
                  <c:v>8580017.681848947</c:v>
                </c:pt>
                <c:pt idx="878">
                  <c:v>8580017.681848947</c:v>
                </c:pt>
                <c:pt idx="879">
                  <c:v>8580017.681848947</c:v>
                </c:pt>
                <c:pt idx="880">
                  <c:v>8580017.681848947</c:v>
                </c:pt>
                <c:pt idx="881">
                  <c:v>8580017.681848947</c:v>
                </c:pt>
                <c:pt idx="882">
                  <c:v>8580017.681848947</c:v>
                </c:pt>
                <c:pt idx="883">
                  <c:v>8580017.681848947</c:v>
                </c:pt>
                <c:pt idx="884">
                  <c:v>8580017.681848947</c:v>
                </c:pt>
                <c:pt idx="885">
                  <c:v>8580017.681848947</c:v>
                </c:pt>
                <c:pt idx="886">
                  <c:v>8580017.681848947</c:v>
                </c:pt>
                <c:pt idx="887">
                  <c:v>8580017.681848947</c:v>
                </c:pt>
                <c:pt idx="888">
                  <c:v>8580017.681848947</c:v>
                </c:pt>
                <c:pt idx="889">
                  <c:v>8580017.681848947</c:v>
                </c:pt>
                <c:pt idx="890">
                  <c:v>8580017.681848947</c:v>
                </c:pt>
                <c:pt idx="891">
                  <c:v>8580017.681848947</c:v>
                </c:pt>
                <c:pt idx="892">
                  <c:v>8580017.681848947</c:v>
                </c:pt>
                <c:pt idx="893">
                  <c:v>8580017.681848947</c:v>
                </c:pt>
                <c:pt idx="894">
                  <c:v>8580017.681848947</c:v>
                </c:pt>
                <c:pt idx="895">
                  <c:v>8580017.681848947</c:v>
                </c:pt>
                <c:pt idx="896">
                  <c:v>8580017.681848947</c:v>
                </c:pt>
                <c:pt idx="897">
                  <c:v>8580017.681848947</c:v>
                </c:pt>
                <c:pt idx="898">
                  <c:v>8580017.681848947</c:v>
                </c:pt>
                <c:pt idx="899">
                  <c:v>8580017.681848947</c:v>
                </c:pt>
                <c:pt idx="900">
                  <c:v>8580017.681848947</c:v>
                </c:pt>
                <c:pt idx="901">
                  <c:v>8580017.681848947</c:v>
                </c:pt>
                <c:pt idx="902">
                  <c:v>8580017.681848947</c:v>
                </c:pt>
                <c:pt idx="903">
                  <c:v>8580017.681848947</c:v>
                </c:pt>
                <c:pt idx="904">
                  <c:v>8580017.681848947</c:v>
                </c:pt>
                <c:pt idx="905">
                  <c:v>8580017.681848947</c:v>
                </c:pt>
                <c:pt idx="906">
                  <c:v>8580017.681848947</c:v>
                </c:pt>
                <c:pt idx="907">
                  <c:v>8580017.681848947</c:v>
                </c:pt>
                <c:pt idx="908">
                  <c:v>8580017.681848947</c:v>
                </c:pt>
                <c:pt idx="909">
                  <c:v>8580017.681848947</c:v>
                </c:pt>
                <c:pt idx="910">
                  <c:v>8580017.681848947</c:v>
                </c:pt>
                <c:pt idx="911">
                  <c:v>8580017.681848947</c:v>
                </c:pt>
                <c:pt idx="912">
                  <c:v>8580017.681848947</c:v>
                </c:pt>
                <c:pt idx="913">
                  <c:v>8580017.681848947</c:v>
                </c:pt>
                <c:pt idx="914">
                  <c:v>8580017.681848947</c:v>
                </c:pt>
                <c:pt idx="915">
                  <c:v>8580017.681848947</c:v>
                </c:pt>
                <c:pt idx="916">
                  <c:v>8580017.681848947</c:v>
                </c:pt>
                <c:pt idx="917">
                  <c:v>8580017.681848947</c:v>
                </c:pt>
                <c:pt idx="918">
                  <c:v>8580017.681848947</c:v>
                </c:pt>
                <c:pt idx="919">
                  <c:v>8580017.681848947</c:v>
                </c:pt>
                <c:pt idx="920">
                  <c:v>8580017.681848947</c:v>
                </c:pt>
                <c:pt idx="921">
                  <c:v>8580017.681848947</c:v>
                </c:pt>
                <c:pt idx="922">
                  <c:v>8580017.681848947</c:v>
                </c:pt>
                <c:pt idx="923">
                  <c:v>8580017.681848947</c:v>
                </c:pt>
                <c:pt idx="924">
                  <c:v>8580017.681848947</c:v>
                </c:pt>
                <c:pt idx="925">
                  <c:v>8580017.681848947</c:v>
                </c:pt>
                <c:pt idx="926">
                  <c:v>8580017.681848947</c:v>
                </c:pt>
                <c:pt idx="927">
                  <c:v>8580017.681848947</c:v>
                </c:pt>
                <c:pt idx="928">
                  <c:v>8580017.681848947</c:v>
                </c:pt>
                <c:pt idx="929">
                  <c:v>8580017.681848947</c:v>
                </c:pt>
                <c:pt idx="930">
                  <c:v>8580017.681848947</c:v>
                </c:pt>
                <c:pt idx="931">
                  <c:v>8580017.681848947</c:v>
                </c:pt>
                <c:pt idx="932">
                  <c:v>8580017.681848947</c:v>
                </c:pt>
                <c:pt idx="933">
                  <c:v>8580017.681848947</c:v>
                </c:pt>
                <c:pt idx="934">
                  <c:v>8580017.681848947</c:v>
                </c:pt>
                <c:pt idx="935">
                  <c:v>8580017.681848947</c:v>
                </c:pt>
                <c:pt idx="936">
                  <c:v>8580017.681848947</c:v>
                </c:pt>
                <c:pt idx="937">
                  <c:v>8580017.681848947</c:v>
                </c:pt>
                <c:pt idx="938">
                  <c:v>8580017.681848947</c:v>
                </c:pt>
                <c:pt idx="939">
                  <c:v>8580017.681848947</c:v>
                </c:pt>
                <c:pt idx="940">
                  <c:v>8580017.681848947</c:v>
                </c:pt>
                <c:pt idx="941">
                  <c:v>8580017.681848947</c:v>
                </c:pt>
                <c:pt idx="942">
                  <c:v>8580017.681848947</c:v>
                </c:pt>
                <c:pt idx="943">
                  <c:v>8580017.681848947</c:v>
                </c:pt>
                <c:pt idx="944">
                  <c:v>8580017.681848947</c:v>
                </c:pt>
                <c:pt idx="945">
                  <c:v>8580017.681848947</c:v>
                </c:pt>
                <c:pt idx="946">
                  <c:v>8580017.681848947</c:v>
                </c:pt>
                <c:pt idx="947">
                  <c:v>8580017.681848947</c:v>
                </c:pt>
                <c:pt idx="948">
                  <c:v>8580017.681848947</c:v>
                </c:pt>
                <c:pt idx="949">
                  <c:v>8580017.681848947</c:v>
                </c:pt>
                <c:pt idx="950">
                  <c:v>8580017.681848947</c:v>
                </c:pt>
                <c:pt idx="951">
                  <c:v>8580017.681848947</c:v>
                </c:pt>
                <c:pt idx="952">
                  <c:v>8580017.681848947</c:v>
                </c:pt>
                <c:pt idx="953">
                  <c:v>8580017.681848947</c:v>
                </c:pt>
                <c:pt idx="954">
                  <c:v>8580017.681848947</c:v>
                </c:pt>
                <c:pt idx="955">
                  <c:v>8580017.681848947</c:v>
                </c:pt>
                <c:pt idx="956">
                  <c:v>8580017.681848947</c:v>
                </c:pt>
                <c:pt idx="957">
                  <c:v>8580017.681848947</c:v>
                </c:pt>
                <c:pt idx="958">
                  <c:v>8580017.681848947</c:v>
                </c:pt>
                <c:pt idx="959">
                  <c:v>8580017.681848947</c:v>
                </c:pt>
                <c:pt idx="960">
                  <c:v>8580017.681848947</c:v>
                </c:pt>
                <c:pt idx="961">
                  <c:v>8580017.681848947</c:v>
                </c:pt>
                <c:pt idx="962">
                  <c:v>8580017.681848947</c:v>
                </c:pt>
                <c:pt idx="963">
                  <c:v>8580017.681848947</c:v>
                </c:pt>
                <c:pt idx="964">
                  <c:v>8580017.681848947</c:v>
                </c:pt>
                <c:pt idx="965">
                  <c:v>8580017.681848947</c:v>
                </c:pt>
                <c:pt idx="966">
                  <c:v>8580017.681848947</c:v>
                </c:pt>
                <c:pt idx="967">
                  <c:v>8580017.681848947</c:v>
                </c:pt>
                <c:pt idx="968">
                  <c:v>8580017.681848947</c:v>
                </c:pt>
                <c:pt idx="969">
                  <c:v>8580017.681848947</c:v>
                </c:pt>
                <c:pt idx="970">
                  <c:v>8580017.681848947</c:v>
                </c:pt>
                <c:pt idx="971">
                  <c:v>8580017.681848947</c:v>
                </c:pt>
                <c:pt idx="972">
                  <c:v>8580017.681848947</c:v>
                </c:pt>
                <c:pt idx="973">
                  <c:v>8580017.681848947</c:v>
                </c:pt>
                <c:pt idx="974">
                  <c:v>8580017.681848947</c:v>
                </c:pt>
                <c:pt idx="975">
                  <c:v>8580017.681848947</c:v>
                </c:pt>
                <c:pt idx="976">
                  <c:v>8580017.681848947</c:v>
                </c:pt>
                <c:pt idx="977">
                  <c:v>8580017.681848947</c:v>
                </c:pt>
                <c:pt idx="978">
                  <c:v>8580017.681848947</c:v>
                </c:pt>
                <c:pt idx="979">
                  <c:v>8580017.681848947</c:v>
                </c:pt>
                <c:pt idx="980">
                  <c:v>8580017.681848947</c:v>
                </c:pt>
                <c:pt idx="981">
                  <c:v>8580017.681848947</c:v>
                </c:pt>
                <c:pt idx="982">
                  <c:v>8580017.681848947</c:v>
                </c:pt>
                <c:pt idx="983">
                  <c:v>8580017.681848947</c:v>
                </c:pt>
                <c:pt idx="984">
                  <c:v>8580017.681848947</c:v>
                </c:pt>
                <c:pt idx="985">
                  <c:v>8580017.681848947</c:v>
                </c:pt>
                <c:pt idx="986">
                  <c:v>8580017.681848947</c:v>
                </c:pt>
                <c:pt idx="987">
                  <c:v>8580017.681848947</c:v>
                </c:pt>
                <c:pt idx="988">
                  <c:v>8580017.681848947</c:v>
                </c:pt>
                <c:pt idx="989">
                  <c:v>8580017.681848947</c:v>
                </c:pt>
                <c:pt idx="990">
                  <c:v>8580017.681848947</c:v>
                </c:pt>
                <c:pt idx="991">
                  <c:v>8580017.681848947</c:v>
                </c:pt>
                <c:pt idx="992">
                  <c:v>8580017.681848947</c:v>
                </c:pt>
                <c:pt idx="993">
                  <c:v>8580017.681848947</c:v>
                </c:pt>
                <c:pt idx="994">
                  <c:v>8580017.681848947</c:v>
                </c:pt>
                <c:pt idx="995">
                  <c:v>8580017.681848947</c:v>
                </c:pt>
                <c:pt idx="996">
                  <c:v>8580017.681848947</c:v>
                </c:pt>
                <c:pt idx="997">
                  <c:v>8580017.681848947</c:v>
                </c:pt>
                <c:pt idx="998">
                  <c:v>8580017.681848947</c:v>
                </c:pt>
                <c:pt idx="999">
                  <c:v>8580017.681848947</c:v>
                </c:pt>
                <c:pt idx="1000">
                  <c:v>8580017.681848947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44A-4550-93E9-A469054C41D6}"/>
            </c:ext>
          </c:extLst>
        </c:ser>
        <c:ser>
          <c:idx val="4"/>
          <c:order val="4"/>
          <c:tx>
            <c:v>Fälle_CH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'SIR-Modell'!$B$7:$B$65</c:f>
              <c:numCache>
                <c:formatCode>General</c:formatCode>
                <c:ptCount val="5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</c:numCache>
            </c:numRef>
          </c:xVal>
          <c:yVal>
            <c:numRef>
              <c:f>Verleich_BAG_Kt!$C$2:$C$1134</c:f>
              <c:numCache>
                <c:formatCode>General</c:formatCode>
                <c:ptCount val="1133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14</c:v>
                </c:pt>
                <c:pt idx="4">
                  <c:v>28</c:v>
                </c:pt>
                <c:pt idx="5">
                  <c:v>35</c:v>
                </c:pt>
                <c:pt idx="6">
                  <c:v>52</c:v>
                </c:pt>
                <c:pt idx="7">
                  <c:v>76</c:v>
                </c:pt>
                <c:pt idx="8">
                  <c:v>102</c:v>
                </c:pt>
                <c:pt idx="9">
                  <c:v>162</c:v>
                </c:pt>
                <c:pt idx="10">
                  <c:v>221</c:v>
                </c:pt>
                <c:pt idx="11">
                  <c:v>287</c:v>
                </c:pt>
                <c:pt idx="12">
                  <c:v>343</c:v>
                </c:pt>
                <c:pt idx="13">
                  <c:v>431</c:v>
                </c:pt>
                <c:pt idx="14">
                  <c:v>622</c:v>
                </c:pt>
                <c:pt idx="15">
                  <c:v>876</c:v>
                </c:pt>
                <c:pt idx="16">
                  <c:v>1176</c:v>
                </c:pt>
                <c:pt idx="17">
                  <c:v>1537</c:v>
                </c:pt>
                <c:pt idx="18">
                  <c:v>1985</c:v>
                </c:pt>
                <c:pt idx="19">
                  <c:v>2340</c:v>
                </c:pt>
                <c:pt idx="20">
                  <c:v>3055</c:v>
                </c:pt>
                <c:pt idx="21">
                  <c:v>3889</c:v>
                </c:pt>
                <c:pt idx="22">
                  <c:v>4908</c:v>
                </c:pt>
                <c:pt idx="23">
                  <c:v>5936</c:v>
                </c:pt>
                <c:pt idx="24">
                  <c:v>7109</c:v>
                </c:pt>
                <c:pt idx="25">
                  <c:v>7882</c:v>
                </c:pt>
                <c:pt idx="26">
                  <c:v>8466</c:v>
                </c:pt>
                <c:pt idx="27">
                  <c:v>9845</c:v>
                </c:pt>
                <c:pt idx="28">
                  <c:v>10890</c:v>
                </c:pt>
                <c:pt idx="29">
                  <c:v>12036</c:v>
                </c:pt>
                <c:pt idx="30">
                  <c:v>13111</c:v>
                </c:pt>
                <c:pt idx="31">
                  <c:v>14421</c:v>
                </c:pt>
                <c:pt idx="32">
                  <c:v>15299</c:v>
                </c:pt>
                <c:pt idx="33">
                  <c:v>15946</c:v>
                </c:pt>
                <c:pt idx="34">
                  <c:v>16988</c:v>
                </c:pt>
                <c:pt idx="35">
                  <c:v>17911</c:v>
                </c:pt>
                <c:pt idx="36">
                  <c:v>18984</c:v>
                </c:pt>
                <c:pt idx="37">
                  <c:v>20073</c:v>
                </c:pt>
                <c:pt idx="38">
                  <c:v>21042</c:v>
                </c:pt>
                <c:pt idx="39">
                  <c:v>21648</c:v>
                </c:pt>
                <c:pt idx="40">
                  <c:v>22085</c:v>
                </c:pt>
                <c:pt idx="41">
                  <c:v>22756</c:v>
                </c:pt>
                <c:pt idx="42">
                  <c:v>23410</c:v>
                </c:pt>
                <c:pt idx="43">
                  <c:v>24078</c:v>
                </c:pt>
                <c:pt idx="44">
                  <c:v>24743</c:v>
                </c:pt>
                <c:pt idx="45">
                  <c:v>25194</c:v>
                </c:pt>
                <c:pt idx="46">
                  <c:v>25658</c:v>
                </c:pt>
                <c:pt idx="47">
                  <c:v>25932</c:v>
                </c:pt>
                <c:pt idx="48">
                  <c:v>26175</c:v>
                </c:pt>
                <c:pt idx="49">
                  <c:v>26498</c:v>
                </c:pt>
                <c:pt idx="50">
                  <c:v>26813</c:v>
                </c:pt>
                <c:pt idx="51">
                  <c:v>27114</c:v>
                </c:pt>
                <c:pt idx="52">
                  <c:v>27422</c:v>
                </c:pt>
                <c:pt idx="53">
                  <c:v>27701</c:v>
                </c:pt>
                <c:pt idx="54">
                  <c:v>27880</c:v>
                </c:pt>
                <c:pt idx="55">
                  <c:v>28077</c:v>
                </c:pt>
                <c:pt idx="56">
                  <c:v>28243</c:v>
                </c:pt>
                <c:pt idx="57">
                  <c:v>28449</c:v>
                </c:pt>
                <c:pt idx="58">
                  <c:v>28670</c:v>
                </c:pt>
                <c:pt idx="59">
                  <c:v>28860</c:v>
                </c:pt>
                <c:pt idx="60">
                  <c:v>29018</c:v>
                </c:pt>
                <c:pt idx="61">
                  <c:v>29114</c:v>
                </c:pt>
                <c:pt idx="62">
                  <c:v>29257</c:v>
                </c:pt>
                <c:pt idx="63">
                  <c:v>29384</c:v>
                </c:pt>
                <c:pt idx="64">
                  <c:v>29525</c:v>
                </c:pt>
                <c:pt idx="65">
                  <c:v>29659</c:v>
                </c:pt>
                <c:pt idx="66">
                  <c:v>29769</c:v>
                </c:pt>
                <c:pt idx="67">
                  <c:v>29851</c:v>
                </c:pt>
                <c:pt idx="68">
                  <c:v>29913</c:v>
                </c:pt>
                <c:pt idx="69">
                  <c:v>29969</c:v>
                </c:pt>
                <c:pt idx="70">
                  <c:v>30028</c:v>
                </c:pt>
                <c:pt idx="71">
                  <c:v>30111</c:v>
                </c:pt>
                <c:pt idx="72">
                  <c:v>30180</c:v>
                </c:pt>
                <c:pt idx="73">
                  <c:v>30246</c:v>
                </c:pt>
                <c:pt idx="74">
                  <c:v>30300</c:v>
                </c:pt>
                <c:pt idx="75">
                  <c:v>30340</c:v>
                </c:pt>
                <c:pt idx="76">
                  <c:v>30386</c:v>
                </c:pt>
                <c:pt idx="77">
                  <c:v>30435</c:v>
                </c:pt>
                <c:pt idx="78">
                  <c:v>30473</c:v>
                </c:pt>
                <c:pt idx="79">
                  <c:v>30510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44A-4550-93E9-A469054C4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799520"/>
        <c:axId val="1124392639"/>
      </c:scatterChart>
      <c:valAx>
        <c:axId val="157799520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24392639"/>
        <c:crossesAt val="0.1"/>
        <c:crossBetween val="midCat"/>
      </c:valAx>
      <c:valAx>
        <c:axId val="1124392639"/>
        <c:scaling>
          <c:logBase val="10"/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7799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Letality!$D$6</c:f>
              <c:strCache>
                <c:ptCount val="1"/>
                <c:pt idx="0">
                  <c:v>ncumul_deceased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strRef>
              <c:f>Letality!$A$7:$A$102</c:f>
              <c:strCache>
                <c:ptCount val="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</c:strCache>
            </c:strRef>
          </c:xVal>
          <c:yVal>
            <c:numRef>
              <c:f>Letality!$D$7:$D$102</c:f>
              <c:numCache>
                <c:formatCode>0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5</c:v>
                </c:pt>
                <c:pt idx="16">
                  <c:v>9</c:v>
                </c:pt>
                <c:pt idx="17">
                  <c:v>10</c:v>
                </c:pt>
                <c:pt idx="18">
                  <c:v>13</c:v>
                </c:pt>
                <c:pt idx="19">
                  <c:v>22</c:v>
                </c:pt>
                <c:pt idx="20">
                  <c:v>29</c:v>
                </c:pt>
                <c:pt idx="21">
                  <c:v>36</c:v>
                </c:pt>
                <c:pt idx="22">
                  <c:v>46</c:v>
                </c:pt>
                <c:pt idx="23">
                  <c:v>55</c:v>
                </c:pt>
                <c:pt idx="24">
                  <c:v>78</c:v>
                </c:pt>
                <c:pt idx="25">
                  <c:v>98</c:v>
                </c:pt>
                <c:pt idx="26">
                  <c:v>114</c:v>
                </c:pt>
                <c:pt idx="27">
                  <c:v>143</c:v>
                </c:pt>
                <c:pt idx="28">
                  <c:v>165</c:v>
                </c:pt>
                <c:pt idx="29">
                  <c:v>200</c:v>
                </c:pt>
                <c:pt idx="30">
                  <c:v>245</c:v>
                </c:pt>
                <c:pt idx="31">
                  <c:v>283</c:v>
                </c:pt>
                <c:pt idx="32">
                  <c:v>335</c:v>
                </c:pt>
                <c:pt idx="33">
                  <c:v>381</c:v>
                </c:pt>
                <c:pt idx="34">
                  <c:v>439</c:v>
                </c:pt>
                <c:pt idx="35">
                  <c:v>503</c:v>
                </c:pt>
                <c:pt idx="36">
                  <c:v>567</c:v>
                </c:pt>
                <c:pt idx="37">
                  <c:v>628</c:v>
                </c:pt>
                <c:pt idx="38">
                  <c:v>689</c:v>
                </c:pt>
                <c:pt idx="39">
                  <c:v>756</c:v>
                </c:pt>
                <c:pt idx="40">
                  <c:v>810</c:v>
                </c:pt>
                <c:pt idx="41">
                  <c:v>869</c:v>
                </c:pt>
                <c:pt idx="42">
                  <c:v>930</c:v>
                </c:pt>
                <c:pt idx="43">
                  <c:v>997</c:v>
                </c:pt>
                <c:pt idx="44">
                  <c:v>1048</c:v>
                </c:pt>
                <c:pt idx="45">
                  <c:v>1098</c:v>
                </c:pt>
                <c:pt idx="46">
                  <c:v>1135</c:v>
                </c:pt>
                <c:pt idx="47">
                  <c:v>1191</c:v>
                </c:pt>
                <c:pt idx="48">
                  <c:v>1223</c:v>
                </c:pt>
                <c:pt idx="49">
                  <c:v>1261</c:v>
                </c:pt>
                <c:pt idx="50">
                  <c:v>1315</c:v>
                </c:pt>
                <c:pt idx="51">
                  <c:v>1363</c:v>
                </c:pt>
                <c:pt idx="52">
                  <c:v>1409</c:v>
                </c:pt>
                <c:pt idx="53">
                  <c:v>1451</c:v>
                </c:pt>
                <c:pt idx="54">
                  <c:v>1475</c:v>
                </c:pt>
                <c:pt idx="55">
                  <c:v>1518</c:v>
                </c:pt>
                <c:pt idx="56">
                  <c:v>1559</c:v>
                </c:pt>
                <c:pt idx="57">
                  <c:v>1587</c:v>
                </c:pt>
                <c:pt idx="58">
                  <c:v>1617</c:v>
                </c:pt>
                <c:pt idx="59">
                  <c:v>1646</c:v>
                </c:pt>
                <c:pt idx="60">
                  <c:v>1671</c:v>
                </c:pt>
                <c:pt idx="61">
                  <c:v>1688</c:v>
                </c:pt>
                <c:pt idx="62">
                  <c:v>1709</c:v>
                </c:pt>
                <c:pt idx="63">
                  <c:v>1734</c:v>
                </c:pt>
                <c:pt idx="64">
                  <c:v>1742</c:v>
                </c:pt>
                <c:pt idx="65">
                  <c:v>1760</c:v>
                </c:pt>
                <c:pt idx="66">
                  <c:v>1772</c:v>
                </c:pt>
                <c:pt idx="67">
                  <c:v>1785</c:v>
                </c:pt>
                <c:pt idx="68">
                  <c:v>1792</c:v>
                </c:pt>
                <c:pt idx="69">
                  <c:v>1809</c:v>
                </c:pt>
                <c:pt idx="70">
                  <c:v>1821</c:v>
                </c:pt>
                <c:pt idx="71">
                  <c:v>1827</c:v>
                </c:pt>
                <c:pt idx="72">
                  <c:v>1835</c:v>
                </c:pt>
                <c:pt idx="73">
                  <c:v>1844</c:v>
                </c:pt>
                <c:pt idx="74">
                  <c:v>1854</c:v>
                </c:pt>
                <c:pt idx="75">
                  <c:v>1863</c:v>
                </c:pt>
                <c:pt idx="76">
                  <c:v>1865</c:v>
                </c:pt>
                <c:pt idx="77">
                  <c:v>1871</c:v>
                </c:pt>
                <c:pt idx="78">
                  <c:v>1874</c:v>
                </c:pt>
                <c:pt idx="79">
                  <c:v>1876</c:v>
                </c:pt>
                <c:pt idx="80">
                  <c:v>1880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2E-4F6E-8122-68B3BC1E93FA}"/>
            </c:ext>
          </c:extLst>
        </c:ser>
        <c:ser>
          <c:idx val="1"/>
          <c:order val="1"/>
          <c:tx>
            <c:strRef>
              <c:f>Letality!$E$6</c:f>
              <c:strCache>
                <c:ptCount val="1"/>
                <c:pt idx="0">
                  <c:v>modnc_deceased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Letality!$A$7:$A$102</c:f>
              <c:strCache>
                <c:ptCount val="8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</c:strCache>
            </c:strRef>
          </c:xVal>
          <c:yVal>
            <c:numRef>
              <c:f>Letality!$E$7:$E$102</c:f>
              <c:numCache>
                <c:formatCode>0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6.2E-2</c:v>
                </c:pt>
                <c:pt idx="12">
                  <c:v>0.248</c:v>
                </c:pt>
                <c:pt idx="13">
                  <c:v>0.86799999999999999</c:v>
                </c:pt>
                <c:pt idx="14">
                  <c:v>1.736</c:v>
                </c:pt>
                <c:pt idx="15">
                  <c:v>2.17</c:v>
                </c:pt>
                <c:pt idx="16">
                  <c:v>3.2240000000000002</c:v>
                </c:pt>
                <c:pt idx="17">
                  <c:v>4.7119999999999997</c:v>
                </c:pt>
                <c:pt idx="18">
                  <c:v>6.3239999999999998</c:v>
                </c:pt>
                <c:pt idx="19">
                  <c:v>10.044</c:v>
                </c:pt>
                <c:pt idx="20">
                  <c:v>13.702</c:v>
                </c:pt>
                <c:pt idx="21">
                  <c:v>17.794</c:v>
                </c:pt>
                <c:pt idx="22">
                  <c:v>21.265999999999998</c:v>
                </c:pt>
                <c:pt idx="23">
                  <c:v>26.722000000000001</c:v>
                </c:pt>
                <c:pt idx="24">
                  <c:v>38.564</c:v>
                </c:pt>
                <c:pt idx="25">
                  <c:v>54.311999999999998</c:v>
                </c:pt>
                <c:pt idx="26">
                  <c:v>72.912000000000006</c:v>
                </c:pt>
                <c:pt idx="27">
                  <c:v>95.293999999999997</c:v>
                </c:pt>
                <c:pt idx="28">
                  <c:v>123.07</c:v>
                </c:pt>
                <c:pt idx="29">
                  <c:v>145.08000000000001</c:v>
                </c:pt>
                <c:pt idx="30">
                  <c:v>189.41</c:v>
                </c:pt>
                <c:pt idx="31">
                  <c:v>241.11799999999999</c:v>
                </c:pt>
                <c:pt idx="32">
                  <c:v>304.29599999999999</c:v>
                </c:pt>
                <c:pt idx="33">
                  <c:v>368.03199999999998</c:v>
                </c:pt>
                <c:pt idx="34">
                  <c:v>440.75799999999998</c:v>
                </c:pt>
                <c:pt idx="35">
                  <c:v>488.68399999999997</c:v>
                </c:pt>
                <c:pt idx="36">
                  <c:v>524.89200000000005</c:v>
                </c:pt>
                <c:pt idx="37">
                  <c:v>610.39</c:v>
                </c:pt>
                <c:pt idx="38">
                  <c:v>675.18</c:v>
                </c:pt>
                <c:pt idx="39">
                  <c:v>746.23199999999997</c:v>
                </c:pt>
                <c:pt idx="40">
                  <c:v>812.88199999999995</c:v>
                </c:pt>
                <c:pt idx="41">
                  <c:v>894.10199999999998</c:v>
                </c:pt>
                <c:pt idx="42">
                  <c:v>948.53800000000001</c:v>
                </c:pt>
                <c:pt idx="43">
                  <c:v>988.65200000000004</c:v>
                </c:pt>
                <c:pt idx="44">
                  <c:v>1053.2560000000001</c:v>
                </c:pt>
                <c:pt idx="45">
                  <c:v>1110.482</c:v>
                </c:pt>
                <c:pt idx="46">
                  <c:v>1177.008</c:v>
                </c:pt>
                <c:pt idx="47">
                  <c:v>1244.5260000000001</c:v>
                </c:pt>
                <c:pt idx="48">
                  <c:v>1304.604</c:v>
                </c:pt>
                <c:pt idx="49">
                  <c:v>1342.1759999999999</c:v>
                </c:pt>
                <c:pt idx="50">
                  <c:v>1369.27</c:v>
                </c:pt>
                <c:pt idx="51">
                  <c:v>1410.8720000000001</c:v>
                </c:pt>
                <c:pt idx="52">
                  <c:v>1451.42</c:v>
                </c:pt>
                <c:pt idx="53">
                  <c:v>1492.836</c:v>
                </c:pt>
                <c:pt idx="54">
                  <c:v>1534.066</c:v>
                </c:pt>
                <c:pt idx="55">
                  <c:v>1562.028</c:v>
                </c:pt>
                <c:pt idx="56">
                  <c:v>1590.796</c:v>
                </c:pt>
                <c:pt idx="57">
                  <c:v>1607.7839999999999</c:v>
                </c:pt>
                <c:pt idx="58">
                  <c:v>1622.85</c:v>
                </c:pt>
                <c:pt idx="59">
                  <c:v>1642.876</c:v>
                </c:pt>
                <c:pt idx="60">
                  <c:v>1662.4059999999999</c:v>
                </c:pt>
                <c:pt idx="61">
                  <c:v>1681.068</c:v>
                </c:pt>
                <c:pt idx="62">
                  <c:v>1700.164</c:v>
                </c:pt>
                <c:pt idx="63">
                  <c:v>1717.462</c:v>
                </c:pt>
                <c:pt idx="64">
                  <c:v>1728.56</c:v>
                </c:pt>
                <c:pt idx="65">
                  <c:v>1740.7739999999999</c:v>
                </c:pt>
                <c:pt idx="66">
                  <c:v>1751.066</c:v>
                </c:pt>
                <c:pt idx="67">
                  <c:v>1763.838</c:v>
                </c:pt>
                <c:pt idx="68">
                  <c:v>1777.54</c:v>
                </c:pt>
                <c:pt idx="69">
                  <c:v>1789.32</c:v>
                </c:pt>
                <c:pt idx="70">
                  <c:v>1799.116</c:v>
                </c:pt>
                <c:pt idx="71">
                  <c:v>1805.068</c:v>
                </c:pt>
                <c:pt idx="72">
                  <c:v>1813.934</c:v>
                </c:pt>
                <c:pt idx="73">
                  <c:v>1821.808</c:v>
                </c:pt>
                <c:pt idx="74">
                  <c:v>1830.55</c:v>
                </c:pt>
                <c:pt idx="75">
                  <c:v>1838.8579999999999</c:v>
                </c:pt>
                <c:pt idx="76">
                  <c:v>1845.6779999999999</c:v>
                </c:pt>
                <c:pt idx="77">
                  <c:v>1850.7619999999999</c:v>
                </c:pt>
                <c:pt idx="78">
                  <c:v>1854.606</c:v>
                </c:pt>
                <c:pt idx="79">
                  <c:v>1858.078</c:v>
                </c:pt>
                <c:pt idx="80">
                  <c:v>1861.7359999999999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2E-4F6E-8122-68B3BC1E9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597727"/>
        <c:axId val="1343392303"/>
      </c:scatterChart>
      <c:valAx>
        <c:axId val="1427597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3392303"/>
        <c:crosses val="autoZero"/>
        <c:crossBetween val="midCat"/>
      </c:valAx>
      <c:valAx>
        <c:axId val="134339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275977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163284</xdr:colOff>
      <xdr:row>33</xdr:row>
      <xdr:rowOff>21770</xdr:rowOff>
    </xdr:from>
    <xdr:to>
      <xdr:col>9</xdr:col>
      <xdr:colOff>223156</xdr:colOff>
      <xdr:row>50</xdr:row>
      <xdr:rowOff>54429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C8781DF9-E429-4C0E-B67E-5639DB952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451758</xdr:colOff>
      <xdr:row>48</xdr:row>
      <xdr:rowOff>152401</xdr:rowOff>
    </xdr:from>
    <xdr:to>
      <xdr:col>14</xdr:col>
      <xdr:colOff>756557</xdr:colOff>
      <xdr:row>66</xdr:row>
      <xdr:rowOff>3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5E97779-4CD2-4C8C-926F-FDEFE9DB8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702129</xdr:colOff>
      <xdr:row>45</xdr:row>
      <xdr:rowOff>65315</xdr:rowOff>
    </xdr:from>
    <xdr:to>
      <xdr:col>8</xdr:col>
      <xdr:colOff>876300</xdr:colOff>
      <xdr:row>62</xdr:row>
      <xdr:rowOff>97973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39CF8598-91C2-4DBD-B0C5-760AC9C3B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223156</xdr:colOff>
      <xdr:row>33</xdr:row>
      <xdr:rowOff>185056</xdr:rowOff>
    </xdr:from>
    <xdr:to>
      <xdr:col>16</xdr:col>
      <xdr:colOff>767441</xdr:colOff>
      <xdr:row>51</xdr:row>
      <xdr:rowOff>32658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6B31DFA3-AC6C-48BD-8904-771C817C4F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386443</xdr:colOff>
      <xdr:row>3</xdr:row>
      <xdr:rowOff>168729</xdr:rowOff>
    </xdr:from>
    <xdr:to>
      <xdr:col>8</xdr:col>
      <xdr:colOff>555171</xdr:colOff>
      <xdr:row>21</xdr:row>
      <xdr:rowOff>16330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3822BCEC-C506-4D94-A43F-F9AA1AC16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342900</xdr:colOff>
      <xdr:row>7</xdr:row>
      <xdr:rowOff>5442</xdr:rowOff>
    </xdr:from>
    <xdr:to>
      <xdr:col>17</xdr:col>
      <xdr:colOff>195942</xdr:colOff>
      <xdr:row>34</xdr:row>
      <xdr:rowOff>32656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48402944-2555-455C-9652-4E61E134D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484412</xdr:colOff>
      <xdr:row>33</xdr:row>
      <xdr:rowOff>43542</xdr:rowOff>
    </xdr:from>
    <xdr:to>
      <xdr:col>9</xdr:col>
      <xdr:colOff>544284</xdr:colOff>
      <xdr:row>50</xdr:row>
      <xdr:rowOff>76201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4A69240-95C2-4A4E-A74E-9D9F20AD9B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587828</xdr:colOff>
      <xdr:row>51</xdr:row>
      <xdr:rowOff>32659</xdr:rowOff>
    </xdr:from>
    <xdr:to>
      <xdr:col>9</xdr:col>
      <xdr:colOff>647699</xdr:colOff>
      <xdr:row>68</xdr:row>
      <xdr:rowOff>65317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85CA26C-D8E2-43E9-8D4D-52CB37C296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751115</xdr:colOff>
      <xdr:row>51</xdr:row>
      <xdr:rowOff>27214</xdr:rowOff>
    </xdr:from>
    <xdr:to>
      <xdr:col>16</xdr:col>
      <xdr:colOff>386444</xdr:colOff>
      <xdr:row>68</xdr:row>
      <xdr:rowOff>59872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2F86D519-E0A3-49D9-93DB-ECDB450FE4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261259</xdr:colOff>
      <xdr:row>33</xdr:row>
      <xdr:rowOff>43541</xdr:rowOff>
    </xdr:from>
    <xdr:to>
      <xdr:col>12</xdr:col>
      <xdr:colOff>544287</xdr:colOff>
      <xdr:row>50</xdr:row>
      <xdr:rowOff>76200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9CA7DE8-C56D-4AC4-A904-C1E102E963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174167</xdr:colOff>
      <xdr:row>14</xdr:row>
      <xdr:rowOff>152402</xdr:rowOff>
    </xdr:from>
    <xdr:to>
      <xdr:col>15</xdr:col>
      <xdr:colOff>315684</xdr:colOff>
      <xdr:row>32</xdr:row>
      <xdr:rowOff>3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CA13CAFC-60CC-47A6-BAB5-C416EB93FC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609601</xdr:colOff>
      <xdr:row>8</xdr:row>
      <xdr:rowOff>81644</xdr:rowOff>
    </xdr:from>
    <xdr:to>
      <xdr:col>10</xdr:col>
      <xdr:colOff>332015</xdr:colOff>
      <xdr:row>25</xdr:row>
      <xdr:rowOff>114302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D7B723B1-102C-43B7-BCB0-66D5AB71E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114299</xdr:colOff>
      <xdr:row>29</xdr:row>
      <xdr:rowOff>87086</xdr:rowOff>
    </xdr:from>
    <xdr:to>
      <xdr:col>16</xdr:col>
      <xdr:colOff>544284</xdr:colOff>
      <xdr:row>46</xdr:row>
      <xdr:rowOff>119744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FF430EC6-64C9-4B6B-8E2A-C4BA4D950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261257</xdr:colOff>
      <xdr:row>1</xdr:row>
      <xdr:rowOff>108857</xdr:rowOff>
    </xdr:from>
    <xdr:to>
      <xdr:col>11</xdr:col>
      <xdr:colOff>76201</xdr:colOff>
      <xdr:row>21</xdr:row>
      <xdr:rowOff>43542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80373449-EEC5-4A93-B44B-129965914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625928</xdr:colOff>
      <xdr:row>17</xdr:row>
      <xdr:rowOff>54430</xdr:rowOff>
    </xdr:from>
    <xdr:to>
      <xdr:col>24</xdr:col>
      <xdr:colOff>21771</xdr:colOff>
      <xdr:row>39</xdr:row>
      <xdr:rowOff>48987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7E0CB07-1FF9-4065-9F90-E00FE55FDD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16328</xdr:rowOff>
    </xdr:from>
    <xdr:to>
      <xdr:col>12</xdr:col>
      <xdr:colOff>174172</xdr:colOff>
      <xdr:row>37</xdr:row>
      <xdr:rowOff>10886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624626E-A83F-42F3-8BCE-093972C864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353786</xdr:colOff>
      <xdr:row>8</xdr:row>
      <xdr:rowOff>70755</xdr:rowOff>
    </xdr:from>
    <xdr:to>
      <xdr:col>16</xdr:col>
      <xdr:colOff>544285</xdr:colOff>
      <xdr:row>30</xdr:row>
      <xdr:rowOff>48985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82E4203-7CB9-4218-B581-FD4D33AED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408214</xdr:colOff>
      <xdr:row>30</xdr:row>
      <xdr:rowOff>97971</xdr:rowOff>
    </xdr:from>
    <xdr:to>
      <xdr:col>16</xdr:col>
      <xdr:colOff>598713</xdr:colOff>
      <xdr:row>52</xdr:row>
      <xdr:rowOff>76201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4E30922-523C-41C3-9046-030D55BE0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639123</xdr:colOff>
      <xdr:row>3</xdr:row>
      <xdr:rowOff>41235</xdr:rowOff>
    </xdr:from>
    <xdr:to>
      <xdr:col>13</xdr:col>
      <xdr:colOff>145803</xdr:colOff>
      <xdr:row>18</xdr:row>
      <xdr:rowOff>64820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D24A73-3795-4BA5-B4A0-428AB55A4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3" xr16:uid="{7E779355-8007-44B0-97C8-AF05AB450949}" autoFormatId="16" applyNumberFormats="0" applyBorderFormats="0" applyFontFormats="0" applyPatternFormats="0" applyAlignmentFormats="0" applyWidthHeightFormats="0">
  <queryTableRefresh nextId="13">
    <queryTableFields count="12">
      <queryTableField id="1" name="date" tableColumnId="1"/>
      <queryTableField id="2" name="time" tableColumnId="2"/>
      <queryTableField id="3" name="abbreviation_canton_and_fl" tableColumnId="3"/>
      <queryTableField id="4" name="ncumul_tested" tableColumnId="4"/>
      <queryTableField id="5" name="ncumul_conf" tableColumnId="5"/>
      <queryTableField id="6" name="new_hosp" tableColumnId="6"/>
      <queryTableField id="7" name="current_hosp" tableColumnId="7"/>
      <queryTableField id="8" name="current_ICU" tableColumnId="8"/>
      <queryTableField id="9" name="current_vent " tableColumnId="9"/>
      <queryTableField id="10" name="ncumul_released" tableColumnId="10"/>
      <queryTableField id="11" name="ncumul_deceased " tableColumnId="11"/>
      <queryTableField id="12" name="source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" xr16:uid="{2101FB3D-8BFB-40B2-BCFD-813B64420555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24759964-4DDD-4396-92E3-13A41E0F4A08}" autoFormatId="16" applyNumberFormats="0" applyBorderFormats="0" applyFontFormats="0" applyPatternFormats="0" applyAlignmentFormats="0" applyWidthHeightFormats="0">
  <queryTableRefresh nextId="129">
    <queryTableFields count="12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AD38BE-4A8F-4A22-AF61-E6049CBCA1AD}" name="COVID19_Fallzahlen_CH_cleaned_v2" displayName="COVID19_Fallzahlen_CH_cleaned_v2" ref="A1:L7471" tableType="queryTable" totalsRowShown="0">
  <autoFilter ref="A1:L7471" xr:uid="{8B7B8447-87D8-4B2F-84FB-71105C7DE2DD}"/>
  <tableColumns count="12">
    <tableColumn id="1" xr3:uid="{596F2AB5-2FE1-4D37-84CB-8269BF1C8ED1}" uniqueName="1" name="date" queryTableFieldId="1" dataDxfId="139"/>
    <tableColumn id="2" xr3:uid="{89214EEC-0B4C-46E9-84BC-BD9D11B8D869}" uniqueName="2" name="time" queryTableFieldId="2" dataDxfId="138"/>
    <tableColumn id="3" xr3:uid="{A92CDFEB-1401-4864-8924-776B39C745C5}" uniqueName="3" name="abbreviation_canton_and_fl" queryTableFieldId="3" dataDxfId="137"/>
    <tableColumn id="4" xr3:uid="{4775F6A8-AF32-4D74-8436-8DEDFD5AA1B8}" uniqueName="4" name="ncumul_tested" queryTableFieldId="4"/>
    <tableColumn id="5" xr3:uid="{A75C82AC-ADAE-47C6-8F66-9F144528C57A}" uniqueName="5" name="ncumul_conf" queryTableFieldId="5"/>
    <tableColumn id="6" xr3:uid="{F9BBAE50-A36D-49BE-A6B6-769516F0F205}" uniqueName="6" name="new_hosp" queryTableFieldId="6" dataDxfId="136"/>
    <tableColumn id="7" xr3:uid="{8FBA207B-1188-4FEF-89A1-6B0132F5C646}" uniqueName="7" name="current_hosp" queryTableFieldId="7"/>
    <tableColumn id="8" xr3:uid="{F1B25F95-6542-4ACA-A506-72A5EFDCA7F2}" uniqueName="8" name="current_ICU" queryTableFieldId="8"/>
    <tableColumn id="9" xr3:uid="{87848B80-8809-4F92-B39B-A344C6B26C72}" uniqueName="9" name="current_vent " queryTableFieldId="9"/>
    <tableColumn id="10" xr3:uid="{E2832896-F1AD-4F8F-9AC4-6B8542E14CDD}" uniqueName="10" name="ncumul_released" queryTableFieldId="10"/>
    <tableColumn id="11" xr3:uid="{5BED144A-1C03-41FA-AFCE-742B63C30EFA}" uniqueName="11" name="ncumul_deceased " queryTableFieldId="11"/>
    <tableColumn id="12" xr3:uid="{9D677926-769D-4556-98E1-1EC5D21BB407}" uniqueName="12" name="source" queryTableFieldId="12" dataDxfId="13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A55CD40-145D-4713-BD65-FDE6E5997E85}" name="COVID19_Zahlen" displayName="COVID19_Zahlen" ref="A1:G91" tableType="queryTable" totalsRowShown="0">
  <autoFilter ref="A1:G91" xr:uid="{3A149A8F-61E1-48BD-95B9-C281E877CDF3}"/>
  <tableColumns count="7">
    <tableColumn id="1" xr3:uid="{7F9AC7AA-815C-439A-A85C-28C2DD4AAADE}" uniqueName="1" name="Column1" queryTableFieldId="1" dataDxfId="134"/>
    <tableColumn id="2" xr3:uid="{3B01DB72-77DD-49CB-8DA9-76B04BA7A3A0}" uniqueName="2" name="Column2" queryTableFieldId="2" dataDxfId="133"/>
    <tableColumn id="3" xr3:uid="{A4816263-A1C4-4422-A5E2-840CADDF8757}" uniqueName="3" name="Column3" queryTableFieldId="3" dataDxfId="132"/>
    <tableColumn id="4" xr3:uid="{F00D5AE8-3954-4930-8CA0-548E8165F9C5}" uniqueName="4" name="Column4" queryTableFieldId="4" dataDxfId="131"/>
    <tableColumn id="5" xr3:uid="{D2A815F0-3D98-4484-B2E3-DEFB21B058D8}" uniqueName="5" name="Column5" queryTableFieldId="5" dataDxfId="130"/>
    <tableColumn id="6" xr3:uid="{9599197D-E644-483F-96F5-9510CBDD76F9}" uniqueName="6" name="Column6" queryTableFieldId="6" dataDxfId="129"/>
    <tableColumn id="7" xr3:uid="{34A34562-77EF-4262-8ACA-EAB6FD17C6B1}" uniqueName="7" name="Column7" queryTableFieldId="7" dataDxfId="12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33AFA0C-C41C-4861-BA5C-4167CED0E83F}" name="applemobilitytrends_2020_05_15" displayName="applemobilitytrends_2020_05_15" ref="A1:DX1160" tableType="queryTable" totalsRowShown="0">
  <autoFilter ref="A1:DX1160" xr:uid="{2FAAA6D0-0A9A-4F0A-AB0F-5A150E7DC855}"/>
  <tableColumns count="128">
    <tableColumn id="1" xr3:uid="{62BCA5AE-420F-4F12-B44C-02179BE9C199}" uniqueName="1" name="Column1" queryTableFieldId="1" dataDxfId="127"/>
    <tableColumn id="2" xr3:uid="{61C39EE7-6FED-4F27-9FD9-495CD01FAD89}" uniqueName="2" name="Column2" queryTableFieldId="2" dataDxfId="126"/>
    <tableColumn id="3" xr3:uid="{D51A8AA7-FE3F-43B6-BEE8-E94989D8F773}" uniqueName="3" name="Column3" queryTableFieldId="3" dataDxfId="125"/>
    <tableColumn id="4" xr3:uid="{9BA7857B-07CE-4B56-8774-EDDABA5AB156}" uniqueName="4" name="Column4" queryTableFieldId="4" dataDxfId="124"/>
    <tableColumn id="5" xr3:uid="{0EB53599-F29C-42EB-BE28-9506202815D6}" uniqueName="5" name="Column5" queryTableFieldId="5" dataDxfId="123"/>
    <tableColumn id="6" xr3:uid="{69B05FBB-551A-4D95-B027-58B64FB36464}" uniqueName="6" name="Column6" queryTableFieldId="6" dataDxfId="122"/>
    <tableColumn id="7" xr3:uid="{AFA78321-5F2C-4D26-A36F-E60D6FE82436}" uniqueName="7" name="Column7" queryTableFieldId="7" dataDxfId="121"/>
    <tableColumn id="8" xr3:uid="{658F5E9E-DFC1-4931-8EE0-C2F0217E1EE9}" uniqueName="8" name="Column8" queryTableFieldId="8" dataDxfId="120"/>
    <tableColumn id="9" xr3:uid="{40347359-69A5-4798-BBE8-193B048B571A}" uniqueName="9" name="Column9" queryTableFieldId="9" dataDxfId="119"/>
    <tableColumn id="10" xr3:uid="{5DB4A6E0-05E1-4587-8FD9-ADBD5BEC87A8}" uniqueName="10" name="Column10" queryTableFieldId="10" dataDxfId="118"/>
    <tableColumn id="11" xr3:uid="{B794B195-0022-4891-9562-924F75282719}" uniqueName="11" name="Column11" queryTableFieldId="11" dataDxfId="117"/>
    <tableColumn id="12" xr3:uid="{F7A44901-A4E3-4D6C-91F1-8A5C79724142}" uniqueName="12" name="Column12" queryTableFieldId="12" dataDxfId="116"/>
    <tableColumn id="13" xr3:uid="{AE6799C0-D1B5-4E51-B288-131E4D9C1F15}" uniqueName="13" name="Column13" queryTableFieldId="13" dataDxfId="115"/>
    <tableColumn id="14" xr3:uid="{ABCF4768-CD39-452A-A160-FC6E28F28FC6}" uniqueName="14" name="Column14" queryTableFieldId="14" dataDxfId="114"/>
    <tableColumn id="15" xr3:uid="{6A548200-F613-48FA-922C-717D939A1121}" uniqueName="15" name="Column15" queryTableFieldId="15" dataDxfId="113"/>
    <tableColumn id="16" xr3:uid="{C328EABD-2D92-418E-9D75-6E12A87C4A13}" uniqueName="16" name="Column16" queryTableFieldId="16" dataDxfId="112"/>
    <tableColumn id="17" xr3:uid="{39A229E3-39AC-46F5-942A-7479DAE48DF9}" uniqueName="17" name="Column17" queryTableFieldId="17" dataDxfId="111"/>
    <tableColumn id="18" xr3:uid="{FD9F2573-4E97-4B08-A1C3-DDDF620B3F40}" uniqueName="18" name="Column18" queryTableFieldId="18" dataDxfId="110"/>
    <tableColumn id="19" xr3:uid="{245B1BC7-CF86-4218-BCD8-4007467B0E14}" uniqueName="19" name="Column19" queryTableFieldId="19" dataDxfId="109"/>
    <tableColumn id="20" xr3:uid="{937C9FD9-6D72-4E3D-B69F-5390B078F3FE}" uniqueName="20" name="Column20" queryTableFieldId="20" dataDxfId="108"/>
    <tableColumn id="21" xr3:uid="{7E9E7061-CDA2-47E3-8328-7DFD884AA6FD}" uniqueName="21" name="Column21" queryTableFieldId="21" dataDxfId="107"/>
    <tableColumn id="22" xr3:uid="{7C93ED4E-692F-4DCA-9006-9D590380866D}" uniqueName="22" name="Column22" queryTableFieldId="22" dataDxfId="106"/>
    <tableColumn id="23" xr3:uid="{A0B358AF-9D58-4629-B448-73162A6C3B84}" uniqueName="23" name="Column23" queryTableFieldId="23" dataDxfId="105"/>
    <tableColumn id="24" xr3:uid="{53867B49-CC7D-461C-9E10-3E3E7681F201}" uniqueName="24" name="Column24" queryTableFieldId="24" dataDxfId="104"/>
    <tableColumn id="25" xr3:uid="{2FC3A79B-BF2A-4983-8584-D0B0D0DD796E}" uniqueName="25" name="Column25" queryTableFieldId="25" dataDxfId="103"/>
    <tableColumn id="26" xr3:uid="{7C661659-65E3-485E-ADBE-FC6F90B6800A}" uniqueName="26" name="Column26" queryTableFieldId="26" dataDxfId="102"/>
    <tableColumn id="27" xr3:uid="{E94BF837-F211-4FF0-AADE-CD0AA00F4A61}" uniqueName="27" name="Column27" queryTableFieldId="27" dataDxfId="101"/>
    <tableColumn id="28" xr3:uid="{E08C5289-0C3A-45DB-BADD-38C5D7A8CFC9}" uniqueName="28" name="Column28" queryTableFieldId="28" dataDxfId="100"/>
    <tableColumn id="29" xr3:uid="{9CBC4FE5-3613-4202-BFBD-16DA3BF0DF5D}" uniqueName="29" name="Column29" queryTableFieldId="29" dataDxfId="99"/>
    <tableColumn id="30" xr3:uid="{F591D841-C420-4A84-8458-DDB4A7740937}" uniqueName="30" name="Column30" queryTableFieldId="30" dataDxfId="98"/>
    <tableColumn id="31" xr3:uid="{A4C0E631-C6C0-4820-8D4B-7B83BEB587EE}" uniqueName="31" name="Column31" queryTableFieldId="31" dataDxfId="97"/>
    <tableColumn id="32" xr3:uid="{6FA7B164-1A40-41CE-91F0-099BEEF6758C}" uniqueName="32" name="Column32" queryTableFieldId="32" dataDxfId="96"/>
    <tableColumn id="33" xr3:uid="{0C42EB09-C471-4CA8-AABB-F383A506DFD6}" uniqueName="33" name="Column33" queryTableFieldId="33" dataDxfId="95"/>
    <tableColumn id="34" xr3:uid="{D09D62C0-41EE-4278-9D26-7445A38D5D5E}" uniqueName="34" name="Column34" queryTableFieldId="34" dataDxfId="94"/>
    <tableColumn id="35" xr3:uid="{49A0EB54-8B5D-4A0D-ABB8-A8344FD2D8A3}" uniqueName="35" name="Column35" queryTableFieldId="35" dataDxfId="93"/>
    <tableColumn id="36" xr3:uid="{7663FED2-4A12-4EE3-A131-B3B8E975FC63}" uniqueName="36" name="Column36" queryTableFieldId="36" dataDxfId="92"/>
    <tableColumn id="37" xr3:uid="{D7F6EA04-C706-479F-917A-E691D95F17D7}" uniqueName="37" name="Column37" queryTableFieldId="37" dataDxfId="91"/>
    <tableColumn id="38" xr3:uid="{46688BBE-65C6-4E76-871B-8612E86045FC}" uniqueName="38" name="Column38" queryTableFieldId="38" dataDxfId="90"/>
    <tableColumn id="39" xr3:uid="{389B8FC2-119B-4331-9795-BBDEE3FC97D4}" uniqueName="39" name="Column39" queryTableFieldId="39" dataDxfId="89"/>
    <tableColumn id="40" xr3:uid="{26E03085-ABA0-4053-983F-768692C3698B}" uniqueName="40" name="Column40" queryTableFieldId="40" dataDxfId="88"/>
    <tableColumn id="41" xr3:uid="{87455FF9-83CA-4DA4-87E3-E4C80CDC2A26}" uniqueName="41" name="Column41" queryTableFieldId="41" dataDxfId="87"/>
    <tableColumn id="42" xr3:uid="{025BD8AC-6EFB-4B12-8DFD-48FEDED731A2}" uniqueName="42" name="Column42" queryTableFieldId="42" dataDxfId="86"/>
    <tableColumn id="43" xr3:uid="{4A4CB819-8062-436F-9B3E-B11F42F77074}" uniqueName="43" name="Column43" queryTableFieldId="43" dataDxfId="85"/>
    <tableColumn id="44" xr3:uid="{DC08AD30-9273-46E3-B229-15BF15DD846A}" uniqueName="44" name="Column44" queryTableFieldId="44" dataDxfId="84"/>
    <tableColumn id="45" xr3:uid="{4C676E4A-8374-4786-A84B-76F1DC63C5F9}" uniqueName="45" name="Column45" queryTableFieldId="45" dataDxfId="83"/>
    <tableColumn id="46" xr3:uid="{DD814CE6-D16A-4927-932A-A5860833CBA5}" uniqueName="46" name="Column46" queryTableFieldId="46" dataDxfId="82"/>
    <tableColumn id="47" xr3:uid="{CCED4C0C-A5A2-4BAB-AC53-CA4BA5CC0B12}" uniqueName="47" name="Column47" queryTableFieldId="47" dataDxfId="81"/>
    <tableColumn id="48" xr3:uid="{283899F2-555D-4BED-BD79-70EC0C646343}" uniqueName="48" name="Column48" queryTableFieldId="48" dataDxfId="80"/>
    <tableColumn id="49" xr3:uid="{D1E8DF58-2561-4DF7-9F83-1B8AE98B411F}" uniqueName="49" name="Column49" queryTableFieldId="49" dataDxfId="79"/>
    <tableColumn id="50" xr3:uid="{17A9AE23-799A-49AA-86A3-B167200E7FC0}" uniqueName="50" name="Column50" queryTableFieldId="50" dataDxfId="78"/>
    <tableColumn id="51" xr3:uid="{F939FED5-F8A8-4C2E-B79B-EFA47DF133A7}" uniqueName="51" name="Column51" queryTableFieldId="51" dataDxfId="77"/>
    <tableColumn id="52" xr3:uid="{ED7C3E28-C6C1-4E63-82C3-FC026A87B569}" uniqueName="52" name="Column52" queryTableFieldId="52" dataDxfId="76"/>
    <tableColumn id="53" xr3:uid="{A23DCE77-FD5D-430E-ADEA-7D070448BED6}" uniqueName="53" name="Column53" queryTableFieldId="53" dataDxfId="75"/>
    <tableColumn id="54" xr3:uid="{CB77B83D-64AE-4843-BEDA-2E162FAE9402}" uniqueName="54" name="Column54" queryTableFieldId="54" dataDxfId="74"/>
    <tableColumn id="55" xr3:uid="{BED71A03-990B-4B9B-B870-3591922B5EAE}" uniqueName="55" name="Column55" queryTableFieldId="55" dataDxfId="73"/>
    <tableColumn id="56" xr3:uid="{2F0C8B6E-D658-4FCC-A3AE-63CF358ED835}" uniqueName="56" name="Column56" queryTableFieldId="56" dataDxfId="72"/>
    <tableColumn id="57" xr3:uid="{945407DA-EB35-45C8-99E5-7A07B262AAF4}" uniqueName="57" name="Column57" queryTableFieldId="57" dataDxfId="71"/>
    <tableColumn id="58" xr3:uid="{68BC87E0-4740-48A5-8248-BBF867F2F884}" uniqueName="58" name="Column58" queryTableFieldId="58" dataDxfId="70"/>
    <tableColumn id="59" xr3:uid="{F5D721B7-0A11-4D33-BF79-4B3901F60541}" uniqueName="59" name="Column59" queryTableFieldId="59" dataDxfId="69"/>
    <tableColumn id="60" xr3:uid="{EA568358-3D77-437D-9961-85FCD1AC932C}" uniqueName="60" name="Column60" queryTableFieldId="60" dataDxfId="68"/>
    <tableColumn id="61" xr3:uid="{5F05A466-4577-48F7-A2BA-3AD9A073D951}" uniqueName="61" name="Column61" queryTableFieldId="61" dataDxfId="67"/>
    <tableColumn id="62" xr3:uid="{D37913D3-025F-452F-90AB-B62171EA9370}" uniqueName="62" name="Column62" queryTableFieldId="62" dataDxfId="66"/>
    <tableColumn id="63" xr3:uid="{F8FF0D65-618D-4CE1-B60C-1354C1CA8782}" uniqueName="63" name="Column63" queryTableFieldId="63" dataDxfId="65"/>
    <tableColumn id="64" xr3:uid="{12AF6711-ADA7-40FD-AC69-05A3C3FA1DA1}" uniqueName="64" name="Column64" queryTableFieldId="64" dataDxfId="64"/>
    <tableColumn id="65" xr3:uid="{7D7FDBAA-DAA3-444A-8BB9-9B60A74C4103}" uniqueName="65" name="Column65" queryTableFieldId="65" dataDxfId="63"/>
    <tableColumn id="66" xr3:uid="{2FFF19EA-F79C-4959-8003-B738920E9B92}" uniqueName="66" name="Column66" queryTableFieldId="66" dataDxfId="62"/>
    <tableColumn id="67" xr3:uid="{191B9F27-EF2C-4536-AEFA-4E9A71629E66}" uniqueName="67" name="Column67" queryTableFieldId="67" dataDxfId="61"/>
    <tableColumn id="68" xr3:uid="{87E81E7E-8F4D-4AB2-890C-BF7FCFDF6F33}" uniqueName="68" name="Column68" queryTableFieldId="68" dataDxfId="60"/>
    <tableColumn id="69" xr3:uid="{9F0DCF10-78E7-44E1-AF3C-00086D5B43C1}" uniqueName="69" name="Column69" queryTableFieldId="69" dataDxfId="59"/>
    <tableColumn id="70" xr3:uid="{85664756-7176-442A-833F-8F5B8D563B82}" uniqueName="70" name="Column70" queryTableFieldId="70" dataDxfId="58"/>
    <tableColumn id="71" xr3:uid="{8F947402-023D-49AE-8A00-5B5602C64B7B}" uniqueName="71" name="Column71" queryTableFieldId="71" dataDxfId="57"/>
    <tableColumn id="72" xr3:uid="{8DCEDE2D-4B47-4C28-BEDE-372CF1832534}" uniqueName="72" name="Column72" queryTableFieldId="72" dataDxfId="56"/>
    <tableColumn id="73" xr3:uid="{87DC2716-A70C-422B-B854-0B5736169D77}" uniqueName="73" name="Column73" queryTableFieldId="73" dataDxfId="55"/>
    <tableColumn id="74" xr3:uid="{ECCA4CEC-A050-4E48-878F-9C7D043D2649}" uniqueName="74" name="Column74" queryTableFieldId="74" dataDxfId="54"/>
    <tableColumn id="75" xr3:uid="{F7D195A4-65EE-4197-A4FC-E29ED962E186}" uniqueName="75" name="Column75" queryTableFieldId="75" dataDxfId="53"/>
    <tableColumn id="76" xr3:uid="{E5274E96-FD89-47A1-8606-4B93C4EAB039}" uniqueName="76" name="Column76" queryTableFieldId="76" dataDxfId="52"/>
    <tableColumn id="77" xr3:uid="{F8A7E06E-443A-4C3A-BE11-E792D259BD5A}" uniqueName="77" name="Column77" queryTableFieldId="77" dataDxfId="51"/>
    <tableColumn id="78" xr3:uid="{ADC741D6-E90C-4D13-A219-3CDA3DCE7F50}" uniqueName="78" name="Column78" queryTableFieldId="78" dataDxfId="50"/>
    <tableColumn id="79" xr3:uid="{332BE6D2-4450-401D-849C-2BFA7EDE2179}" uniqueName="79" name="Column79" queryTableFieldId="79" dataDxfId="49"/>
    <tableColumn id="80" xr3:uid="{724A8EC2-29AA-4C09-B26C-FC8B599DE791}" uniqueName="80" name="Column80" queryTableFieldId="80" dataDxfId="48"/>
    <tableColumn id="81" xr3:uid="{7D8DC0F1-1F35-42D4-AAF3-F8B48D41E3EB}" uniqueName="81" name="Column81" queryTableFieldId="81" dataDxfId="47"/>
    <tableColumn id="82" xr3:uid="{C9566A0C-454C-4967-9C00-3BDFFED6DE70}" uniqueName="82" name="Column82" queryTableFieldId="82" dataDxfId="46"/>
    <tableColumn id="83" xr3:uid="{E15BD97F-27FC-48AA-BE2C-09E8B815E5DF}" uniqueName="83" name="Column83" queryTableFieldId="83" dataDxfId="45"/>
    <tableColumn id="84" xr3:uid="{CACD466F-0981-4C77-AAF3-E5F1AD15A163}" uniqueName="84" name="Column84" queryTableFieldId="84" dataDxfId="44"/>
    <tableColumn id="85" xr3:uid="{983BADC0-0FED-41AF-86B8-AE79FB6F55A3}" uniqueName="85" name="Column85" queryTableFieldId="85" dataDxfId="43"/>
    <tableColumn id="86" xr3:uid="{2618A574-D1DE-4B8C-B4BC-05D4DF74D1CF}" uniqueName="86" name="Column86" queryTableFieldId="86" dataDxfId="42"/>
    <tableColumn id="87" xr3:uid="{0C0BCA28-E7D3-4D5E-A5E0-2C5EC22A5695}" uniqueName="87" name="Column87" queryTableFieldId="87" dataDxfId="41"/>
    <tableColumn id="88" xr3:uid="{35FBBCE9-DEE9-49D9-B909-28C7232CBC39}" uniqueName="88" name="Column88" queryTableFieldId="88" dataDxfId="40"/>
    <tableColumn id="89" xr3:uid="{9C04972D-5E49-4727-9169-AA780C82520D}" uniqueName="89" name="Column89" queryTableFieldId="89" dataDxfId="39"/>
    <tableColumn id="90" xr3:uid="{2F472E86-3C7E-47DE-9C68-026F77063B57}" uniqueName="90" name="Column90" queryTableFieldId="90" dataDxfId="38"/>
    <tableColumn id="91" xr3:uid="{E83C10BD-E976-427D-9307-8401FFF6D2A4}" uniqueName="91" name="Column91" queryTableFieldId="91" dataDxfId="37"/>
    <tableColumn id="92" xr3:uid="{11805C94-3E1F-4F15-9C06-ECB199A3E956}" uniqueName="92" name="Column92" queryTableFieldId="92" dataDxfId="36"/>
    <tableColumn id="93" xr3:uid="{FEEB2CFA-A250-43DC-8377-4AE8E13D8FEC}" uniqueName="93" name="Column93" queryTableFieldId="93" dataDxfId="35"/>
    <tableColumn id="94" xr3:uid="{4BF4A191-E123-40C0-B8C7-27E6523D726D}" uniqueName="94" name="Column94" queryTableFieldId="94" dataDxfId="34"/>
    <tableColumn id="95" xr3:uid="{F562408D-7444-4A33-9451-30DA0963F81D}" uniqueName="95" name="Column95" queryTableFieldId="95" dataDxfId="33"/>
    <tableColumn id="96" xr3:uid="{F696096D-733B-4133-9C52-7FE6BAFC2470}" uniqueName="96" name="Column96" queryTableFieldId="96" dataDxfId="32"/>
    <tableColumn id="97" xr3:uid="{3C175A7F-3317-4FB0-ADE3-E1B7BC65C141}" uniqueName="97" name="Column97" queryTableFieldId="97" dataDxfId="31"/>
    <tableColumn id="98" xr3:uid="{EF671600-DE87-4430-AADC-EDAA82565FC9}" uniqueName="98" name="Column98" queryTableFieldId="98" dataDxfId="30"/>
    <tableColumn id="99" xr3:uid="{60948C59-F6BB-45B1-ACEA-D65B4FCAC014}" uniqueName="99" name="Column99" queryTableFieldId="99" dataDxfId="29"/>
    <tableColumn id="100" xr3:uid="{D0890403-675D-4AA6-AFB8-AD8BB9DD5EC5}" uniqueName="100" name="Column100" queryTableFieldId="100" dataDxfId="28"/>
    <tableColumn id="101" xr3:uid="{CEC95E79-21BA-4428-B2E4-7FB411C4A8CA}" uniqueName="101" name="Column101" queryTableFieldId="101" dataDxfId="27"/>
    <tableColumn id="102" xr3:uid="{5D62CFCD-9A6C-4DBD-B7B2-F271D1CAEAA3}" uniqueName="102" name="Column102" queryTableFieldId="102" dataDxfId="26"/>
    <tableColumn id="103" xr3:uid="{1AC8669C-66A0-4A2D-B139-9C408FB086DF}" uniqueName="103" name="Column103" queryTableFieldId="103" dataDxfId="25"/>
    <tableColumn id="104" xr3:uid="{D4686632-E4C4-45AA-AE06-2C6530897138}" uniqueName="104" name="Column104" queryTableFieldId="104" dataDxfId="24"/>
    <tableColumn id="105" xr3:uid="{15257F92-99C7-40AF-AA02-36FD4A56333C}" uniqueName="105" name="Column105" queryTableFieldId="105" dataDxfId="23"/>
    <tableColumn id="106" xr3:uid="{9836CC46-7DA1-4542-807D-55BE06E47024}" uniqueName="106" name="Column106" queryTableFieldId="106" dataDxfId="22"/>
    <tableColumn id="107" xr3:uid="{80B335B2-E04F-49F4-8B6B-ACB28DDAF391}" uniqueName="107" name="Column107" queryTableFieldId="107" dataDxfId="21"/>
    <tableColumn id="108" xr3:uid="{C8A8A6E4-858B-430A-89DB-CCEB79CAE8C4}" uniqueName="108" name="Column108" queryTableFieldId="108" dataDxfId="20"/>
    <tableColumn id="109" xr3:uid="{437A1373-D09A-4CBA-89E3-4CE5C7C6EBB0}" uniqueName="109" name="Column109" queryTableFieldId="109" dataDxfId="19"/>
    <tableColumn id="110" xr3:uid="{3C6A75D9-DC8A-4927-AB4D-6314D0F38C03}" uniqueName="110" name="Column110" queryTableFieldId="110" dataDxfId="18"/>
    <tableColumn id="111" xr3:uid="{4208D8CA-4A13-4576-895D-49F9AB8CC88B}" uniqueName="111" name="Column111" queryTableFieldId="111" dataDxfId="17"/>
    <tableColumn id="112" xr3:uid="{B8B544DE-224D-449E-83AD-B2CCDE768378}" uniqueName="112" name="Column112" queryTableFieldId="112" dataDxfId="16"/>
    <tableColumn id="113" xr3:uid="{37F1BB88-E0CB-4337-B92B-4D6B8BD5A692}" uniqueName="113" name="Column113" queryTableFieldId="113" dataDxfId="15"/>
    <tableColumn id="114" xr3:uid="{6681D243-FD18-4F0D-88BD-5E6C9DCFCBA3}" uniqueName="114" name="Column114" queryTableFieldId="114" dataDxfId="14"/>
    <tableColumn id="115" xr3:uid="{4DB72829-F61C-4077-818D-4795775D6C26}" uniqueName="115" name="Column115" queryTableFieldId="115" dataDxfId="13"/>
    <tableColumn id="116" xr3:uid="{A580C818-94E3-4325-B022-D19BEA9B211A}" uniqueName="116" name="Column116" queryTableFieldId="116" dataDxfId="12"/>
    <tableColumn id="117" xr3:uid="{51A0C389-F3D5-42CA-8C18-92D555D091BC}" uniqueName="117" name="Column117" queryTableFieldId="117" dataDxfId="11"/>
    <tableColumn id="118" xr3:uid="{B2352FC4-C195-4164-8DC3-6C480DF2CC4C}" uniqueName="118" name="Column118" queryTableFieldId="118" dataDxfId="10"/>
    <tableColumn id="119" xr3:uid="{7A00FEF3-342C-467B-B005-6123997D84B6}" uniqueName="119" name="Column119" queryTableFieldId="119" dataDxfId="9"/>
    <tableColumn id="120" xr3:uid="{3074A048-DF21-424A-908B-D55D33A12AD8}" uniqueName="120" name="Column120" queryTableFieldId="120" dataDxfId="8"/>
    <tableColumn id="121" xr3:uid="{F132D21D-582A-4DD6-9A83-0BB0A9D2F856}" uniqueName="121" name="Column121" queryTableFieldId="121" dataDxfId="7"/>
    <tableColumn id="122" xr3:uid="{2CCE6EAB-D3AE-454A-BBB4-C940962ED70A}" uniqueName="122" name="Column122" queryTableFieldId="122" dataDxfId="6"/>
    <tableColumn id="123" xr3:uid="{D876B5CB-BE3C-43B9-BB01-BDA93D7D0149}" uniqueName="123" name="Column123" queryTableFieldId="123" dataDxfId="5"/>
    <tableColumn id="124" xr3:uid="{F2735811-9189-44E9-8248-790FC8C8D6BB}" uniqueName="124" name="Column124" queryTableFieldId="124" dataDxfId="4"/>
    <tableColumn id="125" xr3:uid="{762D655A-49DC-478C-92F2-A538979B5EEB}" uniqueName="125" name="Column125" queryTableFieldId="125" dataDxfId="3"/>
    <tableColumn id="126" xr3:uid="{AA797C9F-60BB-4213-929C-DBF1F2B8A692}" uniqueName="126" name="Column126" queryTableFieldId="126" dataDxfId="2"/>
    <tableColumn id="127" xr3:uid="{6EE02DAC-DA8F-41AF-B844-4A7DA9A91BE6}" uniqueName="127" name="Column127" queryTableFieldId="127" dataDxfId="1"/>
    <tableColumn id="128" xr3:uid="{535606C1-441A-42F0-BC43-07EB46E5A036}" uniqueName="128" name="Column128" queryTableFieldId="12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4F1F3-C220-49DA-B303-93E5F98D82E7}">
  <dimension ref="A1:L7471"/>
  <sheetViews>
    <sheetView topLeftCell="A2057" workbookViewId="0">
      <selection activeCell="C9" sqref="C9"/>
    </sheetView>
  </sheetViews>
  <sheetFormatPr baseColWidth="10" defaultRowHeight="14.6" x14ac:dyDescent="0.4"/>
  <cols>
    <col min="1" max="1" width="9.921875" bestFit="1" customWidth="1"/>
    <col min="2" max="2" width="7.921875" bestFit="1" customWidth="1"/>
    <col min="3" max="3" width="26.765625" bestFit="1" customWidth="1"/>
    <col min="4" max="4" width="15.4609375" bestFit="1" customWidth="1"/>
    <col min="5" max="5" width="13.84375" bestFit="1" customWidth="1"/>
    <col min="6" max="6" width="11.61328125" bestFit="1" customWidth="1"/>
    <col min="7" max="7" width="14.15234375" bestFit="1" customWidth="1"/>
    <col min="8" max="8" width="13.07421875" bestFit="1" customWidth="1"/>
    <col min="9" max="9" width="14.3046875" bestFit="1" customWidth="1"/>
    <col min="10" max="10" width="17.23046875" bestFit="1" customWidth="1"/>
    <col min="11" max="11" width="18.53515625" bestFit="1" customWidth="1"/>
    <col min="12" max="12" width="80.61328125" bestFit="1" customWidth="1"/>
  </cols>
  <sheetData>
    <row r="1" spans="1:12" x14ac:dyDescent="0.4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184</v>
      </c>
      <c r="G1" t="s">
        <v>185</v>
      </c>
      <c r="H1" t="s">
        <v>187</v>
      </c>
      <c r="I1" t="s">
        <v>201</v>
      </c>
      <c r="J1" t="s">
        <v>6</v>
      </c>
      <c r="K1" t="s">
        <v>202</v>
      </c>
      <c r="L1" t="s">
        <v>7</v>
      </c>
    </row>
    <row r="2" spans="1:12" x14ac:dyDescent="0.4">
      <c r="A2" s="1">
        <v>43886</v>
      </c>
      <c r="B2" s="5"/>
      <c r="C2" s="2" t="s">
        <v>22</v>
      </c>
      <c r="E2">
        <v>0</v>
      </c>
      <c r="F2" s="2" t="s">
        <v>264</v>
      </c>
      <c r="G2">
        <v>0</v>
      </c>
      <c r="K2">
        <v>0</v>
      </c>
      <c r="L2" s="2" t="s">
        <v>0</v>
      </c>
    </row>
    <row r="3" spans="1:12" x14ac:dyDescent="0.4">
      <c r="A3" s="1">
        <v>43886</v>
      </c>
      <c r="B3" s="5"/>
      <c r="C3" s="2" t="s">
        <v>91</v>
      </c>
      <c r="E3">
        <v>0</v>
      </c>
      <c r="F3" s="2" t="s">
        <v>264</v>
      </c>
      <c r="G3">
        <v>0</v>
      </c>
      <c r="K3">
        <v>0</v>
      </c>
      <c r="L3" s="2" t="s">
        <v>0</v>
      </c>
    </row>
    <row r="4" spans="1:12" x14ac:dyDescent="0.4">
      <c r="A4" s="1">
        <v>43886</v>
      </c>
      <c r="B4" s="5"/>
      <c r="C4" s="2" t="s">
        <v>52</v>
      </c>
      <c r="E4">
        <v>0</v>
      </c>
      <c r="F4" s="2" t="s">
        <v>264</v>
      </c>
      <c r="G4">
        <v>0</v>
      </c>
      <c r="K4">
        <v>0</v>
      </c>
      <c r="L4" s="2" t="s">
        <v>0</v>
      </c>
    </row>
    <row r="5" spans="1:12" x14ac:dyDescent="0.4">
      <c r="A5" s="1">
        <v>43886</v>
      </c>
      <c r="B5" s="5"/>
      <c r="C5" s="2" t="s">
        <v>15</v>
      </c>
      <c r="E5">
        <v>0</v>
      </c>
      <c r="F5" s="2" t="s">
        <v>264</v>
      </c>
      <c r="G5">
        <v>0</v>
      </c>
      <c r="K5">
        <v>0</v>
      </c>
      <c r="L5" s="2" t="s">
        <v>0</v>
      </c>
    </row>
    <row r="6" spans="1:12" x14ac:dyDescent="0.4">
      <c r="A6" s="1">
        <v>43886</v>
      </c>
      <c r="B6" s="5"/>
      <c r="C6" s="2" t="s">
        <v>17</v>
      </c>
      <c r="E6">
        <v>0</v>
      </c>
      <c r="F6" s="2" t="s">
        <v>264</v>
      </c>
      <c r="G6">
        <v>0</v>
      </c>
      <c r="K6">
        <v>0</v>
      </c>
      <c r="L6" s="2" t="s">
        <v>0</v>
      </c>
    </row>
    <row r="7" spans="1:12" x14ac:dyDescent="0.4">
      <c r="A7" s="1">
        <v>43886</v>
      </c>
      <c r="B7" s="5"/>
      <c r="C7" s="2" t="s">
        <v>13</v>
      </c>
      <c r="E7">
        <v>0</v>
      </c>
      <c r="F7" s="2" t="s">
        <v>264</v>
      </c>
      <c r="G7">
        <v>0</v>
      </c>
      <c r="K7">
        <v>0</v>
      </c>
      <c r="L7" s="2" t="s">
        <v>0</v>
      </c>
    </row>
    <row r="8" spans="1:12" x14ac:dyDescent="0.4">
      <c r="A8" s="1">
        <v>43886</v>
      </c>
      <c r="B8" s="5"/>
      <c r="C8" s="2" t="s">
        <v>26</v>
      </c>
      <c r="E8">
        <v>0</v>
      </c>
      <c r="F8" s="2" t="s">
        <v>264</v>
      </c>
      <c r="G8">
        <v>0</v>
      </c>
      <c r="K8">
        <v>0</v>
      </c>
      <c r="L8" s="2" t="s">
        <v>0</v>
      </c>
    </row>
    <row r="9" spans="1:12" x14ac:dyDescent="0.4">
      <c r="A9" s="1">
        <v>43886</v>
      </c>
      <c r="B9" s="5">
        <v>0</v>
      </c>
      <c r="C9" s="2" t="s">
        <v>8</v>
      </c>
      <c r="D9">
        <v>73</v>
      </c>
      <c r="E9">
        <v>0</v>
      </c>
      <c r="F9" s="2" t="s">
        <v>264</v>
      </c>
      <c r="G9">
        <v>0</v>
      </c>
      <c r="H9">
        <v>0</v>
      </c>
      <c r="I9">
        <v>0</v>
      </c>
      <c r="J9">
        <v>0</v>
      </c>
      <c r="K9">
        <v>0</v>
      </c>
      <c r="L9" s="2" t="s">
        <v>435</v>
      </c>
    </row>
    <row r="10" spans="1:12" x14ac:dyDescent="0.4">
      <c r="A10" s="1">
        <v>43886</v>
      </c>
      <c r="B10" s="5"/>
      <c r="C10" s="2" t="s">
        <v>28</v>
      </c>
      <c r="E10">
        <v>0</v>
      </c>
      <c r="F10" s="2" t="s">
        <v>264</v>
      </c>
      <c r="G10">
        <v>0</v>
      </c>
      <c r="K10">
        <v>0</v>
      </c>
      <c r="L10" s="2" t="s">
        <v>0</v>
      </c>
    </row>
    <row r="11" spans="1:12" x14ac:dyDescent="0.4">
      <c r="A11" s="1">
        <v>43886</v>
      </c>
      <c r="B11" s="5"/>
      <c r="C11" s="2" t="s">
        <v>105</v>
      </c>
      <c r="E11">
        <v>0</v>
      </c>
      <c r="F11" s="2" t="s">
        <v>264</v>
      </c>
      <c r="G11">
        <v>0</v>
      </c>
      <c r="K11">
        <v>0</v>
      </c>
      <c r="L11" s="2" t="s">
        <v>0</v>
      </c>
    </row>
    <row r="12" spans="1:12" x14ac:dyDescent="0.4">
      <c r="A12" s="1">
        <v>43886</v>
      </c>
      <c r="B12" s="5"/>
      <c r="C12" s="2" t="s">
        <v>38</v>
      </c>
      <c r="E12">
        <v>0</v>
      </c>
      <c r="F12" s="2" t="s">
        <v>264</v>
      </c>
      <c r="G12">
        <v>0</v>
      </c>
      <c r="K12">
        <v>0</v>
      </c>
      <c r="L12" s="2" t="s">
        <v>0</v>
      </c>
    </row>
    <row r="13" spans="1:12" x14ac:dyDescent="0.4">
      <c r="A13" s="1">
        <v>43886</v>
      </c>
      <c r="B13" s="5"/>
      <c r="C13" s="2" t="s">
        <v>50</v>
      </c>
      <c r="E13">
        <v>0</v>
      </c>
      <c r="F13" s="2" t="s">
        <v>264</v>
      </c>
      <c r="G13">
        <v>0</v>
      </c>
      <c r="K13">
        <v>0</v>
      </c>
      <c r="L13" s="2" t="s">
        <v>0</v>
      </c>
    </row>
    <row r="14" spans="1:12" x14ac:dyDescent="0.4">
      <c r="A14" s="1">
        <v>43886</v>
      </c>
      <c r="B14" s="5"/>
      <c r="C14" s="2" t="s">
        <v>29</v>
      </c>
      <c r="E14">
        <v>0</v>
      </c>
      <c r="F14" s="2" t="s">
        <v>264</v>
      </c>
      <c r="G14">
        <v>0</v>
      </c>
      <c r="K14">
        <v>0</v>
      </c>
      <c r="L14" s="2" t="s">
        <v>0</v>
      </c>
    </row>
    <row r="15" spans="1:12" x14ac:dyDescent="0.4">
      <c r="A15" s="1">
        <v>43886</v>
      </c>
      <c r="B15" s="5"/>
      <c r="C15" s="2" t="s">
        <v>77</v>
      </c>
      <c r="E15">
        <v>0</v>
      </c>
      <c r="F15" s="2" t="s">
        <v>264</v>
      </c>
      <c r="G15">
        <v>0</v>
      </c>
      <c r="K15">
        <v>0</v>
      </c>
      <c r="L15" s="2" t="s">
        <v>0</v>
      </c>
    </row>
    <row r="16" spans="1:12" x14ac:dyDescent="0.4">
      <c r="A16" s="1">
        <v>43886</v>
      </c>
      <c r="B16" s="5"/>
      <c r="C16" s="2" t="s">
        <v>86</v>
      </c>
      <c r="E16">
        <v>0</v>
      </c>
      <c r="F16" s="2" t="s">
        <v>264</v>
      </c>
      <c r="G16">
        <v>0</v>
      </c>
      <c r="K16">
        <v>0</v>
      </c>
      <c r="L16" s="2" t="s">
        <v>0</v>
      </c>
    </row>
    <row r="17" spans="1:12" x14ac:dyDescent="0.4">
      <c r="A17" s="1">
        <v>43886</v>
      </c>
      <c r="B17" s="5"/>
      <c r="C17" s="2" t="s">
        <v>33</v>
      </c>
      <c r="E17">
        <v>0</v>
      </c>
      <c r="F17" s="2" t="s">
        <v>264</v>
      </c>
      <c r="G17">
        <v>0</v>
      </c>
      <c r="K17">
        <v>0</v>
      </c>
      <c r="L17" s="2" t="s">
        <v>0</v>
      </c>
    </row>
    <row r="18" spans="1:12" x14ac:dyDescent="0.4">
      <c r="A18" s="1">
        <v>43886</v>
      </c>
      <c r="B18" s="5"/>
      <c r="C18" s="2" t="s">
        <v>115</v>
      </c>
      <c r="E18">
        <v>0</v>
      </c>
      <c r="F18" s="2" t="s">
        <v>264</v>
      </c>
      <c r="G18">
        <v>0</v>
      </c>
      <c r="K18">
        <v>0</v>
      </c>
      <c r="L18" s="2" t="s">
        <v>0</v>
      </c>
    </row>
    <row r="19" spans="1:12" x14ac:dyDescent="0.4">
      <c r="A19" s="1">
        <v>43886</v>
      </c>
      <c r="B19" s="5"/>
      <c r="C19" s="2" t="s">
        <v>61</v>
      </c>
      <c r="E19">
        <v>0</v>
      </c>
      <c r="F19" s="2" t="s">
        <v>264</v>
      </c>
      <c r="G19">
        <v>0</v>
      </c>
      <c r="K19">
        <v>0</v>
      </c>
      <c r="L19" s="2" t="s">
        <v>0</v>
      </c>
    </row>
    <row r="20" spans="1:12" x14ac:dyDescent="0.4">
      <c r="A20" s="1">
        <v>43886</v>
      </c>
      <c r="B20" s="5"/>
      <c r="C20" s="2" t="s">
        <v>39</v>
      </c>
      <c r="E20">
        <v>0</v>
      </c>
      <c r="F20" s="2" t="s">
        <v>264</v>
      </c>
      <c r="G20">
        <v>0</v>
      </c>
      <c r="K20">
        <v>0</v>
      </c>
      <c r="L20" s="2" t="s">
        <v>0</v>
      </c>
    </row>
    <row r="21" spans="1:12" x14ac:dyDescent="0.4">
      <c r="A21" s="1">
        <v>43886</v>
      </c>
      <c r="B21" s="5"/>
      <c r="C21" s="2" t="s">
        <v>98</v>
      </c>
      <c r="E21">
        <v>0</v>
      </c>
      <c r="F21" s="2" t="s">
        <v>264</v>
      </c>
      <c r="G21">
        <v>0</v>
      </c>
      <c r="K21">
        <v>0</v>
      </c>
      <c r="L21" s="2" t="s">
        <v>0</v>
      </c>
    </row>
    <row r="22" spans="1:12" x14ac:dyDescent="0.4">
      <c r="A22" s="1">
        <v>43886</v>
      </c>
      <c r="B22" s="5">
        <v>0</v>
      </c>
      <c r="C22" s="2" t="s">
        <v>9</v>
      </c>
      <c r="D22">
        <v>0</v>
      </c>
      <c r="E22">
        <v>0</v>
      </c>
      <c r="F22" s="2" t="s">
        <v>264</v>
      </c>
      <c r="G22">
        <v>0</v>
      </c>
      <c r="H22">
        <v>0</v>
      </c>
      <c r="I22">
        <v>0</v>
      </c>
      <c r="J22">
        <v>0</v>
      </c>
      <c r="K22">
        <v>0</v>
      </c>
      <c r="L22" s="2" t="s">
        <v>436</v>
      </c>
    </row>
    <row r="23" spans="1:12" x14ac:dyDescent="0.4">
      <c r="A23" s="1">
        <v>43886</v>
      </c>
      <c r="B23" s="5"/>
      <c r="C23" s="2" t="s">
        <v>83</v>
      </c>
      <c r="E23">
        <v>0</v>
      </c>
      <c r="F23" s="2" t="s">
        <v>264</v>
      </c>
      <c r="G23">
        <v>0</v>
      </c>
      <c r="K23">
        <v>0</v>
      </c>
      <c r="L23" s="2" t="s">
        <v>0</v>
      </c>
    </row>
    <row r="24" spans="1:12" x14ac:dyDescent="0.4">
      <c r="A24" s="1">
        <v>43886</v>
      </c>
      <c r="B24" s="5"/>
      <c r="C24" s="2" t="s">
        <v>18</v>
      </c>
      <c r="E24">
        <v>0</v>
      </c>
      <c r="F24" s="2" t="s">
        <v>264</v>
      </c>
      <c r="G24">
        <v>0</v>
      </c>
      <c r="K24">
        <v>0</v>
      </c>
      <c r="L24" s="2" t="s">
        <v>0</v>
      </c>
    </row>
    <row r="25" spans="1:12" x14ac:dyDescent="0.4">
      <c r="A25" s="1">
        <v>43886</v>
      </c>
      <c r="B25" s="5"/>
      <c r="C25" s="2" t="s">
        <v>20</v>
      </c>
      <c r="E25">
        <v>0</v>
      </c>
      <c r="F25" s="2" t="s">
        <v>264</v>
      </c>
      <c r="G25">
        <v>0</v>
      </c>
      <c r="K25">
        <v>0</v>
      </c>
      <c r="L25" s="2" t="s">
        <v>0</v>
      </c>
    </row>
    <row r="26" spans="1:12" x14ac:dyDescent="0.4">
      <c r="A26" s="1">
        <v>43886</v>
      </c>
      <c r="B26" s="5"/>
      <c r="C26" s="2" t="s">
        <v>41</v>
      </c>
      <c r="E26">
        <v>0</v>
      </c>
      <c r="F26" s="2" t="s">
        <v>264</v>
      </c>
      <c r="G26">
        <v>0</v>
      </c>
      <c r="K26">
        <v>0</v>
      </c>
      <c r="L26" s="2" t="s">
        <v>0</v>
      </c>
    </row>
    <row r="27" spans="1:12" x14ac:dyDescent="0.4">
      <c r="A27" s="1">
        <v>43886</v>
      </c>
      <c r="B27" s="5"/>
      <c r="C27" s="2" t="s">
        <v>12</v>
      </c>
      <c r="E27">
        <v>0</v>
      </c>
      <c r="F27" s="2" t="s">
        <v>264</v>
      </c>
      <c r="G27">
        <v>0</v>
      </c>
      <c r="K27">
        <v>0</v>
      </c>
      <c r="L27" s="2" t="s">
        <v>0</v>
      </c>
    </row>
    <row r="28" spans="1:12" x14ac:dyDescent="0.4">
      <c r="A28" s="1">
        <v>43886</v>
      </c>
      <c r="B28" s="5"/>
      <c r="C28" s="2" t="s">
        <v>10</v>
      </c>
      <c r="E28">
        <v>0</v>
      </c>
      <c r="F28" s="2" t="s">
        <v>264</v>
      </c>
      <c r="G28">
        <v>0</v>
      </c>
      <c r="K28">
        <v>0</v>
      </c>
      <c r="L28" s="2" t="s">
        <v>0</v>
      </c>
    </row>
    <row r="29" spans="1:12" x14ac:dyDescent="0.4">
      <c r="A29" s="1">
        <v>43886</v>
      </c>
      <c r="B29" s="5"/>
      <c r="C29" s="2" t="s">
        <v>210</v>
      </c>
      <c r="E29">
        <v>0</v>
      </c>
      <c r="F29" s="2" t="s">
        <v>233</v>
      </c>
      <c r="G29">
        <v>0</v>
      </c>
      <c r="K29">
        <v>0</v>
      </c>
      <c r="L29" s="2" t="s">
        <v>0</v>
      </c>
    </row>
    <row r="30" spans="1:12" x14ac:dyDescent="0.4">
      <c r="A30" s="1">
        <v>43887</v>
      </c>
      <c r="B30" s="5"/>
      <c r="C30" s="2" t="s">
        <v>22</v>
      </c>
      <c r="E30">
        <v>0</v>
      </c>
      <c r="F30" s="2" t="s">
        <v>264</v>
      </c>
      <c r="G30">
        <v>0</v>
      </c>
      <c r="K30">
        <v>0</v>
      </c>
      <c r="L30" s="2" t="s">
        <v>0</v>
      </c>
    </row>
    <row r="31" spans="1:12" x14ac:dyDescent="0.4">
      <c r="A31" s="1">
        <v>43887</v>
      </c>
      <c r="B31" s="5"/>
      <c r="C31" s="2" t="s">
        <v>91</v>
      </c>
      <c r="E31">
        <v>0</v>
      </c>
      <c r="F31" s="2" t="s">
        <v>264</v>
      </c>
      <c r="G31">
        <v>0</v>
      </c>
      <c r="K31">
        <v>0</v>
      </c>
      <c r="L31" s="2" t="s">
        <v>0</v>
      </c>
    </row>
    <row r="32" spans="1:12" x14ac:dyDescent="0.4">
      <c r="A32" s="1">
        <v>43887</v>
      </c>
      <c r="B32" s="5"/>
      <c r="C32" s="2" t="s">
        <v>52</v>
      </c>
      <c r="E32">
        <v>0</v>
      </c>
      <c r="F32" s="2" t="s">
        <v>264</v>
      </c>
      <c r="G32">
        <v>0</v>
      </c>
      <c r="K32">
        <v>0</v>
      </c>
      <c r="L32" s="2" t="s">
        <v>0</v>
      </c>
    </row>
    <row r="33" spans="1:12" x14ac:dyDescent="0.4">
      <c r="A33" s="1">
        <v>43887</v>
      </c>
      <c r="B33" s="5"/>
      <c r="C33" s="2" t="s">
        <v>15</v>
      </c>
      <c r="E33">
        <v>0</v>
      </c>
      <c r="F33" s="2" t="s">
        <v>264</v>
      </c>
      <c r="G33">
        <v>0</v>
      </c>
      <c r="K33">
        <v>0</v>
      </c>
      <c r="L33" s="2" t="s">
        <v>0</v>
      </c>
    </row>
    <row r="34" spans="1:12" x14ac:dyDescent="0.4">
      <c r="A34" s="1">
        <v>43887</v>
      </c>
      <c r="B34" s="5"/>
      <c r="C34" s="2" t="s">
        <v>17</v>
      </c>
      <c r="E34">
        <v>0</v>
      </c>
      <c r="F34" s="2" t="s">
        <v>264</v>
      </c>
      <c r="G34">
        <v>0</v>
      </c>
      <c r="K34">
        <v>0</v>
      </c>
      <c r="L34" s="2" t="s">
        <v>0</v>
      </c>
    </row>
    <row r="35" spans="1:12" x14ac:dyDescent="0.4">
      <c r="A35" s="1">
        <v>43887</v>
      </c>
      <c r="B35" s="5"/>
      <c r="C35" s="2" t="s">
        <v>13</v>
      </c>
      <c r="E35">
        <v>0</v>
      </c>
      <c r="F35" s="2" t="s">
        <v>264</v>
      </c>
      <c r="G35">
        <v>0</v>
      </c>
      <c r="K35">
        <v>0</v>
      </c>
      <c r="L35" s="2" t="s">
        <v>0</v>
      </c>
    </row>
    <row r="36" spans="1:12" x14ac:dyDescent="0.4">
      <c r="A36" s="1">
        <v>43887</v>
      </c>
      <c r="B36" s="5"/>
      <c r="C36" s="2" t="s">
        <v>26</v>
      </c>
      <c r="E36">
        <v>0</v>
      </c>
      <c r="F36" s="2" t="s">
        <v>264</v>
      </c>
      <c r="G36">
        <v>0</v>
      </c>
      <c r="K36">
        <v>0</v>
      </c>
      <c r="L36" s="2" t="s">
        <v>0</v>
      </c>
    </row>
    <row r="37" spans="1:12" x14ac:dyDescent="0.4">
      <c r="A37" s="1">
        <v>43887</v>
      </c>
      <c r="B37" s="5">
        <v>0</v>
      </c>
      <c r="C37" s="2" t="s">
        <v>8</v>
      </c>
      <c r="D37">
        <v>178</v>
      </c>
      <c r="E37">
        <v>1</v>
      </c>
      <c r="F37" s="2" t="s">
        <v>229</v>
      </c>
      <c r="G37">
        <v>1</v>
      </c>
      <c r="H37">
        <v>0</v>
      </c>
      <c r="I37">
        <v>0</v>
      </c>
      <c r="J37">
        <v>0</v>
      </c>
      <c r="K37">
        <v>0</v>
      </c>
      <c r="L37" s="2" t="s">
        <v>435</v>
      </c>
    </row>
    <row r="38" spans="1:12" x14ac:dyDescent="0.4">
      <c r="A38" s="1">
        <v>43887</v>
      </c>
      <c r="B38" s="5"/>
      <c r="C38" s="2" t="s">
        <v>28</v>
      </c>
      <c r="E38">
        <v>0</v>
      </c>
      <c r="F38" s="2" t="s">
        <v>264</v>
      </c>
      <c r="G38">
        <v>0</v>
      </c>
      <c r="K38">
        <v>0</v>
      </c>
      <c r="L38" s="2" t="s">
        <v>0</v>
      </c>
    </row>
    <row r="39" spans="1:12" x14ac:dyDescent="0.4">
      <c r="A39" s="1">
        <v>43887</v>
      </c>
      <c r="B39" s="5"/>
      <c r="C39" s="2" t="s">
        <v>105</v>
      </c>
      <c r="E39">
        <v>0</v>
      </c>
      <c r="F39" s="2" t="s">
        <v>264</v>
      </c>
      <c r="G39">
        <v>0</v>
      </c>
      <c r="K39">
        <v>0</v>
      </c>
      <c r="L39" s="2" t="s">
        <v>0</v>
      </c>
    </row>
    <row r="40" spans="1:12" x14ac:dyDescent="0.4">
      <c r="A40" s="1">
        <v>43887</v>
      </c>
      <c r="B40" s="5"/>
      <c r="C40" s="2" t="s">
        <v>38</v>
      </c>
      <c r="E40">
        <v>0</v>
      </c>
      <c r="F40" s="2" t="s">
        <v>264</v>
      </c>
      <c r="G40">
        <v>0</v>
      </c>
      <c r="K40">
        <v>0</v>
      </c>
      <c r="L40" s="2" t="s">
        <v>0</v>
      </c>
    </row>
    <row r="41" spans="1:12" x14ac:dyDescent="0.4">
      <c r="A41" s="1">
        <v>43887</v>
      </c>
      <c r="B41" s="5"/>
      <c r="C41" s="2" t="s">
        <v>50</v>
      </c>
      <c r="E41">
        <v>0</v>
      </c>
      <c r="F41" s="2" t="s">
        <v>264</v>
      </c>
      <c r="G41">
        <v>0</v>
      </c>
      <c r="K41">
        <v>0</v>
      </c>
      <c r="L41" s="2" t="s">
        <v>0</v>
      </c>
    </row>
    <row r="42" spans="1:12" x14ac:dyDescent="0.4">
      <c r="A42" s="1">
        <v>43887</v>
      </c>
      <c r="B42" s="5"/>
      <c r="C42" s="2" t="s">
        <v>29</v>
      </c>
      <c r="E42">
        <v>0</v>
      </c>
      <c r="F42" s="2" t="s">
        <v>264</v>
      </c>
      <c r="G42">
        <v>0</v>
      </c>
      <c r="K42">
        <v>0</v>
      </c>
      <c r="L42" s="2" t="s">
        <v>0</v>
      </c>
    </row>
    <row r="43" spans="1:12" x14ac:dyDescent="0.4">
      <c r="A43" s="1">
        <v>43887</v>
      </c>
      <c r="B43" s="5"/>
      <c r="C43" s="2" t="s">
        <v>77</v>
      </c>
      <c r="E43">
        <v>0</v>
      </c>
      <c r="F43" s="2" t="s">
        <v>264</v>
      </c>
      <c r="G43">
        <v>0</v>
      </c>
      <c r="K43">
        <v>0</v>
      </c>
      <c r="L43" s="2" t="s">
        <v>0</v>
      </c>
    </row>
    <row r="44" spans="1:12" x14ac:dyDescent="0.4">
      <c r="A44" s="1">
        <v>43887</v>
      </c>
      <c r="B44" s="5"/>
      <c r="C44" s="2" t="s">
        <v>86</v>
      </c>
      <c r="E44">
        <v>0</v>
      </c>
      <c r="F44" s="2" t="s">
        <v>264</v>
      </c>
      <c r="G44">
        <v>0</v>
      </c>
      <c r="K44">
        <v>0</v>
      </c>
      <c r="L44" s="2" t="s">
        <v>0</v>
      </c>
    </row>
    <row r="45" spans="1:12" x14ac:dyDescent="0.4">
      <c r="A45" s="1">
        <v>43887</v>
      </c>
      <c r="B45" s="5"/>
      <c r="C45" s="2" t="s">
        <v>33</v>
      </c>
      <c r="E45">
        <v>0</v>
      </c>
      <c r="F45" s="2" t="s">
        <v>264</v>
      </c>
      <c r="G45">
        <v>0</v>
      </c>
      <c r="K45">
        <v>0</v>
      </c>
      <c r="L45" s="2" t="s">
        <v>0</v>
      </c>
    </row>
    <row r="46" spans="1:12" x14ac:dyDescent="0.4">
      <c r="A46" s="1">
        <v>43887</v>
      </c>
      <c r="B46" s="5"/>
      <c r="C46" s="2" t="s">
        <v>115</v>
      </c>
      <c r="E46">
        <v>0</v>
      </c>
      <c r="F46" s="2" t="s">
        <v>264</v>
      </c>
      <c r="G46">
        <v>0</v>
      </c>
      <c r="K46">
        <v>0</v>
      </c>
      <c r="L46" s="2" t="s">
        <v>0</v>
      </c>
    </row>
    <row r="47" spans="1:12" x14ac:dyDescent="0.4">
      <c r="A47" s="1">
        <v>43887</v>
      </c>
      <c r="B47" s="5"/>
      <c r="C47" s="2" t="s">
        <v>61</v>
      </c>
      <c r="E47">
        <v>0</v>
      </c>
      <c r="F47" s="2" t="s">
        <v>264</v>
      </c>
      <c r="G47">
        <v>0</v>
      </c>
      <c r="K47">
        <v>0</v>
      </c>
      <c r="L47" s="2" t="s">
        <v>0</v>
      </c>
    </row>
    <row r="48" spans="1:12" x14ac:dyDescent="0.4">
      <c r="A48" s="1">
        <v>43887</v>
      </c>
      <c r="B48" s="5"/>
      <c r="C48" s="2" t="s">
        <v>39</v>
      </c>
      <c r="E48">
        <v>0</v>
      </c>
      <c r="F48" s="2" t="s">
        <v>264</v>
      </c>
      <c r="G48">
        <v>0</v>
      </c>
      <c r="K48">
        <v>0</v>
      </c>
      <c r="L48" s="2" t="s">
        <v>0</v>
      </c>
    </row>
    <row r="49" spans="1:12" x14ac:dyDescent="0.4">
      <c r="A49" s="1">
        <v>43887</v>
      </c>
      <c r="B49" s="5"/>
      <c r="C49" s="2" t="s">
        <v>98</v>
      </c>
      <c r="E49">
        <v>0</v>
      </c>
      <c r="F49" s="2" t="s">
        <v>264</v>
      </c>
      <c r="G49">
        <v>0</v>
      </c>
      <c r="K49">
        <v>0</v>
      </c>
      <c r="L49" s="2" t="s">
        <v>0</v>
      </c>
    </row>
    <row r="50" spans="1:12" x14ac:dyDescent="0.4">
      <c r="A50" s="1">
        <v>43887</v>
      </c>
      <c r="B50" s="5">
        <v>0</v>
      </c>
      <c r="C50" s="2" t="s">
        <v>9</v>
      </c>
      <c r="D50">
        <v>0</v>
      </c>
      <c r="E50">
        <v>0</v>
      </c>
      <c r="F50" s="2" t="s">
        <v>264</v>
      </c>
      <c r="G50">
        <v>0</v>
      </c>
      <c r="H50">
        <v>0</v>
      </c>
      <c r="I50">
        <v>0</v>
      </c>
      <c r="J50">
        <v>0</v>
      </c>
      <c r="K50">
        <v>0</v>
      </c>
      <c r="L50" s="2" t="s">
        <v>436</v>
      </c>
    </row>
    <row r="51" spans="1:12" x14ac:dyDescent="0.4">
      <c r="A51" s="1">
        <v>43887</v>
      </c>
      <c r="B51" s="5"/>
      <c r="C51" s="2" t="s">
        <v>83</v>
      </c>
      <c r="E51">
        <v>0</v>
      </c>
      <c r="F51" s="2" t="s">
        <v>264</v>
      </c>
      <c r="G51">
        <v>0</v>
      </c>
      <c r="K51">
        <v>0</v>
      </c>
      <c r="L51" s="2" t="s">
        <v>0</v>
      </c>
    </row>
    <row r="52" spans="1:12" x14ac:dyDescent="0.4">
      <c r="A52" s="1">
        <v>43887</v>
      </c>
      <c r="B52" s="5"/>
      <c r="C52" s="2" t="s">
        <v>18</v>
      </c>
      <c r="E52">
        <v>0</v>
      </c>
      <c r="F52" s="2" t="s">
        <v>264</v>
      </c>
      <c r="G52">
        <v>1</v>
      </c>
      <c r="K52">
        <v>0</v>
      </c>
      <c r="L52" s="2" t="s">
        <v>0</v>
      </c>
    </row>
    <row r="53" spans="1:12" x14ac:dyDescent="0.4">
      <c r="A53" s="1">
        <v>43887</v>
      </c>
      <c r="B53" s="5"/>
      <c r="C53" s="2" t="s">
        <v>20</v>
      </c>
      <c r="E53">
        <v>0</v>
      </c>
      <c r="F53" s="2" t="s">
        <v>264</v>
      </c>
      <c r="G53">
        <v>2</v>
      </c>
      <c r="K53">
        <v>0</v>
      </c>
      <c r="L53" s="2" t="s">
        <v>0</v>
      </c>
    </row>
    <row r="54" spans="1:12" x14ac:dyDescent="0.4">
      <c r="A54" s="1">
        <v>43887</v>
      </c>
      <c r="B54" s="5"/>
      <c r="C54" s="2" t="s">
        <v>41</v>
      </c>
      <c r="E54">
        <v>0</v>
      </c>
      <c r="F54" s="2" t="s">
        <v>264</v>
      </c>
      <c r="G54">
        <v>0</v>
      </c>
      <c r="K54">
        <v>0</v>
      </c>
      <c r="L54" s="2" t="s">
        <v>0</v>
      </c>
    </row>
    <row r="55" spans="1:12" x14ac:dyDescent="0.4">
      <c r="A55" s="1">
        <v>43887</v>
      </c>
      <c r="B55" s="5"/>
      <c r="C55" s="2" t="s">
        <v>12</v>
      </c>
      <c r="E55">
        <v>0</v>
      </c>
      <c r="F55" s="2" t="s">
        <v>264</v>
      </c>
      <c r="G55">
        <v>0</v>
      </c>
      <c r="K55">
        <v>0</v>
      </c>
      <c r="L55" s="2" t="s">
        <v>0</v>
      </c>
    </row>
    <row r="56" spans="1:12" x14ac:dyDescent="0.4">
      <c r="A56" s="1">
        <v>43887</v>
      </c>
      <c r="B56" s="5"/>
      <c r="C56" s="2" t="s">
        <v>10</v>
      </c>
      <c r="E56">
        <v>0</v>
      </c>
      <c r="F56" s="2" t="s">
        <v>264</v>
      </c>
      <c r="G56">
        <v>0</v>
      </c>
      <c r="K56">
        <v>0</v>
      </c>
      <c r="L56" s="2" t="s">
        <v>0</v>
      </c>
    </row>
    <row r="57" spans="1:12" x14ac:dyDescent="0.4">
      <c r="A57" s="1">
        <v>43887</v>
      </c>
      <c r="B57" s="5"/>
      <c r="C57" s="2" t="s">
        <v>210</v>
      </c>
      <c r="E57">
        <v>1</v>
      </c>
      <c r="F57" s="2" t="s">
        <v>238</v>
      </c>
      <c r="G57">
        <v>4</v>
      </c>
      <c r="K57">
        <v>0</v>
      </c>
      <c r="L57" s="2" t="s">
        <v>0</v>
      </c>
    </row>
    <row r="58" spans="1:12" x14ac:dyDescent="0.4">
      <c r="A58" s="1">
        <v>43888</v>
      </c>
      <c r="B58" s="5"/>
      <c r="C58" s="2" t="s">
        <v>22</v>
      </c>
      <c r="E58">
        <v>0</v>
      </c>
      <c r="F58" s="2" t="s">
        <v>264</v>
      </c>
      <c r="G58">
        <v>0</v>
      </c>
      <c r="K58">
        <v>0</v>
      </c>
      <c r="L58" s="2" t="s">
        <v>0</v>
      </c>
    </row>
    <row r="59" spans="1:12" x14ac:dyDescent="0.4">
      <c r="A59" s="1">
        <v>43888</v>
      </c>
      <c r="B59" s="5"/>
      <c r="C59" s="2" t="s">
        <v>91</v>
      </c>
      <c r="E59">
        <v>0</v>
      </c>
      <c r="F59" s="2" t="s">
        <v>264</v>
      </c>
      <c r="G59">
        <v>0</v>
      </c>
      <c r="K59">
        <v>0</v>
      </c>
      <c r="L59" s="2" t="s">
        <v>0</v>
      </c>
    </row>
    <row r="60" spans="1:12" x14ac:dyDescent="0.4">
      <c r="A60" s="1">
        <v>43888</v>
      </c>
      <c r="B60" s="5"/>
      <c r="C60" s="2" t="s">
        <v>52</v>
      </c>
      <c r="E60">
        <v>0</v>
      </c>
      <c r="F60" s="2" t="s">
        <v>264</v>
      </c>
      <c r="G60">
        <v>0</v>
      </c>
      <c r="K60">
        <v>0</v>
      </c>
      <c r="L60" s="2" t="s">
        <v>0</v>
      </c>
    </row>
    <row r="61" spans="1:12" x14ac:dyDescent="0.4">
      <c r="A61" s="1">
        <v>43888</v>
      </c>
      <c r="B61" s="5"/>
      <c r="C61" s="2" t="s">
        <v>15</v>
      </c>
      <c r="E61">
        <v>0</v>
      </c>
      <c r="F61" s="2" t="s">
        <v>264</v>
      </c>
      <c r="G61">
        <v>1</v>
      </c>
      <c r="K61">
        <v>0</v>
      </c>
      <c r="L61" s="2" t="s">
        <v>0</v>
      </c>
    </row>
    <row r="62" spans="1:12" x14ac:dyDescent="0.4">
      <c r="A62" s="1">
        <v>43888</v>
      </c>
      <c r="B62" s="5"/>
      <c r="C62" s="2" t="s">
        <v>17</v>
      </c>
      <c r="E62">
        <v>0</v>
      </c>
      <c r="F62" s="2" t="s">
        <v>264</v>
      </c>
      <c r="G62">
        <v>0</v>
      </c>
      <c r="K62">
        <v>0</v>
      </c>
      <c r="L62" s="2" t="s">
        <v>0</v>
      </c>
    </row>
    <row r="63" spans="1:12" x14ac:dyDescent="0.4">
      <c r="A63" s="1">
        <v>43888</v>
      </c>
      <c r="B63" s="5">
        <v>0.80347222222222225</v>
      </c>
      <c r="C63" s="2" t="s">
        <v>13</v>
      </c>
      <c r="D63">
        <v>0</v>
      </c>
      <c r="E63">
        <v>1</v>
      </c>
      <c r="F63" s="2" t="s">
        <v>264</v>
      </c>
      <c r="G63">
        <v>0</v>
      </c>
      <c r="H63">
        <v>0</v>
      </c>
      <c r="I63">
        <v>0</v>
      </c>
      <c r="J63">
        <v>0</v>
      </c>
      <c r="K63">
        <v>0</v>
      </c>
      <c r="L63" s="2" t="s">
        <v>14</v>
      </c>
    </row>
    <row r="64" spans="1:12" x14ac:dyDescent="0.4">
      <c r="A64" s="1">
        <v>43888</v>
      </c>
      <c r="B64" s="5"/>
      <c r="C64" s="2" t="s">
        <v>26</v>
      </c>
      <c r="E64">
        <v>0</v>
      </c>
      <c r="F64" s="2" t="s">
        <v>264</v>
      </c>
      <c r="G64">
        <v>0</v>
      </c>
      <c r="K64">
        <v>0</v>
      </c>
      <c r="L64" s="2" t="s">
        <v>0</v>
      </c>
    </row>
    <row r="65" spans="1:12" x14ac:dyDescent="0.4">
      <c r="A65" s="1">
        <v>43888</v>
      </c>
      <c r="B65" s="5">
        <v>0</v>
      </c>
      <c r="C65" s="2" t="s">
        <v>8</v>
      </c>
      <c r="D65">
        <v>329</v>
      </c>
      <c r="E65">
        <v>1</v>
      </c>
      <c r="F65" s="2" t="s">
        <v>264</v>
      </c>
      <c r="G65">
        <v>1</v>
      </c>
      <c r="H65">
        <v>0</v>
      </c>
      <c r="I65">
        <v>0</v>
      </c>
      <c r="J65">
        <v>0</v>
      </c>
      <c r="K65">
        <v>0</v>
      </c>
      <c r="L65" s="2" t="s">
        <v>435</v>
      </c>
    </row>
    <row r="66" spans="1:12" x14ac:dyDescent="0.4">
      <c r="A66" s="1">
        <v>43888</v>
      </c>
      <c r="B66" s="5"/>
      <c r="C66" s="2" t="s">
        <v>28</v>
      </c>
      <c r="E66">
        <v>0</v>
      </c>
      <c r="F66" s="2" t="s">
        <v>264</v>
      </c>
      <c r="G66">
        <v>0</v>
      </c>
      <c r="K66">
        <v>0</v>
      </c>
      <c r="L66" s="2" t="s">
        <v>0</v>
      </c>
    </row>
    <row r="67" spans="1:12" x14ac:dyDescent="0.4">
      <c r="A67" s="1">
        <v>43888</v>
      </c>
      <c r="B67" s="5"/>
      <c r="C67" s="2" t="s">
        <v>105</v>
      </c>
      <c r="E67">
        <v>0</v>
      </c>
      <c r="F67" s="2" t="s">
        <v>264</v>
      </c>
      <c r="G67">
        <v>0</v>
      </c>
      <c r="K67">
        <v>0</v>
      </c>
      <c r="L67" s="2" t="s">
        <v>0</v>
      </c>
    </row>
    <row r="68" spans="1:12" x14ac:dyDescent="0.4">
      <c r="A68" s="1">
        <v>43888</v>
      </c>
      <c r="B68" s="5">
        <v>0</v>
      </c>
      <c r="C68" s="2" t="s">
        <v>38</v>
      </c>
      <c r="D68">
        <v>0</v>
      </c>
      <c r="E68">
        <v>0</v>
      </c>
      <c r="F68" s="2" t="s">
        <v>264</v>
      </c>
      <c r="G68">
        <v>1</v>
      </c>
      <c r="H68">
        <v>0</v>
      </c>
      <c r="I68">
        <v>0</v>
      </c>
      <c r="J68">
        <v>0</v>
      </c>
      <c r="K68">
        <v>0</v>
      </c>
      <c r="L68" s="2" t="s">
        <v>796</v>
      </c>
    </row>
    <row r="69" spans="1:12" x14ac:dyDescent="0.4">
      <c r="A69" s="1">
        <v>43888</v>
      </c>
      <c r="B69" s="5"/>
      <c r="C69" s="2" t="s">
        <v>50</v>
      </c>
      <c r="E69">
        <v>0</v>
      </c>
      <c r="F69" s="2" t="s">
        <v>264</v>
      </c>
      <c r="G69">
        <v>0</v>
      </c>
      <c r="K69">
        <v>0</v>
      </c>
      <c r="L69" s="2" t="s">
        <v>0</v>
      </c>
    </row>
    <row r="70" spans="1:12" x14ac:dyDescent="0.4">
      <c r="A70" s="1">
        <v>43888</v>
      </c>
      <c r="B70" s="5"/>
      <c r="C70" s="2" t="s">
        <v>29</v>
      </c>
      <c r="E70">
        <v>0</v>
      </c>
      <c r="F70" s="2" t="s">
        <v>264</v>
      </c>
      <c r="G70">
        <v>0</v>
      </c>
      <c r="K70">
        <v>0</v>
      </c>
      <c r="L70" s="2" t="s">
        <v>0</v>
      </c>
    </row>
    <row r="71" spans="1:12" x14ac:dyDescent="0.4">
      <c r="A71" s="1">
        <v>43888</v>
      </c>
      <c r="B71" s="5"/>
      <c r="C71" s="2" t="s">
        <v>77</v>
      </c>
      <c r="E71">
        <v>0</v>
      </c>
      <c r="F71" s="2" t="s">
        <v>264</v>
      </c>
      <c r="G71">
        <v>0</v>
      </c>
      <c r="K71">
        <v>0</v>
      </c>
      <c r="L71" s="2" t="s">
        <v>0</v>
      </c>
    </row>
    <row r="72" spans="1:12" x14ac:dyDescent="0.4">
      <c r="A72" s="1">
        <v>43888</v>
      </c>
      <c r="B72" s="5"/>
      <c r="C72" s="2" t="s">
        <v>86</v>
      </c>
      <c r="E72">
        <v>0</v>
      </c>
      <c r="F72" s="2" t="s">
        <v>264</v>
      </c>
      <c r="G72">
        <v>0</v>
      </c>
      <c r="K72">
        <v>0</v>
      </c>
      <c r="L72" s="2" t="s">
        <v>0</v>
      </c>
    </row>
    <row r="73" spans="1:12" x14ac:dyDescent="0.4">
      <c r="A73" s="1">
        <v>43888</v>
      </c>
      <c r="B73" s="5"/>
      <c r="C73" s="2" t="s">
        <v>33</v>
      </c>
      <c r="E73">
        <v>0</v>
      </c>
      <c r="F73" s="2" t="s">
        <v>264</v>
      </c>
      <c r="G73">
        <v>0</v>
      </c>
      <c r="K73">
        <v>0</v>
      </c>
      <c r="L73" s="2" t="s">
        <v>0</v>
      </c>
    </row>
    <row r="74" spans="1:12" x14ac:dyDescent="0.4">
      <c r="A74" s="1">
        <v>43888</v>
      </c>
      <c r="B74" s="5"/>
      <c r="C74" s="2" t="s">
        <v>115</v>
      </c>
      <c r="E74">
        <v>0</v>
      </c>
      <c r="F74" s="2" t="s">
        <v>264</v>
      </c>
      <c r="G74">
        <v>0</v>
      </c>
      <c r="K74">
        <v>0</v>
      </c>
      <c r="L74" s="2" t="s">
        <v>0</v>
      </c>
    </row>
    <row r="75" spans="1:12" x14ac:dyDescent="0.4">
      <c r="A75" s="1">
        <v>43888</v>
      </c>
      <c r="B75" s="5"/>
      <c r="C75" s="2" t="s">
        <v>61</v>
      </c>
      <c r="E75">
        <v>0</v>
      </c>
      <c r="F75" s="2" t="s">
        <v>264</v>
      </c>
      <c r="G75">
        <v>0</v>
      </c>
      <c r="K75">
        <v>0</v>
      </c>
      <c r="L75" s="2" t="s">
        <v>0</v>
      </c>
    </row>
    <row r="76" spans="1:12" x14ac:dyDescent="0.4">
      <c r="A76" s="1">
        <v>43888</v>
      </c>
      <c r="B76" s="5"/>
      <c r="C76" s="2" t="s">
        <v>39</v>
      </c>
      <c r="E76">
        <v>0</v>
      </c>
      <c r="F76" s="2" t="s">
        <v>264</v>
      </c>
      <c r="G76">
        <v>0</v>
      </c>
      <c r="K76">
        <v>0</v>
      </c>
      <c r="L76" s="2" t="s">
        <v>0</v>
      </c>
    </row>
    <row r="77" spans="1:12" x14ac:dyDescent="0.4">
      <c r="A77" s="1">
        <v>43888</v>
      </c>
      <c r="B77" s="5"/>
      <c r="C77" s="2" t="s">
        <v>98</v>
      </c>
      <c r="E77">
        <v>0</v>
      </c>
      <c r="F77" s="2" t="s">
        <v>264</v>
      </c>
      <c r="G77">
        <v>0</v>
      </c>
      <c r="K77">
        <v>0</v>
      </c>
      <c r="L77" s="2" t="s">
        <v>0</v>
      </c>
    </row>
    <row r="78" spans="1:12" x14ac:dyDescent="0.4">
      <c r="A78" s="1">
        <v>43888</v>
      </c>
      <c r="B78" s="5">
        <v>0</v>
      </c>
      <c r="C78" s="2" t="s">
        <v>9</v>
      </c>
      <c r="D78">
        <v>0</v>
      </c>
      <c r="E78">
        <v>0</v>
      </c>
      <c r="F78" s="2" t="s">
        <v>264</v>
      </c>
      <c r="G78">
        <v>0</v>
      </c>
      <c r="H78">
        <v>0</v>
      </c>
      <c r="I78">
        <v>0</v>
      </c>
      <c r="J78">
        <v>0</v>
      </c>
      <c r="K78">
        <v>0</v>
      </c>
      <c r="L78" s="2" t="s">
        <v>436</v>
      </c>
    </row>
    <row r="79" spans="1:12" x14ac:dyDescent="0.4">
      <c r="A79" s="1">
        <v>43888</v>
      </c>
      <c r="B79" s="5"/>
      <c r="C79" s="2" t="s">
        <v>83</v>
      </c>
      <c r="E79">
        <v>0</v>
      </c>
      <c r="F79" s="2" t="s">
        <v>264</v>
      </c>
      <c r="G79">
        <v>0</v>
      </c>
      <c r="K79">
        <v>0</v>
      </c>
      <c r="L79" s="2" t="s">
        <v>0</v>
      </c>
    </row>
    <row r="80" spans="1:12" x14ac:dyDescent="0.4">
      <c r="A80" s="1">
        <v>43888</v>
      </c>
      <c r="B80" s="5"/>
      <c r="C80" s="2" t="s">
        <v>18</v>
      </c>
      <c r="E80">
        <v>0</v>
      </c>
      <c r="F80" s="2" t="s">
        <v>264</v>
      </c>
      <c r="G80">
        <v>3</v>
      </c>
      <c r="K80">
        <v>0</v>
      </c>
      <c r="L80" s="2" t="s">
        <v>0</v>
      </c>
    </row>
    <row r="81" spans="1:12" x14ac:dyDescent="0.4">
      <c r="A81" s="1">
        <v>43888</v>
      </c>
      <c r="B81" s="5"/>
      <c r="C81" s="2" t="s">
        <v>20</v>
      </c>
      <c r="E81">
        <v>0</v>
      </c>
      <c r="F81" s="2" t="s">
        <v>264</v>
      </c>
      <c r="G81">
        <v>3</v>
      </c>
      <c r="K81">
        <v>0</v>
      </c>
      <c r="L81" s="2" t="s">
        <v>0</v>
      </c>
    </row>
    <row r="82" spans="1:12" x14ac:dyDescent="0.4">
      <c r="A82" s="1">
        <v>43888</v>
      </c>
      <c r="B82" s="5"/>
      <c r="C82" s="2" t="s">
        <v>41</v>
      </c>
      <c r="E82">
        <v>0</v>
      </c>
      <c r="F82" s="2" t="s">
        <v>264</v>
      </c>
      <c r="G82">
        <v>0</v>
      </c>
      <c r="K82">
        <v>0</v>
      </c>
      <c r="L82" s="2" t="s">
        <v>0</v>
      </c>
    </row>
    <row r="83" spans="1:12" x14ac:dyDescent="0.4">
      <c r="A83" s="1">
        <v>43888</v>
      </c>
      <c r="B83" s="5">
        <v>0.60416666666666663</v>
      </c>
      <c r="C83" s="2" t="s">
        <v>12</v>
      </c>
      <c r="D83">
        <v>0</v>
      </c>
      <c r="E83">
        <v>2</v>
      </c>
      <c r="F83" s="2" t="s">
        <v>264</v>
      </c>
      <c r="G83">
        <v>0</v>
      </c>
      <c r="H83">
        <v>0</v>
      </c>
      <c r="I83">
        <v>0</v>
      </c>
      <c r="J83">
        <v>0</v>
      </c>
      <c r="K83">
        <v>0</v>
      </c>
      <c r="L83" s="2" t="s">
        <v>176</v>
      </c>
    </row>
    <row r="84" spans="1:12" x14ac:dyDescent="0.4">
      <c r="A84" s="1">
        <v>43888</v>
      </c>
      <c r="B84" s="5">
        <v>0</v>
      </c>
      <c r="C84" s="2" t="s">
        <v>10</v>
      </c>
      <c r="D84">
        <v>3</v>
      </c>
      <c r="E84">
        <v>0</v>
      </c>
      <c r="F84" s="2" t="s">
        <v>264</v>
      </c>
      <c r="G84">
        <v>0</v>
      </c>
      <c r="H84">
        <v>0</v>
      </c>
      <c r="I84">
        <v>0</v>
      </c>
      <c r="J84">
        <v>0</v>
      </c>
      <c r="K84">
        <v>0</v>
      </c>
      <c r="L84" s="2" t="s">
        <v>11</v>
      </c>
    </row>
    <row r="85" spans="1:12" x14ac:dyDescent="0.4">
      <c r="A85" s="1">
        <v>43888</v>
      </c>
      <c r="B85" s="5"/>
      <c r="C85" s="2" t="s">
        <v>210</v>
      </c>
      <c r="E85">
        <v>4</v>
      </c>
      <c r="F85" s="2" t="s">
        <v>233</v>
      </c>
      <c r="G85">
        <v>9</v>
      </c>
      <c r="K85">
        <v>0</v>
      </c>
      <c r="L85" s="2" t="s">
        <v>0</v>
      </c>
    </row>
    <row r="86" spans="1:12" x14ac:dyDescent="0.4">
      <c r="A86" s="1">
        <v>43889</v>
      </c>
      <c r="B86" s="5">
        <v>0.625</v>
      </c>
      <c r="C86" s="2" t="s">
        <v>22</v>
      </c>
      <c r="D86">
        <v>0</v>
      </c>
      <c r="E86">
        <v>1</v>
      </c>
      <c r="F86" s="2" t="s">
        <v>264</v>
      </c>
      <c r="G86">
        <v>0</v>
      </c>
      <c r="H86">
        <v>0</v>
      </c>
      <c r="I86">
        <v>0</v>
      </c>
      <c r="J86">
        <v>0</v>
      </c>
      <c r="K86">
        <v>0</v>
      </c>
      <c r="L86" s="2" t="s">
        <v>23</v>
      </c>
    </row>
    <row r="87" spans="1:12" x14ac:dyDescent="0.4">
      <c r="A87" s="1">
        <v>43889</v>
      </c>
      <c r="B87" s="5"/>
      <c r="C87" s="2" t="s">
        <v>91</v>
      </c>
      <c r="E87">
        <v>0</v>
      </c>
      <c r="F87" s="2" t="s">
        <v>264</v>
      </c>
      <c r="G87">
        <v>0</v>
      </c>
      <c r="K87">
        <v>0</v>
      </c>
      <c r="L87" s="2" t="s">
        <v>0</v>
      </c>
    </row>
    <row r="88" spans="1:12" x14ac:dyDescent="0.4">
      <c r="A88" s="1">
        <v>43889</v>
      </c>
      <c r="B88" s="5"/>
      <c r="C88" s="2" t="s">
        <v>52</v>
      </c>
      <c r="E88">
        <v>0</v>
      </c>
      <c r="F88" s="2" t="s">
        <v>264</v>
      </c>
      <c r="G88">
        <v>0</v>
      </c>
      <c r="K88">
        <v>0</v>
      </c>
      <c r="L88" s="2" t="s">
        <v>0</v>
      </c>
    </row>
    <row r="89" spans="1:12" x14ac:dyDescent="0.4">
      <c r="A89" s="1">
        <v>43889</v>
      </c>
      <c r="B89" s="5">
        <v>0</v>
      </c>
      <c r="C89" s="2" t="s">
        <v>15</v>
      </c>
      <c r="D89">
        <v>0</v>
      </c>
      <c r="E89">
        <v>1</v>
      </c>
      <c r="F89" s="2" t="s">
        <v>264</v>
      </c>
      <c r="G89">
        <v>1</v>
      </c>
      <c r="H89">
        <v>0</v>
      </c>
      <c r="I89">
        <v>0</v>
      </c>
      <c r="J89">
        <v>0</v>
      </c>
      <c r="K89">
        <v>0</v>
      </c>
      <c r="L89" s="2" t="s">
        <v>16</v>
      </c>
    </row>
    <row r="90" spans="1:12" x14ac:dyDescent="0.4">
      <c r="A90" s="1">
        <v>43889</v>
      </c>
      <c r="B90" s="5">
        <v>0</v>
      </c>
      <c r="C90" s="2" t="s">
        <v>17</v>
      </c>
      <c r="D90">
        <v>0</v>
      </c>
      <c r="E90">
        <v>1</v>
      </c>
      <c r="F90" s="2" t="s">
        <v>264</v>
      </c>
      <c r="G90">
        <v>0</v>
      </c>
      <c r="H90">
        <v>0</v>
      </c>
      <c r="I90">
        <v>0</v>
      </c>
      <c r="J90">
        <v>0</v>
      </c>
      <c r="K90">
        <v>0</v>
      </c>
      <c r="L90" s="2" t="s">
        <v>133</v>
      </c>
    </row>
    <row r="91" spans="1:12" x14ac:dyDescent="0.4">
      <c r="A91" s="1">
        <v>43889</v>
      </c>
      <c r="B91" s="5">
        <v>0.42708333333333331</v>
      </c>
      <c r="C91" s="2" t="s">
        <v>13</v>
      </c>
      <c r="D91">
        <v>0</v>
      </c>
      <c r="E91">
        <v>1</v>
      </c>
      <c r="F91" s="2" t="s">
        <v>264</v>
      </c>
      <c r="G91">
        <v>0</v>
      </c>
      <c r="H91">
        <v>0</v>
      </c>
      <c r="I91">
        <v>0</v>
      </c>
      <c r="J91">
        <v>0</v>
      </c>
      <c r="K91">
        <v>0</v>
      </c>
      <c r="L91" s="2" t="s">
        <v>21</v>
      </c>
    </row>
    <row r="92" spans="1:12" x14ac:dyDescent="0.4">
      <c r="A92" s="1">
        <v>43889</v>
      </c>
      <c r="B92" s="5"/>
      <c r="C92" s="2" t="s">
        <v>26</v>
      </c>
      <c r="E92">
        <v>0</v>
      </c>
      <c r="F92" s="2" t="s">
        <v>264</v>
      </c>
      <c r="G92">
        <v>0</v>
      </c>
      <c r="K92">
        <v>0</v>
      </c>
      <c r="L92" s="2" t="s">
        <v>0</v>
      </c>
    </row>
    <row r="93" spans="1:12" x14ac:dyDescent="0.4">
      <c r="A93" s="1">
        <v>43889</v>
      </c>
      <c r="B93" s="5">
        <v>0</v>
      </c>
      <c r="C93" s="2" t="s">
        <v>8</v>
      </c>
      <c r="D93">
        <v>540</v>
      </c>
      <c r="E93">
        <v>4</v>
      </c>
      <c r="F93" s="2" t="s">
        <v>229</v>
      </c>
      <c r="G93">
        <v>2</v>
      </c>
      <c r="H93">
        <v>0</v>
      </c>
      <c r="I93">
        <v>0</v>
      </c>
      <c r="J93">
        <v>0</v>
      </c>
      <c r="K93">
        <v>0</v>
      </c>
      <c r="L93" s="2" t="s">
        <v>435</v>
      </c>
    </row>
    <row r="94" spans="1:12" x14ac:dyDescent="0.4">
      <c r="A94" s="1">
        <v>43889</v>
      </c>
      <c r="B94" s="5"/>
      <c r="C94" s="2" t="s">
        <v>28</v>
      </c>
      <c r="E94">
        <v>0</v>
      </c>
      <c r="F94" s="2" t="s">
        <v>264</v>
      </c>
      <c r="G94">
        <v>0</v>
      </c>
      <c r="K94">
        <v>0</v>
      </c>
      <c r="L94" s="2" t="s">
        <v>0</v>
      </c>
    </row>
    <row r="95" spans="1:12" x14ac:dyDescent="0.4">
      <c r="A95" s="1">
        <v>43889</v>
      </c>
      <c r="B95" s="5"/>
      <c r="C95" s="2" t="s">
        <v>105</v>
      </c>
      <c r="E95">
        <v>2</v>
      </c>
      <c r="F95" s="2" t="s">
        <v>264</v>
      </c>
      <c r="G95">
        <v>0</v>
      </c>
      <c r="K95">
        <v>0</v>
      </c>
      <c r="L95" s="2" t="s">
        <v>0</v>
      </c>
    </row>
    <row r="96" spans="1:12" x14ac:dyDescent="0.4">
      <c r="A96" s="1">
        <v>43889</v>
      </c>
      <c r="B96" s="5">
        <v>0</v>
      </c>
      <c r="C96" s="2" t="s">
        <v>38</v>
      </c>
      <c r="D96">
        <v>0</v>
      </c>
      <c r="E96">
        <v>0</v>
      </c>
      <c r="F96" s="2" t="s">
        <v>264</v>
      </c>
      <c r="G96">
        <v>1</v>
      </c>
      <c r="H96">
        <v>0</v>
      </c>
      <c r="I96">
        <v>0</v>
      </c>
      <c r="J96">
        <v>0</v>
      </c>
      <c r="K96">
        <v>0</v>
      </c>
      <c r="L96" s="2" t="s">
        <v>796</v>
      </c>
    </row>
    <row r="97" spans="1:12" x14ac:dyDescent="0.4">
      <c r="A97" s="1">
        <v>43889</v>
      </c>
      <c r="B97" s="5"/>
      <c r="C97" s="2" t="s">
        <v>50</v>
      </c>
      <c r="E97">
        <v>0</v>
      </c>
      <c r="F97" s="2" t="s">
        <v>264</v>
      </c>
      <c r="G97">
        <v>0</v>
      </c>
      <c r="K97">
        <v>0</v>
      </c>
      <c r="L97" s="2" t="s">
        <v>0</v>
      </c>
    </row>
    <row r="98" spans="1:12" x14ac:dyDescent="0.4">
      <c r="A98" s="1">
        <v>43889</v>
      </c>
      <c r="B98" s="5"/>
      <c r="C98" s="2" t="s">
        <v>29</v>
      </c>
      <c r="E98">
        <v>0</v>
      </c>
      <c r="F98" s="2" t="s">
        <v>264</v>
      </c>
      <c r="G98">
        <v>0</v>
      </c>
      <c r="K98">
        <v>0</v>
      </c>
      <c r="L98" s="2" t="s">
        <v>0</v>
      </c>
    </row>
    <row r="99" spans="1:12" x14ac:dyDescent="0.4">
      <c r="A99" s="1">
        <v>43889</v>
      </c>
      <c r="B99" s="5"/>
      <c r="C99" s="2" t="s">
        <v>77</v>
      </c>
      <c r="E99">
        <v>0</v>
      </c>
      <c r="F99" s="2" t="s">
        <v>264</v>
      </c>
      <c r="G99">
        <v>0</v>
      </c>
      <c r="K99">
        <v>0</v>
      </c>
      <c r="L99" s="2" t="s">
        <v>0</v>
      </c>
    </row>
    <row r="100" spans="1:12" x14ac:dyDescent="0.4">
      <c r="A100" s="1">
        <v>43889</v>
      </c>
      <c r="B100" s="5"/>
      <c r="C100" s="2" t="s">
        <v>86</v>
      </c>
      <c r="E100">
        <v>0</v>
      </c>
      <c r="F100" s="2" t="s">
        <v>264</v>
      </c>
      <c r="G100">
        <v>0</v>
      </c>
      <c r="K100">
        <v>0</v>
      </c>
      <c r="L100" s="2" t="s">
        <v>0</v>
      </c>
    </row>
    <row r="101" spans="1:12" x14ac:dyDescent="0.4">
      <c r="A101" s="1">
        <v>43889</v>
      </c>
      <c r="B101" s="5"/>
      <c r="C101" s="2" t="s">
        <v>33</v>
      </c>
      <c r="E101">
        <v>0</v>
      </c>
      <c r="F101" s="2" t="s">
        <v>264</v>
      </c>
      <c r="G101">
        <v>0</v>
      </c>
      <c r="K101">
        <v>0</v>
      </c>
      <c r="L101" s="2" t="s">
        <v>0</v>
      </c>
    </row>
    <row r="102" spans="1:12" x14ac:dyDescent="0.4">
      <c r="A102" s="1">
        <v>43889</v>
      </c>
      <c r="B102" s="5"/>
      <c r="C102" s="2" t="s">
        <v>115</v>
      </c>
      <c r="E102">
        <v>0</v>
      </c>
      <c r="F102" s="2" t="s">
        <v>264</v>
      </c>
      <c r="G102">
        <v>0</v>
      </c>
      <c r="K102">
        <v>0</v>
      </c>
      <c r="L102" s="2" t="s">
        <v>0</v>
      </c>
    </row>
    <row r="103" spans="1:12" x14ac:dyDescent="0.4">
      <c r="A103" s="1">
        <v>43889</v>
      </c>
      <c r="B103" s="5"/>
      <c r="C103" s="2" t="s">
        <v>61</v>
      </c>
      <c r="E103">
        <v>0</v>
      </c>
      <c r="F103" s="2" t="s">
        <v>264</v>
      </c>
      <c r="G103">
        <v>0</v>
      </c>
      <c r="K103">
        <v>0</v>
      </c>
      <c r="L103" s="2" t="s">
        <v>0</v>
      </c>
    </row>
    <row r="104" spans="1:12" x14ac:dyDescent="0.4">
      <c r="A104" s="1">
        <v>43889</v>
      </c>
      <c r="B104" s="5"/>
      <c r="C104" s="2" t="s">
        <v>39</v>
      </c>
      <c r="E104">
        <v>0</v>
      </c>
      <c r="F104" s="2" t="s">
        <v>264</v>
      </c>
      <c r="G104">
        <v>0</v>
      </c>
      <c r="K104">
        <v>0</v>
      </c>
      <c r="L104" s="2" t="s">
        <v>0</v>
      </c>
    </row>
    <row r="105" spans="1:12" x14ac:dyDescent="0.4">
      <c r="A105" s="1">
        <v>43889</v>
      </c>
      <c r="B105" s="5"/>
      <c r="C105" s="2" t="s">
        <v>98</v>
      </c>
      <c r="E105">
        <v>0</v>
      </c>
      <c r="F105" s="2" t="s">
        <v>264</v>
      </c>
      <c r="G105">
        <v>0</v>
      </c>
      <c r="K105">
        <v>0</v>
      </c>
      <c r="L105" s="2" t="s">
        <v>0</v>
      </c>
    </row>
    <row r="106" spans="1:12" x14ac:dyDescent="0.4">
      <c r="A106" s="1">
        <v>43889</v>
      </c>
      <c r="B106" s="5">
        <v>0</v>
      </c>
      <c r="C106" s="2" t="s">
        <v>9</v>
      </c>
      <c r="D106">
        <v>0</v>
      </c>
      <c r="E106">
        <v>0</v>
      </c>
      <c r="F106" s="2" t="s">
        <v>264</v>
      </c>
      <c r="G106">
        <v>0</v>
      </c>
      <c r="H106">
        <v>0</v>
      </c>
      <c r="I106">
        <v>0</v>
      </c>
      <c r="J106">
        <v>0</v>
      </c>
      <c r="K106">
        <v>0</v>
      </c>
      <c r="L106" s="2" t="s">
        <v>436</v>
      </c>
    </row>
    <row r="107" spans="1:12" x14ac:dyDescent="0.4">
      <c r="A107" s="1">
        <v>43889</v>
      </c>
      <c r="B107" s="5"/>
      <c r="C107" s="2" t="s">
        <v>83</v>
      </c>
      <c r="E107">
        <v>0</v>
      </c>
      <c r="F107" s="2" t="s">
        <v>264</v>
      </c>
      <c r="G107">
        <v>0</v>
      </c>
      <c r="K107">
        <v>0</v>
      </c>
      <c r="L107" s="2" t="s">
        <v>0</v>
      </c>
    </row>
    <row r="108" spans="1:12" x14ac:dyDescent="0.4">
      <c r="A108" s="1">
        <v>43889</v>
      </c>
      <c r="B108" s="5">
        <v>0</v>
      </c>
      <c r="C108" s="2" t="s">
        <v>18</v>
      </c>
      <c r="D108">
        <v>0</v>
      </c>
      <c r="E108">
        <v>1</v>
      </c>
      <c r="F108" s="2" t="s">
        <v>264</v>
      </c>
      <c r="G108">
        <v>4</v>
      </c>
      <c r="H108">
        <v>0</v>
      </c>
      <c r="I108">
        <v>0</v>
      </c>
      <c r="J108">
        <v>0</v>
      </c>
      <c r="K108">
        <v>0</v>
      </c>
      <c r="L108" s="2" t="s">
        <v>19</v>
      </c>
    </row>
    <row r="109" spans="1:12" x14ac:dyDescent="0.4">
      <c r="A109" s="1">
        <v>43889</v>
      </c>
      <c r="B109" s="5">
        <v>0</v>
      </c>
      <c r="C109" s="2" t="s">
        <v>20</v>
      </c>
      <c r="D109">
        <v>0</v>
      </c>
      <c r="E109">
        <v>1</v>
      </c>
      <c r="F109" s="2" t="s">
        <v>264</v>
      </c>
      <c r="G109">
        <v>5</v>
      </c>
      <c r="H109">
        <v>0</v>
      </c>
      <c r="I109">
        <v>0</v>
      </c>
      <c r="J109">
        <v>0</v>
      </c>
      <c r="K109">
        <v>0</v>
      </c>
      <c r="L109" s="2" t="s">
        <v>475</v>
      </c>
    </row>
    <row r="110" spans="1:12" x14ac:dyDescent="0.4">
      <c r="A110" s="1">
        <v>43889</v>
      </c>
      <c r="B110" s="5"/>
      <c r="C110" s="2" t="s">
        <v>41</v>
      </c>
      <c r="E110">
        <v>0</v>
      </c>
      <c r="F110" s="2" t="s">
        <v>264</v>
      </c>
      <c r="G110">
        <v>0</v>
      </c>
      <c r="K110">
        <v>0</v>
      </c>
      <c r="L110" s="2" t="s">
        <v>0</v>
      </c>
    </row>
    <row r="111" spans="1:12" x14ac:dyDescent="0.4">
      <c r="A111" s="1">
        <v>43889</v>
      </c>
      <c r="B111" s="5">
        <v>0.60416666666666663</v>
      </c>
      <c r="C111" s="2" t="s">
        <v>12</v>
      </c>
      <c r="D111">
        <v>0</v>
      </c>
      <c r="E111">
        <v>2</v>
      </c>
      <c r="F111" s="2" t="s">
        <v>264</v>
      </c>
      <c r="G111">
        <v>0</v>
      </c>
      <c r="H111">
        <v>0</v>
      </c>
      <c r="I111">
        <v>0</v>
      </c>
      <c r="J111">
        <v>0</v>
      </c>
      <c r="K111">
        <v>0</v>
      </c>
      <c r="L111" s="2" t="s">
        <v>176</v>
      </c>
    </row>
    <row r="112" spans="1:12" x14ac:dyDescent="0.4">
      <c r="A112" s="1">
        <v>43889</v>
      </c>
      <c r="B112" s="5"/>
      <c r="C112" s="2" t="s">
        <v>10</v>
      </c>
      <c r="E112">
        <v>0</v>
      </c>
      <c r="F112" s="2" t="s">
        <v>264</v>
      </c>
      <c r="G112">
        <v>0</v>
      </c>
      <c r="K112">
        <v>0</v>
      </c>
      <c r="L112" s="2" t="s">
        <v>0</v>
      </c>
    </row>
    <row r="113" spans="1:12" x14ac:dyDescent="0.4">
      <c r="A113" s="1">
        <v>43889</v>
      </c>
      <c r="B113" s="5"/>
      <c r="C113" s="2" t="s">
        <v>210</v>
      </c>
      <c r="E113">
        <v>14</v>
      </c>
      <c r="F113" s="2" t="s">
        <v>230</v>
      </c>
      <c r="G113">
        <v>13</v>
      </c>
      <c r="K113">
        <v>0</v>
      </c>
      <c r="L113" s="2" t="s">
        <v>0</v>
      </c>
    </row>
    <row r="114" spans="1:12" x14ac:dyDescent="0.4">
      <c r="A114" s="1">
        <v>43890</v>
      </c>
      <c r="B114" s="5"/>
      <c r="C114" s="2" t="s">
        <v>22</v>
      </c>
      <c r="E114">
        <v>1</v>
      </c>
      <c r="F114" s="2" t="s">
        <v>264</v>
      </c>
      <c r="G114">
        <v>0</v>
      </c>
      <c r="K114">
        <v>0</v>
      </c>
      <c r="L114" s="2" t="s">
        <v>0</v>
      </c>
    </row>
    <row r="115" spans="1:12" x14ac:dyDescent="0.4">
      <c r="A115" s="1">
        <v>43890</v>
      </c>
      <c r="B115" s="5"/>
      <c r="C115" s="2" t="s">
        <v>91</v>
      </c>
      <c r="E115">
        <v>0</v>
      </c>
      <c r="F115" s="2" t="s">
        <v>264</v>
      </c>
      <c r="G115">
        <v>0</v>
      </c>
      <c r="K115">
        <v>0</v>
      </c>
      <c r="L115" s="2" t="s">
        <v>0</v>
      </c>
    </row>
    <row r="116" spans="1:12" x14ac:dyDescent="0.4">
      <c r="A116" s="1">
        <v>43890</v>
      </c>
      <c r="B116" s="5"/>
      <c r="C116" s="2" t="s">
        <v>52</v>
      </c>
      <c r="E116">
        <v>0</v>
      </c>
      <c r="F116" s="2" t="s">
        <v>264</v>
      </c>
      <c r="G116">
        <v>0</v>
      </c>
      <c r="K116">
        <v>0</v>
      </c>
      <c r="L116" s="2" t="s">
        <v>0</v>
      </c>
    </row>
    <row r="117" spans="1:12" x14ac:dyDescent="0.4">
      <c r="A117" s="1">
        <v>43890</v>
      </c>
      <c r="B117" s="5"/>
      <c r="C117" s="2" t="s">
        <v>15</v>
      </c>
      <c r="E117">
        <v>1</v>
      </c>
      <c r="F117" s="2" t="s">
        <v>264</v>
      </c>
      <c r="G117">
        <v>3</v>
      </c>
      <c r="K117">
        <v>0</v>
      </c>
      <c r="L117" s="2" t="s">
        <v>0</v>
      </c>
    </row>
    <row r="118" spans="1:12" x14ac:dyDescent="0.4">
      <c r="A118" s="1">
        <v>43890</v>
      </c>
      <c r="B118" s="5">
        <v>0</v>
      </c>
      <c r="C118" s="2" t="s">
        <v>17</v>
      </c>
      <c r="D118">
        <v>0</v>
      </c>
      <c r="E118">
        <v>2</v>
      </c>
      <c r="F118" s="2" t="s">
        <v>264</v>
      </c>
      <c r="G118">
        <v>1</v>
      </c>
      <c r="H118">
        <v>0</v>
      </c>
      <c r="I118">
        <v>0</v>
      </c>
      <c r="J118">
        <v>0</v>
      </c>
      <c r="K118">
        <v>0</v>
      </c>
      <c r="L118" s="2" t="s">
        <v>133</v>
      </c>
    </row>
    <row r="119" spans="1:12" x14ac:dyDescent="0.4">
      <c r="A119" s="1">
        <v>43890</v>
      </c>
      <c r="B119" s="5">
        <v>0.64097222222222228</v>
      </c>
      <c r="C119" s="2" t="s">
        <v>13</v>
      </c>
      <c r="D119">
        <v>0</v>
      </c>
      <c r="E119">
        <v>1</v>
      </c>
      <c r="F119" s="2" t="s">
        <v>264</v>
      </c>
      <c r="G119">
        <v>0</v>
      </c>
      <c r="H119">
        <v>0</v>
      </c>
      <c r="I119">
        <v>0</v>
      </c>
      <c r="J119">
        <v>0</v>
      </c>
      <c r="K119">
        <v>0</v>
      </c>
      <c r="L119" s="2" t="s">
        <v>24</v>
      </c>
    </row>
    <row r="120" spans="1:12" x14ac:dyDescent="0.4">
      <c r="A120" s="1">
        <v>43890</v>
      </c>
      <c r="B120" s="5"/>
      <c r="C120" s="2" t="s">
        <v>26</v>
      </c>
      <c r="E120">
        <v>0</v>
      </c>
      <c r="F120" s="2" t="s">
        <v>264</v>
      </c>
      <c r="G120">
        <v>0</v>
      </c>
      <c r="K120">
        <v>0</v>
      </c>
      <c r="L120" s="2" t="s">
        <v>0</v>
      </c>
    </row>
    <row r="121" spans="1:12" x14ac:dyDescent="0.4">
      <c r="A121" s="1">
        <v>43890</v>
      </c>
      <c r="B121" s="5">
        <v>0</v>
      </c>
      <c r="C121" s="2" t="s">
        <v>8</v>
      </c>
      <c r="D121">
        <v>682</v>
      </c>
      <c r="E121">
        <v>8</v>
      </c>
      <c r="F121" s="2" t="s">
        <v>229</v>
      </c>
      <c r="G121">
        <v>3</v>
      </c>
      <c r="H121">
        <v>0</v>
      </c>
      <c r="I121">
        <v>0</v>
      </c>
      <c r="J121">
        <v>0</v>
      </c>
      <c r="K121">
        <v>0</v>
      </c>
      <c r="L121" s="2" t="s">
        <v>435</v>
      </c>
    </row>
    <row r="122" spans="1:12" x14ac:dyDescent="0.4">
      <c r="A122" s="1">
        <v>43890</v>
      </c>
      <c r="B122" s="5"/>
      <c r="C122" s="2" t="s">
        <v>28</v>
      </c>
      <c r="E122">
        <v>0</v>
      </c>
      <c r="F122" s="2" t="s">
        <v>264</v>
      </c>
      <c r="G122">
        <v>0</v>
      </c>
      <c r="K122">
        <v>0</v>
      </c>
      <c r="L122" s="2" t="s">
        <v>0</v>
      </c>
    </row>
    <row r="123" spans="1:12" x14ac:dyDescent="0.4">
      <c r="A123" s="1">
        <v>43890</v>
      </c>
      <c r="B123" s="5"/>
      <c r="C123" s="2" t="s">
        <v>105</v>
      </c>
      <c r="E123">
        <v>6</v>
      </c>
      <c r="F123" s="2" t="s">
        <v>264</v>
      </c>
      <c r="G123">
        <v>0</v>
      </c>
      <c r="K123">
        <v>0</v>
      </c>
      <c r="L123" s="2" t="s">
        <v>0</v>
      </c>
    </row>
    <row r="124" spans="1:12" x14ac:dyDescent="0.4">
      <c r="A124" s="1">
        <v>43890</v>
      </c>
      <c r="B124" s="5">
        <v>0</v>
      </c>
      <c r="C124" s="2" t="s">
        <v>38</v>
      </c>
      <c r="D124">
        <v>0</v>
      </c>
      <c r="E124">
        <v>0</v>
      </c>
      <c r="F124" s="2" t="s">
        <v>264</v>
      </c>
      <c r="G124">
        <v>1</v>
      </c>
      <c r="H124">
        <v>0</v>
      </c>
      <c r="I124">
        <v>0</v>
      </c>
      <c r="J124">
        <v>0</v>
      </c>
      <c r="K124">
        <v>0</v>
      </c>
      <c r="L124" s="2" t="s">
        <v>796</v>
      </c>
    </row>
    <row r="125" spans="1:12" x14ac:dyDescent="0.4">
      <c r="A125" s="1">
        <v>43890</v>
      </c>
      <c r="B125" s="5"/>
      <c r="C125" s="2" t="s">
        <v>50</v>
      </c>
      <c r="E125">
        <v>0</v>
      </c>
      <c r="F125" s="2" t="s">
        <v>264</v>
      </c>
      <c r="G125">
        <v>0</v>
      </c>
      <c r="K125">
        <v>0</v>
      </c>
      <c r="L125" s="2" t="s">
        <v>0</v>
      </c>
    </row>
    <row r="126" spans="1:12" x14ac:dyDescent="0.4">
      <c r="A126" s="1">
        <v>43890</v>
      </c>
      <c r="B126" s="5"/>
      <c r="C126" s="2" t="s">
        <v>29</v>
      </c>
      <c r="E126">
        <v>0</v>
      </c>
      <c r="F126" s="2" t="s">
        <v>264</v>
      </c>
      <c r="G126">
        <v>0</v>
      </c>
      <c r="K126">
        <v>0</v>
      </c>
      <c r="L126" s="2" t="s">
        <v>0</v>
      </c>
    </row>
    <row r="127" spans="1:12" x14ac:dyDescent="0.4">
      <c r="A127" s="1">
        <v>43890</v>
      </c>
      <c r="B127" s="5"/>
      <c r="C127" s="2" t="s">
        <v>77</v>
      </c>
      <c r="E127">
        <v>0</v>
      </c>
      <c r="F127" s="2" t="s">
        <v>264</v>
      </c>
      <c r="G127">
        <v>0</v>
      </c>
      <c r="K127">
        <v>0</v>
      </c>
      <c r="L127" s="2" t="s">
        <v>0</v>
      </c>
    </row>
    <row r="128" spans="1:12" x14ac:dyDescent="0.4">
      <c r="A128" s="1">
        <v>43890</v>
      </c>
      <c r="B128" s="5"/>
      <c r="C128" s="2" t="s">
        <v>86</v>
      </c>
      <c r="E128">
        <v>0</v>
      </c>
      <c r="F128" s="2" t="s">
        <v>264</v>
      </c>
      <c r="G128">
        <v>0</v>
      </c>
      <c r="K128">
        <v>0</v>
      </c>
      <c r="L128" s="2" t="s">
        <v>0</v>
      </c>
    </row>
    <row r="129" spans="1:12" x14ac:dyDescent="0.4">
      <c r="A129" s="1">
        <v>43890</v>
      </c>
      <c r="B129" s="5"/>
      <c r="C129" s="2" t="s">
        <v>33</v>
      </c>
      <c r="E129">
        <v>0</v>
      </c>
      <c r="F129" s="2" t="s">
        <v>264</v>
      </c>
      <c r="G129">
        <v>0</v>
      </c>
      <c r="K129">
        <v>0</v>
      </c>
      <c r="L129" s="2" t="s">
        <v>0</v>
      </c>
    </row>
    <row r="130" spans="1:12" x14ac:dyDescent="0.4">
      <c r="A130" s="1">
        <v>43890</v>
      </c>
      <c r="B130" s="5"/>
      <c r="C130" s="2" t="s">
        <v>115</v>
      </c>
      <c r="E130">
        <v>0</v>
      </c>
      <c r="F130" s="2" t="s">
        <v>264</v>
      </c>
      <c r="G130">
        <v>0</v>
      </c>
      <c r="K130">
        <v>0</v>
      </c>
      <c r="L130" s="2" t="s">
        <v>0</v>
      </c>
    </row>
    <row r="131" spans="1:12" x14ac:dyDescent="0.4">
      <c r="A131" s="1">
        <v>43890</v>
      </c>
      <c r="B131" s="5"/>
      <c r="C131" s="2" t="s">
        <v>61</v>
      </c>
      <c r="E131">
        <v>0</v>
      </c>
      <c r="F131" s="2" t="s">
        <v>264</v>
      </c>
      <c r="G131">
        <v>0</v>
      </c>
      <c r="K131">
        <v>0</v>
      </c>
      <c r="L131" s="2" t="s">
        <v>0</v>
      </c>
    </row>
    <row r="132" spans="1:12" x14ac:dyDescent="0.4">
      <c r="A132" s="1">
        <v>43890</v>
      </c>
      <c r="B132" s="5"/>
      <c r="C132" s="2" t="s">
        <v>39</v>
      </c>
      <c r="E132">
        <v>0</v>
      </c>
      <c r="F132" s="2" t="s">
        <v>264</v>
      </c>
      <c r="G132">
        <v>0</v>
      </c>
      <c r="K132">
        <v>0</v>
      </c>
      <c r="L132" s="2" t="s">
        <v>0</v>
      </c>
    </row>
    <row r="133" spans="1:12" x14ac:dyDescent="0.4">
      <c r="A133" s="1">
        <v>43890</v>
      </c>
      <c r="B133" s="5"/>
      <c r="C133" s="2" t="s">
        <v>98</v>
      </c>
      <c r="E133">
        <v>0</v>
      </c>
      <c r="F133" s="2" t="s">
        <v>264</v>
      </c>
      <c r="G133">
        <v>0</v>
      </c>
      <c r="K133">
        <v>0</v>
      </c>
      <c r="L133" s="2" t="s">
        <v>0</v>
      </c>
    </row>
    <row r="134" spans="1:12" x14ac:dyDescent="0.4">
      <c r="A134" s="1">
        <v>43890</v>
      </c>
      <c r="B134" s="5">
        <v>0</v>
      </c>
      <c r="C134" s="2" t="s">
        <v>9</v>
      </c>
      <c r="D134">
        <v>0</v>
      </c>
      <c r="E134">
        <v>0</v>
      </c>
      <c r="F134" s="2" t="s">
        <v>264</v>
      </c>
      <c r="G134">
        <v>0</v>
      </c>
      <c r="H134">
        <v>0</v>
      </c>
      <c r="I134">
        <v>0</v>
      </c>
      <c r="J134">
        <v>0</v>
      </c>
      <c r="K134">
        <v>0</v>
      </c>
      <c r="L134" s="2" t="s">
        <v>436</v>
      </c>
    </row>
    <row r="135" spans="1:12" x14ac:dyDescent="0.4">
      <c r="A135" s="1">
        <v>43890</v>
      </c>
      <c r="B135" s="5"/>
      <c r="C135" s="2" t="s">
        <v>83</v>
      </c>
      <c r="E135">
        <v>0</v>
      </c>
      <c r="F135" s="2" t="s">
        <v>264</v>
      </c>
      <c r="G135">
        <v>0</v>
      </c>
      <c r="K135">
        <v>0</v>
      </c>
      <c r="L135" s="2" t="s">
        <v>0</v>
      </c>
    </row>
    <row r="136" spans="1:12" x14ac:dyDescent="0.4">
      <c r="A136" s="1">
        <v>43890</v>
      </c>
      <c r="B136" s="5">
        <v>0</v>
      </c>
      <c r="C136" s="2" t="s">
        <v>18</v>
      </c>
      <c r="D136">
        <v>0</v>
      </c>
      <c r="E136">
        <v>2</v>
      </c>
      <c r="F136" s="2" t="s">
        <v>264</v>
      </c>
      <c r="G136">
        <v>4</v>
      </c>
      <c r="H136">
        <v>0</v>
      </c>
      <c r="I136">
        <v>0</v>
      </c>
      <c r="J136">
        <v>0</v>
      </c>
      <c r="K136">
        <v>0</v>
      </c>
      <c r="L136" s="2" t="s">
        <v>19</v>
      </c>
    </row>
    <row r="137" spans="1:12" x14ac:dyDescent="0.4">
      <c r="A137" s="1">
        <v>43890</v>
      </c>
      <c r="B137" s="5">
        <v>0</v>
      </c>
      <c r="C137" s="2" t="s">
        <v>20</v>
      </c>
      <c r="D137">
        <v>0</v>
      </c>
      <c r="E137">
        <v>1</v>
      </c>
      <c r="F137" s="2" t="s">
        <v>264</v>
      </c>
      <c r="G137">
        <v>5</v>
      </c>
      <c r="H137">
        <v>0</v>
      </c>
      <c r="I137">
        <v>0</v>
      </c>
      <c r="J137">
        <v>0</v>
      </c>
      <c r="K137">
        <v>0</v>
      </c>
      <c r="L137" s="2" t="s">
        <v>475</v>
      </c>
    </row>
    <row r="138" spans="1:12" x14ac:dyDescent="0.4">
      <c r="A138" s="1">
        <v>43890</v>
      </c>
      <c r="B138" s="5">
        <v>0.33333333333333331</v>
      </c>
      <c r="C138" s="2" t="s">
        <v>41</v>
      </c>
      <c r="D138">
        <v>0</v>
      </c>
      <c r="E138">
        <v>0</v>
      </c>
      <c r="F138" s="2" t="s">
        <v>264</v>
      </c>
      <c r="G138">
        <v>0</v>
      </c>
      <c r="H138">
        <v>0</v>
      </c>
      <c r="I138">
        <v>0</v>
      </c>
      <c r="J138">
        <v>0</v>
      </c>
      <c r="K138">
        <v>0</v>
      </c>
      <c r="L138" s="2" t="s">
        <v>400</v>
      </c>
    </row>
    <row r="139" spans="1:12" x14ac:dyDescent="0.4">
      <c r="A139" s="1">
        <v>43890</v>
      </c>
      <c r="B139" s="5">
        <v>0.60416666666666663</v>
      </c>
      <c r="C139" s="2" t="s">
        <v>12</v>
      </c>
      <c r="D139">
        <v>0</v>
      </c>
      <c r="E139">
        <v>6</v>
      </c>
      <c r="F139" s="2" t="s">
        <v>264</v>
      </c>
      <c r="G139">
        <v>1</v>
      </c>
      <c r="H139">
        <v>0</v>
      </c>
      <c r="I139">
        <v>0</v>
      </c>
      <c r="J139">
        <v>0</v>
      </c>
      <c r="K139">
        <v>0</v>
      </c>
      <c r="L139" s="2" t="s">
        <v>176</v>
      </c>
    </row>
    <row r="140" spans="1:12" x14ac:dyDescent="0.4">
      <c r="A140" s="1">
        <v>43890</v>
      </c>
      <c r="B140" s="5"/>
      <c r="C140" s="2" t="s">
        <v>10</v>
      </c>
      <c r="E140">
        <v>0</v>
      </c>
      <c r="F140" s="2" t="s">
        <v>264</v>
      </c>
      <c r="G140">
        <v>0</v>
      </c>
      <c r="K140">
        <v>0</v>
      </c>
      <c r="L140" s="2" t="s">
        <v>0</v>
      </c>
    </row>
    <row r="141" spans="1:12" x14ac:dyDescent="0.4">
      <c r="A141" s="1">
        <v>43890</v>
      </c>
      <c r="B141" s="5"/>
      <c r="C141" s="2" t="s">
        <v>210</v>
      </c>
      <c r="E141">
        <v>28</v>
      </c>
      <c r="F141" s="2" t="s">
        <v>237</v>
      </c>
      <c r="G141">
        <v>18</v>
      </c>
      <c r="K141">
        <v>0</v>
      </c>
      <c r="L141" s="2" t="s">
        <v>0</v>
      </c>
    </row>
    <row r="142" spans="1:12" x14ac:dyDescent="0.4">
      <c r="A142" s="1">
        <v>43891</v>
      </c>
      <c r="B142" s="5"/>
      <c r="C142" s="2" t="s">
        <v>22</v>
      </c>
      <c r="E142">
        <v>1</v>
      </c>
      <c r="F142" s="2" t="s">
        <v>264</v>
      </c>
      <c r="G142">
        <v>0</v>
      </c>
      <c r="K142">
        <v>0</v>
      </c>
      <c r="L142" s="2" t="s">
        <v>0</v>
      </c>
    </row>
    <row r="143" spans="1:12" x14ac:dyDescent="0.4">
      <c r="A143" s="1">
        <v>43891</v>
      </c>
      <c r="B143" s="5"/>
      <c r="C143" s="2" t="s">
        <v>91</v>
      </c>
      <c r="E143">
        <v>0</v>
      </c>
      <c r="F143" s="2" t="s">
        <v>264</v>
      </c>
      <c r="G143">
        <v>0</v>
      </c>
      <c r="K143">
        <v>0</v>
      </c>
      <c r="L143" s="2" t="s">
        <v>0</v>
      </c>
    </row>
    <row r="144" spans="1:12" x14ac:dyDescent="0.4">
      <c r="A144" s="1">
        <v>43891</v>
      </c>
      <c r="B144" s="5"/>
      <c r="C144" s="2" t="s">
        <v>52</v>
      </c>
      <c r="E144">
        <v>0</v>
      </c>
      <c r="F144" s="2" t="s">
        <v>264</v>
      </c>
      <c r="G144">
        <v>0</v>
      </c>
      <c r="K144">
        <v>0</v>
      </c>
      <c r="L144" s="2" t="s">
        <v>0</v>
      </c>
    </row>
    <row r="145" spans="1:12" x14ac:dyDescent="0.4">
      <c r="A145" s="1">
        <v>43891</v>
      </c>
      <c r="B145" s="5">
        <v>0</v>
      </c>
      <c r="C145" s="2" t="s">
        <v>15</v>
      </c>
      <c r="D145">
        <v>0</v>
      </c>
      <c r="E145">
        <v>2</v>
      </c>
      <c r="F145" s="2" t="s">
        <v>264</v>
      </c>
      <c r="G145">
        <v>3</v>
      </c>
      <c r="H145">
        <v>0</v>
      </c>
      <c r="I145">
        <v>0</v>
      </c>
      <c r="J145">
        <v>0</v>
      </c>
      <c r="K145">
        <v>0</v>
      </c>
      <c r="L145" s="2" t="s">
        <v>25</v>
      </c>
    </row>
    <row r="146" spans="1:12" x14ac:dyDescent="0.4">
      <c r="A146" s="1">
        <v>43891</v>
      </c>
      <c r="B146" s="5">
        <v>0</v>
      </c>
      <c r="C146" s="2" t="s">
        <v>17</v>
      </c>
      <c r="D146">
        <v>0</v>
      </c>
      <c r="E146">
        <v>2</v>
      </c>
      <c r="F146" s="2" t="s">
        <v>264</v>
      </c>
      <c r="G146">
        <v>1</v>
      </c>
      <c r="H146">
        <v>0</v>
      </c>
      <c r="I146">
        <v>0</v>
      </c>
      <c r="J146">
        <v>0</v>
      </c>
      <c r="K146">
        <v>0</v>
      </c>
      <c r="L146" s="2" t="s">
        <v>133</v>
      </c>
    </row>
    <row r="147" spans="1:12" x14ac:dyDescent="0.4">
      <c r="A147" s="1">
        <v>43891</v>
      </c>
      <c r="B147" s="5">
        <v>0.72847222222222219</v>
      </c>
      <c r="C147" s="2" t="s">
        <v>13</v>
      </c>
      <c r="D147">
        <v>0</v>
      </c>
      <c r="E147">
        <v>1</v>
      </c>
      <c r="F147" s="2" t="s">
        <v>264</v>
      </c>
      <c r="G147">
        <v>0</v>
      </c>
      <c r="H147">
        <v>0</v>
      </c>
      <c r="I147">
        <v>0</v>
      </c>
      <c r="J147">
        <v>0</v>
      </c>
      <c r="K147">
        <v>0</v>
      </c>
      <c r="L147" s="2" t="s">
        <v>30</v>
      </c>
    </row>
    <row r="148" spans="1:12" x14ac:dyDescent="0.4">
      <c r="A148" s="1">
        <v>43891</v>
      </c>
      <c r="B148" s="5">
        <v>0</v>
      </c>
      <c r="C148" s="2" t="s">
        <v>26</v>
      </c>
      <c r="D148">
        <v>30</v>
      </c>
      <c r="E148">
        <v>1</v>
      </c>
      <c r="F148" s="2" t="s">
        <v>264</v>
      </c>
      <c r="G148">
        <v>0</v>
      </c>
      <c r="H148">
        <v>0</v>
      </c>
      <c r="I148">
        <v>0</v>
      </c>
      <c r="J148">
        <v>0</v>
      </c>
      <c r="K148">
        <v>0</v>
      </c>
      <c r="L148" s="2" t="s">
        <v>27</v>
      </c>
    </row>
    <row r="149" spans="1:12" x14ac:dyDescent="0.4">
      <c r="A149" s="1">
        <v>43891</v>
      </c>
      <c r="B149" s="5">
        <v>0</v>
      </c>
      <c r="C149" s="2" t="s">
        <v>8</v>
      </c>
      <c r="D149">
        <v>784</v>
      </c>
      <c r="E149">
        <v>9</v>
      </c>
      <c r="F149" s="2" t="s">
        <v>264</v>
      </c>
      <c r="G149">
        <v>3</v>
      </c>
      <c r="H149">
        <v>0</v>
      </c>
      <c r="I149">
        <v>0</v>
      </c>
      <c r="J149">
        <v>0</v>
      </c>
      <c r="K149">
        <v>0</v>
      </c>
      <c r="L149" s="2" t="s">
        <v>435</v>
      </c>
    </row>
    <row r="150" spans="1:12" x14ac:dyDescent="0.4">
      <c r="A150" s="1">
        <v>43891</v>
      </c>
      <c r="B150" s="5"/>
      <c r="C150" s="2" t="s">
        <v>28</v>
      </c>
      <c r="E150">
        <v>0</v>
      </c>
      <c r="F150" s="2" t="s">
        <v>264</v>
      </c>
      <c r="G150">
        <v>0</v>
      </c>
      <c r="K150">
        <v>0</v>
      </c>
      <c r="L150" s="2" t="s">
        <v>0</v>
      </c>
    </row>
    <row r="151" spans="1:12" x14ac:dyDescent="0.4">
      <c r="A151" s="1">
        <v>43891</v>
      </c>
      <c r="B151" s="5"/>
      <c r="C151" s="2" t="s">
        <v>105</v>
      </c>
      <c r="E151">
        <v>6</v>
      </c>
      <c r="F151" s="2" t="s">
        <v>264</v>
      </c>
      <c r="G151">
        <v>0</v>
      </c>
      <c r="K151">
        <v>0</v>
      </c>
      <c r="L151" s="2" t="s">
        <v>0</v>
      </c>
    </row>
    <row r="152" spans="1:12" x14ac:dyDescent="0.4">
      <c r="A152" s="1">
        <v>43891</v>
      </c>
      <c r="B152" s="5">
        <v>0</v>
      </c>
      <c r="C152" s="2" t="s">
        <v>38</v>
      </c>
      <c r="D152">
        <v>0</v>
      </c>
      <c r="E152">
        <v>0</v>
      </c>
      <c r="F152" s="2" t="s">
        <v>264</v>
      </c>
      <c r="G152">
        <v>1</v>
      </c>
      <c r="H152">
        <v>0</v>
      </c>
      <c r="I152">
        <v>0</v>
      </c>
      <c r="J152">
        <v>0</v>
      </c>
      <c r="K152">
        <v>0</v>
      </c>
      <c r="L152" s="2" t="s">
        <v>796</v>
      </c>
    </row>
    <row r="153" spans="1:12" x14ac:dyDescent="0.4">
      <c r="A153" s="1">
        <v>43891</v>
      </c>
      <c r="B153" s="5"/>
      <c r="C153" s="2" t="s">
        <v>50</v>
      </c>
      <c r="E153">
        <v>0</v>
      </c>
      <c r="F153" s="2" t="s">
        <v>264</v>
      </c>
      <c r="G153">
        <v>0</v>
      </c>
      <c r="K153">
        <v>0</v>
      </c>
      <c r="L153" s="2" t="s">
        <v>0</v>
      </c>
    </row>
    <row r="154" spans="1:12" x14ac:dyDescent="0.4">
      <c r="A154" s="1">
        <v>43891</v>
      </c>
      <c r="B154" s="5">
        <v>0</v>
      </c>
      <c r="C154" s="2" t="s">
        <v>29</v>
      </c>
      <c r="D154">
        <v>0</v>
      </c>
      <c r="E154">
        <v>1</v>
      </c>
      <c r="F154" s="2" t="s">
        <v>264</v>
      </c>
      <c r="G154">
        <v>0</v>
      </c>
      <c r="H154">
        <v>0</v>
      </c>
      <c r="I154">
        <v>0</v>
      </c>
      <c r="J154">
        <v>0</v>
      </c>
      <c r="K154">
        <v>0</v>
      </c>
      <c r="L154" s="2" t="s">
        <v>374</v>
      </c>
    </row>
    <row r="155" spans="1:12" x14ac:dyDescent="0.4">
      <c r="A155" s="1">
        <v>43891</v>
      </c>
      <c r="B155" s="5"/>
      <c r="C155" s="2" t="s">
        <v>77</v>
      </c>
      <c r="E155">
        <v>0</v>
      </c>
      <c r="F155" s="2" t="s">
        <v>264</v>
      </c>
      <c r="G155">
        <v>0</v>
      </c>
      <c r="K155">
        <v>0</v>
      </c>
      <c r="L155" s="2" t="s">
        <v>0</v>
      </c>
    </row>
    <row r="156" spans="1:12" x14ac:dyDescent="0.4">
      <c r="A156" s="1">
        <v>43891</v>
      </c>
      <c r="B156" s="5"/>
      <c r="C156" s="2" t="s">
        <v>86</v>
      </c>
      <c r="E156">
        <v>0</v>
      </c>
      <c r="F156" s="2" t="s">
        <v>264</v>
      </c>
      <c r="G156">
        <v>0</v>
      </c>
      <c r="K156">
        <v>0</v>
      </c>
      <c r="L156" s="2" t="s">
        <v>0</v>
      </c>
    </row>
    <row r="157" spans="1:12" x14ac:dyDescent="0.4">
      <c r="A157" s="1">
        <v>43891</v>
      </c>
      <c r="B157" s="5"/>
      <c r="C157" s="2" t="s">
        <v>33</v>
      </c>
      <c r="E157">
        <v>0</v>
      </c>
      <c r="F157" s="2" t="s">
        <v>264</v>
      </c>
      <c r="G157">
        <v>0</v>
      </c>
      <c r="K157">
        <v>0</v>
      </c>
      <c r="L157" s="2" t="s">
        <v>0</v>
      </c>
    </row>
    <row r="158" spans="1:12" x14ac:dyDescent="0.4">
      <c r="A158" s="1">
        <v>43891</v>
      </c>
      <c r="B158" s="5"/>
      <c r="C158" s="2" t="s">
        <v>115</v>
      </c>
      <c r="E158">
        <v>0</v>
      </c>
      <c r="F158" s="2" t="s">
        <v>264</v>
      </c>
      <c r="G158">
        <v>0</v>
      </c>
      <c r="K158">
        <v>0</v>
      </c>
      <c r="L158" s="2" t="s">
        <v>0</v>
      </c>
    </row>
    <row r="159" spans="1:12" x14ac:dyDescent="0.4">
      <c r="A159" s="1">
        <v>43891</v>
      </c>
      <c r="B159" s="5"/>
      <c r="C159" s="2" t="s">
        <v>61</v>
      </c>
      <c r="E159">
        <v>0</v>
      </c>
      <c r="F159" s="2" t="s">
        <v>264</v>
      </c>
      <c r="G159">
        <v>0</v>
      </c>
      <c r="K159">
        <v>0</v>
      </c>
      <c r="L159" s="2" t="s">
        <v>0</v>
      </c>
    </row>
    <row r="160" spans="1:12" x14ac:dyDescent="0.4">
      <c r="A160" s="1">
        <v>43891</v>
      </c>
      <c r="B160" s="5"/>
      <c r="C160" s="2" t="s">
        <v>39</v>
      </c>
      <c r="E160">
        <v>0</v>
      </c>
      <c r="F160" s="2" t="s">
        <v>264</v>
      </c>
      <c r="G160">
        <v>0</v>
      </c>
      <c r="K160">
        <v>0</v>
      </c>
      <c r="L160" s="2" t="s">
        <v>0</v>
      </c>
    </row>
    <row r="161" spans="1:12" x14ac:dyDescent="0.4">
      <c r="A161" s="1">
        <v>43891</v>
      </c>
      <c r="B161" s="5"/>
      <c r="C161" s="2" t="s">
        <v>98</v>
      </c>
      <c r="E161">
        <v>0</v>
      </c>
      <c r="F161" s="2" t="s">
        <v>264</v>
      </c>
      <c r="G161">
        <v>0</v>
      </c>
      <c r="K161">
        <v>0</v>
      </c>
      <c r="L161" s="2" t="s">
        <v>0</v>
      </c>
    </row>
    <row r="162" spans="1:12" x14ac:dyDescent="0.4">
      <c r="A162" s="1">
        <v>43891</v>
      </c>
      <c r="B162" s="5">
        <v>0</v>
      </c>
      <c r="C162" s="2" t="s">
        <v>9</v>
      </c>
      <c r="D162">
        <v>0</v>
      </c>
      <c r="E162">
        <v>0</v>
      </c>
      <c r="F162" s="2" t="s">
        <v>264</v>
      </c>
      <c r="G162">
        <v>0</v>
      </c>
      <c r="H162">
        <v>0</v>
      </c>
      <c r="I162">
        <v>0</v>
      </c>
      <c r="J162">
        <v>0</v>
      </c>
      <c r="K162">
        <v>0</v>
      </c>
      <c r="L162" s="2" t="s">
        <v>436</v>
      </c>
    </row>
    <row r="163" spans="1:12" x14ac:dyDescent="0.4">
      <c r="A163" s="1">
        <v>43891</v>
      </c>
      <c r="B163" s="5"/>
      <c r="C163" s="2" t="s">
        <v>83</v>
      </c>
      <c r="E163">
        <v>0</v>
      </c>
      <c r="F163" s="2" t="s">
        <v>264</v>
      </c>
      <c r="G163">
        <v>0</v>
      </c>
      <c r="K163">
        <v>0</v>
      </c>
      <c r="L163" s="2" t="s">
        <v>0</v>
      </c>
    </row>
    <row r="164" spans="1:12" x14ac:dyDescent="0.4">
      <c r="A164" s="1">
        <v>43891</v>
      </c>
      <c r="B164" s="5">
        <v>0</v>
      </c>
      <c r="C164" s="2" t="s">
        <v>18</v>
      </c>
      <c r="D164">
        <v>0</v>
      </c>
      <c r="E164">
        <v>3</v>
      </c>
      <c r="F164" s="2" t="s">
        <v>264</v>
      </c>
      <c r="G164">
        <v>4</v>
      </c>
      <c r="H164">
        <v>0</v>
      </c>
      <c r="I164">
        <v>0</v>
      </c>
      <c r="J164">
        <v>0</v>
      </c>
      <c r="K164">
        <v>0</v>
      </c>
      <c r="L164" s="2" t="s">
        <v>19</v>
      </c>
    </row>
    <row r="165" spans="1:12" x14ac:dyDescent="0.4">
      <c r="A165" s="1">
        <v>43891</v>
      </c>
      <c r="B165" s="5">
        <v>0</v>
      </c>
      <c r="C165" s="2" t="s">
        <v>20</v>
      </c>
      <c r="D165">
        <v>0</v>
      </c>
      <c r="E165">
        <v>2</v>
      </c>
      <c r="F165" s="2" t="s">
        <v>264</v>
      </c>
      <c r="G165">
        <v>6</v>
      </c>
      <c r="H165">
        <v>0</v>
      </c>
      <c r="I165">
        <v>0</v>
      </c>
      <c r="J165">
        <v>0</v>
      </c>
      <c r="K165">
        <v>0</v>
      </c>
      <c r="L165" s="2" t="s">
        <v>475</v>
      </c>
    </row>
    <row r="166" spans="1:12" x14ac:dyDescent="0.4">
      <c r="A166" s="1">
        <v>43891</v>
      </c>
      <c r="B166" s="5">
        <v>0.33333333333333331</v>
      </c>
      <c r="C166" s="2" t="s">
        <v>41</v>
      </c>
      <c r="D166">
        <v>0</v>
      </c>
      <c r="E166">
        <v>0</v>
      </c>
      <c r="F166" s="2" t="s">
        <v>264</v>
      </c>
      <c r="G166">
        <v>0</v>
      </c>
      <c r="H166">
        <v>0</v>
      </c>
      <c r="I166">
        <v>0</v>
      </c>
      <c r="J166">
        <v>0</v>
      </c>
      <c r="K166">
        <v>0</v>
      </c>
      <c r="L166" s="2" t="s">
        <v>400</v>
      </c>
    </row>
    <row r="167" spans="1:12" x14ac:dyDescent="0.4">
      <c r="A167" s="1">
        <v>43891</v>
      </c>
      <c r="B167" s="5">
        <v>0.60416666666666663</v>
      </c>
      <c r="C167" s="2" t="s">
        <v>12</v>
      </c>
      <c r="D167">
        <v>0</v>
      </c>
      <c r="E167">
        <v>7</v>
      </c>
      <c r="F167" s="2" t="s">
        <v>264</v>
      </c>
      <c r="G167">
        <v>1</v>
      </c>
      <c r="H167">
        <v>0</v>
      </c>
      <c r="I167">
        <v>0</v>
      </c>
      <c r="J167">
        <v>0</v>
      </c>
      <c r="K167">
        <v>0</v>
      </c>
      <c r="L167" s="2" t="s">
        <v>176</v>
      </c>
    </row>
    <row r="168" spans="1:12" x14ac:dyDescent="0.4">
      <c r="A168" s="1">
        <v>43891</v>
      </c>
      <c r="B168" s="5"/>
      <c r="C168" s="2" t="s">
        <v>10</v>
      </c>
      <c r="E168">
        <v>0</v>
      </c>
      <c r="F168" s="2" t="s">
        <v>264</v>
      </c>
      <c r="G168">
        <v>0</v>
      </c>
      <c r="K168">
        <v>0</v>
      </c>
      <c r="L168" s="2" t="s">
        <v>0</v>
      </c>
    </row>
    <row r="169" spans="1:12" x14ac:dyDescent="0.4">
      <c r="A169" s="1">
        <v>43891</v>
      </c>
      <c r="B169" s="5"/>
      <c r="C169" s="2" t="s">
        <v>210</v>
      </c>
      <c r="E169">
        <v>35</v>
      </c>
      <c r="F169" s="2" t="s">
        <v>236</v>
      </c>
      <c r="G169">
        <v>19</v>
      </c>
      <c r="K169">
        <v>0</v>
      </c>
      <c r="L169" s="2" t="s">
        <v>0</v>
      </c>
    </row>
    <row r="170" spans="1:12" x14ac:dyDescent="0.4">
      <c r="A170" s="1">
        <v>43892</v>
      </c>
      <c r="B170" s="5">
        <v>0.75</v>
      </c>
      <c r="C170" s="2" t="s">
        <v>22</v>
      </c>
      <c r="D170">
        <v>0</v>
      </c>
      <c r="E170">
        <v>2</v>
      </c>
      <c r="F170" s="2" t="s">
        <v>264</v>
      </c>
      <c r="G170">
        <v>0</v>
      </c>
      <c r="H170">
        <v>0</v>
      </c>
      <c r="I170">
        <v>0</v>
      </c>
      <c r="J170">
        <v>0</v>
      </c>
      <c r="K170">
        <v>0</v>
      </c>
      <c r="L170" s="2" t="s">
        <v>36</v>
      </c>
    </row>
    <row r="171" spans="1:12" x14ac:dyDescent="0.4">
      <c r="A171" s="1">
        <v>43892</v>
      </c>
      <c r="B171" s="5"/>
      <c r="C171" s="2" t="s">
        <v>91</v>
      </c>
      <c r="E171">
        <v>0</v>
      </c>
      <c r="F171" s="2" t="s">
        <v>264</v>
      </c>
      <c r="G171">
        <v>0</v>
      </c>
      <c r="K171">
        <v>0</v>
      </c>
      <c r="L171" s="2" t="s">
        <v>0</v>
      </c>
    </row>
    <row r="172" spans="1:12" x14ac:dyDescent="0.4">
      <c r="A172" s="1">
        <v>43892</v>
      </c>
      <c r="B172" s="5"/>
      <c r="C172" s="2" t="s">
        <v>52</v>
      </c>
      <c r="E172">
        <v>0</v>
      </c>
      <c r="F172" s="2" t="s">
        <v>264</v>
      </c>
      <c r="G172">
        <v>0</v>
      </c>
      <c r="K172">
        <v>0</v>
      </c>
      <c r="L172" s="2" t="s">
        <v>0</v>
      </c>
    </row>
    <row r="173" spans="1:12" x14ac:dyDescent="0.4">
      <c r="A173" s="1">
        <v>43892</v>
      </c>
      <c r="B173" s="5">
        <v>0</v>
      </c>
      <c r="C173" s="2" t="s">
        <v>15</v>
      </c>
      <c r="D173">
        <v>0</v>
      </c>
      <c r="E173">
        <v>4</v>
      </c>
      <c r="F173" s="2" t="s">
        <v>264</v>
      </c>
      <c r="G173">
        <v>3</v>
      </c>
      <c r="H173">
        <v>0</v>
      </c>
      <c r="I173">
        <v>0</v>
      </c>
      <c r="J173">
        <v>0</v>
      </c>
      <c r="K173">
        <v>0</v>
      </c>
      <c r="L173" s="2" t="s">
        <v>31</v>
      </c>
    </row>
    <row r="174" spans="1:12" x14ac:dyDescent="0.4">
      <c r="A174" s="1">
        <v>43892</v>
      </c>
      <c r="B174" s="5">
        <v>0</v>
      </c>
      <c r="C174" s="2" t="s">
        <v>17</v>
      </c>
      <c r="D174">
        <v>0</v>
      </c>
      <c r="E174">
        <v>2</v>
      </c>
      <c r="F174" s="2" t="s">
        <v>264</v>
      </c>
      <c r="G174">
        <v>1</v>
      </c>
      <c r="H174">
        <v>0</v>
      </c>
      <c r="I174">
        <v>0</v>
      </c>
      <c r="J174">
        <v>0</v>
      </c>
      <c r="K174">
        <v>0</v>
      </c>
      <c r="L174" s="2" t="s">
        <v>133</v>
      </c>
    </row>
    <row r="175" spans="1:12" x14ac:dyDescent="0.4">
      <c r="A175" s="1">
        <v>43892</v>
      </c>
      <c r="B175" s="5">
        <v>0.71875</v>
      </c>
      <c r="C175" s="2" t="s">
        <v>13</v>
      </c>
      <c r="D175">
        <v>235</v>
      </c>
      <c r="E175">
        <v>1</v>
      </c>
      <c r="F175" s="2" t="s">
        <v>264</v>
      </c>
      <c r="G175">
        <v>0</v>
      </c>
      <c r="H175">
        <v>0</v>
      </c>
      <c r="I175">
        <v>0</v>
      </c>
      <c r="J175">
        <v>0</v>
      </c>
      <c r="K175">
        <v>0</v>
      </c>
      <c r="L175" s="2" t="s">
        <v>35</v>
      </c>
    </row>
    <row r="176" spans="1:12" x14ac:dyDescent="0.4">
      <c r="A176" s="1">
        <v>43892</v>
      </c>
      <c r="B176" s="5">
        <v>0</v>
      </c>
      <c r="C176" s="2" t="s">
        <v>26</v>
      </c>
      <c r="D176">
        <v>0</v>
      </c>
      <c r="E176">
        <v>2</v>
      </c>
      <c r="F176" s="2" t="s">
        <v>264</v>
      </c>
      <c r="G176">
        <v>0</v>
      </c>
      <c r="H176">
        <v>0</v>
      </c>
      <c r="I176">
        <v>0</v>
      </c>
      <c r="J176">
        <v>0</v>
      </c>
      <c r="K176">
        <v>0</v>
      </c>
      <c r="L176" s="2" t="s">
        <v>32</v>
      </c>
    </row>
    <row r="177" spans="1:12" x14ac:dyDescent="0.4">
      <c r="A177" s="1">
        <v>43892</v>
      </c>
      <c r="B177" s="5">
        <v>0</v>
      </c>
      <c r="C177" s="2" t="s">
        <v>8</v>
      </c>
      <c r="D177">
        <v>872</v>
      </c>
      <c r="E177">
        <v>10</v>
      </c>
      <c r="F177" s="2" t="s">
        <v>264</v>
      </c>
      <c r="G177">
        <v>3</v>
      </c>
      <c r="H177">
        <v>0</v>
      </c>
      <c r="I177">
        <v>0</v>
      </c>
      <c r="J177">
        <v>0</v>
      </c>
      <c r="K177">
        <v>0</v>
      </c>
      <c r="L177" s="2" t="s">
        <v>435</v>
      </c>
    </row>
    <row r="178" spans="1:12" x14ac:dyDescent="0.4">
      <c r="A178" s="1">
        <v>43892</v>
      </c>
      <c r="B178" s="5"/>
      <c r="C178" s="2" t="s">
        <v>28</v>
      </c>
      <c r="E178">
        <v>0</v>
      </c>
      <c r="F178" s="2" t="s">
        <v>264</v>
      </c>
      <c r="G178">
        <v>0</v>
      </c>
      <c r="K178">
        <v>0</v>
      </c>
      <c r="L178" s="2" t="s">
        <v>0</v>
      </c>
    </row>
    <row r="179" spans="1:12" x14ac:dyDescent="0.4">
      <c r="A179" s="1">
        <v>43892</v>
      </c>
      <c r="B179" s="5"/>
      <c r="C179" s="2" t="s">
        <v>105</v>
      </c>
      <c r="E179">
        <v>9</v>
      </c>
      <c r="F179" s="2" t="s">
        <v>264</v>
      </c>
      <c r="G179">
        <v>0</v>
      </c>
      <c r="K179">
        <v>0</v>
      </c>
      <c r="L179" s="2" t="s">
        <v>0</v>
      </c>
    </row>
    <row r="180" spans="1:12" x14ac:dyDescent="0.4">
      <c r="A180" s="1">
        <v>43892</v>
      </c>
      <c r="B180" s="5">
        <v>0</v>
      </c>
      <c r="C180" s="2" t="s">
        <v>38</v>
      </c>
      <c r="D180">
        <v>0</v>
      </c>
      <c r="E180">
        <v>0</v>
      </c>
      <c r="F180" s="2" t="s">
        <v>264</v>
      </c>
      <c r="G180">
        <v>1</v>
      </c>
      <c r="H180">
        <v>0</v>
      </c>
      <c r="I180">
        <v>0</v>
      </c>
      <c r="J180">
        <v>0</v>
      </c>
      <c r="K180">
        <v>0</v>
      </c>
      <c r="L180" s="2" t="s">
        <v>796</v>
      </c>
    </row>
    <row r="181" spans="1:12" x14ac:dyDescent="0.4">
      <c r="A181" s="1">
        <v>43892</v>
      </c>
      <c r="B181" s="5"/>
      <c r="C181" s="2" t="s">
        <v>50</v>
      </c>
      <c r="E181">
        <v>0</v>
      </c>
      <c r="F181" s="2" t="s">
        <v>264</v>
      </c>
      <c r="G181">
        <v>0</v>
      </c>
      <c r="K181">
        <v>0</v>
      </c>
      <c r="L181" s="2" t="s">
        <v>0</v>
      </c>
    </row>
    <row r="182" spans="1:12" x14ac:dyDescent="0.4">
      <c r="A182" s="1">
        <v>43892</v>
      </c>
      <c r="B182" s="5">
        <v>0</v>
      </c>
      <c r="C182" s="2" t="s">
        <v>29</v>
      </c>
      <c r="D182">
        <v>0</v>
      </c>
      <c r="E182">
        <v>1</v>
      </c>
      <c r="F182" s="2" t="s">
        <v>264</v>
      </c>
      <c r="G182">
        <v>1</v>
      </c>
      <c r="H182">
        <v>0</v>
      </c>
      <c r="I182">
        <v>0</v>
      </c>
      <c r="J182">
        <v>0</v>
      </c>
      <c r="K182">
        <v>0</v>
      </c>
      <c r="L182" s="2" t="s">
        <v>374</v>
      </c>
    </row>
    <row r="183" spans="1:12" x14ac:dyDescent="0.4">
      <c r="A183" s="1">
        <v>43892</v>
      </c>
      <c r="B183" s="5"/>
      <c r="C183" s="2" t="s">
        <v>77</v>
      </c>
      <c r="E183">
        <v>0</v>
      </c>
      <c r="F183" s="2" t="s">
        <v>264</v>
      </c>
      <c r="G183">
        <v>0</v>
      </c>
      <c r="K183">
        <v>0</v>
      </c>
      <c r="L183" s="2" t="s">
        <v>0</v>
      </c>
    </row>
    <row r="184" spans="1:12" x14ac:dyDescent="0.4">
      <c r="A184" s="1">
        <v>43892</v>
      </c>
      <c r="B184" s="5"/>
      <c r="C184" s="2" t="s">
        <v>86</v>
      </c>
      <c r="E184">
        <v>0</v>
      </c>
      <c r="F184" s="2" t="s">
        <v>264</v>
      </c>
      <c r="G184">
        <v>0</v>
      </c>
      <c r="K184">
        <v>0</v>
      </c>
      <c r="L184" s="2" t="s">
        <v>0</v>
      </c>
    </row>
    <row r="185" spans="1:12" x14ac:dyDescent="0.4">
      <c r="A185" s="1">
        <v>43892</v>
      </c>
      <c r="B185" s="5">
        <v>0</v>
      </c>
      <c r="C185" s="2" t="s">
        <v>33</v>
      </c>
      <c r="D185">
        <v>0</v>
      </c>
      <c r="E185">
        <v>0</v>
      </c>
      <c r="F185" s="2" t="s">
        <v>264</v>
      </c>
      <c r="G185">
        <v>0</v>
      </c>
      <c r="H185">
        <v>0</v>
      </c>
      <c r="I185">
        <v>0</v>
      </c>
      <c r="J185">
        <v>0</v>
      </c>
      <c r="K185">
        <v>0</v>
      </c>
      <c r="L185" s="2" t="s">
        <v>34</v>
      </c>
    </row>
    <row r="186" spans="1:12" x14ac:dyDescent="0.4">
      <c r="A186" s="1">
        <v>43892</v>
      </c>
      <c r="B186" s="5"/>
      <c r="C186" s="2" t="s">
        <v>115</v>
      </c>
      <c r="E186">
        <v>0</v>
      </c>
      <c r="F186" s="2" t="s">
        <v>264</v>
      </c>
      <c r="G186">
        <v>0</v>
      </c>
      <c r="K186">
        <v>0</v>
      </c>
      <c r="L186" s="2" t="s">
        <v>0</v>
      </c>
    </row>
    <row r="187" spans="1:12" x14ac:dyDescent="0.4">
      <c r="A187" s="1">
        <v>43892</v>
      </c>
      <c r="B187" s="5"/>
      <c r="C187" s="2" t="s">
        <v>61</v>
      </c>
      <c r="E187">
        <v>0</v>
      </c>
      <c r="F187" s="2" t="s">
        <v>264</v>
      </c>
      <c r="G187">
        <v>0</v>
      </c>
      <c r="K187">
        <v>0</v>
      </c>
      <c r="L187" s="2" t="s">
        <v>0</v>
      </c>
    </row>
    <row r="188" spans="1:12" x14ac:dyDescent="0.4">
      <c r="A188" s="1">
        <v>43892</v>
      </c>
      <c r="B188" s="5"/>
      <c r="C188" s="2" t="s">
        <v>39</v>
      </c>
      <c r="E188">
        <v>0</v>
      </c>
      <c r="F188" s="2" t="s">
        <v>264</v>
      </c>
      <c r="G188">
        <v>0</v>
      </c>
      <c r="K188">
        <v>0</v>
      </c>
      <c r="L188" s="2" t="s">
        <v>0</v>
      </c>
    </row>
    <row r="189" spans="1:12" x14ac:dyDescent="0.4">
      <c r="A189" s="1">
        <v>43892</v>
      </c>
      <c r="B189" s="5"/>
      <c r="C189" s="2" t="s">
        <v>98</v>
      </c>
      <c r="E189">
        <v>0</v>
      </c>
      <c r="F189" s="2" t="s">
        <v>264</v>
      </c>
      <c r="G189">
        <v>0</v>
      </c>
      <c r="K189">
        <v>0</v>
      </c>
      <c r="L189" s="2" t="s">
        <v>0</v>
      </c>
    </row>
    <row r="190" spans="1:12" x14ac:dyDescent="0.4">
      <c r="A190" s="1">
        <v>43892</v>
      </c>
      <c r="B190" s="5">
        <v>0</v>
      </c>
      <c r="C190" s="2" t="s">
        <v>9</v>
      </c>
      <c r="D190">
        <v>0</v>
      </c>
      <c r="E190">
        <v>4</v>
      </c>
      <c r="F190" s="2" t="s">
        <v>264</v>
      </c>
      <c r="G190">
        <v>0</v>
      </c>
      <c r="H190">
        <v>0</v>
      </c>
      <c r="I190">
        <v>0</v>
      </c>
      <c r="J190">
        <v>0</v>
      </c>
      <c r="K190">
        <v>0</v>
      </c>
      <c r="L190" s="2" t="s">
        <v>436</v>
      </c>
    </row>
    <row r="191" spans="1:12" x14ac:dyDescent="0.4">
      <c r="A191" s="1">
        <v>43892</v>
      </c>
      <c r="B191" s="5"/>
      <c r="C191" s="2" t="s">
        <v>83</v>
      </c>
      <c r="E191">
        <v>0</v>
      </c>
      <c r="F191" s="2" t="s">
        <v>264</v>
      </c>
      <c r="G191">
        <v>0</v>
      </c>
      <c r="K191">
        <v>0</v>
      </c>
      <c r="L191" s="2" t="s">
        <v>0</v>
      </c>
    </row>
    <row r="192" spans="1:12" x14ac:dyDescent="0.4">
      <c r="A192" s="1">
        <v>43892</v>
      </c>
      <c r="B192" s="5">
        <v>0</v>
      </c>
      <c r="C192" s="2" t="s">
        <v>18</v>
      </c>
      <c r="D192">
        <v>0</v>
      </c>
      <c r="E192">
        <v>4</v>
      </c>
      <c r="F192" s="2" t="s">
        <v>264</v>
      </c>
      <c r="G192">
        <v>6</v>
      </c>
      <c r="H192">
        <v>0</v>
      </c>
      <c r="I192">
        <v>0</v>
      </c>
      <c r="J192">
        <v>0</v>
      </c>
      <c r="K192">
        <v>0</v>
      </c>
      <c r="L192" s="2" t="s">
        <v>19</v>
      </c>
    </row>
    <row r="193" spans="1:12" x14ac:dyDescent="0.4">
      <c r="A193" s="1">
        <v>43892</v>
      </c>
      <c r="B193" s="5">
        <v>0</v>
      </c>
      <c r="C193" s="2" t="s">
        <v>20</v>
      </c>
      <c r="D193">
        <v>0</v>
      </c>
      <c r="E193">
        <v>3</v>
      </c>
      <c r="F193" s="2" t="s">
        <v>264</v>
      </c>
      <c r="G193">
        <v>9</v>
      </c>
      <c r="H193">
        <v>0</v>
      </c>
      <c r="I193">
        <v>0</v>
      </c>
      <c r="J193">
        <v>0</v>
      </c>
      <c r="K193">
        <v>0</v>
      </c>
      <c r="L193" s="2" t="s">
        <v>475</v>
      </c>
    </row>
    <row r="194" spans="1:12" x14ac:dyDescent="0.4">
      <c r="A194" s="1">
        <v>43892</v>
      </c>
      <c r="B194" s="5">
        <v>0.33333333333333331</v>
      </c>
      <c r="C194" s="2" t="s">
        <v>41</v>
      </c>
      <c r="D194">
        <v>0</v>
      </c>
      <c r="E194">
        <v>0</v>
      </c>
      <c r="F194" s="2" t="s">
        <v>264</v>
      </c>
      <c r="G194">
        <v>0</v>
      </c>
      <c r="H194">
        <v>0</v>
      </c>
      <c r="I194">
        <v>0</v>
      </c>
      <c r="J194">
        <v>0</v>
      </c>
      <c r="K194">
        <v>0</v>
      </c>
      <c r="L194" s="2" t="s">
        <v>400</v>
      </c>
    </row>
    <row r="195" spans="1:12" x14ac:dyDescent="0.4">
      <c r="A195" s="1">
        <v>43892</v>
      </c>
      <c r="B195" s="5">
        <v>0.60416666666666663</v>
      </c>
      <c r="C195" s="2" t="s">
        <v>12</v>
      </c>
      <c r="D195">
        <v>0</v>
      </c>
      <c r="E195">
        <v>10</v>
      </c>
      <c r="F195" s="2" t="s">
        <v>264</v>
      </c>
      <c r="G195">
        <v>1</v>
      </c>
      <c r="H195">
        <v>0</v>
      </c>
      <c r="I195">
        <v>0</v>
      </c>
      <c r="J195">
        <v>0</v>
      </c>
      <c r="K195">
        <v>0</v>
      </c>
      <c r="L195" s="2" t="s">
        <v>176</v>
      </c>
    </row>
    <row r="196" spans="1:12" x14ac:dyDescent="0.4">
      <c r="A196" s="1">
        <v>43892</v>
      </c>
      <c r="B196" s="5"/>
      <c r="C196" s="2" t="s">
        <v>10</v>
      </c>
      <c r="E196">
        <v>0</v>
      </c>
      <c r="F196" s="2" t="s">
        <v>264</v>
      </c>
      <c r="G196">
        <v>0</v>
      </c>
      <c r="K196">
        <v>0</v>
      </c>
      <c r="L196" s="2" t="s">
        <v>0</v>
      </c>
    </row>
    <row r="197" spans="1:12" x14ac:dyDescent="0.4">
      <c r="A197" s="1">
        <v>43892</v>
      </c>
      <c r="B197" s="5"/>
      <c r="C197" s="2" t="s">
        <v>210</v>
      </c>
      <c r="E197">
        <v>52</v>
      </c>
      <c r="F197" s="2" t="s">
        <v>255</v>
      </c>
      <c r="G197">
        <v>25</v>
      </c>
      <c r="K197">
        <v>0</v>
      </c>
      <c r="L197" s="2" t="s">
        <v>0</v>
      </c>
    </row>
    <row r="198" spans="1:12" x14ac:dyDescent="0.4">
      <c r="A198" s="1">
        <v>43893</v>
      </c>
      <c r="B198" s="5">
        <v>0.625</v>
      </c>
      <c r="C198" s="2" t="s">
        <v>22</v>
      </c>
      <c r="D198">
        <v>0</v>
      </c>
      <c r="E198">
        <v>6</v>
      </c>
      <c r="F198" s="2" t="s">
        <v>264</v>
      </c>
      <c r="G198">
        <v>0</v>
      </c>
      <c r="H198">
        <v>0</v>
      </c>
      <c r="I198">
        <v>0</v>
      </c>
      <c r="J198">
        <v>0</v>
      </c>
      <c r="K198">
        <v>0</v>
      </c>
      <c r="L198" s="2" t="s">
        <v>42</v>
      </c>
    </row>
    <row r="199" spans="1:12" x14ac:dyDescent="0.4">
      <c r="A199" s="1">
        <v>43893</v>
      </c>
      <c r="B199" s="5"/>
      <c r="C199" s="2" t="s">
        <v>91</v>
      </c>
      <c r="E199">
        <v>0</v>
      </c>
      <c r="F199" s="2" t="s">
        <v>264</v>
      </c>
      <c r="G199">
        <v>0</v>
      </c>
      <c r="K199">
        <v>0</v>
      </c>
      <c r="L199" s="2" t="s">
        <v>0</v>
      </c>
    </row>
    <row r="200" spans="1:12" x14ac:dyDescent="0.4">
      <c r="A200" s="1">
        <v>43893</v>
      </c>
      <c r="B200" s="5"/>
      <c r="C200" s="2" t="s">
        <v>52</v>
      </c>
      <c r="E200">
        <v>0</v>
      </c>
      <c r="F200" s="2" t="s">
        <v>264</v>
      </c>
      <c r="G200">
        <v>0</v>
      </c>
      <c r="K200">
        <v>0</v>
      </c>
      <c r="L200" s="2" t="s">
        <v>0</v>
      </c>
    </row>
    <row r="201" spans="1:12" x14ac:dyDescent="0.4">
      <c r="A201" s="1">
        <v>43893</v>
      </c>
      <c r="B201" s="5"/>
      <c r="C201" s="2" t="s">
        <v>15</v>
      </c>
      <c r="E201">
        <v>5</v>
      </c>
      <c r="F201" s="2" t="s">
        <v>264</v>
      </c>
      <c r="G201">
        <v>3</v>
      </c>
      <c r="K201">
        <v>0</v>
      </c>
      <c r="L201" s="2" t="s">
        <v>0</v>
      </c>
    </row>
    <row r="202" spans="1:12" x14ac:dyDescent="0.4">
      <c r="A202" s="1">
        <v>43893</v>
      </c>
      <c r="B202" s="5">
        <v>0</v>
      </c>
      <c r="C202" s="2" t="s">
        <v>17</v>
      </c>
      <c r="D202">
        <v>0</v>
      </c>
      <c r="E202">
        <v>2</v>
      </c>
      <c r="F202" s="2" t="s">
        <v>264</v>
      </c>
      <c r="G202">
        <v>1</v>
      </c>
      <c r="H202">
        <v>0</v>
      </c>
      <c r="I202">
        <v>0</v>
      </c>
      <c r="J202">
        <v>0</v>
      </c>
      <c r="K202">
        <v>0</v>
      </c>
      <c r="L202" s="2" t="s">
        <v>133</v>
      </c>
    </row>
    <row r="203" spans="1:12" x14ac:dyDescent="0.4">
      <c r="A203" s="1">
        <v>43893</v>
      </c>
      <c r="B203" s="5">
        <v>0.72916666666666663</v>
      </c>
      <c r="C203" s="2" t="s">
        <v>13</v>
      </c>
      <c r="D203">
        <v>0</v>
      </c>
      <c r="E203">
        <v>3</v>
      </c>
      <c r="F203" s="2" t="s">
        <v>264</v>
      </c>
      <c r="G203">
        <v>0</v>
      </c>
      <c r="H203">
        <v>0</v>
      </c>
      <c r="I203">
        <v>0</v>
      </c>
      <c r="J203">
        <v>0</v>
      </c>
      <c r="K203">
        <v>0</v>
      </c>
      <c r="L203" s="2" t="s">
        <v>43</v>
      </c>
    </row>
    <row r="204" spans="1:12" x14ac:dyDescent="0.4">
      <c r="A204" s="1">
        <v>43893</v>
      </c>
      <c r="B204" s="5"/>
      <c r="C204" s="2" t="s">
        <v>26</v>
      </c>
      <c r="E204">
        <v>3</v>
      </c>
      <c r="F204" s="2" t="s">
        <v>264</v>
      </c>
      <c r="G204">
        <v>0</v>
      </c>
      <c r="K204">
        <v>0</v>
      </c>
      <c r="L204" s="2" t="s">
        <v>0</v>
      </c>
    </row>
    <row r="205" spans="1:12" x14ac:dyDescent="0.4">
      <c r="A205" s="1">
        <v>43893</v>
      </c>
      <c r="B205" s="5">
        <v>0</v>
      </c>
      <c r="C205" s="2" t="s">
        <v>8</v>
      </c>
      <c r="D205">
        <v>979</v>
      </c>
      <c r="E205">
        <v>13</v>
      </c>
      <c r="F205" s="2" t="s">
        <v>229</v>
      </c>
      <c r="G205">
        <v>4</v>
      </c>
      <c r="H205">
        <v>0</v>
      </c>
      <c r="I205">
        <v>0</v>
      </c>
      <c r="J205">
        <v>0</v>
      </c>
      <c r="K205">
        <v>0</v>
      </c>
      <c r="L205" s="2" t="s">
        <v>435</v>
      </c>
    </row>
    <row r="206" spans="1:12" x14ac:dyDescent="0.4">
      <c r="A206" s="1">
        <v>43893</v>
      </c>
      <c r="B206" s="5"/>
      <c r="C206" s="2" t="s">
        <v>28</v>
      </c>
      <c r="E206">
        <v>0</v>
      </c>
      <c r="F206" s="2" t="s">
        <v>264</v>
      </c>
      <c r="G206">
        <v>0</v>
      </c>
      <c r="K206">
        <v>0</v>
      </c>
      <c r="L206" s="2" t="s">
        <v>0</v>
      </c>
    </row>
    <row r="207" spans="1:12" x14ac:dyDescent="0.4">
      <c r="A207" s="1">
        <v>43893</v>
      </c>
      <c r="B207" s="5"/>
      <c r="C207" s="2" t="s">
        <v>105</v>
      </c>
      <c r="E207">
        <v>10</v>
      </c>
      <c r="F207" s="2" t="s">
        <v>264</v>
      </c>
      <c r="G207">
        <v>0</v>
      </c>
      <c r="K207">
        <v>0</v>
      </c>
      <c r="L207" s="2" t="s">
        <v>0</v>
      </c>
    </row>
    <row r="208" spans="1:12" x14ac:dyDescent="0.4">
      <c r="A208" s="1">
        <v>43893</v>
      </c>
      <c r="B208" s="5">
        <v>0</v>
      </c>
      <c r="C208" s="2" t="s">
        <v>38</v>
      </c>
      <c r="D208">
        <v>0</v>
      </c>
      <c r="E208">
        <v>2</v>
      </c>
      <c r="F208" s="2" t="s">
        <v>264</v>
      </c>
      <c r="G208">
        <v>1</v>
      </c>
      <c r="H208">
        <v>0</v>
      </c>
      <c r="I208">
        <v>0</v>
      </c>
      <c r="J208">
        <v>0</v>
      </c>
      <c r="K208">
        <v>0</v>
      </c>
      <c r="L208" s="2" t="s">
        <v>796</v>
      </c>
    </row>
    <row r="209" spans="1:12" x14ac:dyDescent="0.4">
      <c r="A209" s="1">
        <v>43893</v>
      </c>
      <c r="B209" s="5"/>
      <c r="C209" s="2" t="s">
        <v>50</v>
      </c>
      <c r="E209">
        <v>0</v>
      </c>
      <c r="F209" s="2" t="s">
        <v>264</v>
      </c>
      <c r="G209">
        <v>0</v>
      </c>
      <c r="K209">
        <v>0</v>
      </c>
      <c r="L209" s="2" t="s">
        <v>0</v>
      </c>
    </row>
    <row r="210" spans="1:12" x14ac:dyDescent="0.4">
      <c r="A210" s="1">
        <v>43893</v>
      </c>
      <c r="B210" s="5">
        <v>0</v>
      </c>
      <c r="C210" s="2" t="s">
        <v>29</v>
      </c>
      <c r="D210">
        <v>0</v>
      </c>
      <c r="E210">
        <v>1</v>
      </c>
      <c r="F210" s="2" t="s">
        <v>264</v>
      </c>
      <c r="G210">
        <v>1</v>
      </c>
      <c r="H210">
        <v>0</v>
      </c>
      <c r="I210">
        <v>0</v>
      </c>
      <c r="J210">
        <v>0</v>
      </c>
      <c r="K210">
        <v>0</v>
      </c>
      <c r="L210" s="2" t="s">
        <v>374</v>
      </c>
    </row>
    <row r="211" spans="1:12" x14ac:dyDescent="0.4">
      <c r="A211" s="1">
        <v>43893</v>
      </c>
      <c r="B211" s="5"/>
      <c r="C211" s="2" t="s">
        <v>77</v>
      </c>
      <c r="E211">
        <v>0</v>
      </c>
      <c r="F211" s="2" t="s">
        <v>264</v>
      </c>
      <c r="G211">
        <v>0</v>
      </c>
      <c r="K211">
        <v>0</v>
      </c>
      <c r="L211" s="2" t="s">
        <v>0</v>
      </c>
    </row>
    <row r="212" spans="1:12" x14ac:dyDescent="0.4">
      <c r="A212" s="1">
        <v>43893</v>
      </c>
      <c r="B212" s="5"/>
      <c r="C212" s="2" t="s">
        <v>86</v>
      </c>
      <c r="E212">
        <v>0</v>
      </c>
      <c r="F212" s="2" t="s">
        <v>264</v>
      </c>
      <c r="G212">
        <v>0</v>
      </c>
      <c r="K212">
        <v>0</v>
      </c>
      <c r="L212" s="2" t="s">
        <v>0</v>
      </c>
    </row>
    <row r="213" spans="1:12" x14ac:dyDescent="0.4">
      <c r="A213" s="1">
        <v>43893</v>
      </c>
      <c r="B213" s="5"/>
      <c r="C213" s="2" t="s">
        <v>33</v>
      </c>
      <c r="E213">
        <v>0</v>
      </c>
      <c r="F213" s="2" t="s">
        <v>264</v>
      </c>
      <c r="G213">
        <v>0</v>
      </c>
      <c r="K213">
        <v>0</v>
      </c>
      <c r="L213" s="2" t="s">
        <v>0</v>
      </c>
    </row>
    <row r="214" spans="1:12" x14ac:dyDescent="0.4">
      <c r="A214" s="1">
        <v>43893</v>
      </c>
      <c r="B214" s="5"/>
      <c r="C214" s="2" t="s">
        <v>115</v>
      </c>
      <c r="E214">
        <v>0</v>
      </c>
      <c r="F214" s="2" t="s">
        <v>264</v>
      </c>
      <c r="G214">
        <v>0</v>
      </c>
      <c r="K214">
        <v>0</v>
      </c>
      <c r="L214" s="2" t="s">
        <v>0</v>
      </c>
    </row>
    <row r="215" spans="1:12" x14ac:dyDescent="0.4">
      <c r="A215" s="1">
        <v>43893</v>
      </c>
      <c r="B215" s="5"/>
      <c r="C215" s="2" t="s">
        <v>61</v>
      </c>
      <c r="E215">
        <v>0</v>
      </c>
      <c r="F215" s="2" t="s">
        <v>264</v>
      </c>
      <c r="G215">
        <v>0</v>
      </c>
      <c r="K215">
        <v>0</v>
      </c>
      <c r="L215" s="2" t="s">
        <v>0</v>
      </c>
    </row>
    <row r="216" spans="1:12" x14ac:dyDescent="0.4">
      <c r="A216" s="1">
        <v>43893</v>
      </c>
      <c r="B216" s="5">
        <v>0</v>
      </c>
      <c r="C216" s="2" t="s">
        <v>39</v>
      </c>
      <c r="D216">
        <v>1</v>
      </c>
      <c r="E216">
        <v>1</v>
      </c>
      <c r="F216" s="2" t="s">
        <v>264</v>
      </c>
      <c r="G216">
        <v>0</v>
      </c>
      <c r="H216">
        <v>0</v>
      </c>
      <c r="I216">
        <v>0</v>
      </c>
      <c r="J216">
        <v>0</v>
      </c>
      <c r="K216">
        <v>0</v>
      </c>
      <c r="L216" s="2" t="s">
        <v>40</v>
      </c>
    </row>
    <row r="217" spans="1:12" x14ac:dyDescent="0.4">
      <c r="A217" s="1">
        <v>43893</v>
      </c>
      <c r="B217" s="5"/>
      <c r="C217" s="2" t="s">
        <v>98</v>
      </c>
      <c r="E217">
        <v>0</v>
      </c>
      <c r="F217" s="2" t="s">
        <v>264</v>
      </c>
      <c r="G217">
        <v>0</v>
      </c>
      <c r="K217">
        <v>0</v>
      </c>
      <c r="L217" s="2" t="s">
        <v>0</v>
      </c>
    </row>
    <row r="218" spans="1:12" x14ac:dyDescent="0.4">
      <c r="A218" s="1">
        <v>43893</v>
      </c>
      <c r="B218" s="5">
        <v>0</v>
      </c>
      <c r="C218" s="2" t="s">
        <v>9</v>
      </c>
      <c r="D218">
        <v>0</v>
      </c>
      <c r="E218">
        <v>8</v>
      </c>
      <c r="F218" s="2" t="s">
        <v>264</v>
      </c>
      <c r="G218">
        <v>1</v>
      </c>
      <c r="H218">
        <v>0</v>
      </c>
      <c r="I218">
        <v>0</v>
      </c>
      <c r="J218">
        <v>0</v>
      </c>
      <c r="K218">
        <v>0</v>
      </c>
      <c r="L218" s="2" t="s">
        <v>436</v>
      </c>
    </row>
    <row r="219" spans="1:12" x14ac:dyDescent="0.4">
      <c r="A219" s="1">
        <v>43893</v>
      </c>
      <c r="B219" s="5"/>
      <c r="C219" s="2" t="s">
        <v>83</v>
      </c>
      <c r="E219">
        <v>0</v>
      </c>
      <c r="F219" s="2" t="s">
        <v>264</v>
      </c>
      <c r="G219">
        <v>0</v>
      </c>
      <c r="K219">
        <v>0</v>
      </c>
      <c r="L219" s="2" t="s">
        <v>0</v>
      </c>
    </row>
    <row r="220" spans="1:12" x14ac:dyDescent="0.4">
      <c r="A220" s="1">
        <v>43893</v>
      </c>
      <c r="B220" s="5">
        <v>0</v>
      </c>
      <c r="C220" s="2" t="s">
        <v>18</v>
      </c>
      <c r="D220">
        <v>0</v>
      </c>
      <c r="E220">
        <v>5</v>
      </c>
      <c r="F220" s="2" t="s">
        <v>264</v>
      </c>
      <c r="G220">
        <v>8</v>
      </c>
      <c r="H220">
        <v>0</v>
      </c>
      <c r="I220">
        <v>0</v>
      </c>
      <c r="J220">
        <v>0</v>
      </c>
      <c r="K220">
        <v>0</v>
      </c>
      <c r="L220" s="2" t="s">
        <v>19</v>
      </c>
    </row>
    <row r="221" spans="1:12" x14ac:dyDescent="0.4">
      <c r="A221" s="1">
        <v>43893</v>
      </c>
      <c r="B221" s="5">
        <v>0</v>
      </c>
      <c r="C221" s="2" t="s">
        <v>20</v>
      </c>
      <c r="D221">
        <v>0</v>
      </c>
      <c r="E221">
        <v>3</v>
      </c>
      <c r="F221" s="2" t="s">
        <v>264</v>
      </c>
      <c r="G221">
        <v>11</v>
      </c>
      <c r="H221">
        <v>0</v>
      </c>
      <c r="I221">
        <v>0</v>
      </c>
      <c r="J221">
        <v>0</v>
      </c>
      <c r="K221">
        <v>0</v>
      </c>
      <c r="L221" s="2" t="s">
        <v>475</v>
      </c>
    </row>
    <row r="222" spans="1:12" x14ac:dyDescent="0.4">
      <c r="A222" s="1">
        <v>43893</v>
      </c>
      <c r="B222" s="5">
        <v>0.33333333333333331</v>
      </c>
      <c r="C222" s="2" t="s">
        <v>41</v>
      </c>
      <c r="D222">
        <v>0</v>
      </c>
      <c r="E222">
        <v>1</v>
      </c>
      <c r="F222" s="2" t="s">
        <v>264</v>
      </c>
      <c r="G222">
        <v>0</v>
      </c>
      <c r="H222">
        <v>0</v>
      </c>
      <c r="I222">
        <v>0</v>
      </c>
      <c r="J222">
        <v>0</v>
      </c>
      <c r="K222">
        <v>0</v>
      </c>
      <c r="L222" s="2" t="s">
        <v>400</v>
      </c>
    </row>
    <row r="223" spans="1:12" x14ac:dyDescent="0.4">
      <c r="A223" s="1">
        <v>43893</v>
      </c>
      <c r="B223" s="5">
        <v>0.60416666666666663</v>
      </c>
      <c r="C223" s="2" t="s">
        <v>12</v>
      </c>
      <c r="D223">
        <v>0</v>
      </c>
      <c r="E223">
        <v>13</v>
      </c>
      <c r="F223" s="2" t="s">
        <v>264</v>
      </c>
      <c r="G223">
        <v>2</v>
      </c>
      <c r="H223">
        <v>0</v>
      </c>
      <c r="I223">
        <v>0</v>
      </c>
      <c r="J223">
        <v>0</v>
      </c>
      <c r="K223">
        <v>0</v>
      </c>
      <c r="L223" s="2" t="s">
        <v>176</v>
      </c>
    </row>
    <row r="224" spans="1:12" x14ac:dyDescent="0.4">
      <c r="A224" s="1">
        <v>43893</v>
      </c>
      <c r="B224" s="5">
        <v>0</v>
      </c>
      <c r="C224" s="2" t="s">
        <v>10</v>
      </c>
      <c r="D224">
        <v>14</v>
      </c>
      <c r="E224">
        <v>0</v>
      </c>
      <c r="F224" s="2" t="s">
        <v>264</v>
      </c>
      <c r="G224">
        <v>0</v>
      </c>
      <c r="H224">
        <v>0</v>
      </c>
      <c r="I224">
        <v>0</v>
      </c>
      <c r="J224">
        <v>0</v>
      </c>
      <c r="K224">
        <v>0</v>
      </c>
      <c r="L224" s="2" t="s">
        <v>37</v>
      </c>
    </row>
    <row r="225" spans="1:12" x14ac:dyDescent="0.4">
      <c r="A225" s="1">
        <v>43893</v>
      </c>
      <c r="B225" s="5"/>
      <c r="C225" s="2" t="s">
        <v>210</v>
      </c>
      <c r="E225">
        <v>76</v>
      </c>
      <c r="F225" s="2" t="s">
        <v>506</v>
      </c>
      <c r="G225">
        <v>32</v>
      </c>
      <c r="K225">
        <v>0</v>
      </c>
      <c r="L225" s="2" t="s">
        <v>0</v>
      </c>
    </row>
    <row r="226" spans="1:12" x14ac:dyDescent="0.4">
      <c r="A226" s="1">
        <v>43894</v>
      </c>
      <c r="B226" s="5">
        <v>0.625</v>
      </c>
      <c r="C226" s="2" t="s">
        <v>22</v>
      </c>
      <c r="D226">
        <v>0</v>
      </c>
      <c r="E226">
        <v>7</v>
      </c>
      <c r="F226" s="2" t="s">
        <v>264</v>
      </c>
      <c r="G226">
        <v>0</v>
      </c>
      <c r="H226">
        <v>0</v>
      </c>
      <c r="I226">
        <v>0</v>
      </c>
      <c r="J226">
        <v>0</v>
      </c>
      <c r="K226">
        <v>0</v>
      </c>
      <c r="L226" s="2" t="s">
        <v>48</v>
      </c>
    </row>
    <row r="227" spans="1:12" x14ac:dyDescent="0.4">
      <c r="A227" s="1">
        <v>43894</v>
      </c>
      <c r="B227" s="5"/>
      <c r="C227" s="2" t="s">
        <v>91</v>
      </c>
      <c r="E227">
        <v>0</v>
      </c>
      <c r="F227" s="2" t="s">
        <v>264</v>
      </c>
      <c r="G227">
        <v>0</v>
      </c>
      <c r="K227">
        <v>0</v>
      </c>
      <c r="L227" s="2" t="s">
        <v>0</v>
      </c>
    </row>
    <row r="228" spans="1:12" x14ac:dyDescent="0.4">
      <c r="A228" s="1">
        <v>43894</v>
      </c>
      <c r="B228" s="5"/>
      <c r="C228" s="2" t="s">
        <v>52</v>
      </c>
      <c r="E228">
        <v>0</v>
      </c>
      <c r="F228" s="2" t="s">
        <v>264</v>
      </c>
      <c r="G228">
        <v>0</v>
      </c>
      <c r="K228">
        <v>0</v>
      </c>
      <c r="L228" s="2" t="s">
        <v>0</v>
      </c>
    </row>
    <row r="229" spans="1:12" x14ac:dyDescent="0.4">
      <c r="A229" s="1">
        <v>43894</v>
      </c>
      <c r="B229" s="5">
        <v>0</v>
      </c>
      <c r="C229" s="2" t="s">
        <v>15</v>
      </c>
      <c r="D229">
        <v>0</v>
      </c>
      <c r="E229">
        <v>6</v>
      </c>
      <c r="F229" s="2" t="s">
        <v>264</v>
      </c>
      <c r="G229">
        <v>3</v>
      </c>
      <c r="H229">
        <v>0</v>
      </c>
      <c r="I229">
        <v>0</v>
      </c>
      <c r="J229">
        <v>0</v>
      </c>
      <c r="K229">
        <v>0</v>
      </c>
      <c r="L229" s="2" t="s">
        <v>44</v>
      </c>
    </row>
    <row r="230" spans="1:12" x14ac:dyDescent="0.4">
      <c r="A230" s="1">
        <v>43894</v>
      </c>
      <c r="B230" s="5">
        <v>0</v>
      </c>
      <c r="C230" s="2" t="s">
        <v>17</v>
      </c>
      <c r="D230">
        <v>0</v>
      </c>
      <c r="E230">
        <v>2</v>
      </c>
      <c r="F230" s="2" t="s">
        <v>264</v>
      </c>
      <c r="G230">
        <v>1</v>
      </c>
      <c r="H230">
        <v>0</v>
      </c>
      <c r="I230">
        <v>0</v>
      </c>
      <c r="J230">
        <v>0</v>
      </c>
      <c r="K230">
        <v>0</v>
      </c>
      <c r="L230" s="2" t="s">
        <v>133</v>
      </c>
    </row>
    <row r="231" spans="1:12" x14ac:dyDescent="0.4">
      <c r="A231" s="1">
        <v>43894</v>
      </c>
      <c r="B231" s="5">
        <v>0.72222222222222221</v>
      </c>
      <c r="C231" s="2" t="s">
        <v>13</v>
      </c>
      <c r="D231">
        <v>0</v>
      </c>
      <c r="E231">
        <v>3</v>
      </c>
      <c r="F231" s="2" t="s">
        <v>264</v>
      </c>
      <c r="G231">
        <v>0</v>
      </c>
      <c r="H231">
        <v>0</v>
      </c>
      <c r="I231">
        <v>0</v>
      </c>
      <c r="J231">
        <v>0</v>
      </c>
      <c r="K231">
        <v>0</v>
      </c>
      <c r="L231" s="2" t="s">
        <v>49</v>
      </c>
    </row>
    <row r="232" spans="1:12" x14ac:dyDescent="0.4">
      <c r="A232" s="1">
        <v>43894</v>
      </c>
      <c r="B232" s="5">
        <v>0</v>
      </c>
      <c r="C232" s="2" t="s">
        <v>26</v>
      </c>
      <c r="D232">
        <v>0</v>
      </c>
      <c r="E232">
        <v>4</v>
      </c>
      <c r="F232" s="2" t="s">
        <v>264</v>
      </c>
      <c r="G232">
        <v>0</v>
      </c>
      <c r="H232">
        <v>0</v>
      </c>
      <c r="I232">
        <v>0</v>
      </c>
      <c r="J232">
        <v>0</v>
      </c>
      <c r="K232">
        <v>0</v>
      </c>
      <c r="L232" s="2" t="s">
        <v>46</v>
      </c>
    </row>
    <row r="233" spans="1:12" x14ac:dyDescent="0.4">
      <c r="A233" s="1">
        <v>43894</v>
      </c>
      <c r="B233" s="5">
        <v>0</v>
      </c>
      <c r="C233" s="2" t="s">
        <v>8</v>
      </c>
      <c r="D233">
        <v>1085</v>
      </c>
      <c r="E233">
        <v>14</v>
      </c>
      <c r="F233" s="2" t="s">
        <v>264</v>
      </c>
      <c r="G233">
        <v>4</v>
      </c>
      <c r="H233">
        <v>0</v>
      </c>
      <c r="I233">
        <v>0</v>
      </c>
      <c r="J233">
        <v>0</v>
      </c>
      <c r="K233">
        <v>0</v>
      </c>
      <c r="L233" s="2" t="s">
        <v>435</v>
      </c>
    </row>
    <row r="234" spans="1:12" x14ac:dyDescent="0.4">
      <c r="A234" s="1">
        <v>43894</v>
      </c>
      <c r="B234" s="5"/>
      <c r="C234" s="2" t="s">
        <v>28</v>
      </c>
      <c r="E234">
        <v>0</v>
      </c>
      <c r="F234" s="2" t="s">
        <v>264</v>
      </c>
      <c r="G234">
        <v>0</v>
      </c>
      <c r="K234">
        <v>0</v>
      </c>
      <c r="L234" s="2" t="s">
        <v>0</v>
      </c>
    </row>
    <row r="235" spans="1:12" x14ac:dyDescent="0.4">
      <c r="A235" s="1">
        <v>43894</v>
      </c>
      <c r="B235" s="5"/>
      <c r="C235" s="2" t="s">
        <v>105</v>
      </c>
      <c r="E235">
        <v>10</v>
      </c>
      <c r="F235" s="2" t="s">
        <v>264</v>
      </c>
      <c r="G235">
        <v>0</v>
      </c>
      <c r="K235">
        <v>0</v>
      </c>
      <c r="L235" s="2" t="s">
        <v>0</v>
      </c>
    </row>
    <row r="236" spans="1:12" x14ac:dyDescent="0.4">
      <c r="A236" s="1">
        <v>43894</v>
      </c>
      <c r="B236" s="5">
        <v>0</v>
      </c>
      <c r="C236" s="2" t="s">
        <v>38</v>
      </c>
      <c r="D236">
        <v>0</v>
      </c>
      <c r="E236">
        <v>2</v>
      </c>
      <c r="F236" s="2" t="s">
        <v>264</v>
      </c>
      <c r="G236">
        <v>1</v>
      </c>
      <c r="H236">
        <v>0</v>
      </c>
      <c r="I236">
        <v>0</v>
      </c>
      <c r="J236">
        <v>0</v>
      </c>
      <c r="K236">
        <v>0</v>
      </c>
      <c r="L236" s="2" t="s">
        <v>796</v>
      </c>
    </row>
    <row r="237" spans="1:12" x14ac:dyDescent="0.4">
      <c r="A237" s="1">
        <v>43894</v>
      </c>
      <c r="B237" s="5">
        <v>0.75</v>
      </c>
      <c r="C237" s="2" t="s">
        <v>50</v>
      </c>
      <c r="D237">
        <v>0</v>
      </c>
      <c r="E237">
        <v>1</v>
      </c>
      <c r="F237" s="2" t="s">
        <v>264</v>
      </c>
      <c r="G237">
        <v>0</v>
      </c>
      <c r="H237">
        <v>0</v>
      </c>
      <c r="I237">
        <v>0</v>
      </c>
      <c r="J237">
        <v>0</v>
      </c>
      <c r="K237">
        <v>0</v>
      </c>
      <c r="L237" s="2" t="s">
        <v>51</v>
      </c>
    </row>
    <row r="238" spans="1:12" x14ac:dyDescent="0.4">
      <c r="A238" s="1">
        <v>43894</v>
      </c>
      <c r="B238" s="5">
        <v>0</v>
      </c>
      <c r="C238" s="2" t="s">
        <v>29</v>
      </c>
      <c r="D238">
        <v>0</v>
      </c>
      <c r="E238">
        <v>8</v>
      </c>
      <c r="F238" s="2" t="s">
        <v>264</v>
      </c>
      <c r="G238">
        <v>4</v>
      </c>
      <c r="H238">
        <v>0</v>
      </c>
      <c r="I238">
        <v>0</v>
      </c>
      <c r="J238">
        <v>0</v>
      </c>
      <c r="K238">
        <v>0</v>
      </c>
      <c r="L238" s="2" t="s">
        <v>374</v>
      </c>
    </row>
    <row r="239" spans="1:12" x14ac:dyDescent="0.4">
      <c r="A239" s="1">
        <v>43894</v>
      </c>
      <c r="B239" s="5"/>
      <c r="C239" s="2" t="s">
        <v>77</v>
      </c>
      <c r="E239">
        <v>0</v>
      </c>
      <c r="F239" s="2" t="s">
        <v>264</v>
      </c>
      <c r="G239">
        <v>0</v>
      </c>
      <c r="K239">
        <v>0</v>
      </c>
      <c r="L239" s="2" t="s">
        <v>0</v>
      </c>
    </row>
    <row r="240" spans="1:12" x14ac:dyDescent="0.4">
      <c r="A240" s="1">
        <v>43894</v>
      </c>
      <c r="B240" s="5"/>
      <c r="C240" s="2" t="s">
        <v>86</v>
      </c>
      <c r="E240">
        <v>0</v>
      </c>
      <c r="F240" s="2" t="s">
        <v>264</v>
      </c>
      <c r="G240">
        <v>0</v>
      </c>
      <c r="K240">
        <v>0</v>
      </c>
      <c r="L240" s="2" t="s">
        <v>0</v>
      </c>
    </row>
    <row r="241" spans="1:12" x14ac:dyDescent="0.4">
      <c r="A241" s="1">
        <v>43894</v>
      </c>
      <c r="B241" s="5">
        <v>0.27430555555555558</v>
      </c>
      <c r="C241" s="2" t="s">
        <v>33</v>
      </c>
      <c r="D241">
        <v>0</v>
      </c>
      <c r="E241">
        <v>1</v>
      </c>
      <c r="F241" s="2" t="s">
        <v>264</v>
      </c>
      <c r="G241">
        <v>0</v>
      </c>
      <c r="H241">
        <v>0</v>
      </c>
      <c r="I241">
        <v>0</v>
      </c>
      <c r="J241">
        <v>0</v>
      </c>
      <c r="K241">
        <v>0</v>
      </c>
      <c r="L241" s="2" t="s">
        <v>47</v>
      </c>
    </row>
    <row r="242" spans="1:12" x14ac:dyDescent="0.4">
      <c r="A242" s="1">
        <v>43894</v>
      </c>
      <c r="B242" s="5"/>
      <c r="C242" s="2" t="s">
        <v>115</v>
      </c>
      <c r="E242">
        <v>0</v>
      </c>
      <c r="F242" s="2" t="s">
        <v>264</v>
      </c>
      <c r="G242">
        <v>0</v>
      </c>
      <c r="K242">
        <v>0</v>
      </c>
      <c r="L242" s="2" t="s">
        <v>0</v>
      </c>
    </row>
    <row r="243" spans="1:12" x14ac:dyDescent="0.4">
      <c r="A243" s="1">
        <v>43894</v>
      </c>
      <c r="B243" s="5"/>
      <c r="C243" s="2" t="s">
        <v>61</v>
      </c>
      <c r="E243">
        <v>0</v>
      </c>
      <c r="F243" s="2" t="s">
        <v>264</v>
      </c>
      <c r="G243">
        <v>0</v>
      </c>
      <c r="K243">
        <v>0</v>
      </c>
      <c r="L243" s="2" t="s">
        <v>0</v>
      </c>
    </row>
    <row r="244" spans="1:12" x14ac:dyDescent="0.4">
      <c r="A244" s="1">
        <v>43894</v>
      </c>
      <c r="B244" s="5">
        <v>0</v>
      </c>
      <c r="C244" s="2" t="s">
        <v>39</v>
      </c>
      <c r="D244">
        <v>3</v>
      </c>
      <c r="E244">
        <v>3</v>
      </c>
      <c r="F244" s="2" t="s">
        <v>264</v>
      </c>
      <c r="G244">
        <v>0</v>
      </c>
      <c r="H244">
        <v>0</v>
      </c>
      <c r="I244">
        <v>0</v>
      </c>
      <c r="J244">
        <v>0</v>
      </c>
      <c r="K244">
        <v>0</v>
      </c>
      <c r="L244" s="2" t="s">
        <v>40</v>
      </c>
    </row>
    <row r="245" spans="1:12" x14ac:dyDescent="0.4">
      <c r="A245" s="1">
        <v>43894</v>
      </c>
      <c r="B245" s="5"/>
      <c r="C245" s="2" t="s">
        <v>98</v>
      </c>
      <c r="E245">
        <v>0</v>
      </c>
      <c r="F245" s="2" t="s">
        <v>264</v>
      </c>
      <c r="G245">
        <v>0</v>
      </c>
      <c r="K245">
        <v>0</v>
      </c>
      <c r="L245" s="2" t="s">
        <v>0</v>
      </c>
    </row>
    <row r="246" spans="1:12" x14ac:dyDescent="0.4">
      <c r="A246" s="1">
        <v>43894</v>
      </c>
      <c r="B246" s="5">
        <v>0</v>
      </c>
      <c r="C246" s="2" t="s">
        <v>9</v>
      </c>
      <c r="D246">
        <v>0</v>
      </c>
      <c r="E246">
        <v>13</v>
      </c>
      <c r="F246" s="2" t="s">
        <v>264</v>
      </c>
      <c r="G246">
        <v>2</v>
      </c>
      <c r="H246">
        <v>0</v>
      </c>
      <c r="I246">
        <v>0</v>
      </c>
      <c r="J246">
        <v>0</v>
      </c>
      <c r="K246">
        <v>0</v>
      </c>
      <c r="L246" s="2" t="s">
        <v>436</v>
      </c>
    </row>
    <row r="247" spans="1:12" x14ac:dyDescent="0.4">
      <c r="A247" s="1">
        <v>43894</v>
      </c>
      <c r="B247" s="5"/>
      <c r="C247" s="2" t="s">
        <v>83</v>
      </c>
      <c r="E247">
        <v>0</v>
      </c>
      <c r="F247" s="2" t="s">
        <v>264</v>
      </c>
      <c r="G247">
        <v>0</v>
      </c>
      <c r="K247">
        <v>0</v>
      </c>
      <c r="L247" s="2" t="s">
        <v>0</v>
      </c>
    </row>
    <row r="248" spans="1:12" x14ac:dyDescent="0.4">
      <c r="A248" s="1">
        <v>43894</v>
      </c>
      <c r="B248" s="5">
        <v>0</v>
      </c>
      <c r="C248" s="2" t="s">
        <v>18</v>
      </c>
      <c r="D248">
        <v>0</v>
      </c>
      <c r="E248">
        <v>7</v>
      </c>
      <c r="F248" s="2" t="s">
        <v>264</v>
      </c>
      <c r="G248">
        <v>11</v>
      </c>
      <c r="H248">
        <v>1</v>
      </c>
      <c r="I248">
        <v>0</v>
      </c>
      <c r="J248">
        <v>0</v>
      </c>
      <c r="K248">
        <v>0</v>
      </c>
      <c r="L248" s="2" t="s">
        <v>19</v>
      </c>
    </row>
    <row r="249" spans="1:12" x14ac:dyDescent="0.4">
      <c r="A249" s="1">
        <v>43894</v>
      </c>
      <c r="B249" s="5">
        <v>0</v>
      </c>
      <c r="C249" s="2" t="s">
        <v>20</v>
      </c>
      <c r="D249">
        <v>0</v>
      </c>
      <c r="E249">
        <v>4</v>
      </c>
      <c r="F249" s="2" t="s">
        <v>264</v>
      </c>
      <c r="G249">
        <v>12</v>
      </c>
      <c r="H249">
        <v>0</v>
      </c>
      <c r="I249">
        <v>0</v>
      </c>
      <c r="J249">
        <v>0</v>
      </c>
      <c r="K249">
        <v>0</v>
      </c>
      <c r="L249" s="2" t="s">
        <v>475</v>
      </c>
    </row>
    <row r="250" spans="1:12" x14ac:dyDescent="0.4">
      <c r="A250" s="1">
        <v>43894</v>
      </c>
      <c r="B250" s="5">
        <v>0.33333333333333331</v>
      </c>
      <c r="C250" s="2" t="s">
        <v>41</v>
      </c>
      <c r="D250">
        <v>0</v>
      </c>
      <c r="E250">
        <v>1</v>
      </c>
      <c r="F250" s="2" t="s">
        <v>264</v>
      </c>
      <c r="G250">
        <v>0</v>
      </c>
      <c r="H250">
        <v>0</v>
      </c>
      <c r="I250">
        <v>0</v>
      </c>
      <c r="J250">
        <v>0</v>
      </c>
      <c r="K250">
        <v>0</v>
      </c>
      <c r="L250" s="2" t="s">
        <v>400</v>
      </c>
    </row>
    <row r="251" spans="1:12" x14ac:dyDescent="0.4">
      <c r="A251" s="1">
        <v>43894</v>
      </c>
      <c r="B251" s="5">
        <v>0.60416666666666663</v>
      </c>
      <c r="C251" s="2" t="s">
        <v>12</v>
      </c>
      <c r="D251">
        <v>0</v>
      </c>
      <c r="E251">
        <v>15</v>
      </c>
      <c r="F251" s="2" t="s">
        <v>264</v>
      </c>
      <c r="G251">
        <v>2</v>
      </c>
      <c r="H251">
        <v>0</v>
      </c>
      <c r="I251">
        <v>0</v>
      </c>
      <c r="J251">
        <v>0</v>
      </c>
      <c r="K251">
        <v>0</v>
      </c>
      <c r="L251" s="2" t="s">
        <v>176</v>
      </c>
    </row>
    <row r="252" spans="1:12" x14ac:dyDescent="0.4">
      <c r="A252" s="1">
        <v>43894</v>
      </c>
      <c r="B252" s="5">
        <v>0</v>
      </c>
      <c r="C252" s="2" t="s">
        <v>10</v>
      </c>
      <c r="D252">
        <v>16</v>
      </c>
      <c r="E252">
        <v>1</v>
      </c>
      <c r="F252" s="2" t="s">
        <v>264</v>
      </c>
      <c r="G252">
        <v>0</v>
      </c>
      <c r="H252">
        <v>0</v>
      </c>
      <c r="I252">
        <v>0</v>
      </c>
      <c r="J252">
        <v>0</v>
      </c>
      <c r="K252">
        <v>0</v>
      </c>
      <c r="L252" s="2" t="s">
        <v>45</v>
      </c>
    </row>
    <row r="253" spans="1:12" x14ac:dyDescent="0.4">
      <c r="A253" s="1">
        <v>43894</v>
      </c>
      <c r="B253" s="5"/>
      <c r="C253" s="2" t="s">
        <v>210</v>
      </c>
      <c r="E253">
        <v>102</v>
      </c>
      <c r="F253" s="2" t="s">
        <v>237</v>
      </c>
      <c r="G253">
        <v>41</v>
      </c>
      <c r="K253">
        <v>0</v>
      </c>
      <c r="L253" s="2" t="s">
        <v>0</v>
      </c>
    </row>
    <row r="254" spans="1:12" x14ac:dyDescent="0.4">
      <c r="A254" s="1">
        <v>43895</v>
      </c>
      <c r="B254" s="5">
        <v>0.625</v>
      </c>
      <c r="C254" s="2" t="s">
        <v>22</v>
      </c>
      <c r="D254">
        <v>0</v>
      </c>
      <c r="E254">
        <v>9</v>
      </c>
      <c r="F254" s="2" t="s">
        <v>264</v>
      </c>
      <c r="G254">
        <v>0</v>
      </c>
      <c r="H254">
        <v>0</v>
      </c>
      <c r="I254">
        <v>0</v>
      </c>
      <c r="J254">
        <v>0</v>
      </c>
      <c r="K254">
        <v>0</v>
      </c>
      <c r="L254" s="2" t="s">
        <v>56</v>
      </c>
    </row>
    <row r="255" spans="1:12" x14ac:dyDescent="0.4">
      <c r="A255" s="1">
        <v>43895</v>
      </c>
      <c r="B255" s="5"/>
      <c r="C255" s="2" t="s">
        <v>91</v>
      </c>
      <c r="E255">
        <v>0</v>
      </c>
      <c r="F255" s="2" t="s">
        <v>264</v>
      </c>
      <c r="G255">
        <v>0</v>
      </c>
      <c r="K255">
        <v>0</v>
      </c>
      <c r="L255" s="2" t="s">
        <v>0</v>
      </c>
    </row>
    <row r="256" spans="1:12" x14ac:dyDescent="0.4">
      <c r="A256" s="1">
        <v>43895</v>
      </c>
      <c r="B256" s="5">
        <v>0</v>
      </c>
      <c r="C256" s="2" t="s">
        <v>52</v>
      </c>
      <c r="D256">
        <v>0</v>
      </c>
      <c r="E256">
        <v>1</v>
      </c>
      <c r="F256" s="2" t="s">
        <v>264</v>
      </c>
      <c r="G256">
        <v>0</v>
      </c>
      <c r="H256">
        <v>0</v>
      </c>
      <c r="I256">
        <v>0</v>
      </c>
      <c r="J256">
        <v>0</v>
      </c>
      <c r="K256">
        <v>0</v>
      </c>
      <c r="L256" s="2" t="s">
        <v>53</v>
      </c>
    </row>
    <row r="257" spans="1:12" x14ac:dyDescent="0.4">
      <c r="A257" s="1">
        <v>43895</v>
      </c>
      <c r="B257" s="5"/>
      <c r="C257" s="2" t="s">
        <v>15</v>
      </c>
      <c r="E257">
        <v>12</v>
      </c>
      <c r="F257" s="2" t="s">
        <v>264</v>
      </c>
      <c r="G257">
        <v>3</v>
      </c>
      <c r="K257">
        <v>0</v>
      </c>
      <c r="L257" s="2" t="s">
        <v>0</v>
      </c>
    </row>
    <row r="258" spans="1:12" x14ac:dyDescent="0.4">
      <c r="A258" s="1">
        <v>43895</v>
      </c>
      <c r="B258" s="5">
        <v>0</v>
      </c>
      <c r="C258" s="2" t="s">
        <v>17</v>
      </c>
      <c r="D258">
        <v>0</v>
      </c>
      <c r="E258">
        <v>6</v>
      </c>
      <c r="F258" s="2" t="s">
        <v>264</v>
      </c>
      <c r="G258">
        <v>1</v>
      </c>
      <c r="H258">
        <v>0</v>
      </c>
      <c r="I258">
        <v>0</v>
      </c>
      <c r="J258">
        <v>0</v>
      </c>
      <c r="K258">
        <v>0</v>
      </c>
      <c r="L258" s="2" t="s">
        <v>133</v>
      </c>
    </row>
    <row r="259" spans="1:12" x14ac:dyDescent="0.4">
      <c r="A259" s="1">
        <v>43895</v>
      </c>
      <c r="B259" s="5">
        <v>0.71875</v>
      </c>
      <c r="C259" s="2" t="s">
        <v>13</v>
      </c>
      <c r="D259">
        <v>0</v>
      </c>
      <c r="E259">
        <v>8</v>
      </c>
      <c r="F259" s="2" t="s">
        <v>264</v>
      </c>
      <c r="G259">
        <v>1</v>
      </c>
      <c r="H259">
        <v>0</v>
      </c>
      <c r="I259">
        <v>0</v>
      </c>
      <c r="J259">
        <v>0</v>
      </c>
      <c r="K259">
        <v>0</v>
      </c>
      <c r="L259" s="2" t="s">
        <v>57</v>
      </c>
    </row>
    <row r="260" spans="1:12" x14ac:dyDescent="0.4">
      <c r="A260" s="1">
        <v>43895</v>
      </c>
      <c r="B260" s="5">
        <v>0</v>
      </c>
      <c r="C260" s="2" t="s">
        <v>26</v>
      </c>
      <c r="D260">
        <v>0</v>
      </c>
      <c r="E260">
        <v>6</v>
      </c>
      <c r="F260" s="2" t="s">
        <v>264</v>
      </c>
      <c r="G260">
        <v>0</v>
      </c>
      <c r="H260">
        <v>0</v>
      </c>
      <c r="I260">
        <v>0</v>
      </c>
      <c r="J260">
        <v>0</v>
      </c>
      <c r="K260">
        <v>0</v>
      </c>
      <c r="L260" s="2" t="s">
        <v>55</v>
      </c>
    </row>
    <row r="261" spans="1:12" x14ac:dyDescent="0.4">
      <c r="A261" s="1">
        <v>43895</v>
      </c>
      <c r="B261" s="5">
        <v>0</v>
      </c>
      <c r="C261" s="2" t="s">
        <v>8</v>
      </c>
      <c r="D261">
        <v>1152</v>
      </c>
      <c r="E261">
        <v>17</v>
      </c>
      <c r="F261" s="2" t="s">
        <v>229</v>
      </c>
      <c r="G261">
        <v>5</v>
      </c>
      <c r="H261">
        <v>0</v>
      </c>
      <c r="I261">
        <v>0</v>
      </c>
      <c r="J261">
        <v>0</v>
      </c>
      <c r="K261">
        <v>0</v>
      </c>
      <c r="L261" s="2" t="s">
        <v>435</v>
      </c>
    </row>
    <row r="262" spans="1:12" x14ac:dyDescent="0.4">
      <c r="A262" s="1">
        <v>43895</v>
      </c>
      <c r="B262" s="5"/>
      <c r="C262" s="2" t="s">
        <v>28</v>
      </c>
      <c r="E262">
        <v>0</v>
      </c>
      <c r="F262" s="2" t="s">
        <v>264</v>
      </c>
      <c r="G262">
        <v>0</v>
      </c>
      <c r="K262">
        <v>0</v>
      </c>
      <c r="L262" s="2" t="s">
        <v>0</v>
      </c>
    </row>
    <row r="263" spans="1:12" x14ac:dyDescent="0.4">
      <c r="A263" s="1">
        <v>43895</v>
      </c>
      <c r="B263" s="5"/>
      <c r="C263" s="2" t="s">
        <v>105</v>
      </c>
      <c r="E263">
        <v>11</v>
      </c>
      <c r="F263" s="2" t="s">
        <v>264</v>
      </c>
      <c r="G263">
        <v>0</v>
      </c>
      <c r="K263">
        <v>0</v>
      </c>
      <c r="L263" s="2" t="s">
        <v>0</v>
      </c>
    </row>
    <row r="264" spans="1:12" x14ac:dyDescent="0.4">
      <c r="A264" s="1">
        <v>43895</v>
      </c>
      <c r="B264" s="5">
        <v>0</v>
      </c>
      <c r="C264" s="2" t="s">
        <v>38</v>
      </c>
      <c r="D264">
        <v>0</v>
      </c>
      <c r="E264">
        <v>4</v>
      </c>
      <c r="F264" s="2" t="s">
        <v>264</v>
      </c>
      <c r="G264">
        <v>2</v>
      </c>
      <c r="H264">
        <v>0</v>
      </c>
      <c r="I264">
        <v>0</v>
      </c>
      <c r="J264">
        <v>0</v>
      </c>
      <c r="K264">
        <v>0</v>
      </c>
      <c r="L264" s="2" t="s">
        <v>796</v>
      </c>
    </row>
    <row r="265" spans="1:12" x14ac:dyDescent="0.4">
      <c r="A265" s="1">
        <v>43895</v>
      </c>
      <c r="B265" s="5"/>
      <c r="C265" s="2" t="s">
        <v>50</v>
      </c>
      <c r="E265">
        <v>2</v>
      </c>
      <c r="F265" s="2" t="s">
        <v>264</v>
      </c>
      <c r="G265">
        <v>0</v>
      </c>
      <c r="K265">
        <v>0</v>
      </c>
      <c r="L265" s="2" t="s">
        <v>0</v>
      </c>
    </row>
    <row r="266" spans="1:12" x14ac:dyDescent="0.4">
      <c r="A266" s="1">
        <v>43895</v>
      </c>
      <c r="B266" s="5">
        <v>0</v>
      </c>
      <c r="C266" s="2" t="s">
        <v>29</v>
      </c>
      <c r="D266">
        <v>0</v>
      </c>
      <c r="E266">
        <v>9</v>
      </c>
      <c r="F266" s="2" t="s">
        <v>264</v>
      </c>
      <c r="G266">
        <v>4</v>
      </c>
      <c r="H266">
        <v>0</v>
      </c>
      <c r="I266">
        <v>0</v>
      </c>
      <c r="J266">
        <v>0</v>
      </c>
      <c r="K266">
        <v>0</v>
      </c>
      <c r="L266" s="2" t="s">
        <v>374</v>
      </c>
    </row>
    <row r="267" spans="1:12" x14ac:dyDescent="0.4">
      <c r="A267" s="1">
        <v>43895</v>
      </c>
      <c r="B267" s="5"/>
      <c r="C267" s="2" t="s">
        <v>77</v>
      </c>
      <c r="E267">
        <v>0</v>
      </c>
      <c r="F267" s="2" t="s">
        <v>264</v>
      </c>
      <c r="G267">
        <v>0</v>
      </c>
      <c r="K267">
        <v>0</v>
      </c>
      <c r="L267" s="2" t="s">
        <v>0</v>
      </c>
    </row>
    <row r="268" spans="1:12" x14ac:dyDescent="0.4">
      <c r="A268" s="1">
        <v>43895</v>
      </c>
      <c r="B268" s="5"/>
      <c r="C268" s="2" t="s">
        <v>86</v>
      </c>
      <c r="E268">
        <v>0</v>
      </c>
      <c r="F268" s="2" t="s">
        <v>264</v>
      </c>
      <c r="G268">
        <v>0</v>
      </c>
      <c r="K268">
        <v>0</v>
      </c>
      <c r="L268" s="2" t="s">
        <v>0</v>
      </c>
    </row>
    <row r="269" spans="1:12" x14ac:dyDescent="0.4">
      <c r="A269" s="1">
        <v>43895</v>
      </c>
      <c r="B269" s="5"/>
      <c r="C269" s="2" t="s">
        <v>33</v>
      </c>
      <c r="E269">
        <v>1</v>
      </c>
      <c r="F269" s="2" t="s">
        <v>264</v>
      </c>
      <c r="G269">
        <v>0</v>
      </c>
      <c r="K269">
        <v>0</v>
      </c>
      <c r="L269" s="2" t="s">
        <v>0</v>
      </c>
    </row>
    <row r="270" spans="1:12" x14ac:dyDescent="0.4">
      <c r="A270" s="1">
        <v>43895</v>
      </c>
      <c r="B270" s="5"/>
      <c r="C270" s="2" t="s">
        <v>115</v>
      </c>
      <c r="E270">
        <v>0</v>
      </c>
      <c r="F270" s="2" t="s">
        <v>264</v>
      </c>
      <c r="G270">
        <v>0</v>
      </c>
      <c r="K270">
        <v>0</v>
      </c>
      <c r="L270" s="2" t="s">
        <v>0</v>
      </c>
    </row>
    <row r="271" spans="1:12" x14ac:dyDescent="0.4">
      <c r="A271" s="1">
        <v>43895</v>
      </c>
      <c r="B271" s="5"/>
      <c r="C271" s="2" t="s">
        <v>61</v>
      </c>
      <c r="E271">
        <v>0</v>
      </c>
      <c r="F271" s="2" t="s">
        <v>264</v>
      </c>
      <c r="G271">
        <v>0</v>
      </c>
      <c r="K271">
        <v>0</v>
      </c>
      <c r="L271" s="2" t="s">
        <v>0</v>
      </c>
    </row>
    <row r="272" spans="1:12" x14ac:dyDescent="0.4">
      <c r="A272" s="1">
        <v>43895</v>
      </c>
      <c r="B272" s="5"/>
      <c r="C272" s="2" t="s">
        <v>39</v>
      </c>
      <c r="E272">
        <v>5</v>
      </c>
      <c r="F272" s="2" t="s">
        <v>264</v>
      </c>
      <c r="G272">
        <v>1</v>
      </c>
      <c r="K272">
        <v>0</v>
      </c>
      <c r="L272" s="2" t="s">
        <v>0</v>
      </c>
    </row>
    <row r="273" spans="1:12" x14ac:dyDescent="0.4">
      <c r="A273" s="1">
        <v>43895</v>
      </c>
      <c r="B273" s="5"/>
      <c r="C273" s="2" t="s">
        <v>98</v>
      </c>
      <c r="E273">
        <v>0</v>
      </c>
      <c r="F273" s="2" t="s">
        <v>264</v>
      </c>
      <c r="G273">
        <v>0</v>
      </c>
      <c r="K273">
        <v>0</v>
      </c>
      <c r="L273" s="2" t="s">
        <v>0</v>
      </c>
    </row>
    <row r="274" spans="1:12" x14ac:dyDescent="0.4">
      <c r="A274" s="1">
        <v>43895</v>
      </c>
      <c r="B274" s="5">
        <v>0</v>
      </c>
      <c r="C274" s="2" t="s">
        <v>9</v>
      </c>
      <c r="D274">
        <v>0</v>
      </c>
      <c r="E274">
        <v>25</v>
      </c>
      <c r="F274" s="2" t="s">
        <v>264</v>
      </c>
      <c r="G274">
        <v>4</v>
      </c>
      <c r="H274">
        <v>0</v>
      </c>
      <c r="I274">
        <v>0</v>
      </c>
      <c r="J274">
        <v>0</v>
      </c>
      <c r="K274">
        <v>0</v>
      </c>
      <c r="L274" s="2" t="s">
        <v>436</v>
      </c>
    </row>
    <row r="275" spans="1:12" x14ac:dyDescent="0.4">
      <c r="A275" s="1">
        <v>43895</v>
      </c>
      <c r="B275" s="5"/>
      <c r="C275" s="2" t="s">
        <v>83</v>
      </c>
      <c r="E275">
        <v>0</v>
      </c>
      <c r="F275" s="2" t="s">
        <v>264</v>
      </c>
      <c r="G275">
        <v>0</v>
      </c>
      <c r="K275">
        <v>0</v>
      </c>
      <c r="L275" s="2" t="s">
        <v>0</v>
      </c>
    </row>
    <row r="276" spans="1:12" x14ac:dyDescent="0.4">
      <c r="A276" s="1">
        <v>43895</v>
      </c>
      <c r="B276" s="5">
        <v>0</v>
      </c>
      <c r="C276" s="2" t="s">
        <v>18</v>
      </c>
      <c r="D276">
        <v>0</v>
      </c>
      <c r="E276">
        <v>15</v>
      </c>
      <c r="F276" s="2" t="s">
        <v>264</v>
      </c>
      <c r="G276">
        <v>14</v>
      </c>
      <c r="H276">
        <v>1</v>
      </c>
      <c r="I276">
        <v>0</v>
      </c>
      <c r="J276">
        <v>0</v>
      </c>
      <c r="K276">
        <v>0</v>
      </c>
      <c r="L276" s="2" t="s">
        <v>19</v>
      </c>
    </row>
    <row r="277" spans="1:12" x14ac:dyDescent="0.4">
      <c r="A277" s="1">
        <v>43895</v>
      </c>
      <c r="B277" s="5">
        <v>0</v>
      </c>
      <c r="C277" s="2" t="s">
        <v>20</v>
      </c>
      <c r="D277">
        <v>0</v>
      </c>
      <c r="E277">
        <v>5</v>
      </c>
      <c r="F277" s="2" t="s">
        <v>264</v>
      </c>
      <c r="G277">
        <v>10</v>
      </c>
      <c r="H277">
        <v>0</v>
      </c>
      <c r="I277">
        <v>0</v>
      </c>
      <c r="J277">
        <v>0</v>
      </c>
      <c r="K277">
        <v>0</v>
      </c>
      <c r="L277" s="2" t="s">
        <v>475</v>
      </c>
    </row>
    <row r="278" spans="1:12" x14ac:dyDescent="0.4">
      <c r="A278" s="1">
        <v>43895</v>
      </c>
      <c r="B278" s="5">
        <v>0.33333333333333331</v>
      </c>
      <c r="C278" s="2" t="s">
        <v>41</v>
      </c>
      <c r="D278">
        <v>0</v>
      </c>
      <c r="E278">
        <v>2</v>
      </c>
      <c r="F278" s="2" t="s">
        <v>264</v>
      </c>
      <c r="G278">
        <v>0</v>
      </c>
      <c r="H278">
        <v>0</v>
      </c>
      <c r="I278">
        <v>0</v>
      </c>
      <c r="J278">
        <v>0</v>
      </c>
      <c r="K278">
        <v>0</v>
      </c>
      <c r="L278" s="2" t="s">
        <v>400</v>
      </c>
    </row>
    <row r="279" spans="1:12" x14ac:dyDescent="0.4">
      <c r="A279" s="1">
        <v>43895</v>
      </c>
      <c r="B279" s="5">
        <v>0.60416666666666663</v>
      </c>
      <c r="C279" s="2" t="s">
        <v>12</v>
      </c>
      <c r="D279">
        <v>0</v>
      </c>
      <c r="E279">
        <v>23</v>
      </c>
      <c r="F279" s="2" t="s">
        <v>264</v>
      </c>
      <c r="G279">
        <v>3</v>
      </c>
      <c r="H279">
        <v>0</v>
      </c>
      <c r="I279">
        <v>0</v>
      </c>
      <c r="J279">
        <v>0</v>
      </c>
      <c r="K279">
        <v>0</v>
      </c>
      <c r="L279" s="2" t="s">
        <v>176</v>
      </c>
    </row>
    <row r="280" spans="1:12" x14ac:dyDescent="0.4">
      <c r="A280" s="1">
        <v>43895</v>
      </c>
      <c r="B280" s="5">
        <v>0</v>
      </c>
      <c r="C280" s="2" t="s">
        <v>10</v>
      </c>
      <c r="D280">
        <v>18</v>
      </c>
      <c r="E280">
        <v>1</v>
      </c>
      <c r="F280" s="2" t="s">
        <v>264</v>
      </c>
      <c r="G280">
        <v>0</v>
      </c>
      <c r="H280">
        <v>0</v>
      </c>
      <c r="I280">
        <v>0</v>
      </c>
      <c r="J280">
        <v>0</v>
      </c>
      <c r="K280">
        <v>0</v>
      </c>
      <c r="L280" s="2" t="s">
        <v>54</v>
      </c>
    </row>
    <row r="281" spans="1:12" x14ac:dyDescent="0.4">
      <c r="A281" s="1">
        <v>43895</v>
      </c>
      <c r="B281" s="5"/>
      <c r="C281" s="2" t="s">
        <v>210</v>
      </c>
      <c r="E281">
        <v>162</v>
      </c>
      <c r="F281" s="2" t="s">
        <v>261</v>
      </c>
      <c r="G281">
        <v>48</v>
      </c>
      <c r="K281">
        <v>0</v>
      </c>
      <c r="L281" s="2" t="s">
        <v>0</v>
      </c>
    </row>
    <row r="282" spans="1:12" x14ac:dyDescent="0.4">
      <c r="A282" s="1">
        <v>43896</v>
      </c>
      <c r="B282" s="5">
        <v>0.625</v>
      </c>
      <c r="C282" s="2" t="s">
        <v>22</v>
      </c>
      <c r="D282">
        <v>0</v>
      </c>
      <c r="E282">
        <v>12</v>
      </c>
      <c r="F282" s="2" t="s">
        <v>264</v>
      </c>
      <c r="G282">
        <v>0</v>
      </c>
      <c r="H282">
        <v>0</v>
      </c>
      <c r="I282">
        <v>0</v>
      </c>
      <c r="J282">
        <v>1</v>
      </c>
      <c r="K282">
        <v>0</v>
      </c>
      <c r="L282" s="2" t="s">
        <v>64</v>
      </c>
    </row>
    <row r="283" spans="1:12" x14ac:dyDescent="0.4">
      <c r="A283" s="1">
        <v>43896</v>
      </c>
      <c r="B283" s="5"/>
      <c r="C283" s="2" t="s">
        <v>91</v>
      </c>
      <c r="E283">
        <v>0</v>
      </c>
      <c r="F283" s="2" t="s">
        <v>264</v>
      </c>
      <c r="G283">
        <v>0</v>
      </c>
      <c r="K283">
        <v>0</v>
      </c>
      <c r="L283" s="2" t="s">
        <v>0</v>
      </c>
    </row>
    <row r="284" spans="1:12" x14ac:dyDescent="0.4">
      <c r="A284" s="1">
        <v>43896</v>
      </c>
      <c r="B284" s="5">
        <v>0</v>
      </c>
      <c r="C284" s="2" t="s">
        <v>52</v>
      </c>
      <c r="D284">
        <v>0</v>
      </c>
      <c r="E284">
        <v>1</v>
      </c>
      <c r="F284" s="2" t="s">
        <v>264</v>
      </c>
      <c r="G284">
        <v>0</v>
      </c>
      <c r="H284">
        <v>0</v>
      </c>
      <c r="I284">
        <v>0</v>
      </c>
      <c r="J284">
        <v>0</v>
      </c>
      <c r="K284">
        <v>0</v>
      </c>
      <c r="L284" s="2" t="s">
        <v>68</v>
      </c>
    </row>
    <row r="285" spans="1:12" x14ac:dyDescent="0.4">
      <c r="A285" s="1">
        <v>43896</v>
      </c>
      <c r="B285" s="5">
        <v>0</v>
      </c>
      <c r="C285" s="2" t="s">
        <v>15</v>
      </c>
      <c r="D285">
        <v>0</v>
      </c>
      <c r="E285">
        <v>17</v>
      </c>
      <c r="F285" s="2" t="s">
        <v>264</v>
      </c>
      <c r="G285">
        <v>3</v>
      </c>
      <c r="H285">
        <v>0</v>
      </c>
      <c r="I285">
        <v>0</v>
      </c>
      <c r="J285">
        <v>0</v>
      </c>
      <c r="K285">
        <v>0</v>
      </c>
      <c r="L285" s="2" t="s">
        <v>58</v>
      </c>
    </row>
    <row r="286" spans="1:12" x14ac:dyDescent="0.4">
      <c r="A286" s="1">
        <v>43896</v>
      </c>
      <c r="B286" s="5">
        <v>0</v>
      </c>
      <c r="C286" s="2" t="s">
        <v>17</v>
      </c>
      <c r="D286">
        <v>0</v>
      </c>
      <c r="E286">
        <v>6</v>
      </c>
      <c r="F286" s="2" t="s">
        <v>264</v>
      </c>
      <c r="G286">
        <v>4</v>
      </c>
      <c r="H286">
        <v>2</v>
      </c>
      <c r="I286">
        <v>0</v>
      </c>
      <c r="J286">
        <v>0</v>
      </c>
      <c r="K286">
        <v>0</v>
      </c>
      <c r="L286" s="2" t="s">
        <v>133</v>
      </c>
    </row>
    <row r="287" spans="1:12" x14ac:dyDescent="0.4">
      <c r="A287" s="1">
        <v>43896</v>
      </c>
      <c r="B287" s="5">
        <v>0.58333333333333337</v>
      </c>
      <c r="C287" s="2" t="s">
        <v>13</v>
      </c>
      <c r="D287">
        <v>0</v>
      </c>
      <c r="E287">
        <v>15</v>
      </c>
      <c r="F287" s="2" t="s">
        <v>264</v>
      </c>
      <c r="G287">
        <v>1</v>
      </c>
      <c r="H287">
        <v>0</v>
      </c>
      <c r="I287">
        <v>0</v>
      </c>
      <c r="J287">
        <v>0</v>
      </c>
      <c r="K287">
        <v>0</v>
      </c>
      <c r="L287" s="2" t="s">
        <v>63</v>
      </c>
    </row>
    <row r="288" spans="1:12" x14ac:dyDescent="0.4">
      <c r="A288" s="1">
        <v>43896</v>
      </c>
      <c r="B288" s="5"/>
      <c r="C288" s="2" t="s">
        <v>26</v>
      </c>
      <c r="E288">
        <v>7</v>
      </c>
      <c r="F288" s="2" t="s">
        <v>264</v>
      </c>
      <c r="G288">
        <v>0</v>
      </c>
      <c r="K288">
        <v>0</v>
      </c>
      <c r="L288" s="2" t="s">
        <v>0</v>
      </c>
    </row>
    <row r="289" spans="1:12" x14ac:dyDescent="0.4">
      <c r="A289" s="1">
        <v>43896</v>
      </c>
      <c r="B289" s="5">
        <v>0</v>
      </c>
      <c r="C289" s="2" t="s">
        <v>8</v>
      </c>
      <c r="D289">
        <v>1248</v>
      </c>
      <c r="E289">
        <v>25</v>
      </c>
      <c r="F289" s="2" t="s">
        <v>232</v>
      </c>
      <c r="G289">
        <v>7</v>
      </c>
      <c r="H289">
        <v>0</v>
      </c>
      <c r="I289">
        <v>0</v>
      </c>
      <c r="J289">
        <v>0</v>
      </c>
      <c r="K289">
        <v>0</v>
      </c>
      <c r="L289" s="2" t="s">
        <v>435</v>
      </c>
    </row>
    <row r="290" spans="1:12" x14ac:dyDescent="0.4">
      <c r="A290" s="1">
        <v>43896</v>
      </c>
      <c r="B290" s="5"/>
      <c r="C290" s="2" t="s">
        <v>28</v>
      </c>
      <c r="E290">
        <v>0</v>
      </c>
      <c r="F290" s="2" t="s">
        <v>264</v>
      </c>
      <c r="G290">
        <v>0</v>
      </c>
      <c r="K290">
        <v>0</v>
      </c>
      <c r="L290" s="2" t="s">
        <v>0</v>
      </c>
    </row>
    <row r="291" spans="1:12" x14ac:dyDescent="0.4">
      <c r="A291" s="1">
        <v>43896</v>
      </c>
      <c r="B291" s="5"/>
      <c r="C291" s="2" t="s">
        <v>105</v>
      </c>
      <c r="E291">
        <v>13</v>
      </c>
      <c r="F291" s="2" t="s">
        <v>264</v>
      </c>
      <c r="G291">
        <v>0</v>
      </c>
      <c r="K291">
        <v>0</v>
      </c>
      <c r="L291" s="2" t="s">
        <v>0</v>
      </c>
    </row>
    <row r="292" spans="1:12" x14ac:dyDescent="0.4">
      <c r="A292" s="1">
        <v>43896</v>
      </c>
      <c r="B292" s="5">
        <v>0</v>
      </c>
      <c r="C292" s="2" t="s">
        <v>38</v>
      </c>
      <c r="D292">
        <v>0</v>
      </c>
      <c r="E292">
        <v>4</v>
      </c>
      <c r="F292" s="2" t="s">
        <v>264</v>
      </c>
      <c r="G292">
        <v>5</v>
      </c>
      <c r="H292">
        <v>0</v>
      </c>
      <c r="I292">
        <v>0</v>
      </c>
      <c r="J292">
        <v>0</v>
      </c>
      <c r="K292">
        <v>0</v>
      </c>
      <c r="L292" s="2" t="s">
        <v>796</v>
      </c>
    </row>
    <row r="293" spans="1:12" x14ac:dyDescent="0.4">
      <c r="A293" s="1">
        <v>43896</v>
      </c>
      <c r="B293" s="5"/>
      <c r="C293" s="2" t="s">
        <v>50</v>
      </c>
      <c r="E293">
        <v>3</v>
      </c>
      <c r="F293" s="2" t="s">
        <v>264</v>
      </c>
      <c r="G293">
        <v>0</v>
      </c>
      <c r="K293">
        <v>0</v>
      </c>
      <c r="L293" s="2" t="s">
        <v>0</v>
      </c>
    </row>
    <row r="294" spans="1:12" x14ac:dyDescent="0.4">
      <c r="A294" s="1">
        <v>43896</v>
      </c>
      <c r="B294" s="5">
        <v>0</v>
      </c>
      <c r="C294" s="2" t="s">
        <v>29</v>
      </c>
      <c r="D294">
        <v>0</v>
      </c>
      <c r="E294">
        <v>13</v>
      </c>
      <c r="F294" s="2" t="s">
        <v>264</v>
      </c>
      <c r="G294">
        <v>2</v>
      </c>
      <c r="H294">
        <v>0</v>
      </c>
      <c r="I294">
        <v>0</v>
      </c>
      <c r="J294">
        <v>0</v>
      </c>
      <c r="K294">
        <v>0</v>
      </c>
      <c r="L294" s="2" t="s">
        <v>374</v>
      </c>
    </row>
    <row r="295" spans="1:12" x14ac:dyDescent="0.4">
      <c r="A295" s="1">
        <v>43896</v>
      </c>
      <c r="B295" s="5"/>
      <c r="C295" s="2" t="s">
        <v>77</v>
      </c>
      <c r="E295">
        <v>0</v>
      </c>
      <c r="F295" s="2" t="s">
        <v>264</v>
      </c>
      <c r="G295">
        <v>0</v>
      </c>
      <c r="K295">
        <v>0</v>
      </c>
      <c r="L295" s="2" t="s">
        <v>0</v>
      </c>
    </row>
    <row r="296" spans="1:12" x14ac:dyDescent="0.4">
      <c r="A296" s="1">
        <v>43896</v>
      </c>
      <c r="B296" s="5"/>
      <c r="C296" s="2" t="s">
        <v>86</v>
      </c>
      <c r="E296">
        <v>0</v>
      </c>
      <c r="F296" s="2" t="s">
        <v>264</v>
      </c>
      <c r="G296">
        <v>0</v>
      </c>
      <c r="K296">
        <v>0</v>
      </c>
      <c r="L296" s="2" t="s">
        <v>0</v>
      </c>
    </row>
    <row r="297" spans="1:12" x14ac:dyDescent="0.4">
      <c r="A297" s="1">
        <v>43896</v>
      </c>
      <c r="B297" s="5">
        <v>0.65138888888888891</v>
      </c>
      <c r="C297" s="2" t="s">
        <v>33</v>
      </c>
      <c r="D297">
        <v>0</v>
      </c>
      <c r="E297">
        <v>2</v>
      </c>
      <c r="F297" s="2" t="s">
        <v>264</v>
      </c>
      <c r="G297">
        <v>0</v>
      </c>
      <c r="H297">
        <v>0</v>
      </c>
      <c r="I297">
        <v>0</v>
      </c>
      <c r="J297">
        <v>0</v>
      </c>
      <c r="K297">
        <v>0</v>
      </c>
      <c r="L297" s="2" t="s">
        <v>65</v>
      </c>
    </row>
    <row r="298" spans="1:12" x14ac:dyDescent="0.4">
      <c r="A298" s="1">
        <v>43896</v>
      </c>
      <c r="B298" s="5"/>
      <c r="C298" s="2" t="s">
        <v>115</v>
      </c>
      <c r="E298">
        <v>0</v>
      </c>
      <c r="F298" s="2" t="s">
        <v>264</v>
      </c>
      <c r="G298">
        <v>0</v>
      </c>
      <c r="K298">
        <v>0</v>
      </c>
      <c r="L298" s="2" t="s">
        <v>0</v>
      </c>
    </row>
    <row r="299" spans="1:12" x14ac:dyDescent="0.4">
      <c r="A299" s="1">
        <v>43896</v>
      </c>
      <c r="B299" s="5">
        <v>0.5</v>
      </c>
      <c r="C299" s="2" t="s">
        <v>61</v>
      </c>
      <c r="D299">
        <v>0</v>
      </c>
      <c r="E299">
        <v>1</v>
      </c>
      <c r="F299" s="2" t="s">
        <v>264</v>
      </c>
      <c r="G299">
        <v>0</v>
      </c>
      <c r="H299">
        <v>0</v>
      </c>
      <c r="I299">
        <v>0</v>
      </c>
      <c r="J299">
        <v>0</v>
      </c>
      <c r="K299">
        <v>0</v>
      </c>
      <c r="L299" s="2" t="s">
        <v>62</v>
      </c>
    </row>
    <row r="300" spans="1:12" x14ac:dyDescent="0.4">
      <c r="A300" s="1">
        <v>43896</v>
      </c>
      <c r="B300" s="5">
        <v>0</v>
      </c>
      <c r="C300" s="2" t="s">
        <v>39</v>
      </c>
      <c r="D300">
        <v>6</v>
      </c>
      <c r="E300">
        <v>6</v>
      </c>
      <c r="F300" s="2" t="s">
        <v>264</v>
      </c>
      <c r="G300">
        <v>1</v>
      </c>
      <c r="H300">
        <v>0</v>
      </c>
      <c r="I300">
        <v>0</v>
      </c>
      <c r="J300">
        <v>0</v>
      </c>
      <c r="K300">
        <v>0</v>
      </c>
      <c r="L300" s="2" t="s">
        <v>60</v>
      </c>
    </row>
    <row r="301" spans="1:12" x14ac:dyDescent="0.4">
      <c r="A301" s="1">
        <v>43896</v>
      </c>
      <c r="B301" s="5"/>
      <c r="C301" s="2" t="s">
        <v>98</v>
      </c>
      <c r="E301">
        <v>1</v>
      </c>
      <c r="F301" s="2" t="s">
        <v>264</v>
      </c>
      <c r="G301">
        <v>0</v>
      </c>
      <c r="K301">
        <v>0</v>
      </c>
      <c r="L301" s="2" t="s">
        <v>0</v>
      </c>
    </row>
    <row r="302" spans="1:12" x14ac:dyDescent="0.4">
      <c r="A302" s="1">
        <v>43896</v>
      </c>
      <c r="B302" s="5">
        <v>0</v>
      </c>
      <c r="C302" s="2" t="s">
        <v>9</v>
      </c>
      <c r="D302">
        <v>0</v>
      </c>
      <c r="E302">
        <v>33</v>
      </c>
      <c r="F302" s="2" t="s">
        <v>264</v>
      </c>
      <c r="G302">
        <v>5</v>
      </c>
      <c r="H302">
        <v>0</v>
      </c>
      <c r="I302">
        <v>0</v>
      </c>
      <c r="J302">
        <v>0</v>
      </c>
      <c r="K302">
        <v>0</v>
      </c>
      <c r="L302" s="2" t="s">
        <v>436</v>
      </c>
    </row>
    <row r="303" spans="1:12" x14ac:dyDescent="0.4">
      <c r="A303" s="1">
        <v>43896</v>
      </c>
      <c r="B303" s="5"/>
      <c r="C303" s="2" t="s">
        <v>83</v>
      </c>
      <c r="E303">
        <v>0</v>
      </c>
      <c r="F303" s="2" t="s">
        <v>264</v>
      </c>
      <c r="G303">
        <v>0</v>
      </c>
      <c r="K303">
        <v>0</v>
      </c>
      <c r="L303" s="2" t="s">
        <v>0</v>
      </c>
    </row>
    <row r="304" spans="1:12" x14ac:dyDescent="0.4">
      <c r="A304" s="1">
        <v>43896</v>
      </c>
      <c r="B304" s="5">
        <v>0</v>
      </c>
      <c r="C304" s="2" t="s">
        <v>18</v>
      </c>
      <c r="D304">
        <v>0</v>
      </c>
      <c r="E304">
        <v>23</v>
      </c>
      <c r="F304" s="2" t="s">
        <v>264</v>
      </c>
      <c r="G304">
        <v>15</v>
      </c>
      <c r="H304">
        <v>2</v>
      </c>
      <c r="I304">
        <v>0</v>
      </c>
      <c r="J304">
        <v>0</v>
      </c>
      <c r="K304">
        <v>1</v>
      </c>
      <c r="L304" s="2" t="s">
        <v>19</v>
      </c>
    </row>
    <row r="305" spans="1:12" x14ac:dyDescent="0.4">
      <c r="A305" s="1">
        <v>43896</v>
      </c>
      <c r="B305" s="5">
        <v>0</v>
      </c>
      <c r="C305" s="2" t="s">
        <v>20</v>
      </c>
      <c r="D305">
        <v>0</v>
      </c>
      <c r="E305">
        <v>6</v>
      </c>
      <c r="F305" s="2" t="s">
        <v>264</v>
      </c>
      <c r="G305">
        <v>11</v>
      </c>
      <c r="H305">
        <v>0</v>
      </c>
      <c r="I305">
        <v>0</v>
      </c>
      <c r="J305">
        <v>0</v>
      </c>
      <c r="K305">
        <v>0</v>
      </c>
      <c r="L305" s="2" t="s">
        <v>475</v>
      </c>
    </row>
    <row r="306" spans="1:12" x14ac:dyDescent="0.4">
      <c r="A306" s="1">
        <v>43896</v>
      </c>
      <c r="B306" s="5">
        <v>0.33333333333333331</v>
      </c>
      <c r="C306" s="2" t="s">
        <v>41</v>
      </c>
      <c r="D306">
        <v>0</v>
      </c>
      <c r="E306">
        <v>3</v>
      </c>
      <c r="F306" s="2" t="s">
        <v>264</v>
      </c>
      <c r="G306">
        <v>0</v>
      </c>
      <c r="H306">
        <v>0</v>
      </c>
      <c r="I306">
        <v>0</v>
      </c>
      <c r="J306">
        <v>0</v>
      </c>
      <c r="K306">
        <v>0</v>
      </c>
      <c r="L306" s="2" t="s">
        <v>400</v>
      </c>
    </row>
    <row r="307" spans="1:12" x14ac:dyDescent="0.4">
      <c r="A307" s="1">
        <v>43896</v>
      </c>
      <c r="B307" s="5">
        <v>0.60416666666666663</v>
      </c>
      <c r="C307" s="2" t="s">
        <v>12</v>
      </c>
      <c r="D307">
        <v>0</v>
      </c>
      <c r="E307">
        <v>29</v>
      </c>
      <c r="F307" s="2" t="s">
        <v>264</v>
      </c>
      <c r="G307">
        <v>4</v>
      </c>
      <c r="H307">
        <v>0</v>
      </c>
      <c r="I307">
        <v>0</v>
      </c>
      <c r="J307">
        <v>0</v>
      </c>
      <c r="K307">
        <v>0</v>
      </c>
      <c r="L307" s="2" t="s">
        <v>176</v>
      </c>
    </row>
    <row r="308" spans="1:12" x14ac:dyDescent="0.4">
      <c r="A308" s="1">
        <v>43896</v>
      </c>
      <c r="B308" s="5">
        <v>0</v>
      </c>
      <c r="C308" s="2" t="s">
        <v>10</v>
      </c>
      <c r="D308">
        <v>22</v>
      </c>
      <c r="E308">
        <v>1</v>
      </c>
      <c r="F308" s="2" t="s">
        <v>264</v>
      </c>
      <c r="G308">
        <v>0</v>
      </c>
      <c r="H308">
        <v>0</v>
      </c>
      <c r="I308">
        <v>0</v>
      </c>
      <c r="J308">
        <v>0</v>
      </c>
      <c r="K308">
        <v>0</v>
      </c>
      <c r="L308" s="2" t="s">
        <v>59</v>
      </c>
    </row>
    <row r="309" spans="1:12" x14ac:dyDescent="0.4">
      <c r="A309" s="1">
        <v>43896</v>
      </c>
      <c r="B309" s="5"/>
      <c r="C309" s="2" t="s">
        <v>210</v>
      </c>
      <c r="E309">
        <v>221</v>
      </c>
      <c r="F309" s="2" t="s">
        <v>288</v>
      </c>
      <c r="G309">
        <v>59</v>
      </c>
      <c r="K309">
        <v>1</v>
      </c>
      <c r="L309" s="2" t="s">
        <v>0</v>
      </c>
    </row>
    <row r="310" spans="1:12" x14ac:dyDescent="0.4">
      <c r="A310" s="1">
        <v>43897</v>
      </c>
      <c r="B310" s="5"/>
      <c r="C310" s="2" t="s">
        <v>22</v>
      </c>
      <c r="E310">
        <v>13</v>
      </c>
      <c r="F310" s="2" t="s">
        <v>264</v>
      </c>
      <c r="G310">
        <v>0</v>
      </c>
      <c r="K310">
        <v>0</v>
      </c>
      <c r="L310" s="2" t="s">
        <v>0</v>
      </c>
    </row>
    <row r="311" spans="1:12" x14ac:dyDescent="0.4">
      <c r="A311" s="1">
        <v>43897</v>
      </c>
      <c r="B311" s="5"/>
      <c r="C311" s="2" t="s">
        <v>91</v>
      </c>
      <c r="E311">
        <v>0</v>
      </c>
      <c r="F311" s="2" t="s">
        <v>264</v>
      </c>
      <c r="G311">
        <v>0</v>
      </c>
      <c r="K311">
        <v>0</v>
      </c>
      <c r="L311" s="2" t="s">
        <v>0</v>
      </c>
    </row>
    <row r="312" spans="1:12" x14ac:dyDescent="0.4">
      <c r="A312" s="1">
        <v>43897</v>
      </c>
      <c r="B312" s="5">
        <v>0</v>
      </c>
      <c r="C312" s="2" t="s">
        <v>52</v>
      </c>
      <c r="D312">
        <v>0</v>
      </c>
      <c r="E312">
        <v>1</v>
      </c>
      <c r="F312" s="2" t="s">
        <v>264</v>
      </c>
      <c r="G312">
        <v>0</v>
      </c>
      <c r="H312">
        <v>0</v>
      </c>
      <c r="I312">
        <v>0</v>
      </c>
      <c r="J312">
        <v>0</v>
      </c>
      <c r="K312">
        <v>0</v>
      </c>
      <c r="L312" s="2" t="s">
        <v>68</v>
      </c>
    </row>
    <row r="313" spans="1:12" x14ac:dyDescent="0.4">
      <c r="A313" s="1">
        <v>43897</v>
      </c>
      <c r="B313" s="5"/>
      <c r="C313" s="2" t="s">
        <v>15</v>
      </c>
      <c r="E313">
        <v>23</v>
      </c>
      <c r="F313" s="2" t="s">
        <v>264</v>
      </c>
      <c r="G313">
        <v>3</v>
      </c>
      <c r="K313">
        <v>0</v>
      </c>
      <c r="L313" s="2" t="s">
        <v>0</v>
      </c>
    </row>
    <row r="314" spans="1:12" x14ac:dyDescent="0.4">
      <c r="A314" s="1">
        <v>43897</v>
      </c>
      <c r="B314" s="5">
        <v>0</v>
      </c>
      <c r="C314" s="2" t="s">
        <v>17</v>
      </c>
      <c r="D314">
        <v>0</v>
      </c>
      <c r="E314">
        <v>15</v>
      </c>
      <c r="F314" s="2" t="s">
        <v>264</v>
      </c>
      <c r="G314">
        <v>4</v>
      </c>
      <c r="H314">
        <v>2</v>
      </c>
      <c r="I314">
        <v>0</v>
      </c>
      <c r="J314">
        <v>0</v>
      </c>
      <c r="K314">
        <v>0</v>
      </c>
      <c r="L314" s="2" t="s">
        <v>133</v>
      </c>
    </row>
    <row r="315" spans="1:12" x14ac:dyDescent="0.4">
      <c r="A315" s="1">
        <v>43897</v>
      </c>
      <c r="B315" s="5">
        <v>0.5</v>
      </c>
      <c r="C315" s="2" t="s">
        <v>13</v>
      </c>
      <c r="D315">
        <v>0</v>
      </c>
      <c r="E315">
        <v>21</v>
      </c>
      <c r="F315" s="2" t="s">
        <v>264</v>
      </c>
      <c r="G315">
        <v>1</v>
      </c>
      <c r="H315">
        <v>0</v>
      </c>
      <c r="I315">
        <v>0</v>
      </c>
      <c r="J315">
        <v>0</v>
      </c>
      <c r="K315">
        <v>0</v>
      </c>
      <c r="L315" s="2" t="s">
        <v>66</v>
      </c>
    </row>
    <row r="316" spans="1:12" x14ac:dyDescent="0.4">
      <c r="A316" s="1">
        <v>43897</v>
      </c>
      <c r="B316" s="5"/>
      <c r="C316" s="2" t="s">
        <v>26</v>
      </c>
      <c r="E316">
        <v>7</v>
      </c>
      <c r="F316" s="2" t="s">
        <v>264</v>
      </c>
      <c r="G316">
        <v>0</v>
      </c>
      <c r="K316">
        <v>0</v>
      </c>
      <c r="L316" s="2" t="s">
        <v>0</v>
      </c>
    </row>
    <row r="317" spans="1:12" x14ac:dyDescent="0.4">
      <c r="A317" s="1">
        <v>43897</v>
      </c>
      <c r="B317" s="5">
        <v>0</v>
      </c>
      <c r="C317" s="2" t="s">
        <v>8</v>
      </c>
      <c r="D317">
        <v>1324</v>
      </c>
      <c r="E317">
        <v>38</v>
      </c>
      <c r="F317" s="2" t="s">
        <v>264</v>
      </c>
      <c r="G317">
        <v>7</v>
      </c>
      <c r="H317">
        <v>0</v>
      </c>
      <c r="I317">
        <v>0</v>
      </c>
      <c r="J317">
        <v>0</v>
      </c>
      <c r="K317">
        <v>0</v>
      </c>
      <c r="L317" s="2" t="s">
        <v>435</v>
      </c>
    </row>
    <row r="318" spans="1:12" x14ac:dyDescent="0.4">
      <c r="A318" s="1">
        <v>43897</v>
      </c>
      <c r="B318" s="5"/>
      <c r="C318" s="2" t="s">
        <v>28</v>
      </c>
      <c r="E318">
        <v>0</v>
      </c>
      <c r="F318" s="2" t="s">
        <v>264</v>
      </c>
      <c r="G318">
        <v>0</v>
      </c>
      <c r="K318">
        <v>0</v>
      </c>
      <c r="L318" s="2" t="s">
        <v>0</v>
      </c>
    </row>
    <row r="319" spans="1:12" x14ac:dyDescent="0.4">
      <c r="A319" s="1">
        <v>43897</v>
      </c>
      <c r="B319" s="5"/>
      <c r="C319" s="2" t="s">
        <v>105</v>
      </c>
      <c r="E319">
        <v>15</v>
      </c>
      <c r="F319" s="2" t="s">
        <v>264</v>
      </c>
      <c r="G319">
        <v>0</v>
      </c>
      <c r="K319">
        <v>0</v>
      </c>
      <c r="L319" s="2" t="s">
        <v>0</v>
      </c>
    </row>
    <row r="320" spans="1:12" x14ac:dyDescent="0.4">
      <c r="A320" s="1">
        <v>43897</v>
      </c>
      <c r="B320" s="5">
        <v>0</v>
      </c>
      <c r="C320" s="2" t="s">
        <v>38</v>
      </c>
      <c r="D320">
        <v>0</v>
      </c>
      <c r="E320">
        <v>5</v>
      </c>
      <c r="F320" s="2" t="s">
        <v>264</v>
      </c>
      <c r="G320">
        <v>5</v>
      </c>
      <c r="H320">
        <v>0</v>
      </c>
      <c r="I320">
        <v>0</v>
      </c>
      <c r="J320">
        <v>0</v>
      </c>
      <c r="K320">
        <v>0</v>
      </c>
      <c r="L320" s="2" t="s">
        <v>796</v>
      </c>
    </row>
    <row r="321" spans="1:12" x14ac:dyDescent="0.4">
      <c r="A321" s="1">
        <v>43897</v>
      </c>
      <c r="B321" s="5"/>
      <c r="C321" s="2" t="s">
        <v>50</v>
      </c>
      <c r="E321">
        <v>3</v>
      </c>
      <c r="F321" s="2" t="s">
        <v>264</v>
      </c>
      <c r="G321">
        <v>0</v>
      </c>
      <c r="K321">
        <v>0</v>
      </c>
      <c r="L321" s="2" t="s">
        <v>0</v>
      </c>
    </row>
    <row r="322" spans="1:12" x14ac:dyDescent="0.4">
      <c r="A322" s="1">
        <v>43897</v>
      </c>
      <c r="B322" s="5">
        <v>0</v>
      </c>
      <c r="C322" s="2" t="s">
        <v>29</v>
      </c>
      <c r="D322">
        <v>0</v>
      </c>
      <c r="E322">
        <v>18</v>
      </c>
      <c r="F322" s="2" t="s">
        <v>264</v>
      </c>
      <c r="G322">
        <v>2</v>
      </c>
      <c r="H322">
        <v>0</v>
      </c>
      <c r="I322">
        <v>0</v>
      </c>
      <c r="J322">
        <v>0</v>
      </c>
      <c r="K322">
        <v>0</v>
      </c>
      <c r="L322" s="2" t="s">
        <v>374</v>
      </c>
    </row>
    <row r="323" spans="1:12" x14ac:dyDescent="0.4">
      <c r="A323" s="1">
        <v>43897</v>
      </c>
      <c r="B323" s="5"/>
      <c r="C323" s="2" t="s">
        <v>77</v>
      </c>
      <c r="E323">
        <v>0</v>
      </c>
      <c r="F323" s="2" t="s">
        <v>264</v>
      </c>
      <c r="G323">
        <v>0</v>
      </c>
      <c r="K323">
        <v>0</v>
      </c>
      <c r="L323" s="2" t="s">
        <v>0</v>
      </c>
    </row>
    <row r="324" spans="1:12" x14ac:dyDescent="0.4">
      <c r="A324" s="1">
        <v>43897</v>
      </c>
      <c r="B324" s="5"/>
      <c r="C324" s="2" t="s">
        <v>86</v>
      </c>
      <c r="E324">
        <v>0</v>
      </c>
      <c r="F324" s="2" t="s">
        <v>264</v>
      </c>
      <c r="G324">
        <v>0</v>
      </c>
      <c r="K324">
        <v>0</v>
      </c>
      <c r="L324" s="2" t="s">
        <v>0</v>
      </c>
    </row>
    <row r="325" spans="1:12" x14ac:dyDescent="0.4">
      <c r="A325" s="1">
        <v>43897</v>
      </c>
      <c r="B325" s="5"/>
      <c r="C325" s="2" t="s">
        <v>33</v>
      </c>
      <c r="E325">
        <v>4</v>
      </c>
      <c r="F325" s="2" t="s">
        <v>264</v>
      </c>
      <c r="G325">
        <v>1</v>
      </c>
      <c r="K325">
        <v>0</v>
      </c>
      <c r="L325" s="2" t="s">
        <v>0</v>
      </c>
    </row>
    <row r="326" spans="1:12" x14ac:dyDescent="0.4">
      <c r="A326" s="1">
        <v>43897</v>
      </c>
      <c r="B326" s="5"/>
      <c r="C326" s="2" t="s">
        <v>115</v>
      </c>
      <c r="E326">
        <v>0</v>
      </c>
      <c r="F326" s="2" t="s">
        <v>264</v>
      </c>
      <c r="G326">
        <v>0</v>
      </c>
      <c r="K326">
        <v>0</v>
      </c>
      <c r="L326" s="2" t="s">
        <v>0</v>
      </c>
    </row>
    <row r="327" spans="1:12" x14ac:dyDescent="0.4">
      <c r="A327" s="1">
        <v>43897</v>
      </c>
      <c r="B327" s="5"/>
      <c r="C327" s="2" t="s">
        <v>61</v>
      </c>
      <c r="E327">
        <v>1</v>
      </c>
      <c r="F327" s="2" t="s">
        <v>264</v>
      </c>
      <c r="G327">
        <v>0</v>
      </c>
      <c r="K327">
        <v>0</v>
      </c>
      <c r="L327" s="2" t="s">
        <v>0</v>
      </c>
    </row>
    <row r="328" spans="1:12" x14ac:dyDescent="0.4">
      <c r="A328" s="1">
        <v>43897</v>
      </c>
      <c r="B328" s="5"/>
      <c r="C328" s="2" t="s">
        <v>39</v>
      </c>
      <c r="E328">
        <v>6</v>
      </c>
      <c r="F328" s="2" t="s">
        <v>264</v>
      </c>
      <c r="G328">
        <v>1</v>
      </c>
      <c r="K328">
        <v>0</v>
      </c>
      <c r="L328" s="2" t="s">
        <v>0</v>
      </c>
    </row>
    <row r="329" spans="1:12" x14ac:dyDescent="0.4">
      <c r="A329" s="1">
        <v>43897</v>
      </c>
      <c r="B329" s="5"/>
      <c r="C329" s="2" t="s">
        <v>98</v>
      </c>
      <c r="E329">
        <v>1</v>
      </c>
      <c r="F329" s="2" t="s">
        <v>264</v>
      </c>
      <c r="G329">
        <v>0</v>
      </c>
      <c r="K329">
        <v>0</v>
      </c>
      <c r="L329" s="2" t="s">
        <v>0</v>
      </c>
    </row>
    <row r="330" spans="1:12" x14ac:dyDescent="0.4">
      <c r="A330" s="1">
        <v>43897</v>
      </c>
      <c r="B330" s="5">
        <v>0</v>
      </c>
      <c r="C330" s="2" t="s">
        <v>9</v>
      </c>
      <c r="D330">
        <v>0</v>
      </c>
      <c r="E330">
        <v>41</v>
      </c>
      <c r="F330" s="2" t="s">
        <v>264</v>
      </c>
      <c r="G330">
        <v>6</v>
      </c>
      <c r="H330">
        <v>0</v>
      </c>
      <c r="I330">
        <v>0</v>
      </c>
      <c r="J330">
        <v>0</v>
      </c>
      <c r="K330">
        <v>0</v>
      </c>
      <c r="L330" s="2" t="s">
        <v>436</v>
      </c>
    </row>
    <row r="331" spans="1:12" x14ac:dyDescent="0.4">
      <c r="A331" s="1">
        <v>43897</v>
      </c>
      <c r="B331" s="5"/>
      <c r="C331" s="2" t="s">
        <v>83</v>
      </c>
      <c r="E331">
        <v>0</v>
      </c>
      <c r="F331" s="2" t="s">
        <v>264</v>
      </c>
      <c r="G331">
        <v>0</v>
      </c>
      <c r="K331">
        <v>0</v>
      </c>
      <c r="L331" s="2" t="s">
        <v>0</v>
      </c>
    </row>
    <row r="332" spans="1:12" x14ac:dyDescent="0.4">
      <c r="A332" s="1">
        <v>43897</v>
      </c>
      <c r="B332" s="5">
        <v>0</v>
      </c>
      <c r="C332" s="2" t="s">
        <v>18</v>
      </c>
      <c r="D332">
        <v>0</v>
      </c>
      <c r="E332">
        <v>30</v>
      </c>
      <c r="F332" s="2" t="s">
        <v>264</v>
      </c>
      <c r="G332">
        <v>16</v>
      </c>
      <c r="H332">
        <v>4</v>
      </c>
      <c r="I332">
        <v>0</v>
      </c>
      <c r="J332">
        <v>0</v>
      </c>
      <c r="K332">
        <v>1</v>
      </c>
      <c r="L332" s="2" t="s">
        <v>19</v>
      </c>
    </row>
    <row r="333" spans="1:12" x14ac:dyDescent="0.4">
      <c r="A333" s="1">
        <v>43897</v>
      </c>
      <c r="B333" s="5">
        <v>0</v>
      </c>
      <c r="C333" s="2" t="s">
        <v>20</v>
      </c>
      <c r="D333">
        <v>0</v>
      </c>
      <c r="E333">
        <v>7</v>
      </c>
      <c r="F333" s="2" t="s">
        <v>264</v>
      </c>
      <c r="G333">
        <v>11</v>
      </c>
      <c r="H333">
        <v>0</v>
      </c>
      <c r="I333">
        <v>0</v>
      </c>
      <c r="J333">
        <v>0</v>
      </c>
      <c r="K333">
        <v>0</v>
      </c>
      <c r="L333" s="2" t="s">
        <v>475</v>
      </c>
    </row>
    <row r="334" spans="1:12" x14ac:dyDescent="0.4">
      <c r="A334" s="1">
        <v>43897</v>
      </c>
      <c r="B334" s="5">
        <v>0.33333333333333331</v>
      </c>
      <c r="C334" s="2" t="s">
        <v>41</v>
      </c>
      <c r="D334">
        <v>0</v>
      </c>
      <c r="E334">
        <v>3</v>
      </c>
      <c r="F334" s="2" t="s">
        <v>264</v>
      </c>
      <c r="G334">
        <v>0</v>
      </c>
      <c r="H334">
        <v>0</v>
      </c>
      <c r="I334">
        <v>0</v>
      </c>
      <c r="J334">
        <v>0</v>
      </c>
      <c r="K334">
        <v>0</v>
      </c>
      <c r="L334" s="2" t="s">
        <v>400</v>
      </c>
    </row>
    <row r="335" spans="1:12" x14ac:dyDescent="0.4">
      <c r="A335" s="1">
        <v>43897</v>
      </c>
      <c r="B335" s="5">
        <v>0.60416666666666663</v>
      </c>
      <c r="C335" s="2" t="s">
        <v>12</v>
      </c>
      <c r="D335">
        <v>0</v>
      </c>
      <c r="E335">
        <v>34</v>
      </c>
      <c r="F335" s="2" t="s">
        <v>264</v>
      </c>
      <c r="G335">
        <v>5</v>
      </c>
      <c r="H335">
        <v>0</v>
      </c>
      <c r="I335">
        <v>0</v>
      </c>
      <c r="J335">
        <v>0</v>
      </c>
      <c r="K335">
        <v>0</v>
      </c>
      <c r="L335" s="2" t="s">
        <v>176</v>
      </c>
    </row>
    <row r="336" spans="1:12" x14ac:dyDescent="0.4">
      <c r="A336" s="1">
        <v>43897</v>
      </c>
      <c r="B336" s="5"/>
      <c r="C336" s="2" t="s">
        <v>10</v>
      </c>
      <c r="E336">
        <v>1</v>
      </c>
      <c r="F336" s="2" t="s">
        <v>264</v>
      </c>
      <c r="G336">
        <v>0</v>
      </c>
      <c r="K336">
        <v>0</v>
      </c>
      <c r="L336" s="2" t="s">
        <v>0</v>
      </c>
    </row>
    <row r="337" spans="1:12" x14ac:dyDescent="0.4">
      <c r="A337" s="1">
        <v>43897</v>
      </c>
      <c r="B337" s="5"/>
      <c r="C337" s="2" t="s">
        <v>210</v>
      </c>
      <c r="E337">
        <v>287</v>
      </c>
      <c r="F337" s="2" t="s">
        <v>241</v>
      </c>
      <c r="G337">
        <v>62</v>
      </c>
      <c r="K337">
        <v>1</v>
      </c>
      <c r="L337" s="2" t="s">
        <v>0</v>
      </c>
    </row>
    <row r="338" spans="1:12" x14ac:dyDescent="0.4">
      <c r="A338" s="1">
        <v>43898</v>
      </c>
      <c r="B338" s="5"/>
      <c r="C338" s="2" t="s">
        <v>22</v>
      </c>
      <c r="E338">
        <v>13</v>
      </c>
      <c r="F338" s="2" t="s">
        <v>264</v>
      </c>
      <c r="G338">
        <v>0</v>
      </c>
      <c r="K338">
        <v>0</v>
      </c>
      <c r="L338" s="2" t="s">
        <v>0</v>
      </c>
    </row>
    <row r="339" spans="1:12" x14ac:dyDescent="0.4">
      <c r="A339" s="1">
        <v>43898</v>
      </c>
      <c r="B339" s="5"/>
      <c r="C339" s="2" t="s">
        <v>91</v>
      </c>
      <c r="E339">
        <v>0</v>
      </c>
      <c r="F339" s="2" t="s">
        <v>264</v>
      </c>
      <c r="G339">
        <v>0</v>
      </c>
      <c r="K339">
        <v>0</v>
      </c>
      <c r="L339" s="2" t="s">
        <v>0</v>
      </c>
    </row>
    <row r="340" spans="1:12" x14ac:dyDescent="0.4">
      <c r="A340" s="1">
        <v>43898</v>
      </c>
      <c r="B340" s="5">
        <v>0</v>
      </c>
      <c r="C340" s="2" t="s">
        <v>52</v>
      </c>
      <c r="D340">
        <v>0</v>
      </c>
      <c r="E340">
        <v>1</v>
      </c>
      <c r="F340" s="2" t="s">
        <v>264</v>
      </c>
      <c r="G340">
        <v>0</v>
      </c>
      <c r="H340">
        <v>0</v>
      </c>
      <c r="I340">
        <v>0</v>
      </c>
      <c r="J340">
        <v>0</v>
      </c>
      <c r="K340">
        <v>0</v>
      </c>
      <c r="L340" s="2" t="s">
        <v>68</v>
      </c>
    </row>
    <row r="341" spans="1:12" x14ac:dyDescent="0.4">
      <c r="A341" s="1">
        <v>43898</v>
      </c>
      <c r="B341" s="5"/>
      <c r="C341" s="2" t="s">
        <v>15</v>
      </c>
      <c r="E341">
        <v>28</v>
      </c>
      <c r="F341" s="2" t="s">
        <v>264</v>
      </c>
      <c r="G341">
        <v>3</v>
      </c>
      <c r="K341">
        <v>0</v>
      </c>
      <c r="L341" s="2" t="s">
        <v>0</v>
      </c>
    </row>
    <row r="342" spans="1:12" x14ac:dyDescent="0.4">
      <c r="A342" s="1">
        <v>43898</v>
      </c>
      <c r="B342" s="5">
        <v>0</v>
      </c>
      <c r="C342" s="2" t="s">
        <v>17</v>
      </c>
      <c r="D342">
        <v>0</v>
      </c>
      <c r="E342">
        <v>19</v>
      </c>
      <c r="F342" s="2" t="s">
        <v>264</v>
      </c>
      <c r="G342">
        <v>4</v>
      </c>
      <c r="H342">
        <v>2</v>
      </c>
      <c r="I342">
        <v>0</v>
      </c>
      <c r="J342">
        <v>0</v>
      </c>
      <c r="K342">
        <v>1</v>
      </c>
      <c r="L342" s="2" t="s">
        <v>133</v>
      </c>
    </row>
    <row r="343" spans="1:12" x14ac:dyDescent="0.4">
      <c r="A343" s="1">
        <v>43898</v>
      </c>
      <c r="B343" s="5">
        <v>0.5</v>
      </c>
      <c r="C343" s="2" t="s">
        <v>13</v>
      </c>
      <c r="D343">
        <v>0</v>
      </c>
      <c r="E343">
        <v>24</v>
      </c>
      <c r="F343" s="2" t="s">
        <v>264</v>
      </c>
      <c r="G343">
        <v>1</v>
      </c>
      <c r="H343">
        <v>0</v>
      </c>
      <c r="I343">
        <v>0</v>
      </c>
      <c r="J343">
        <v>0</v>
      </c>
      <c r="K343">
        <v>0</v>
      </c>
      <c r="L343" s="2" t="s">
        <v>67</v>
      </c>
    </row>
    <row r="344" spans="1:12" x14ac:dyDescent="0.4">
      <c r="A344" s="1">
        <v>43898</v>
      </c>
      <c r="B344" s="5">
        <v>0</v>
      </c>
      <c r="C344" s="2" t="s">
        <v>26</v>
      </c>
      <c r="D344">
        <v>0</v>
      </c>
      <c r="E344">
        <v>8</v>
      </c>
      <c r="F344" s="2" t="s">
        <v>264</v>
      </c>
      <c r="G344">
        <v>0</v>
      </c>
      <c r="H344">
        <v>0</v>
      </c>
      <c r="I344">
        <v>0</v>
      </c>
      <c r="J344">
        <v>0</v>
      </c>
      <c r="K344">
        <v>0</v>
      </c>
      <c r="L344" s="2" t="s">
        <v>55</v>
      </c>
    </row>
    <row r="345" spans="1:12" x14ac:dyDescent="0.4">
      <c r="A345" s="1">
        <v>43898</v>
      </c>
      <c r="B345" s="5">
        <v>0</v>
      </c>
      <c r="C345" s="2" t="s">
        <v>8</v>
      </c>
      <c r="D345">
        <v>1393</v>
      </c>
      <c r="E345">
        <v>40</v>
      </c>
      <c r="F345" s="2" t="s">
        <v>232</v>
      </c>
      <c r="G345">
        <v>9</v>
      </c>
      <c r="H345">
        <v>0</v>
      </c>
      <c r="I345">
        <v>0</v>
      </c>
      <c r="J345">
        <v>0</v>
      </c>
      <c r="K345">
        <v>0</v>
      </c>
      <c r="L345" s="2" t="s">
        <v>435</v>
      </c>
    </row>
    <row r="346" spans="1:12" x14ac:dyDescent="0.4">
      <c r="A346" s="1">
        <v>43898</v>
      </c>
      <c r="B346" s="5"/>
      <c r="C346" s="2" t="s">
        <v>28</v>
      </c>
      <c r="E346">
        <v>0</v>
      </c>
      <c r="F346" s="2" t="s">
        <v>264</v>
      </c>
      <c r="G346">
        <v>0</v>
      </c>
      <c r="K346">
        <v>0</v>
      </c>
      <c r="L346" s="2" t="s">
        <v>0</v>
      </c>
    </row>
    <row r="347" spans="1:12" x14ac:dyDescent="0.4">
      <c r="A347" s="1">
        <v>43898</v>
      </c>
      <c r="B347" s="5"/>
      <c r="C347" s="2" t="s">
        <v>105</v>
      </c>
      <c r="E347">
        <v>16</v>
      </c>
      <c r="F347" s="2" t="s">
        <v>264</v>
      </c>
      <c r="G347">
        <v>0</v>
      </c>
      <c r="K347">
        <v>0</v>
      </c>
      <c r="L347" s="2" t="s">
        <v>0</v>
      </c>
    </row>
    <row r="348" spans="1:12" x14ac:dyDescent="0.4">
      <c r="A348" s="1">
        <v>43898</v>
      </c>
      <c r="B348" s="5">
        <v>0</v>
      </c>
      <c r="C348" s="2" t="s">
        <v>38</v>
      </c>
      <c r="D348">
        <v>0</v>
      </c>
      <c r="E348">
        <v>5</v>
      </c>
      <c r="F348" s="2" t="s">
        <v>264</v>
      </c>
      <c r="G348">
        <v>5</v>
      </c>
      <c r="H348">
        <v>0</v>
      </c>
      <c r="I348">
        <v>0</v>
      </c>
      <c r="J348">
        <v>0</v>
      </c>
      <c r="K348">
        <v>0</v>
      </c>
      <c r="L348" s="2" t="s">
        <v>796</v>
      </c>
    </row>
    <row r="349" spans="1:12" x14ac:dyDescent="0.4">
      <c r="A349" s="1">
        <v>43898</v>
      </c>
      <c r="B349" s="5"/>
      <c r="C349" s="2" t="s">
        <v>50</v>
      </c>
      <c r="E349">
        <v>4</v>
      </c>
      <c r="F349" s="2" t="s">
        <v>264</v>
      </c>
      <c r="G349">
        <v>1</v>
      </c>
      <c r="K349">
        <v>0</v>
      </c>
      <c r="L349" s="2" t="s">
        <v>0</v>
      </c>
    </row>
    <row r="350" spans="1:12" x14ac:dyDescent="0.4">
      <c r="A350" s="1">
        <v>43898</v>
      </c>
      <c r="B350" s="5">
        <v>0</v>
      </c>
      <c r="C350" s="2" t="s">
        <v>29</v>
      </c>
      <c r="D350">
        <v>0</v>
      </c>
      <c r="E350">
        <v>24</v>
      </c>
      <c r="F350" s="2" t="s">
        <v>264</v>
      </c>
      <c r="G350">
        <v>3</v>
      </c>
      <c r="H350">
        <v>0</v>
      </c>
      <c r="I350">
        <v>0</v>
      </c>
      <c r="J350">
        <v>0</v>
      </c>
      <c r="K350">
        <v>0</v>
      </c>
      <c r="L350" s="2" t="s">
        <v>374</v>
      </c>
    </row>
    <row r="351" spans="1:12" x14ac:dyDescent="0.4">
      <c r="A351" s="1">
        <v>43898</v>
      </c>
      <c r="B351" s="5"/>
      <c r="C351" s="2" t="s">
        <v>77</v>
      </c>
      <c r="E351">
        <v>0</v>
      </c>
      <c r="F351" s="2" t="s">
        <v>264</v>
      </c>
      <c r="G351">
        <v>0</v>
      </c>
      <c r="K351">
        <v>0</v>
      </c>
      <c r="L351" s="2" t="s">
        <v>0</v>
      </c>
    </row>
    <row r="352" spans="1:12" x14ac:dyDescent="0.4">
      <c r="A352" s="1">
        <v>43898</v>
      </c>
      <c r="B352" s="5"/>
      <c r="C352" s="2" t="s">
        <v>86</v>
      </c>
      <c r="E352">
        <v>0</v>
      </c>
      <c r="F352" s="2" t="s">
        <v>264</v>
      </c>
      <c r="G352">
        <v>0</v>
      </c>
      <c r="K352">
        <v>0</v>
      </c>
      <c r="L352" s="2" t="s">
        <v>0</v>
      </c>
    </row>
    <row r="353" spans="1:12" x14ac:dyDescent="0.4">
      <c r="A353" s="1">
        <v>43898</v>
      </c>
      <c r="B353" s="5"/>
      <c r="C353" s="2" t="s">
        <v>33</v>
      </c>
      <c r="E353">
        <v>6</v>
      </c>
      <c r="F353" s="2" t="s">
        <v>264</v>
      </c>
      <c r="G353">
        <v>1</v>
      </c>
      <c r="K353">
        <v>0</v>
      </c>
      <c r="L353" s="2" t="s">
        <v>0</v>
      </c>
    </row>
    <row r="354" spans="1:12" x14ac:dyDescent="0.4">
      <c r="A354" s="1">
        <v>43898</v>
      </c>
      <c r="B354" s="5"/>
      <c r="C354" s="2" t="s">
        <v>115</v>
      </c>
      <c r="E354">
        <v>0</v>
      </c>
      <c r="F354" s="2" t="s">
        <v>264</v>
      </c>
      <c r="G354">
        <v>0</v>
      </c>
      <c r="K354">
        <v>0</v>
      </c>
      <c r="L354" s="2" t="s">
        <v>0</v>
      </c>
    </row>
    <row r="355" spans="1:12" x14ac:dyDescent="0.4">
      <c r="A355" s="1">
        <v>43898</v>
      </c>
      <c r="B355" s="5"/>
      <c r="C355" s="2" t="s">
        <v>61</v>
      </c>
      <c r="E355">
        <v>2</v>
      </c>
      <c r="F355" s="2" t="s">
        <v>264</v>
      </c>
      <c r="G355">
        <v>0</v>
      </c>
      <c r="K355">
        <v>0</v>
      </c>
      <c r="L355" s="2" t="s">
        <v>0</v>
      </c>
    </row>
    <row r="356" spans="1:12" x14ac:dyDescent="0.4">
      <c r="A356" s="1">
        <v>43898</v>
      </c>
      <c r="B356" s="5"/>
      <c r="C356" s="2" t="s">
        <v>39</v>
      </c>
      <c r="E356">
        <v>7</v>
      </c>
      <c r="F356" s="2" t="s">
        <v>264</v>
      </c>
      <c r="G356">
        <v>1</v>
      </c>
      <c r="K356">
        <v>0</v>
      </c>
      <c r="L356" s="2" t="s">
        <v>0</v>
      </c>
    </row>
    <row r="357" spans="1:12" x14ac:dyDescent="0.4">
      <c r="A357" s="1">
        <v>43898</v>
      </c>
      <c r="B357" s="5"/>
      <c r="C357" s="2" t="s">
        <v>98</v>
      </c>
      <c r="E357">
        <v>1</v>
      </c>
      <c r="F357" s="2" t="s">
        <v>264</v>
      </c>
      <c r="G357">
        <v>0</v>
      </c>
      <c r="K357">
        <v>0</v>
      </c>
      <c r="L357" s="2" t="s">
        <v>0</v>
      </c>
    </row>
    <row r="358" spans="1:12" x14ac:dyDescent="0.4">
      <c r="A358" s="1">
        <v>43898</v>
      </c>
      <c r="B358" s="5">
        <v>0</v>
      </c>
      <c r="C358" s="2" t="s">
        <v>9</v>
      </c>
      <c r="D358">
        <v>0</v>
      </c>
      <c r="E358">
        <v>49</v>
      </c>
      <c r="F358" s="2" t="s">
        <v>264</v>
      </c>
      <c r="G358">
        <v>5</v>
      </c>
      <c r="H358">
        <v>0</v>
      </c>
      <c r="I358">
        <v>0</v>
      </c>
      <c r="J358">
        <v>0</v>
      </c>
      <c r="K358">
        <v>0</v>
      </c>
      <c r="L358" s="2" t="s">
        <v>436</v>
      </c>
    </row>
    <row r="359" spans="1:12" x14ac:dyDescent="0.4">
      <c r="A359" s="1">
        <v>43898</v>
      </c>
      <c r="B359" s="5"/>
      <c r="C359" s="2" t="s">
        <v>83</v>
      </c>
      <c r="E359">
        <v>0</v>
      </c>
      <c r="F359" s="2" t="s">
        <v>264</v>
      </c>
      <c r="G359">
        <v>0</v>
      </c>
      <c r="K359">
        <v>0</v>
      </c>
      <c r="L359" s="2" t="s">
        <v>0</v>
      </c>
    </row>
    <row r="360" spans="1:12" x14ac:dyDescent="0.4">
      <c r="A360" s="1">
        <v>43898</v>
      </c>
      <c r="B360" s="5">
        <v>0</v>
      </c>
      <c r="C360" s="2" t="s">
        <v>18</v>
      </c>
      <c r="D360">
        <v>0</v>
      </c>
      <c r="E360">
        <v>40</v>
      </c>
      <c r="F360" s="2" t="s">
        <v>264</v>
      </c>
      <c r="G360">
        <v>22</v>
      </c>
      <c r="H360">
        <v>3</v>
      </c>
      <c r="I360">
        <v>0</v>
      </c>
      <c r="J360">
        <v>0</v>
      </c>
      <c r="K360">
        <v>1</v>
      </c>
      <c r="L360" s="2" t="s">
        <v>19</v>
      </c>
    </row>
    <row r="361" spans="1:12" x14ac:dyDescent="0.4">
      <c r="A361" s="1">
        <v>43898</v>
      </c>
      <c r="B361" s="5">
        <v>0</v>
      </c>
      <c r="C361" s="2" t="s">
        <v>20</v>
      </c>
      <c r="D361">
        <v>0</v>
      </c>
      <c r="E361">
        <v>12</v>
      </c>
      <c r="F361" s="2" t="s">
        <v>264</v>
      </c>
      <c r="G361">
        <v>15</v>
      </c>
      <c r="H361">
        <v>1</v>
      </c>
      <c r="I361">
        <v>1</v>
      </c>
      <c r="J361">
        <v>0</v>
      </c>
      <c r="K361">
        <v>0</v>
      </c>
      <c r="L361" s="2" t="s">
        <v>475</v>
      </c>
    </row>
    <row r="362" spans="1:12" x14ac:dyDescent="0.4">
      <c r="A362" s="1">
        <v>43898</v>
      </c>
      <c r="B362" s="5">
        <v>0.33333333333333331</v>
      </c>
      <c r="C362" s="2" t="s">
        <v>41</v>
      </c>
      <c r="D362">
        <v>0</v>
      </c>
      <c r="E362">
        <v>3</v>
      </c>
      <c r="F362" s="2" t="s">
        <v>264</v>
      </c>
      <c r="G362">
        <v>0</v>
      </c>
      <c r="H362">
        <v>0</v>
      </c>
      <c r="I362">
        <v>0</v>
      </c>
      <c r="J362">
        <v>0</v>
      </c>
      <c r="K362">
        <v>0</v>
      </c>
      <c r="L362" s="2" t="s">
        <v>400</v>
      </c>
    </row>
    <row r="363" spans="1:12" x14ac:dyDescent="0.4">
      <c r="A363" s="1">
        <v>43898</v>
      </c>
      <c r="B363" s="5">
        <v>0.60416666666666663</v>
      </c>
      <c r="C363" s="2" t="s">
        <v>12</v>
      </c>
      <c r="D363">
        <v>0</v>
      </c>
      <c r="E363">
        <v>40</v>
      </c>
      <c r="F363" s="2" t="s">
        <v>264</v>
      </c>
      <c r="G363">
        <v>6</v>
      </c>
      <c r="H363">
        <v>0</v>
      </c>
      <c r="I363">
        <v>0</v>
      </c>
      <c r="J363">
        <v>0</v>
      </c>
      <c r="K363">
        <v>0</v>
      </c>
      <c r="L363" s="2" t="s">
        <v>176</v>
      </c>
    </row>
    <row r="364" spans="1:12" x14ac:dyDescent="0.4">
      <c r="A364" s="1">
        <v>43898</v>
      </c>
      <c r="B364" s="5"/>
      <c r="C364" s="2" t="s">
        <v>10</v>
      </c>
      <c r="E364">
        <v>1</v>
      </c>
      <c r="F364" s="2" t="s">
        <v>264</v>
      </c>
      <c r="G364">
        <v>0</v>
      </c>
      <c r="K364">
        <v>0</v>
      </c>
      <c r="L364" s="2" t="s">
        <v>0</v>
      </c>
    </row>
    <row r="365" spans="1:12" x14ac:dyDescent="0.4">
      <c r="A365" s="1">
        <v>43898</v>
      </c>
      <c r="B365" s="5"/>
      <c r="C365" s="2" t="s">
        <v>210</v>
      </c>
      <c r="E365">
        <v>343</v>
      </c>
      <c r="F365" s="2" t="s">
        <v>239</v>
      </c>
      <c r="G365">
        <v>76</v>
      </c>
      <c r="K365">
        <v>2</v>
      </c>
      <c r="L365" s="2" t="s">
        <v>0</v>
      </c>
    </row>
    <row r="366" spans="1:12" x14ac:dyDescent="0.4">
      <c r="A366" s="1">
        <v>43899</v>
      </c>
      <c r="B366" s="5">
        <v>0.625</v>
      </c>
      <c r="C366" s="2" t="s">
        <v>22</v>
      </c>
      <c r="D366">
        <v>0</v>
      </c>
      <c r="E366">
        <v>14</v>
      </c>
      <c r="F366" s="2" t="s">
        <v>264</v>
      </c>
      <c r="G366">
        <v>0</v>
      </c>
      <c r="H366">
        <v>0</v>
      </c>
      <c r="I366">
        <v>0</v>
      </c>
      <c r="J366">
        <v>2</v>
      </c>
      <c r="K366">
        <v>0</v>
      </c>
      <c r="L366" s="2" t="s">
        <v>72</v>
      </c>
    </row>
    <row r="367" spans="1:12" x14ac:dyDescent="0.4">
      <c r="A367" s="1">
        <v>43899</v>
      </c>
      <c r="B367" s="5"/>
      <c r="C367" s="2" t="s">
        <v>91</v>
      </c>
      <c r="E367">
        <v>0</v>
      </c>
      <c r="F367" s="2" t="s">
        <v>264</v>
      </c>
      <c r="G367">
        <v>0</v>
      </c>
      <c r="K367">
        <v>0</v>
      </c>
      <c r="L367" s="2" t="s">
        <v>0</v>
      </c>
    </row>
    <row r="368" spans="1:12" x14ac:dyDescent="0.4">
      <c r="A368" s="1">
        <v>43899</v>
      </c>
      <c r="B368" s="5">
        <v>0</v>
      </c>
      <c r="C368" s="2" t="s">
        <v>52</v>
      </c>
      <c r="D368">
        <v>0</v>
      </c>
      <c r="E368">
        <v>2</v>
      </c>
      <c r="F368" s="2" t="s">
        <v>264</v>
      </c>
      <c r="G368">
        <v>0</v>
      </c>
      <c r="H368">
        <v>0</v>
      </c>
      <c r="I368">
        <v>0</v>
      </c>
      <c r="J368">
        <v>0</v>
      </c>
      <c r="K368">
        <v>0</v>
      </c>
      <c r="L368" s="2" t="s">
        <v>68</v>
      </c>
    </row>
    <row r="369" spans="1:12" x14ac:dyDescent="0.4">
      <c r="A369" s="1">
        <v>43899</v>
      </c>
      <c r="B369" s="5">
        <v>0</v>
      </c>
      <c r="C369" s="2" t="s">
        <v>15</v>
      </c>
      <c r="D369">
        <v>0</v>
      </c>
      <c r="E369">
        <v>34</v>
      </c>
      <c r="F369" s="2" t="s">
        <v>264</v>
      </c>
      <c r="G369">
        <v>3</v>
      </c>
      <c r="H369">
        <v>0</v>
      </c>
      <c r="I369">
        <v>0</v>
      </c>
      <c r="J369">
        <v>0</v>
      </c>
      <c r="K369">
        <v>0</v>
      </c>
      <c r="L369" s="2" t="s">
        <v>69</v>
      </c>
    </row>
    <row r="370" spans="1:12" x14ac:dyDescent="0.4">
      <c r="A370" s="1">
        <v>43899</v>
      </c>
      <c r="B370" s="5">
        <v>0</v>
      </c>
      <c r="C370" s="2" t="s">
        <v>17</v>
      </c>
      <c r="D370">
        <v>0</v>
      </c>
      <c r="E370">
        <v>20</v>
      </c>
      <c r="F370" s="2" t="s">
        <v>264</v>
      </c>
      <c r="G370">
        <v>4</v>
      </c>
      <c r="H370">
        <v>4</v>
      </c>
      <c r="I370">
        <v>0</v>
      </c>
      <c r="J370">
        <v>1</v>
      </c>
      <c r="K370">
        <v>1</v>
      </c>
      <c r="L370" s="2" t="s">
        <v>133</v>
      </c>
    </row>
    <row r="371" spans="1:12" x14ac:dyDescent="0.4">
      <c r="A371" s="1">
        <v>43899</v>
      </c>
      <c r="B371" s="5">
        <v>0.5</v>
      </c>
      <c r="C371" s="2" t="s">
        <v>13</v>
      </c>
      <c r="D371">
        <v>0</v>
      </c>
      <c r="E371">
        <v>28</v>
      </c>
      <c r="F371" s="2" t="s">
        <v>264</v>
      </c>
      <c r="G371">
        <v>3</v>
      </c>
      <c r="H371">
        <v>0</v>
      </c>
      <c r="I371">
        <v>0</v>
      </c>
      <c r="J371">
        <v>0</v>
      </c>
      <c r="K371">
        <v>0</v>
      </c>
      <c r="L371" s="2" t="s">
        <v>71</v>
      </c>
    </row>
    <row r="372" spans="1:12" x14ac:dyDescent="0.4">
      <c r="A372" s="1">
        <v>43899</v>
      </c>
      <c r="B372" s="5">
        <v>0</v>
      </c>
      <c r="C372" s="2" t="s">
        <v>26</v>
      </c>
      <c r="D372">
        <v>0</v>
      </c>
      <c r="E372">
        <v>11</v>
      </c>
      <c r="F372" s="2" t="s">
        <v>264</v>
      </c>
      <c r="G372">
        <v>0</v>
      </c>
      <c r="H372">
        <v>0</v>
      </c>
      <c r="I372">
        <v>0</v>
      </c>
      <c r="J372">
        <v>0</v>
      </c>
      <c r="K372">
        <v>0</v>
      </c>
      <c r="L372" s="2" t="s">
        <v>55</v>
      </c>
    </row>
    <row r="373" spans="1:12" x14ac:dyDescent="0.4">
      <c r="A373" s="1">
        <v>43899</v>
      </c>
      <c r="B373" s="5">
        <v>0</v>
      </c>
      <c r="C373" s="2" t="s">
        <v>8</v>
      </c>
      <c r="D373">
        <v>1499</v>
      </c>
      <c r="E373">
        <v>56</v>
      </c>
      <c r="F373" s="2" t="s">
        <v>233</v>
      </c>
      <c r="G373">
        <v>13</v>
      </c>
      <c r="H373">
        <v>3</v>
      </c>
      <c r="I373">
        <v>1</v>
      </c>
      <c r="J373">
        <v>0</v>
      </c>
      <c r="K373">
        <v>0</v>
      </c>
      <c r="L373" s="2" t="s">
        <v>435</v>
      </c>
    </row>
    <row r="374" spans="1:12" x14ac:dyDescent="0.4">
      <c r="A374" s="1">
        <v>43899</v>
      </c>
      <c r="B374" s="5"/>
      <c r="C374" s="2" t="s">
        <v>28</v>
      </c>
      <c r="E374">
        <v>0</v>
      </c>
      <c r="F374" s="2" t="s">
        <v>264</v>
      </c>
      <c r="G374">
        <v>0</v>
      </c>
      <c r="K374">
        <v>0</v>
      </c>
      <c r="L374" s="2" t="s">
        <v>0</v>
      </c>
    </row>
    <row r="375" spans="1:12" x14ac:dyDescent="0.4">
      <c r="A375" s="1">
        <v>43899</v>
      </c>
      <c r="B375" s="5"/>
      <c r="C375" s="2" t="s">
        <v>105</v>
      </c>
      <c r="E375">
        <v>18</v>
      </c>
      <c r="F375" s="2" t="s">
        <v>264</v>
      </c>
      <c r="G375">
        <v>0</v>
      </c>
      <c r="K375">
        <v>0</v>
      </c>
      <c r="L375" s="2" t="s">
        <v>0</v>
      </c>
    </row>
    <row r="376" spans="1:12" x14ac:dyDescent="0.4">
      <c r="A376" s="1">
        <v>43899</v>
      </c>
      <c r="B376" s="5">
        <v>0</v>
      </c>
      <c r="C376" s="2" t="s">
        <v>38</v>
      </c>
      <c r="D376">
        <v>0</v>
      </c>
      <c r="E376">
        <v>7</v>
      </c>
      <c r="F376" s="2" t="s">
        <v>264</v>
      </c>
      <c r="G376">
        <v>5</v>
      </c>
      <c r="H376">
        <v>0</v>
      </c>
      <c r="I376">
        <v>0</v>
      </c>
      <c r="J376">
        <v>0</v>
      </c>
      <c r="K376">
        <v>0</v>
      </c>
      <c r="L376" s="2" t="s">
        <v>796</v>
      </c>
    </row>
    <row r="377" spans="1:12" x14ac:dyDescent="0.4">
      <c r="A377" s="1">
        <v>43899</v>
      </c>
      <c r="B377" s="5"/>
      <c r="C377" s="2" t="s">
        <v>50</v>
      </c>
      <c r="E377">
        <v>5</v>
      </c>
      <c r="F377" s="2" t="s">
        <v>264</v>
      </c>
      <c r="G377">
        <v>1</v>
      </c>
      <c r="K377">
        <v>0</v>
      </c>
      <c r="L377" s="2" t="s">
        <v>0</v>
      </c>
    </row>
    <row r="378" spans="1:12" x14ac:dyDescent="0.4">
      <c r="A378" s="1">
        <v>43899</v>
      </c>
      <c r="B378" s="5">
        <v>0</v>
      </c>
      <c r="C378" s="2" t="s">
        <v>29</v>
      </c>
      <c r="D378">
        <v>0</v>
      </c>
      <c r="E378">
        <v>27</v>
      </c>
      <c r="F378" s="2" t="s">
        <v>264</v>
      </c>
      <c r="G378">
        <v>4</v>
      </c>
      <c r="H378">
        <v>0</v>
      </c>
      <c r="I378">
        <v>0</v>
      </c>
      <c r="J378">
        <v>0</v>
      </c>
      <c r="K378">
        <v>0</v>
      </c>
      <c r="L378" s="2" t="s">
        <v>374</v>
      </c>
    </row>
    <row r="379" spans="1:12" x14ac:dyDescent="0.4">
      <c r="A379" s="1">
        <v>43899</v>
      </c>
      <c r="B379" s="5"/>
      <c r="C379" s="2" t="s">
        <v>77</v>
      </c>
      <c r="E379">
        <v>0</v>
      </c>
      <c r="F379" s="2" t="s">
        <v>264</v>
      </c>
      <c r="G379">
        <v>0</v>
      </c>
      <c r="K379">
        <v>0</v>
      </c>
      <c r="L379" s="2" t="s">
        <v>0</v>
      </c>
    </row>
    <row r="380" spans="1:12" x14ac:dyDescent="0.4">
      <c r="A380" s="1">
        <v>43899</v>
      </c>
      <c r="B380" s="5"/>
      <c r="C380" s="2" t="s">
        <v>86</v>
      </c>
      <c r="E380">
        <v>0</v>
      </c>
      <c r="F380" s="2" t="s">
        <v>264</v>
      </c>
      <c r="G380">
        <v>0</v>
      </c>
      <c r="K380">
        <v>0</v>
      </c>
      <c r="L380" s="2" t="s">
        <v>0</v>
      </c>
    </row>
    <row r="381" spans="1:12" x14ac:dyDescent="0.4">
      <c r="A381" s="1">
        <v>43899</v>
      </c>
      <c r="B381" s="5"/>
      <c r="C381" s="2" t="s">
        <v>33</v>
      </c>
      <c r="E381">
        <v>9</v>
      </c>
      <c r="F381" s="2" t="s">
        <v>264</v>
      </c>
      <c r="G381">
        <v>1</v>
      </c>
      <c r="K381">
        <v>0</v>
      </c>
      <c r="L381" s="2" t="s">
        <v>0</v>
      </c>
    </row>
    <row r="382" spans="1:12" x14ac:dyDescent="0.4">
      <c r="A382" s="1">
        <v>43899</v>
      </c>
      <c r="B382" s="5"/>
      <c r="C382" s="2" t="s">
        <v>115</v>
      </c>
      <c r="E382">
        <v>0</v>
      </c>
      <c r="F382" s="2" t="s">
        <v>264</v>
      </c>
      <c r="G382">
        <v>0</v>
      </c>
      <c r="K382">
        <v>0</v>
      </c>
      <c r="L382" s="2" t="s">
        <v>0</v>
      </c>
    </row>
    <row r="383" spans="1:12" x14ac:dyDescent="0.4">
      <c r="A383" s="1">
        <v>43899</v>
      </c>
      <c r="B383" s="5"/>
      <c r="C383" s="2" t="s">
        <v>61</v>
      </c>
      <c r="E383">
        <v>3</v>
      </c>
      <c r="F383" s="2" t="s">
        <v>264</v>
      </c>
      <c r="G383">
        <v>0</v>
      </c>
      <c r="K383">
        <v>0</v>
      </c>
      <c r="L383" s="2" t="s">
        <v>0</v>
      </c>
    </row>
    <row r="384" spans="1:12" x14ac:dyDescent="0.4">
      <c r="A384" s="1">
        <v>43899</v>
      </c>
      <c r="B384" s="5"/>
      <c r="C384" s="2" t="s">
        <v>39</v>
      </c>
      <c r="E384">
        <v>7</v>
      </c>
      <c r="F384" s="2" t="s">
        <v>264</v>
      </c>
      <c r="G384">
        <v>1</v>
      </c>
      <c r="K384">
        <v>0</v>
      </c>
      <c r="L384" s="2" t="s">
        <v>0</v>
      </c>
    </row>
    <row r="385" spans="1:12" x14ac:dyDescent="0.4">
      <c r="A385" s="1">
        <v>43899</v>
      </c>
      <c r="B385" s="5"/>
      <c r="C385" s="2" t="s">
        <v>98</v>
      </c>
      <c r="E385">
        <v>1</v>
      </c>
      <c r="F385" s="2" t="s">
        <v>264</v>
      </c>
      <c r="G385">
        <v>0</v>
      </c>
      <c r="K385">
        <v>0</v>
      </c>
      <c r="L385" s="2" t="s">
        <v>0</v>
      </c>
    </row>
    <row r="386" spans="1:12" x14ac:dyDescent="0.4">
      <c r="A386" s="1">
        <v>43899</v>
      </c>
      <c r="B386" s="5">
        <v>0</v>
      </c>
      <c r="C386" s="2" t="s">
        <v>9</v>
      </c>
      <c r="D386">
        <v>0</v>
      </c>
      <c r="E386">
        <v>61</v>
      </c>
      <c r="F386" s="2" t="s">
        <v>264</v>
      </c>
      <c r="G386">
        <v>4</v>
      </c>
      <c r="H386">
        <v>0</v>
      </c>
      <c r="I386">
        <v>0</v>
      </c>
      <c r="J386">
        <v>0</v>
      </c>
      <c r="K386">
        <v>0</v>
      </c>
      <c r="L386" s="2" t="s">
        <v>436</v>
      </c>
    </row>
    <row r="387" spans="1:12" x14ac:dyDescent="0.4">
      <c r="A387" s="1">
        <v>43899</v>
      </c>
      <c r="B387" s="5"/>
      <c r="C387" s="2" t="s">
        <v>83</v>
      </c>
      <c r="E387">
        <v>0</v>
      </c>
      <c r="F387" s="2" t="s">
        <v>264</v>
      </c>
      <c r="G387">
        <v>0</v>
      </c>
      <c r="K387">
        <v>0</v>
      </c>
      <c r="L387" s="2" t="s">
        <v>0</v>
      </c>
    </row>
    <row r="388" spans="1:12" x14ac:dyDescent="0.4">
      <c r="A388" s="1">
        <v>43899</v>
      </c>
      <c r="B388" s="5">
        <v>0</v>
      </c>
      <c r="C388" s="2" t="s">
        <v>18</v>
      </c>
      <c r="D388">
        <v>0</v>
      </c>
      <c r="E388">
        <v>51</v>
      </c>
      <c r="F388" s="2" t="s">
        <v>264</v>
      </c>
      <c r="G388">
        <v>29</v>
      </c>
      <c r="H388">
        <v>5</v>
      </c>
      <c r="I388">
        <v>0</v>
      </c>
      <c r="J388">
        <v>0</v>
      </c>
      <c r="K388">
        <v>1</v>
      </c>
      <c r="L388" s="2" t="s">
        <v>19</v>
      </c>
    </row>
    <row r="389" spans="1:12" x14ac:dyDescent="0.4">
      <c r="A389" s="1">
        <v>43899</v>
      </c>
      <c r="B389" s="5">
        <v>0</v>
      </c>
      <c r="C389" s="2" t="s">
        <v>20</v>
      </c>
      <c r="D389">
        <v>0</v>
      </c>
      <c r="E389">
        <v>17</v>
      </c>
      <c r="F389" s="2" t="s">
        <v>264</v>
      </c>
      <c r="G389">
        <v>16</v>
      </c>
      <c r="H389">
        <v>1</v>
      </c>
      <c r="I389">
        <v>1</v>
      </c>
      <c r="J389">
        <v>0</v>
      </c>
      <c r="K389">
        <v>0</v>
      </c>
      <c r="L389" s="2" t="s">
        <v>475</v>
      </c>
    </row>
    <row r="390" spans="1:12" x14ac:dyDescent="0.4">
      <c r="A390" s="1">
        <v>43899</v>
      </c>
      <c r="B390" s="5">
        <v>0.33333333333333331</v>
      </c>
      <c r="C390" s="2" t="s">
        <v>41</v>
      </c>
      <c r="D390">
        <v>0</v>
      </c>
      <c r="E390">
        <v>10</v>
      </c>
      <c r="F390" s="2" t="s">
        <v>264</v>
      </c>
      <c r="G390">
        <v>0</v>
      </c>
      <c r="H390">
        <v>0</v>
      </c>
      <c r="I390">
        <v>0</v>
      </c>
      <c r="J390">
        <v>0</v>
      </c>
      <c r="K390">
        <v>0</v>
      </c>
      <c r="L390" s="2" t="s">
        <v>400</v>
      </c>
    </row>
    <row r="391" spans="1:12" x14ac:dyDescent="0.4">
      <c r="A391" s="1">
        <v>43899</v>
      </c>
      <c r="B391" s="5">
        <v>0.60416666666666663</v>
      </c>
      <c r="C391" s="2" t="s">
        <v>12</v>
      </c>
      <c r="D391">
        <v>0</v>
      </c>
      <c r="E391">
        <v>49</v>
      </c>
      <c r="F391" s="2" t="s">
        <v>264</v>
      </c>
      <c r="G391">
        <v>7</v>
      </c>
      <c r="H391">
        <v>0</v>
      </c>
      <c r="I391">
        <v>0</v>
      </c>
      <c r="J391">
        <v>0</v>
      </c>
      <c r="K391">
        <v>0</v>
      </c>
      <c r="L391" s="2" t="s">
        <v>176</v>
      </c>
    </row>
    <row r="392" spans="1:12" x14ac:dyDescent="0.4">
      <c r="A392" s="1">
        <v>43899</v>
      </c>
      <c r="B392" s="5">
        <v>0</v>
      </c>
      <c r="C392" s="2" t="s">
        <v>10</v>
      </c>
      <c r="D392">
        <v>24</v>
      </c>
      <c r="E392">
        <v>1</v>
      </c>
      <c r="F392" s="2" t="s">
        <v>264</v>
      </c>
      <c r="G392">
        <v>0</v>
      </c>
      <c r="H392">
        <v>0</v>
      </c>
      <c r="I392">
        <v>0</v>
      </c>
      <c r="J392">
        <v>0</v>
      </c>
      <c r="K392">
        <v>0</v>
      </c>
      <c r="L392" s="2" t="s">
        <v>70</v>
      </c>
    </row>
    <row r="393" spans="1:12" x14ac:dyDescent="0.4">
      <c r="A393" s="1">
        <v>43899</v>
      </c>
      <c r="B393" s="5"/>
      <c r="C393" s="2" t="s">
        <v>210</v>
      </c>
      <c r="E393">
        <v>431</v>
      </c>
      <c r="F393" s="2" t="s">
        <v>245</v>
      </c>
      <c r="G393">
        <v>91</v>
      </c>
      <c r="K393">
        <v>2</v>
      </c>
      <c r="L393" s="2" t="s">
        <v>0</v>
      </c>
    </row>
    <row r="394" spans="1:12" x14ac:dyDescent="0.4">
      <c r="A394" s="1">
        <v>43900</v>
      </c>
      <c r="B394" s="5">
        <v>0.625</v>
      </c>
      <c r="C394" s="2" t="s">
        <v>22</v>
      </c>
      <c r="D394">
        <v>0</v>
      </c>
      <c r="E394">
        <v>17</v>
      </c>
      <c r="F394" s="2" t="s">
        <v>264</v>
      </c>
      <c r="G394">
        <v>0</v>
      </c>
      <c r="H394">
        <v>0</v>
      </c>
      <c r="I394">
        <v>0</v>
      </c>
      <c r="J394">
        <v>2</v>
      </c>
      <c r="K394">
        <v>0</v>
      </c>
      <c r="L394" s="2" t="s">
        <v>75</v>
      </c>
    </row>
    <row r="395" spans="1:12" x14ac:dyDescent="0.4">
      <c r="A395" s="1">
        <v>43900</v>
      </c>
      <c r="B395" s="5"/>
      <c r="C395" s="2" t="s">
        <v>91</v>
      </c>
      <c r="E395">
        <v>0</v>
      </c>
      <c r="F395" s="2" t="s">
        <v>264</v>
      </c>
      <c r="G395">
        <v>0</v>
      </c>
      <c r="K395">
        <v>0</v>
      </c>
      <c r="L395" s="2" t="s">
        <v>0</v>
      </c>
    </row>
    <row r="396" spans="1:12" x14ac:dyDescent="0.4">
      <c r="A396" s="1">
        <v>43900</v>
      </c>
      <c r="B396" s="5"/>
      <c r="C396" s="2" t="s">
        <v>52</v>
      </c>
      <c r="E396">
        <v>3</v>
      </c>
      <c r="F396" s="2" t="s">
        <v>264</v>
      </c>
      <c r="G396">
        <v>0</v>
      </c>
      <c r="K396">
        <v>0</v>
      </c>
      <c r="L396" s="2" t="s">
        <v>0</v>
      </c>
    </row>
    <row r="397" spans="1:12" x14ac:dyDescent="0.4">
      <c r="A397" s="1">
        <v>43900</v>
      </c>
      <c r="B397" s="5"/>
      <c r="C397" s="2" t="s">
        <v>15</v>
      </c>
      <c r="E397">
        <v>47</v>
      </c>
      <c r="F397" s="2" t="s">
        <v>264</v>
      </c>
      <c r="G397">
        <v>2</v>
      </c>
      <c r="K397">
        <v>0</v>
      </c>
      <c r="L397" s="2" t="s">
        <v>0</v>
      </c>
    </row>
    <row r="398" spans="1:12" x14ac:dyDescent="0.4">
      <c r="A398" s="1">
        <v>43900</v>
      </c>
      <c r="B398" s="5">
        <v>0</v>
      </c>
      <c r="C398" s="2" t="s">
        <v>17</v>
      </c>
      <c r="D398">
        <v>0</v>
      </c>
      <c r="E398">
        <v>22</v>
      </c>
      <c r="F398" s="2" t="s">
        <v>264</v>
      </c>
      <c r="G398">
        <v>5</v>
      </c>
      <c r="H398">
        <v>1</v>
      </c>
      <c r="I398">
        <v>0</v>
      </c>
      <c r="J398">
        <v>2</v>
      </c>
      <c r="K398">
        <v>1</v>
      </c>
      <c r="L398" s="2" t="s">
        <v>133</v>
      </c>
    </row>
    <row r="399" spans="1:12" x14ac:dyDescent="0.4">
      <c r="A399" s="1">
        <v>43900</v>
      </c>
      <c r="B399" s="5">
        <v>0.5</v>
      </c>
      <c r="C399" s="2" t="s">
        <v>13</v>
      </c>
      <c r="D399">
        <v>0</v>
      </c>
      <c r="E399">
        <v>33</v>
      </c>
      <c r="F399" s="2" t="s">
        <v>264</v>
      </c>
      <c r="G399">
        <v>5</v>
      </c>
      <c r="H399">
        <v>0</v>
      </c>
      <c r="I399">
        <v>0</v>
      </c>
      <c r="J399">
        <v>0</v>
      </c>
      <c r="K399">
        <v>0</v>
      </c>
      <c r="L399" s="2" t="s">
        <v>74</v>
      </c>
    </row>
    <row r="400" spans="1:12" x14ac:dyDescent="0.4">
      <c r="A400" s="1">
        <v>43900</v>
      </c>
      <c r="B400" s="5"/>
      <c r="C400" s="2" t="s">
        <v>26</v>
      </c>
      <c r="E400">
        <v>14</v>
      </c>
      <c r="F400" s="2" t="s">
        <v>264</v>
      </c>
      <c r="G400">
        <v>0</v>
      </c>
      <c r="K400">
        <v>0</v>
      </c>
      <c r="L400" s="2" t="s">
        <v>0</v>
      </c>
    </row>
    <row r="401" spans="1:12" x14ac:dyDescent="0.4">
      <c r="A401" s="1">
        <v>43900</v>
      </c>
      <c r="B401" s="5">
        <v>0</v>
      </c>
      <c r="C401" s="2" t="s">
        <v>8</v>
      </c>
      <c r="D401">
        <v>1678</v>
      </c>
      <c r="E401">
        <v>76</v>
      </c>
      <c r="F401" s="2" t="s">
        <v>230</v>
      </c>
      <c r="G401">
        <v>18</v>
      </c>
      <c r="H401">
        <v>4</v>
      </c>
      <c r="I401">
        <v>1</v>
      </c>
      <c r="J401">
        <v>0</v>
      </c>
      <c r="K401">
        <v>1</v>
      </c>
      <c r="L401" s="2" t="s">
        <v>435</v>
      </c>
    </row>
    <row r="402" spans="1:12" x14ac:dyDescent="0.4">
      <c r="A402" s="1">
        <v>43900</v>
      </c>
      <c r="B402" s="5">
        <v>0</v>
      </c>
      <c r="C402" s="2" t="s">
        <v>28</v>
      </c>
      <c r="D402">
        <v>0</v>
      </c>
      <c r="E402">
        <v>1</v>
      </c>
      <c r="F402" s="2" t="s">
        <v>264</v>
      </c>
      <c r="G402">
        <v>0</v>
      </c>
      <c r="H402">
        <v>0</v>
      </c>
      <c r="I402">
        <v>0</v>
      </c>
      <c r="J402">
        <v>0</v>
      </c>
      <c r="K402">
        <v>0</v>
      </c>
      <c r="L402" s="2" t="s">
        <v>564</v>
      </c>
    </row>
    <row r="403" spans="1:12" x14ac:dyDescent="0.4">
      <c r="A403" s="1">
        <v>43900</v>
      </c>
      <c r="B403" s="5"/>
      <c r="C403" s="2" t="s">
        <v>105</v>
      </c>
      <c r="E403">
        <v>19</v>
      </c>
      <c r="F403" s="2" t="s">
        <v>264</v>
      </c>
      <c r="G403">
        <v>0</v>
      </c>
      <c r="K403">
        <v>0</v>
      </c>
      <c r="L403" s="2" t="s">
        <v>0</v>
      </c>
    </row>
    <row r="404" spans="1:12" x14ac:dyDescent="0.4">
      <c r="A404" s="1">
        <v>43900</v>
      </c>
      <c r="B404" s="5">
        <v>0</v>
      </c>
      <c r="C404" s="2" t="s">
        <v>38</v>
      </c>
      <c r="D404">
        <v>0</v>
      </c>
      <c r="E404">
        <v>7</v>
      </c>
      <c r="F404" s="2" t="s">
        <v>264</v>
      </c>
      <c r="G404">
        <v>5</v>
      </c>
      <c r="H404">
        <v>0</v>
      </c>
      <c r="I404">
        <v>0</v>
      </c>
      <c r="J404">
        <v>0</v>
      </c>
      <c r="K404">
        <v>0</v>
      </c>
      <c r="L404" s="2" t="s">
        <v>796</v>
      </c>
    </row>
    <row r="405" spans="1:12" x14ac:dyDescent="0.4">
      <c r="A405" s="1">
        <v>43900</v>
      </c>
      <c r="B405" s="5"/>
      <c r="C405" s="2" t="s">
        <v>50</v>
      </c>
      <c r="E405">
        <v>8</v>
      </c>
      <c r="F405" s="2" t="s">
        <v>264</v>
      </c>
      <c r="G405">
        <v>1</v>
      </c>
      <c r="K405">
        <v>0</v>
      </c>
      <c r="L405" s="2" t="s">
        <v>0</v>
      </c>
    </row>
    <row r="406" spans="1:12" x14ac:dyDescent="0.4">
      <c r="A406" s="1">
        <v>43900</v>
      </c>
      <c r="B406" s="5">
        <v>0</v>
      </c>
      <c r="C406" s="2" t="s">
        <v>29</v>
      </c>
      <c r="D406">
        <v>0</v>
      </c>
      <c r="E406">
        <v>31</v>
      </c>
      <c r="F406" s="2" t="s">
        <v>264</v>
      </c>
      <c r="G406">
        <v>4</v>
      </c>
      <c r="H406">
        <v>0</v>
      </c>
      <c r="I406">
        <v>0</v>
      </c>
      <c r="J406">
        <v>0</v>
      </c>
      <c r="K406">
        <v>0</v>
      </c>
      <c r="L406" s="2" t="s">
        <v>374</v>
      </c>
    </row>
    <row r="407" spans="1:12" x14ac:dyDescent="0.4">
      <c r="A407" s="1">
        <v>43900</v>
      </c>
      <c r="B407" s="5"/>
      <c r="C407" s="2" t="s">
        <v>77</v>
      </c>
      <c r="E407">
        <v>0</v>
      </c>
      <c r="F407" s="2" t="s">
        <v>264</v>
      </c>
      <c r="G407">
        <v>0</v>
      </c>
      <c r="K407">
        <v>0</v>
      </c>
      <c r="L407" s="2" t="s">
        <v>0</v>
      </c>
    </row>
    <row r="408" spans="1:12" x14ac:dyDescent="0.4">
      <c r="A408" s="1">
        <v>43900</v>
      </c>
      <c r="B408" s="5"/>
      <c r="C408" s="2" t="s">
        <v>86</v>
      </c>
      <c r="E408">
        <v>0</v>
      </c>
      <c r="F408" s="2" t="s">
        <v>264</v>
      </c>
      <c r="G408">
        <v>0</v>
      </c>
      <c r="K408">
        <v>0</v>
      </c>
      <c r="L408" s="2" t="s">
        <v>0</v>
      </c>
    </row>
    <row r="409" spans="1:12" x14ac:dyDescent="0.4">
      <c r="A409" s="1">
        <v>43900</v>
      </c>
      <c r="B409" s="5"/>
      <c r="C409" s="2" t="s">
        <v>33</v>
      </c>
      <c r="E409">
        <v>11</v>
      </c>
      <c r="F409" s="2" t="s">
        <v>264</v>
      </c>
      <c r="G409">
        <v>2</v>
      </c>
      <c r="K409">
        <v>0</v>
      </c>
      <c r="L409" s="2" t="s">
        <v>0</v>
      </c>
    </row>
    <row r="410" spans="1:12" x14ac:dyDescent="0.4">
      <c r="A410" s="1">
        <v>43900</v>
      </c>
      <c r="B410" s="5"/>
      <c r="C410" s="2" t="s">
        <v>115</v>
      </c>
      <c r="E410">
        <v>0</v>
      </c>
      <c r="F410" s="2" t="s">
        <v>264</v>
      </c>
      <c r="G410">
        <v>0</v>
      </c>
      <c r="K410">
        <v>0</v>
      </c>
      <c r="L410" s="2" t="s">
        <v>0</v>
      </c>
    </row>
    <row r="411" spans="1:12" x14ac:dyDescent="0.4">
      <c r="A411" s="1">
        <v>43900</v>
      </c>
      <c r="B411" s="5"/>
      <c r="C411" s="2" t="s">
        <v>61</v>
      </c>
      <c r="E411">
        <v>3</v>
      </c>
      <c r="F411" s="2" t="s">
        <v>264</v>
      </c>
      <c r="G411">
        <v>0</v>
      </c>
      <c r="K411">
        <v>0</v>
      </c>
      <c r="L411" s="2" t="s">
        <v>0</v>
      </c>
    </row>
    <row r="412" spans="1:12" x14ac:dyDescent="0.4">
      <c r="A412" s="1">
        <v>43900</v>
      </c>
      <c r="B412" s="5"/>
      <c r="C412" s="2" t="s">
        <v>39</v>
      </c>
      <c r="E412">
        <v>7</v>
      </c>
      <c r="F412" s="2" t="s">
        <v>264</v>
      </c>
      <c r="G412">
        <v>1</v>
      </c>
      <c r="K412">
        <v>0</v>
      </c>
      <c r="L412" s="2" t="s">
        <v>0</v>
      </c>
    </row>
    <row r="413" spans="1:12" x14ac:dyDescent="0.4">
      <c r="A413" s="1">
        <v>43900</v>
      </c>
      <c r="B413" s="5"/>
      <c r="C413" s="2" t="s">
        <v>98</v>
      </c>
      <c r="E413">
        <v>3</v>
      </c>
      <c r="F413" s="2" t="s">
        <v>264</v>
      </c>
      <c r="G413">
        <v>0</v>
      </c>
      <c r="K413">
        <v>0</v>
      </c>
      <c r="L413" s="2" t="s">
        <v>0</v>
      </c>
    </row>
    <row r="414" spans="1:12" x14ac:dyDescent="0.4">
      <c r="A414" s="1">
        <v>43900</v>
      </c>
      <c r="B414" s="5">
        <v>0</v>
      </c>
      <c r="C414" s="2" t="s">
        <v>9</v>
      </c>
      <c r="D414">
        <v>0</v>
      </c>
      <c r="E414">
        <v>95</v>
      </c>
      <c r="F414" s="2" t="s">
        <v>264</v>
      </c>
      <c r="G414">
        <v>3</v>
      </c>
      <c r="H414">
        <v>0</v>
      </c>
      <c r="I414">
        <v>0</v>
      </c>
      <c r="J414">
        <v>0</v>
      </c>
      <c r="K414">
        <v>1</v>
      </c>
      <c r="L414" s="2" t="s">
        <v>436</v>
      </c>
    </row>
    <row r="415" spans="1:12" x14ac:dyDescent="0.4">
      <c r="A415" s="1">
        <v>43900</v>
      </c>
      <c r="B415" s="5"/>
      <c r="C415" s="2" t="s">
        <v>83</v>
      </c>
      <c r="E415">
        <v>0</v>
      </c>
      <c r="F415" s="2" t="s">
        <v>264</v>
      </c>
      <c r="G415">
        <v>0</v>
      </c>
      <c r="K415">
        <v>0</v>
      </c>
      <c r="L415" s="2" t="s">
        <v>0</v>
      </c>
    </row>
    <row r="416" spans="1:12" x14ac:dyDescent="0.4">
      <c r="A416" s="1">
        <v>43900</v>
      </c>
      <c r="B416" s="5">
        <v>0</v>
      </c>
      <c r="C416" s="2" t="s">
        <v>18</v>
      </c>
      <c r="D416">
        <v>0</v>
      </c>
      <c r="E416">
        <v>130</v>
      </c>
      <c r="F416" s="2" t="s">
        <v>264</v>
      </c>
      <c r="G416">
        <v>48</v>
      </c>
      <c r="H416">
        <v>8</v>
      </c>
      <c r="I416">
        <v>0</v>
      </c>
      <c r="J416">
        <v>0</v>
      </c>
      <c r="K416">
        <v>1</v>
      </c>
      <c r="L416" s="2" t="s">
        <v>147</v>
      </c>
    </row>
    <row r="417" spans="1:12" x14ac:dyDescent="0.4">
      <c r="A417" s="1">
        <v>43900</v>
      </c>
      <c r="B417" s="5">
        <v>0</v>
      </c>
      <c r="C417" s="2" t="s">
        <v>20</v>
      </c>
      <c r="D417">
        <v>0</v>
      </c>
      <c r="E417">
        <v>22</v>
      </c>
      <c r="F417" s="2" t="s">
        <v>264</v>
      </c>
      <c r="G417">
        <v>19</v>
      </c>
      <c r="H417">
        <v>1</v>
      </c>
      <c r="I417">
        <v>1</v>
      </c>
      <c r="J417">
        <v>0</v>
      </c>
      <c r="K417">
        <v>0</v>
      </c>
      <c r="L417" s="2" t="s">
        <v>475</v>
      </c>
    </row>
    <row r="418" spans="1:12" x14ac:dyDescent="0.4">
      <c r="A418" s="1">
        <v>43900</v>
      </c>
      <c r="B418" s="5">
        <v>0.33333333333333331</v>
      </c>
      <c r="C418" s="2" t="s">
        <v>41</v>
      </c>
      <c r="D418">
        <v>0</v>
      </c>
      <c r="E418">
        <v>10</v>
      </c>
      <c r="F418" s="2" t="s">
        <v>264</v>
      </c>
      <c r="G418">
        <v>0</v>
      </c>
      <c r="H418">
        <v>0</v>
      </c>
      <c r="I418">
        <v>0</v>
      </c>
      <c r="J418">
        <v>0</v>
      </c>
      <c r="K418">
        <v>0</v>
      </c>
      <c r="L418" s="2" t="s">
        <v>400</v>
      </c>
    </row>
    <row r="419" spans="1:12" x14ac:dyDescent="0.4">
      <c r="A419" s="1">
        <v>43900</v>
      </c>
      <c r="B419" s="5">
        <v>0.60416666666666663</v>
      </c>
      <c r="C419" s="2" t="s">
        <v>12</v>
      </c>
      <c r="D419">
        <v>0</v>
      </c>
      <c r="E419">
        <v>62</v>
      </c>
      <c r="F419" s="2" t="s">
        <v>264</v>
      </c>
      <c r="G419">
        <v>9</v>
      </c>
      <c r="H419">
        <v>0</v>
      </c>
      <c r="I419">
        <v>0</v>
      </c>
      <c r="J419">
        <v>0</v>
      </c>
      <c r="K419">
        <v>0</v>
      </c>
      <c r="L419" s="2" t="s">
        <v>176</v>
      </c>
    </row>
    <row r="420" spans="1:12" x14ac:dyDescent="0.4">
      <c r="A420" s="1">
        <v>43900</v>
      </c>
      <c r="B420" s="5">
        <v>0</v>
      </c>
      <c r="C420" s="2" t="s">
        <v>10</v>
      </c>
      <c r="D420">
        <v>37</v>
      </c>
      <c r="E420">
        <v>1</v>
      </c>
      <c r="F420" s="2" t="s">
        <v>264</v>
      </c>
      <c r="G420">
        <v>0</v>
      </c>
      <c r="H420">
        <v>0</v>
      </c>
      <c r="I420">
        <v>0</v>
      </c>
      <c r="J420">
        <v>0</v>
      </c>
      <c r="K420">
        <v>0</v>
      </c>
      <c r="L420" s="2" t="s">
        <v>73</v>
      </c>
    </row>
    <row r="421" spans="1:12" x14ac:dyDescent="0.4">
      <c r="A421" s="1">
        <v>43900</v>
      </c>
      <c r="B421" s="5"/>
      <c r="C421" s="2" t="s">
        <v>210</v>
      </c>
      <c r="E421">
        <v>622</v>
      </c>
      <c r="F421" s="2" t="s">
        <v>422</v>
      </c>
      <c r="G421">
        <v>123</v>
      </c>
      <c r="K421">
        <v>4</v>
      </c>
      <c r="L421" s="2" t="s">
        <v>0</v>
      </c>
    </row>
    <row r="422" spans="1:12" x14ac:dyDescent="0.4">
      <c r="A422" s="1">
        <v>43901</v>
      </c>
      <c r="B422" s="5">
        <v>0.625</v>
      </c>
      <c r="C422" s="2" t="s">
        <v>22</v>
      </c>
      <c r="D422">
        <v>0</v>
      </c>
      <c r="E422">
        <v>18</v>
      </c>
      <c r="F422" s="2" t="s">
        <v>264</v>
      </c>
      <c r="G422">
        <v>0</v>
      </c>
      <c r="H422">
        <v>0</v>
      </c>
      <c r="I422">
        <v>0</v>
      </c>
      <c r="J422">
        <v>2</v>
      </c>
      <c r="K422">
        <v>0</v>
      </c>
      <c r="L422" s="2" t="s">
        <v>79</v>
      </c>
    </row>
    <row r="423" spans="1:12" x14ac:dyDescent="0.4">
      <c r="A423" s="1">
        <v>43901</v>
      </c>
      <c r="B423" s="5"/>
      <c r="C423" s="2" t="s">
        <v>91</v>
      </c>
      <c r="E423">
        <v>0</v>
      </c>
      <c r="F423" s="2" t="s">
        <v>264</v>
      </c>
      <c r="G423">
        <v>0</v>
      </c>
      <c r="K423">
        <v>0</v>
      </c>
      <c r="L423" s="2" t="s">
        <v>0</v>
      </c>
    </row>
    <row r="424" spans="1:12" x14ac:dyDescent="0.4">
      <c r="A424" s="1">
        <v>43901</v>
      </c>
      <c r="B424" s="5"/>
      <c r="C424" s="2" t="s">
        <v>52</v>
      </c>
      <c r="E424">
        <v>4</v>
      </c>
      <c r="F424" s="2" t="s">
        <v>264</v>
      </c>
      <c r="G424">
        <v>1</v>
      </c>
      <c r="K424">
        <v>0</v>
      </c>
      <c r="L424" s="2" t="s">
        <v>0</v>
      </c>
    </row>
    <row r="425" spans="1:12" x14ac:dyDescent="0.4">
      <c r="A425" s="1">
        <v>43901</v>
      </c>
      <c r="B425" s="5"/>
      <c r="C425" s="2" t="s">
        <v>15</v>
      </c>
      <c r="E425">
        <v>59</v>
      </c>
      <c r="F425" s="2" t="s">
        <v>264</v>
      </c>
      <c r="G425">
        <v>2</v>
      </c>
      <c r="K425">
        <v>0</v>
      </c>
      <c r="L425" s="2" t="s">
        <v>0</v>
      </c>
    </row>
    <row r="426" spans="1:12" x14ac:dyDescent="0.4">
      <c r="A426" s="1">
        <v>43901</v>
      </c>
      <c r="B426" s="5">
        <v>0</v>
      </c>
      <c r="C426" s="2" t="s">
        <v>17</v>
      </c>
      <c r="D426">
        <v>0</v>
      </c>
      <c r="E426">
        <v>26</v>
      </c>
      <c r="F426" s="2" t="s">
        <v>264</v>
      </c>
      <c r="G426">
        <v>3</v>
      </c>
      <c r="H426">
        <v>1</v>
      </c>
      <c r="I426">
        <v>0</v>
      </c>
      <c r="J426">
        <v>2</v>
      </c>
      <c r="K426">
        <v>2</v>
      </c>
      <c r="L426" s="2" t="s">
        <v>133</v>
      </c>
    </row>
    <row r="427" spans="1:12" x14ac:dyDescent="0.4">
      <c r="A427" s="1">
        <v>43901</v>
      </c>
      <c r="B427" s="5">
        <v>0.5</v>
      </c>
      <c r="C427" s="2" t="s">
        <v>13</v>
      </c>
      <c r="D427">
        <v>0</v>
      </c>
      <c r="E427">
        <v>49</v>
      </c>
      <c r="F427" s="2" t="s">
        <v>264</v>
      </c>
      <c r="G427">
        <v>7</v>
      </c>
      <c r="H427">
        <v>2</v>
      </c>
      <c r="I427">
        <v>0</v>
      </c>
      <c r="J427">
        <v>4</v>
      </c>
      <c r="K427">
        <v>0</v>
      </c>
      <c r="L427" s="2" t="s">
        <v>78</v>
      </c>
    </row>
    <row r="428" spans="1:12" x14ac:dyDescent="0.4">
      <c r="A428" s="1">
        <v>43901</v>
      </c>
      <c r="B428" s="5">
        <v>0</v>
      </c>
      <c r="C428" s="2" t="s">
        <v>26</v>
      </c>
      <c r="D428">
        <v>0</v>
      </c>
      <c r="E428">
        <v>16</v>
      </c>
      <c r="F428" s="2" t="s">
        <v>264</v>
      </c>
      <c r="G428">
        <v>0</v>
      </c>
      <c r="H428">
        <v>0</v>
      </c>
      <c r="I428">
        <v>0</v>
      </c>
      <c r="J428">
        <v>0</v>
      </c>
      <c r="K428">
        <v>0</v>
      </c>
      <c r="L428" s="2" t="s">
        <v>797</v>
      </c>
    </row>
    <row r="429" spans="1:12" x14ac:dyDescent="0.4">
      <c r="A429" s="1">
        <v>43901</v>
      </c>
      <c r="B429" s="5">
        <v>0</v>
      </c>
      <c r="C429" s="2" t="s">
        <v>8</v>
      </c>
      <c r="D429">
        <v>1928</v>
      </c>
      <c r="E429">
        <v>109</v>
      </c>
      <c r="F429" s="2" t="s">
        <v>233</v>
      </c>
      <c r="G429">
        <v>20</v>
      </c>
      <c r="H429">
        <v>6</v>
      </c>
      <c r="I429">
        <v>4</v>
      </c>
      <c r="J429">
        <v>0</v>
      </c>
      <c r="K429">
        <v>1</v>
      </c>
      <c r="L429" s="2" t="s">
        <v>435</v>
      </c>
    </row>
    <row r="430" spans="1:12" x14ac:dyDescent="0.4">
      <c r="A430" s="1">
        <v>43901</v>
      </c>
      <c r="B430" s="5">
        <v>0</v>
      </c>
      <c r="C430" s="2" t="s">
        <v>28</v>
      </c>
      <c r="D430">
        <v>0</v>
      </c>
      <c r="E430">
        <v>1</v>
      </c>
      <c r="F430" s="2" t="s">
        <v>264</v>
      </c>
      <c r="G430">
        <v>0</v>
      </c>
      <c r="H430">
        <v>0</v>
      </c>
      <c r="I430">
        <v>0</v>
      </c>
      <c r="J430">
        <v>0</v>
      </c>
      <c r="K430">
        <v>0</v>
      </c>
      <c r="L430" s="2" t="s">
        <v>564</v>
      </c>
    </row>
    <row r="431" spans="1:12" x14ac:dyDescent="0.4">
      <c r="A431" s="1">
        <v>43901</v>
      </c>
      <c r="B431" s="5"/>
      <c r="C431" s="2" t="s">
        <v>105</v>
      </c>
      <c r="E431">
        <v>27</v>
      </c>
      <c r="F431" s="2" t="s">
        <v>264</v>
      </c>
      <c r="G431">
        <v>1</v>
      </c>
      <c r="K431">
        <v>0</v>
      </c>
      <c r="L431" s="2" t="s">
        <v>0</v>
      </c>
    </row>
    <row r="432" spans="1:12" x14ac:dyDescent="0.4">
      <c r="A432" s="1">
        <v>43901</v>
      </c>
      <c r="B432" s="5">
        <v>0</v>
      </c>
      <c r="C432" s="2" t="s">
        <v>38</v>
      </c>
      <c r="D432">
        <v>0</v>
      </c>
      <c r="E432">
        <v>7</v>
      </c>
      <c r="F432" s="2" t="s">
        <v>264</v>
      </c>
      <c r="G432">
        <v>6</v>
      </c>
      <c r="H432">
        <v>0</v>
      </c>
      <c r="I432">
        <v>0</v>
      </c>
      <c r="J432">
        <v>0</v>
      </c>
      <c r="K432">
        <v>0</v>
      </c>
      <c r="L432" s="2" t="s">
        <v>796</v>
      </c>
    </row>
    <row r="433" spans="1:12" x14ac:dyDescent="0.4">
      <c r="A433" s="1">
        <v>43901</v>
      </c>
      <c r="B433" s="5"/>
      <c r="C433" s="2" t="s">
        <v>50</v>
      </c>
      <c r="E433">
        <v>11</v>
      </c>
      <c r="F433" s="2" t="s">
        <v>264</v>
      </c>
      <c r="G433">
        <v>2</v>
      </c>
      <c r="K433">
        <v>0</v>
      </c>
      <c r="L433" s="2" t="s">
        <v>0</v>
      </c>
    </row>
    <row r="434" spans="1:12" x14ac:dyDescent="0.4">
      <c r="A434" s="1">
        <v>43901</v>
      </c>
      <c r="B434" s="5">
        <v>0</v>
      </c>
      <c r="C434" s="2" t="s">
        <v>29</v>
      </c>
      <c r="D434">
        <v>0</v>
      </c>
      <c r="E434">
        <v>37</v>
      </c>
      <c r="F434" s="2" t="s">
        <v>264</v>
      </c>
      <c r="G434">
        <v>6</v>
      </c>
      <c r="H434">
        <v>0</v>
      </c>
      <c r="I434">
        <v>0</v>
      </c>
      <c r="J434">
        <v>0</v>
      </c>
      <c r="K434">
        <v>0</v>
      </c>
      <c r="L434" s="2" t="s">
        <v>374</v>
      </c>
    </row>
    <row r="435" spans="1:12" x14ac:dyDescent="0.4">
      <c r="A435" s="1">
        <v>43901</v>
      </c>
      <c r="B435" s="5">
        <v>0</v>
      </c>
      <c r="C435" s="2" t="s">
        <v>77</v>
      </c>
      <c r="D435">
        <v>0</v>
      </c>
      <c r="E435">
        <v>4</v>
      </c>
      <c r="F435" s="2" t="s">
        <v>264</v>
      </c>
      <c r="G435">
        <v>2</v>
      </c>
      <c r="H435">
        <v>0</v>
      </c>
      <c r="I435">
        <v>0</v>
      </c>
      <c r="J435">
        <v>0</v>
      </c>
      <c r="K435">
        <v>0</v>
      </c>
      <c r="L435" s="2" t="s">
        <v>359</v>
      </c>
    </row>
    <row r="436" spans="1:12" x14ac:dyDescent="0.4">
      <c r="A436" s="1">
        <v>43901</v>
      </c>
      <c r="B436" s="5"/>
      <c r="C436" s="2" t="s">
        <v>86</v>
      </c>
      <c r="E436">
        <v>0</v>
      </c>
      <c r="F436" s="2" t="s">
        <v>264</v>
      </c>
      <c r="G436">
        <v>0</v>
      </c>
      <c r="K436">
        <v>0</v>
      </c>
      <c r="L436" s="2" t="s">
        <v>0</v>
      </c>
    </row>
    <row r="437" spans="1:12" x14ac:dyDescent="0.4">
      <c r="A437" s="1">
        <v>43901</v>
      </c>
      <c r="B437" s="5"/>
      <c r="C437" s="2" t="s">
        <v>33</v>
      </c>
      <c r="E437">
        <v>13</v>
      </c>
      <c r="F437" s="2" t="s">
        <v>264</v>
      </c>
      <c r="G437">
        <v>2</v>
      </c>
      <c r="K437">
        <v>0</v>
      </c>
      <c r="L437" s="2" t="s">
        <v>0</v>
      </c>
    </row>
    <row r="438" spans="1:12" x14ac:dyDescent="0.4">
      <c r="A438" s="1">
        <v>43901</v>
      </c>
      <c r="B438" s="5">
        <v>0</v>
      </c>
      <c r="C438" s="2" t="s">
        <v>115</v>
      </c>
      <c r="D438">
        <v>0</v>
      </c>
      <c r="E438">
        <v>1</v>
      </c>
      <c r="F438" s="2" t="s">
        <v>264</v>
      </c>
      <c r="G438">
        <v>0</v>
      </c>
      <c r="H438">
        <v>0</v>
      </c>
      <c r="I438">
        <v>0</v>
      </c>
      <c r="J438">
        <v>0</v>
      </c>
      <c r="K438">
        <v>0</v>
      </c>
      <c r="L438" s="2" t="s">
        <v>798</v>
      </c>
    </row>
    <row r="439" spans="1:12" x14ac:dyDescent="0.4">
      <c r="A439" s="1">
        <v>43901</v>
      </c>
      <c r="B439" s="5"/>
      <c r="C439" s="2" t="s">
        <v>61</v>
      </c>
      <c r="E439">
        <v>4</v>
      </c>
      <c r="F439" s="2" t="s">
        <v>264</v>
      </c>
      <c r="G439">
        <v>0</v>
      </c>
      <c r="K439">
        <v>0</v>
      </c>
      <c r="L439" s="2" t="s">
        <v>0</v>
      </c>
    </row>
    <row r="440" spans="1:12" x14ac:dyDescent="0.4">
      <c r="A440" s="1">
        <v>43901</v>
      </c>
      <c r="B440" s="5"/>
      <c r="C440" s="2" t="s">
        <v>39</v>
      </c>
      <c r="E440">
        <v>8</v>
      </c>
      <c r="F440" s="2" t="s">
        <v>264</v>
      </c>
      <c r="G440">
        <v>1</v>
      </c>
      <c r="K440">
        <v>0</v>
      </c>
      <c r="L440" s="2" t="s">
        <v>0</v>
      </c>
    </row>
    <row r="441" spans="1:12" x14ac:dyDescent="0.4">
      <c r="A441" s="1">
        <v>43901</v>
      </c>
      <c r="B441" s="5"/>
      <c r="C441" s="2" t="s">
        <v>98</v>
      </c>
      <c r="E441">
        <v>5</v>
      </c>
      <c r="F441" s="2" t="s">
        <v>264</v>
      </c>
      <c r="G441">
        <v>1</v>
      </c>
      <c r="K441">
        <v>0</v>
      </c>
      <c r="L441" s="2" t="s">
        <v>0</v>
      </c>
    </row>
    <row r="442" spans="1:12" x14ac:dyDescent="0.4">
      <c r="A442" s="1">
        <v>43901</v>
      </c>
      <c r="B442" s="5">
        <v>0</v>
      </c>
      <c r="C442" s="2" t="s">
        <v>9</v>
      </c>
      <c r="D442">
        <v>0</v>
      </c>
      <c r="E442">
        <v>129</v>
      </c>
      <c r="F442" s="2" t="s">
        <v>264</v>
      </c>
      <c r="G442">
        <v>2</v>
      </c>
      <c r="H442">
        <v>0</v>
      </c>
      <c r="I442">
        <v>0</v>
      </c>
      <c r="J442">
        <v>0</v>
      </c>
      <c r="K442">
        <v>1</v>
      </c>
      <c r="L442" s="2" t="s">
        <v>436</v>
      </c>
    </row>
    <row r="443" spans="1:12" x14ac:dyDescent="0.4">
      <c r="A443" s="1">
        <v>43901</v>
      </c>
      <c r="B443" s="5"/>
      <c r="C443" s="2" t="s">
        <v>83</v>
      </c>
      <c r="E443">
        <v>0</v>
      </c>
      <c r="F443" s="2" t="s">
        <v>264</v>
      </c>
      <c r="G443">
        <v>0</v>
      </c>
      <c r="K443">
        <v>0</v>
      </c>
      <c r="L443" s="2" t="s">
        <v>0</v>
      </c>
    </row>
    <row r="444" spans="1:12" x14ac:dyDescent="0.4">
      <c r="A444" s="1">
        <v>43901</v>
      </c>
      <c r="B444" s="5">
        <v>0</v>
      </c>
      <c r="C444" s="2" t="s">
        <v>18</v>
      </c>
      <c r="D444">
        <v>0</v>
      </c>
      <c r="E444">
        <v>203</v>
      </c>
      <c r="F444" s="2" t="s">
        <v>264</v>
      </c>
      <c r="G444">
        <v>51</v>
      </c>
      <c r="H444">
        <v>7</v>
      </c>
      <c r="I444">
        <v>0</v>
      </c>
      <c r="J444">
        <v>0</v>
      </c>
      <c r="K444">
        <v>1</v>
      </c>
      <c r="L444" s="2" t="s">
        <v>147</v>
      </c>
    </row>
    <row r="445" spans="1:12" x14ac:dyDescent="0.4">
      <c r="A445" s="1">
        <v>43901</v>
      </c>
      <c r="B445" s="5">
        <v>0</v>
      </c>
      <c r="C445" s="2" t="s">
        <v>20</v>
      </c>
      <c r="D445">
        <v>0</v>
      </c>
      <c r="E445">
        <v>30</v>
      </c>
      <c r="F445" s="2" t="s">
        <v>264</v>
      </c>
      <c r="G445">
        <v>20</v>
      </c>
      <c r="H445">
        <v>1</v>
      </c>
      <c r="I445">
        <v>1</v>
      </c>
      <c r="J445">
        <v>0</v>
      </c>
      <c r="K445">
        <v>0</v>
      </c>
      <c r="L445" s="2" t="s">
        <v>475</v>
      </c>
    </row>
    <row r="446" spans="1:12" x14ac:dyDescent="0.4">
      <c r="A446" s="1">
        <v>43901</v>
      </c>
      <c r="B446" s="5">
        <v>0.33333333333333331</v>
      </c>
      <c r="C446" s="2" t="s">
        <v>41</v>
      </c>
      <c r="D446">
        <v>0</v>
      </c>
      <c r="E446">
        <v>11</v>
      </c>
      <c r="F446" s="2" t="s">
        <v>264</v>
      </c>
      <c r="G446">
        <v>0</v>
      </c>
      <c r="H446">
        <v>0</v>
      </c>
      <c r="I446">
        <v>0</v>
      </c>
      <c r="J446">
        <v>0</v>
      </c>
      <c r="K446">
        <v>0</v>
      </c>
      <c r="L446" s="2" t="s">
        <v>400</v>
      </c>
    </row>
    <row r="447" spans="1:12" x14ac:dyDescent="0.4">
      <c r="A447" s="1">
        <v>43901</v>
      </c>
      <c r="B447" s="5">
        <v>0.60416666666666663</v>
      </c>
      <c r="C447" s="2" t="s">
        <v>12</v>
      </c>
      <c r="D447">
        <v>0</v>
      </c>
      <c r="E447">
        <v>101</v>
      </c>
      <c r="F447" s="2" t="s">
        <v>264</v>
      </c>
      <c r="G447">
        <v>15</v>
      </c>
      <c r="H447">
        <v>0</v>
      </c>
      <c r="I447">
        <v>0</v>
      </c>
      <c r="J447">
        <v>0</v>
      </c>
      <c r="K447">
        <v>0</v>
      </c>
      <c r="L447" s="2" t="s">
        <v>176</v>
      </c>
    </row>
    <row r="448" spans="1:12" x14ac:dyDescent="0.4">
      <c r="A448" s="1">
        <v>43901</v>
      </c>
      <c r="B448" s="5">
        <v>0</v>
      </c>
      <c r="C448" s="2" t="s">
        <v>10</v>
      </c>
      <c r="D448">
        <v>50</v>
      </c>
      <c r="E448">
        <v>3</v>
      </c>
      <c r="F448" s="2" t="s">
        <v>264</v>
      </c>
      <c r="G448">
        <v>0</v>
      </c>
      <c r="H448">
        <v>0</v>
      </c>
      <c r="I448">
        <v>0</v>
      </c>
      <c r="J448">
        <v>1</v>
      </c>
      <c r="K448">
        <v>0</v>
      </c>
      <c r="L448" s="2" t="s">
        <v>76</v>
      </c>
    </row>
    <row r="449" spans="1:12" x14ac:dyDescent="0.4">
      <c r="A449" s="1">
        <v>43901</v>
      </c>
      <c r="B449" s="5"/>
      <c r="C449" s="2" t="s">
        <v>210</v>
      </c>
      <c r="E449">
        <v>876</v>
      </c>
      <c r="F449" s="2" t="s">
        <v>409</v>
      </c>
      <c r="G449">
        <v>142</v>
      </c>
      <c r="K449">
        <v>5</v>
      </c>
      <c r="L449" s="2" t="s">
        <v>0</v>
      </c>
    </row>
    <row r="450" spans="1:12" x14ac:dyDescent="0.4">
      <c r="A450" s="1">
        <v>43902</v>
      </c>
      <c r="B450" s="5">
        <v>0.625</v>
      </c>
      <c r="C450" s="2" t="s">
        <v>22</v>
      </c>
      <c r="D450">
        <v>0</v>
      </c>
      <c r="E450">
        <v>27</v>
      </c>
      <c r="F450" s="2" t="s">
        <v>264</v>
      </c>
      <c r="G450">
        <v>1</v>
      </c>
      <c r="H450">
        <v>0</v>
      </c>
      <c r="I450">
        <v>0</v>
      </c>
      <c r="J450">
        <v>3</v>
      </c>
      <c r="K450">
        <v>0</v>
      </c>
      <c r="L450" s="2" t="s">
        <v>85</v>
      </c>
    </row>
    <row r="451" spans="1:12" x14ac:dyDescent="0.4">
      <c r="A451" s="1">
        <v>43902</v>
      </c>
      <c r="B451" s="5"/>
      <c r="C451" s="2" t="s">
        <v>91</v>
      </c>
      <c r="E451">
        <v>0</v>
      </c>
      <c r="F451" s="2" t="s">
        <v>264</v>
      </c>
      <c r="G451">
        <v>0</v>
      </c>
      <c r="K451">
        <v>0</v>
      </c>
      <c r="L451" s="2" t="s">
        <v>0</v>
      </c>
    </row>
    <row r="452" spans="1:12" x14ac:dyDescent="0.4">
      <c r="A452" s="1">
        <v>43902</v>
      </c>
      <c r="B452" s="5">
        <v>0</v>
      </c>
      <c r="C452" s="2" t="s">
        <v>52</v>
      </c>
      <c r="D452">
        <v>0</v>
      </c>
      <c r="E452">
        <v>5</v>
      </c>
      <c r="F452" s="2" t="s">
        <v>264</v>
      </c>
      <c r="G452">
        <v>1</v>
      </c>
      <c r="H452">
        <v>0</v>
      </c>
      <c r="I452">
        <v>0</v>
      </c>
      <c r="J452">
        <v>0</v>
      </c>
      <c r="K452">
        <v>0</v>
      </c>
      <c r="L452" s="2" t="s">
        <v>80</v>
      </c>
    </row>
    <row r="453" spans="1:12" x14ac:dyDescent="0.4">
      <c r="A453" s="1">
        <v>43902</v>
      </c>
      <c r="B453" s="5"/>
      <c r="C453" s="2" t="s">
        <v>15</v>
      </c>
      <c r="E453">
        <v>72</v>
      </c>
      <c r="F453" s="2" t="s">
        <v>264</v>
      </c>
      <c r="G453">
        <v>4</v>
      </c>
      <c r="K453">
        <v>0</v>
      </c>
      <c r="L453" s="2" t="s">
        <v>0</v>
      </c>
    </row>
    <row r="454" spans="1:12" x14ac:dyDescent="0.4">
      <c r="A454" s="1">
        <v>43902</v>
      </c>
      <c r="B454" s="5">
        <v>0</v>
      </c>
      <c r="C454" s="2" t="s">
        <v>17</v>
      </c>
      <c r="D454">
        <v>0</v>
      </c>
      <c r="E454">
        <v>26</v>
      </c>
      <c r="F454" s="2" t="s">
        <v>264</v>
      </c>
      <c r="G454">
        <v>9</v>
      </c>
      <c r="H454">
        <v>3</v>
      </c>
      <c r="I454">
        <v>0</v>
      </c>
      <c r="J454">
        <v>2</v>
      </c>
      <c r="K454">
        <v>2</v>
      </c>
      <c r="L454" s="2" t="s">
        <v>133</v>
      </c>
    </row>
    <row r="455" spans="1:12" x14ac:dyDescent="0.4">
      <c r="A455" s="1">
        <v>43902</v>
      </c>
      <c r="B455" s="5">
        <v>0.5</v>
      </c>
      <c r="C455" s="2" t="s">
        <v>13</v>
      </c>
      <c r="D455">
        <v>0</v>
      </c>
      <c r="E455">
        <v>73</v>
      </c>
      <c r="F455" s="2" t="s">
        <v>264</v>
      </c>
      <c r="G455">
        <v>9</v>
      </c>
      <c r="H455">
        <v>0</v>
      </c>
      <c r="I455">
        <v>0</v>
      </c>
      <c r="J455">
        <v>4</v>
      </c>
      <c r="K455">
        <v>1</v>
      </c>
      <c r="L455" s="2" t="s">
        <v>84</v>
      </c>
    </row>
    <row r="456" spans="1:12" x14ac:dyDescent="0.4">
      <c r="A456" s="1">
        <v>43902</v>
      </c>
      <c r="B456" s="5">
        <v>0</v>
      </c>
      <c r="C456" s="2" t="s">
        <v>26</v>
      </c>
      <c r="D456">
        <v>0</v>
      </c>
      <c r="E456">
        <v>22</v>
      </c>
      <c r="F456" s="2" t="s">
        <v>264</v>
      </c>
      <c r="G456">
        <v>1</v>
      </c>
      <c r="H456">
        <v>0</v>
      </c>
      <c r="I456">
        <v>0</v>
      </c>
      <c r="J456">
        <v>0</v>
      </c>
      <c r="K456">
        <v>0</v>
      </c>
      <c r="L456" s="2" t="s">
        <v>797</v>
      </c>
    </row>
    <row r="457" spans="1:12" x14ac:dyDescent="0.4">
      <c r="A457" s="1">
        <v>43902</v>
      </c>
      <c r="B457" s="5">
        <v>0</v>
      </c>
      <c r="C457" s="2" t="s">
        <v>8</v>
      </c>
      <c r="D457">
        <v>2306</v>
      </c>
      <c r="E457">
        <v>150</v>
      </c>
      <c r="F457" s="2" t="s">
        <v>230</v>
      </c>
      <c r="G457">
        <v>23</v>
      </c>
      <c r="H457">
        <v>6</v>
      </c>
      <c r="I457">
        <v>4</v>
      </c>
      <c r="J457">
        <v>0</v>
      </c>
      <c r="K457">
        <v>2</v>
      </c>
      <c r="L457" s="2" t="s">
        <v>435</v>
      </c>
    </row>
    <row r="458" spans="1:12" x14ac:dyDescent="0.4">
      <c r="A458" s="1">
        <v>43902</v>
      </c>
      <c r="B458" s="5">
        <v>0</v>
      </c>
      <c r="C458" s="2" t="s">
        <v>28</v>
      </c>
      <c r="D458">
        <v>0</v>
      </c>
      <c r="E458">
        <v>3</v>
      </c>
      <c r="F458" s="2" t="s">
        <v>264</v>
      </c>
      <c r="G458">
        <v>0</v>
      </c>
      <c r="H458">
        <v>0</v>
      </c>
      <c r="I458">
        <v>0</v>
      </c>
      <c r="J458">
        <v>0</v>
      </c>
      <c r="K458">
        <v>0</v>
      </c>
      <c r="L458" s="2" t="s">
        <v>564</v>
      </c>
    </row>
    <row r="459" spans="1:12" x14ac:dyDescent="0.4">
      <c r="A459" s="1">
        <v>43902</v>
      </c>
      <c r="B459" s="5"/>
      <c r="C459" s="2" t="s">
        <v>105</v>
      </c>
      <c r="E459">
        <v>35</v>
      </c>
      <c r="F459" s="2" t="s">
        <v>264</v>
      </c>
      <c r="G459">
        <v>2</v>
      </c>
      <c r="K459">
        <v>0</v>
      </c>
      <c r="L459" s="2" t="s">
        <v>0</v>
      </c>
    </row>
    <row r="460" spans="1:12" x14ac:dyDescent="0.4">
      <c r="A460" s="1">
        <v>43902</v>
      </c>
      <c r="B460" s="5">
        <v>0</v>
      </c>
      <c r="C460" s="2" t="s">
        <v>38</v>
      </c>
      <c r="D460">
        <v>0</v>
      </c>
      <c r="E460">
        <v>12</v>
      </c>
      <c r="F460" s="2" t="s">
        <v>264</v>
      </c>
      <c r="G460">
        <v>6</v>
      </c>
      <c r="H460">
        <v>0</v>
      </c>
      <c r="I460">
        <v>0</v>
      </c>
      <c r="J460">
        <v>0</v>
      </c>
      <c r="K460">
        <v>0</v>
      </c>
      <c r="L460" s="2" t="s">
        <v>796</v>
      </c>
    </row>
    <row r="461" spans="1:12" x14ac:dyDescent="0.4">
      <c r="A461" s="1">
        <v>43902</v>
      </c>
      <c r="B461" s="5"/>
      <c r="C461" s="2" t="s">
        <v>50</v>
      </c>
      <c r="E461">
        <v>13</v>
      </c>
      <c r="F461" s="2" t="s">
        <v>264</v>
      </c>
      <c r="G461">
        <v>2</v>
      </c>
      <c r="K461">
        <v>0</v>
      </c>
      <c r="L461" s="2" t="s">
        <v>0</v>
      </c>
    </row>
    <row r="462" spans="1:12" x14ac:dyDescent="0.4">
      <c r="A462" s="1">
        <v>43902</v>
      </c>
      <c r="B462" s="5">
        <v>0</v>
      </c>
      <c r="C462" s="2" t="s">
        <v>29</v>
      </c>
      <c r="D462">
        <v>0</v>
      </c>
      <c r="E462">
        <v>46</v>
      </c>
      <c r="F462" s="2" t="s">
        <v>264</v>
      </c>
      <c r="G462">
        <v>6</v>
      </c>
      <c r="H462">
        <v>0</v>
      </c>
      <c r="I462">
        <v>0</v>
      </c>
      <c r="J462">
        <v>0</v>
      </c>
      <c r="K462">
        <v>0</v>
      </c>
      <c r="L462" s="2" t="s">
        <v>374</v>
      </c>
    </row>
    <row r="463" spans="1:12" x14ac:dyDescent="0.4">
      <c r="A463" s="1">
        <v>43902</v>
      </c>
      <c r="B463" s="5">
        <v>0</v>
      </c>
      <c r="C463" s="2" t="s">
        <v>77</v>
      </c>
      <c r="D463">
        <v>0</v>
      </c>
      <c r="E463">
        <v>5</v>
      </c>
      <c r="F463" s="2" t="s">
        <v>264</v>
      </c>
      <c r="G463">
        <v>5</v>
      </c>
      <c r="H463">
        <v>0</v>
      </c>
      <c r="I463">
        <v>0</v>
      </c>
      <c r="J463">
        <v>0</v>
      </c>
      <c r="K463">
        <v>0</v>
      </c>
      <c r="L463" s="2" t="s">
        <v>359</v>
      </c>
    </row>
    <row r="464" spans="1:12" x14ac:dyDescent="0.4">
      <c r="A464" s="1">
        <v>43902</v>
      </c>
      <c r="B464" s="5"/>
      <c r="C464" s="2" t="s">
        <v>86</v>
      </c>
      <c r="E464">
        <v>0</v>
      </c>
      <c r="F464" s="2" t="s">
        <v>264</v>
      </c>
      <c r="G464">
        <v>0</v>
      </c>
      <c r="K464">
        <v>0</v>
      </c>
      <c r="L464" s="2" t="s">
        <v>0</v>
      </c>
    </row>
    <row r="465" spans="1:12" x14ac:dyDescent="0.4">
      <c r="A465" s="1">
        <v>43902</v>
      </c>
      <c r="B465" s="5">
        <v>0</v>
      </c>
      <c r="C465" s="2" t="s">
        <v>33</v>
      </c>
      <c r="D465">
        <v>0</v>
      </c>
      <c r="E465">
        <v>15</v>
      </c>
      <c r="F465" s="2" t="s">
        <v>264</v>
      </c>
      <c r="G465">
        <v>2</v>
      </c>
      <c r="H465">
        <v>0</v>
      </c>
      <c r="I465">
        <v>0</v>
      </c>
      <c r="J465">
        <v>0</v>
      </c>
      <c r="K465">
        <v>0</v>
      </c>
      <c r="L465" s="2" t="s">
        <v>82</v>
      </c>
    </row>
    <row r="466" spans="1:12" x14ac:dyDescent="0.4">
      <c r="A466" s="1">
        <v>43902</v>
      </c>
      <c r="B466" s="5">
        <v>0</v>
      </c>
      <c r="C466" s="2" t="s">
        <v>115</v>
      </c>
      <c r="D466">
        <v>0</v>
      </c>
      <c r="E466">
        <v>1</v>
      </c>
      <c r="F466" s="2" t="s">
        <v>264</v>
      </c>
      <c r="G466">
        <v>0</v>
      </c>
      <c r="H466">
        <v>0</v>
      </c>
      <c r="I466">
        <v>0</v>
      </c>
      <c r="J466">
        <v>0</v>
      </c>
      <c r="K466">
        <v>0</v>
      </c>
      <c r="L466" s="2" t="s">
        <v>798</v>
      </c>
    </row>
    <row r="467" spans="1:12" x14ac:dyDescent="0.4">
      <c r="A467" s="1">
        <v>43902</v>
      </c>
      <c r="B467" s="5"/>
      <c r="C467" s="2" t="s">
        <v>61</v>
      </c>
      <c r="E467">
        <v>6</v>
      </c>
      <c r="F467" s="2" t="s">
        <v>264</v>
      </c>
      <c r="G467">
        <v>0</v>
      </c>
      <c r="K467">
        <v>0</v>
      </c>
      <c r="L467" s="2" t="s">
        <v>0</v>
      </c>
    </row>
    <row r="468" spans="1:12" x14ac:dyDescent="0.4">
      <c r="A468" s="1">
        <v>43902</v>
      </c>
      <c r="B468" s="5"/>
      <c r="C468" s="2" t="s">
        <v>39</v>
      </c>
      <c r="E468">
        <v>9</v>
      </c>
      <c r="F468" s="2" t="s">
        <v>264</v>
      </c>
      <c r="G468">
        <v>1</v>
      </c>
      <c r="K468">
        <v>0</v>
      </c>
      <c r="L468" s="2" t="s">
        <v>0</v>
      </c>
    </row>
    <row r="469" spans="1:12" x14ac:dyDescent="0.4">
      <c r="A469" s="1">
        <v>43902</v>
      </c>
      <c r="B469" s="5"/>
      <c r="C469" s="2" t="s">
        <v>98</v>
      </c>
      <c r="E469">
        <v>7</v>
      </c>
      <c r="F469" s="2" t="s">
        <v>264</v>
      </c>
      <c r="G469">
        <v>1</v>
      </c>
      <c r="K469">
        <v>0</v>
      </c>
      <c r="L469" s="2" t="s">
        <v>0</v>
      </c>
    </row>
    <row r="470" spans="1:12" x14ac:dyDescent="0.4">
      <c r="A470" s="1">
        <v>43902</v>
      </c>
      <c r="B470" s="5">
        <v>0</v>
      </c>
      <c r="C470" s="2" t="s">
        <v>9</v>
      </c>
      <c r="D470">
        <v>0</v>
      </c>
      <c r="E470">
        <v>163</v>
      </c>
      <c r="F470" s="2" t="s">
        <v>264</v>
      </c>
      <c r="G470">
        <v>1</v>
      </c>
      <c r="H470">
        <v>0</v>
      </c>
      <c r="I470">
        <v>0</v>
      </c>
      <c r="J470">
        <v>0</v>
      </c>
      <c r="K470">
        <v>1</v>
      </c>
      <c r="L470" s="2" t="s">
        <v>436</v>
      </c>
    </row>
    <row r="471" spans="1:12" x14ac:dyDescent="0.4">
      <c r="A471" s="1">
        <v>43902</v>
      </c>
      <c r="B471" s="5">
        <v>0</v>
      </c>
      <c r="C471" s="2" t="s">
        <v>83</v>
      </c>
      <c r="D471">
        <v>0</v>
      </c>
      <c r="E471">
        <v>2</v>
      </c>
      <c r="F471" s="2" t="s">
        <v>264</v>
      </c>
      <c r="G471">
        <v>0</v>
      </c>
      <c r="H471">
        <v>0</v>
      </c>
      <c r="I471">
        <v>0</v>
      </c>
      <c r="J471">
        <v>0</v>
      </c>
      <c r="K471">
        <v>0</v>
      </c>
      <c r="L471" s="2" t="s">
        <v>0</v>
      </c>
    </row>
    <row r="472" spans="1:12" x14ac:dyDescent="0.4">
      <c r="A472" s="1">
        <v>43902</v>
      </c>
      <c r="B472" s="5">
        <v>0</v>
      </c>
      <c r="C472" s="2" t="s">
        <v>18</v>
      </c>
      <c r="D472">
        <v>0</v>
      </c>
      <c r="E472">
        <v>277</v>
      </c>
      <c r="F472" s="2" t="s">
        <v>264</v>
      </c>
      <c r="G472">
        <v>55</v>
      </c>
      <c r="H472">
        <v>6</v>
      </c>
      <c r="I472">
        <v>0</v>
      </c>
      <c r="J472">
        <v>0</v>
      </c>
      <c r="K472">
        <v>3</v>
      </c>
      <c r="L472" s="2" t="s">
        <v>147</v>
      </c>
    </row>
    <row r="473" spans="1:12" x14ac:dyDescent="0.4">
      <c r="A473" s="1">
        <v>43902</v>
      </c>
      <c r="B473" s="5">
        <v>0</v>
      </c>
      <c r="C473" s="2" t="s">
        <v>20</v>
      </c>
      <c r="D473">
        <v>0</v>
      </c>
      <c r="E473">
        <v>53</v>
      </c>
      <c r="F473" s="2" t="s">
        <v>264</v>
      </c>
      <c r="G473">
        <v>27</v>
      </c>
      <c r="H473">
        <v>1</v>
      </c>
      <c r="I473">
        <v>1</v>
      </c>
      <c r="J473">
        <v>0</v>
      </c>
      <c r="K473">
        <v>0</v>
      </c>
      <c r="L473" s="2" t="s">
        <v>475</v>
      </c>
    </row>
    <row r="474" spans="1:12" x14ac:dyDescent="0.4">
      <c r="A474" s="1">
        <v>43902</v>
      </c>
      <c r="B474" s="5">
        <v>0.33333333333333331</v>
      </c>
      <c r="C474" s="2" t="s">
        <v>41</v>
      </c>
      <c r="D474">
        <v>0</v>
      </c>
      <c r="E474">
        <v>11</v>
      </c>
      <c r="F474" s="2" t="s">
        <v>264</v>
      </c>
      <c r="G474">
        <v>0</v>
      </c>
      <c r="H474">
        <v>0</v>
      </c>
      <c r="I474">
        <v>0</v>
      </c>
      <c r="J474">
        <v>0</v>
      </c>
      <c r="K474">
        <v>0</v>
      </c>
      <c r="L474" s="2" t="s">
        <v>400</v>
      </c>
    </row>
    <row r="475" spans="1:12" x14ac:dyDescent="0.4">
      <c r="A475" s="1">
        <v>43902</v>
      </c>
      <c r="B475" s="5">
        <v>0.60416666666666663</v>
      </c>
      <c r="C475" s="2" t="s">
        <v>12</v>
      </c>
      <c r="D475">
        <v>0</v>
      </c>
      <c r="E475">
        <v>140</v>
      </c>
      <c r="F475" s="2" t="s">
        <v>264</v>
      </c>
      <c r="G475">
        <v>21</v>
      </c>
      <c r="H475">
        <v>0</v>
      </c>
      <c r="I475">
        <v>0</v>
      </c>
      <c r="J475">
        <v>0</v>
      </c>
      <c r="K475">
        <v>0</v>
      </c>
      <c r="L475" s="2" t="s">
        <v>176</v>
      </c>
    </row>
    <row r="476" spans="1:12" x14ac:dyDescent="0.4">
      <c r="A476" s="1">
        <v>43902</v>
      </c>
      <c r="B476" s="5">
        <v>0</v>
      </c>
      <c r="C476" s="2" t="s">
        <v>10</v>
      </c>
      <c r="D476">
        <v>57</v>
      </c>
      <c r="E476">
        <v>3</v>
      </c>
      <c r="F476" s="2" t="s">
        <v>264</v>
      </c>
      <c r="G476">
        <v>0</v>
      </c>
      <c r="H476">
        <v>0</v>
      </c>
      <c r="I476">
        <v>0</v>
      </c>
      <c r="J476">
        <v>1</v>
      </c>
      <c r="K476">
        <v>0</v>
      </c>
      <c r="L476" s="2" t="s">
        <v>81</v>
      </c>
    </row>
    <row r="477" spans="1:12" x14ac:dyDescent="0.4">
      <c r="A477" s="1">
        <v>43902</v>
      </c>
      <c r="B477" s="5"/>
      <c r="C477" s="2" t="s">
        <v>210</v>
      </c>
      <c r="E477">
        <v>1176</v>
      </c>
      <c r="F477" s="2" t="s">
        <v>309</v>
      </c>
      <c r="G477">
        <v>177</v>
      </c>
      <c r="K477">
        <v>9</v>
      </c>
      <c r="L477" s="2" t="s">
        <v>0</v>
      </c>
    </row>
    <row r="478" spans="1:12" x14ac:dyDescent="0.4">
      <c r="A478" s="1">
        <v>43903</v>
      </c>
      <c r="B478" s="5">
        <v>0.54166666666666663</v>
      </c>
      <c r="C478" s="2" t="s">
        <v>22</v>
      </c>
      <c r="D478">
        <v>0</v>
      </c>
      <c r="E478">
        <v>32</v>
      </c>
      <c r="F478" s="2" t="s">
        <v>264</v>
      </c>
      <c r="G478">
        <v>1</v>
      </c>
      <c r="H478">
        <v>0</v>
      </c>
      <c r="I478">
        <v>0</v>
      </c>
      <c r="J478">
        <v>3</v>
      </c>
      <c r="K478">
        <v>0</v>
      </c>
      <c r="L478" s="2" t="s">
        <v>90</v>
      </c>
    </row>
    <row r="479" spans="1:12" x14ac:dyDescent="0.4">
      <c r="A479" s="1">
        <v>43903</v>
      </c>
      <c r="B479" s="5"/>
      <c r="C479" s="2" t="s">
        <v>91</v>
      </c>
      <c r="E479">
        <v>0</v>
      </c>
      <c r="F479" s="2" t="s">
        <v>264</v>
      </c>
      <c r="G479">
        <v>0</v>
      </c>
      <c r="K479">
        <v>0</v>
      </c>
      <c r="L479" s="2" t="s">
        <v>0</v>
      </c>
    </row>
    <row r="480" spans="1:12" x14ac:dyDescent="0.4">
      <c r="A480" s="1">
        <v>43903</v>
      </c>
      <c r="B480" s="5"/>
      <c r="C480" s="2" t="s">
        <v>52</v>
      </c>
      <c r="E480">
        <v>6</v>
      </c>
      <c r="F480" s="2" t="s">
        <v>264</v>
      </c>
      <c r="G480">
        <v>1</v>
      </c>
      <c r="K480">
        <v>0</v>
      </c>
      <c r="L480" s="2" t="s">
        <v>0</v>
      </c>
    </row>
    <row r="481" spans="1:12" x14ac:dyDescent="0.4">
      <c r="A481" s="1">
        <v>43903</v>
      </c>
      <c r="B481" s="5"/>
      <c r="C481" s="2" t="s">
        <v>15</v>
      </c>
      <c r="E481">
        <v>85</v>
      </c>
      <c r="F481" s="2" t="s">
        <v>264</v>
      </c>
      <c r="G481">
        <v>2</v>
      </c>
      <c r="K481">
        <v>0</v>
      </c>
      <c r="L481" s="2" t="s">
        <v>0</v>
      </c>
    </row>
    <row r="482" spans="1:12" x14ac:dyDescent="0.4">
      <c r="A482" s="1">
        <v>43903</v>
      </c>
      <c r="B482" s="5">
        <v>0</v>
      </c>
      <c r="C482" s="2" t="s">
        <v>17</v>
      </c>
      <c r="D482">
        <v>0</v>
      </c>
      <c r="E482">
        <v>42</v>
      </c>
      <c r="F482" s="2" t="s">
        <v>264</v>
      </c>
      <c r="G482">
        <v>12</v>
      </c>
      <c r="H482">
        <v>3</v>
      </c>
      <c r="I482">
        <v>0</v>
      </c>
      <c r="J482">
        <v>2</v>
      </c>
      <c r="K482">
        <v>2</v>
      </c>
      <c r="L482" s="2" t="s">
        <v>133</v>
      </c>
    </row>
    <row r="483" spans="1:12" x14ac:dyDescent="0.4">
      <c r="A483" s="1">
        <v>43903</v>
      </c>
      <c r="B483" s="5">
        <v>0.52083333333333337</v>
      </c>
      <c r="C483" s="2" t="s">
        <v>13</v>
      </c>
      <c r="D483">
        <v>0</v>
      </c>
      <c r="E483">
        <v>92</v>
      </c>
      <c r="F483" s="2" t="s">
        <v>264</v>
      </c>
      <c r="G483">
        <v>11</v>
      </c>
      <c r="H483">
        <v>0</v>
      </c>
      <c r="I483">
        <v>0</v>
      </c>
      <c r="J483">
        <v>4</v>
      </c>
      <c r="K483">
        <v>1</v>
      </c>
      <c r="L483" s="2" t="s">
        <v>89</v>
      </c>
    </row>
    <row r="484" spans="1:12" x14ac:dyDescent="0.4">
      <c r="A484" s="1">
        <v>43903</v>
      </c>
      <c r="B484" s="5">
        <v>0</v>
      </c>
      <c r="C484" s="2" t="s">
        <v>26</v>
      </c>
      <c r="D484">
        <v>0</v>
      </c>
      <c r="E484">
        <v>29</v>
      </c>
      <c r="F484" s="2" t="s">
        <v>264</v>
      </c>
      <c r="G484">
        <v>3</v>
      </c>
      <c r="H484">
        <v>0</v>
      </c>
      <c r="I484">
        <v>0</v>
      </c>
      <c r="J484">
        <v>0</v>
      </c>
      <c r="K484">
        <v>0</v>
      </c>
      <c r="L484" s="2" t="s">
        <v>797</v>
      </c>
    </row>
    <row r="485" spans="1:12" x14ac:dyDescent="0.4">
      <c r="A485" s="1">
        <v>43903</v>
      </c>
      <c r="B485" s="5">
        <v>0</v>
      </c>
      <c r="C485" s="2" t="s">
        <v>8</v>
      </c>
      <c r="D485">
        <v>2752</v>
      </c>
      <c r="E485">
        <v>222</v>
      </c>
      <c r="F485" s="2" t="s">
        <v>241</v>
      </c>
      <c r="G485">
        <v>33</v>
      </c>
      <c r="H485">
        <v>7</v>
      </c>
      <c r="I485">
        <v>5</v>
      </c>
      <c r="J485">
        <v>0</v>
      </c>
      <c r="K485">
        <v>2</v>
      </c>
      <c r="L485" s="2" t="s">
        <v>435</v>
      </c>
    </row>
    <row r="486" spans="1:12" x14ac:dyDescent="0.4">
      <c r="A486" s="1">
        <v>43903</v>
      </c>
      <c r="B486" s="5">
        <v>0</v>
      </c>
      <c r="C486" s="2" t="s">
        <v>28</v>
      </c>
      <c r="D486">
        <v>0</v>
      </c>
      <c r="E486">
        <v>6</v>
      </c>
      <c r="F486" s="2" t="s">
        <v>264</v>
      </c>
      <c r="G486">
        <v>0</v>
      </c>
      <c r="H486">
        <v>0</v>
      </c>
      <c r="I486">
        <v>0</v>
      </c>
      <c r="J486">
        <v>0</v>
      </c>
      <c r="K486">
        <v>0</v>
      </c>
      <c r="L486" s="2" t="s">
        <v>564</v>
      </c>
    </row>
    <row r="487" spans="1:12" x14ac:dyDescent="0.4">
      <c r="A487" s="1">
        <v>43903</v>
      </c>
      <c r="B487" s="5"/>
      <c r="C487" s="2" t="s">
        <v>105</v>
      </c>
      <c r="E487">
        <v>43</v>
      </c>
      <c r="F487" s="2" t="s">
        <v>264</v>
      </c>
      <c r="G487">
        <v>4</v>
      </c>
      <c r="K487">
        <v>0</v>
      </c>
      <c r="L487" s="2" t="s">
        <v>0</v>
      </c>
    </row>
    <row r="488" spans="1:12" x14ac:dyDescent="0.4">
      <c r="A488" s="1">
        <v>43903</v>
      </c>
      <c r="B488" s="5">
        <v>0</v>
      </c>
      <c r="C488" s="2" t="s">
        <v>38</v>
      </c>
      <c r="D488">
        <v>0</v>
      </c>
      <c r="E488">
        <v>17</v>
      </c>
      <c r="F488" s="2" t="s">
        <v>264</v>
      </c>
      <c r="G488">
        <v>8</v>
      </c>
      <c r="H488">
        <v>0</v>
      </c>
      <c r="I488">
        <v>0</v>
      </c>
      <c r="J488">
        <v>0</v>
      </c>
      <c r="K488">
        <v>0</v>
      </c>
      <c r="L488" s="2" t="s">
        <v>796</v>
      </c>
    </row>
    <row r="489" spans="1:12" x14ac:dyDescent="0.4">
      <c r="A489" s="1">
        <v>43903</v>
      </c>
      <c r="B489" s="5"/>
      <c r="C489" s="2" t="s">
        <v>50</v>
      </c>
      <c r="E489">
        <v>18</v>
      </c>
      <c r="F489" s="2" t="s">
        <v>264</v>
      </c>
      <c r="G489">
        <v>3</v>
      </c>
      <c r="K489">
        <v>0</v>
      </c>
      <c r="L489" s="2" t="s">
        <v>0</v>
      </c>
    </row>
    <row r="490" spans="1:12" x14ac:dyDescent="0.4">
      <c r="A490" s="1">
        <v>43903</v>
      </c>
      <c r="B490" s="5">
        <v>0</v>
      </c>
      <c r="C490" s="2" t="s">
        <v>29</v>
      </c>
      <c r="D490">
        <v>0</v>
      </c>
      <c r="E490">
        <v>59</v>
      </c>
      <c r="F490" s="2" t="s">
        <v>264</v>
      </c>
      <c r="G490">
        <v>9</v>
      </c>
      <c r="H490">
        <v>0</v>
      </c>
      <c r="I490">
        <v>0</v>
      </c>
      <c r="J490">
        <v>0</v>
      </c>
      <c r="K490">
        <v>0</v>
      </c>
      <c r="L490" s="2" t="s">
        <v>374</v>
      </c>
    </row>
    <row r="491" spans="1:12" x14ac:dyDescent="0.4">
      <c r="A491" s="1">
        <v>43903</v>
      </c>
      <c r="B491" s="5">
        <v>0</v>
      </c>
      <c r="C491" s="2" t="s">
        <v>77</v>
      </c>
      <c r="D491">
        <v>0</v>
      </c>
      <c r="E491">
        <v>5</v>
      </c>
      <c r="F491" s="2" t="s">
        <v>264</v>
      </c>
      <c r="G491">
        <v>6</v>
      </c>
      <c r="H491">
        <v>0</v>
      </c>
      <c r="I491">
        <v>0</v>
      </c>
      <c r="J491">
        <v>0</v>
      </c>
      <c r="K491">
        <v>0</v>
      </c>
      <c r="L491" s="2" t="s">
        <v>359</v>
      </c>
    </row>
    <row r="492" spans="1:12" x14ac:dyDescent="0.4">
      <c r="A492" s="1">
        <v>43903</v>
      </c>
      <c r="B492" s="5">
        <v>0.5</v>
      </c>
      <c r="C492" s="2" t="s">
        <v>86</v>
      </c>
      <c r="D492">
        <v>6</v>
      </c>
      <c r="E492">
        <v>1</v>
      </c>
      <c r="F492" s="2" t="s">
        <v>264</v>
      </c>
      <c r="G492">
        <v>0</v>
      </c>
      <c r="H492">
        <v>0</v>
      </c>
      <c r="I492">
        <v>0</v>
      </c>
      <c r="J492">
        <v>0</v>
      </c>
      <c r="K492">
        <v>0</v>
      </c>
      <c r="L492" s="2" t="s">
        <v>87</v>
      </c>
    </row>
    <row r="493" spans="1:12" x14ac:dyDescent="0.4">
      <c r="A493" s="1">
        <v>43903</v>
      </c>
      <c r="B493" s="5"/>
      <c r="C493" s="2" t="s">
        <v>33</v>
      </c>
      <c r="E493">
        <v>21</v>
      </c>
      <c r="F493" s="2" t="s">
        <v>264</v>
      </c>
      <c r="G493">
        <v>3</v>
      </c>
      <c r="K493">
        <v>0</v>
      </c>
      <c r="L493" s="2" t="s">
        <v>0</v>
      </c>
    </row>
    <row r="494" spans="1:12" x14ac:dyDescent="0.4">
      <c r="A494" s="1">
        <v>43903</v>
      </c>
      <c r="B494" s="5">
        <v>0</v>
      </c>
      <c r="C494" s="2" t="s">
        <v>115</v>
      </c>
      <c r="D494">
        <v>0</v>
      </c>
      <c r="E494">
        <v>1</v>
      </c>
      <c r="F494" s="2" t="s">
        <v>264</v>
      </c>
      <c r="G494">
        <v>0</v>
      </c>
      <c r="H494">
        <v>0</v>
      </c>
      <c r="I494">
        <v>0</v>
      </c>
      <c r="J494">
        <v>0</v>
      </c>
      <c r="K494">
        <v>0</v>
      </c>
      <c r="L494" s="2" t="s">
        <v>798</v>
      </c>
    </row>
    <row r="495" spans="1:12" x14ac:dyDescent="0.4">
      <c r="A495" s="1">
        <v>43903</v>
      </c>
      <c r="B495" s="5"/>
      <c r="C495" s="2" t="s">
        <v>61</v>
      </c>
      <c r="E495">
        <v>8</v>
      </c>
      <c r="F495" s="2" t="s">
        <v>264</v>
      </c>
      <c r="G495">
        <v>0</v>
      </c>
      <c r="K495">
        <v>0</v>
      </c>
      <c r="L495" s="2" t="s">
        <v>0</v>
      </c>
    </row>
    <row r="496" spans="1:12" x14ac:dyDescent="0.4">
      <c r="A496" s="1">
        <v>43903</v>
      </c>
      <c r="B496" s="5">
        <v>0.5</v>
      </c>
      <c r="C496" s="2" t="s">
        <v>39</v>
      </c>
      <c r="D496">
        <v>10</v>
      </c>
      <c r="E496">
        <v>9</v>
      </c>
      <c r="F496" s="2" t="s">
        <v>264</v>
      </c>
      <c r="G496">
        <v>1</v>
      </c>
      <c r="H496">
        <v>0</v>
      </c>
      <c r="I496">
        <v>0</v>
      </c>
      <c r="J496">
        <v>0</v>
      </c>
      <c r="K496">
        <v>0</v>
      </c>
      <c r="L496" s="2" t="s">
        <v>88</v>
      </c>
    </row>
    <row r="497" spans="1:12" x14ac:dyDescent="0.4">
      <c r="A497" s="1">
        <v>43903</v>
      </c>
      <c r="B497" s="5"/>
      <c r="C497" s="2" t="s">
        <v>98</v>
      </c>
      <c r="E497">
        <v>10</v>
      </c>
      <c r="F497" s="2" t="s">
        <v>264</v>
      </c>
      <c r="G497">
        <v>1</v>
      </c>
      <c r="K497">
        <v>0</v>
      </c>
      <c r="L497" s="2" t="s">
        <v>0</v>
      </c>
    </row>
    <row r="498" spans="1:12" x14ac:dyDescent="0.4">
      <c r="A498" s="1">
        <v>43903</v>
      </c>
      <c r="B498" s="5">
        <v>0</v>
      </c>
      <c r="C498" s="2" t="s">
        <v>9</v>
      </c>
      <c r="D498">
        <v>0</v>
      </c>
      <c r="E498">
        <v>206</v>
      </c>
      <c r="F498" s="2" t="s">
        <v>264</v>
      </c>
      <c r="G498">
        <v>0</v>
      </c>
      <c r="H498">
        <v>0</v>
      </c>
      <c r="I498">
        <v>0</v>
      </c>
      <c r="J498">
        <v>0</v>
      </c>
      <c r="K498">
        <v>2</v>
      </c>
      <c r="L498" s="2" t="s">
        <v>436</v>
      </c>
    </row>
    <row r="499" spans="1:12" x14ac:dyDescent="0.4">
      <c r="A499" s="1">
        <v>43903</v>
      </c>
      <c r="B499" s="5"/>
      <c r="C499" s="2" t="s">
        <v>83</v>
      </c>
      <c r="E499">
        <v>3</v>
      </c>
      <c r="F499" s="2" t="s">
        <v>264</v>
      </c>
      <c r="G499">
        <v>0</v>
      </c>
      <c r="K499">
        <v>0</v>
      </c>
      <c r="L499" s="2" t="s">
        <v>0</v>
      </c>
    </row>
    <row r="500" spans="1:12" x14ac:dyDescent="0.4">
      <c r="A500" s="1">
        <v>43903</v>
      </c>
      <c r="B500" s="5">
        <v>0</v>
      </c>
      <c r="C500" s="2" t="s">
        <v>18</v>
      </c>
      <c r="D500">
        <v>0</v>
      </c>
      <c r="E500">
        <v>369</v>
      </c>
      <c r="F500" s="2" t="s">
        <v>264</v>
      </c>
      <c r="G500">
        <v>61</v>
      </c>
      <c r="H500">
        <v>7</v>
      </c>
      <c r="I500">
        <v>0</v>
      </c>
      <c r="J500">
        <v>0</v>
      </c>
      <c r="K500">
        <v>3</v>
      </c>
      <c r="L500" s="2" t="s">
        <v>147</v>
      </c>
    </row>
    <row r="501" spans="1:12" x14ac:dyDescent="0.4">
      <c r="A501" s="1">
        <v>43903</v>
      </c>
      <c r="B501" s="5">
        <v>0</v>
      </c>
      <c r="C501" s="2" t="s">
        <v>20</v>
      </c>
      <c r="D501">
        <v>0</v>
      </c>
      <c r="E501">
        <v>76</v>
      </c>
      <c r="F501" s="2" t="s">
        <v>264</v>
      </c>
      <c r="G501">
        <v>29</v>
      </c>
      <c r="H501">
        <v>1</v>
      </c>
      <c r="I501">
        <v>1</v>
      </c>
      <c r="J501">
        <v>0</v>
      </c>
      <c r="K501">
        <v>0</v>
      </c>
      <c r="L501" s="2" t="s">
        <v>475</v>
      </c>
    </row>
    <row r="502" spans="1:12" x14ac:dyDescent="0.4">
      <c r="A502" s="1">
        <v>43903</v>
      </c>
      <c r="B502" s="5">
        <v>0.33333333333333331</v>
      </c>
      <c r="C502" s="2" t="s">
        <v>41</v>
      </c>
      <c r="D502">
        <v>0</v>
      </c>
      <c r="E502">
        <v>11</v>
      </c>
      <c r="F502" s="2" t="s">
        <v>264</v>
      </c>
      <c r="G502">
        <v>0</v>
      </c>
      <c r="H502">
        <v>0</v>
      </c>
      <c r="I502">
        <v>0</v>
      </c>
      <c r="J502">
        <v>0</v>
      </c>
      <c r="K502">
        <v>0</v>
      </c>
      <c r="L502" s="2" t="s">
        <v>400</v>
      </c>
    </row>
    <row r="503" spans="1:12" x14ac:dyDescent="0.4">
      <c r="A503" s="1">
        <v>43903</v>
      </c>
      <c r="B503" s="5">
        <v>0.60416666666666663</v>
      </c>
      <c r="C503" s="2" t="s">
        <v>12</v>
      </c>
      <c r="D503">
        <v>0</v>
      </c>
      <c r="E503">
        <v>163</v>
      </c>
      <c r="F503" s="2" t="s">
        <v>264</v>
      </c>
      <c r="G503">
        <v>24</v>
      </c>
      <c r="H503">
        <v>0</v>
      </c>
      <c r="I503">
        <v>0</v>
      </c>
      <c r="J503">
        <v>0</v>
      </c>
      <c r="K503">
        <v>0</v>
      </c>
      <c r="L503" s="2" t="s">
        <v>176</v>
      </c>
    </row>
    <row r="504" spans="1:12" x14ac:dyDescent="0.4">
      <c r="A504" s="1">
        <v>43903</v>
      </c>
      <c r="B504" s="5"/>
      <c r="C504" s="2" t="s">
        <v>10</v>
      </c>
      <c r="E504">
        <v>3</v>
      </c>
      <c r="F504" s="2" t="s">
        <v>264</v>
      </c>
      <c r="G504">
        <v>0</v>
      </c>
      <c r="K504">
        <v>0</v>
      </c>
      <c r="L504" s="2" t="s">
        <v>0</v>
      </c>
    </row>
    <row r="505" spans="1:12" x14ac:dyDescent="0.4">
      <c r="A505" s="1">
        <v>43903</v>
      </c>
      <c r="B505" s="5"/>
      <c r="C505" s="2" t="s">
        <v>210</v>
      </c>
      <c r="E505">
        <v>1537</v>
      </c>
      <c r="F505" s="2" t="s">
        <v>309</v>
      </c>
      <c r="G505">
        <v>213</v>
      </c>
      <c r="K505">
        <v>10</v>
      </c>
      <c r="L505" s="2" t="s">
        <v>0</v>
      </c>
    </row>
    <row r="506" spans="1:12" x14ac:dyDescent="0.4">
      <c r="A506" s="1">
        <v>43904</v>
      </c>
      <c r="B506" s="5"/>
      <c r="C506" s="2" t="s">
        <v>22</v>
      </c>
      <c r="E506">
        <v>39</v>
      </c>
      <c r="F506" s="2" t="s">
        <v>264</v>
      </c>
      <c r="G506">
        <v>2</v>
      </c>
      <c r="K506">
        <v>0</v>
      </c>
      <c r="L506" s="2" t="s">
        <v>0</v>
      </c>
    </row>
    <row r="507" spans="1:12" x14ac:dyDescent="0.4">
      <c r="A507" s="1">
        <v>43904</v>
      </c>
      <c r="B507" s="5">
        <v>0</v>
      </c>
      <c r="C507" s="2" t="s">
        <v>91</v>
      </c>
      <c r="D507">
        <v>0</v>
      </c>
      <c r="E507">
        <v>2</v>
      </c>
      <c r="F507" s="2" t="s">
        <v>264</v>
      </c>
      <c r="G507">
        <v>0</v>
      </c>
      <c r="H507">
        <v>0</v>
      </c>
      <c r="I507">
        <v>0</v>
      </c>
      <c r="J507">
        <v>0</v>
      </c>
      <c r="K507">
        <v>0</v>
      </c>
      <c r="L507" s="2" t="s">
        <v>92</v>
      </c>
    </row>
    <row r="508" spans="1:12" x14ac:dyDescent="0.4">
      <c r="A508" s="1">
        <v>43904</v>
      </c>
      <c r="B508" s="5"/>
      <c r="C508" s="2" t="s">
        <v>52</v>
      </c>
      <c r="E508">
        <v>7</v>
      </c>
      <c r="F508" s="2" t="s">
        <v>264</v>
      </c>
      <c r="G508">
        <v>1</v>
      </c>
      <c r="K508">
        <v>0</v>
      </c>
      <c r="L508" s="2" t="s">
        <v>0</v>
      </c>
    </row>
    <row r="509" spans="1:12" x14ac:dyDescent="0.4">
      <c r="A509" s="1">
        <v>43904</v>
      </c>
      <c r="B509" s="5"/>
      <c r="C509" s="2" t="s">
        <v>15</v>
      </c>
      <c r="E509">
        <v>98</v>
      </c>
      <c r="F509" s="2" t="s">
        <v>264</v>
      </c>
      <c r="G509">
        <v>2</v>
      </c>
      <c r="K509">
        <v>0</v>
      </c>
      <c r="L509" s="2" t="s">
        <v>0</v>
      </c>
    </row>
    <row r="510" spans="1:12" x14ac:dyDescent="0.4">
      <c r="A510" s="1">
        <v>43904</v>
      </c>
      <c r="B510" s="5">
        <v>0</v>
      </c>
      <c r="C510" s="2" t="s">
        <v>17</v>
      </c>
      <c r="D510">
        <v>0</v>
      </c>
      <c r="E510">
        <v>47</v>
      </c>
      <c r="F510" s="2" t="s">
        <v>264</v>
      </c>
      <c r="G510">
        <v>8</v>
      </c>
      <c r="H510">
        <v>2</v>
      </c>
      <c r="I510">
        <v>0</v>
      </c>
      <c r="J510">
        <v>2</v>
      </c>
      <c r="K510">
        <v>2</v>
      </c>
      <c r="L510" s="2" t="s">
        <v>133</v>
      </c>
    </row>
    <row r="511" spans="1:12" x14ac:dyDescent="0.4">
      <c r="A511" s="1">
        <v>43904</v>
      </c>
      <c r="B511" s="5">
        <v>0.47708333333333336</v>
      </c>
      <c r="C511" s="2" t="s">
        <v>13</v>
      </c>
      <c r="D511">
        <v>0</v>
      </c>
      <c r="E511">
        <v>100</v>
      </c>
      <c r="F511" s="2" t="s">
        <v>264</v>
      </c>
      <c r="G511">
        <v>13</v>
      </c>
      <c r="H511">
        <v>0</v>
      </c>
      <c r="I511">
        <v>0</v>
      </c>
      <c r="J511">
        <v>4</v>
      </c>
      <c r="K511">
        <v>1</v>
      </c>
      <c r="L511" s="2" t="s">
        <v>94</v>
      </c>
    </row>
    <row r="512" spans="1:12" x14ac:dyDescent="0.4">
      <c r="A512" s="1">
        <v>43904</v>
      </c>
      <c r="B512" s="5">
        <v>0</v>
      </c>
      <c r="C512" s="2" t="s">
        <v>26</v>
      </c>
      <c r="D512">
        <v>0</v>
      </c>
      <c r="E512">
        <v>36</v>
      </c>
      <c r="F512" s="2" t="s">
        <v>264</v>
      </c>
      <c r="G512">
        <v>4</v>
      </c>
      <c r="H512">
        <v>0</v>
      </c>
      <c r="I512">
        <v>0</v>
      </c>
      <c r="J512">
        <v>0</v>
      </c>
      <c r="K512">
        <v>0</v>
      </c>
      <c r="L512" s="2" t="s">
        <v>797</v>
      </c>
    </row>
    <row r="513" spans="1:12" x14ac:dyDescent="0.4">
      <c r="A513" s="1">
        <v>43904</v>
      </c>
      <c r="B513" s="5">
        <v>0</v>
      </c>
      <c r="C513" s="2" t="s">
        <v>8</v>
      </c>
      <c r="D513">
        <v>3377</v>
      </c>
      <c r="E513">
        <v>340</v>
      </c>
      <c r="F513" s="2" t="s">
        <v>237</v>
      </c>
      <c r="G513">
        <v>43</v>
      </c>
      <c r="H513">
        <v>8</v>
      </c>
      <c r="I513">
        <v>5</v>
      </c>
      <c r="J513">
        <v>0</v>
      </c>
      <c r="K513">
        <v>2</v>
      </c>
      <c r="L513" s="2" t="s">
        <v>435</v>
      </c>
    </row>
    <row r="514" spans="1:12" x14ac:dyDescent="0.4">
      <c r="A514" s="1">
        <v>43904</v>
      </c>
      <c r="B514" s="5">
        <v>0</v>
      </c>
      <c r="C514" s="2" t="s">
        <v>28</v>
      </c>
      <c r="D514">
        <v>0</v>
      </c>
      <c r="E514">
        <v>8</v>
      </c>
      <c r="F514" s="2" t="s">
        <v>264</v>
      </c>
      <c r="G514">
        <v>0</v>
      </c>
      <c r="H514">
        <v>0</v>
      </c>
      <c r="I514">
        <v>0</v>
      </c>
      <c r="J514">
        <v>0</v>
      </c>
      <c r="K514">
        <v>0</v>
      </c>
      <c r="L514" s="2" t="s">
        <v>564</v>
      </c>
    </row>
    <row r="515" spans="1:12" x14ac:dyDescent="0.4">
      <c r="A515" s="1">
        <v>43904</v>
      </c>
      <c r="B515" s="5"/>
      <c r="C515" s="2" t="s">
        <v>105</v>
      </c>
      <c r="E515">
        <v>49</v>
      </c>
      <c r="F515" s="2" t="s">
        <v>264</v>
      </c>
      <c r="G515">
        <v>5</v>
      </c>
      <c r="K515">
        <v>0</v>
      </c>
      <c r="L515" s="2" t="s">
        <v>0</v>
      </c>
    </row>
    <row r="516" spans="1:12" x14ac:dyDescent="0.4">
      <c r="A516" s="1">
        <v>43904</v>
      </c>
      <c r="B516" s="5">
        <v>0</v>
      </c>
      <c r="C516" s="2" t="s">
        <v>38</v>
      </c>
      <c r="D516">
        <v>0</v>
      </c>
      <c r="E516">
        <v>18</v>
      </c>
      <c r="F516" s="2" t="s">
        <v>264</v>
      </c>
      <c r="G516">
        <v>8</v>
      </c>
      <c r="H516">
        <v>0</v>
      </c>
      <c r="I516">
        <v>0</v>
      </c>
      <c r="J516">
        <v>0</v>
      </c>
      <c r="K516">
        <v>0</v>
      </c>
      <c r="L516" s="2" t="s">
        <v>796</v>
      </c>
    </row>
    <row r="517" spans="1:12" x14ac:dyDescent="0.4">
      <c r="A517" s="1">
        <v>43904</v>
      </c>
      <c r="B517" s="5"/>
      <c r="C517" s="2" t="s">
        <v>50</v>
      </c>
      <c r="E517">
        <v>24</v>
      </c>
      <c r="F517" s="2" t="s">
        <v>264</v>
      </c>
      <c r="G517">
        <v>4</v>
      </c>
      <c r="K517">
        <v>0</v>
      </c>
      <c r="L517" s="2" t="s">
        <v>0</v>
      </c>
    </row>
    <row r="518" spans="1:12" x14ac:dyDescent="0.4">
      <c r="A518" s="1">
        <v>43904</v>
      </c>
      <c r="B518" s="5">
        <v>0</v>
      </c>
      <c r="C518" s="2" t="s">
        <v>29</v>
      </c>
      <c r="D518">
        <v>0</v>
      </c>
      <c r="E518">
        <v>68</v>
      </c>
      <c r="F518" s="2" t="s">
        <v>264</v>
      </c>
      <c r="G518">
        <v>10</v>
      </c>
      <c r="H518">
        <v>0</v>
      </c>
      <c r="I518">
        <v>0</v>
      </c>
      <c r="J518">
        <v>0</v>
      </c>
      <c r="K518">
        <v>0</v>
      </c>
      <c r="L518" s="2" t="s">
        <v>374</v>
      </c>
    </row>
    <row r="519" spans="1:12" x14ac:dyDescent="0.4">
      <c r="A519" s="1">
        <v>43904</v>
      </c>
      <c r="B519" s="5">
        <v>0</v>
      </c>
      <c r="C519" s="2" t="s">
        <v>77</v>
      </c>
      <c r="D519">
        <v>0</v>
      </c>
      <c r="E519">
        <v>5</v>
      </c>
      <c r="F519" s="2" t="s">
        <v>264</v>
      </c>
      <c r="G519">
        <v>6</v>
      </c>
      <c r="H519">
        <v>0</v>
      </c>
      <c r="I519">
        <v>0</v>
      </c>
      <c r="J519">
        <v>0</v>
      </c>
      <c r="K519">
        <v>0</v>
      </c>
      <c r="L519" s="2" t="s">
        <v>359</v>
      </c>
    </row>
    <row r="520" spans="1:12" x14ac:dyDescent="0.4">
      <c r="A520" s="1">
        <v>43904</v>
      </c>
      <c r="B520" s="5"/>
      <c r="C520" s="2" t="s">
        <v>86</v>
      </c>
      <c r="E520">
        <v>4</v>
      </c>
      <c r="F520" s="2" t="s">
        <v>264</v>
      </c>
      <c r="G520">
        <v>0</v>
      </c>
      <c r="K520">
        <v>0</v>
      </c>
      <c r="L520" s="2" t="s">
        <v>0</v>
      </c>
    </row>
    <row r="521" spans="1:12" x14ac:dyDescent="0.4">
      <c r="A521" s="1">
        <v>43904</v>
      </c>
      <c r="B521" s="5"/>
      <c r="C521" s="2" t="s">
        <v>33</v>
      </c>
      <c r="E521">
        <v>28</v>
      </c>
      <c r="F521" s="2" t="s">
        <v>264</v>
      </c>
      <c r="G521">
        <v>4</v>
      </c>
      <c r="K521">
        <v>0</v>
      </c>
      <c r="L521" s="2" t="s">
        <v>0</v>
      </c>
    </row>
    <row r="522" spans="1:12" x14ac:dyDescent="0.4">
      <c r="A522" s="1">
        <v>43904</v>
      </c>
      <c r="B522" s="5">
        <v>0</v>
      </c>
      <c r="C522" s="2" t="s">
        <v>115</v>
      </c>
      <c r="D522">
        <v>0</v>
      </c>
      <c r="E522">
        <v>1</v>
      </c>
      <c r="F522" s="2" t="s">
        <v>264</v>
      </c>
      <c r="G522">
        <v>0</v>
      </c>
      <c r="H522">
        <v>0</v>
      </c>
      <c r="I522">
        <v>0</v>
      </c>
      <c r="J522">
        <v>0</v>
      </c>
      <c r="K522">
        <v>0</v>
      </c>
      <c r="L522" s="2" t="s">
        <v>798</v>
      </c>
    </row>
    <row r="523" spans="1:12" x14ac:dyDescent="0.4">
      <c r="A523" s="1">
        <v>43904</v>
      </c>
      <c r="B523" s="5"/>
      <c r="C523" s="2" t="s">
        <v>61</v>
      </c>
      <c r="E523">
        <v>11</v>
      </c>
      <c r="F523" s="2" t="s">
        <v>264</v>
      </c>
      <c r="G523">
        <v>0</v>
      </c>
      <c r="K523">
        <v>0</v>
      </c>
      <c r="L523" s="2" t="s">
        <v>0</v>
      </c>
    </row>
    <row r="524" spans="1:12" x14ac:dyDescent="0.4">
      <c r="A524" s="1">
        <v>43904</v>
      </c>
      <c r="B524" s="5"/>
      <c r="C524" s="2" t="s">
        <v>39</v>
      </c>
      <c r="E524">
        <v>11</v>
      </c>
      <c r="F524" s="2" t="s">
        <v>264</v>
      </c>
      <c r="G524">
        <v>2</v>
      </c>
      <c r="K524">
        <v>0</v>
      </c>
      <c r="L524" s="2" t="s">
        <v>0</v>
      </c>
    </row>
    <row r="525" spans="1:12" x14ac:dyDescent="0.4">
      <c r="A525" s="1">
        <v>43904</v>
      </c>
      <c r="B525" s="5"/>
      <c r="C525" s="2" t="s">
        <v>98</v>
      </c>
      <c r="E525">
        <v>12</v>
      </c>
      <c r="F525" s="2" t="s">
        <v>264</v>
      </c>
      <c r="G525">
        <v>2</v>
      </c>
      <c r="K525">
        <v>0</v>
      </c>
      <c r="L525" s="2" t="s">
        <v>0</v>
      </c>
    </row>
    <row r="526" spans="1:12" x14ac:dyDescent="0.4">
      <c r="A526" s="1">
        <v>43904</v>
      </c>
      <c r="B526" s="5">
        <v>0</v>
      </c>
      <c r="C526" s="2" t="s">
        <v>9</v>
      </c>
      <c r="D526">
        <v>0</v>
      </c>
      <c r="E526">
        <v>265</v>
      </c>
      <c r="F526" s="2" t="s">
        <v>264</v>
      </c>
      <c r="G526">
        <v>30</v>
      </c>
      <c r="H526">
        <v>13</v>
      </c>
      <c r="I526">
        <v>0</v>
      </c>
      <c r="J526">
        <v>61</v>
      </c>
      <c r="K526">
        <v>3</v>
      </c>
      <c r="L526" s="2" t="s">
        <v>436</v>
      </c>
    </row>
    <row r="527" spans="1:12" x14ac:dyDescent="0.4">
      <c r="A527" s="1">
        <v>43904</v>
      </c>
      <c r="B527" s="5"/>
      <c r="C527" s="2" t="s">
        <v>83</v>
      </c>
      <c r="E527">
        <v>3</v>
      </c>
      <c r="F527" s="2" t="s">
        <v>264</v>
      </c>
      <c r="G527">
        <v>0</v>
      </c>
      <c r="K527">
        <v>0</v>
      </c>
      <c r="L527" s="2" t="s">
        <v>0</v>
      </c>
    </row>
    <row r="528" spans="1:12" x14ac:dyDescent="0.4">
      <c r="A528" s="1">
        <v>43904</v>
      </c>
      <c r="B528" s="5">
        <v>0</v>
      </c>
      <c r="C528" s="2" t="s">
        <v>18</v>
      </c>
      <c r="D528">
        <v>0</v>
      </c>
      <c r="E528">
        <v>477</v>
      </c>
      <c r="F528" s="2" t="s">
        <v>264</v>
      </c>
      <c r="G528">
        <v>75</v>
      </c>
      <c r="H528">
        <v>10</v>
      </c>
      <c r="I528">
        <v>0</v>
      </c>
      <c r="J528">
        <v>0</v>
      </c>
      <c r="K528">
        <v>4</v>
      </c>
      <c r="L528" s="2" t="s">
        <v>147</v>
      </c>
    </row>
    <row r="529" spans="1:12" x14ac:dyDescent="0.4">
      <c r="A529" s="1">
        <v>43904</v>
      </c>
      <c r="B529" s="5">
        <v>0</v>
      </c>
      <c r="C529" s="2" t="s">
        <v>20</v>
      </c>
      <c r="D529">
        <v>0</v>
      </c>
      <c r="E529">
        <v>98</v>
      </c>
      <c r="F529" s="2" t="s">
        <v>264</v>
      </c>
      <c r="G529">
        <v>33</v>
      </c>
      <c r="H529">
        <v>1</v>
      </c>
      <c r="I529">
        <v>1</v>
      </c>
      <c r="J529">
        <v>0</v>
      </c>
      <c r="K529">
        <v>1</v>
      </c>
      <c r="L529" s="2" t="s">
        <v>475</v>
      </c>
    </row>
    <row r="530" spans="1:12" x14ac:dyDescent="0.4">
      <c r="A530" s="1">
        <v>43904</v>
      </c>
      <c r="B530" s="5">
        <v>0.33333333333333331</v>
      </c>
      <c r="C530" s="2" t="s">
        <v>41</v>
      </c>
      <c r="D530">
        <v>0</v>
      </c>
      <c r="E530">
        <v>13</v>
      </c>
      <c r="F530" s="2" t="s">
        <v>264</v>
      </c>
      <c r="G530">
        <v>0</v>
      </c>
      <c r="H530">
        <v>0</v>
      </c>
      <c r="I530">
        <v>0</v>
      </c>
      <c r="J530">
        <v>0</v>
      </c>
      <c r="K530">
        <v>0</v>
      </c>
      <c r="L530" s="2" t="s">
        <v>400</v>
      </c>
    </row>
    <row r="531" spans="1:12" x14ac:dyDescent="0.4">
      <c r="A531" s="1">
        <v>43904</v>
      </c>
      <c r="B531" s="5">
        <v>0.60416666666666663</v>
      </c>
      <c r="C531" s="2" t="s">
        <v>12</v>
      </c>
      <c r="D531">
        <v>0</v>
      </c>
      <c r="E531">
        <v>218</v>
      </c>
      <c r="F531" s="2" t="s">
        <v>264</v>
      </c>
      <c r="G531">
        <v>30</v>
      </c>
      <c r="H531">
        <v>0</v>
      </c>
      <c r="I531">
        <v>0</v>
      </c>
      <c r="J531">
        <v>0</v>
      </c>
      <c r="K531">
        <v>0</v>
      </c>
      <c r="L531" s="2" t="s">
        <v>176</v>
      </c>
    </row>
    <row r="532" spans="1:12" x14ac:dyDescent="0.4">
      <c r="A532" s="1">
        <v>43904</v>
      </c>
      <c r="B532" s="5">
        <v>0</v>
      </c>
      <c r="C532" s="2" t="s">
        <v>10</v>
      </c>
      <c r="D532">
        <v>99</v>
      </c>
      <c r="E532">
        <v>3</v>
      </c>
      <c r="F532" s="2" t="s">
        <v>264</v>
      </c>
      <c r="G532">
        <v>0</v>
      </c>
      <c r="H532">
        <v>0</v>
      </c>
      <c r="I532">
        <v>0</v>
      </c>
      <c r="J532">
        <v>1</v>
      </c>
      <c r="K532">
        <v>0</v>
      </c>
      <c r="L532" s="2" t="s">
        <v>93</v>
      </c>
    </row>
    <row r="533" spans="1:12" x14ac:dyDescent="0.4">
      <c r="A533" s="1">
        <v>43904</v>
      </c>
      <c r="B533" s="5"/>
      <c r="C533" s="2" t="s">
        <v>210</v>
      </c>
      <c r="E533">
        <v>1985</v>
      </c>
      <c r="F533" s="2" t="s">
        <v>379</v>
      </c>
      <c r="G533">
        <v>282</v>
      </c>
      <c r="K533">
        <v>13</v>
      </c>
      <c r="L533" s="2" t="s">
        <v>0</v>
      </c>
    </row>
    <row r="534" spans="1:12" x14ac:dyDescent="0.4">
      <c r="A534" s="1">
        <v>43905</v>
      </c>
      <c r="B534" s="5"/>
      <c r="C534" s="2" t="s">
        <v>22</v>
      </c>
      <c r="E534">
        <v>45</v>
      </c>
      <c r="F534" s="2" t="s">
        <v>264</v>
      </c>
      <c r="G534">
        <v>2</v>
      </c>
      <c r="K534">
        <v>0</v>
      </c>
      <c r="L534" s="2" t="s">
        <v>0</v>
      </c>
    </row>
    <row r="535" spans="1:12" x14ac:dyDescent="0.4">
      <c r="A535" s="1">
        <v>43905</v>
      </c>
      <c r="B535" s="5"/>
      <c r="C535" s="2" t="s">
        <v>91</v>
      </c>
      <c r="E535">
        <v>3</v>
      </c>
      <c r="F535" s="2" t="s">
        <v>264</v>
      </c>
      <c r="G535">
        <v>0</v>
      </c>
      <c r="K535">
        <v>0</v>
      </c>
      <c r="L535" s="2" t="s">
        <v>0</v>
      </c>
    </row>
    <row r="536" spans="1:12" x14ac:dyDescent="0.4">
      <c r="A536" s="1">
        <v>43905</v>
      </c>
      <c r="B536" s="5"/>
      <c r="C536" s="2" t="s">
        <v>52</v>
      </c>
      <c r="E536">
        <v>8</v>
      </c>
      <c r="F536" s="2" t="s">
        <v>264</v>
      </c>
      <c r="G536">
        <v>1</v>
      </c>
      <c r="K536">
        <v>0</v>
      </c>
      <c r="L536" s="2" t="s">
        <v>0</v>
      </c>
    </row>
    <row r="537" spans="1:12" x14ac:dyDescent="0.4">
      <c r="A537" s="1">
        <v>43905</v>
      </c>
      <c r="B537" s="5"/>
      <c r="C537" s="2" t="s">
        <v>15</v>
      </c>
      <c r="E537">
        <v>110</v>
      </c>
      <c r="F537" s="2" t="s">
        <v>264</v>
      </c>
      <c r="G537">
        <v>2</v>
      </c>
      <c r="K537">
        <v>0</v>
      </c>
      <c r="L537" s="2" t="s">
        <v>0</v>
      </c>
    </row>
    <row r="538" spans="1:12" x14ac:dyDescent="0.4">
      <c r="A538" s="1">
        <v>43905</v>
      </c>
      <c r="B538" s="5">
        <v>0</v>
      </c>
      <c r="C538" s="2" t="s">
        <v>17</v>
      </c>
      <c r="D538">
        <v>0</v>
      </c>
      <c r="E538">
        <v>54</v>
      </c>
      <c r="F538" s="2" t="s">
        <v>264</v>
      </c>
      <c r="G538">
        <v>12</v>
      </c>
      <c r="H538">
        <v>2</v>
      </c>
      <c r="I538">
        <v>0</v>
      </c>
      <c r="J538">
        <v>5</v>
      </c>
      <c r="K538">
        <v>2</v>
      </c>
      <c r="L538" s="2" t="s">
        <v>133</v>
      </c>
    </row>
    <row r="539" spans="1:12" x14ac:dyDescent="0.4">
      <c r="A539" s="1">
        <v>43905</v>
      </c>
      <c r="B539" s="5"/>
      <c r="C539" s="2" t="s">
        <v>13</v>
      </c>
      <c r="E539">
        <v>122</v>
      </c>
      <c r="F539" s="2" t="s">
        <v>264</v>
      </c>
      <c r="G539">
        <v>13</v>
      </c>
      <c r="K539">
        <v>3</v>
      </c>
      <c r="L539" s="2" t="s">
        <v>0</v>
      </c>
    </row>
    <row r="540" spans="1:12" x14ac:dyDescent="0.4">
      <c r="A540" s="1">
        <v>43905</v>
      </c>
      <c r="B540" s="5">
        <v>0</v>
      </c>
      <c r="C540" s="2" t="s">
        <v>26</v>
      </c>
      <c r="D540">
        <v>0</v>
      </c>
      <c r="E540">
        <v>40</v>
      </c>
      <c r="F540" s="2" t="s">
        <v>264</v>
      </c>
      <c r="G540">
        <v>6</v>
      </c>
      <c r="H540">
        <v>0</v>
      </c>
      <c r="I540">
        <v>0</v>
      </c>
      <c r="J540">
        <v>0</v>
      </c>
      <c r="K540">
        <v>0</v>
      </c>
      <c r="L540" s="2" t="s">
        <v>797</v>
      </c>
    </row>
    <row r="541" spans="1:12" x14ac:dyDescent="0.4">
      <c r="A541" s="1">
        <v>43905</v>
      </c>
      <c r="B541" s="5">
        <v>0</v>
      </c>
      <c r="C541" s="2" t="s">
        <v>8</v>
      </c>
      <c r="D541">
        <v>3733</v>
      </c>
      <c r="E541">
        <v>423</v>
      </c>
      <c r="F541" s="2" t="s">
        <v>242</v>
      </c>
      <c r="G541">
        <v>46</v>
      </c>
      <c r="H541">
        <v>12</v>
      </c>
      <c r="I541">
        <v>8</v>
      </c>
      <c r="J541">
        <v>0</v>
      </c>
      <c r="K541">
        <v>4</v>
      </c>
      <c r="L541" s="2" t="s">
        <v>435</v>
      </c>
    </row>
    <row r="542" spans="1:12" x14ac:dyDescent="0.4">
      <c r="A542" s="1">
        <v>43905</v>
      </c>
      <c r="B542" s="5">
        <v>0</v>
      </c>
      <c r="C542" s="2" t="s">
        <v>28</v>
      </c>
      <c r="D542">
        <v>0</v>
      </c>
      <c r="E542">
        <v>10</v>
      </c>
      <c r="F542" s="2" t="s">
        <v>264</v>
      </c>
      <c r="G542">
        <v>0</v>
      </c>
      <c r="H542">
        <v>0</v>
      </c>
      <c r="I542">
        <v>0</v>
      </c>
      <c r="J542">
        <v>0</v>
      </c>
      <c r="K542">
        <v>0</v>
      </c>
      <c r="L542" s="2" t="s">
        <v>564</v>
      </c>
    </row>
    <row r="543" spans="1:12" x14ac:dyDescent="0.4">
      <c r="A543" s="1">
        <v>43905</v>
      </c>
      <c r="B543" s="5"/>
      <c r="C543" s="2" t="s">
        <v>105</v>
      </c>
      <c r="E543">
        <v>54</v>
      </c>
      <c r="F543" s="2" t="s">
        <v>264</v>
      </c>
      <c r="G543">
        <v>6</v>
      </c>
      <c r="K543">
        <v>0</v>
      </c>
      <c r="L543" s="2" t="s">
        <v>0</v>
      </c>
    </row>
    <row r="544" spans="1:12" x14ac:dyDescent="0.4">
      <c r="A544" s="1">
        <v>43905</v>
      </c>
      <c r="B544" s="5">
        <v>0</v>
      </c>
      <c r="C544" s="2" t="s">
        <v>38</v>
      </c>
      <c r="D544">
        <v>0</v>
      </c>
      <c r="E544">
        <v>19</v>
      </c>
      <c r="F544" s="2" t="s">
        <v>264</v>
      </c>
      <c r="G544">
        <v>9</v>
      </c>
      <c r="H544">
        <v>0</v>
      </c>
      <c r="I544">
        <v>0</v>
      </c>
      <c r="J544">
        <v>0</v>
      </c>
      <c r="K544">
        <v>0</v>
      </c>
      <c r="L544" s="2" t="s">
        <v>796</v>
      </c>
    </row>
    <row r="545" spans="1:12" x14ac:dyDescent="0.4">
      <c r="A545" s="1">
        <v>43905</v>
      </c>
      <c r="B545" s="5"/>
      <c r="C545" s="2" t="s">
        <v>50</v>
      </c>
      <c r="E545">
        <v>31</v>
      </c>
      <c r="F545" s="2" t="s">
        <v>264</v>
      </c>
      <c r="G545">
        <v>5</v>
      </c>
      <c r="K545">
        <v>0</v>
      </c>
      <c r="L545" s="2" t="s">
        <v>0</v>
      </c>
    </row>
    <row r="546" spans="1:12" x14ac:dyDescent="0.4">
      <c r="A546" s="1">
        <v>43905</v>
      </c>
      <c r="B546" s="5">
        <v>0</v>
      </c>
      <c r="C546" s="2" t="s">
        <v>29</v>
      </c>
      <c r="D546">
        <v>0</v>
      </c>
      <c r="E546">
        <v>74</v>
      </c>
      <c r="F546" s="2" t="s">
        <v>264</v>
      </c>
      <c r="G546">
        <v>9</v>
      </c>
      <c r="H546">
        <v>0</v>
      </c>
      <c r="I546">
        <v>0</v>
      </c>
      <c r="J546">
        <v>0</v>
      </c>
      <c r="K546">
        <v>0</v>
      </c>
      <c r="L546" s="2" t="s">
        <v>374</v>
      </c>
    </row>
    <row r="547" spans="1:12" x14ac:dyDescent="0.4">
      <c r="A547" s="1">
        <v>43905</v>
      </c>
      <c r="B547" s="5">
        <v>0</v>
      </c>
      <c r="C547" s="2" t="s">
        <v>77</v>
      </c>
      <c r="D547">
        <v>0</v>
      </c>
      <c r="E547">
        <v>8</v>
      </c>
      <c r="F547" s="2" t="s">
        <v>264</v>
      </c>
      <c r="G547">
        <v>6</v>
      </c>
      <c r="H547">
        <v>0</v>
      </c>
      <c r="I547">
        <v>0</v>
      </c>
      <c r="J547">
        <v>0</v>
      </c>
      <c r="K547">
        <v>0</v>
      </c>
      <c r="L547" s="2" t="s">
        <v>359</v>
      </c>
    </row>
    <row r="548" spans="1:12" x14ac:dyDescent="0.4">
      <c r="A548" s="1">
        <v>43905</v>
      </c>
      <c r="B548" s="5"/>
      <c r="C548" s="2" t="s">
        <v>86</v>
      </c>
      <c r="E548">
        <v>7</v>
      </c>
      <c r="F548" s="2" t="s">
        <v>264</v>
      </c>
      <c r="G548">
        <v>0</v>
      </c>
      <c r="K548">
        <v>0</v>
      </c>
      <c r="L548" s="2" t="s">
        <v>0</v>
      </c>
    </row>
    <row r="549" spans="1:12" x14ac:dyDescent="0.4">
      <c r="A549" s="1">
        <v>43905</v>
      </c>
      <c r="B549" s="5"/>
      <c r="C549" s="2" t="s">
        <v>33</v>
      </c>
      <c r="E549">
        <v>34</v>
      </c>
      <c r="F549" s="2" t="s">
        <v>264</v>
      </c>
      <c r="G549">
        <v>5</v>
      </c>
      <c r="K549">
        <v>0</v>
      </c>
      <c r="L549" s="2" t="s">
        <v>0</v>
      </c>
    </row>
    <row r="550" spans="1:12" x14ac:dyDescent="0.4">
      <c r="A550" s="1">
        <v>43905</v>
      </c>
      <c r="B550" s="5">
        <v>0</v>
      </c>
      <c r="C550" s="2" t="s">
        <v>115</v>
      </c>
      <c r="D550">
        <v>0</v>
      </c>
      <c r="E550">
        <v>1</v>
      </c>
      <c r="F550" s="2" t="s">
        <v>264</v>
      </c>
      <c r="G550">
        <v>0</v>
      </c>
      <c r="H550">
        <v>0</v>
      </c>
      <c r="I550">
        <v>0</v>
      </c>
      <c r="J550">
        <v>0</v>
      </c>
      <c r="K550">
        <v>0</v>
      </c>
      <c r="L550" s="2" t="s">
        <v>798</v>
      </c>
    </row>
    <row r="551" spans="1:12" x14ac:dyDescent="0.4">
      <c r="A551" s="1">
        <v>43905</v>
      </c>
      <c r="B551" s="5"/>
      <c r="C551" s="2" t="s">
        <v>61</v>
      </c>
      <c r="E551">
        <v>20</v>
      </c>
      <c r="F551" s="2" t="s">
        <v>264</v>
      </c>
      <c r="G551">
        <v>0</v>
      </c>
      <c r="K551">
        <v>0</v>
      </c>
      <c r="L551" s="2" t="s">
        <v>0</v>
      </c>
    </row>
    <row r="552" spans="1:12" x14ac:dyDescent="0.4">
      <c r="A552" s="1">
        <v>43905</v>
      </c>
      <c r="B552" s="5">
        <v>0</v>
      </c>
      <c r="C552" s="2" t="s">
        <v>39</v>
      </c>
      <c r="D552">
        <v>0</v>
      </c>
      <c r="E552">
        <v>13</v>
      </c>
      <c r="F552" s="2" t="s">
        <v>264</v>
      </c>
      <c r="G552">
        <v>2</v>
      </c>
      <c r="H552">
        <v>0</v>
      </c>
      <c r="I552">
        <v>0</v>
      </c>
      <c r="J552">
        <v>0</v>
      </c>
      <c r="K552">
        <v>0</v>
      </c>
      <c r="L552" s="2" t="s">
        <v>96</v>
      </c>
    </row>
    <row r="553" spans="1:12" x14ac:dyDescent="0.4">
      <c r="A553" s="1">
        <v>43905</v>
      </c>
      <c r="B553" s="5"/>
      <c r="C553" s="2" t="s">
        <v>98</v>
      </c>
      <c r="E553">
        <v>15</v>
      </c>
      <c r="F553" s="2" t="s">
        <v>264</v>
      </c>
      <c r="G553">
        <v>2</v>
      </c>
      <c r="K553">
        <v>0</v>
      </c>
      <c r="L553" s="2" t="s">
        <v>0</v>
      </c>
    </row>
    <row r="554" spans="1:12" x14ac:dyDescent="0.4">
      <c r="A554" s="1">
        <v>43905</v>
      </c>
      <c r="B554" s="5">
        <v>0</v>
      </c>
      <c r="C554" s="2" t="s">
        <v>9</v>
      </c>
      <c r="D554">
        <v>0</v>
      </c>
      <c r="E554">
        <v>293</v>
      </c>
      <c r="F554" s="2" t="s">
        <v>264</v>
      </c>
      <c r="G554">
        <v>61</v>
      </c>
      <c r="H554">
        <v>16</v>
      </c>
      <c r="I554">
        <v>0</v>
      </c>
      <c r="J554">
        <v>61</v>
      </c>
      <c r="K554">
        <v>6</v>
      </c>
      <c r="L554" s="2" t="s">
        <v>436</v>
      </c>
    </row>
    <row r="555" spans="1:12" x14ac:dyDescent="0.4">
      <c r="A555" s="1">
        <v>43905</v>
      </c>
      <c r="B555" s="5"/>
      <c r="C555" s="2" t="s">
        <v>83</v>
      </c>
      <c r="E555">
        <v>4</v>
      </c>
      <c r="F555" s="2" t="s">
        <v>264</v>
      </c>
      <c r="G555">
        <v>0</v>
      </c>
      <c r="K555">
        <v>0</v>
      </c>
      <c r="L555" s="2" t="s">
        <v>0</v>
      </c>
    </row>
    <row r="556" spans="1:12" x14ac:dyDescent="0.4">
      <c r="A556" s="1">
        <v>43905</v>
      </c>
      <c r="B556" s="5">
        <v>0</v>
      </c>
      <c r="C556" s="2" t="s">
        <v>18</v>
      </c>
      <c r="D556">
        <v>0</v>
      </c>
      <c r="E556">
        <v>567</v>
      </c>
      <c r="F556" s="2" t="s">
        <v>264</v>
      </c>
      <c r="G556">
        <v>90</v>
      </c>
      <c r="H556">
        <v>10</v>
      </c>
      <c r="I556">
        <v>0</v>
      </c>
      <c r="J556">
        <v>0</v>
      </c>
      <c r="K556">
        <v>5</v>
      </c>
      <c r="L556" s="2" t="s">
        <v>147</v>
      </c>
    </row>
    <row r="557" spans="1:12" x14ac:dyDescent="0.4">
      <c r="A557" s="1">
        <v>43905</v>
      </c>
      <c r="B557" s="5">
        <v>0</v>
      </c>
      <c r="C557" s="2" t="s">
        <v>20</v>
      </c>
      <c r="D557">
        <v>0</v>
      </c>
      <c r="E557">
        <v>115</v>
      </c>
      <c r="F557" s="2" t="s">
        <v>264</v>
      </c>
      <c r="G557">
        <v>35</v>
      </c>
      <c r="H557">
        <v>1</v>
      </c>
      <c r="I557">
        <v>1</v>
      </c>
      <c r="J557">
        <v>0</v>
      </c>
      <c r="K557">
        <v>2</v>
      </c>
      <c r="L557" s="2" t="s">
        <v>475</v>
      </c>
    </row>
    <row r="558" spans="1:12" x14ac:dyDescent="0.4">
      <c r="A558" s="1">
        <v>43905</v>
      </c>
      <c r="B558" s="5">
        <v>0.33333333333333331</v>
      </c>
      <c r="C558" s="2" t="s">
        <v>41</v>
      </c>
      <c r="D558">
        <v>0</v>
      </c>
      <c r="E558">
        <v>13</v>
      </c>
      <c r="F558" s="2" t="s">
        <v>264</v>
      </c>
      <c r="G558">
        <v>0</v>
      </c>
      <c r="H558">
        <v>0</v>
      </c>
      <c r="I558">
        <v>0</v>
      </c>
      <c r="J558">
        <v>0</v>
      </c>
      <c r="K558">
        <v>0</v>
      </c>
      <c r="L558" s="2" t="s">
        <v>400</v>
      </c>
    </row>
    <row r="559" spans="1:12" x14ac:dyDescent="0.4">
      <c r="A559" s="1">
        <v>43905</v>
      </c>
      <c r="B559" s="5">
        <v>0.60416666666666663</v>
      </c>
      <c r="C559" s="2" t="s">
        <v>12</v>
      </c>
      <c r="D559">
        <v>0</v>
      </c>
      <c r="E559">
        <v>250</v>
      </c>
      <c r="F559" s="2" t="s">
        <v>264</v>
      </c>
      <c r="G559">
        <v>36</v>
      </c>
      <c r="H559">
        <v>0</v>
      </c>
      <c r="I559">
        <v>0</v>
      </c>
      <c r="J559">
        <v>0</v>
      </c>
      <c r="K559">
        <v>0</v>
      </c>
      <c r="L559" s="2" t="s">
        <v>176</v>
      </c>
    </row>
    <row r="560" spans="1:12" x14ac:dyDescent="0.4">
      <c r="A560" s="1">
        <v>43905</v>
      </c>
      <c r="B560" s="5">
        <v>0</v>
      </c>
      <c r="C560" s="2" t="s">
        <v>10</v>
      </c>
      <c r="D560">
        <v>0</v>
      </c>
      <c r="E560">
        <v>7</v>
      </c>
      <c r="F560" s="2" t="s">
        <v>264</v>
      </c>
      <c r="G560">
        <v>1</v>
      </c>
      <c r="H560">
        <v>0</v>
      </c>
      <c r="I560">
        <v>0</v>
      </c>
      <c r="J560">
        <v>1</v>
      </c>
      <c r="K560">
        <v>0</v>
      </c>
      <c r="L560" s="2" t="s">
        <v>95</v>
      </c>
    </row>
    <row r="561" spans="1:12" x14ac:dyDescent="0.4">
      <c r="A561" s="1">
        <v>43905</v>
      </c>
      <c r="B561" s="5"/>
      <c r="C561" s="2" t="s">
        <v>210</v>
      </c>
      <c r="E561">
        <v>2340</v>
      </c>
      <c r="F561" s="2" t="s">
        <v>294</v>
      </c>
      <c r="G561">
        <v>350</v>
      </c>
      <c r="K561">
        <v>22</v>
      </c>
      <c r="L561" s="2" t="s">
        <v>0</v>
      </c>
    </row>
    <row r="562" spans="1:12" x14ac:dyDescent="0.4">
      <c r="A562" s="1">
        <v>43906</v>
      </c>
      <c r="B562" s="5">
        <v>0.625</v>
      </c>
      <c r="C562" s="2" t="s">
        <v>22</v>
      </c>
      <c r="D562">
        <v>0</v>
      </c>
      <c r="E562">
        <v>52</v>
      </c>
      <c r="F562" s="2" t="s">
        <v>264</v>
      </c>
      <c r="G562">
        <v>2</v>
      </c>
      <c r="H562">
        <v>0</v>
      </c>
      <c r="I562">
        <v>0</v>
      </c>
      <c r="J562">
        <v>4</v>
      </c>
      <c r="K562">
        <v>0</v>
      </c>
      <c r="L562" s="2" t="s">
        <v>100</v>
      </c>
    </row>
    <row r="563" spans="1:12" x14ac:dyDescent="0.4">
      <c r="A563" s="1">
        <v>43906</v>
      </c>
      <c r="B563" s="5">
        <v>0</v>
      </c>
      <c r="C563" s="2" t="s">
        <v>91</v>
      </c>
      <c r="D563">
        <v>0</v>
      </c>
      <c r="E563">
        <v>4</v>
      </c>
      <c r="F563" s="2" t="s">
        <v>264</v>
      </c>
      <c r="G563">
        <v>1</v>
      </c>
      <c r="H563">
        <v>0</v>
      </c>
      <c r="I563">
        <v>0</v>
      </c>
      <c r="J563">
        <v>0</v>
      </c>
      <c r="K563">
        <v>0</v>
      </c>
      <c r="L563" s="2" t="s">
        <v>207</v>
      </c>
    </row>
    <row r="564" spans="1:12" x14ac:dyDescent="0.4">
      <c r="A564" s="1">
        <v>43906</v>
      </c>
      <c r="B564" s="5"/>
      <c r="C564" s="2" t="s">
        <v>52</v>
      </c>
      <c r="E564">
        <v>9</v>
      </c>
      <c r="F564" s="2" t="s">
        <v>264</v>
      </c>
      <c r="G564">
        <v>1</v>
      </c>
      <c r="K564">
        <v>0</v>
      </c>
      <c r="L564" s="2" t="s">
        <v>0</v>
      </c>
    </row>
    <row r="565" spans="1:12" x14ac:dyDescent="0.4">
      <c r="A565" s="1">
        <v>43906</v>
      </c>
      <c r="B565" s="5">
        <v>0</v>
      </c>
      <c r="C565" s="2" t="s">
        <v>15</v>
      </c>
      <c r="D565">
        <v>0</v>
      </c>
      <c r="E565">
        <v>123</v>
      </c>
      <c r="F565" s="2" t="s">
        <v>264</v>
      </c>
      <c r="G565">
        <v>3</v>
      </c>
      <c r="H565">
        <v>0</v>
      </c>
      <c r="I565">
        <v>0</v>
      </c>
      <c r="J565">
        <v>0</v>
      </c>
      <c r="K565">
        <v>0</v>
      </c>
      <c r="L565" s="2" t="s">
        <v>97</v>
      </c>
    </row>
    <row r="566" spans="1:12" x14ac:dyDescent="0.4">
      <c r="A566" s="1">
        <v>43906</v>
      </c>
      <c r="B566" s="5">
        <v>0</v>
      </c>
      <c r="C566" s="2" t="s">
        <v>17</v>
      </c>
      <c r="D566">
        <v>0</v>
      </c>
      <c r="E566">
        <v>76</v>
      </c>
      <c r="F566" s="2" t="s">
        <v>264</v>
      </c>
      <c r="G566">
        <v>17</v>
      </c>
      <c r="H566">
        <v>4</v>
      </c>
      <c r="I566">
        <v>0</v>
      </c>
      <c r="J566">
        <v>5</v>
      </c>
      <c r="K566">
        <v>2</v>
      </c>
      <c r="L566" s="2" t="s">
        <v>133</v>
      </c>
    </row>
    <row r="567" spans="1:12" x14ac:dyDescent="0.4">
      <c r="A567" s="1">
        <v>43906</v>
      </c>
      <c r="B567" s="5">
        <v>0.5</v>
      </c>
      <c r="C567" s="2" t="s">
        <v>13</v>
      </c>
      <c r="D567">
        <v>0</v>
      </c>
      <c r="E567">
        <v>143</v>
      </c>
      <c r="F567" s="2" t="s">
        <v>264</v>
      </c>
      <c r="G567">
        <v>13</v>
      </c>
      <c r="H567">
        <v>0</v>
      </c>
      <c r="I567">
        <v>0</v>
      </c>
      <c r="J567">
        <v>4</v>
      </c>
      <c r="K567">
        <v>4</v>
      </c>
      <c r="L567" s="2" t="s">
        <v>99</v>
      </c>
    </row>
    <row r="568" spans="1:12" x14ac:dyDescent="0.4">
      <c r="A568" s="1">
        <v>43906</v>
      </c>
      <c r="B568" s="5">
        <v>0</v>
      </c>
      <c r="C568" s="2" t="s">
        <v>26</v>
      </c>
      <c r="D568">
        <v>0</v>
      </c>
      <c r="E568">
        <v>45</v>
      </c>
      <c r="F568" s="2" t="s">
        <v>264</v>
      </c>
      <c r="G568">
        <v>8</v>
      </c>
      <c r="H568">
        <v>0</v>
      </c>
      <c r="I568">
        <v>0</v>
      </c>
      <c r="J568">
        <v>0</v>
      </c>
      <c r="K568">
        <v>0</v>
      </c>
      <c r="L568" s="2" t="s">
        <v>797</v>
      </c>
    </row>
    <row r="569" spans="1:12" x14ac:dyDescent="0.4">
      <c r="A569" s="1">
        <v>43906</v>
      </c>
      <c r="B569" s="5">
        <v>0</v>
      </c>
      <c r="C569" s="2" t="s">
        <v>8</v>
      </c>
      <c r="D569">
        <v>4248</v>
      </c>
      <c r="E569">
        <v>544</v>
      </c>
      <c r="F569" s="2" t="s">
        <v>242</v>
      </c>
      <c r="G569">
        <v>66</v>
      </c>
      <c r="H569">
        <v>10</v>
      </c>
      <c r="I569">
        <v>9</v>
      </c>
      <c r="J569">
        <v>0</v>
      </c>
      <c r="K569">
        <v>4</v>
      </c>
      <c r="L569" s="2" t="s">
        <v>435</v>
      </c>
    </row>
    <row r="570" spans="1:12" x14ac:dyDescent="0.4">
      <c r="A570" s="1">
        <v>43906</v>
      </c>
      <c r="B570" s="5">
        <v>0</v>
      </c>
      <c r="C570" s="2" t="s">
        <v>28</v>
      </c>
      <c r="D570">
        <v>0</v>
      </c>
      <c r="E570">
        <v>10</v>
      </c>
      <c r="F570" s="2" t="s">
        <v>264</v>
      </c>
      <c r="G570">
        <v>0</v>
      </c>
      <c r="H570">
        <v>0</v>
      </c>
      <c r="I570">
        <v>0</v>
      </c>
      <c r="J570">
        <v>0</v>
      </c>
      <c r="K570">
        <v>0</v>
      </c>
      <c r="L570" s="2" t="s">
        <v>564</v>
      </c>
    </row>
    <row r="571" spans="1:12" x14ac:dyDescent="0.4">
      <c r="A571" s="1">
        <v>43906</v>
      </c>
      <c r="B571" s="5"/>
      <c r="C571" s="2" t="s">
        <v>105</v>
      </c>
      <c r="E571">
        <v>64</v>
      </c>
      <c r="F571" s="2" t="s">
        <v>264</v>
      </c>
      <c r="G571">
        <v>8</v>
      </c>
      <c r="K571">
        <v>0</v>
      </c>
      <c r="L571" s="2" t="s">
        <v>0</v>
      </c>
    </row>
    <row r="572" spans="1:12" x14ac:dyDescent="0.4">
      <c r="A572" s="1">
        <v>43906</v>
      </c>
      <c r="B572" s="5">
        <v>0</v>
      </c>
      <c r="C572" s="2" t="s">
        <v>38</v>
      </c>
      <c r="D572">
        <v>0</v>
      </c>
      <c r="E572">
        <v>25</v>
      </c>
      <c r="F572" s="2" t="s">
        <v>264</v>
      </c>
      <c r="G572">
        <v>9</v>
      </c>
      <c r="H572">
        <v>0</v>
      </c>
      <c r="I572">
        <v>0</v>
      </c>
      <c r="J572">
        <v>0</v>
      </c>
      <c r="K572">
        <v>0</v>
      </c>
      <c r="L572" s="2" t="s">
        <v>796</v>
      </c>
    </row>
    <row r="573" spans="1:12" x14ac:dyDescent="0.4">
      <c r="A573" s="1">
        <v>43906</v>
      </c>
      <c r="B573" s="5"/>
      <c r="C573" s="2" t="s">
        <v>50</v>
      </c>
      <c r="E573">
        <v>37</v>
      </c>
      <c r="F573" s="2" t="s">
        <v>264</v>
      </c>
      <c r="G573">
        <v>6</v>
      </c>
      <c r="K573">
        <v>0</v>
      </c>
      <c r="L573" s="2" t="s">
        <v>0</v>
      </c>
    </row>
    <row r="574" spans="1:12" x14ac:dyDescent="0.4">
      <c r="A574" s="1">
        <v>43906</v>
      </c>
      <c r="B574" s="5">
        <v>0</v>
      </c>
      <c r="C574" s="2" t="s">
        <v>29</v>
      </c>
      <c r="D574">
        <v>0</v>
      </c>
      <c r="E574">
        <v>93</v>
      </c>
      <c r="F574" s="2" t="s">
        <v>264</v>
      </c>
      <c r="G574">
        <v>13</v>
      </c>
      <c r="H574">
        <v>0</v>
      </c>
      <c r="I574">
        <v>0</v>
      </c>
      <c r="J574">
        <v>0</v>
      </c>
      <c r="K574">
        <v>0</v>
      </c>
      <c r="L574" s="2" t="s">
        <v>374</v>
      </c>
    </row>
    <row r="575" spans="1:12" x14ac:dyDescent="0.4">
      <c r="A575" s="1">
        <v>43906</v>
      </c>
      <c r="B575" s="5">
        <v>0</v>
      </c>
      <c r="C575" s="2" t="s">
        <v>77</v>
      </c>
      <c r="D575">
        <v>0</v>
      </c>
      <c r="E575">
        <v>10</v>
      </c>
      <c r="F575" s="2" t="s">
        <v>264</v>
      </c>
      <c r="G575">
        <v>7</v>
      </c>
      <c r="H575">
        <v>0</v>
      </c>
      <c r="I575">
        <v>0</v>
      </c>
      <c r="J575">
        <v>0</v>
      </c>
      <c r="K575">
        <v>0</v>
      </c>
      <c r="L575" s="2" t="s">
        <v>359</v>
      </c>
    </row>
    <row r="576" spans="1:12" x14ac:dyDescent="0.4">
      <c r="A576" s="1">
        <v>43906</v>
      </c>
      <c r="B576" s="5"/>
      <c r="C576" s="2" t="s">
        <v>86</v>
      </c>
      <c r="E576">
        <v>11</v>
      </c>
      <c r="F576" s="2" t="s">
        <v>264</v>
      </c>
      <c r="G576">
        <v>0</v>
      </c>
      <c r="K576">
        <v>0</v>
      </c>
      <c r="L576" s="2" t="s">
        <v>0</v>
      </c>
    </row>
    <row r="577" spans="1:12" x14ac:dyDescent="0.4">
      <c r="A577" s="1">
        <v>43906</v>
      </c>
      <c r="B577" s="5"/>
      <c r="C577" s="2" t="s">
        <v>33</v>
      </c>
      <c r="E577">
        <v>41</v>
      </c>
      <c r="F577" s="2" t="s">
        <v>264</v>
      </c>
      <c r="G577">
        <v>6</v>
      </c>
      <c r="K577">
        <v>0</v>
      </c>
      <c r="L577" s="2" t="s">
        <v>0</v>
      </c>
    </row>
    <row r="578" spans="1:12" x14ac:dyDescent="0.4">
      <c r="A578" s="1">
        <v>43906</v>
      </c>
      <c r="B578" s="5">
        <v>0</v>
      </c>
      <c r="C578" s="2" t="s">
        <v>115</v>
      </c>
      <c r="D578">
        <v>0</v>
      </c>
      <c r="E578">
        <v>2</v>
      </c>
      <c r="F578" s="2" t="s">
        <v>264</v>
      </c>
      <c r="G578">
        <v>0</v>
      </c>
      <c r="H578">
        <v>0</v>
      </c>
      <c r="I578">
        <v>0</v>
      </c>
      <c r="J578">
        <v>0</v>
      </c>
      <c r="K578">
        <v>0</v>
      </c>
      <c r="L578" s="2" t="s">
        <v>798</v>
      </c>
    </row>
    <row r="579" spans="1:12" x14ac:dyDescent="0.4">
      <c r="A579" s="1">
        <v>43906</v>
      </c>
      <c r="B579" s="5"/>
      <c r="C579" s="2" t="s">
        <v>61</v>
      </c>
      <c r="E579">
        <v>29</v>
      </c>
      <c r="F579" s="2" t="s">
        <v>264</v>
      </c>
      <c r="G579">
        <v>0</v>
      </c>
      <c r="K579">
        <v>0</v>
      </c>
      <c r="L579" s="2" t="s">
        <v>0</v>
      </c>
    </row>
    <row r="580" spans="1:12" x14ac:dyDescent="0.4">
      <c r="A580" s="1">
        <v>43906</v>
      </c>
      <c r="B580" s="5"/>
      <c r="C580" s="2" t="s">
        <v>39</v>
      </c>
      <c r="E580">
        <v>20</v>
      </c>
      <c r="F580" s="2" t="s">
        <v>264</v>
      </c>
      <c r="G580">
        <v>3</v>
      </c>
      <c r="K580">
        <v>0</v>
      </c>
      <c r="L580" s="2" t="s">
        <v>0</v>
      </c>
    </row>
    <row r="581" spans="1:12" x14ac:dyDescent="0.4">
      <c r="A581" s="1">
        <v>43906</v>
      </c>
      <c r="B581" s="5">
        <v>0</v>
      </c>
      <c r="C581" s="2" t="s">
        <v>98</v>
      </c>
      <c r="D581">
        <v>246</v>
      </c>
      <c r="E581">
        <v>17</v>
      </c>
      <c r="F581" s="2" t="s">
        <v>264</v>
      </c>
      <c r="G581">
        <v>3</v>
      </c>
      <c r="H581">
        <v>0</v>
      </c>
      <c r="I581">
        <v>0</v>
      </c>
      <c r="J581">
        <v>0</v>
      </c>
      <c r="K581">
        <v>0</v>
      </c>
      <c r="L581" s="2" t="s">
        <v>0</v>
      </c>
    </row>
    <row r="582" spans="1:12" x14ac:dyDescent="0.4">
      <c r="A582" s="1">
        <v>43906</v>
      </c>
      <c r="B582" s="5">
        <v>0</v>
      </c>
      <c r="C582" s="2" t="s">
        <v>9</v>
      </c>
      <c r="D582">
        <v>0</v>
      </c>
      <c r="E582">
        <v>368</v>
      </c>
      <c r="F582" s="2" t="s">
        <v>264</v>
      </c>
      <c r="G582">
        <v>91</v>
      </c>
      <c r="H582">
        <v>18</v>
      </c>
      <c r="I582">
        <v>0</v>
      </c>
      <c r="J582">
        <v>61</v>
      </c>
      <c r="K582">
        <v>8</v>
      </c>
      <c r="L582" s="2" t="s">
        <v>436</v>
      </c>
    </row>
    <row r="583" spans="1:12" x14ac:dyDescent="0.4">
      <c r="A583" s="1">
        <v>43906</v>
      </c>
      <c r="B583" s="5"/>
      <c r="C583" s="2" t="s">
        <v>83</v>
      </c>
      <c r="E583">
        <v>4</v>
      </c>
      <c r="F583" s="2" t="s">
        <v>264</v>
      </c>
      <c r="G583">
        <v>0</v>
      </c>
      <c r="K583">
        <v>0</v>
      </c>
      <c r="L583" s="2" t="s">
        <v>0</v>
      </c>
    </row>
    <row r="584" spans="1:12" x14ac:dyDescent="0.4">
      <c r="A584" s="1">
        <v>43906</v>
      </c>
      <c r="B584" s="5">
        <v>0</v>
      </c>
      <c r="C584" s="2" t="s">
        <v>18</v>
      </c>
      <c r="D584">
        <v>0</v>
      </c>
      <c r="E584">
        <v>797</v>
      </c>
      <c r="F584" s="2" t="s">
        <v>264</v>
      </c>
      <c r="G584">
        <v>126</v>
      </c>
      <c r="H584">
        <v>20</v>
      </c>
      <c r="I584">
        <v>0</v>
      </c>
      <c r="J584">
        <v>0</v>
      </c>
      <c r="K584">
        <v>7</v>
      </c>
      <c r="L584" s="2" t="s">
        <v>147</v>
      </c>
    </row>
    <row r="585" spans="1:12" x14ac:dyDescent="0.4">
      <c r="A585" s="1">
        <v>43906</v>
      </c>
      <c r="B585" s="5">
        <v>0</v>
      </c>
      <c r="C585" s="2" t="s">
        <v>20</v>
      </c>
      <c r="D585">
        <v>0</v>
      </c>
      <c r="E585">
        <v>172</v>
      </c>
      <c r="F585" s="2" t="s">
        <v>264</v>
      </c>
      <c r="G585">
        <v>41</v>
      </c>
      <c r="H585">
        <v>2</v>
      </c>
      <c r="I585">
        <v>1</v>
      </c>
      <c r="J585">
        <v>0</v>
      </c>
      <c r="K585">
        <v>3</v>
      </c>
      <c r="L585" s="2" t="s">
        <v>475</v>
      </c>
    </row>
    <row r="586" spans="1:12" x14ac:dyDescent="0.4">
      <c r="A586" s="1">
        <v>43906</v>
      </c>
      <c r="B586" s="5">
        <v>0.33333333333333331</v>
      </c>
      <c r="C586" s="2" t="s">
        <v>41</v>
      </c>
      <c r="D586">
        <v>0</v>
      </c>
      <c r="E586">
        <v>20</v>
      </c>
      <c r="F586" s="2" t="s">
        <v>264</v>
      </c>
      <c r="G586">
        <v>0</v>
      </c>
      <c r="H586">
        <v>0</v>
      </c>
      <c r="I586">
        <v>0</v>
      </c>
      <c r="J586">
        <v>0</v>
      </c>
      <c r="K586">
        <v>0</v>
      </c>
      <c r="L586" s="2" t="s">
        <v>400</v>
      </c>
    </row>
    <row r="587" spans="1:12" x14ac:dyDescent="0.4">
      <c r="A587" s="1">
        <v>43906</v>
      </c>
      <c r="B587" s="5">
        <v>0.60416666666666663</v>
      </c>
      <c r="C587" s="2" t="s">
        <v>12</v>
      </c>
      <c r="D587">
        <v>0</v>
      </c>
      <c r="E587">
        <v>326</v>
      </c>
      <c r="F587" s="2" t="s">
        <v>264</v>
      </c>
      <c r="G587">
        <v>42</v>
      </c>
      <c r="H587">
        <v>0</v>
      </c>
      <c r="I587">
        <v>0</v>
      </c>
      <c r="J587">
        <v>0</v>
      </c>
      <c r="K587">
        <v>1</v>
      </c>
      <c r="L587" s="2" t="s">
        <v>176</v>
      </c>
    </row>
    <row r="588" spans="1:12" x14ac:dyDescent="0.4">
      <c r="A588" s="1">
        <v>43906</v>
      </c>
      <c r="B588" s="5"/>
      <c r="C588" s="2" t="s">
        <v>10</v>
      </c>
      <c r="E588">
        <v>13</v>
      </c>
      <c r="F588" s="2" t="s">
        <v>264</v>
      </c>
      <c r="G588">
        <v>2</v>
      </c>
      <c r="K588">
        <v>0</v>
      </c>
      <c r="L588" s="2" t="s">
        <v>0</v>
      </c>
    </row>
    <row r="589" spans="1:12" x14ac:dyDescent="0.4">
      <c r="A589" s="1">
        <v>43906</v>
      </c>
      <c r="B589" s="5"/>
      <c r="C589" s="2" t="s">
        <v>210</v>
      </c>
      <c r="E589">
        <v>3055</v>
      </c>
      <c r="F589" s="2" t="s">
        <v>370</v>
      </c>
      <c r="G589">
        <v>467</v>
      </c>
      <c r="K589">
        <v>29</v>
      </c>
      <c r="L589" s="2" t="s">
        <v>0</v>
      </c>
    </row>
    <row r="590" spans="1:12" x14ac:dyDescent="0.4">
      <c r="A590" s="1">
        <v>43907</v>
      </c>
      <c r="B590" s="5">
        <v>0.66666666666666663</v>
      </c>
      <c r="C590" s="2" t="s">
        <v>22</v>
      </c>
      <c r="D590">
        <v>0</v>
      </c>
      <c r="E590">
        <v>67</v>
      </c>
      <c r="F590" s="2" t="s">
        <v>264</v>
      </c>
      <c r="G590">
        <v>2</v>
      </c>
      <c r="H590">
        <v>0</v>
      </c>
      <c r="I590">
        <v>0</v>
      </c>
      <c r="J590">
        <v>4</v>
      </c>
      <c r="K590">
        <v>0</v>
      </c>
      <c r="L590" s="2" t="s">
        <v>103</v>
      </c>
    </row>
    <row r="591" spans="1:12" x14ac:dyDescent="0.4">
      <c r="A591" s="1">
        <v>43907</v>
      </c>
      <c r="B591" s="5">
        <v>0</v>
      </c>
      <c r="C591" s="2" t="s">
        <v>91</v>
      </c>
      <c r="D591">
        <v>0</v>
      </c>
      <c r="E591">
        <v>5</v>
      </c>
      <c r="F591" s="2" t="s">
        <v>264</v>
      </c>
      <c r="G591">
        <v>1</v>
      </c>
      <c r="H591">
        <v>0</v>
      </c>
      <c r="I591">
        <v>0</v>
      </c>
      <c r="J591">
        <v>0</v>
      </c>
      <c r="K591">
        <v>0</v>
      </c>
      <c r="L591" s="2" t="s">
        <v>207</v>
      </c>
    </row>
    <row r="592" spans="1:12" x14ac:dyDescent="0.4">
      <c r="A592" s="1">
        <v>43907</v>
      </c>
      <c r="B592" s="5"/>
      <c r="C592" s="2" t="s">
        <v>52</v>
      </c>
      <c r="E592">
        <v>10</v>
      </c>
      <c r="F592" s="2" t="s">
        <v>264</v>
      </c>
      <c r="G592">
        <v>1</v>
      </c>
      <c r="K592">
        <v>0</v>
      </c>
      <c r="L592" s="2" t="s">
        <v>0</v>
      </c>
    </row>
    <row r="593" spans="1:12" x14ac:dyDescent="0.4">
      <c r="A593" s="1">
        <v>43907</v>
      </c>
      <c r="B593" s="5"/>
      <c r="C593" s="2" t="s">
        <v>15</v>
      </c>
      <c r="E593">
        <v>158</v>
      </c>
      <c r="F593" s="2" t="s">
        <v>264</v>
      </c>
      <c r="G593">
        <v>6</v>
      </c>
      <c r="K593">
        <v>0</v>
      </c>
      <c r="L593" s="2" t="s">
        <v>0</v>
      </c>
    </row>
    <row r="594" spans="1:12" x14ac:dyDescent="0.4">
      <c r="A594" s="1">
        <v>43907</v>
      </c>
      <c r="B594" s="5">
        <v>0</v>
      </c>
      <c r="C594" s="2" t="s">
        <v>17</v>
      </c>
      <c r="D594">
        <v>0</v>
      </c>
      <c r="E594">
        <v>89</v>
      </c>
      <c r="F594" s="2" t="s">
        <v>264</v>
      </c>
      <c r="G594">
        <v>26</v>
      </c>
      <c r="H594">
        <v>5</v>
      </c>
      <c r="I594">
        <v>0</v>
      </c>
      <c r="J594">
        <v>13</v>
      </c>
      <c r="K594">
        <v>2</v>
      </c>
      <c r="L594" s="2" t="s">
        <v>133</v>
      </c>
    </row>
    <row r="595" spans="1:12" x14ac:dyDescent="0.4">
      <c r="A595" s="1">
        <v>43907</v>
      </c>
      <c r="B595" s="5">
        <v>0.5</v>
      </c>
      <c r="C595" s="2" t="s">
        <v>13</v>
      </c>
      <c r="D595">
        <v>0</v>
      </c>
      <c r="E595">
        <v>164</v>
      </c>
      <c r="F595" s="2" t="s">
        <v>264</v>
      </c>
      <c r="G595">
        <v>30</v>
      </c>
      <c r="H595">
        <v>0</v>
      </c>
      <c r="I595">
        <v>0</v>
      </c>
      <c r="J595">
        <v>25</v>
      </c>
      <c r="K595">
        <v>4</v>
      </c>
      <c r="L595" s="2" t="s">
        <v>102</v>
      </c>
    </row>
    <row r="596" spans="1:12" x14ac:dyDescent="0.4">
      <c r="A596" s="1">
        <v>43907</v>
      </c>
      <c r="B596" s="5">
        <v>0</v>
      </c>
      <c r="C596" s="2" t="s">
        <v>26</v>
      </c>
      <c r="D596">
        <v>0</v>
      </c>
      <c r="E596">
        <v>59</v>
      </c>
      <c r="F596" s="2" t="s">
        <v>264</v>
      </c>
      <c r="G596">
        <v>9</v>
      </c>
      <c r="H596">
        <v>0</v>
      </c>
      <c r="I596">
        <v>0</v>
      </c>
      <c r="J596">
        <v>0</v>
      </c>
      <c r="K596">
        <v>0</v>
      </c>
      <c r="L596" s="2" t="s">
        <v>797</v>
      </c>
    </row>
    <row r="597" spans="1:12" x14ac:dyDescent="0.4">
      <c r="A597" s="1">
        <v>43907</v>
      </c>
      <c r="B597" s="5">
        <v>0</v>
      </c>
      <c r="C597" s="2" t="s">
        <v>8</v>
      </c>
      <c r="D597">
        <v>4944</v>
      </c>
      <c r="E597">
        <v>692</v>
      </c>
      <c r="F597" s="2" t="s">
        <v>234</v>
      </c>
      <c r="G597">
        <v>75</v>
      </c>
      <c r="H597">
        <v>19</v>
      </c>
      <c r="I597">
        <v>17</v>
      </c>
      <c r="J597">
        <v>0</v>
      </c>
      <c r="K597">
        <v>5</v>
      </c>
      <c r="L597" s="2" t="s">
        <v>435</v>
      </c>
    </row>
    <row r="598" spans="1:12" x14ac:dyDescent="0.4">
      <c r="A598" s="1">
        <v>43907</v>
      </c>
      <c r="B598" s="5">
        <v>0</v>
      </c>
      <c r="C598" s="2" t="s">
        <v>28</v>
      </c>
      <c r="D598">
        <v>0</v>
      </c>
      <c r="E598">
        <v>12</v>
      </c>
      <c r="F598" s="2" t="s">
        <v>264</v>
      </c>
      <c r="G598">
        <v>0</v>
      </c>
      <c r="H598">
        <v>0</v>
      </c>
      <c r="I598">
        <v>0</v>
      </c>
      <c r="J598">
        <v>0</v>
      </c>
      <c r="K598">
        <v>0</v>
      </c>
      <c r="L598" s="2" t="s">
        <v>564</v>
      </c>
    </row>
    <row r="599" spans="1:12" x14ac:dyDescent="0.4">
      <c r="A599" s="1">
        <v>43907</v>
      </c>
      <c r="B599" s="5">
        <v>0</v>
      </c>
      <c r="C599" s="2" t="s">
        <v>105</v>
      </c>
      <c r="D599">
        <v>0</v>
      </c>
      <c r="E599">
        <v>101</v>
      </c>
      <c r="F599" s="2" t="s">
        <v>264</v>
      </c>
      <c r="G599">
        <v>9</v>
      </c>
      <c r="H599">
        <v>0</v>
      </c>
      <c r="I599">
        <v>0</v>
      </c>
      <c r="J599">
        <v>0</v>
      </c>
      <c r="K599">
        <v>1</v>
      </c>
      <c r="L599" s="2" t="s">
        <v>437</v>
      </c>
    </row>
    <row r="600" spans="1:12" x14ac:dyDescent="0.4">
      <c r="A600" s="1">
        <v>43907</v>
      </c>
      <c r="B600" s="5">
        <v>0</v>
      </c>
      <c r="C600" s="2" t="s">
        <v>38</v>
      </c>
      <c r="D600">
        <v>0</v>
      </c>
      <c r="E600">
        <v>29</v>
      </c>
      <c r="F600" s="2" t="s">
        <v>264</v>
      </c>
      <c r="G600">
        <v>11</v>
      </c>
      <c r="H600">
        <v>0</v>
      </c>
      <c r="I600">
        <v>0</v>
      </c>
      <c r="J600">
        <v>0</v>
      </c>
      <c r="K600">
        <v>0</v>
      </c>
      <c r="L600" s="2" t="s">
        <v>796</v>
      </c>
    </row>
    <row r="601" spans="1:12" x14ac:dyDescent="0.4">
      <c r="A601" s="1">
        <v>43907</v>
      </c>
      <c r="B601" s="5"/>
      <c r="C601" s="2" t="s">
        <v>50</v>
      </c>
      <c r="E601">
        <v>51</v>
      </c>
      <c r="F601" s="2" t="s">
        <v>264</v>
      </c>
      <c r="G601">
        <v>8</v>
      </c>
      <c r="K601">
        <v>0</v>
      </c>
      <c r="L601" s="2" t="s">
        <v>0</v>
      </c>
    </row>
    <row r="602" spans="1:12" x14ac:dyDescent="0.4">
      <c r="A602" s="1">
        <v>43907</v>
      </c>
      <c r="B602" s="5">
        <v>0</v>
      </c>
      <c r="C602" s="2" t="s">
        <v>29</v>
      </c>
      <c r="D602">
        <v>0</v>
      </c>
      <c r="E602">
        <v>114</v>
      </c>
      <c r="F602" s="2" t="s">
        <v>264</v>
      </c>
      <c r="G602">
        <v>16</v>
      </c>
      <c r="H602">
        <v>0</v>
      </c>
      <c r="I602">
        <v>0</v>
      </c>
      <c r="J602">
        <v>0</v>
      </c>
      <c r="K602">
        <v>1</v>
      </c>
      <c r="L602" s="2" t="s">
        <v>374</v>
      </c>
    </row>
    <row r="603" spans="1:12" x14ac:dyDescent="0.4">
      <c r="A603" s="1">
        <v>43907</v>
      </c>
      <c r="B603" s="5">
        <v>0</v>
      </c>
      <c r="C603" s="2" t="s">
        <v>77</v>
      </c>
      <c r="D603">
        <v>0</v>
      </c>
      <c r="E603">
        <v>12</v>
      </c>
      <c r="F603" s="2" t="s">
        <v>264</v>
      </c>
      <c r="G603">
        <v>6</v>
      </c>
      <c r="H603">
        <v>0</v>
      </c>
      <c r="I603">
        <v>0</v>
      </c>
      <c r="J603">
        <v>0</v>
      </c>
      <c r="K603">
        <v>0</v>
      </c>
      <c r="L603" s="2" t="s">
        <v>359</v>
      </c>
    </row>
    <row r="604" spans="1:12" x14ac:dyDescent="0.4">
      <c r="A604" s="1">
        <v>43907</v>
      </c>
      <c r="B604" s="5"/>
      <c r="C604" s="2" t="s">
        <v>86</v>
      </c>
      <c r="E604">
        <v>15</v>
      </c>
      <c r="F604" s="2" t="s">
        <v>264</v>
      </c>
      <c r="G604">
        <v>0</v>
      </c>
      <c r="K604">
        <v>0</v>
      </c>
      <c r="L604" s="2" t="s">
        <v>0</v>
      </c>
    </row>
    <row r="605" spans="1:12" x14ac:dyDescent="0.4">
      <c r="A605" s="1">
        <v>43907</v>
      </c>
      <c r="B605" s="5">
        <v>0</v>
      </c>
      <c r="C605" s="2" t="s">
        <v>33</v>
      </c>
      <c r="D605">
        <v>0</v>
      </c>
      <c r="E605">
        <v>47</v>
      </c>
      <c r="F605" s="2" t="s">
        <v>264</v>
      </c>
      <c r="G605">
        <v>7</v>
      </c>
      <c r="H605">
        <v>0</v>
      </c>
      <c r="I605">
        <v>0</v>
      </c>
      <c r="J605">
        <v>0</v>
      </c>
      <c r="K605">
        <v>0</v>
      </c>
      <c r="L605" s="2" t="s">
        <v>82</v>
      </c>
    </row>
    <row r="606" spans="1:12" x14ac:dyDescent="0.4">
      <c r="A606" s="1">
        <v>43907</v>
      </c>
      <c r="B606" s="5">
        <v>0</v>
      </c>
      <c r="C606" s="2" t="s">
        <v>115</v>
      </c>
      <c r="D606">
        <v>0</v>
      </c>
      <c r="E606">
        <v>2</v>
      </c>
      <c r="F606" s="2" t="s">
        <v>264</v>
      </c>
      <c r="G606">
        <v>0</v>
      </c>
      <c r="H606">
        <v>0</v>
      </c>
      <c r="I606">
        <v>0</v>
      </c>
      <c r="J606">
        <v>0</v>
      </c>
      <c r="K606">
        <v>0</v>
      </c>
      <c r="L606" s="2" t="s">
        <v>798</v>
      </c>
    </row>
    <row r="607" spans="1:12" x14ac:dyDescent="0.4">
      <c r="A607" s="1">
        <v>43907</v>
      </c>
      <c r="B607" s="5"/>
      <c r="C607" s="2" t="s">
        <v>61</v>
      </c>
      <c r="E607">
        <v>39</v>
      </c>
      <c r="F607" s="2" t="s">
        <v>264</v>
      </c>
      <c r="G607">
        <v>0</v>
      </c>
      <c r="K607">
        <v>0</v>
      </c>
      <c r="L607" s="2" t="s">
        <v>0</v>
      </c>
    </row>
    <row r="608" spans="1:12" x14ac:dyDescent="0.4">
      <c r="A608" s="1">
        <v>43907</v>
      </c>
      <c r="B608" s="5"/>
      <c r="C608" s="2" t="s">
        <v>39</v>
      </c>
      <c r="E608">
        <v>27</v>
      </c>
      <c r="F608" s="2" t="s">
        <v>264</v>
      </c>
      <c r="G608">
        <v>4</v>
      </c>
      <c r="K608">
        <v>0</v>
      </c>
      <c r="L608" s="2" t="s">
        <v>0</v>
      </c>
    </row>
    <row r="609" spans="1:12" x14ac:dyDescent="0.4">
      <c r="A609" s="1">
        <v>43907</v>
      </c>
      <c r="B609" s="5">
        <v>0</v>
      </c>
      <c r="C609" s="2" t="s">
        <v>98</v>
      </c>
      <c r="D609">
        <v>276</v>
      </c>
      <c r="E609">
        <v>23</v>
      </c>
      <c r="F609" s="2" t="s">
        <v>264</v>
      </c>
      <c r="G609">
        <v>3</v>
      </c>
      <c r="H609">
        <v>0</v>
      </c>
      <c r="I609">
        <v>0</v>
      </c>
      <c r="J609">
        <v>0</v>
      </c>
      <c r="K609">
        <v>0</v>
      </c>
      <c r="L609" s="2" t="s">
        <v>0</v>
      </c>
    </row>
    <row r="610" spans="1:12" x14ac:dyDescent="0.4">
      <c r="A610" s="1">
        <v>43907</v>
      </c>
      <c r="B610" s="5">
        <v>0</v>
      </c>
      <c r="C610" s="2" t="s">
        <v>9</v>
      </c>
      <c r="D610">
        <v>0</v>
      </c>
      <c r="E610">
        <v>426</v>
      </c>
      <c r="F610" s="2" t="s">
        <v>264</v>
      </c>
      <c r="G610">
        <v>121</v>
      </c>
      <c r="H610">
        <v>23</v>
      </c>
      <c r="I610">
        <v>0</v>
      </c>
      <c r="J610">
        <v>62</v>
      </c>
      <c r="K610">
        <v>10</v>
      </c>
      <c r="L610" s="2" t="s">
        <v>436</v>
      </c>
    </row>
    <row r="611" spans="1:12" x14ac:dyDescent="0.4">
      <c r="A611" s="1">
        <v>43907</v>
      </c>
      <c r="B611" s="5"/>
      <c r="C611" s="2" t="s">
        <v>83</v>
      </c>
      <c r="E611">
        <v>5</v>
      </c>
      <c r="F611" s="2" t="s">
        <v>264</v>
      </c>
      <c r="G611">
        <v>0</v>
      </c>
      <c r="K611">
        <v>0</v>
      </c>
      <c r="L611" s="2" t="s">
        <v>0</v>
      </c>
    </row>
    <row r="612" spans="1:12" x14ac:dyDescent="0.4">
      <c r="A612" s="1">
        <v>43907</v>
      </c>
      <c r="B612" s="5">
        <v>0</v>
      </c>
      <c r="C612" s="2" t="s">
        <v>18</v>
      </c>
      <c r="D612">
        <v>0</v>
      </c>
      <c r="E612">
        <v>1040</v>
      </c>
      <c r="F612" s="2" t="s">
        <v>264</v>
      </c>
      <c r="G612">
        <v>140</v>
      </c>
      <c r="H612">
        <v>24</v>
      </c>
      <c r="I612">
        <v>0</v>
      </c>
      <c r="J612">
        <v>0</v>
      </c>
      <c r="K612">
        <v>9</v>
      </c>
      <c r="L612" s="2" t="s">
        <v>147</v>
      </c>
    </row>
    <row r="613" spans="1:12" x14ac:dyDescent="0.4">
      <c r="A613" s="1">
        <v>43907</v>
      </c>
      <c r="B613" s="5">
        <v>0</v>
      </c>
      <c r="C613" s="2" t="s">
        <v>20</v>
      </c>
      <c r="D613">
        <v>0</v>
      </c>
      <c r="E613">
        <v>225</v>
      </c>
      <c r="F613" s="2" t="s">
        <v>264</v>
      </c>
      <c r="G613">
        <v>46</v>
      </c>
      <c r="H613">
        <v>2</v>
      </c>
      <c r="I613">
        <v>2</v>
      </c>
      <c r="J613">
        <v>0</v>
      </c>
      <c r="K613">
        <v>3</v>
      </c>
      <c r="L613" s="2" t="s">
        <v>475</v>
      </c>
    </row>
    <row r="614" spans="1:12" x14ac:dyDescent="0.4">
      <c r="A614" s="1">
        <v>43907</v>
      </c>
      <c r="B614" s="5">
        <v>0.33333333333333331</v>
      </c>
      <c r="C614" s="2" t="s">
        <v>41</v>
      </c>
      <c r="D614">
        <v>0</v>
      </c>
      <c r="E614">
        <v>29</v>
      </c>
      <c r="F614" s="2" t="s">
        <v>264</v>
      </c>
      <c r="G614">
        <v>0</v>
      </c>
      <c r="H614">
        <v>0</v>
      </c>
      <c r="I614">
        <v>0</v>
      </c>
      <c r="J614">
        <v>1</v>
      </c>
      <c r="K614">
        <v>0</v>
      </c>
      <c r="L614" s="2" t="s">
        <v>400</v>
      </c>
    </row>
    <row r="615" spans="1:12" x14ac:dyDescent="0.4">
      <c r="A615" s="1">
        <v>43907</v>
      </c>
      <c r="B615" s="5">
        <v>0.60416666666666663</v>
      </c>
      <c r="C615" s="2" t="s">
        <v>12</v>
      </c>
      <c r="D615">
        <v>0</v>
      </c>
      <c r="E615">
        <v>429</v>
      </c>
      <c r="F615" s="2" t="s">
        <v>264</v>
      </c>
      <c r="G615">
        <v>48</v>
      </c>
      <c r="H615">
        <v>0</v>
      </c>
      <c r="I615">
        <v>0</v>
      </c>
      <c r="J615">
        <v>0</v>
      </c>
      <c r="K615">
        <v>1</v>
      </c>
      <c r="L615" s="2" t="s">
        <v>176</v>
      </c>
    </row>
    <row r="616" spans="1:12" x14ac:dyDescent="0.4">
      <c r="A616" s="1">
        <v>43907</v>
      </c>
      <c r="B616" s="5">
        <v>0</v>
      </c>
      <c r="C616" s="2" t="s">
        <v>10</v>
      </c>
      <c r="D616">
        <v>0</v>
      </c>
      <c r="E616">
        <v>19</v>
      </c>
      <c r="F616" s="2" t="s">
        <v>264</v>
      </c>
      <c r="G616">
        <v>3</v>
      </c>
      <c r="H616">
        <v>0</v>
      </c>
      <c r="I616">
        <v>0</v>
      </c>
      <c r="J616">
        <v>1</v>
      </c>
      <c r="K616">
        <v>0</v>
      </c>
      <c r="L616" s="2" t="s">
        <v>101</v>
      </c>
    </row>
    <row r="617" spans="1:12" x14ac:dyDescent="0.4">
      <c r="A617" s="1">
        <v>43907</v>
      </c>
      <c r="B617" s="5"/>
      <c r="C617" s="2" t="s">
        <v>210</v>
      </c>
      <c r="E617">
        <v>3889</v>
      </c>
      <c r="F617" s="2" t="s">
        <v>486</v>
      </c>
      <c r="G617">
        <v>572</v>
      </c>
      <c r="K617">
        <v>36</v>
      </c>
      <c r="L617" s="2" t="s">
        <v>0</v>
      </c>
    </row>
    <row r="618" spans="1:12" x14ac:dyDescent="0.4">
      <c r="A618" s="1">
        <v>43908</v>
      </c>
      <c r="B618" s="5">
        <v>0.66666666666666663</v>
      </c>
      <c r="C618" s="2" t="s">
        <v>22</v>
      </c>
      <c r="D618">
        <v>0</v>
      </c>
      <c r="E618">
        <v>101</v>
      </c>
      <c r="F618" s="2" t="s">
        <v>264</v>
      </c>
      <c r="G618">
        <v>6</v>
      </c>
      <c r="H618">
        <v>0</v>
      </c>
      <c r="I618">
        <v>0</v>
      </c>
      <c r="J618">
        <v>4</v>
      </c>
      <c r="K618">
        <v>0</v>
      </c>
      <c r="L618" s="2" t="s">
        <v>109</v>
      </c>
    </row>
    <row r="619" spans="1:12" x14ac:dyDescent="0.4">
      <c r="A619" s="1">
        <v>43908</v>
      </c>
      <c r="B619" s="5"/>
      <c r="C619" s="2" t="s">
        <v>91</v>
      </c>
      <c r="E619">
        <v>6</v>
      </c>
      <c r="F619" s="2" t="s">
        <v>264</v>
      </c>
      <c r="G619">
        <v>1</v>
      </c>
      <c r="K619">
        <v>0</v>
      </c>
      <c r="L619" s="2" t="s">
        <v>0</v>
      </c>
    </row>
    <row r="620" spans="1:12" x14ac:dyDescent="0.4">
      <c r="A620" s="1">
        <v>43908</v>
      </c>
      <c r="B620" s="5">
        <v>0</v>
      </c>
      <c r="C620" s="2" t="s">
        <v>52</v>
      </c>
      <c r="D620">
        <v>0</v>
      </c>
      <c r="E620">
        <v>11</v>
      </c>
      <c r="F620" s="2" t="s">
        <v>264</v>
      </c>
      <c r="G620">
        <v>2</v>
      </c>
      <c r="H620">
        <v>0</v>
      </c>
      <c r="I620">
        <v>0</v>
      </c>
      <c r="J620">
        <v>0</v>
      </c>
      <c r="K620">
        <v>0</v>
      </c>
      <c r="L620" s="2" t="s">
        <v>0</v>
      </c>
    </row>
    <row r="621" spans="1:12" x14ac:dyDescent="0.4">
      <c r="A621" s="1">
        <v>43908</v>
      </c>
      <c r="B621" s="5">
        <v>0</v>
      </c>
      <c r="C621" s="2" t="s">
        <v>15</v>
      </c>
      <c r="D621">
        <v>0</v>
      </c>
      <c r="E621">
        <v>193</v>
      </c>
      <c r="F621" s="2" t="s">
        <v>264</v>
      </c>
      <c r="G621">
        <v>9</v>
      </c>
      <c r="H621">
        <v>0</v>
      </c>
      <c r="I621">
        <v>0</v>
      </c>
      <c r="J621">
        <v>0</v>
      </c>
      <c r="K621">
        <v>1</v>
      </c>
      <c r="L621" s="2" t="s">
        <v>97</v>
      </c>
    </row>
    <row r="622" spans="1:12" x14ac:dyDescent="0.4">
      <c r="A622" s="1">
        <v>43908</v>
      </c>
      <c r="B622" s="5">
        <v>0</v>
      </c>
      <c r="C622" s="2" t="s">
        <v>17</v>
      </c>
      <c r="D622">
        <v>0</v>
      </c>
      <c r="E622">
        <v>116</v>
      </c>
      <c r="F622" s="2" t="s">
        <v>264</v>
      </c>
      <c r="G622">
        <v>27</v>
      </c>
      <c r="H622">
        <v>2</v>
      </c>
      <c r="I622">
        <v>0</v>
      </c>
      <c r="J622">
        <v>16</v>
      </c>
      <c r="K622">
        <v>2</v>
      </c>
      <c r="L622" s="2" t="s">
        <v>133</v>
      </c>
    </row>
    <row r="623" spans="1:12" x14ac:dyDescent="0.4">
      <c r="A623" s="1">
        <v>43908</v>
      </c>
      <c r="B623" s="5">
        <v>0.46875</v>
      </c>
      <c r="C623" s="2" t="s">
        <v>13</v>
      </c>
      <c r="D623">
        <v>0</v>
      </c>
      <c r="E623">
        <v>181</v>
      </c>
      <c r="F623" s="2" t="s">
        <v>264</v>
      </c>
      <c r="G623">
        <v>40</v>
      </c>
      <c r="H623">
        <v>0</v>
      </c>
      <c r="I623">
        <v>0</v>
      </c>
      <c r="J623">
        <v>36</v>
      </c>
      <c r="K623">
        <v>4</v>
      </c>
      <c r="L623" s="2" t="s">
        <v>108</v>
      </c>
    </row>
    <row r="624" spans="1:12" x14ac:dyDescent="0.4">
      <c r="A624" s="1">
        <v>43908</v>
      </c>
      <c r="B624" s="5">
        <v>0</v>
      </c>
      <c r="C624" s="2" t="s">
        <v>26</v>
      </c>
      <c r="D624">
        <v>0</v>
      </c>
      <c r="E624">
        <v>86</v>
      </c>
      <c r="F624" s="2" t="s">
        <v>264</v>
      </c>
      <c r="G624">
        <v>11</v>
      </c>
      <c r="H624">
        <v>5</v>
      </c>
      <c r="I624">
        <v>0</v>
      </c>
      <c r="J624">
        <v>0</v>
      </c>
      <c r="K624">
        <v>0</v>
      </c>
      <c r="L624" s="2" t="s">
        <v>797</v>
      </c>
    </row>
    <row r="625" spans="1:12" x14ac:dyDescent="0.4">
      <c r="A625" s="1">
        <v>43908</v>
      </c>
      <c r="B625" s="5">
        <v>0</v>
      </c>
      <c r="C625" s="2" t="s">
        <v>8</v>
      </c>
      <c r="D625">
        <v>5792</v>
      </c>
      <c r="E625">
        <v>848</v>
      </c>
      <c r="F625" s="2" t="s">
        <v>242</v>
      </c>
      <c r="G625">
        <v>78</v>
      </c>
      <c r="H625">
        <v>20</v>
      </c>
      <c r="I625">
        <v>17</v>
      </c>
      <c r="J625">
        <v>0</v>
      </c>
      <c r="K625">
        <v>6</v>
      </c>
      <c r="L625" s="2" t="s">
        <v>435</v>
      </c>
    </row>
    <row r="626" spans="1:12" x14ac:dyDescent="0.4">
      <c r="A626" s="1">
        <v>43908</v>
      </c>
      <c r="B626" s="5">
        <v>0</v>
      </c>
      <c r="C626" s="2" t="s">
        <v>28</v>
      </c>
      <c r="D626">
        <v>0</v>
      </c>
      <c r="E626">
        <v>14</v>
      </c>
      <c r="F626" s="2" t="s">
        <v>264</v>
      </c>
      <c r="G626">
        <v>0</v>
      </c>
      <c r="H626">
        <v>0</v>
      </c>
      <c r="I626">
        <v>0</v>
      </c>
      <c r="J626">
        <v>0</v>
      </c>
      <c r="K626">
        <v>0</v>
      </c>
      <c r="L626" s="2" t="s">
        <v>564</v>
      </c>
    </row>
    <row r="627" spans="1:12" x14ac:dyDescent="0.4">
      <c r="A627" s="1">
        <v>43908</v>
      </c>
      <c r="B627" s="5">
        <v>0</v>
      </c>
      <c r="C627" s="2" t="s">
        <v>105</v>
      </c>
      <c r="D627">
        <v>0</v>
      </c>
      <c r="E627">
        <v>128</v>
      </c>
      <c r="F627" s="2" t="s">
        <v>264</v>
      </c>
      <c r="G627">
        <v>13</v>
      </c>
      <c r="H627">
        <v>0</v>
      </c>
      <c r="I627">
        <v>0</v>
      </c>
      <c r="J627">
        <v>0</v>
      </c>
      <c r="K627">
        <v>1</v>
      </c>
      <c r="L627" s="2" t="s">
        <v>437</v>
      </c>
    </row>
    <row r="628" spans="1:12" x14ac:dyDescent="0.4">
      <c r="A628" s="1">
        <v>43908</v>
      </c>
      <c r="B628" s="5">
        <v>0</v>
      </c>
      <c r="C628" s="2" t="s">
        <v>38</v>
      </c>
      <c r="D628">
        <v>0</v>
      </c>
      <c r="E628">
        <v>32</v>
      </c>
      <c r="F628" s="2" t="s">
        <v>264</v>
      </c>
      <c r="G628">
        <v>11</v>
      </c>
      <c r="H628">
        <v>0</v>
      </c>
      <c r="I628">
        <v>0</v>
      </c>
      <c r="J628">
        <v>0</v>
      </c>
      <c r="K628">
        <v>0</v>
      </c>
      <c r="L628" s="2" t="s">
        <v>796</v>
      </c>
    </row>
    <row r="629" spans="1:12" x14ac:dyDescent="0.4">
      <c r="A629" s="1">
        <v>43908</v>
      </c>
      <c r="B629" s="5">
        <v>0.66666666666666663</v>
      </c>
      <c r="C629" s="2" t="s">
        <v>50</v>
      </c>
      <c r="D629">
        <v>0</v>
      </c>
      <c r="E629">
        <v>65</v>
      </c>
      <c r="F629" s="2" t="s">
        <v>264</v>
      </c>
      <c r="G629">
        <v>10</v>
      </c>
      <c r="H629">
        <v>0</v>
      </c>
      <c r="I629">
        <v>0</v>
      </c>
      <c r="J629">
        <v>0</v>
      </c>
      <c r="K629">
        <v>0</v>
      </c>
      <c r="L629" s="2" t="s">
        <v>110</v>
      </c>
    </row>
    <row r="630" spans="1:12" x14ac:dyDescent="0.4">
      <c r="A630" s="1">
        <v>43908</v>
      </c>
      <c r="B630" s="5">
        <v>0</v>
      </c>
      <c r="C630" s="2" t="s">
        <v>29</v>
      </c>
      <c r="D630">
        <v>0</v>
      </c>
      <c r="E630">
        <v>146</v>
      </c>
      <c r="F630" s="2" t="s">
        <v>264</v>
      </c>
      <c r="G630">
        <v>18</v>
      </c>
      <c r="H630">
        <v>0</v>
      </c>
      <c r="I630">
        <v>0</v>
      </c>
      <c r="J630">
        <v>0</v>
      </c>
      <c r="K630">
        <v>2</v>
      </c>
      <c r="L630" s="2" t="s">
        <v>374</v>
      </c>
    </row>
    <row r="631" spans="1:12" x14ac:dyDescent="0.4">
      <c r="A631" s="1">
        <v>43908</v>
      </c>
      <c r="B631" s="5">
        <v>0</v>
      </c>
      <c r="C631" s="2" t="s">
        <v>77</v>
      </c>
      <c r="D631">
        <v>0</v>
      </c>
      <c r="E631">
        <v>18</v>
      </c>
      <c r="F631" s="2" t="s">
        <v>264</v>
      </c>
      <c r="G631">
        <v>6</v>
      </c>
      <c r="H631">
        <v>0</v>
      </c>
      <c r="I631">
        <v>0</v>
      </c>
      <c r="J631">
        <v>0</v>
      </c>
      <c r="K631">
        <v>0</v>
      </c>
      <c r="L631" s="2" t="s">
        <v>359</v>
      </c>
    </row>
    <row r="632" spans="1:12" x14ac:dyDescent="0.4">
      <c r="A632" s="1">
        <v>43908</v>
      </c>
      <c r="B632" s="5"/>
      <c r="C632" s="2" t="s">
        <v>86</v>
      </c>
      <c r="E632">
        <v>17</v>
      </c>
      <c r="F632" s="2" t="s">
        <v>264</v>
      </c>
      <c r="G632">
        <v>0</v>
      </c>
      <c r="K632">
        <v>0</v>
      </c>
      <c r="L632" s="2" t="s">
        <v>0</v>
      </c>
    </row>
    <row r="633" spans="1:12" x14ac:dyDescent="0.4">
      <c r="A633" s="1">
        <v>43908</v>
      </c>
      <c r="B633" s="5">
        <v>0</v>
      </c>
      <c r="C633" s="2" t="s">
        <v>33</v>
      </c>
      <c r="D633">
        <v>0</v>
      </c>
      <c r="E633">
        <v>61</v>
      </c>
      <c r="F633" s="2" t="s">
        <v>264</v>
      </c>
      <c r="G633">
        <v>9</v>
      </c>
      <c r="H633">
        <v>0</v>
      </c>
      <c r="I633">
        <v>0</v>
      </c>
      <c r="J633">
        <v>0</v>
      </c>
      <c r="K633">
        <v>0</v>
      </c>
      <c r="L633" s="2" t="s">
        <v>82</v>
      </c>
    </row>
    <row r="634" spans="1:12" x14ac:dyDescent="0.4">
      <c r="A634" s="1">
        <v>43908</v>
      </c>
      <c r="B634" s="5">
        <v>0</v>
      </c>
      <c r="C634" s="2" t="s">
        <v>115</v>
      </c>
      <c r="D634">
        <v>0</v>
      </c>
      <c r="E634">
        <v>8</v>
      </c>
      <c r="F634" s="2" t="s">
        <v>264</v>
      </c>
      <c r="G634">
        <v>0</v>
      </c>
      <c r="H634">
        <v>0</v>
      </c>
      <c r="I634">
        <v>0</v>
      </c>
      <c r="J634">
        <v>0</v>
      </c>
      <c r="K634">
        <v>0</v>
      </c>
      <c r="L634" s="2" t="s">
        <v>798</v>
      </c>
    </row>
    <row r="635" spans="1:12" x14ac:dyDescent="0.4">
      <c r="A635" s="1">
        <v>43908</v>
      </c>
      <c r="B635" s="5"/>
      <c r="C635" s="2" t="s">
        <v>61</v>
      </c>
      <c r="E635">
        <v>48</v>
      </c>
      <c r="F635" s="2" t="s">
        <v>264</v>
      </c>
      <c r="G635">
        <v>0</v>
      </c>
      <c r="K635">
        <v>0</v>
      </c>
      <c r="L635" s="2" t="s">
        <v>0</v>
      </c>
    </row>
    <row r="636" spans="1:12" x14ac:dyDescent="0.4">
      <c r="A636" s="1">
        <v>43908</v>
      </c>
      <c r="B636" s="5"/>
      <c r="C636" s="2" t="s">
        <v>39</v>
      </c>
      <c r="E636">
        <v>35</v>
      </c>
      <c r="F636" s="2" t="s">
        <v>264</v>
      </c>
      <c r="G636">
        <v>5</v>
      </c>
      <c r="K636">
        <v>0</v>
      </c>
      <c r="L636" s="2" t="s">
        <v>0</v>
      </c>
    </row>
    <row r="637" spans="1:12" x14ac:dyDescent="0.4">
      <c r="A637" s="1">
        <v>43908</v>
      </c>
      <c r="B637" s="5">
        <v>0</v>
      </c>
      <c r="C637" s="2" t="s">
        <v>98</v>
      </c>
      <c r="D637">
        <v>0</v>
      </c>
      <c r="E637">
        <v>32</v>
      </c>
      <c r="F637" s="2" t="s">
        <v>264</v>
      </c>
      <c r="G637">
        <v>5</v>
      </c>
      <c r="H637">
        <v>0</v>
      </c>
      <c r="I637">
        <v>0</v>
      </c>
      <c r="J637">
        <v>0</v>
      </c>
      <c r="K637">
        <v>0</v>
      </c>
      <c r="L637" s="2" t="s">
        <v>106</v>
      </c>
    </row>
    <row r="638" spans="1:12" x14ac:dyDescent="0.4">
      <c r="A638" s="1">
        <v>43908</v>
      </c>
      <c r="B638" s="5">
        <v>0</v>
      </c>
      <c r="C638" s="2" t="s">
        <v>9</v>
      </c>
      <c r="D638">
        <v>0</v>
      </c>
      <c r="E638">
        <v>511</v>
      </c>
      <c r="F638" s="2" t="s">
        <v>264</v>
      </c>
      <c r="G638">
        <v>152</v>
      </c>
      <c r="H638">
        <v>29</v>
      </c>
      <c r="I638">
        <v>28</v>
      </c>
      <c r="J638">
        <v>62</v>
      </c>
      <c r="K638">
        <v>12</v>
      </c>
      <c r="L638" s="2" t="s">
        <v>436</v>
      </c>
    </row>
    <row r="639" spans="1:12" x14ac:dyDescent="0.4">
      <c r="A639" s="1">
        <v>43908</v>
      </c>
      <c r="B639" s="5">
        <v>0</v>
      </c>
      <c r="C639" s="2" t="s">
        <v>83</v>
      </c>
      <c r="D639">
        <v>85</v>
      </c>
      <c r="E639">
        <v>5</v>
      </c>
      <c r="F639" s="2" t="s">
        <v>264</v>
      </c>
      <c r="G639">
        <v>0</v>
      </c>
      <c r="H639">
        <v>0</v>
      </c>
      <c r="I639">
        <v>0</v>
      </c>
      <c r="J639">
        <v>0</v>
      </c>
      <c r="K639">
        <v>0</v>
      </c>
      <c r="L639" s="2" t="s">
        <v>107</v>
      </c>
    </row>
    <row r="640" spans="1:12" x14ac:dyDescent="0.4">
      <c r="A640" s="1">
        <v>43908</v>
      </c>
      <c r="B640" s="5">
        <v>0</v>
      </c>
      <c r="C640" s="2" t="s">
        <v>18</v>
      </c>
      <c r="D640">
        <v>0</v>
      </c>
      <c r="E640">
        <v>1305</v>
      </c>
      <c r="F640" s="2" t="s">
        <v>264</v>
      </c>
      <c r="G640">
        <v>153</v>
      </c>
      <c r="H640">
        <v>24</v>
      </c>
      <c r="I640">
        <v>0</v>
      </c>
      <c r="J640">
        <v>0</v>
      </c>
      <c r="K640">
        <v>12</v>
      </c>
      <c r="L640" s="2" t="s">
        <v>147</v>
      </c>
    </row>
    <row r="641" spans="1:12" x14ac:dyDescent="0.4">
      <c r="A641" s="1">
        <v>43908</v>
      </c>
      <c r="B641" s="5">
        <v>0</v>
      </c>
      <c r="C641" s="2" t="s">
        <v>20</v>
      </c>
      <c r="D641">
        <v>0</v>
      </c>
      <c r="E641">
        <v>312</v>
      </c>
      <c r="F641" s="2" t="s">
        <v>264</v>
      </c>
      <c r="G641">
        <v>58</v>
      </c>
      <c r="H641">
        <v>2</v>
      </c>
      <c r="I641">
        <v>2</v>
      </c>
      <c r="J641">
        <v>0</v>
      </c>
      <c r="K641">
        <v>4</v>
      </c>
      <c r="L641" s="2" t="s">
        <v>475</v>
      </c>
    </row>
    <row r="642" spans="1:12" x14ac:dyDescent="0.4">
      <c r="A642" s="1">
        <v>43908</v>
      </c>
      <c r="B642" s="5">
        <v>0.33333333333333331</v>
      </c>
      <c r="C642" s="2" t="s">
        <v>41</v>
      </c>
      <c r="D642">
        <v>0</v>
      </c>
      <c r="E642">
        <v>33</v>
      </c>
      <c r="F642" s="2" t="s">
        <v>264</v>
      </c>
      <c r="G642">
        <v>0</v>
      </c>
      <c r="H642">
        <v>0</v>
      </c>
      <c r="I642">
        <v>0</v>
      </c>
      <c r="J642">
        <v>5</v>
      </c>
      <c r="K642">
        <v>0</v>
      </c>
      <c r="L642" s="2" t="s">
        <v>400</v>
      </c>
    </row>
    <row r="643" spans="1:12" x14ac:dyDescent="0.4">
      <c r="A643" s="1">
        <v>43908</v>
      </c>
      <c r="B643" s="5">
        <v>0.60416666666666663</v>
      </c>
      <c r="C643" s="2" t="s">
        <v>12</v>
      </c>
      <c r="D643">
        <v>0</v>
      </c>
      <c r="E643">
        <v>568</v>
      </c>
      <c r="F643" s="2" t="s">
        <v>264</v>
      </c>
      <c r="G643">
        <v>54</v>
      </c>
      <c r="H643">
        <v>0</v>
      </c>
      <c r="I643">
        <v>0</v>
      </c>
      <c r="J643">
        <v>0</v>
      </c>
      <c r="K643">
        <v>2</v>
      </c>
      <c r="L643" s="2" t="s">
        <v>176</v>
      </c>
    </row>
    <row r="644" spans="1:12" x14ac:dyDescent="0.4">
      <c r="A644" s="1">
        <v>43908</v>
      </c>
      <c r="B644" s="5">
        <v>0</v>
      </c>
      <c r="C644" s="2" t="s">
        <v>10</v>
      </c>
      <c r="D644">
        <v>0</v>
      </c>
      <c r="E644">
        <v>28</v>
      </c>
      <c r="F644" s="2" t="s">
        <v>264</v>
      </c>
      <c r="G644">
        <v>4</v>
      </c>
      <c r="H644">
        <v>0</v>
      </c>
      <c r="I644">
        <v>0</v>
      </c>
      <c r="J644">
        <v>1</v>
      </c>
      <c r="K644">
        <v>0</v>
      </c>
      <c r="L644" s="2" t="s">
        <v>104</v>
      </c>
    </row>
    <row r="645" spans="1:12" x14ac:dyDescent="0.4">
      <c r="A645" s="1">
        <v>43908</v>
      </c>
      <c r="B645" s="5"/>
      <c r="C645" s="2" t="s">
        <v>210</v>
      </c>
      <c r="E645">
        <v>4908</v>
      </c>
      <c r="F645" s="2" t="s">
        <v>509</v>
      </c>
      <c r="G645">
        <v>671</v>
      </c>
      <c r="K645">
        <v>46</v>
      </c>
      <c r="L645" s="2" t="s">
        <v>0</v>
      </c>
    </row>
    <row r="646" spans="1:12" x14ac:dyDescent="0.4">
      <c r="A646" s="1">
        <v>43909</v>
      </c>
      <c r="B646" s="5">
        <v>0.625</v>
      </c>
      <c r="C646" s="2" t="s">
        <v>22</v>
      </c>
      <c r="D646">
        <v>0</v>
      </c>
      <c r="E646">
        <v>118</v>
      </c>
      <c r="F646" s="2" t="s">
        <v>264</v>
      </c>
      <c r="G646">
        <v>17</v>
      </c>
      <c r="H646">
        <v>6</v>
      </c>
      <c r="I646">
        <v>3</v>
      </c>
      <c r="J646">
        <v>0</v>
      </c>
      <c r="K646">
        <v>0</v>
      </c>
      <c r="L646" s="2" t="s">
        <v>113</v>
      </c>
    </row>
    <row r="647" spans="1:12" x14ac:dyDescent="0.4">
      <c r="A647" s="1">
        <v>43909</v>
      </c>
      <c r="B647" s="5">
        <v>0</v>
      </c>
      <c r="C647" s="2" t="s">
        <v>91</v>
      </c>
      <c r="D647">
        <v>0</v>
      </c>
      <c r="E647">
        <v>6</v>
      </c>
      <c r="F647" s="2" t="s">
        <v>264</v>
      </c>
      <c r="G647">
        <v>1</v>
      </c>
      <c r="H647">
        <v>0</v>
      </c>
      <c r="I647">
        <v>0</v>
      </c>
      <c r="J647">
        <v>0</v>
      </c>
      <c r="K647">
        <v>0</v>
      </c>
      <c r="L647" s="2" t="s">
        <v>207</v>
      </c>
    </row>
    <row r="648" spans="1:12" x14ac:dyDescent="0.4">
      <c r="A648" s="1">
        <v>43909</v>
      </c>
      <c r="B648" s="5"/>
      <c r="C648" s="2" t="s">
        <v>52</v>
      </c>
      <c r="E648">
        <v>15</v>
      </c>
      <c r="F648" s="2" t="s">
        <v>264</v>
      </c>
      <c r="G648">
        <v>2</v>
      </c>
      <c r="K648">
        <v>0</v>
      </c>
      <c r="L648" s="2" t="s">
        <v>0</v>
      </c>
    </row>
    <row r="649" spans="1:12" x14ac:dyDescent="0.4">
      <c r="A649" s="1">
        <v>43909</v>
      </c>
      <c r="B649" s="5">
        <v>0</v>
      </c>
      <c r="C649" s="2" t="s">
        <v>15</v>
      </c>
      <c r="D649">
        <v>0</v>
      </c>
      <c r="E649">
        <v>282</v>
      </c>
      <c r="F649" s="2" t="s">
        <v>264</v>
      </c>
      <c r="G649">
        <v>10</v>
      </c>
      <c r="H649">
        <v>0</v>
      </c>
      <c r="I649">
        <v>0</v>
      </c>
      <c r="J649">
        <v>0</v>
      </c>
      <c r="K649">
        <v>1</v>
      </c>
      <c r="L649" s="2" t="s">
        <v>97</v>
      </c>
    </row>
    <row r="650" spans="1:12" x14ac:dyDescent="0.4">
      <c r="A650" s="1">
        <v>43909</v>
      </c>
      <c r="B650" s="5">
        <v>0</v>
      </c>
      <c r="C650" s="2" t="s">
        <v>17</v>
      </c>
      <c r="D650">
        <v>0</v>
      </c>
      <c r="E650">
        <v>134</v>
      </c>
      <c r="F650" s="2" t="s">
        <v>264</v>
      </c>
      <c r="G650">
        <v>19</v>
      </c>
      <c r="H650">
        <v>2</v>
      </c>
      <c r="I650">
        <v>0</v>
      </c>
      <c r="J650">
        <v>16</v>
      </c>
      <c r="K650">
        <v>2</v>
      </c>
      <c r="L650" s="2" t="s">
        <v>133</v>
      </c>
    </row>
    <row r="651" spans="1:12" x14ac:dyDescent="0.4">
      <c r="A651" s="1">
        <v>43909</v>
      </c>
      <c r="B651" s="5">
        <v>0.45833333333333331</v>
      </c>
      <c r="C651" s="2" t="s">
        <v>13</v>
      </c>
      <c r="D651">
        <v>0</v>
      </c>
      <c r="E651">
        <v>220</v>
      </c>
      <c r="F651" s="2" t="s">
        <v>264</v>
      </c>
      <c r="G651">
        <v>40</v>
      </c>
      <c r="H651">
        <v>0</v>
      </c>
      <c r="I651">
        <v>0</v>
      </c>
      <c r="J651">
        <v>44</v>
      </c>
      <c r="K651">
        <v>4</v>
      </c>
      <c r="L651" s="2" t="s">
        <v>112</v>
      </c>
    </row>
    <row r="652" spans="1:12" x14ac:dyDescent="0.4">
      <c r="A652" s="1">
        <v>43909</v>
      </c>
      <c r="B652" s="5">
        <v>0</v>
      </c>
      <c r="C652" s="2" t="s">
        <v>26</v>
      </c>
      <c r="D652">
        <v>0</v>
      </c>
      <c r="E652">
        <v>111</v>
      </c>
      <c r="F652" s="2" t="s">
        <v>264</v>
      </c>
      <c r="G652">
        <v>12</v>
      </c>
      <c r="H652">
        <v>5</v>
      </c>
      <c r="I652">
        <v>0</v>
      </c>
      <c r="J652">
        <v>0</v>
      </c>
      <c r="K652">
        <v>1</v>
      </c>
      <c r="L652" s="2" t="s">
        <v>797</v>
      </c>
    </row>
    <row r="653" spans="1:12" x14ac:dyDescent="0.4">
      <c r="A653" s="1">
        <v>43909</v>
      </c>
      <c r="B653" s="5">
        <v>0</v>
      </c>
      <c r="C653" s="2" t="s">
        <v>8</v>
      </c>
      <c r="D653">
        <v>6483</v>
      </c>
      <c r="E653">
        <v>1027</v>
      </c>
      <c r="F653" s="2" t="s">
        <v>248</v>
      </c>
      <c r="G653">
        <v>92</v>
      </c>
      <c r="H653">
        <v>19</v>
      </c>
      <c r="I653">
        <v>18</v>
      </c>
      <c r="J653">
        <v>0</v>
      </c>
      <c r="K653">
        <v>7</v>
      </c>
      <c r="L653" s="2" t="s">
        <v>435</v>
      </c>
    </row>
    <row r="654" spans="1:12" x14ac:dyDescent="0.4">
      <c r="A654" s="1">
        <v>43909</v>
      </c>
      <c r="B654" s="5">
        <v>0</v>
      </c>
      <c r="C654" s="2" t="s">
        <v>28</v>
      </c>
      <c r="D654">
        <v>0</v>
      </c>
      <c r="E654">
        <v>16</v>
      </c>
      <c r="F654" s="2" t="s">
        <v>264</v>
      </c>
      <c r="G654">
        <v>0</v>
      </c>
      <c r="H654">
        <v>0</v>
      </c>
      <c r="I654">
        <v>0</v>
      </c>
      <c r="J654">
        <v>0</v>
      </c>
      <c r="K654">
        <v>0</v>
      </c>
      <c r="L654" s="2" t="s">
        <v>564</v>
      </c>
    </row>
    <row r="655" spans="1:12" x14ac:dyDescent="0.4">
      <c r="A655" s="1">
        <v>43909</v>
      </c>
      <c r="B655" s="5">
        <v>0</v>
      </c>
      <c r="C655" s="2" t="s">
        <v>105</v>
      </c>
      <c r="D655">
        <v>0</v>
      </c>
      <c r="E655">
        <v>182</v>
      </c>
      <c r="F655" s="2" t="s">
        <v>264</v>
      </c>
      <c r="G655">
        <v>18</v>
      </c>
      <c r="H655">
        <v>0</v>
      </c>
      <c r="I655">
        <v>0</v>
      </c>
      <c r="J655">
        <v>0</v>
      </c>
      <c r="K655">
        <v>2</v>
      </c>
      <c r="L655" s="2" t="s">
        <v>437</v>
      </c>
    </row>
    <row r="656" spans="1:12" x14ac:dyDescent="0.4">
      <c r="A656" s="1">
        <v>43909</v>
      </c>
      <c r="B656" s="5">
        <v>0</v>
      </c>
      <c r="C656" s="2" t="s">
        <v>38</v>
      </c>
      <c r="D656">
        <v>0</v>
      </c>
      <c r="E656">
        <v>36</v>
      </c>
      <c r="F656" s="2" t="s">
        <v>264</v>
      </c>
      <c r="G656">
        <v>12</v>
      </c>
      <c r="H656">
        <v>0</v>
      </c>
      <c r="I656">
        <v>0</v>
      </c>
      <c r="J656">
        <v>0</v>
      </c>
      <c r="K656">
        <v>0</v>
      </c>
      <c r="L656" s="2" t="s">
        <v>796</v>
      </c>
    </row>
    <row r="657" spans="1:12" x14ac:dyDescent="0.4">
      <c r="A657" s="1">
        <v>43909</v>
      </c>
      <c r="B657" s="5"/>
      <c r="C657" s="2" t="s">
        <v>50</v>
      </c>
      <c r="E657">
        <v>79</v>
      </c>
      <c r="F657" s="2" t="s">
        <v>264</v>
      </c>
      <c r="G657">
        <v>12</v>
      </c>
      <c r="K657">
        <v>0</v>
      </c>
      <c r="L657" s="2" t="s">
        <v>0</v>
      </c>
    </row>
    <row r="658" spans="1:12" x14ac:dyDescent="0.4">
      <c r="A658" s="1">
        <v>43909</v>
      </c>
      <c r="B658" s="5">
        <v>0</v>
      </c>
      <c r="C658" s="2" t="s">
        <v>29</v>
      </c>
      <c r="D658">
        <v>0</v>
      </c>
      <c r="E658">
        <v>175</v>
      </c>
      <c r="F658" s="2" t="s">
        <v>264</v>
      </c>
      <c r="G658">
        <v>19</v>
      </c>
      <c r="H658">
        <v>0</v>
      </c>
      <c r="I658">
        <v>0</v>
      </c>
      <c r="J658">
        <v>0</v>
      </c>
      <c r="K658">
        <v>3</v>
      </c>
      <c r="L658" s="2" t="s">
        <v>374</v>
      </c>
    </row>
    <row r="659" spans="1:12" x14ac:dyDescent="0.4">
      <c r="A659" s="1">
        <v>43909</v>
      </c>
      <c r="B659" s="5">
        <v>0</v>
      </c>
      <c r="C659" s="2" t="s">
        <v>77</v>
      </c>
      <c r="D659">
        <v>0</v>
      </c>
      <c r="E659">
        <v>25</v>
      </c>
      <c r="F659" s="2" t="s">
        <v>264</v>
      </c>
      <c r="G659">
        <v>5</v>
      </c>
      <c r="H659">
        <v>0</v>
      </c>
      <c r="I659">
        <v>0</v>
      </c>
      <c r="J659">
        <v>0</v>
      </c>
      <c r="K659">
        <v>0</v>
      </c>
      <c r="L659" s="2" t="s">
        <v>359</v>
      </c>
    </row>
    <row r="660" spans="1:12" x14ac:dyDescent="0.4">
      <c r="A660" s="1">
        <v>43909</v>
      </c>
      <c r="B660" s="5"/>
      <c r="C660" s="2" t="s">
        <v>86</v>
      </c>
      <c r="E660">
        <v>18</v>
      </c>
      <c r="F660" s="2" t="s">
        <v>264</v>
      </c>
      <c r="G660">
        <v>0</v>
      </c>
      <c r="K660">
        <v>0</v>
      </c>
      <c r="L660" s="2" t="s">
        <v>0</v>
      </c>
    </row>
    <row r="661" spans="1:12" x14ac:dyDescent="0.4">
      <c r="A661" s="1">
        <v>43909</v>
      </c>
      <c r="B661" s="5">
        <v>0</v>
      </c>
      <c r="C661" s="2" t="s">
        <v>33</v>
      </c>
      <c r="D661">
        <v>0</v>
      </c>
      <c r="E661">
        <v>85</v>
      </c>
      <c r="F661" s="2" t="s">
        <v>264</v>
      </c>
      <c r="G661">
        <v>13</v>
      </c>
      <c r="H661">
        <v>0</v>
      </c>
      <c r="I661">
        <v>0</v>
      </c>
      <c r="J661">
        <v>0</v>
      </c>
      <c r="K661">
        <v>0</v>
      </c>
      <c r="L661" s="2" t="s">
        <v>82</v>
      </c>
    </row>
    <row r="662" spans="1:12" x14ac:dyDescent="0.4">
      <c r="A662" s="1">
        <v>43909</v>
      </c>
      <c r="B662" s="5">
        <v>0</v>
      </c>
      <c r="C662" s="2" t="s">
        <v>115</v>
      </c>
      <c r="D662">
        <v>0</v>
      </c>
      <c r="E662">
        <v>12</v>
      </c>
      <c r="F662" s="2" t="s">
        <v>264</v>
      </c>
      <c r="G662">
        <v>1</v>
      </c>
      <c r="H662">
        <v>0</v>
      </c>
      <c r="I662">
        <v>0</v>
      </c>
      <c r="J662">
        <v>0</v>
      </c>
      <c r="K662">
        <v>0</v>
      </c>
      <c r="L662" s="2" t="s">
        <v>798</v>
      </c>
    </row>
    <row r="663" spans="1:12" x14ac:dyDescent="0.4">
      <c r="A663" s="1">
        <v>43909</v>
      </c>
      <c r="B663" s="5"/>
      <c r="C663" s="2" t="s">
        <v>61</v>
      </c>
      <c r="E663">
        <v>57</v>
      </c>
      <c r="F663" s="2" t="s">
        <v>264</v>
      </c>
      <c r="G663">
        <v>0</v>
      </c>
      <c r="K663">
        <v>0</v>
      </c>
      <c r="L663" s="2" t="s">
        <v>0</v>
      </c>
    </row>
    <row r="664" spans="1:12" x14ac:dyDescent="0.4">
      <c r="A664" s="1">
        <v>43909</v>
      </c>
      <c r="B664" s="5"/>
      <c r="C664" s="2" t="s">
        <v>39</v>
      </c>
      <c r="E664">
        <v>44</v>
      </c>
      <c r="F664" s="2" t="s">
        <v>264</v>
      </c>
      <c r="G664">
        <v>6</v>
      </c>
      <c r="K664">
        <v>0</v>
      </c>
      <c r="L664" s="2" t="s">
        <v>0</v>
      </c>
    </row>
    <row r="665" spans="1:12" x14ac:dyDescent="0.4">
      <c r="A665" s="1">
        <v>43909</v>
      </c>
      <c r="B665" s="5">
        <v>0</v>
      </c>
      <c r="C665" s="2" t="s">
        <v>98</v>
      </c>
      <c r="D665">
        <v>0</v>
      </c>
      <c r="E665">
        <v>37</v>
      </c>
      <c r="F665" s="2" t="s">
        <v>264</v>
      </c>
      <c r="G665">
        <v>6</v>
      </c>
      <c r="H665">
        <v>0</v>
      </c>
      <c r="I665">
        <v>0</v>
      </c>
      <c r="J665">
        <v>0</v>
      </c>
      <c r="K665">
        <v>0</v>
      </c>
      <c r="L665" s="2" t="s">
        <v>106</v>
      </c>
    </row>
    <row r="666" spans="1:12" x14ac:dyDescent="0.4">
      <c r="A666" s="1">
        <v>43909</v>
      </c>
      <c r="B666" s="5">
        <v>0</v>
      </c>
      <c r="C666" s="2" t="s">
        <v>9</v>
      </c>
      <c r="D666">
        <v>0</v>
      </c>
      <c r="E666">
        <v>638</v>
      </c>
      <c r="F666" s="2" t="s">
        <v>264</v>
      </c>
      <c r="G666">
        <v>182</v>
      </c>
      <c r="H666">
        <v>33</v>
      </c>
      <c r="I666">
        <v>32</v>
      </c>
      <c r="J666">
        <v>65</v>
      </c>
      <c r="K666">
        <v>13</v>
      </c>
      <c r="L666" s="2" t="s">
        <v>436</v>
      </c>
    </row>
    <row r="667" spans="1:12" x14ac:dyDescent="0.4">
      <c r="A667" s="1">
        <v>43909</v>
      </c>
      <c r="B667" s="5">
        <v>0</v>
      </c>
      <c r="C667" s="2" t="s">
        <v>83</v>
      </c>
      <c r="D667">
        <v>0</v>
      </c>
      <c r="E667">
        <v>7</v>
      </c>
      <c r="F667" s="2" t="s">
        <v>264</v>
      </c>
      <c r="G667">
        <v>0</v>
      </c>
      <c r="H667">
        <v>0</v>
      </c>
      <c r="I667">
        <v>0</v>
      </c>
      <c r="J667">
        <v>0</v>
      </c>
      <c r="K667">
        <v>0</v>
      </c>
      <c r="L667" s="2" t="s">
        <v>111</v>
      </c>
    </row>
    <row r="668" spans="1:12" x14ac:dyDescent="0.4">
      <c r="A668" s="1">
        <v>43909</v>
      </c>
      <c r="B668" s="5">
        <v>0</v>
      </c>
      <c r="C668" s="2" t="s">
        <v>18</v>
      </c>
      <c r="D668">
        <v>0</v>
      </c>
      <c r="E668">
        <v>1514</v>
      </c>
      <c r="F668" s="2" t="s">
        <v>264</v>
      </c>
      <c r="G668">
        <v>170</v>
      </c>
      <c r="H668">
        <v>23</v>
      </c>
      <c r="I668">
        <v>0</v>
      </c>
      <c r="J668">
        <v>0</v>
      </c>
      <c r="K668">
        <v>13</v>
      </c>
      <c r="L668" s="2" t="s">
        <v>147</v>
      </c>
    </row>
    <row r="669" spans="1:12" x14ac:dyDescent="0.4">
      <c r="A669" s="1">
        <v>43909</v>
      </c>
      <c r="B669" s="5">
        <v>0</v>
      </c>
      <c r="C669" s="2" t="s">
        <v>20</v>
      </c>
      <c r="D669">
        <v>0</v>
      </c>
      <c r="E669">
        <v>349</v>
      </c>
      <c r="F669" s="2" t="s">
        <v>264</v>
      </c>
      <c r="G669">
        <v>63</v>
      </c>
      <c r="H669">
        <v>5</v>
      </c>
      <c r="I669">
        <v>5</v>
      </c>
      <c r="J669">
        <v>0</v>
      </c>
      <c r="K669">
        <v>6</v>
      </c>
      <c r="L669" s="2" t="s">
        <v>475</v>
      </c>
    </row>
    <row r="670" spans="1:12" x14ac:dyDescent="0.4">
      <c r="A670" s="1">
        <v>43909</v>
      </c>
      <c r="B670" s="5">
        <v>0.33333333333333331</v>
      </c>
      <c r="C670" s="2" t="s">
        <v>41</v>
      </c>
      <c r="D670">
        <v>0</v>
      </c>
      <c r="E670">
        <v>37</v>
      </c>
      <c r="F670" s="2" t="s">
        <v>264</v>
      </c>
      <c r="G670">
        <v>1</v>
      </c>
      <c r="H670">
        <v>0</v>
      </c>
      <c r="I670">
        <v>0</v>
      </c>
      <c r="J670">
        <v>5</v>
      </c>
      <c r="K670">
        <v>0</v>
      </c>
      <c r="L670" s="2" t="s">
        <v>400</v>
      </c>
    </row>
    <row r="671" spans="1:12" x14ac:dyDescent="0.4">
      <c r="A671" s="1">
        <v>43909</v>
      </c>
      <c r="B671" s="5">
        <v>0.60416666666666663</v>
      </c>
      <c r="C671" s="2" t="s">
        <v>12</v>
      </c>
      <c r="D671">
        <v>0</v>
      </c>
      <c r="E671">
        <v>679</v>
      </c>
      <c r="F671" s="2" t="s">
        <v>264</v>
      </c>
      <c r="G671">
        <v>60</v>
      </c>
      <c r="H671">
        <v>0</v>
      </c>
      <c r="I671">
        <v>12</v>
      </c>
      <c r="J671">
        <v>0</v>
      </c>
      <c r="K671">
        <v>3</v>
      </c>
      <c r="L671" s="2" t="s">
        <v>176</v>
      </c>
    </row>
    <row r="672" spans="1:12" x14ac:dyDescent="0.4">
      <c r="A672" s="1">
        <v>43909</v>
      </c>
      <c r="B672" s="5"/>
      <c r="C672" s="2" t="s">
        <v>10</v>
      </c>
      <c r="E672">
        <v>33</v>
      </c>
      <c r="F672" s="2" t="s">
        <v>264</v>
      </c>
      <c r="G672">
        <v>5</v>
      </c>
      <c r="K672">
        <v>0</v>
      </c>
      <c r="L672" s="2" t="s">
        <v>0</v>
      </c>
    </row>
    <row r="673" spans="1:12" x14ac:dyDescent="0.4">
      <c r="A673" s="1">
        <v>43909</v>
      </c>
      <c r="B673" s="5"/>
      <c r="C673" s="2" t="s">
        <v>210</v>
      </c>
      <c r="E673">
        <v>5936</v>
      </c>
      <c r="F673" s="2" t="s">
        <v>510</v>
      </c>
      <c r="G673">
        <v>765</v>
      </c>
      <c r="K673">
        <v>55</v>
      </c>
      <c r="L673" s="2" t="s">
        <v>0</v>
      </c>
    </row>
    <row r="674" spans="1:12" x14ac:dyDescent="0.4">
      <c r="A674" s="1">
        <v>43910</v>
      </c>
      <c r="B674" s="5">
        <v>0.625</v>
      </c>
      <c r="C674" s="2" t="s">
        <v>22</v>
      </c>
      <c r="D674">
        <v>0</v>
      </c>
      <c r="E674">
        <v>168</v>
      </c>
      <c r="F674" s="2" t="s">
        <v>264</v>
      </c>
      <c r="G674">
        <v>25</v>
      </c>
      <c r="H674">
        <v>4</v>
      </c>
      <c r="I674">
        <v>2</v>
      </c>
      <c r="J674">
        <v>0</v>
      </c>
      <c r="K674">
        <v>1</v>
      </c>
      <c r="L674" s="2" t="s">
        <v>119</v>
      </c>
    </row>
    <row r="675" spans="1:12" x14ac:dyDescent="0.4">
      <c r="A675" s="1">
        <v>43910</v>
      </c>
      <c r="B675" s="5"/>
      <c r="C675" s="2" t="s">
        <v>91</v>
      </c>
      <c r="E675">
        <v>6</v>
      </c>
      <c r="F675" s="2" t="s">
        <v>264</v>
      </c>
      <c r="G675">
        <v>1</v>
      </c>
      <c r="K675">
        <v>0</v>
      </c>
      <c r="L675" s="2" t="s">
        <v>0</v>
      </c>
    </row>
    <row r="676" spans="1:12" x14ac:dyDescent="0.4">
      <c r="A676" s="1">
        <v>43910</v>
      </c>
      <c r="B676" s="5"/>
      <c r="C676" s="2" t="s">
        <v>52</v>
      </c>
      <c r="E676">
        <v>19</v>
      </c>
      <c r="F676" s="2" t="s">
        <v>264</v>
      </c>
      <c r="G676">
        <v>3</v>
      </c>
      <c r="K676">
        <v>0</v>
      </c>
      <c r="L676" s="2" t="s">
        <v>0</v>
      </c>
    </row>
    <row r="677" spans="1:12" x14ac:dyDescent="0.4">
      <c r="A677" s="1">
        <v>43910</v>
      </c>
      <c r="B677" s="5">
        <v>0</v>
      </c>
      <c r="C677" s="2" t="s">
        <v>15</v>
      </c>
      <c r="D677">
        <v>0</v>
      </c>
      <c r="E677">
        <v>377</v>
      </c>
      <c r="F677" s="2" t="s">
        <v>264</v>
      </c>
      <c r="G677">
        <v>10</v>
      </c>
      <c r="H677">
        <v>0</v>
      </c>
      <c r="I677">
        <v>0</v>
      </c>
      <c r="J677">
        <v>0</v>
      </c>
      <c r="K677">
        <v>2</v>
      </c>
      <c r="L677" s="2" t="s">
        <v>97</v>
      </c>
    </row>
    <row r="678" spans="1:12" x14ac:dyDescent="0.4">
      <c r="A678" s="1">
        <v>43910</v>
      </c>
      <c r="B678" s="5">
        <v>0</v>
      </c>
      <c r="C678" s="2" t="s">
        <v>17</v>
      </c>
      <c r="D678">
        <v>0</v>
      </c>
      <c r="E678">
        <v>184</v>
      </c>
      <c r="F678" s="2" t="s">
        <v>264</v>
      </c>
      <c r="G678">
        <v>27</v>
      </c>
      <c r="H678">
        <v>2</v>
      </c>
      <c r="I678">
        <v>0</v>
      </c>
      <c r="J678">
        <v>18</v>
      </c>
      <c r="K678">
        <v>3</v>
      </c>
      <c r="L678" s="2" t="s">
        <v>133</v>
      </c>
    </row>
    <row r="679" spans="1:12" x14ac:dyDescent="0.4">
      <c r="A679" s="1">
        <v>43910</v>
      </c>
      <c r="B679" s="5">
        <v>0.41666666666666669</v>
      </c>
      <c r="C679" s="2" t="s">
        <v>13</v>
      </c>
      <c r="D679">
        <v>0</v>
      </c>
      <c r="E679">
        <v>270</v>
      </c>
      <c r="F679" s="2" t="s">
        <v>264</v>
      </c>
      <c r="G679">
        <v>45</v>
      </c>
      <c r="H679">
        <v>0</v>
      </c>
      <c r="I679">
        <v>0</v>
      </c>
      <c r="J679">
        <v>46</v>
      </c>
      <c r="K679">
        <v>4</v>
      </c>
      <c r="L679" s="2" t="s">
        <v>117</v>
      </c>
    </row>
    <row r="680" spans="1:12" x14ac:dyDescent="0.4">
      <c r="A680" s="1">
        <v>43910</v>
      </c>
      <c r="B680" s="5">
        <v>0</v>
      </c>
      <c r="C680" s="2" t="s">
        <v>26</v>
      </c>
      <c r="D680">
        <v>0</v>
      </c>
      <c r="E680">
        <v>145</v>
      </c>
      <c r="F680" s="2" t="s">
        <v>264</v>
      </c>
      <c r="G680">
        <v>20</v>
      </c>
      <c r="H680">
        <v>6</v>
      </c>
      <c r="I680">
        <v>0</v>
      </c>
      <c r="J680">
        <v>0</v>
      </c>
      <c r="K680">
        <v>1</v>
      </c>
      <c r="L680" s="2" t="s">
        <v>797</v>
      </c>
    </row>
    <row r="681" spans="1:12" x14ac:dyDescent="0.4">
      <c r="A681" s="1">
        <v>43910</v>
      </c>
      <c r="B681" s="5">
        <v>0</v>
      </c>
      <c r="C681" s="2" t="s">
        <v>8</v>
      </c>
      <c r="D681">
        <v>7012</v>
      </c>
      <c r="E681">
        <v>1194</v>
      </c>
      <c r="F681" s="2" t="s">
        <v>257</v>
      </c>
      <c r="G681">
        <v>109</v>
      </c>
      <c r="H681">
        <v>22</v>
      </c>
      <c r="I681">
        <v>21</v>
      </c>
      <c r="J681">
        <v>0</v>
      </c>
      <c r="K681">
        <v>9</v>
      </c>
      <c r="L681" s="2" t="s">
        <v>435</v>
      </c>
    </row>
    <row r="682" spans="1:12" x14ac:dyDescent="0.4">
      <c r="A682" s="1">
        <v>43910</v>
      </c>
      <c r="B682" s="5">
        <v>0</v>
      </c>
      <c r="C682" s="2" t="s">
        <v>28</v>
      </c>
      <c r="D682">
        <v>0</v>
      </c>
      <c r="E682">
        <v>20</v>
      </c>
      <c r="F682" s="2" t="s">
        <v>264</v>
      </c>
      <c r="G682">
        <v>0</v>
      </c>
      <c r="H682">
        <v>0</v>
      </c>
      <c r="I682">
        <v>0</v>
      </c>
      <c r="J682">
        <v>0</v>
      </c>
      <c r="K682">
        <v>0</v>
      </c>
      <c r="L682" s="2" t="s">
        <v>564</v>
      </c>
    </row>
    <row r="683" spans="1:12" x14ac:dyDescent="0.4">
      <c r="A683" s="1">
        <v>43910</v>
      </c>
      <c r="B683" s="5">
        <v>0</v>
      </c>
      <c r="C683" s="2" t="s">
        <v>105</v>
      </c>
      <c r="D683">
        <v>0</v>
      </c>
      <c r="E683">
        <v>226</v>
      </c>
      <c r="F683" s="2" t="s">
        <v>264</v>
      </c>
      <c r="G683">
        <v>24</v>
      </c>
      <c r="H683">
        <v>0</v>
      </c>
      <c r="I683">
        <v>0</v>
      </c>
      <c r="J683">
        <v>0</v>
      </c>
      <c r="K683">
        <v>3</v>
      </c>
      <c r="L683" s="2" t="s">
        <v>437</v>
      </c>
    </row>
    <row r="684" spans="1:12" x14ac:dyDescent="0.4">
      <c r="A684" s="1">
        <v>43910</v>
      </c>
      <c r="B684" s="5">
        <v>0</v>
      </c>
      <c r="C684" s="2" t="s">
        <v>38</v>
      </c>
      <c r="D684">
        <v>0</v>
      </c>
      <c r="E684">
        <v>44</v>
      </c>
      <c r="F684" s="2" t="s">
        <v>264</v>
      </c>
      <c r="G684">
        <v>14</v>
      </c>
      <c r="H684">
        <v>1</v>
      </c>
      <c r="I684">
        <v>0</v>
      </c>
      <c r="J684">
        <v>0</v>
      </c>
      <c r="K684">
        <v>0</v>
      </c>
      <c r="L684" s="2" t="s">
        <v>796</v>
      </c>
    </row>
    <row r="685" spans="1:12" x14ac:dyDescent="0.4">
      <c r="A685" s="1">
        <v>43910</v>
      </c>
      <c r="B685" s="5">
        <v>0.40277777777777779</v>
      </c>
      <c r="C685" s="2" t="s">
        <v>50</v>
      </c>
      <c r="D685">
        <v>0</v>
      </c>
      <c r="E685">
        <v>92</v>
      </c>
      <c r="F685" s="2" t="s">
        <v>264</v>
      </c>
      <c r="G685">
        <v>13</v>
      </c>
      <c r="H685">
        <v>0</v>
      </c>
      <c r="I685">
        <v>0</v>
      </c>
      <c r="J685">
        <v>0</v>
      </c>
      <c r="K685">
        <v>0</v>
      </c>
      <c r="L685" s="2" t="s">
        <v>116</v>
      </c>
    </row>
    <row r="686" spans="1:12" x14ac:dyDescent="0.4">
      <c r="A686" s="1">
        <v>43910</v>
      </c>
      <c r="B686" s="5">
        <v>0</v>
      </c>
      <c r="C686" s="2" t="s">
        <v>29</v>
      </c>
      <c r="D686">
        <v>0</v>
      </c>
      <c r="E686">
        <v>189</v>
      </c>
      <c r="F686" s="2" t="s">
        <v>264</v>
      </c>
      <c r="G686">
        <v>21</v>
      </c>
      <c r="H686">
        <v>0</v>
      </c>
      <c r="I686">
        <v>0</v>
      </c>
      <c r="J686">
        <v>0</v>
      </c>
      <c r="K686">
        <v>3</v>
      </c>
      <c r="L686" s="2" t="s">
        <v>374</v>
      </c>
    </row>
    <row r="687" spans="1:12" x14ac:dyDescent="0.4">
      <c r="A687" s="1">
        <v>43910</v>
      </c>
      <c r="B687" s="5">
        <v>0</v>
      </c>
      <c r="C687" s="2" t="s">
        <v>77</v>
      </c>
      <c r="D687">
        <v>0</v>
      </c>
      <c r="E687">
        <v>28</v>
      </c>
      <c r="F687" s="2" t="s">
        <v>264</v>
      </c>
      <c r="G687">
        <v>5</v>
      </c>
      <c r="H687">
        <v>0</v>
      </c>
      <c r="I687">
        <v>0</v>
      </c>
      <c r="J687">
        <v>0</v>
      </c>
      <c r="K687">
        <v>0</v>
      </c>
      <c r="L687" s="2" t="s">
        <v>359</v>
      </c>
    </row>
    <row r="688" spans="1:12" x14ac:dyDescent="0.4">
      <c r="A688" s="1">
        <v>43910</v>
      </c>
      <c r="B688" s="5"/>
      <c r="C688" s="2" t="s">
        <v>86</v>
      </c>
      <c r="E688">
        <v>20</v>
      </c>
      <c r="F688" s="2" t="s">
        <v>264</v>
      </c>
      <c r="G688">
        <v>0</v>
      </c>
      <c r="K688">
        <v>0</v>
      </c>
      <c r="L688" s="2" t="s">
        <v>0</v>
      </c>
    </row>
    <row r="689" spans="1:12" x14ac:dyDescent="0.4">
      <c r="A689" s="1">
        <v>43910</v>
      </c>
      <c r="B689" s="5">
        <v>0</v>
      </c>
      <c r="C689" s="2" t="s">
        <v>33</v>
      </c>
      <c r="D689">
        <v>0</v>
      </c>
      <c r="E689">
        <v>98</v>
      </c>
      <c r="F689" s="2" t="s">
        <v>264</v>
      </c>
      <c r="G689">
        <v>14</v>
      </c>
      <c r="H689">
        <v>0</v>
      </c>
      <c r="I689">
        <v>0</v>
      </c>
      <c r="J689">
        <v>0</v>
      </c>
      <c r="K689">
        <v>0</v>
      </c>
      <c r="L689" s="2" t="s">
        <v>82</v>
      </c>
    </row>
    <row r="690" spans="1:12" x14ac:dyDescent="0.4">
      <c r="A690" s="1">
        <v>43910</v>
      </c>
      <c r="B690" s="5">
        <v>0</v>
      </c>
      <c r="C690" s="2" t="s">
        <v>115</v>
      </c>
      <c r="D690">
        <v>0</v>
      </c>
      <c r="E690">
        <v>17</v>
      </c>
      <c r="F690" s="2" t="s">
        <v>264</v>
      </c>
      <c r="G690">
        <v>3</v>
      </c>
      <c r="H690">
        <v>0</v>
      </c>
      <c r="I690">
        <v>0</v>
      </c>
      <c r="J690">
        <v>0</v>
      </c>
      <c r="K690">
        <v>0</v>
      </c>
      <c r="L690" s="2" t="s">
        <v>798</v>
      </c>
    </row>
    <row r="691" spans="1:12" x14ac:dyDescent="0.4">
      <c r="A691" s="1">
        <v>43910</v>
      </c>
      <c r="B691" s="5">
        <v>0.73402777777777772</v>
      </c>
      <c r="C691" s="2" t="s">
        <v>61</v>
      </c>
      <c r="D691">
        <v>0</v>
      </c>
      <c r="E691">
        <v>66</v>
      </c>
      <c r="F691" s="2" t="s">
        <v>264</v>
      </c>
      <c r="G691">
        <v>0</v>
      </c>
      <c r="H691">
        <v>0</v>
      </c>
      <c r="I691">
        <v>0</v>
      </c>
      <c r="J691">
        <v>0</v>
      </c>
      <c r="K691">
        <v>0</v>
      </c>
      <c r="L691" s="2" t="s">
        <v>120</v>
      </c>
    </row>
    <row r="692" spans="1:12" x14ac:dyDescent="0.4">
      <c r="A692" s="1">
        <v>43910</v>
      </c>
      <c r="B692" s="5"/>
      <c r="C692" s="2" t="s">
        <v>39</v>
      </c>
      <c r="E692">
        <v>52</v>
      </c>
      <c r="F692" s="2" t="s">
        <v>264</v>
      </c>
      <c r="G692">
        <v>7</v>
      </c>
      <c r="K692">
        <v>0</v>
      </c>
      <c r="L692" s="2" t="s">
        <v>0</v>
      </c>
    </row>
    <row r="693" spans="1:12" x14ac:dyDescent="0.4">
      <c r="A693" s="1">
        <v>43910</v>
      </c>
      <c r="B693" s="5">
        <v>0</v>
      </c>
      <c r="C693" s="2" t="s">
        <v>98</v>
      </c>
      <c r="D693">
        <v>0</v>
      </c>
      <c r="E693">
        <v>50</v>
      </c>
      <c r="F693" s="2" t="s">
        <v>264</v>
      </c>
      <c r="G693">
        <v>7</v>
      </c>
      <c r="H693">
        <v>0</v>
      </c>
      <c r="I693">
        <v>0</v>
      </c>
      <c r="J693">
        <v>0</v>
      </c>
      <c r="K693">
        <v>0</v>
      </c>
      <c r="L693" s="2" t="s">
        <v>106</v>
      </c>
    </row>
    <row r="694" spans="1:12" x14ac:dyDescent="0.4">
      <c r="A694" s="1">
        <v>43910</v>
      </c>
      <c r="B694" s="5">
        <v>0.33333333333333331</v>
      </c>
      <c r="C694" s="2" t="s">
        <v>9</v>
      </c>
      <c r="D694">
        <v>0</v>
      </c>
      <c r="E694">
        <v>849</v>
      </c>
      <c r="F694" s="2" t="s">
        <v>264</v>
      </c>
      <c r="G694">
        <v>190</v>
      </c>
      <c r="H694">
        <v>35</v>
      </c>
      <c r="I694">
        <v>34</v>
      </c>
      <c r="J694">
        <v>67</v>
      </c>
      <c r="K694">
        <v>22</v>
      </c>
      <c r="L694" s="2" t="s">
        <v>436</v>
      </c>
    </row>
    <row r="695" spans="1:12" x14ac:dyDescent="0.4">
      <c r="A695" s="1">
        <v>43910</v>
      </c>
      <c r="B695" s="5">
        <v>0.5</v>
      </c>
      <c r="C695" s="2" t="s">
        <v>83</v>
      </c>
      <c r="D695">
        <v>0</v>
      </c>
      <c r="E695">
        <v>7</v>
      </c>
      <c r="F695" s="2" t="s">
        <v>264</v>
      </c>
      <c r="G695">
        <v>0</v>
      </c>
      <c r="H695">
        <v>0</v>
      </c>
      <c r="I695">
        <v>0</v>
      </c>
      <c r="J695">
        <v>0</v>
      </c>
      <c r="K695">
        <v>0</v>
      </c>
      <c r="L695" s="2" t="s">
        <v>118</v>
      </c>
    </row>
    <row r="696" spans="1:12" x14ac:dyDescent="0.4">
      <c r="A696" s="1">
        <v>43910</v>
      </c>
      <c r="B696" s="5">
        <v>0</v>
      </c>
      <c r="C696" s="2" t="s">
        <v>18</v>
      </c>
      <c r="D696">
        <v>0</v>
      </c>
      <c r="E696">
        <v>1756</v>
      </c>
      <c r="F696" s="2" t="s">
        <v>264</v>
      </c>
      <c r="G696">
        <v>182</v>
      </c>
      <c r="H696">
        <v>23</v>
      </c>
      <c r="I696">
        <v>0</v>
      </c>
      <c r="J696">
        <v>0</v>
      </c>
      <c r="K696">
        <v>19</v>
      </c>
      <c r="L696" s="2" t="s">
        <v>147</v>
      </c>
    </row>
    <row r="697" spans="1:12" x14ac:dyDescent="0.4">
      <c r="A697" s="1">
        <v>43910</v>
      </c>
      <c r="B697" s="5">
        <v>0</v>
      </c>
      <c r="C697" s="2" t="s">
        <v>20</v>
      </c>
      <c r="D697">
        <v>0</v>
      </c>
      <c r="E697">
        <v>436</v>
      </c>
      <c r="F697" s="2" t="s">
        <v>264</v>
      </c>
      <c r="G697">
        <v>72</v>
      </c>
      <c r="H697">
        <v>6</v>
      </c>
      <c r="I697">
        <v>5</v>
      </c>
      <c r="J697">
        <v>0</v>
      </c>
      <c r="K697">
        <v>7</v>
      </c>
      <c r="L697" s="2" t="s">
        <v>475</v>
      </c>
    </row>
    <row r="698" spans="1:12" x14ac:dyDescent="0.4">
      <c r="A698" s="1">
        <v>43910</v>
      </c>
      <c r="B698" s="5">
        <v>0.33333333333333331</v>
      </c>
      <c r="C698" s="2" t="s">
        <v>41</v>
      </c>
      <c r="D698">
        <v>0</v>
      </c>
      <c r="E698">
        <v>48</v>
      </c>
      <c r="F698" s="2" t="s">
        <v>264</v>
      </c>
      <c r="G698">
        <v>1</v>
      </c>
      <c r="H698">
        <v>0</v>
      </c>
      <c r="I698">
        <v>0</v>
      </c>
      <c r="J698">
        <v>5</v>
      </c>
      <c r="K698">
        <v>0</v>
      </c>
      <c r="L698" s="2" t="s">
        <v>400</v>
      </c>
    </row>
    <row r="699" spans="1:12" x14ac:dyDescent="0.4">
      <c r="A699" s="1">
        <v>43910</v>
      </c>
      <c r="B699" s="5">
        <v>0.60416666666666663</v>
      </c>
      <c r="C699" s="2" t="s">
        <v>12</v>
      </c>
      <c r="D699">
        <v>0</v>
      </c>
      <c r="E699">
        <v>711</v>
      </c>
      <c r="F699" s="2" t="s">
        <v>264</v>
      </c>
      <c r="G699">
        <v>78</v>
      </c>
      <c r="H699">
        <v>0</v>
      </c>
      <c r="I699">
        <v>15</v>
      </c>
      <c r="J699">
        <v>0</v>
      </c>
      <c r="K699">
        <v>4</v>
      </c>
      <c r="L699" s="2" t="s">
        <v>176</v>
      </c>
    </row>
    <row r="700" spans="1:12" x14ac:dyDescent="0.4">
      <c r="A700" s="1">
        <v>43910</v>
      </c>
      <c r="B700" s="5">
        <v>0</v>
      </c>
      <c r="C700" s="2" t="s">
        <v>10</v>
      </c>
      <c r="D700">
        <v>0</v>
      </c>
      <c r="E700">
        <v>37</v>
      </c>
      <c r="F700" s="2" t="s">
        <v>264</v>
      </c>
      <c r="G700">
        <v>5</v>
      </c>
      <c r="H700">
        <v>0</v>
      </c>
      <c r="I700">
        <v>0</v>
      </c>
      <c r="J700">
        <v>1</v>
      </c>
      <c r="K700">
        <v>0</v>
      </c>
      <c r="L700" s="2" t="s">
        <v>114</v>
      </c>
    </row>
    <row r="701" spans="1:12" x14ac:dyDescent="0.4">
      <c r="A701" s="1">
        <v>43910</v>
      </c>
      <c r="B701" s="5"/>
      <c r="C701" s="2" t="s">
        <v>210</v>
      </c>
      <c r="E701">
        <v>7109</v>
      </c>
      <c r="F701" s="2" t="s">
        <v>487</v>
      </c>
      <c r="G701">
        <v>878</v>
      </c>
      <c r="K701">
        <v>78</v>
      </c>
      <c r="L701" s="2" t="s">
        <v>0</v>
      </c>
    </row>
    <row r="702" spans="1:12" x14ac:dyDescent="0.4">
      <c r="A702" s="1">
        <v>43911</v>
      </c>
      <c r="B702" s="5"/>
      <c r="C702" s="2" t="s">
        <v>22</v>
      </c>
      <c r="E702">
        <v>200</v>
      </c>
      <c r="F702" s="2" t="s">
        <v>264</v>
      </c>
      <c r="G702">
        <v>20</v>
      </c>
      <c r="K702">
        <v>1</v>
      </c>
      <c r="L702" s="2" t="s">
        <v>0</v>
      </c>
    </row>
    <row r="703" spans="1:12" x14ac:dyDescent="0.4">
      <c r="A703" s="1">
        <v>43911</v>
      </c>
      <c r="B703" s="5"/>
      <c r="C703" s="2" t="s">
        <v>91</v>
      </c>
      <c r="E703">
        <v>7</v>
      </c>
      <c r="F703" s="2" t="s">
        <v>264</v>
      </c>
      <c r="G703">
        <v>1</v>
      </c>
      <c r="K703">
        <v>0</v>
      </c>
      <c r="L703" s="2" t="s">
        <v>0</v>
      </c>
    </row>
    <row r="704" spans="1:12" x14ac:dyDescent="0.4">
      <c r="A704" s="1">
        <v>43911</v>
      </c>
      <c r="B704" s="5">
        <v>0</v>
      </c>
      <c r="C704" s="2" t="s">
        <v>52</v>
      </c>
      <c r="D704">
        <v>0</v>
      </c>
      <c r="E704">
        <v>22</v>
      </c>
      <c r="F704" s="2" t="s">
        <v>264</v>
      </c>
      <c r="G704">
        <v>3</v>
      </c>
      <c r="H704">
        <v>0</v>
      </c>
      <c r="I704">
        <v>0</v>
      </c>
      <c r="J704">
        <v>0</v>
      </c>
      <c r="K704">
        <v>1</v>
      </c>
      <c r="L704" s="2" t="s">
        <v>121</v>
      </c>
    </row>
    <row r="705" spans="1:12" x14ac:dyDescent="0.4">
      <c r="A705" s="1">
        <v>43911</v>
      </c>
      <c r="B705" s="5">
        <v>0</v>
      </c>
      <c r="C705" s="2" t="s">
        <v>15</v>
      </c>
      <c r="D705">
        <v>0</v>
      </c>
      <c r="E705">
        <v>418</v>
      </c>
      <c r="F705" s="2" t="s">
        <v>264</v>
      </c>
      <c r="G705">
        <v>14</v>
      </c>
      <c r="H705">
        <v>0</v>
      </c>
      <c r="I705">
        <v>0</v>
      </c>
      <c r="J705">
        <v>0</v>
      </c>
      <c r="K705">
        <v>3</v>
      </c>
      <c r="L705" s="2" t="s">
        <v>97</v>
      </c>
    </row>
    <row r="706" spans="1:12" x14ac:dyDescent="0.4">
      <c r="A706" s="1">
        <v>43911</v>
      </c>
      <c r="B706" s="5">
        <v>0</v>
      </c>
      <c r="C706" s="2" t="s">
        <v>17</v>
      </c>
      <c r="D706">
        <v>0</v>
      </c>
      <c r="E706">
        <v>282</v>
      </c>
      <c r="F706" s="2" t="s">
        <v>264</v>
      </c>
      <c r="G706">
        <v>30</v>
      </c>
      <c r="H706">
        <v>4</v>
      </c>
      <c r="I706">
        <v>0</v>
      </c>
      <c r="J706">
        <v>21</v>
      </c>
      <c r="K706">
        <v>3</v>
      </c>
      <c r="L706" s="2" t="s">
        <v>133</v>
      </c>
    </row>
    <row r="707" spans="1:12" x14ac:dyDescent="0.4">
      <c r="A707" s="1">
        <v>43911</v>
      </c>
      <c r="B707" s="5">
        <v>0.41666666666666669</v>
      </c>
      <c r="C707" s="2" t="s">
        <v>13</v>
      </c>
      <c r="D707">
        <v>0</v>
      </c>
      <c r="E707">
        <v>297</v>
      </c>
      <c r="F707" s="2" t="s">
        <v>264</v>
      </c>
      <c r="G707">
        <v>46</v>
      </c>
      <c r="H707">
        <v>0</v>
      </c>
      <c r="I707">
        <v>0</v>
      </c>
      <c r="J707">
        <v>57</v>
      </c>
      <c r="K707">
        <v>5</v>
      </c>
      <c r="L707" s="2" t="s">
        <v>123</v>
      </c>
    </row>
    <row r="708" spans="1:12" x14ac:dyDescent="0.4">
      <c r="A708" s="1">
        <v>43911</v>
      </c>
      <c r="B708" s="5">
        <v>0</v>
      </c>
      <c r="C708" s="2" t="s">
        <v>26</v>
      </c>
      <c r="D708">
        <v>0</v>
      </c>
      <c r="E708">
        <v>167</v>
      </c>
      <c r="F708" s="2" t="s">
        <v>264</v>
      </c>
      <c r="G708">
        <v>28</v>
      </c>
      <c r="H708">
        <v>6</v>
      </c>
      <c r="I708">
        <v>0</v>
      </c>
      <c r="J708">
        <v>0</v>
      </c>
      <c r="K708">
        <v>2</v>
      </c>
      <c r="L708" s="2" t="s">
        <v>797</v>
      </c>
    </row>
    <row r="709" spans="1:12" x14ac:dyDescent="0.4">
      <c r="A709" s="1">
        <v>43911</v>
      </c>
      <c r="B709" s="5">
        <v>0</v>
      </c>
      <c r="C709" s="2" t="s">
        <v>8</v>
      </c>
      <c r="D709">
        <v>7419</v>
      </c>
      <c r="E709">
        <v>1331</v>
      </c>
      <c r="F709" s="2" t="s">
        <v>462</v>
      </c>
      <c r="G709">
        <v>145</v>
      </c>
      <c r="H709">
        <v>25</v>
      </c>
      <c r="I709">
        <v>24</v>
      </c>
      <c r="J709">
        <v>0</v>
      </c>
      <c r="K709">
        <v>9</v>
      </c>
      <c r="L709" s="2" t="s">
        <v>435</v>
      </c>
    </row>
    <row r="710" spans="1:12" x14ac:dyDescent="0.4">
      <c r="A710" s="1">
        <v>43911</v>
      </c>
      <c r="B710" s="5">
        <v>0</v>
      </c>
      <c r="C710" s="2" t="s">
        <v>28</v>
      </c>
      <c r="D710">
        <v>0</v>
      </c>
      <c r="E710">
        <v>25</v>
      </c>
      <c r="F710" s="2" t="s">
        <v>264</v>
      </c>
      <c r="G710">
        <v>0</v>
      </c>
      <c r="H710">
        <v>0</v>
      </c>
      <c r="I710">
        <v>0</v>
      </c>
      <c r="J710">
        <v>0</v>
      </c>
      <c r="K710">
        <v>0</v>
      </c>
      <c r="L710" s="2" t="s">
        <v>564</v>
      </c>
    </row>
    <row r="711" spans="1:12" x14ac:dyDescent="0.4">
      <c r="A711" s="1">
        <v>43911</v>
      </c>
      <c r="B711" s="5">
        <v>0</v>
      </c>
      <c r="C711" s="2" t="s">
        <v>105</v>
      </c>
      <c r="D711">
        <v>0</v>
      </c>
      <c r="E711">
        <v>258</v>
      </c>
      <c r="F711" s="2" t="s">
        <v>264</v>
      </c>
      <c r="G711">
        <v>24</v>
      </c>
      <c r="H711">
        <v>0</v>
      </c>
      <c r="I711">
        <v>0</v>
      </c>
      <c r="J711">
        <v>0</v>
      </c>
      <c r="K711">
        <v>4</v>
      </c>
      <c r="L711" s="2" t="s">
        <v>437</v>
      </c>
    </row>
    <row r="712" spans="1:12" x14ac:dyDescent="0.4">
      <c r="A712" s="1">
        <v>43911</v>
      </c>
      <c r="B712" s="5">
        <v>0</v>
      </c>
      <c r="C712" s="2" t="s">
        <v>38</v>
      </c>
      <c r="D712">
        <v>0</v>
      </c>
      <c r="E712">
        <v>54</v>
      </c>
      <c r="F712" s="2" t="s">
        <v>264</v>
      </c>
      <c r="G712">
        <v>13</v>
      </c>
      <c r="H712">
        <v>1</v>
      </c>
      <c r="I712">
        <v>0</v>
      </c>
      <c r="J712">
        <v>0</v>
      </c>
      <c r="K712">
        <v>0</v>
      </c>
      <c r="L712" s="2" t="s">
        <v>796</v>
      </c>
    </row>
    <row r="713" spans="1:12" x14ac:dyDescent="0.4">
      <c r="A713" s="1">
        <v>43911</v>
      </c>
      <c r="B713" s="5">
        <v>0.45833333333333331</v>
      </c>
      <c r="C713" s="2" t="s">
        <v>50</v>
      </c>
      <c r="D713">
        <v>0</v>
      </c>
      <c r="E713">
        <v>109</v>
      </c>
      <c r="F713" s="2" t="s">
        <v>264</v>
      </c>
      <c r="G713">
        <v>16</v>
      </c>
      <c r="H713">
        <v>0</v>
      </c>
      <c r="I713">
        <v>0</v>
      </c>
      <c r="J713">
        <v>0</v>
      </c>
      <c r="K713">
        <v>1</v>
      </c>
      <c r="L713" s="2" t="s">
        <v>415</v>
      </c>
    </row>
    <row r="714" spans="1:12" x14ac:dyDescent="0.4">
      <c r="A714" s="1">
        <v>43911</v>
      </c>
      <c r="B714" s="5">
        <v>0</v>
      </c>
      <c r="C714" s="2" t="s">
        <v>29</v>
      </c>
      <c r="D714">
        <v>0</v>
      </c>
      <c r="E714">
        <v>200</v>
      </c>
      <c r="F714" s="2" t="s">
        <v>264</v>
      </c>
      <c r="G714">
        <v>20</v>
      </c>
      <c r="H714">
        <v>0</v>
      </c>
      <c r="I714">
        <v>0</v>
      </c>
      <c r="J714">
        <v>0</v>
      </c>
      <c r="K714">
        <v>4</v>
      </c>
      <c r="L714" s="2" t="s">
        <v>374</v>
      </c>
    </row>
    <row r="715" spans="1:12" x14ac:dyDescent="0.4">
      <c r="A715" s="1">
        <v>43911</v>
      </c>
      <c r="B715" s="5">
        <v>0</v>
      </c>
      <c r="C715" s="2" t="s">
        <v>77</v>
      </c>
      <c r="D715">
        <v>0</v>
      </c>
      <c r="E715">
        <v>33</v>
      </c>
      <c r="F715" s="2" t="s">
        <v>264</v>
      </c>
      <c r="G715">
        <v>5</v>
      </c>
      <c r="H715">
        <v>0</v>
      </c>
      <c r="I715">
        <v>0</v>
      </c>
      <c r="J715">
        <v>0</v>
      </c>
      <c r="K715">
        <v>0</v>
      </c>
      <c r="L715" s="2" t="s">
        <v>359</v>
      </c>
    </row>
    <row r="716" spans="1:12" x14ac:dyDescent="0.4">
      <c r="A716" s="1">
        <v>43911</v>
      </c>
      <c r="B716" s="5"/>
      <c r="C716" s="2" t="s">
        <v>86</v>
      </c>
      <c r="E716">
        <v>22</v>
      </c>
      <c r="F716" s="2" t="s">
        <v>264</v>
      </c>
      <c r="G716">
        <v>0</v>
      </c>
      <c r="K716">
        <v>0</v>
      </c>
      <c r="L716" s="2" t="s">
        <v>0</v>
      </c>
    </row>
    <row r="717" spans="1:12" x14ac:dyDescent="0.4">
      <c r="A717" s="1">
        <v>43911</v>
      </c>
      <c r="B717" s="5"/>
      <c r="C717" s="2" t="s">
        <v>33</v>
      </c>
      <c r="E717">
        <v>127</v>
      </c>
      <c r="F717" s="2" t="s">
        <v>264</v>
      </c>
      <c r="G717">
        <v>19</v>
      </c>
      <c r="K717">
        <v>0</v>
      </c>
      <c r="L717" s="2" t="s">
        <v>0</v>
      </c>
    </row>
    <row r="718" spans="1:12" x14ac:dyDescent="0.4">
      <c r="A718" s="1">
        <v>43911</v>
      </c>
      <c r="B718" s="5">
        <v>0</v>
      </c>
      <c r="C718" s="2" t="s">
        <v>115</v>
      </c>
      <c r="D718">
        <v>0</v>
      </c>
      <c r="E718">
        <v>28</v>
      </c>
      <c r="F718" s="2" t="s">
        <v>264</v>
      </c>
      <c r="G718">
        <v>4</v>
      </c>
      <c r="H718">
        <v>0</v>
      </c>
      <c r="I718">
        <v>0</v>
      </c>
      <c r="J718">
        <v>0</v>
      </c>
      <c r="K718">
        <v>0</v>
      </c>
      <c r="L718" s="2" t="s">
        <v>798</v>
      </c>
    </row>
    <row r="719" spans="1:12" x14ac:dyDescent="0.4">
      <c r="A719" s="1">
        <v>43911</v>
      </c>
      <c r="B719" s="5"/>
      <c r="C719" s="2" t="s">
        <v>61</v>
      </c>
      <c r="E719">
        <v>76</v>
      </c>
      <c r="F719" s="2" t="s">
        <v>264</v>
      </c>
      <c r="G719">
        <v>0</v>
      </c>
      <c r="K719">
        <v>0</v>
      </c>
      <c r="L719" s="2" t="s">
        <v>0</v>
      </c>
    </row>
    <row r="720" spans="1:12" x14ac:dyDescent="0.4">
      <c r="A720" s="1">
        <v>43911</v>
      </c>
      <c r="B720" s="5"/>
      <c r="C720" s="2" t="s">
        <v>39</v>
      </c>
      <c r="E720">
        <v>60</v>
      </c>
      <c r="F720" s="2" t="s">
        <v>264</v>
      </c>
      <c r="G720">
        <v>8</v>
      </c>
      <c r="K720">
        <v>0</v>
      </c>
      <c r="L720" s="2" t="s">
        <v>0</v>
      </c>
    </row>
    <row r="721" spans="1:12" x14ac:dyDescent="0.4">
      <c r="A721" s="1">
        <v>43911</v>
      </c>
      <c r="B721" s="5">
        <v>0</v>
      </c>
      <c r="C721" s="2" t="s">
        <v>98</v>
      </c>
      <c r="D721">
        <v>0</v>
      </c>
      <c r="E721">
        <v>57</v>
      </c>
      <c r="F721" s="2" t="s">
        <v>264</v>
      </c>
      <c r="G721">
        <v>8</v>
      </c>
      <c r="H721">
        <v>0</v>
      </c>
      <c r="I721">
        <v>0</v>
      </c>
      <c r="J721">
        <v>0</v>
      </c>
      <c r="K721">
        <v>0</v>
      </c>
      <c r="L721" s="2" t="s">
        <v>106</v>
      </c>
    </row>
    <row r="722" spans="1:12" x14ac:dyDescent="0.4">
      <c r="A722" s="1">
        <v>43911</v>
      </c>
      <c r="B722" s="5">
        <v>0.33333333333333331</v>
      </c>
      <c r="C722" s="2" t="s">
        <v>9</v>
      </c>
      <c r="D722">
        <v>0</v>
      </c>
      <c r="E722">
        <v>916</v>
      </c>
      <c r="F722" s="2" t="s">
        <v>264</v>
      </c>
      <c r="G722">
        <v>224</v>
      </c>
      <c r="H722">
        <v>40</v>
      </c>
      <c r="I722">
        <v>37</v>
      </c>
      <c r="J722">
        <v>68</v>
      </c>
      <c r="K722">
        <v>28</v>
      </c>
      <c r="L722" s="2" t="s">
        <v>436</v>
      </c>
    </row>
    <row r="723" spans="1:12" x14ac:dyDescent="0.4">
      <c r="A723" s="1">
        <v>43911</v>
      </c>
      <c r="B723" s="5">
        <v>0.33333333333333331</v>
      </c>
      <c r="C723" s="2" t="s">
        <v>83</v>
      </c>
      <c r="D723">
        <v>0</v>
      </c>
      <c r="E723">
        <v>12</v>
      </c>
      <c r="F723" s="2" t="s">
        <v>264</v>
      </c>
      <c r="G723">
        <v>0</v>
      </c>
      <c r="H723">
        <v>0</v>
      </c>
      <c r="I723">
        <v>0</v>
      </c>
      <c r="J723">
        <v>0</v>
      </c>
      <c r="K723">
        <v>0</v>
      </c>
      <c r="L723" s="2" t="s">
        <v>118</v>
      </c>
    </row>
    <row r="724" spans="1:12" x14ac:dyDescent="0.4">
      <c r="A724" s="1">
        <v>43911</v>
      </c>
      <c r="B724" s="5">
        <v>0</v>
      </c>
      <c r="C724" s="2" t="s">
        <v>18</v>
      </c>
      <c r="D724">
        <v>0</v>
      </c>
      <c r="E724">
        <v>1875</v>
      </c>
      <c r="F724" s="2" t="s">
        <v>264</v>
      </c>
      <c r="G724">
        <v>211</v>
      </c>
      <c r="H724">
        <v>24</v>
      </c>
      <c r="I724">
        <v>0</v>
      </c>
      <c r="J724">
        <v>0</v>
      </c>
      <c r="K724">
        <v>22</v>
      </c>
      <c r="L724" s="2" t="s">
        <v>147</v>
      </c>
    </row>
    <row r="725" spans="1:12" x14ac:dyDescent="0.4">
      <c r="A725" s="1">
        <v>43911</v>
      </c>
      <c r="B725" s="5">
        <v>0</v>
      </c>
      <c r="C725" s="2" t="s">
        <v>20</v>
      </c>
      <c r="D725">
        <v>0</v>
      </c>
      <c r="E725">
        <v>498</v>
      </c>
      <c r="F725" s="2" t="s">
        <v>264</v>
      </c>
      <c r="G725">
        <v>82</v>
      </c>
      <c r="H725">
        <v>8</v>
      </c>
      <c r="I725">
        <v>6</v>
      </c>
      <c r="J725">
        <v>0</v>
      </c>
      <c r="K725">
        <v>10</v>
      </c>
      <c r="L725" s="2" t="s">
        <v>475</v>
      </c>
    </row>
    <row r="726" spans="1:12" x14ac:dyDescent="0.4">
      <c r="A726" s="1">
        <v>43911</v>
      </c>
      <c r="B726" s="5">
        <v>0.33333333333333331</v>
      </c>
      <c r="C726" s="2" t="s">
        <v>41</v>
      </c>
      <c r="D726">
        <v>0</v>
      </c>
      <c r="E726">
        <v>53</v>
      </c>
      <c r="F726" s="2" t="s">
        <v>264</v>
      </c>
      <c r="G726">
        <v>3</v>
      </c>
      <c r="H726">
        <v>0</v>
      </c>
      <c r="I726">
        <v>0</v>
      </c>
      <c r="J726">
        <v>5</v>
      </c>
      <c r="K726">
        <v>0</v>
      </c>
      <c r="L726" s="2" t="s">
        <v>400</v>
      </c>
    </row>
    <row r="727" spans="1:12" x14ac:dyDescent="0.4">
      <c r="A727" s="1">
        <v>43911</v>
      </c>
      <c r="B727" s="5">
        <v>0.60416666666666663</v>
      </c>
      <c r="C727" s="2" t="s">
        <v>12</v>
      </c>
      <c r="D727">
        <v>0</v>
      </c>
      <c r="E727">
        <v>711</v>
      </c>
      <c r="F727" s="2" t="s">
        <v>264</v>
      </c>
      <c r="G727">
        <v>83</v>
      </c>
      <c r="H727">
        <v>0</v>
      </c>
      <c r="I727">
        <v>23</v>
      </c>
      <c r="J727">
        <v>0</v>
      </c>
      <c r="K727">
        <v>5</v>
      </c>
      <c r="L727" s="2" t="s">
        <v>176</v>
      </c>
    </row>
    <row r="728" spans="1:12" x14ac:dyDescent="0.4">
      <c r="A728" s="1">
        <v>43911</v>
      </c>
      <c r="B728" s="5">
        <v>0</v>
      </c>
      <c r="C728" s="2" t="s">
        <v>10</v>
      </c>
      <c r="D728">
        <v>0</v>
      </c>
      <c r="E728">
        <v>44</v>
      </c>
      <c r="F728" s="2" t="s">
        <v>264</v>
      </c>
      <c r="G728">
        <v>6</v>
      </c>
      <c r="H728">
        <v>0</v>
      </c>
      <c r="I728">
        <v>0</v>
      </c>
      <c r="J728">
        <v>0</v>
      </c>
      <c r="K728">
        <v>0</v>
      </c>
      <c r="L728" s="2" t="s">
        <v>122</v>
      </c>
    </row>
    <row r="729" spans="1:12" x14ac:dyDescent="0.4">
      <c r="A729" s="1">
        <v>43911</v>
      </c>
      <c r="B729" s="5"/>
      <c r="C729" s="2" t="s">
        <v>210</v>
      </c>
      <c r="E729">
        <v>7882</v>
      </c>
      <c r="F729" s="2" t="s">
        <v>495</v>
      </c>
      <c r="G729">
        <v>1014</v>
      </c>
      <c r="K729">
        <v>98</v>
      </c>
      <c r="L729" s="2" t="s">
        <v>0</v>
      </c>
    </row>
    <row r="730" spans="1:12" x14ac:dyDescent="0.4">
      <c r="A730" s="1">
        <v>43912</v>
      </c>
      <c r="B730" s="5">
        <v>0.5</v>
      </c>
      <c r="C730" s="2" t="s">
        <v>22</v>
      </c>
      <c r="D730">
        <v>0</v>
      </c>
      <c r="E730">
        <v>232</v>
      </c>
      <c r="F730" s="2" t="s">
        <v>264</v>
      </c>
      <c r="G730">
        <v>15</v>
      </c>
      <c r="H730">
        <v>0</v>
      </c>
      <c r="I730">
        <v>0</v>
      </c>
      <c r="J730">
        <v>0</v>
      </c>
      <c r="K730">
        <v>1</v>
      </c>
      <c r="L730" s="2" t="s">
        <v>126</v>
      </c>
    </row>
    <row r="731" spans="1:12" x14ac:dyDescent="0.4">
      <c r="A731" s="1">
        <v>43912</v>
      </c>
      <c r="B731" s="5"/>
      <c r="C731" s="2" t="s">
        <v>91</v>
      </c>
      <c r="E731">
        <v>7</v>
      </c>
      <c r="F731" s="2" t="s">
        <v>264</v>
      </c>
      <c r="G731">
        <v>1</v>
      </c>
      <c r="K731">
        <v>0</v>
      </c>
      <c r="L731" s="2" t="s">
        <v>0</v>
      </c>
    </row>
    <row r="732" spans="1:12" x14ac:dyDescent="0.4">
      <c r="A732" s="1">
        <v>43912</v>
      </c>
      <c r="B732" s="5"/>
      <c r="C732" s="2" t="s">
        <v>52</v>
      </c>
      <c r="E732">
        <v>26</v>
      </c>
      <c r="F732" s="2" t="s">
        <v>264</v>
      </c>
      <c r="G732">
        <v>4</v>
      </c>
      <c r="K732">
        <v>1</v>
      </c>
      <c r="L732" s="2" t="s">
        <v>0</v>
      </c>
    </row>
    <row r="733" spans="1:12" x14ac:dyDescent="0.4">
      <c r="A733" s="1">
        <v>43912</v>
      </c>
      <c r="B733" s="5"/>
      <c r="C733" s="2" t="s">
        <v>15</v>
      </c>
      <c r="E733">
        <v>444</v>
      </c>
      <c r="F733" s="2" t="s">
        <v>264</v>
      </c>
      <c r="G733">
        <v>16</v>
      </c>
      <c r="K733">
        <v>4</v>
      </c>
      <c r="L733" s="2" t="s">
        <v>0</v>
      </c>
    </row>
    <row r="734" spans="1:12" x14ac:dyDescent="0.4">
      <c r="A734" s="1">
        <v>43912</v>
      </c>
      <c r="B734" s="5">
        <v>0</v>
      </c>
      <c r="C734" s="2" t="s">
        <v>17</v>
      </c>
      <c r="D734">
        <v>0</v>
      </c>
      <c r="E734">
        <v>289</v>
      </c>
      <c r="F734" s="2" t="s">
        <v>264</v>
      </c>
      <c r="G734">
        <v>40</v>
      </c>
      <c r="H734">
        <v>7</v>
      </c>
      <c r="I734">
        <v>0</v>
      </c>
      <c r="J734">
        <v>21</v>
      </c>
      <c r="K734">
        <v>3</v>
      </c>
      <c r="L734" s="2" t="s">
        <v>133</v>
      </c>
    </row>
    <row r="735" spans="1:12" x14ac:dyDescent="0.4">
      <c r="A735" s="1">
        <v>43912</v>
      </c>
      <c r="B735" s="5">
        <v>0.4375</v>
      </c>
      <c r="C735" s="2" t="s">
        <v>13</v>
      </c>
      <c r="D735">
        <v>0</v>
      </c>
      <c r="E735">
        <v>356</v>
      </c>
      <c r="F735" s="2" t="s">
        <v>264</v>
      </c>
      <c r="G735">
        <v>50</v>
      </c>
      <c r="H735">
        <v>0</v>
      </c>
      <c r="I735">
        <v>0</v>
      </c>
      <c r="J735">
        <v>73</v>
      </c>
      <c r="K735">
        <v>5</v>
      </c>
      <c r="L735" s="2" t="s">
        <v>125</v>
      </c>
    </row>
    <row r="736" spans="1:12" x14ac:dyDescent="0.4">
      <c r="A736" s="1">
        <v>43912</v>
      </c>
      <c r="B736" s="5">
        <v>0</v>
      </c>
      <c r="C736" s="2" t="s">
        <v>26</v>
      </c>
      <c r="D736">
        <v>0</v>
      </c>
      <c r="E736">
        <v>202</v>
      </c>
      <c r="F736" s="2" t="s">
        <v>264</v>
      </c>
      <c r="G736">
        <v>32</v>
      </c>
      <c r="H736">
        <v>8</v>
      </c>
      <c r="I736">
        <v>0</v>
      </c>
      <c r="J736">
        <v>0</v>
      </c>
      <c r="K736">
        <v>3</v>
      </c>
      <c r="L736" s="2" t="s">
        <v>797</v>
      </c>
    </row>
    <row r="737" spans="1:12" x14ac:dyDescent="0.4">
      <c r="A737" s="1">
        <v>43912</v>
      </c>
      <c r="B737" s="5">
        <v>0</v>
      </c>
      <c r="C737" s="2" t="s">
        <v>8</v>
      </c>
      <c r="D737">
        <v>7623</v>
      </c>
      <c r="E737">
        <v>1430</v>
      </c>
      <c r="F737" s="2" t="s">
        <v>369</v>
      </c>
      <c r="G737">
        <v>179</v>
      </c>
      <c r="H737">
        <v>36</v>
      </c>
      <c r="I737">
        <v>36</v>
      </c>
      <c r="J737">
        <v>0</v>
      </c>
      <c r="K737">
        <v>10</v>
      </c>
      <c r="L737" s="2" t="s">
        <v>435</v>
      </c>
    </row>
    <row r="738" spans="1:12" x14ac:dyDescent="0.4">
      <c r="A738" s="1">
        <v>43912</v>
      </c>
      <c r="B738" s="5">
        <v>0</v>
      </c>
      <c r="C738" s="2" t="s">
        <v>28</v>
      </c>
      <c r="D738">
        <v>0</v>
      </c>
      <c r="E738">
        <v>29</v>
      </c>
      <c r="F738" s="2" t="s">
        <v>264</v>
      </c>
      <c r="G738">
        <v>0</v>
      </c>
      <c r="H738">
        <v>0</v>
      </c>
      <c r="I738">
        <v>0</v>
      </c>
      <c r="J738">
        <v>0</v>
      </c>
      <c r="K738">
        <v>0</v>
      </c>
      <c r="L738" s="2" t="s">
        <v>564</v>
      </c>
    </row>
    <row r="739" spans="1:12" x14ac:dyDescent="0.4">
      <c r="A739" s="1">
        <v>43912</v>
      </c>
      <c r="B739" s="5">
        <v>0</v>
      </c>
      <c r="C739" s="2" t="s">
        <v>105</v>
      </c>
      <c r="D739">
        <v>0</v>
      </c>
      <c r="E739">
        <v>284</v>
      </c>
      <c r="F739" s="2" t="s">
        <v>264</v>
      </c>
      <c r="G739">
        <v>27</v>
      </c>
      <c r="H739">
        <v>0</v>
      </c>
      <c r="I739">
        <v>0</v>
      </c>
      <c r="J739">
        <v>0</v>
      </c>
      <c r="K739">
        <v>4</v>
      </c>
      <c r="L739" s="2" t="s">
        <v>437</v>
      </c>
    </row>
    <row r="740" spans="1:12" x14ac:dyDescent="0.4">
      <c r="A740" s="1">
        <v>43912</v>
      </c>
      <c r="B740" s="5">
        <v>0</v>
      </c>
      <c r="C740" s="2" t="s">
        <v>38</v>
      </c>
      <c r="D740">
        <v>0</v>
      </c>
      <c r="E740">
        <v>61</v>
      </c>
      <c r="F740" s="2" t="s">
        <v>264</v>
      </c>
      <c r="G740">
        <v>18</v>
      </c>
      <c r="H740">
        <v>2</v>
      </c>
      <c r="I740">
        <v>0</v>
      </c>
      <c r="J740">
        <v>0</v>
      </c>
      <c r="K740">
        <v>0</v>
      </c>
      <c r="L740" s="2" t="s">
        <v>796</v>
      </c>
    </row>
    <row r="741" spans="1:12" x14ac:dyDescent="0.4">
      <c r="A741" s="1">
        <v>43912</v>
      </c>
      <c r="B741" s="5">
        <v>0.45833333333333331</v>
      </c>
      <c r="C741" s="2" t="s">
        <v>50</v>
      </c>
      <c r="D741">
        <v>0</v>
      </c>
      <c r="E741">
        <v>131</v>
      </c>
      <c r="F741" s="2" t="s">
        <v>264</v>
      </c>
      <c r="G741">
        <v>19</v>
      </c>
      <c r="H741">
        <v>0</v>
      </c>
      <c r="I741">
        <v>0</v>
      </c>
      <c r="J741">
        <v>0</v>
      </c>
      <c r="K741">
        <v>1</v>
      </c>
      <c r="L741" s="2" t="s">
        <v>116</v>
      </c>
    </row>
    <row r="742" spans="1:12" x14ac:dyDescent="0.4">
      <c r="A742" s="1">
        <v>43912</v>
      </c>
      <c r="B742" s="5">
        <v>0</v>
      </c>
      <c r="C742" s="2" t="s">
        <v>29</v>
      </c>
      <c r="D742">
        <v>0</v>
      </c>
      <c r="E742">
        <v>216</v>
      </c>
      <c r="F742" s="2" t="s">
        <v>264</v>
      </c>
      <c r="G742">
        <v>28</v>
      </c>
      <c r="H742">
        <v>0</v>
      </c>
      <c r="I742">
        <v>0</v>
      </c>
      <c r="J742">
        <v>0</v>
      </c>
      <c r="K742">
        <v>4</v>
      </c>
      <c r="L742" s="2" t="s">
        <v>374</v>
      </c>
    </row>
    <row r="743" spans="1:12" x14ac:dyDescent="0.4">
      <c r="A743" s="1">
        <v>43912</v>
      </c>
      <c r="B743" s="5">
        <v>0</v>
      </c>
      <c r="C743" s="2" t="s">
        <v>77</v>
      </c>
      <c r="D743">
        <v>0</v>
      </c>
      <c r="E743">
        <v>36</v>
      </c>
      <c r="F743" s="2" t="s">
        <v>264</v>
      </c>
      <c r="G743">
        <v>5</v>
      </c>
      <c r="H743">
        <v>0</v>
      </c>
      <c r="I743">
        <v>0</v>
      </c>
      <c r="J743">
        <v>0</v>
      </c>
      <c r="K743">
        <v>0</v>
      </c>
      <c r="L743" s="2" t="s">
        <v>359</v>
      </c>
    </row>
    <row r="744" spans="1:12" x14ac:dyDescent="0.4">
      <c r="A744" s="1">
        <v>43912</v>
      </c>
      <c r="B744" s="5"/>
      <c r="C744" s="2" t="s">
        <v>86</v>
      </c>
      <c r="E744">
        <v>23</v>
      </c>
      <c r="F744" s="2" t="s">
        <v>264</v>
      </c>
      <c r="G744">
        <v>0</v>
      </c>
      <c r="K744">
        <v>0</v>
      </c>
      <c r="L744" s="2" t="s">
        <v>0</v>
      </c>
    </row>
    <row r="745" spans="1:12" x14ac:dyDescent="0.4">
      <c r="A745" s="1">
        <v>43912</v>
      </c>
      <c r="B745" s="5"/>
      <c r="C745" s="2" t="s">
        <v>33</v>
      </c>
      <c r="E745">
        <v>156</v>
      </c>
      <c r="F745" s="2" t="s">
        <v>264</v>
      </c>
      <c r="G745">
        <v>23</v>
      </c>
      <c r="K745">
        <v>0</v>
      </c>
      <c r="L745" s="2" t="s">
        <v>0</v>
      </c>
    </row>
    <row r="746" spans="1:12" x14ac:dyDescent="0.4">
      <c r="A746" s="1">
        <v>43912</v>
      </c>
      <c r="B746" s="5">
        <v>0</v>
      </c>
      <c r="C746" s="2" t="s">
        <v>115</v>
      </c>
      <c r="D746">
        <v>0</v>
      </c>
      <c r="E746">
        <v>30</v>
      </c>
      <c r="F746" s="2" t="s">
        <v>264</v>
      </c>
      <c r="G746">
        <v>6</v>
      </c>
      <c r="H746">
        <v>0</v>
      </c>
      <c r="I746">
        <v>0</v>
      </c>
      <c r="J746">
        <v>0</v>
      </c>
      <c r="K746">
        <v>0</v>
      </c>
      <c r="L746" s="2" t="s">
        <v>798</v>
      </c>
    </row>
    <row r="747" spans="1:12" x14ac:dyDescent="0.4">
      <c r="A747" s="1">
        <v>43912</v>
      </c>
      <c r="B747" s="5"/>
      <c r="C747" s="2" t="s">
        <v>61</v>
      </c>
      <c r="E747">
        <v>85</v>
      </c>
      <c r="F747" s="2" t="s">
        <v>264</v>
      </c>
      <c r="G747">
        <v>0</v>
      </c>
      <c r="K747">
        <v>0</v>
      </c>
      <c r="L747" s="2" t="s">
        <v>0</v>
      </c>
    </row>
    <row r="748" spans="1:12" x14ac:dyDescent="0.4">
      <c r="A748" s="1">
        <v>43912</v>
      </c>
      <c r="B748" s="5"/>
      <c r="C748" s="2" t="s">
        <v>39</v>
      </c>
      <c r="E748">
        <v>69</v>
      </c>
      <c r="F748" s="2" t="s">
        <v>264</v>
      </c>
      <c r="G748">
        <v>10</v>
      </c>
      <c r="K748">
        <v>0</v>
      </c>
      <c r="L748" s="2" t="s">
        <v>0</v>
      </c>
    </row>
    <row r="749" spans="1:12" x14ac:dyDescent="0.4">
      <c r="A749" s="1">
        <v>43912</v>
      </c>
      <c r="B749" s="5">
        <v>0</v>
      </c>
      <c r="C749" s="2" t="s">
        <v>98</v>
      </c>
      <c r="D749">
        <v>0</v>
      </c>
      <c r="E749">
        <v>76</v>
      </c>
      <c r="F749" s="2" t="s">
        <v>264</v>
      </c>
      <c r="G749">
        <v>11</v>
      </c>
      <c r="H749">
        <v>0</v>
      </c>
      <c r="I749">
        <v>0</v>
      </c>
      <c r="J749">
        <v>0</v>
      </c>
      <c r="K749">
        <v>0</v>
      </c>
      <c r="L749" s="2" t="s">
        <v>106</v>
      </c>
    </row>
    <row r="750" spans="1:12" x14ac:dyDescent="0.4">
      <c r="A750" s="1">
        <v>43912</v>
      </c>
      <c r="B750" s="5">
        <v>0.33333333333333331</v>
      </c>
      <c r="C750" s="2" t="s">
        <v>9</v>
      </c>
      <c r="D750">
        <v>0</v>
      </c>
      <c r="E750">
        <v>945</v>
      </c>
      <c r="F750" s="2" t="s">
        <v>264</v>
      </c>
      <c r="G750">
        <v>246</v>
      </c>
      <c r="H750">
        <v>46</v>
      </c>
      <c r="I750">
        <v>43</v>
      </c>
      <c r="J750">
        <v>70</v>
      </c>
      <c r="K750">
        <v>37</v>
      </c>
      <c r="L750" s="2" t="s">
        <v>436</v>
      </c>
    </row>
    <row r="751" spans="1:12" x14ac:dyDescent="0.4">
      <c r="A751" s="1">
        <v>43912</v>
      </c>
      <c r="B751" s="5"/>
      <c r="C751" s="2" t="s">
        <v>83</v>
      </c>
      <c r="E751">
        <v>17</v>
      </c>
      <c r="F751" s="2" t="s">
        <v>264</v>
      </c>
      <c r="G751">
        <v>0</v>
      </c>
      <c r="K751">
        <v>0</v>
      </c>
      <c r="L751" s="2" t="s">
        <v>0</v>
      </c>
    </row>
    <row r="752" spans="1:12" x14ac:dyDescent="0.4">
      <c r="A752" s="1">
        <v>43912</v>
      </c>
      <c r="B752" s="5">
        <v>0</v>
      </c>
      <c r="C752" s="2" t="s">
        <v>18</v>
      </c>
      <c r="D752">
        <v>0</v>
      </c>
      <c r="E752">
        <v>1977</v>
      </c>
      <c r="F752" s="2" t="s">
        <v>264</v>
      </c>
      <c r="G752">
        <v>231</v>
      </c>
      <c r="H752">
        <v>30</v>
      </c>
      <c r="I752">
        <v>0</v>
      </c>
      <c r="J752">
        <v>0</v>
      </c>
      <c r="K752">
        <v>24</v>
      </c>
      <c r="L752" s="2" t="s">
        <v>147</v>
      </c>
    </row>
    <row r="753" spans="1:12" x14ac:dyDescent="0.4">
      <c r="A753" s="1">
        <v>43912</v>
      </c>
      <c r="B753" s="5">
        <v>0</v>
      </c>
      <c r="C753" s="2" t="s">
        <v>20</v>
      </c>
      <c r="D753">
        <v>0</v>
      </c>
      <c r="E753">
        <v>535</v>
      </c>
      <c r="F753" s="2" t="s">
        <v>264</v>
      </c>
      <c r="G753">
        <v>91</v>
      </c>
      <c r="H753">
        <v>11</v>
      </c>
      <c r="I753">
        <v>7</v>
      </c>
      <c r="J753">
        <v>0</v>
      </c>
      <c r="K753">
        <v>11</v>
      </c>
      <c r="L753" s="2" t="s">
        <v>475</v>
      </c>
    </row>
    <row r="754" spans="1:12" x14ac:dyDescent="0.4">
      <c r="A754" s="1">
        <v>43912</v>
      </c>
      <c r="B754" s="5">
        <v>0.33333333333333331</v>
      </c>
      <c r="C754" s="2" t="s">
        <v>41</v>
      </c>
      <c r="D754">
        <v>0</v>
      </c>
      <c r="E754">
        <v>53</v>
      </c>
      <c r="F754" s="2" t="s">
        <v>264</v>
      </c>
      <c r="G754">
        <v>3</v>
      </c>
      <c r="H754">
        <v>0</v>
      </c>
      <c r="I754">
        <v>0</v>
      </c>
      <c r="J754">
        <v>5</v>
      </c>
      <c r="K754">
        <v>0</v>
      </c>
      <c r="L754" s="2" t="s">
        <v>400</v>
      </c>
    </row>
    <row r="755" spans="1:12" x14ac:dyDescent="0.4">
      <c r="A755" s="1">
        <v>43912</v>
      </c>
      <c r="B755" s="5">
        <v>0.60416666666666663</v>
      </c>
      <c r="C755" s="2" t="s">
        <v>12</v>
      </c>
      <c r="D755">
        <v>0</v>
      </c>
      <c r="E755">
        <v>711</v>
      </c>
      <c r="F755" s="2" t="s">
        <v>264</v>
      </c>
      <c r="G755">
        <v>110</v>
      </c>
      <c r="H755">
        <v>0</v>
      </c>
      <c r="I755">
        <v>22</v>
      </c>
      <c r="J755">
        <v>0</v>
      </c>
      <c r="K755">
        <v>6</v>
      </c>
      <c r="L755" s="2" t="s">
        <v>176</v>
      </c>
    </row>
    <row r="756" spans="1:12" x14ac:dyDescent="0.4">
      <c r="A756" s="1">
        <v>43912</v>
      </c>
      <c r="B756" s="5">
        <v>0</v>
      </c>
      <c r="C756" s="2" t="s">
        <v>10</v>
      </c>
      <c r="D756">
        <v>0</v>
      </c>
      <c r="E756">
        <v>46</v>
      </c>
      <c r="F756" s="2" t="s">
        <v>264</v>
      </c>
      <c r="G756">
        <v>7</v>
      </c>
      <c r="H756">
        <v>0</v>
      </c>
      <c r="I756">
        <v>0</v>
      </c>
      <c r="J756">
        <v>0</v>
      </c>
      <c r="K756">
        <v>0</v>
      </c>
      <c r="L756" s="2" t="s">
        <v>124</v>
      </c>
    </row>
    <row r="757" spans="1:12" x14ac:dyDescent="0.4">
      <c r="A757" s="1">
        <v>43912</v>
      </c>
      <c r="B757" s="5"/>
      <c r="C757" s="2" t="s">
        <v>210</v>
      </c>
      <c r="E757">
        <v>8466</v>
      </c>
      <c r="F757" s="2" t="s">
        <v>511</v>
      </c>
      <c r="G757">
        <v>1171</v>
      </c>
      <c r="K757">
        <v>114</v>
      </c>
      <c r="L757" s="2" t="s">
        <v>0</v>
      </c>
    </row>
    <row r="758" spans="1:12" x14ac:dyDescent="0.4">
      <c r="A758" s="1">
        <v>43913</v>
      </c>
      <c r="B758" s="5">
        <v>0.625</v>
      </c>
      <c r="C758" s="2" t="s">
        <v>22</v>
      </c>
      <c r="D758">
        <v>0</v>
      </c>
      <c r="E758">
        <v>241</v>
      </c>
      <c r="F758" s="2" t="s">
        <v>264</v>
      </c>
      <c r="G758">
        <v>10</v>
      </c>
      <c r="H758">
        <v>3</v>
      </c>
      <c r="I758">
        <v>2</v>
      </c>
      <c r="J758">
        <v>0</v>
      </c>
      <c r="K758">
        <v>1</v>
      </c>
      <c r="L758" s="2" t="s">
        <v>131</v>
      </c>
    </row>
    <row r="759" spans="1:12" x14ac:dyDescent="0.4">
      <c r="A759" s="1">
        <v>43913</v>
      </c>
      <c r="B759" s="5"/>
      <c r="C759" s="2" t="s">
        <v>91</v>
      </c>
      <c r="E759">
        <v>8</v>
      </c>
      <c r="F759" s="2" t="s">
        <v>264</v>
      </c>
      <c r="G759">
        <v>1</v>
      </c>
      <c r="K759">
        <v>0</v>
      </c>
      <c r="L759" s="2" t="s">
        <v>0</v>
      </c>
    </row>
    <row r="760" spans="1:12" x14ac:dyDescent="0.4">
      <c r="A760" s="1">
        <v>43913</v>
      </c>
      <c r="B760" s="5">
        <v>0.41666666666666669</v>
      </c>
      <c r="C760" s="2" t="s">
        <v>52</v>
      </c>
      <c r="D760">
        <v>0</v>
      </c>
      <c r="E760">
        <v>30</v>
      </c>
      <c r="F760" s="2" t="s">
        <v>264</v>
      </c>
      <c r="G760">
        <v>4</v>
      </c>
      <c r="H760">
        <v>0</v>
      </c>
      <c r="I760">
        <v>0</v>
      </c>
      <c r="J760">
        <v>0</v>
      </c>
      <c r="K760">
        <v>1</v>
      </c>
      <c r="L760" s="2" t="s">
        <v>128</v>
      </c>
    </row>
    <row r="761" spans="1:12" x14ac:dyDescent="0.4">
      <c r="A761" s="1">
        <v>43913</v>
      </c>
      <c r="B761" s="5">
        <v>0</v>
      </c>
      <c r="C761" s="2" t="s">
        <v>15</v>
      </c>
      <c r="D761">
        <v>0</v>
      </c>
      <c r="E761">
        <v>470</v>
      </c>
      <c r="F761" s="2" t="s">
        <v>264</v>
      </c>
      <c r="G761">
        <v>23</v>
      </c>
      <c r="H761">
        <v>0</v>
      </c>
      <c r="I761">
        <v>0</v>
      </c>
      <c r="J761">
        <v>0</v>
      </c>
      <c r="K761">
        <v>5</v>
      </c>
      <c r="L761" s="2" t="s">
        <v>97</v>
      </c>
    </row>
    <row r="762" spans="1:12" x14ac:dyDescent="0.4">
      <c r="A762" s="1">
        <v>43913</v>
      </c>
      <c r="B762" s="5">
        <v>0</v>
      </c>
      <c r="C762" s="2" t="s">
        <v>17</v>
      </c>
      <c r="D762">
        <v>0</v>
      </c>
      <c r="E762">
        <v>302</v>
      </c>
      <c r="F762" s="2" t="s">
        <v>264</v>
      </c>
      <c r="G762">
        <v>51</v>
      </c>
      <c r="H762">
        <v>10</v>
      </c>
      <c r="I762">
        <v>0</v>
      </c>
      <c r="J762">
        <v>35</v>
      </c>
      <c r="K762">
        <v>3</v>
      </c>
      <c r="L762" s="2" t="s">
        <v>133</v>
      </c>
    </row>
    <row r="763" spans="1:12" x14ac:dyDescent="0.4">
      <c r="A763" s="1">
        <v>43913</v>
      </c>
      <c r="B763" s="5">
        <v>0.41666666666666669</v>
      </c>
      <c r="C763" s="2" t="s">
        <v>13</v>
      </c>
      <c r="D763">
        <v>0</v>
      </c>
      <c r="E763">
        <v>374</v>
      </c>
      <c r="F763" s="2" t="s">
        <v>264</v>
      </c>
      <c r="G763">
        <v>56</v>
      </c>
      <c r="H763">
        <v>0</v>
      </c>
      <c r="I763">
        <v>0</v>
      </c>
      <c r="J763">
        <v>78</v>
      </c>
      <c r="K763">
        <v>5</v>
      </c>
      <c r="L763" s="2" t="s">
        <v>129</v>
      </c>
    </row>
    <row r="764" spans="1:12" x14ac:dyDescent="0.4">
      <c r="A764" s="1">
        <v>43913</v>
      </c>
      <c r="B764" s="5">
        <v>0</v>
      </c>
      <c r="C764" s="2" t="s">
        <v>26</v>
      </c>
      <c r="D764">
        <v>0</v>
      </c>
      <c r="E764">
        <v>226</v>
      </c>
      <c r="F764" s="2" t="s">
        <v>264</v>
      </c>
      <c r="G764">
        <v>35</v>
      </c>
      <c r="H764">
        <v>7</v>
      </c>
      <c r="I764">
        <v>0</v>
      </c>
      <c r="J764">
        <v>0</v>
      </c>
      <c r="K764">
        <v>4</v>
      </c>
      <c r="L764" s="2" t="s">
        <v>797</v>
      </c>
    </row>
    <row r="765" spans="1:12" x14ac:dyDescent="0.4">
      <c r="A765" s="1">
        <v>43913</v>
      </c>
      <c r="B765" s="5">
        <v>0</v>
      </c>
      <c r="C765" s="2" t="s">
        <v>8</v>
      </c>
      <c r="D765">
        <v>8039</v>
      </c>
      <c r="E765">
        <v>1582</v>
      </c>
      <c r="F765" s="2" t="s">
        <v>243</v>
      </c>
      <c r="G765">
        <v>214</v>
      </c>
      <c r="H765">
        <v>43</v>
      </c>
      <c r="I765">
        <v>41</v>
      </c>
      <c r="J765">
        <v>0</v>
      </c>
      <c r="K765">
        <v>16</v>
      </c>
      <c r="L765" s="2" t="s">
        <v>435</v>
      </c>
    </row>
    <row r="766" spans="1:12" x14ac:dyDescent="0.4">
      <c r="A766" s="1">
        <v>43913</v>
      </c>
      <c r="B766" s="5">
        <v>0</v>
      </c>
      <c r="C766" s="2" t="s">
        <v>28</v>
      </c>
      <c r="D766">
        <v>0</v>
      </c>
      <c r="E766">
        <v>31</v>
      </c>
      <c r="F766" s="2" t="s">
        <v>264</v>
      </c>
      <c r="G766">
        <v>3</v>
      </c>
      <c r="H766">
        <v>0</v>
      </c>
      <c r="I766">
        <v>0</v>
      </c>
      <c r="J766">
        <v>0</v>
      </c>
      <c r="K766">
        <v>0</v>
      </c>
      <c r="L766" s="2" t="s">
        <v>564</v>
      </c>
    </row>
    <row r="767" spans="1:12" x14ac:dyDescent="0.4">
      <c r="A767" s="1">
        <v>43913</v>
      </c>
      <c r="B767" s="5">
        <v>0</v>
      </c>
      <c r="C767" s="2" t="s">
        <v>105</v>
      </c>
      <c r="D767">
        <v>0</v>
      </c>
      <c r="E767">
        <v>300</v>
      </c>
      <c r="F767" s="2" t="s">
        <v>264</v>
      </c>
      <c r="G767">
        <v>29</v>
      </c>
      <c r="H767">
        <v>0</v>
      </c>
      <c r="I767">
        <v>0</v>
      </c>
      <c r="J767">
        <v>0</v>
      </c>
      <c r="K767">
        <v>5</v>
      </c>
      <c r="L767" s="2" t="s">
        <v>437</v>
      </c>
    </row>
    <row r="768" spans="1:12" x14ac:dyDescent="0.4">
      <c r="A768" s="1">
        <v>43913</v>
      </c>
      <c r="B768" s="5">
        <v>0</v>
      </c>
      <c r="C768" s="2" t="s">
        <v>38</v>
      </c>
      <c r="D768">
        <v>0</v>
      </c>
      <c r="E768">
        <v>69</v>
      </c>
      <c r="F768" s="2" t="s">
        <v>264</v>
      </c>
      <c r="G768">
        <v>18</v>
      </c>
      <c r="H768">
        <v>3</v>
      </c>
      <c r="I768">
        <v>0</v>
      </c>
      <c r="J768">
        <v>0</v>
      </c>
      <c r="K768">
        <v>0</v>
      </c>
      <c r="L768" s="2" t="s">
        <v>796</v>
      </c>
    </row>
    <row r="769" spans="1:12" x14ac:dyDescent="0.4">
      <c r="A769" s="1">
        <v>43913</v>
      </c>
      <c r="B769" s="5">
        <v>0.45833333333333331</v>
      </c>
      <c r="C769" s="2" t="s">
        <v>50</v>
      </c>
      <c r="D769">
        <v>0</v>
      </c>
      <c r="E769">
        <v>156</v>
      </c>
      <c r="F769" s="2" t="s">
        <v>264</v>
      </c>
      <c r="G769">
        <v>23</v>
      </c>
      <c r="H769">
        <v>0</v>
      </c>
      <c r="I769">
        <v>0</v>
      </c>
      <c r="J769">
        <v>0</v>
      </c>
      <c r="K769">
        <v>1</v>
      </c>
      <c r="L769" s="2" t="s">
        <v>116</v>
      </c>
    </row>
    <row r="770" spans="1:12" x14ac:dyDescent="0.4">
      <c r="A770" s="1">
        <v>43913</v>
      </c>
      <c r="B770" s="5">
        <v>0</v>
      </c>
      <c r="C770" s="2" t="s">
        <v>29</v>
      </c>
      <c r="D770">
        <v>0</v>
      </c>
      <c r="E770">
        <v>247</v>
      </c>
      <c r="F770" s="2" t="s">
        <v>264</v>
      </c>
      <c r="G770">
        <v>33</v>
      </c>
      <c r="H770">
        <v>11</v>
      </c>
      <c r="I770">
        <v>6</v>
      </c>
      <c r="J770">
        <v>0</v>
      </c>
      <c r="K770">
        <v>5</v>
      </c>
      <c r="L770" s="2" t="s">
        <v>374</v>
      </c>
    </row>
    <row r="771" spans="1:12" x14ac:dyDescent="0.4">
      <c r="A771" s="1">
        <v>43913</v>
      </c>
      <c r="B771" s="5">
        <v>0</v>
      </c>
      <c r="C771" s="2" t="s">
        <v>77</v>
      </c>
      <c r="D771">
        <v>0</v>
      </c>
      <c r="E771">
        <v>39</v>
      </c>
      <c r="F771" s="2" t="s">
        <v>264</v>
      </c>
      <c r="G771">
        <v>5</v>
      </c>
      <c r="H771">
        <v>0</v>
      </c>
      <c r="I771">
        <v>0</v>
      </c>
      <c r="J771">
        <v>0</v>
      </c>
      <c r="K771">
        <v>0</v>
      </c>
      <c r="L771" s="2" t="s">
        <v>359</v>
      </c>
    </row>
    <row r="772" spans="1:12" x14ac:dyDescent="0.4">
      <c r="A772" s="1">
        <v>43913</v>
      </c>
      <c r="B772" s="5">
        <v>0</v>
      </c>
      <c r="C772" s="2" t="s">
        <v>86</v>
      </c>
      <c r="D772">
        <v>0</v>
      </c>
      <c r="E772">
        <v>25</v>
      </c>
      <c r="F772" s="2" t="s">
        <v>264</v>
      </c>
      <c r="G772">
        <v>0</v>
      </c>
      <c r="H772">
        <v>0</v>
      </c>
      <c r="I772">
        <v>0</v>
      </c>
      <c r="J772">
        <v>0</v>
      </c>
      <c r="K772">
        <v>0</v>
      </c>
      <c r="L772" s="2" t="s">
        <v>127</v>
      </c>
    </row>
    <row r="773" spans="1:12" x14ac:dyDescent="0.4">
      <c r="A773" s="1">
        <v>43913</v>
      </c>
      <c r="B773" s="5">
        <v>0</v>
      </c>
      <c r="C773" s="2" t="s">
        <v>33</v>
      </c>
      <c r="D773">
        <v>0</v>
      </c>
      <c r="E773">
        <v>185</v>
      </c>
      <c r="F773" s="2" t="s">
        <v>264</v>
      </c>
      <c r="G773">
        <v>27</v>
      </c>
      <c r="H773">
        <v>0</v>
      </c>
      <c r="I773">
        <v>0</v>
      </c>
      <c r="J773">
        <v>0</v>
      </c>
      <c r="K773">
        <v>1</v>
      </c>
      <c r="L773" s="2" t="s">
        <v>82</v>
      </c>
    </row>
    <row r="774" spans="1:12" x14ac:dyDescent="0.4">
      <c r="A774" s="1">
        <v>43913</v>
      </c>
      <c r="B774" s="5">
        <v>0</v>
      </c>
      <c r="C774" s="2" t="s">
        <v>115</v>
      </c>
      <c r="D774">
        <v>0</v>
      </c>
      <c r="E774">
        <v>32</v>
      </c>
      <c r="F774" s="2" t="s">
        <v>264</v>
      </c>
      <c r="G774">
        <v>7</v>
      </c>
      <c r="H774">
        <v>0</v>
      </c>
      <c r="I774">
        <v>0</v>
      </c>
      <c r="J774">
        <v>0</v>
      </c>
      <c r="K774">
        <v>0</v>
      </c>
      <c r="L774" s="2" t="s">
        <v>798</v>
      </c>
    </row>
    <row r="775" spans="1:12" x14ac:dyDescent="0.4">
      <c r="A775" s="1">
        <v>43913</v>
      </c>
      <c r="B775" s="5">
        <v>0.5</v>
      </c>
      <c r="C775" s="2" t="s">
        <v>61</v>
      </c>
      <c r="D775">
        <v>0</v>
      </c>
      <c r="E775">
        <v>95</v>
      </c>
      <c r="F775" s="2" t="s">
        <v>264</v>
      </c>
      <c r="G775">
        <v>0</v>
      </c>
      <c r="H775">
        <v>0</v>
      </c>
      <c r="I775">
        <v>0</v>
      </c>
      <c r="J775">
        <v>0</v>
      </c>
      <c r="K775">
        <v>1</v>
      </c>
      <c r="L775" s="2" t="s">
        <v>130</v>
      </c>
    </row>
    <row r="776" spans="1:12" x14ac:dyDescent="0.4">
      <c r="A776" s="1">
        <v>43913</v>
      </c>
      <c r="B776" s="5"/>
      <c r="C776" s="2" t="s">
        <v>39</v>
      </c>
      <c r="E776">
        <v>77</v>
      </c>
      <c r="F776" s="2" t="s">
        <v>264</v>
      </c>
      <c r="G776">
        <v>11</v>
      </c>
      <c r="K776">
        <v>0</v>
      </c>
      <c r="L776" s="2" t="s">
        <v>0</v>
      </c>
    </row>
    <row r="777" spans="1:12" x14ac:dyDescent="0.4">
      <c r="A777" s="1">
        <v>43913</v>
      </c>
      <c r="B777" s="5">
        <v>0</v>
      </c>
      <c r="C777" s="2" t="s">
        <v>98</v>
      </c>
      <c r="D777">
        <v>0</v>
      </c>
      <c r="E777">
        <v>82</v>
      </c>
      <c r="F777" s="2" t="s">
        <v>264</v>
      </c>
      <c r="G777">
        <v>12</v>
      </c>
      <c r="H777">
        <v>0</v>
      </c>
      <c r="I777">
        <v>0</v>
      </c>
      <c r="J777">
        <v>0</v>
      </c>
      <c r="K777">
        <v>0</v>
      </c>
      <c r="L777" s="2" t="s">
        <v>106</v>
      </c>
    </row>
    <row r="778" spans="1:12" x14ac:dyDescent="0.4">
      <c r="A778" s="1">
        <v>43913</v>
      </c>
      <c r="B778" s="5">
        <v>0.33333333333333331</v>
      </c>
      <c r="C778" s="2" t="s">
        <v>9</v>
      </c>
      <c r="D778">
        <v>0</v>
      </c>
      <c r="E778">
        <v>1162</v>
      </c>
      <c r="F778" s="2" t="s">
        <v>264</v>
      </c>
      <c r="G778">
        <v>261</v>
      </c>
      <c r="H778">
        <v>45</v>
      </c>
      <c r="I778">
        <v>43</v>
      </c>
      <c r="J778">
        <v>71</v>
      </c>
      <c r="K778">
        <v>48</v>
      </c>
      <c r="L778" s="2" t="s">
        <v>436</v>
      </c>
    </row>
    <row r="779" spans="1:12" x14ac:dyDescent="0.4">
      <c r="A779" s="1">
        <v>43913</v>
      </c>
      <c r="B779" s="5">
        <v>0</v>
      </c>
      <c r="C779" s="2" t="s">
        <v>83</v>
      </c>
      <c r="D779">
        <v>0</v>
      </c>
      <c r="E779">
        <v>22</v>
      </c>
      <c r="F779" s="2" t="s">
        <v>264</v>
      </c>
      <c r="G779">
        <v>1</v>
      </c>
      <c r="H779">
        <v>0</v>
      </c>
      <c r="I779">
        <v>0</v>
      </c>
      <c r="J779">
        <v>1</v>
      </c>
      <c r="K779">
        <v>0</v>
      </c>
      <c r="L779" s="2" t="s">
        <v>118</v>
      </c>
    </row>
    <row r="780" spans="1:12" x14ac:dyDescent="0.4">
      <c r="A780" s="1">
        <v>43913</v>
      </c>
      <c r="B780" s="5">
        <v>0</v>
      </c>
      <c r="C780" s="2" t="s">
        <v>18</v>
      </c>
      <c r="D780">
        <v>0</v>
      </c>
      <c r="E780">
        <v>2283</v>
      </c>
      <c r="F780" s="2" t="s">
        <v>264</v>
      </c>
      <c r="G780">
        <v>248</v>
      </c>
      <c r="H780">
        <v>38</v>
      </c>
      <c r="I780">
        <v>0</v>
      </c>
      <c r="J780">
        <v>0</v>
      </c>
      <c r="K780">
        <v>28</v>
      </c>
      <c r="L780" s="2" t="s">
        <v>147</v>
      </c>
    </row>
    <row r="781" spans="1:12" x14ac:dyDescent="0.4">
      <c r="A781" s="1">
        <v>43913</v>
      </c>
      <c r="B781" s="5">
        <v>0</v>
      </c>
      <c r="C781" s="2" t="s">
        <v>20</v>
      </c>
      <c r="D781">
        <v>0</v>
      </c>
      <c r="E781">
        <v>628</v>
      </c>
      <c r="F781" s="2" t="s">
        <v>264</v>
      </c>
      <c r="G781">
        <v>103</v>
      </c>
      <c r="H781">
        <v>12</v>
      </c>
      <c r="I781">
        <v>9</v>
      </c>
      <c r="J781">
        <v>0</v>
      </c>
      <c r="K781">
        <v>13</v>
      </c>
      <c r="L781" s="2" t="s">
        <v>475</v>
      </c>
    </row>
    <row r="782" spans="1:12" x14ac:dyDescent="0.4">
      <c r="A782" s="1">
        <v>43913</v>
      </c>
      <c r="B782" s="5">
        <v>0.33333333333333331</v>
      </c>
      <c r="C782" s="2" t="s">
        <v>41</v>
      </c>
      <c r="D782">
        <v>0</v>
      </c>
      <c r="E782">
        <v>53</v>
      </c>
      <c r="F782" s="2" t="s">
        <v>264</v>
      </c>
      <c r="G782">
        <v>3</v>
      </c>
      <c r="H782">
        <v>0</v>
      </c>
      <c r="I782">
        <v>0</v>
      </c>
      <c r="J782">
        <v>5</v>
      </c>
      <c r="K782">
        <v>0</v>
      </c>
      <c r="L782" s="2" t="s">
        <v>400</v>
      </c>
    </row>
    <row r="783" spans="1:12" x14ac:dyDescent="0.4">
      <c r="A783" s="1">
        <v>43913</v>
      </c>
      <c r="B783" s="5">
        <v>0.60416666666666663</v>
      </c>
      <c r="C783" s="2" t="s">
        <v>12</v>
      </c>
      <c r="D783">
        <v>0</v>
      </c>
      <c r="E783">
        <v>1075</v>
      </c>
      <c r="F783" s="2" t="s">
        <v>264</v>
      </c>
      <c r="G783">
        <v>127</v>
      </c>
      <c r="H783">
        <v>0</v>
      </c>
      <c r="I783">
        <v>27</v>
      </c>
      <c r="J783">
        <v>0</v>
      </c>
      <c r="K783">
        <v>6</v>
      </c>
      <c r="L783" s="2" t="s">
        <v>176</v>
      </c>
    </row>
    <row r="784" spans="1:12" x14ac:dyDescent="0.4">
      <c r="A784" s="1">
        <v>43913</v>
      </c>
      <c r="B784" s="5">
        <v>0.75</v>
      </c>
      <c r="C784" s="2" t="s">
        <v>10</v>
      </c>
      <c r="D784">
        <v>0</v>
      </c>
      <c r="E784">
        <v>51</v>
      </c>
      <c r="F784" s="2" t="s">
        <v>264</v>
      </c>
      <c r="G784">
        <v>8</v>
      </c>
      <c r="H784">
        <v>0</v>
      </c>
      <c r="I784">
        <v>0</v>
      </c>
      <c r="J784">
        <v>0</v>
      </c>
      <c r="K784">
        <v>0</v>
      </c>
      <c r="L784" s="2" t="s">
        <v>132</v>
      </c>
    </row>
    <row r="785" spans="1:12" x14ac:dyDescent="0.4">
      <c r="A785" s="1">
        <v>43913</v>
      </c>
      <c r="B785" s="5"/>
      <c r="C785" s="2" t="s">
        <v>210</v>
      </c>
      <c r="E785">
        <v>9845</v>
      </c>
      <c r="F785" s="2" t="s">
        <v>459</v>
      </c>
      <c r="G785">
        <v>1312</v>
      </c>
      <c r="K785">
        <v>143</v>
      </c>
      <c r="L785" s="2" t="s">
        <v>0</v>
      </c>
    </row>
    <row r="786" spans="1:12" x14ac:dyDescent="0.4">
      <c r="A786" s="1">
        <v>43914</v>
      </c>
      <c r="B786" s="5">
        <v>0.625</v>
      </c>
      <c r="C786" s="2" t="s">
        <v>22</v>
      </c>
      <c r="D786">
        <v>0</v>
      </c>
      <c r="E786">
        <v>266</v>
      </c>
      <c r="F786" s="2" t="s">
        <v>264</v>
      </c>
      <c r="G786">
        <v>24</v>
      </c>
      <c r="H786">
        <v>2</v>
      </c>
      <c r="I786">
        <v>2</v>
      </c>
      <c r="J786">
        <v>0</v>
      </c>
      <c r="K786">
        <v>2</v>
      </c>
      <c r="L786" s="2" t="s">
        <v>137</v>
      </c>
    </row>
    <row r="787" spans="1:12" x14ac:dyDescent="0.4">
      <c r="A787" s="1">
        <v>43914</v>
      </c>
      <c r="B787" s="5">
        <v>0.70833333333333337</v>
      </c>
      <c r="C787" s="2" t="s">
        <v>91</v>
      </c>
      <c r="D787">
        <v>0</v>
      </c>
      <c r="E787">
        <v>8</v>
      </c>
      <c r="F787" s="2" t="s">
        <v>264</v>
      </c>
      <c r="G787">
        <v>1</v>
      </c>
      <c r="H787">
        <v>0</v>
      </c>
      <c r="I787">
        <v>0</v>
      </c>
      <c r="J787">
        <v>0</v>
      </c>
      <c r="K787">
        <v>0</v>
      </c>
      <c r="L787" s="2" t="s">
        <v>138</v>
      </c>
    </row>
    <row r="788" spans="1:12" x14ac:dyDescent="0.4">
      <c r="A788" s="1">
        <v>43914</v>
      </c>
      <c r="B788" s="5">
        <v>0.41666666666666669</v>
      </c>
      <c r="C788" s="2" t="s">
        <v>52</v>
      </c>
      <c r="D788">
        <v>0</v>
      </c>
      <c r="E788">
        <v>33</v>
      </c>
      <c r="F788" s="2" t="s">
        <v>264</v>
      </c>
      <c r="G788">
        <v>4</v>
      </c>
      <c r="H788">
        <v>0</v>
      </c>
      <c r="I788">
        <v>0</v>
      </c>
      <c r="J788">
        <v>0</v>
      </c>
      <c r="K788">
        <v>2</v>
      </c>
      <c r="L788" s="2" t="s">
        <v>128</v>
      </c>
    </row>
    <row r="789" spans="1:12" x14ac:dyDescent="0.4">
      <c r="A789" s="1">
        <v>43914</v>
      </c>
      <c r="B789" s="5">
        <v>0</v>
      </c>
      <c r="C789" s="2" t="s">
        <v>15</v>
      </c>
      <c r="D789">
        <v>0</v>
      </c>
      <c r="E789">
        <v>532</v>
      </c>
      <c r="F789" s="2" t="s">
        <v>264</v>
      </c>
      <c r="G789">
        <v>26</v>
      </c>
      <c r="H789">
        <v>0</v>
      </c>
      <c r="I789">
        <v>0</v>
      </c>
      <c r="J789">
        <v>0</v>
      </c>
      <c r="K789">
        <v>6</v>
      </c>
      <c r="L789" s="2" t="s">
        <v>97</v>
      </c>
    </row>
    <row r="790" spans="1:12" x14ac:dyDescent="0.4">
      <c r="A790" s="1">
        <v>43914</v>
      </c>
      <c r="B790" s="5">
        <v>0</v>
      </c>
      <c r="C790" s="2" t="s">
        <v>17</v>
      </c>
      <c r="D790">
        <v>0</v>
      </c>
      <c r="E790">
        <v>306</v>
      </c>
      <c r="F790" s="2" t="s">
        <v>264</v>
      </c>
      <c r="G790">
        <v>66</v>
      </c>
      <c r="H790">
        <v>11</v>
      </c>
      <c r="I790">
        <v>0</v>
      </c>
      <c r="J790">
        <v>40</v>
      </c>
      <c r="K790">
        <v>4</v>
      </c>
      <c r="L790" s="2" t="s">
        <v>133</v>
      </c>
    </row>
    <row r="791" spans="1:12" x14ac:dyDescent="0.4">
      <c r="A791" s="1">
        <v>43914</v>
      </c>
      <c r="B791" s="5">
        <v>0.375</v>
      </c>
      <c r="C791" s="2" t="s">
        <v>13</v>
      </c>
      <c r="D791">
        <v>0</v>
      </c>
      <c r="E791">
        <v>410</v>
      </c>
      <c r="F791" s="2" t="s">
        <v>264</v>
      </c>
      <c r="G791">
        <v>58</v>
      </c>
      <c r="H791">
        <v>0</v>
      </c>
      <c r="I791">
        <v>0</v>
      </c>
      <c r="J791">
        <v>105</v>
      </c>
      <c r="K791">
        <v>5</v>
      </c>
      <c r="L791" s="2" t="s">
        <v>136</v>
      </c>
    </row>
    <row r="792" spans="1:12" x14ac:dyDescent="0.4">
      <c r="A792" s="1">
        <v>43914</v>
      </c>
      <c r="B792" s="5">
        <v>0</v>
      </c>
      <c r="C792" s="2" t="s">
        <v>26</v>
      </c>
      <c r="D792">
        <v>0</v>
      </c>
      <c r="E792">
        <v>255</v>
      </c>
      <c r="F792" s="2" t="s">
        <v>264</v>
      </c>
      <c r="G792">
        <v>35</v>
      </c>
      <c r="H792">
        <v>7</v>
      </c>
      <c r="I792">
        <v>0</v>
      </c>
      <c r="J792">
        <v>0</v>
      </c>
      <c r="K792">
        <v>5</v>
      </c>
      <c r="L792" s="2" t="s">
        <v>797</v>
      </c>
    </row>
    <row r="793" spans="1:12" x14ac:dyDescent="0.4">
      <c r="A793" s="1">
        <v>43914</v>
      </c>
      <c r="B793" s="5">
        <v>0</v>
      </c>
      <c r="C793" s="2" t="s">
        <v>8</v>
      </c>
      <c r="D793">
        <v>8388</v>
      </c>
      <c r="E793">
        <v>1699</v>
      </c>
      <c r="F793" s="2" t="s">
        <v>533</v>
      </c>
      <c r="G793">
        <v>238</v>
      </c>
      <c r="H793">
        <v>41</v>
      </c>
      <c r="I793">
        <v>41</v>
      </c>
      <c r="J793">
        <v>103</v>
      </c>
      <c r="K793">
        <v>17</v>
      </c>
      <c r="L793" s="2" t="s">
        <v>435</v>
      </c>
    </row>
    <row r="794" spans="1:12" x14ac:dyDescent="0.4">
      <c r="A794" s="1">
        <v>43914</v>
      </c>
      <c r="B794" s="5">
        <v>0</v>
      </c>
      <c r="C794" s="2" t="s">
        <v>28</v>
      </c>
      <c r="D794">
        <v>0</v>
      </c>
      <c r="E794">
        <v>33</v>
      </c>
      <c r="F794" s="2" t="s">
        <v>264</v>
      </c>
      <c r="G794">
        <v>3</v>
      </c>
      <c r="H794">
        <v>0</v>
      </c>
      <c r="I794">
        <v>0</v>
      </c>
      <c r="J794">
        <v>0</v>
      </c>
      <c r="K794">
        <v>0</v>
      </c>
      <c r="L794" s="2" t="s">
        <v>564</v>
      </c>
    </row>
    <row r="795" spans="1:12" x14ac:dyDescent="0.4">
      <c r="A795" s="1">
        <v>43914</v>
      </c>
      <c r="B795" s="5">
        <v>0</v>
      </c>
      <c r="C795" s="2" t="s">
        <v>105</v>
      </c>
      <c r="D795">
        <v>0</v>
      </c>
      <c r="E795">
        <v>343</v>
      </c>
      <c r="F795" s="2" t="s">
        <v>264</v>
      </c>
      <c r="G795">
        <v>43</v>
      </c>
      <c r="H795">
        <v>0</v>
      </c>
      <c r="I795">
        <v>0</v>
      </c>
      <c r="J795">
        <v>0</v>
      </c>
      <c r="K795">
        <v>6</v>
      </c>
      <c r="L795" s="2" t="s">
        <v>437</v>
      </c>
    </row>
    <row r="796" spans="1:12" x14ac:dyDescent="0.4">
      <c r="A796" s="1">
        <v>43914</v>
      </c>
      <c r="B796" s="5">
        <v>0</v>
      </c>
      <c r="C796" s="2" t="s">
        <v>38</v>
      </c>
      <c r="D796">
        <v>0</v>
      </c>
      <c r="E796">
        <v>82</v>
      </c>
      <c r="F796" s="2" t="s">
        <v>264</v>
      </c>
      <c r="G796">
        <v>22</v>
      </c>
      <c r="H796">
        <v>4</v>
      </c>
      <c r="I796">
        <v>0</v>
      </c>
      <c r="J796">
        <v>0</v>
      </c>
      <c r="K796">
        <v>0</v>
      </c>
      <c r="L796" s="2" t="s">
        <v>796</v>
      </c>
    </row>
    <row r="797" spans="1:12" x14ac:dyDescent="0.4">
      <c r="A797" s="1">
        <v>43914</v>
      </c>
      <c r="B797" s="5">
        <v>0.45833333333333331</v>
      </c>
      <c r="C797" s="2" t="s">
        <v>50</v>
      </c>
      <c r="D797">
        <v>0</v>
      </c>
      <c r="E797">
        <v>205</v>
      </c>
      <c r="F797" s="2" t="s">
        <v>264</v>
      </c>
      <c r="G797">
        <v>30</v>
      </c>
      <c r="H797">
        <v>0</v>
      </c>
      <c r="I797">
        <v>0</v>
      </c>
      <c r="J797">
        <v>0</v>
      </c>
      <c r="K797">
        <v>2</v>
      </c>
      <c r="L797" s="2" t="s">
        <v>116</v>
      </c>
    </row>
    <row r="798" spans="1:12" x14ac:dyDescent="0.4">
      <c r="A798" s="1">
        <v>43914</v>
      </c>
      <c r="B798" s="5">
        <v>0</v>
      </c>
      <c r="C798" s="2" t="s">
        <v>29</v>
      </c>
      <c r="D798">
        <v>0</v>
      </c>
      <c r="E798">
        <v>265</v>
      </c>
      <c r="F798" s="2" t="s">
        <v>264</v>
      </c>
      <c r="G798">
        <v>32</v>
      </c>
      <c r="H798">
        <v>8</v>
      </c>
      <c r="I798">
        <v>6</v>
      </c>
      <c r="J798">
        <v>0</v>
      </c>
      <c r="K798">
        <v>6</v>
      </c>
      <c r="L798" s="2" t="s">
        <v>374</v>
      </c>
    </row>
    <row r="799" spans="1:12" x14ac:dyDescent="0.4">
      <c r="A799" s="1">
        <v>43914</v>
      </c>
      <c r="B799" s="5">
        <v>0</v>
      </c>
      <c r="C799" s="2" t="s">
        <v>77</v>
      </c>
      <c r="D799">
        <v>0</v>
      </c>
      <c r="E799">
        <v>42</v>
      </c>
      <c r="F799" s="2" t="s">
        <v>264</v>
      </c>
      <c r="G799">
        <v>4</v>
      </c>
      <c r="H799">
        <v>0</v>
      </c>
      <c r="I799">
        <v>0</v>
      </c>
      <c r="J799">
        <v>0</v>
      </c>
      <c r="K799">
        <v>0</v>
      </c>
      <c r="L799" s="2" t="s">
        <v>359</v>
      </c>
    </row>
    <row r="800" spans="1:12" x14ac:dyDescent="0.4">
      <c r="A800" s="1">
        <v>43914</v>
      </c>
      <c r="B800" s="5">
        <v>0</v>
      </c>
      <c r="C800" s="2" t="s">
        <v>86</v>
      </c>
      <c r="D800">
        <v>0</v>
      </c>
      <c r="E800">
        <v>25</v>
      </c>
      <c r="F800" s="2" t="s">
        <v>264</v>
      </c>
      <c r="G800">
        <v>0</v>
      </c>
      <c r="H800">
        <v>0</v>
      </c>
      <c r="I800">
        <v>0</v>
      </c>
      <c r="J800">
        <v>0</v>
      </c>
      <c r="K800">
        <v>0</v>
      </c>
      <c r="L800" s="2" t="s">
        <v>127</v>
      </c>
    </row>
    <row r="801" spans="1:12" x14ac:dyDescent="0.4">
      <c r="A801" s="1">
        <v>43914</v>
      </c>
      <c r="B801" s="5">
        <v>0</v>
      </c>
      <c r="C801" s="2" t="s">
        <v>33</v>
      </c>
      <c r="D801">
        <v>0</v>
      </c>
      <c r="E801">
        <v>207</v>
      </c>
      <c r="F801" s="2" t="s">
        <v>264</v>
      </c>
      <c r="G801">
        <v>30</v>
      </c>
      <c r="H801">
        <v>0</v>
      </c>
      <c r="I801">
        <v>0</v>
      </c>
      <c r="J801">
        <v>0</v>
      </c>
      <c r="K801">
        <v>1</v>
      </c>
      <c r="L801" s="2" t="s">
        <v>82</v>
      </c>
    </row>
    <row r="802" spans="1:12" x14ac:dyDescent="0.4">
      <c r="A802" s="1">
        <v>43914</v>
      </c>
      <c r="B802" s="5">
        <v>0</v>
      </c>
      <c r="C802" s="2" t="s">
        <v>115</v>
      </c>
      <c r="D802">
        <v>0</v>
      </c>
      <c r="E802">
        <v>34</v>
      </c>
      <c r="F802" s="2" t="s">
        <v>264</v>
      </c>
      <c r="G802">
        <v>9</v>
      </c>
      <c r="H802">
        <v>0</v>
      </c>
      <c r="I802">
        <v>0</v>
      </c>
      <c r="J802">
        <v>0</v>
      </c>
      <c r="K802">
        <v>0</v>
      </c>
      <c r="L802" s="2" t="s">
        <v>798</v>
      </c>
    </row>
    <row r="803" spans="1:12" x14ac:dyDescent="0.4">
      <c r="A803" s="1">
        <v>43914</v>
      </c>
      <c r="B803" s="5">
        <v>0</v>
      </c>
      <c r="C803" s="2" t="s">
        <v>61</v>
      </c>
      <c r="D803">
        <v>0</v>
      </c>
      <c r="E803">
        <v>104</v>
      </c>
      <c r="F803" s="2" t="s">
        <v>264</v>
      </c>
      <c r="G803">
        <v>0</v>
      </c>
      <c r="H803">
        <v>0</v>
      </c>
      <c r="I803">
        <v>0</v>
      </c>
      <c r="J803">
        <v>0</v>
      </c>
      <c r="K803">
        <v>1</v>
      </c>
      <c r="L803" s="2" t="s">
        <v>130</v>
      </c>
    </row>
    <row r="804" spans="1:12" x14ac:dyDescent="0.4">
      <c r="A804" s="1">
        <v>43914</v>
      </c>
      <c r="B804" s="5">
        <v>0</v>
      </c>
      <c r="C804" s="2" t="s">
        <v>39</v>
      </c>
      <c r="D804">
        <v>0</v>
      </c>
      <c r="E804">
        <v>97</v>
      </c>
      <c r="F804" s="2" t="s">
        <v>264</v>
      </c>
      <c r="G804">
        <v>14</v>
      </c>
      <c r="H804">
        <v>0</v>
      </c>
      <c r="I804">
        <v>0</v>
      </c>
      <c r="J804">
        <v>10</v>
      </c>
      <c r="K804">
        <v>0</v>
      </c>
      <c r="L804" s="2" t="s">
        <v>799</v>
      </c>
    </row>
    <row r="805" spans="1:12" x14ac:dyDescent="0.4">
      <c r="A805" s="1">
        <v>43914</v>
      </c>
      <c r="B805" s="5">
        <v>0</v>
      </c>
      <c r="C805" s="2" t="s">
        <v>98</v>
      </c>
      <c r="D805">
        <v>0</v>
      </c>
      <c r="E805">
        <v>88</v>
      </c>
      <c r="F805" s="2" t="s">
        <v>264</v>
      </c>
      <c r="G805">
        <v>13</v>
      </c>
      <c r="H805">
        <v>0</v>
      </c>
      <c r="I805">
        <v>0</v>
      </c>
      <c r="J805">
        <v>0</v>
      </c>
      <c r="K805">
        <v>1</v>
      </c>
      <c r="L805" s="2" t="s">
        <v>135</v>
      </c>
    </row>
    <row r="806" spans="1:12" x14ac:dyDescent="0.4">
      <c r="A806" s="1">
        <v>43914</v>
      </c>
      <c r="B806" s="5">
        <v>0.33333333333333331</v>
      </c>
      <c r="C806" s="2" t="s">
        <v>9</v>
      </c>
      <c r="D806">
        <v>0</v>
      </c>
      <c r="E806">
        <v>1209</v>
      </c>
      <c r="F806" s="2" t="s">
        <v>264</v>
      </c>
      <c r="G806">
        <v>285</v>
      </c>
      <c r="H806">
        <v>50</v>
      </c>
      <c r="I806">
        <v>48</v>
      </c>
      <c r="J806">
        <v>80</v>
      </c>
      <c r="K806">
        <v>53</v>
      </c>
      <c r="L806" s="2" t="s">
        <v>436</v>
      </c>
    </row>
    <row r="807" spans="1:12" x14ac:dyDescent="0.4">
      <c r="A807" s="1">
        <v>43914</v>
      </c>
      <c r="B807" s="5">
        <v>0.5</v>
      </c>
      <c r="C807" s="2" t="s">
        <v>83</v>
      </c>
      <c r="D807">
        <v>0</v>
      </c>
      <c r="E807">
        <v>25</v>
      </c>
      <c r="F807" s="2" t="s">
        <v>264</v>
      </c>
      <c r="G807">
        <v>1</v>
      </c>
      <c r="H807">
        <v>0</v>
      </c>
      <c r="I807">
        <v>0</v>
      </c>
      <c r="J807">
        <v>1</v>
      </c>
      <c r="K807">
        <v>0</v>
      </c>
      <c r="L807" s="2" t="s">
        <v>118</v>
      </c>
    </row>
    <row r="808" spans="1:12" x14ac:dyDescent="0.4">
      <c r="A808" s="1">
        <v>43914</v>
      </c>
      <c r="B808" s="5">
        <v>0</v>
      </c>
      <c r="C808" s="2" t="s">
        <v>18</v>
      </c>
      <c r="D808">
        <v>0</v>
      </c>
      <c r="E808">
        <v>2548</v>
      </c>
      <c r="F808" s="2" t="s">
        <v>264</v>
      </c>
      <c r="G808">
        <v>284</v>
      </c>
      <c r="H808">
        <v>38</v>
      </c>
      <c r="I808">
        <v>0</v>
      </c>
      <c r="J808">
        <v>0</v>
      </c>
      <c r="K808">
        <v>32</v>
      </c>
      <c r="L808" s="2" t="s">
        <v>147</v>
      </c>
    </row>
    <row r="809" spans="1:12" x14ac:dyDescent="0.4">
      <c r="A809" s="1">
        <v>43914</v>
      </c>
      <c r="B809" s="5">
        <v>0</v>
      </c>
      <c r="C809" s="2" t="s">
        <v>20</v>
      </c>
      <c r="D809">
        <v>0</v>
      </c>
      <c r="E809">
        <v>728</v>
      </c>
      <c r="F809" s="2" t="s">
        <v>264</v>
      </c>
      <c r="G809">
        <v>117</v>
      </c>
      <c r="H809">
        <v>13</v>
      </c>
      <c r="I809">
        <v>12</v>
      </c>
      <c r="J809">
        <v>0</v>
      </c>
      <c r="K809">
        <v>14</v>
      </c>
      <c r="L809" s="2" t="s">
        <v>475</v>
      </c>
    </row>
    <row r="810" spans="1:12" x14ac:dyDescent="0.4">
      <c r="A810" s="1">
        <v>43914</v>
      </c>
      <c r="B810" s="5">
        <v>0.33333333333333331</v>
      </c>
      <c r="C810" s="2" t="s">
        <v>41</v>
      </c>
      <c r="D810">
        <v>0</v>
      </c>
      <c r="E810">
        <v>72</v>
      </c>
      <c r="F810" s="2" t="s">
        <v>264</v>
      </c>
      <c r="G810">
        <v>6</v>
      </c>
      <c r="H810">
        <v>0</v>
      </c>
      <c r="I810">
        <v>0</v>
      </c>
      <c r="J810">
        <v>12</v>
      </c>
      <c r="K810">
        <v>0</v>
      </c>
      <c r="L810" s="2" t="s">
        <v>400</v>
      </c>
    </row>
    <row r="811" spans="1:12" x14ac:dyDescent="0.4">
      <c r="A811" s="1">
        <v>43914</v>
      </c>
      <c r="B811" s="5">
        <v>0.60416666666666663</v>
      </c>
      <c r="C811" s="2" t="s">
        <v>12</v>
      </c>
      <c r="D811">
        <v>0</v>
      </c>
      <c r="E811">
        <v>1223</v>
      </c>
      <c r="F811" s="2" t="s">
        <v>264</v>
      </c>
      <c r="G811">
        <v>138</v>
      </c>
      <c r="H811">
        <v>0</v>
      </c>
      <c r="I811">
        <v>26</v>
      </c>
      <c r="J811">
        <v>0</v>
      </c>
      <c r="K811">
        <v>8</v>
      </c>
      <c r="L811" s="2" t="s">
        <v>176</v>
      </c>
    </row>
    <row r="812" spans="1:12" x14ac:dyDescent="0.4">
      <c r="A812" s="1">
        <v>43914</v>
      </c>
      <c r="B812" s="5">
        <v>0</v>
      </c>
      <c r="C812" s="2" t="s">
        <v>10</v>
      </c>
      <c r="D812">
        <v>0</v>
      </c>
      <c r="E812">
        <v>51</v>
      </c>
      <c r="F812" s="2" t="s">
        <v>264</v>
      </c>
      <c r="G812">
        <v>8</v>
      </c>
      <c r="H812">
        <v>0</v>
      </c>
      <c r="I812">
        <v>0</v>
      </c>
      <c r="J812">
        <v>0</v>
      </c>
      <c r="K812">
        <v>0</v>
      </c>
      <c r="L812" s="2" t="s">
        <v>134</v>
      </c>
    </row>
    <row r="813" spans="1:12" x14ac:dyDescent="0.4">
      <c r="A813" s="1">
        <v>43914</v>
      </c>
      <c r="B813" s="5"/>
      <c r="C813" s="2" t="s">
        <v>210</v>
      </c>
      <c r="E813">
        <v>10890</v>
      </c>
      <c r="F813" s="2" t="s">
        <v>377</v>
      </c>
      <c r="G813">
        <v>1490</v>
      </c>
      <c r="K813">
        <v>165</v>
      </c>
      <c r="L813" s="2" t="s">
        <v>0</v>
      </c>
    </row>
    <row r="814" spans="1:12" x14ac:dyDescent="0.4">
      <c r="A814" s="1">
        <v>43915</v>
      </c>
      <c r="B814" s="5">
        <v>0.625</v>
      </c>
      <c r="C814" s="2" t="s">
        <v>22</v>
      </c>
      <c r="D814">
        <v>0</v>
      </c>
      <c r="E814">
        <v>319</v>
      </c>
      <c r="F814" s="2" t="s">
        <v>264</v>
      </c>
      <c r="G814">
        <v>16</v>
      </c>
      <c r="H814">
        <v>5</v>
      </c>
      <c r="I814">
        <v>5</v>
      </c>
      <c r="J814">
        <v>0</v>
      </c>
      <c r="K814">
        <v>2</v>
      </c>
      <c r="L814" s="2" t="s">
        <v>141</v>
      </c>
    </row>
    <row r="815" spans="1:12" x14ac:dyDescent="0.4">
      <c r="A815" s="1">
        <v>43915</v>
      </c>
      <c r="B815" s="5">
        <v>0.70833333333333337</v>
      </c>
      <c r="C815" s="2" t="s">
        <v>91</v>
      </c>
      <c r="D815">
        <v>0</v>
      </c>
      <c r="E815">
        <v>9</v>
      </c>
      <c r="F815" s="2" t="s">
        <v>264</v>
      </c>
      <c r="G815">
        <v>1</v>
      </c>
      <c r="H815">
        <v>0</v>
      </c>
      <c r="I815">
        <v>0</v>
      </c>
      <c r="J815">
        <v>0</v>
      </c>
      <c r="K815">
        <v>0</v>
      </c>
      <c r="L815" s="2" t="s">
        <v>138</v>
      </c>
    </row>
    <row r="816" spans="1:12" x14ac:dyDescent="0.4">
      <c r="A816" s="1">
        <v>43915</v>
      </c>
      <c r="B816" s="5">
        <v>0.33333333333333331</v>
      </c>
      <c r="C816" s="2" t="s">
        <v>52</v>
      </c>
      <c r="D816">
        <v>0</v>
      </c>
      <c r="E816">
        <v>34</v>
      </c>
      <c r="F816" s="2" t="s">
        <v>264</v>
      </c>
      <c r="G816">
        <v>4</v>
      </c>
      <c r="H816">
        <v>0</v>
      </c>
      <c r="I816">
        <v>0</v>
      </c>
      <c r="J816">
        <v>0</v>
      </c>
      <c r="K816">
        <v>2</v>
      </c>
      <c r="L816" s="2" t="s">
        <v>128</v>
      </c>
    </row>
    <row r="817" spans="1:12" x14ac:dyDescent="0.4">
      <c r="A817" s="1">
        <v>43915</v>
      </c>
      <c r="B817" s="5">
        <v>0</v>
      </c>
      <c r="C817" s="2" t="s">
        <v>15</v>
      </c>
      <c r="D817">
        <v>0</v>
      </c>
      <c r="E817">
        <v>624</v>
      </c>
      <c r="F817" s="2" t="s">
        <v>264</v>
      </c>
      <c r="G817">
        <v>40</v>
      </c>
      <c r="H817">
        <v>0</v>
      </c>
      <c r="I817">
        <v>0</v>
      </c>
      <c r="J817">
        <v>0</v>
      </c>
      <c r="K817">
        <v>6</v>
      </c>
      <c r="L817" s="2" t="s">
        <v>97</v>
      </c>
    </row>
    <row r="818" spans="1:12" x14ac:dyDescent="0.4">
      <c r="A818" s="1">
        <v>43915</v>
      </c>
      <c r="B818" s="5">
        <v>0</v>
      </c>
      <c r="C818" s="2" t="s">
        <v>17</v>
      </c>
      <c r="D818">
        <v>0</v>
      </c>
      <c r="E818">
        <v>341</v>
      </c>
      <c r="F818" s="2" t="s">
        <v>264</v>
      </c>
      <c r="G818">
        <v>68</v>
      </c>
      <c r="H818">
        <v>8</v>
      </c>
      <c r="I818">
        <v>0</v>
      </c>
      <c r="J818">
        <v>46</v>
      </c>
      <c r="K818">
        <v>5</v>
      </c>
      <c r="L818" s="2" t="s">
        <v>133</v>
      </c>
    </row>
    <row r="819" spans="1:12" x14ac:dyDescent="0.4">
      <c r="A819" s="1">
        <v>43915</v>
      </c>
      <c r="B819" s="5">
        <v>0.41666666666666669</v>
      </c>
      <c r="C819" s="2" t="s">
        <v>13</v>
      </c>
      <c r="D819">
        <v>0</v>
      </c>
      <c r="E819">
        <v>462</v>
      </c>
      <c r="F819" s="2" t="s">
        <v>264</v>
      </c>
      <c r="G819">
        <v>58</v>
      </c>
      <c r="H819">
        <v>0</v>
      </c>
      <c r="I819">
        <v>0</v>
      </c>
      <c r="J819">
        <v>128</v>
      </c>
      <c r="K819">
        <v>8</v>
      </c>
      <c r="L819" s="2" t="s">
        <v>140</v>
      </c>
    </row>
    <row r="820" spans="1:12" x14ac:dyDescent="0.4">
      <c r="A820" s="1">
        <v>43915</v>
      </c>
      <c r="B820" s="5">
        <v>0</v>
      </c>
      <c r="C820" s="2" t="s">
        <v>26</v>
      </c>
      <c r="D820">
        <v>0</v>
      </c>
      <c r="E820">
        <v>293</v>
      </c>
      <c r="F820" s="2" t="s">
        <v>264</v>
      </c>
      <c r="G820">
        <v>39</v>
      </c>
      <c r="H820">
        <v>7</v>
      </c>
      <c r="I820">
        <v>0</v>
      </c>
      <c r="J820">
        <v>0</v>
      </c>
      <c r="K820">
        <v>6</v>
      </c>
      <c r="L820" s="2" t="s">
        <v>797</v>
      </c>
    </row>
    <row r="821" spans="1:12" x14ac:dyDescent="0.4">
      <c r="A821" s="1">
        <v>43915</v>
      </c>
      <c r="B821" s="5">
        <v>0</v>
      </c>
      <c r="C821" s="2" t="s">
        <v>8</v>
      </c>
      <c r="D821">
        <v>8839</v>
      </c>
      <c r="E821">
        <v>1837</v>
      </c>
      <c r="F821" s="2" t="s">
        <v>250</v>
      </c>
      <c r="G821">
        <v>258</v>
      </c>
      <c r="H821">
        <v>50</v>
      </c>
      <c r="I821">
        <v>48</v>
      </c>
      <c r="J821">
        <v>122</v>
      </c>
      <c r="K821">
        <v>24</v>
      </c>
      <c r="L821" s="2" t="s">
        <v>435</v>
      </c>
    </row>
    <row r="822" spans="1:12" x14ac:dyDescent="0.4">
      <c r="A822" s="1">
        <v>43915</v>
      </c>
      <c r="B822" s="5">
        <v>0</v>
      </c>
      <c r="C822" s="2" t="s">
        <v>28</v>
      </c>
      <c r="D822">
        <v>0</v>
      </c>
      <c r="E822">
        <v>40</v>
      </c>
      <c r="F822" s="2" t="s">
        <v>264</v>
      </c>
      <c r="G822">
        <v>2</v>
      </c>
      <c r="H822">
        <v>0</v>
      </c>
      <c r="I822">
        <v>0</v>
      </c>
      <c r="J822">
        <v>0</v>
      </c>
      <c r="K822">
        <v>0</v>
      </c>
      <c r="L822" s="2" t="s">
        <v>564</v>
      </c>
    </row>
    <row r="823" spans="1:12" x14ac:dyDescent="0.4">
      <c r="A823" s="1">
        <v>43915</v>
      </c>
      <c r="B823" s="5">
        <v>0</v>
      </c>
      <c r="C823" s="2" t="s">
        <v>105</v>
      </c>
      <c r="D823">
        <v>0</v>
      </c>
      <c r="E823">
        <v>393</v>
      </c>
      <c r="F823" s="2" t="s">
        <v>264</v>
      </c>
      <c r="G823">
        <v>45</v>
      </c>
      <c r="H823">
        <v>0</v>
      </c>
      <c r="I823">
        <v>0</v>
      </c>
      <c r="J823">
        <v>0</v>
      </c>
      <c r="K823">
        <v>8</v>
      </c>
      <c r="L823" s="2" t="s">
        <v>437</v>
      </c>
    </row>
    <row r="824" spans="1:12" x14ac:dyDescent="0.4">
      <c r="A824" s="1">
        <v>43915</v>
      </c>
      <c r="B824" s="5">
        <v>0</v>
      </c>
      <c r="C824" s="2" t="s">
        <v>38</v>
      </c>
      <c r="D824">
        <v>0</v>
      </c>
      <c r="E824">
        <v>92</v>
      </c>
      <c r="F824" s="2" t="s">
        <v>264</v>
      </c>
      <c r="G824">
        <v>23</v>
      </c>
      <c r="H824">
        <v>4</v>
      </c>
      <c r="I824">
        <v>0</v>
      </c>
      <c r="J824">
        <v>0</v>
      </c>
      <c r="K824">
        <v>0</v>
      </c>
      <c r="L824" s="2" t="s">
        <v>796</v>
      </c>
    </row>
    <row r="825" spans="1:12" x14ac:dyDescent="0.4">
      <c r="A825" s="1">
        <v>43915</v>
      </c>
      <c r="B825" s="5">
        <v>0.45833333333333331</v>
      </c>
      <c r="C825" s="2" t="s">
        <v>50</v>
      </c>
      <c r="D825">
        <v>0</v>
      </c>
      <c r="E825">
        <v>228</v>
      </c>
      <c r="F825" s="2" t="s">
        <v>264</v>
      </c>
      <c r="G825">
        <v>33</v>
      </c>
      <c r="H825">
        <v>0</v>
      </c>
      <c r="I825">
        <v>0</v>
      </c>
      <c r="J825">
        <v>0</v>
      </c>
      <c r="K825">
        <v>2</v>
      </c>
      <c r="L825" s="2" t="s">
        <v>116</v>
      </c>
    </row>
    <row r="826" spans="1:12" x14ac:dyDescent="0.4">
      <c r="A826" s="1">
        <v>43915</v>
      </c>
      <c r="B826" s="5">
        <v>0</v>
      </c>
      <c r="C826" s="2" t="s">
        <v>29</v>
      </c>
      <c r="D826">
        <v>0</v>
      </c>
      <c r="E826">
        <v>280</v>
      </c>
      <c r="F826" s="2" t="s">
        <v>264</v>
      </c>
      <c r="G826">
        <v>41</v>
      </c>
      <c r="H826">
        <v>10</v>
      </c>
      <c r="I826">
        <v>7</v>
      </c>
      <c r="J826">
        <v>0</v>
      </c>
      <c r="K826">
        <v>9</v>
      </c>
      <c r="L826" s="2" t="s">
        <v>374</v>
      </c>
    </row>
    <row r="827" spans="1:12" x14ac:dyDescent="0.4">
      <c r="A827" s="1">
        <v>43915</v>
      </c>
      <c r="B827" s="5">
        <v>0</v>
      </c>
      <c r="C827" s="2" t="s">
        <v>77</v>
      </c>
      <c r="D827">
        <v>0</v>
      </c>
      <c r="E827">
        <v>44</v>
      </c>
      <c r="F827" s="2" t="s">
        <v>264</v>
      </c>
      <c r="G827">
        <v>3</v>
      </c>
      <c r="H827">
        <v>0</v>
      </c>
      <c r="I827">
        <v>0</v>
      </c>
      <c r="J827">
        <v>0</v>
      </c>
      <c r="K827">
        <v>0</v>
      </c>
      <c r="L827" s="2" t="s">
        <v>359</v>
      </c>
    </row>
    <row r="828" spans="1:12" x14ac:dyDescent="0.4">
      <c r="A828" s="1">
        <v>43915</v>
      </c>
      <c r="B828" s="5">
        <v>0</v>
      </c>
      <c r="C828" s="2" t="s">
        <v>86</v>
      </c>
      <c r="D828">
        <v>0</v>
      </c>
      <c r="E828">
        <v>27</v>
      </c>
      <c r="F828" s="2" t="s">
        <v>264</v>
      </c>
      <c r="G828">
        <v>0</v>
      </c>
      <c r="H828">
        <v>0</v>
      </c>
      <c r="I828">
        <v>0</v>
      </c>
      <c r="J828">
        <v>0</v>
      </c>
      <c r="K828">
        <v>0</v>
      </c>
      <c r="L828" s="2" t="s">
        <v>127</v>
      </c>
    </row>
    <row r="829" spans="1:12" x14ac:dyDescent="0.4">
      <c r="A829" s="1">
        <v>43915</v>
      </c>
      <c r="B829" s="5">
        <v>0</v>
      </c>
      <c r="C829" s="2" t="s">
        <v>33</v>
      </c>
      <c r="D829">
        <v>0</v>
      </c>
      <c r="E829">
        <v>228</v>
      </c>
      <c r="F829" s="2" t="s">
        <v>264</v>
      </c>
      <c r="G829">
        <v>33</v>
      </c>
      <c r="H829">
        <v>0</v>
      </c>
      <c r="I829">
        <v>0</v>
      </c>
      <c r="J829">
        <v>0</v>
      </c>
      <c r="K829">
        <v>1</v>
      </c>
      <c r="L829" s="2" t="s">
        <v>82</v>
      </c>
    </row>
    <row r="830" spans="1:12" x14ac:dyDescent="0.4">
      <c r="A830" s="1">
        <v>43915</v>
      </c>
      <c r="B830" s="5">
        <v>0</v>
      </c>
      <c r="C830" s="2" t="s">
        <v>115</v>
      </c>
      <c r="D830">
        <v>0</v>
      </c>
      <c r="E830">
        <v>35</v>
      </c>
      <c r="F830" s="2" t="s">
        <v>264</v>
      </c>
      <c r="G830">
        <v>10</v>
      </c>
      <c r="H830">
        <v>1</v>
      </c>
      <c r="I830">
        <v>0</v>
      </c>
      <c r="J830">
        <v>0</v>
      </c>
      <c r="K830">
        <v>0</v>
      </c>
      <c r="L830" s="2" t="s">
        <v>798</v>
      </c>
    </row>
    <row r="831" spans="1:12" x14ac:dyDescent="0.4">
      <c r="A831" s="1">
        <v>43915</v>
      </c>
      <c r="B831" s="5">
        <v>0</v>
      </c>
      <c r="C831" s="2" t="s">
        <v>61</v>
      </c>
      <c r="D831">
        <v>0</v>
      </c>
      <c r="E831">
        <v>129</v>
      </c>
      <c r="F831" s="2" t="s">
        <v>264</v>
      </c>
      <c r="G831">
        <v>0</v>
      </c>
      <c r="H831">
        <v>0</v>
      </c>
      <c r="I831">
        <v>0</v>
      </c>
      <c r="J831">
        <v>0</v>
      </c>
      <c r="K831">
        <v>1</v>
      </c>
      <c r="L831" s="2" t="s">
        <v>130</v>
      </c>
    </row>
    <row r="832" spans="1:12" x14ac:dyDescent="0.4">
      <c r="A832" s="1">
        <v>43915</v>
      </c>
      <c r="B832" s="5">
        <v>0</v>
      </c>
      <c r="C832" s="2" t="s">
        <v>39</v>
      </c>
      <c r="D832">
        <v>0</v>
      </c>
      <c r="E832">
        <v>102</v>
      </c>
      <c r="F832" s="2" t="s">
        <v>264</v>
      </c>
      <c r="G832">
        <v>15</v>
      </c>
      <c r="H832">
        <v>0</v>
      </c>
      <c r="I832">
        <v>0</v>
      </c>
      <c r="J832">
        <v>10</v>
      </c>
      <c r="K832">
        <v>0</v>
      </c>
      <c r="L832" s="2" t="s">
        <v>799</v>
      </c>
    </row>
    <row r="833" spans="1:12" x14ac:dyDescent="0.4">
      <c r="A833" s="1">
        <v>43915</v>
      </c>
      <c r="B833" s="5">
        <v>0</v>
      </c>
      <c r="C833" s="2" t="s">
        <v>98</v>
      </c>
      <c r="D833">
        <v>0</v>
      </c>
      <c r="E833">
        <v>97</v>
      </c>
      <c r="F833" s="2" t="s">
        <v>264</v>
      </c>
      <c r="G833">
        <v>14</v>
      </c>
      <c r="H833">
        <v>0</v>
      </c>
      <c r="I833">
        <v>0</v>
      </c>
      <c r="J833">
        <v>0</v>
      </c>
      <c r="K833">
        <v>1</v>
      </c>
      <c r="L833" s="2" t="s">
        <v>106</v>
      </c>
    </row>
    <row r="834" spans="1:12" x14ac:dyDescent="0.4">
      <c r="A834" s="1">
        <v>43915</v>
      </c>
      <c r="B834" s="5">
        <v>0.33333333333333331</v>
      </c>
      <c r="C834" s="2" t="s">
        <v>9</v>
      </c>
      <c r="D834">
        <v>0</v>
      </c>
      <c r="E834">
        <v>1354</v>
      </c>
      <c r="F834" s="2" t="s">
        <v>264</v>
      </c>
      <c r="G834">
        <v>306</v>
      </c>
      <c r="H834">
        <v>57</v>
      </c>
      <c r="I834">
        <v>55</v>
      </c>
      <c r="J834">
        <v>85</v>
      </c>
      <c r="K834">
        <v>60</v>
      </c>
      <c r="L834" s="2" t="s">
        <v>436</v>
      </c>
    </row>
    <row r="835" spans="1:12" x14ac:dyDescent="0.4">
      <c r="A835" s="1">
        <v>43915</v>
      </c>
      <c r="B835" s="5"/>
      <c r="C835" s="2" t="s">
        <v>83</v>
      </c>
      <c r="E835">
        <v>32</v>
      </c>
      <c r="F835" s="2" t="s">
        <v>264</v>
      </c>
      <c r="G835">
        <v>3</v>
      </c>
      <c r="K835">
        <v>0</v>
      </c>
      <c r="L835" s="2" t="s">
        <v>0</v>
      </c>
    </row>
    <row r="836" spans="1:12" x14ac:dyDescent="0.4">
      <c r="A836" s="1">
        <v>43915</v>
      </c>
      <c r="B836" s="5">
        <v>0</v>
      </c>
      <c r="C836" s="2" t="s">
        <v>18</v>
      </c>
      <c r="D836">
        <v>0</v>
      </c>
      <c r="E836">
        <v>2740</v>
      </c>
      <c r="F836" s="2" t="s">
        <v>264</v>
      </c>
      <c r="G836">
        <v>313</v>
      </c>
      <c r="H836">
        <v>48</v>
      </c>
      <c r="I836">
        <v>0</v>
      </c>
      <c r="J836">
        <v>0</v>
      </c>
      <c r="K836">
        <v>40</v>
      </c>
      <c r="L836" s="2" t="s">
        <v>147</v>
      </c>
    </row>
    <row r="837" spans="1:12" x14ac:dyDescent="0.4">
      <c r="A837" s="1">
        <v>43915</v>
      </c>
      <c r="B837" s="5">
        <v>0</v>
      </c>
      <c r="C837" s="2" t="s">
        <v>20</v>
      </c>
      <c r="D837">
        <v>0</v>
      </c>
      <c r="E837">
        <v>793</v>
      </c>
      <c r="F837" s="2" t="s">
        <v>264</v>
      </c>
      <c r="G837">
        <v>118</v>
      </c>
      <c r="H837">
        <v>15</v>
      </c>
      <c r="I837">
        <v>14</v>
      </c>
      <c r="J837">
        <v>0</v>
      </c>
      <c r="K837">
        <v>15</v>
      </c>
      <c r="L837" s="2" t="s">
        <v>475</v>
      </c>
    </row>
    <row r="838" spans="1:12" x14ac:dyDescent="0.4">
      <c r="A838" s="1">
        <v>43915</v>
      </c>
      <c r="B838" s="5">
        <v>0.33333333333333331</v>
      </c>
      <c r="C838" s="2" t="s">
        <v>41</v>
      </c>
      <c r="D838">
        <v>0</v>
      </c>
      <c r="E838">
        <v>80</v>
      </c>
      <c r="F838" s="2" t="s">
        <v>264</v>
      </c>
      <c r="G838">
        <v>9</v>
      </c>
      <c r="H838">
        <v>1</v>
      </c>
      <c r="I838">
        <v>0</v>
      </c>
      <c r="J838">
        <v>18</v>
      </c>
      <c r="K838">
        <v>0</v>
      </c>
      <c r="L838" s="2" t="s">
        <v>400</v>
      </c>
    </row>
    <row r="839" spans="1:12" x14ac:dyDescent="0.4">
      <c r="A839" s="1">
        <v>43915</v>
      </c>
      <c r="B839" s="5">
        <v>0.60416666666666663</v>
      </c>
      <c r="C839" s="2" t="s">
        <v>12</v>
      </c>
      <c r="D839">
        <v>0</v>
      </c>
      <c r="E839">
        <v>1370</v>
      </c>
      <c r="F839" s="2" t="s">
        <v>264</v>
      </c>
      <c r="G839">
        <v>146</v>
      </c>
      <c r="H839">
        <v>0</v>
      </c>
      <c r="I839">
        <v>28</v>
      </c>
      <c r="J839">
        <v>0</v>
      </c>
      <c r="K839">
        <v>10</v>
      </c>
      <c r="L839" s="2" t="s">
        <v>176</v>
      </c>
    </row>
    <row r="840" spans="1:12" x14ac:dyDescent="0.4">
      <c r="A840" s="1">
        <v>43915</v>
      </c>
      <c r="B840" s="5">
        <v>0</v>
      </c>
      <c r="C840" s="2" t="s">
        <v>10</v>
      </c>
      <c r="D840">
        <v>0</v>
      </c>
      <c r="E840">
        <v>53</v>
      </c>
      <c r="F840" s="2" t="s">
        <v>264</v>
      </c>
      <c r="G840">
        <v>8</v>
      </c>
      <c r="H840">
        <v>0</v>
      </c>
      <c r="I840">
        <v>0</v>
      </c>
      <c r="J840">
        <v>0</v>
      </c>
      <c r="K840">
        <v>0</v>
      </c>
      <c r="L840" s="2" t="s">
        <v>139</v>
      </c>
    </row>
    <row r="841" spans="1:12" x14ac:dyDescent="0.4">
      <c r="A841" s="1">
        <v>43915</v>
      </c>
      <c r="B841" s="5"/>
      <c r="C841" s="2" t="s">
        <v>210</v>
      </c>
      <c r="E841">
        <v>12036</v>
      </c>
      <c r="F841" s="2" t="s">
        <v>458</v>
      </c>
      <c r="G841">
        <v>1605</v>
      </c>
      <c r="K841">
        <v>200</v>
      </c>
      <c r="L841" s="2" t="s">
        <v>0</v>
      </c>
    </row>
    <row r="842" spans="1:12" x14ac:dyDescent="0.4">
      <c r="A842" s="1">
        <v>43916</v>
      </c>
      <c r="B842" s="5">
        <v>0.625</v>
      </c>
      <c r="C842" s="2" t="s">
        <v>22</v>
      </c>
      <c r="D842">
        <v>0</v>
      </c>
      <c r="E842">
        <v>349</v>
      </c>
      <c r="F842" s="2" t="s">
        <v>264</v>
      </c>
      <c r="G842">
        <v>38</v>
      </c>
      <c r="H842">
        <v>10</v>
      </c>
      <c r="I842">
        <v>9</v>
      </c>
      <c r="J842">
        <v>0</v>
      </c>
      <c r="K842">
        <v>2</v>
      </c>
      <c r="L842" s="2" t="s">
        <v>144</v>
      </c>
    </row>
    <row r="843" spans="1:12" x14ac:dyDescent="0.4">
      <c r="A843" s="1">
        <v>43916</v>
      </c>
      <c r="B843" s="5">
        <v>0.75</v>
      </c>
      <c r="C843" s="2" t="s">
        <v>91</v>
      </c>
      <c r="D843">
        <v>0</v>
      </c>
      <c r="E843">
        <v>11</v>
      </c>
      <c r="F843" s="2" t="s">
        <v>264</v>
      </c>
      <c r="G843">
        <v>2</v>
      </c>
      <c r="H843">
        <v>0</v>
      </c>
      <c r="I843">
        <v>0</v>
      </c>
      <c r="J843">
        <v>0</v>
      </c>
      <c r="K843">
        <v>0</v>
      </c>
      <c r="L843" s="2" t="s">
        <v>138</v>
      </c>
    </row>
    <row r="844" spans="1:12" x14ac:dyDescent="0.4">
      <c r="A844" s="1">
        <v>43916</v>
      </c>
      <c r="B844" s="5">
        <v>0.66666666666666663</v>
      </c>
      <c r="C844" s="2" t="s">
        <v>52</v>
      </c>
      <c r="D844">
        <v>0</v>
      </c>
      <c r="E844">
        <v>42</v>
      </c>
      <c r="F844" s="2" t="s">
        <v>264</v>
      </c>
      <c r="G844">
        <v>6</v>
      </c>
      <c r="H844">
        <v>0</v>
      </c>
      <c r="I844">
        <v>0</v>
      </c>
      <c r="J844">
        <v>0</v>
      </c>
      <c r="K844">
        <v>2</v>
      </c>
      <c r="L844" s="2" t="s">
        <v>128</v>
      </c>
    </row>
    <row r="845" spans="1:12" x14ac:dyDescent="0.4">
      <c r="A845" s="1">
        <v>43916</v>
      </c>
      <c r="B845" s="5">
        <v>0</v>
      </c>
      <c r="C845" s="2" t="s">
        <v>15</v>
      </c>
      <c r="D845">
        <v>0</v>
      </c>
      <c r="E845">
        <v>660</v>
      </c>
      <c r="F845" s="2" t="s">
        <v>264</v>
      </c>
      <c r="G845">
        <v>55</v>
      </c>
      <c r="H845">
        <v>0</v>
      </c>
      <c r="I845">
        <v>0</v>
      </c>
      <c r="J845">
        <v>0</v>
      </c>
      <c r="K845">
        <v>7</v>
      </c>
      <c r="L845" s="2" t="s">
        <v>97</v>
      </c>
    </row>
    <row r="846" spans="1:12" x14ac:dyDescent="0.4">
      <c r="A846" s="1">
        <v>43916</v>
      </c>
      <c r="B846" s="5">
        <v>0</v>
      </c>
      <c r="C846" s="2" t="s">
        <v>17</v>
      </c>
      <c r="D846">
        <v>0</v>
      </c>
      <c r="E846">
        <v>422</v>
      </c>
      <c r="F846" s="2" t="s">
        <v>264</v>
      </c>
      <c r="G846">
        <v>68</v>
      </c>
      <c r="H846">
        <v>9</v>
      </c>
      <c r="I846">
        <v>0</v>
      </c>
      <c r="J846">
        <v>65</v>
      </c>
      <c r="K846">
        <v>5</v>
      </c>
      <c r="L846" s="2" t="s">
        <v>133</v>
      </c>
    </row>
    <row r="847" spans="1:12" x14ac:dyDescent="0.4">
      <c r="A847" s="1">
        <v>43916</v>
      </c>
      <c r="B847" s="5">
        <v>0.4375</v>
      </c>
      <c r="C847" s="2" t="s">
        <v>13</v>
      </c>
      <c r="D847">
        <v>0</v>
      </c>
      <c r="E847">
        <v>501</v>
      </c>
      <c r="F847" s="2" t="s">
        <v>264</v>
      </c>
      <c r="G847">
        <v>74</v>
      </c>
      <c r="H847">
        <v>8</v>
      </c>
      <c r="I847">
        <v>0</v>
      </c>
      <c r="J847">
        <v>155</v>
      </c>
      <c r="K847">
        <v>12</v>
      </c>
      <c r="L847" s="2" t="s">
        <v>143</v>
      </c>
    </row>
    <row r="848" spans="1:12" x14ac:dyDescent="0.4">
      <c r="A848" s="1">
        <v>43916</v>
      </c>
      <c r="B848" s="5">
        <v>0</v>
      </c>
      <c r="C848" s="2" t="s">
        <v>26</v>
      </c>
      <c r="D848">
        <v>0</v>
      </c>
      <c r="E848">
        <v>309</v>
      </c>
      <c r="F848" s="2" t="s">
        <v>264</v>
      </c>
      <c r="G848">
        <v>44</v>
      </c>
      <c r="H848">
        <v>5</v>
      </c>
      <c r="I848">
        <v>0</v>
      </c>
      <c r="J848">
        <v>0</v>
      </c>
      <c r="K848">
        <v>11</v>
      </c>
      <c r="L848" s="2" t="s">
        <v>797</v>
      </c>
    </row>
    <row r="849" spans="1:12" x14ac:dyDescent="0.4">
      <c r="A849" s="1">
        <v>43916</v>
      </c>
      <c r="B849" s="5">
        <v>0</v>
      </c>
      <c r="C849" s="2" t="s">
        <v>8</v>
      </c>
      <c r="D849">
        <v>9363</v>
      </c>
      <c r="E849">
        <v>2033</v>
      </c>
      <c r="F849" s="2" t="s">
        <v>463</v>
      </c>
      <c r="G849">
        <v>272</v>
      </c>
      <c r="H849">
        <v>52</v>
      </c>
      <c r="I849">
        <v>48</v>
      </c>
      <c r="J849">
        <v>144</v>
      </c>
      <c r="K849">
        <v>26</v>
      </c>
      <c r="L849" s="2" t="s">
        <v>435</v>
      </c>
    </row>
    <row r="850" spans="1:12" x14ac:dyDescent="0.4">
      <c r="A850" s="1">
        <v>43916</v>
      </c>
      <c r="B850" s="5">
        <v>0</v>
      </c>
      <c r="C850" s="2" t="s">
        <v>28</v>
      </c>
      <c r="D850">
        <v>0</v>
      </c>
      <c r="E850">
        <v>43</v>
      </c>
      <c r="F850" s="2" t="s">
        <v>264</v>
      </c>
      <c r="G850">
        <v>2</v>
      </c>
      <c r="H850">
        <v>0</v>
      </c>
      <c r="I850">
        <v>0</v>
      </c>
      <c r="J850">
        <v>0</v>
      </c>
      <c r="K850">
        <v>0</v>
      </c>
      <c r="L850" s="2" t="s">
        <v>564</v>
      </c>
    </row>
    <row r="851" spans="1:12" x14ac:dyDescent="0.4">
      <c r="A851" s="1">
        <v>43916</v>
      </c>
      <c r="B851" s="5">
        <v>0</v>
      </c>
      <c r="C851" s="2" t="s">
        <v>105</v>
      </c>
      <c r="D851">
        <v>0</v>
      </c>
      <c r="E851">
        <v>433</v>
      </c>
      <c r="F851" s="2" t="s">
        <v>264</v>
      </c>
      <c r="G851">
        <v>52</v>
      </c>
      <c r="H851">
        <v>0</v>
      </c>
      <c r="I851">
        <v>0</v>
      </c>
      <c r="J851">
        <v>0</v>
      </c>
      <c r="K851">
        <v>8</v>
      </c>
      <c r="L851" s="2" t="s">
        <v>437</v>
      </c>
    </row>
    <row r="852" spans="1:12" x14ac:dyDescent="0.4">
      <c r="A852" s="1">
        <v>43916</v>
      </c>
      <c r="B852" s="5">
        <v>0</v>
      </c>
      <c r="C852" s="2" t="s">
        <v>38</v>
      </c>
      <c r="D852">
        <v>0</v>
      </c>
      <c r="E852">
        <v>100</v>
      </c>
      <c r="F852" s="2" t="s">
        <v>264</v>
      </c>
      <c r="G852">
        <v>22</v>
      </c>
      <c r="H852">
        <v>4</v>
      </c>
      <c r="I852">
        <v>0</v>
      </c>
      <c r="J852">
        <v>0</v>
      </c>
      <c r="K852">
        <v>0</v>
      </c>
      <c r="L852" s="2" t="s">
        <v>796</v>
      </c>
    </row>
    <row r="853" spans="1:12" x14ac:dyDescent="0.4">
      <c r="A853" s="1">
        <v>43916</v>
      </c>
      <c r="B853" s="5">
        <v>0.45833333333333331</v>
      </c>
      <c r="C853" s="2" t="s">
        <v>50</v>
      </c>
      <c r="D853">
        <v>0</v>
      </c>
      <c r="E853">
        <v>253</v>
      </c>
      <c r="F853" s="2" t="s">
        <v>264</v>
      </c>
      <c r="G853">
        <v>36</v>
      </c>
      <c r="H853">
        <v>0</v>
      </c>
      <c r="I853">
        <v>0</v>
      </c>
      <c r="J853">
        <v>0</v>
      </c>
      <c r="K853">
        <v>3</v>
      </c>
      <c r="L853" s="2" t="s">
        <v>116</v>
      </c>
    </row>
    <row r="854" spans="1:12" x14ac:dyDescent="0.4">
      <c r="A854" s="1">
        <v>43916</v>
      </c>
      <c r="B854" s="5">
        <v>0</v>
      </c>
      <c r="C854" s="2" t="s">
        <v>29</v>
      </c>
      <c r="D854">
        <v>0</v>
      </c>
      <c r="E854">
        <v>299</v>
      </c>
      <c r="F854" s="2" t="s">
        <v>264</v>
      </c>
      <c r="G854">
        <v>42</v>
      </c>
      <c r="H854">
        <v>9</v>
      </c>
      <c r="I854">
        <v>7</v>
      </c>
      <c r="J854">
        <v>0</v>
      </c>
      <c r="K854">
        <v>12</v>
      </c>
      <c r="L854" s="2" t="s">
        <v>374</v>
      </c>
    </row>
    <row r="855" spans="1:12" x14ac:dyDescent="0.4">
      <c r="A855" s="1">
        <v>43916</v>
      </c>
      <c r="B855" s="5">
        <v>0</v>
      </c>
      <c r="C855" s="2" t="s">
        <v>77</v>
      </c>
      <c r="D855">
        <v>0</v>
      </c>
      <c r="E855">
        <v>48</v>
      </c>
      <c r="F855" s="2" t="s">
        <v>264</v>
      </c>
      <c r="G855">
        <v>2</v>
      </c>
      <c r="H855">
        <v>0</v>
      </c>
      <c r="I855">
        <v>0</v>
      </c>
      <c r="J855">
        <v>0</v>
      </c>
      <c r="K855">
        <v>0</v>
      </c>
      <c r="L855" s="2" t="s">
        <v>359</v>
      </c>
    </row>
    <row r="856" spans="1:12" x14ac:dyDescent="0.4">
      <c r="A856" s="1">
        <v>43916</v>
      </c>
      <c r="B856" s="5">
        <v>0</v>
      </c>
      <c r="C856" s="2" t="s">
        <v>86</v>
      </c>
      <c r="D856">
        <v>0</v>
      </c>
      <c r="E856">
        <v>30</v>
      </c>
      <c r="F856" s="2" t="s">
        <v>264</v>
      </c>
      <c r="G856">
        <v>0</v>
      </c>
      <c r="H856">
        <v>0</v>
      </c>
      <c r="I856">
        <v>0</v>
      </c>
      <c r="J856">
        <v>0</v>
      </c>
      <c r="K856">
        <v>0</v>
      </c>
      <c r="L856" s="2" t="s">
        <v>127</v>
      </c>
    </row>
    <row r="857" spans="1:12" x14ac:dyDescent="0.4">
      <c r="A857" s="1">
        <v>43916</v>
      </c>
      <c r="B857" s="5">
        <v>0</v>
      </c>
      <c r="C857" s="2" t="s">
        <v>33</v>
      </c>
      <c r="D857">
        <v>0</v>
      </c>
      <c r="E857">
        <v>280</v>
      </c>
      <c r="F857" s="2" t="s">
        <v>264</v>
      </c>
      <c r="G857">
        <v>40</v>
      </c>
      <c r="H857">
        <v>0</v>
      </c>
      <c r="I857">
        <v>0</v>
      </c>
      <c r="J857">
        <v>0</v>
      </c>
      <c r="K857">
        <v>1</v>
      </c>
      <c r="L857" s="2" t="s">
        <v>82</v>
      </c>
    </row>
    <row r="858" spans="1:12" x14ac:dyDescent="0.4">
      <c r="A858" s="1">
        <v>43916</v>
      </c>
      <c r="B858" s="5">
        <v>0</v>
      </c>
      <c r="C858" s="2" t="s">
        <v>115</v>
      </c>
      <c r="D858">
        <v>0</v>
      </c>
      <c r="E858">
        <v>36</v>
      </c>
      <c r="F858" s="2" t="s">
        <v>264</v>
      </c>
      <c r="G858">
        <v>6</v>
      </c>
      <c r="H858">
        <v>1</v>
      </c>
      <c r="I858">
        <v>0</v>
      </c>
      <c r="J858">
        <v>0</v>
      </c>
      <c r="K858">
        <v>0</v>
      </c>
      <c r="L858" s="2" t="s">
        <v>798</v>
      </c>
    </row>
    <row r="859" spans="1:12" x14ac:dyDescent="0.4">
      <c r="A859" s="1">
        <v>43916</v>
      </c>
      <c r="B859" s="5">
        <v>0</v>
      </c>
      <c r="C859" s="2" t="s">
        <v>61</v>
      </c>
      <c r="D859">
        <v>0</v>
      </c>
      <c r="E859">
        <v>141</v>
      </c>
      <c r="F859" s="2" t="s">
        <v>264</v>
      </c>
      <c r="G859">
        <v>0</v>
      </c>
      <c r="H859">
        <v>0</v>
      </c>
      <c r="I859">
        <v>0</v>
      </c>
      <c r="J859">
        <v>0</v>
      </c>
      <c r="K859">
        <v>1</v>
      </c>
      <c r="L859" s="2" t="s">
        <v>130</v>
      </c>
    </row>
    <row r="860" spans="1:12" x14ac:dyDescent="0.4">
      <c r="A860" s="1">
        <v>43916</v>
      </c>
      <c r="B860" s="5">
        <v>0</v>
      </c>
      <c r="C860" s="2" t="s">
        <v>39</v>
      </c>
      <c r="D860">
        <v>0</v>
      </c>
      <c r="E860">
        <v>107</v>
      </c>
      <c r="F860" s="2" t="s">
        <v>264</v>
      </c>
      <c r="G860">
        <v>15</v>
      </c>
      <c r="H860">
        <v>0</v>
      </c>
      <c r="I860">
        <v>0</v>
      </c>
      <c r="J860">
        <v>20</v>
      </c>
      <c r="K860">
        <v>0</v>
      </c>
      <c r="L860" s="2" t="s">
        <v>799</v>
      </c>
    </row>
    <row r="861" spans="1:12" x14ac:dyDescent="0.4">
      <c r="A861" s="1">
        <v>43916</v>
      </c>
      <c r="B861" s="5">
        <v>0</v>
      </c>
      <c r="C861" s="2" t="s">
        <v>98</v>
      </c>
      <c r="D861">
        <v>0</v>
      </c>
      <c r="E861">
        <v>111</v>
      </c>
      <c r="F861" s="2" t="s">
        <v>264</v>
      </c>
      <c r="G861">
        <v>16</v>
      </c>
      <c r="H861">
        <v>0</v>
      </c>
      <c r="I861">
        <v>0</v>
      </c>
      <c r="J861">
        <v>0</v>
      </c>
      <c r="K861">
        <v>1</v>
      </c>
      <c r="L861" s="2" t="s">
        <v>106</v>
      </c>
    </row>
    <row r="862" spans="1:12" x14ac:dyDescent="0.4">
      <c r="A862" s="1">
        <v>43916</v>
      </c>
      <c r="B862" s="5">
        <v>0.33333333333333331</v>
      </c>
      <c r="C862" s="2" t="s">
        <v>9</v>
      </c>
      <c r="D862">
        <v>0</v>
      </c>
      <c r="E862">
        <v>1401</v>
      </c>
      <c r="F862" s="2" t="s">
        <v>264</v>
      </c>
      <c r="G862">
        <v>358</v>
      </c>
      <c r="H862">
        <v>60</v>
      </c>
      <c r="I862">
        <v>56</v>
      </c>
      <c r="J862">
        <v>91</v>
      </c>
      <c r="K862">
        <v>67</v>
      </c>
      <c r="L862" s="2" t="s">
        <v>436</v>
      </c>
    </row>
    <row r="863" spans="1:12" x14ac:dyDescent="0.4">
      <c r="A863" s="1">
        <v>43916</v>
      </c>
      <c r="B863" s="5">
        <v>0</v>
      </c>
      <c r="C863" s="2" t="s">
        <v>83</v>
      </c>
      <c r="D863">
        <v>0</v>
      </c>
      <c r="E863">
        <v>38</v>
      </c>
      <c r="F863" s="2" t="s">
        <v>264</v>
      </c>
      <c r="G863">
        <v>4</v>
      </c>
      <c r="H863">
        <v>0</v>
      </c>
      <c r="I863">
        <v>0</v>
      </c>
      <c r="J863">
        <v>2</v>
      </c>
      <c r="K863">
        <v>0</v>
      </c>
      <c r="L863" s="2" t="s">
        <v>118</v>
      </c>
    </row>
    <row r="864" spans="1:12" x14ac:dyDescent="0.4">
      <c r="A864" s="1">
        <v>43916</v>
      </c>
      <c r="B864" s="5">
        <v>0</v>
      </c>
      <c r="C864" s="2" t="s">
        <v>18</v>
      </c>
      <c r="D864">
        <v>0</v>
      </c>
      <c r="E864">
        <v>2945</v>
      </c>
      <c r="F864" s="2" t="s">
        <v>264</v>
      </c>
      <c r="G864">
        <v>324</v>
      </c>
      <c r="H864">
        <v>52</v>
      </c>
      <c r="I864">
        <v>0</v>
      </c>
      <c r="J864">
        <v>0</v>
      </c>
      <c r="K864">
        <v>57</v>
      </c>
      <c r="L864" s="2" t="s">
        <v>147</v>
      </c>
    </row>
    <row r="865" spans="1:12" x14ac:dyDescent="0.4">
      <c r="A865" s="1">
        <v>43916</v>
      </c>
      <c r="B865" s="5">
        <v>0</v>
      </c>
      <c r="C865" s="2" t="s">
        <v>20</v>
      </c>
      <c r="D865">
        <v>0</v>
      </c>
      <c r="E865">
        <v>874</v>
      </c>
      <c r="F865" s="2" t="s">
        <v>264</v>
      </c>
      <c r="G865">
        <v>128</v>
      </c>
      <c r="H865">
        <v>19</v>
      </c>
      <c r="I865">
        <v>17</v>
      </c>
      <c r="J865">
        <v>0</v>
      </c>
      <c r="K865">
        <v>17</v>
      </c>
      <c r="L865" s="2" t="s">
        <v>475</v>
      </c>
    </row>
    <row r="866" spans="1:12" x14ac:dyDescent="0.4">
      <c r="A866" s="1">
        <v>43916</v>
      </c>
      <c r="B866" s="5">
        <v>0.33333333333333331</v>
      </c>
      <c r="C866" s="2" t="s">
        <v>41</v>
      </c>
      <c r="D866">
        <v>0</v>
      </c>
      <c r="E866">
        <v>87</v>
      </c>
      <c r="F866" s="2" t="s">
        <v>264</v>
      </c>
      <c r="G866">
        <v>10</v>
      </c>
      <c r="H866">
        <v>1</v>
      </c>
      <c r="I866">
        <v>0</v>
      </c>
      <c r="J866">
        <v>18</v>
      </c>
      <c r="K866">
        <v>0</v>
      </c>
      <c r="L866" s="2" t="s">
        <v>400</v>
      </c>
    </row>
    <row r="867" spans="1:12" x14ac:dyDescent="0.4">
      <c r="A867" s="1">
        <v>43916</v>
      </c>
      <c r="B867" s="5">
        <v>0.60416666666666663</v>
      </c>
      <c r="C867" s="2" t="s">
        <v>12</v>
      </c>
      <c r="D867">
        <v>0</v>
      </c>
      <c r="E867">
        <v>1502</v>
      </c>
      <c r="F867" s="2" t="s">
        <v>264</v>
      </c>
      <c r="G867">
        <v>156</v>
      </c>
      <c r="H867">
        <v>0</v>
      </c>
      <c r="I867">
        <v>35</v>
      </c>
      <c r="J867">
        <v>0</v>
      </c>
      <c r="K867">
        <v>13</v>
      </c>
      <c r="L867" s="2" t="s">
        <v>176</v>
      </c>
    </row>
    <row r="868" spans="1:12" x14ac:dyDescent="0.4">
      <c r="A868" s="1">
        <v>43916</v>
      </c>
      <c r="B868" s="5">
        <v>0</v>
      </c>
      <c r="C868" s="2" t="s">
        <v>10</v>
      </c>
      <c r="D868">
        <v>900</v>
      </c>
      <c r="E868">
        <v>56</v>
      </c>
      <c r="F868" s="2" t="s">
        <v>264</v>
      </c>
      <c r="G868">
        <v>8</v>
      </c>
      <c r="H868">
        <v>0</v>
      </c>
      <c r="I868">
        <v>0</v>
      </c>
      <c r="J868">
        <v>0</v>
      </c>
      <c r="K868">
        <v>0</v>
      </c>
      <c r="L868" s="2" t="s">
        <v>142</v>
      </c>
    </row>
    <row r="869" spans="1:12" x14ac:dyDescent="0.4">
      <c r="A869" s="1">
        <v>43916</v>
      </c>
      <c r="B869" s="5"/>
      <c r="C869" s="2" t="s">
        <v>210</v>
      </c>
      <c r="E869">
        <v>13111</v>
      </c>
      <c r="F869" s="2" t="s">
        <v>457</v>
      </c>
      <c r="G869">
        <v>1780</v>
      </c>
      <c r="K869">
        <v>245</v>
      </c>
      <c r="L869" s="2" t="s">
        <v>0</v>
      </c>
    </row>
    <row r="870" spans="1:12" x14ac:dyDescent="0.4">
      <c r="A870" s="1">
        <v>43917</v>
      </c>
      <c r="B870" s="5">
        <v>0.625</v>
      </c>
      <c r="C870" s="2" t="s">
        <v>22</v>
      </c>
      <c r="D870">
        <v>0</v>
      </c>
      <c r="E870">
        <v>364</v>
      </c>
      <c r="F870" s="2" t="s">
        <v>264</v>
      </c>
      <c r="G870">
        <v>50</v>
      </c>
      <c r="H870">
        <v>12</v>
      </c>
      <c r="I870">
        <v>10</v>
      </c>
      <c r="J870">
        <v>0</v>
      </c>
      <c r="K870">
        <v>3</v>
      </c>
      <c r="L870" s="2" t="s">
        <v>149</v>
      </c>
    </row>
    <row r="871" spans="1:12" x14ac:dyDescent="0.4">
      <c r="A871" s="1">
        <v>43917</v>
      </c>
      <c r="B871" s="5">
        <v>0.75</v>
      </c>
      <c r="C871" s="2" t="s">
        <v>91</v>
      </c>
      <c r="D871">
        <v>0</v>
      </c>
      <c r="E871">
        <v>12</v>
      </c>
      <c r="F871" s="2" t="s">
        <v>264</v>
      </c>
      <c r="G871">
        <v>2</v>
      </c>
      <c r="H871">
        <v>0</v>
      </c>
      <c r="I871">
        <v>0</v>
      </c>
      <c r="J871">
        <v>0</v>
      </c>
      <c r="K871">
        <v>0</v>
      </c>
      <c r="L871" s="2" t="s">
        <v>138</v>
      </c>
    </row>
    <row r="872" spans="1:12" x14ac:dyDescent="0.4">
      <c r="A872" s="1">
        <v>43917</v>
      </c>
      <c r="B872" s="5">
        <v>0.54166666666666663</v>
      </c>
      <c r="C872" s="2" t="s">
        <v>52</v>
      </c>
      <c r="D872">
        <v>0</v>
      </c>
      <c r="E872">
        <v>44</v>
      </c>
      <c r="F872" s="2" t="s">
        <v>264</v>
      </c>
      <c r="G872">
        <v>6</v>
      </c>
      <c r="H872">
        <v>0</v>
      </c>
      <c r="I872">
        <v>0</v>
      </c>
      <c r="J872">
        <v>0</v>
      </c>
      <c r="K872">
        <v>2</v>
      </c>
      <c r="L872" s="2" t="s">
        <v>128</v>
      </c>
    </row>
    <row r="873" spans="1:12" x14ac:dyDescent="0.4">
      <c r="A873" s="1">
        <v>43917</v>
      </c>
      <c r="B873" s="5">
        <v>0</v>
      </c>
      <c r="C873" s="2" t="s">
        <v>15</v>
      </c>
      <c r="D873">
        <v>0</v>
      </c>
      <c r="E873">
        <v>718</v>
      </c>
      <c r="F873" s="2" t="s">
        <v>264</v>
      </c>
      <c r="G873">
        <v>69</v>
      </c>
      <c r="H873">
        <v>0</v>
      </c>
      <c r="I873">
        <v>0</v>
      </c>
      <c r="J873">
        <v>0</v>
      </c>
      <c r="K873">
        <v>8</v>
      </c>
      <c r="L873" s="2" t="s">
        <v>97</v>
      </c>
    </row>
    <row r="874" spans="1:12" x14ac:dyDescent="0.4">
      <c r="A874" s="1">
        <v>43917</v>
      </c>
      <c r="B874" s="5">
        <v>0</v>
      </c>
      <c r="C874" s="2" t="s">
        <v>17</v>
      </c>
      <c r="D874">
        <v>0</v>
      </c>
      <c r="E874">
        <v>466</v>
      </c>
      <c r="F874" s="2" t="s">
        <v>264</v>
      </c>
      <c r="G874">
        <v>79</v>
      </c>
      <c r="H874">
        <v>11</v>
      </c>
      <c r="I874">
        <v>0</v>
      </c>
      <c r="J874">
        <v>76</v>
      </c>
      <c r="K874">
        <v>5</v>
      </c>
      <c r="L874" s="2" t="s">
        <v>133</v>
      </c>
    </row>
    <row r="875" spans="1:12" x14ac:dyDescent="0.4">
      <c r="A875" s="1">
        <v>43917</v>
      </c>
      <c r="B875" s="5">
        <v>0.41666666666666669</v>
      </c>
      <c r="C875" s="2" t="s">
        <v>13</v>
      </c>
      <c r="D875">
        <v>0</v>
      </c>
      <c r="E875">
        <v>530</v>
      </c>
      <c r="F875" s="2" t="s">
        <v>264</v>
      </c>
      <c r="G875">
        <v>76</v>
      </c>
      <c r="H875">
        <v>8</v>
      </c>
      <c r="I875">
        <v>0</v>
      </c>
      <c r="J875">
        <v>191</v>
      </c>
      <c r="K875">
        <v>13</v>
      </c>
      <c r="L875" s="2" t="s">
        <v>148</v>
      </c>
    </row>
    <row r="876" spans="1:12" x14ac:dyDescent="0.4">
      <c r="A876" s="1">
        <v>43917</v>
      </c>
      <c r="B876" s="5">
        <v>0</v>
      </c>
      <c r="C876" s="2" t="s">
        <v>26</v>
      </c>
      <c r="D876">
        <v>0</v>
      </c>
      <c r="E876">
        <v>369</v>
      </c>
      <c r="F876" s="2" t="s">
        <v>264</v>
      </c>
      <c r="G876">
        <v>50</v>
      </c>
      <c r="H876">
        <v>8</v>
      </c>
      <c r="I876">
        <v>0</v>
      </c>
      <c r="J876">
        <v>0</v>
      </c>
      <c r="K876">
        <v>14</v>
      </c>
      <c r="L876" s="2" t="s">
        <v>797</v>
      </c>
    </row>
    <row r="877" spans="1:12" x14ac:dyDescent="0.4">
      <c r="A877" s="1">
        <v>43917</v>
      </c>
      <c r="B877" s="5">
        <v>0</v>
      </c>
      <c r="C877" s="2" t="s">
        <v>8</v>
      </c>
      <c r="D877">
        <v>9825</v>
      </c>
      <c r="E877">
        <v>2190</v>
      </c>
      <c r="F877" s="2" t="s">
        <v>463</v>
      </c>
      <c r="G877">
        <v>313</v>
      </c>
      <c r="H877">
        <v>54</v>
      </c>
      <c r="I877">
        <v>54</v>
      </c>
      <c r="J877">
        <v>153</v>
      </c>
      <c r="K877">
        <v>33</v>
      </c>
      <c r="L877" s="2" t="s">
        <v>435</v>
      </c>
    </row>
    <row r="878" spans="1:12" x14ac:dyDescent="0.4">
      <c r="A878" s="1">
        <v>43917</v>
      </c>
      <c r="B878" s="5">
        <v>0</v>
      </c>
      <c r="C878" s="2" t="s">
        <v>28</v>
      </c>
      <c r="D878">
        <v>0</v>
      </c>
      <c r="E878">
        <v>47</v>
      </c>
      <c r="F878" s="2" t="s">
        <v>264</v>
      </c>
      <c r="G878">
        <v>3</v>
      </c>
      <c r="H878">
        <v>0</v>
      </c>
      <c r="I878">
        <v>0</v>
      </c>
      <c r="J878">
        <v>0</v>
      </c>
      <c r="K878">
        <v>0</v>
      </c>
      <c r="L878" s="2" t="s">
        <v>564</v>
      </c>
    </row>
    <row r="879" spans="1:12" x14ac:dyDescent="0.4">
      <c r="A879" s="1">
        <v>43917</v>
      </c>
      <c r="B879" s="5">
        <v>0</v>
      </c>
      <c r="C879" s="2" t="s">
        <v>105</v>
      </c>
      <c r="D879">
        <v>0</v>
      </c>
      <c r="E879">
        <v>474</v>
      </c>
      <c r="F879" s="2" t="s">
        <v>264</v>
      </c>
      <c r="G879">
        <v>58</v>
      </c>
      <c r="H879">
        <v>0</v>
      </c>
      <c r="I879">
        <v>0</v>
      </c>
      <c r="J879">
        <v>0</v>
      </c>
      <c r="K879">
        <v>9</v>
      </c>
      <c r="L879" s="2" t="s">
        <v>437</v>
      </c>
    </row>
    <row r="880" spans="1:12" x14ac:dyDescent="0.4">
      <c r="A880" s="1">
        <v>43917</v>
      </c>
      <c r="B880" s="5">
        <v>0</v>
      </c>
      <c r="C880" s="2" t="s">
        <v>38</v>
      </c>
      <c r="D880">
        <v>0</v>
      </c>
      <c r="E880">
        <v>114</v>
      </c>
      <c r="F880" s="2" t="s">
        <v>264</v>
      </c>
      <c r="G880">
        <v>25</v>
      </c>
      <c r="H880">
        <v>6</v>
      </c>
      <c r="I880">
        <v>0</v>
      </c>
      <c r="J880">
        <v>0</v>
      </c>
      <c r="K880">
        <v>0</v>
      </c>
      <c r="L880" s="2" t="s">
        <v>796</v>
      </c>
    </row>
    <row r="881" spans="1:12" x14ac:dyDescent="0.4">
      <c r="A881" s="1">
        <v>43917</v>
      </c>
      <c r="B881" s="5">
        <v>0.45833333333333331</v>
      </c>
      <c r="C881" s="2" t="s">
        <v>50</v>
      </c>
      <c r="D881">
        <v>0</v>
      </c>
      <c r="E881">
        <v>287</v>
      </c>
      <c r="F881" s="2" t="s">
        <v>264</v>
      </c>
      <c r="G881">
        <v>41</v>
      </c>
      <c r="H881">
        <v>0</v>
      </c>
      <c r="I881">
        <v>0</v>
      </c>
      <c r="J881">
        <v>0</v>
      </c>
      <c r="K881">
        <v>3</v>
      </c>
      <c r="L881" s="2" t="s">
        <v>116</v>
      </c>
    </row>
    <row r="882" spans="1:12" x14ac:dyDescent="0.4">
      <c r="A882" s="1">
        <v>43917</v>
      </c>
      <c r="B882" s="5">
        <v>0</v>
      </c>
      <c r="C882" s="2" t="s">
        <v>29</v>
      </c>
      <c r="D882">
        <v>0</v>
      </c>
      <c r="E882">
        <v>316</v>
      </c>
      <c r="F882" s="2" t="s">
        <v>264</v>
      </c>
      <c r="G882">
        <v>45</v>
      </c>
      <c r="H882">
        <v>9</v>
      </c>
      <c r="I882">
        <v>7</v>
      </c>
      <c r="J882">
        <v>0</v>
      </c>
      <c r="K882">
        <v>13</v>
      </c>
      <c r="L882" s="2" t="s">
        <v>374</v>
      </c>
    </row>
    <row r="883" spans="1:12" x14ac:dyDescent="0.4">
      <c r="A883" s="1">
        <v>43917</v>
      </c>
      <c r="B883" s="5">
        <v>0</v>
      </c>
      <c r="C883" s="2" t="s">
        <v>77</v>
      </c>
      <c r="D883">
        <v>0</v>
      </c>
      <c r="E883">
        <v>54</v>
      </c>
      <c r="F883" s="2" t="s">
        <v>264</v>
      </c>
      <c r="G883">
        <v>3</v>
      </c>
      <c r="H883">
        <v>0</v>
      </c>
      <c r="I883">
        <v>0</v>
      </c>
      <c r="J883">
        <v>0</v>
      </c>
      <c r="K883">
        <v>0</v>
      </c>
      <c r="L883" s="2" t="s">
        <v>359</v>
      </c>
    </row>
    <row r="884" spans="1:12" x14ac:dyDescent="0.4">
      <c r="A884" s="1">
        <v>43917</v>
      </c>
      <c r="B884" s="5">
        <v>0</v>
      </c>
      <c r="C884" s="2" t="s">
        <v>86</v>
      </c>
      <c r="D884">
        <v>0</v>
      </c>
      <c r="E884">
        <v>37</v>
      </c>
      <c r="F884" s="2" t="s">
        <v>264</v>
      </c>
      <c r="G884">
        <v>0</v>
      </c>
      <c r="H884">
        <v>0</v>
      </c>
      <c r="I884">
        <v>0</v>
      </c>
      <c r="J884">
        <v>0</v>
      </c>
      <c r="K884">
        <v>0</v>
      </c>
      <c r="L884" s="2" t="s">
        <v>127</v>
      </c>
    </row>
    <row r="885" spans="1:12" x14ac:dyDescent="0.4">
      <c r="A885" s="1">
        <v>43917</v>
      </c>
      <c r="B885" s="5">
        <v>0</v>
      </c>
      <c r="C885" s="2" t="s">
        <v>33</v>
      </c>
      <c r="D885">
        <v>0</v>
      </c>
      <c r="E885">
        <v>310</v>
      </c>
      <c r="F885" s="2" t="s">
        <v>264</v>
      </c>
      <c r="G885">
        <v>44</v>
      </c>
      <c r="H885">
        <v>0</v>
      </c>
      <c r="I885">
        <v>0</v>
      </c>
      <c r="J885">
        <v>0</v>
      </c>
      <c r="K885">
        <v>3</v>
      </c>
      <c r="L885" s="2" t="s">
        <v>82</v>
      </c>
    </row>
    <row r="886" spans="1:12" x14ac:dyDescent="0.4">
      <c r="A886" s="1">
        <v>43917</v>
      </c>
      <c r="B886" s="5">
        <v>0</v>
      </c>
      <c r="C886" s="2" t="s">
        <v>115</v>
      </c>
      <c r="D886">
        <v>0</v>
      </c>
      <c r="E886">
        <v>37</v>
      </c>
      <c r="F886" s="2" t="s">
        <v>264</v>
      </c>
      <c r="G886">
        <v>10</v>
      </c>
      <c r="H886">
        <v>1</v>
      </c>
      <c r="I886">
        <v>0</v>
      </c>
      <c r="J886">
        <v>0</v>
      </c>
      <c r="K886">
        <v>0</v>
      </c>
      <c r="L886" s="2" t="s">
        <v>798</v>
      </c>
    </row>
    <row r="887" spans="1:12" x14ac:dyDescent="0.4">
      <c r="A887" s="1">
        <v>43917</v>
      </c>
      <c r="B887" s="5">
        <v>0</v>
      </c>
      <c r="C887" s="2" t="s">
        <v>61</v>
      </c>
      <c r="D887">
        <v>0</v>
      </c>
      <c r="E887">
        <v>157</v>
      </c>
      <c r="F887" s="2" t="s">
        <v>264</v>
      </c>
      <c r="G887">
        <v>0</v>
      </c>
      <c r="H887">
        <v>0</v>
      </c>
      <c r="I887">
        <v>0</v>
      </c>
      <c r="J887">
        <v>0</v>
      </c>
      <c r="K887">
        <v>1</v>
      </c>
      <c r="L887" s="2" t="s">
        <v>130</v>
      </c>
    </row>
    <row r="888" spans="1:12" x14ac:dyDescent="0.4">
      <c r="A888" s="1">
        <v>43917</v>
      </c>
      <c r="B888" s="5">
        <v>0</v>
      </c>
      <c r="C888" s="2" t="s">
        <v>39</v>
      </c>
      <c r="D888">
        <v>0</v>
      </c>
      <c r="E888">
        <v>119</v>
      </c>
      <c r="F888" s="2" t="s">
        <v>264</v>
      </c>
      <c r="G888">
        <v>17</v>
      </c>
      <c r="H888">
        <v>0</v>
      </c>
      <c r="I888">
        <v>0</v>
      </c>
      <c r="J888">
        <v>32</v>
      </c>
      <c r="K888">
        <v>1</v>
      </c>
      <c r="L888" s="2" t="s">
        <v>799</v>
      </c>
    </row>
    <row r="889" spans="1:12" x14ac:dyDescent="0.4">
      <c r="A889" s="1">
        <v>43917</v>
      </c>
      <c r="B889" s="5">
        <v>0</v>
      </c>
      <c r="C889" s="2" t="s">
        <v>98</v>
      </c>
      <c r="D889">
        <v>0</v>
      </c>
      <c r="E889">
        <v>118</v>
      </c>
      <c r="F889" s="2" t="s">
        <v>264</v>
      </c>
      <c r="G889">
        <v>16</v>
      </c>
      <c r="H889">
        <v>0</v>
      </c>
      <c r="I889">
        <v>0</v>
      </c>
      <c r="J889">
        <v>0</v>
      </c>
      <c r="K889">
        <v>2</v>
      </c>
      <c r="L889" s="2" t="s">
        <v>146</v>
      </c>
    </row>
    <row r="890" spans="1:12" x14ac:dyDescent="0.4">
      <c r="A890" s="1">
        <v>43917</v>
      </c>
      <c r="B890" s="5">
        <v>0.33333333333333331</v>
      </c>
      <c r="C890" s="2" t="s">
        <v>9</v>
      </c>
      <c r="D890">
        <v>0</v>
      </c>
      <c r="E890">
        <v>1688</v>
      </c>
      <c r="F890" s="2" t="s">
        <v>264</v>
      </c>
      <c r="G890">
        <v>386</v>
      </c>
      <c r="H890">
        <v>61</v>
      </c>
      <c r="I890">
        <v>51</v>
      </c>
      <c r="J890">
        <v>107</v>
      </c>
      <c r="K890">
        <v>76</v>
      </c>
      <c r="L890" s="2" t="s">
        <v>436</v>
      </c>
    </row>
    <row r="891" spans="1:12" x14ac:dyDescent="0.4">
      <c r="A891" s="1">
        <v>43917</v>
      </c>
      <c r="B891" s="5">
        <v>0</v>
      </c>
      <c r="C891" s="2" t="s">
        <v>83</v>
      </c>
      <c r="D891">
        <v>0</v>
      </c>
      <c r="E891">
        <v>40</v>
      </c>
      <c r="F891" s="2" t="s">
        <v>264</v>
      </c>
      <c r="G891">
        <v>7</v>
      </c>
      <c r="H891">
        <v>0</v>
      </c>
      <c r="I891">
        <v>0</v>
      </c>
      <c r="J891">
        <v>3</v>
      </c>
      <c r="K891">
        <v>0</v>
      </c>
      <c r="L891" s="2" t="s">
        <v>118</v>
      </c>
    </row>
    <row r="892" spans="1:12" x14ac:dyDescent="0.4">
      <c r="A892" s="1">
        <v>43917</v>
      </c>
      <c r="B892" s="5">
        <v>0</v>
      </c>
      <c r="C892" s="2" t="s">
        <v>18</v>
      </c>
      <c r="D892">
        <v>0</v>
      </c>
      <c r="E892">
        <v>3179</v>
      </c>
      <c r="F892" s="2" t="s">
        <v>264</v>
      </c>
      <c r="G892">
        <v>357</v>
      </c>
      <c r="H892">
        <v>56</v>
      </c>
      <c r="I892">
        <v>0</v>
      </c>
      <c r="J892">
        <v>0</v>
      </c>
      <c r="K892">
        <v>61</v>
      </c>
      <c r="L892" s="2" t="s">
        <v>147</v>
      </c>
    </row>
    <row r="893" spans="1:12" x14ac:dyDescent="0.4">
      <c r="A893" s="1">
        <v>43917</v>
      </c>
      <c r="B893" s="5">
        <v>0</v>
      </c>
      <c r="C893" s="2" t="s">
        <v>20</v>
      </c>
      <c r="D893">
        <v>0</v>
      </c>
      <c r="E893">
        <v>968</v>
      </c>
      <c r="F893" s="2" t="s">
        <v>264</v>
      </c>
      <c r="G893">
        <v>137</v>
      </c>
      <c r="H893">
        <v>20</v>
      </c>
      <c r="I893">
        <v>16</v>
      </c>
      <c r="J893">
        <v>0</v>
      </c>
      <c r="K893">
        <v>21</v>
      </c>
      <c r="L893" s="2" t="s">
        <v>475</v>
      </c>
    </row>
    <row r="894" spans="1:12" x14ac:dyDescent="0.4">
      <c r="A894" s="1">
        <v>43917</v>
      </c>
      <c r="B894" s="5">
        <v>0.33333333333333331</v>
      </c>
      <c r="C894" s="2" t="s">
        <v>41</v>
      </c>
      <c r="D894">
        <v>0</v>
      </c>
      <c r="E894">
        <v>94</v>
      </c>
      <c r="F894" s="2" t="s">
        <v>264</v>
      </c>
      <c r="G894">
        <v>12</v>
      </c>
      <c r="H894">
        <v>5</v>
      </c>
      <c r="I894">
        <v>0</v>
      </c>
      <c r="J894">
        <v>18</v>
      </c>
      <c r="K894">
        <v>0</v>
      </c>
      <c r="L894" s="2" t="s">
        <v>400</v>
      </c>
    </row>
    <row r="895" spans="1:12" x14ac:dyDescent="0.4">
      <c r="A895" s="1">
        <v>43917</v>
      </c>
      <c r="B895" s="5">
        <v>0.60416666666666663</v>
      </c>
      <c r="C895" s="2" t="s">
        <v>12</v>
      </c>
      <c r="D895">
        <v>0</v>
      </c>
      <c r="E895">
        <v>1629</v>
      </c>
      <c r="F895" s="2" t="s">
        <v>264</v>
      </c>
      <c r="G895">
        <v>171</v>
      </c>
      <c r="H895">
        <v>0</v>
      </c>
      <c r="I895">
        <v>38</v>
      </c>
      <c r="J895">
        <v>0</v>
      </c>
      <c r="K895">
        <v>15</v>
      </c>
      <c r="L895" s="2" t="s">
        <v>176</v>
      </c>
    </row>
    <row r="896" spans="1:12" x14ac:dyDescent="0.4">
      <c r="A896" s="1">
        <v>43917</v>
      </c>
      <c r="B896" s="5">
        <v>0</v>
      </c>
      <c r="C896" s="2" t="s">
        <v>10</v>
      </c>
      <c r="D896">
        <v>0</v>
      </c>
      <c r="E896">
        <v>60</v>
      </c>
      <c r="F896" s="2" t="s">
        <v>264</v>
      </c>
      <c r="G896">
        <v>9</v>
      </c>
      <c r="H896">
        <v>0</v>
      </c>
      <c r="I896">
        <v>0</v>
      </c>
      <c r="J896">
        <v>0</v>
      </c>
      <c r="K896">
        <v>0</v>
      </c>
      <c r="L896" s="2" t="s">
        <v>145</v>
      </c>
    </row>
    <row r="897" spans="1:12" x14ac:dyDescent="0.4">
      <c r="A897" s="1">
        <v>43917</v>
      </c>
      <c r="B897" s="5"/>
      <c r="C897" s="2" t="s">
        <v>210</v>
      </c>
      <c r="E897">
        <v>14421</v>
      </c>
      <c r="F897" s="2" t="s">
        <v>489</v>
      </c>
      <c r="G897">
        <v>1985</v>
      </c>
      <c r="K897">
        <v>283</v>
      </c>
      <c r="L897" s="2" t="s">
        <v>0</v>
      </c>
    </row>
    <row r="898" spans="1:12" x14ac:dyDescent="0.4">
      <c r="A898" s="1">
        <v>43918</v>
      </c>
      <c r="B898" s="5"/>
      <c r="C898" s="2" t="s">
        <v>22</v>
      </c>
      <c r="E898">
        <v>403</v>
      </c>
      <c r="F898" s="2" t="s">
        <v>264</v>
      </c>
      <c r="G898">
        <v>65</v>
      </c>
      <c r="K898">
        <v>5</v>
      </c>
      <c r="L898" s="2" t="s">
        <v>0</v>
      </c>
    </row>
    <row r="899" spans="1:12" x14ac:dyDescent="0.4">
      <c r="A899" s="1">
        <v>43918</v>
      </c>
      <c r="B899" s="5">
        <v>0.75</v>
      </c>
      <c r="C899" s="2" t="s">
        <v>91</v>
      </c>
      <c r="D899">
        <v>0</v>
      </c>
      <c r="E899">
        <v>13</v>
      </c>
      <c r="F899" s="2" t="s">
        <v>264</v>
      </c>
      <c r="G899">
        <v>2</v>
      </c>
      <c r="H899">
        <v>0</v>
      </c>
      <c r="I899">
        <v>0</v>
      </c>
      <c r="J899">
        <v>0</v>
      </c>
      <c r="K899">
        <v>0</v>
      </c>
      <c r="L899" s="2" t="s">
        <v>138</v>
      </c>
    </row>
    <row r="900" spans="1:12" x14ac:dyDescent="0.4">
      <c r="A900" s="1">
        <v>43918</v>
      </c>
      <c r="B900" s="5">
        <v>0.33333333333333331</v>
      </c>
      <c r="C900" s="2" t="s">
        <v>52</v>
      </c>
      <c r="D900">
        <v>0</v>
      </c>
      <c r="E900">
        <v>45</v>
      </c>
      <c r="F900" s="2" t="s">
        <v>264</v>
      </c>
      <c r="G900">
        <v>6</v>
      </c>
      <c r="H900">
        <v>0</v>
      </c>
      <c r="I900">
        <v>0</v>
      </c>
      <c r="J900">
        <v>0</v>
      </c>
      <c r="K900">
        <v>2</v>
      </c>
      <c r="L900" s="2" t="s">
        <v>128</v>
      </c>
    </row>
    <row r="901" spans="1:12" x14ac:dyDescent="0.4">
      <c r="A901" s="1">
        <v>43918</v>
      </c>
      <c r="B901" s="5">
        <v>0</v>
      </c>
      <c r="C901" s="2" t="s">
        <v>15</v>
      </c>
      <c r="D901">
        <v>0</v>
      </c>
      <c r="E901">
        <v>767</v>
      </c>
      <c r="F901" s="2" t="s">
        <v>264</v>
      </c>
      <c r="G901">
        <v>83</v>
      </c>
      <c r="H901">
        <v>0</v>
      </c>
      <c r="I901">
        <v>0</v>
      </c>
      <c r="J901">
        <v>0</v>
      </c>
      <c r="K901">
        <v>9</v>
      </c>
      <c r="L901" s="2" t="s">
        <v>97</v>
      </c>
    </row>
    <row r="902" spans="1:12" x14ac:dyDescent="0.4">
      <c r="A902" s="1">
        <v>43918</v>
      </c>
      <c r="B902" s="5">
        <v>0</v>
      </c>
      <c r="C902" s="2" t="s">
        <v>17</v>
      </c>
      <c r="D902">
        <v>0</v>
      </c>
      <c r="E902">
        <v>502</v>
      </c>
      <c r="F902" s="2" t="s">
        <v>264</v>
      </c>
      <c r="G902">
        <v>75</v>
      </c>
      <c r="H902">
        <v>14</v>
      </c>
      <c r="I902">
        <v>13</v>
      </c>
      <c r="J902">
        <v>100</v>
      </c>
      <c r="K902">
        <v>5</v>
      </c>
      <c r="L902" s="2" t="s">
        <v>133</v>
      </c>
    </row>
    <row r="903" spans="1:12" x14ac:dyDescent="0.4">
      <c r="A903" s="1">
        <v>43918</v>
      </c>
      <c r="B903" s="5">
        <v>0.41666666666666669</v>
      </c>
      <c r="C903" s="2" t="s">
        <v>13</v>
      </c>
      <c r="D903">
        <v>0</v>
      </c>
      <c r="E903">
        <v>569</v>
      </c>
      <c r="F903" s="2" t="s">
        <v>264</v>
      </c>
      <c r="G903">
        <v>79</v>
      </c>
      <c r="H903">
        <v>11</v>
      </c>
      <c r="I903">
        <v>0</v>
      </c>
      <c r="J903">
        <v>211</v>
      </c>
      <c r="K903">
        <v>13</v>
      </c>
      <c r="L903" s="2" t="s">
        <v>151</v>
      </c>
    </row>
    <row r="904" spans="1:12" x14ac:dyDescent="0.4">
      <c r="A904" s="1">
        <v>43918</v>
      </c>
      <c r="B904" s="5">
        <v>0</v>
      </c>
      <c r="C904" s="2" t="s">
        <v>26</v>
      </c>
      <c r="D904">
        <v>0</v>
      </c>
      <c r="E904">
        <v>421</v>
      </c>
      <c r="F904" s="2" t="s">
        <v>264</v>
      </c>
      <c r="G904">
        <v>67</v>
      </c>
      <c r="H904">
        <v>12</v>
      </c>
      <c r="I904">
        <v>0</v>
      </c>
      <c r="J904">
        <v>0</v>
      </c>
      <c r="K904">
        <v>15</v>
      </c>
      <c r="L904" s="2" t="s">
        <v>797</v>
      </c>
    </row>
    <row r="905" spans="1:12" x14ac:dyDescent="0.4">
      <c r="A905" s="1">
        <v>43918</v>
      </c>
      <c r="B905" s="5">
        <v>0</v>
      </c>
      <c r="C905" s="2" t="s">
        <v>8</v>
      </c>
      <c r="D905">
        <v>10399</v>
      </c>
      <c r="E905">
        <v>2393</v>
      </c>
      <c r="F905" s="2" t="s">
        <v>252</v>
      </c>
      <c r="G905">
        <v>339</v>
      </c>
      <c r="H905">
        <v>59</v>
      </c>
      <c r="I905">
        <v>54</v>
      </c>
      <c r="J905">
        <v>175</v>
      </c>
      <c r="K905">
        <v>41</v>
      </c>
      <c r="L905" s="2" t="s">
        <v>435</v>
      </c>
    </row>
    <row r="906" spans="1:12" x14ac:dyDescent="0.4">
      <c r="A906" s="1">
        <v>43918</v>
      </c>
      <c r="B906" s="5">
        <v>0</v>
      </c>
      <c r="C906" s="2" t="s">
        <v>28</v>
      </c>
      <c r="D906">
        <v>0</v>
      </c>
      <c r="E906">
        <v>47</v>
      </c>
      <c r="F906" s="2" t="s">
        <v>264</v>
      </c>
      <c r="G906">
        <v>3</v>
      </c>
      <c r="H906">
        <v>0</v>
      </c>
      <c r="I906">
        <v>0</v>
      </c>
      <c r="J906">
        <v>0</v>
      </c>
      <c r="K906">
        <v>1</v>
      </c>
      <c r="L906" s="2" t="s">
        <v>564</v>
      </c>
    </row>
    <row r="907" spans="1:12" x14ac:dyDescent="0.4">
      <c r="A907" s="1">
        <v>43918</v>
      </c>
      <c r="B907" s="5">
        <v>0</v>
      </c>
      <c r="C907" s="2" t="s">
        <v>105</v>
      </c>
      <c r="D907">
        <v>0</v>
      </c>
      <c r="E907">
        <v>495</v>
      </c>
      <c r="F907" s="2" t="s">
        <v>264</v>
      </c>
      <c r="G907">
        <v>63</v>
      </c>
      <c r="H907">
        <v>0</v>
      </c>
      <c r="I907">
        <v>0</v>
      </c>
      <c r="J907">
        <v>0</v>
      </c>
      <c r="K907">
        <v>12</v>
      </c>
      <c r="L907" s="2" t="s">
        <v>437</v>
      </c>
    </row>
    <row r="908" spans="1:12" x14ac:dyDescent="0.4">
      <c r="A908" s="1">
        <v>43918</v>
      </c>
      <c r="B908" s="5">
        <v>0</v>
      </c>
      <c r="C908" s="2" t="s">
        <v>38</v>
      </c>
      <c r="D908">
        <v>0</v>
      </c>
      <c r="E908">
        <v>119</v>
      </c>
      <c r="F908" s="2" t="s">
        <v>264</v>
      </c>
      <c r="G908">
        <v>27</v>
      </c>
      <c r="H908">
        <v>5</v>
      </c>
      <c r="I908">
        <v>0</v>
      </c>
      <c r="J908">
        <v>0</v>
      </c>
      <c r="K908">
        <v>0</v>
      </c>
      <c r="L908" s="2" t="s">
        <v>796</v>
      </c>
    </row>
    <row r="909" spans="1:12" x14ac:dyDescent="0.4">
      <c r="A909" s="1">
        <v>43918</v>
      </c>
      <c r="B909" s="5">
        <v>0.45833333333333331</v>
      </c>
      <c r="C909" s="2" t="s">
        <v>50</v>
      </c>
      <c r="D909">
        <v>0</v>
      </c>
      <c r="E909">
        <v>317</v>
      </c>
      <c r="F909" s="2" t="s">
        <v>264</v>
      </c>
      <c r="G909">
        <v>45</v>
      </c>
      <c r="H909">
        <v>0</v>
      </c>
      <c r="I909">
        <v>0</v>
      </c>
      <c r="J909">
        <v>0</v>
      </c>
      <c r="K909">
        <v>4</v>
      </c>
      <c r="L909" s="2" t="s">
        <v>116</v>
      </c>
    </row>
    <row r="910" spans="1:12" x14ac:dyDescent="0.4">
      <c r="A910" s="1">
        <v>43918</v>
      </c>
      <c r="B910" s="5">
        <v>0</v>
      </c>
      <c r="C910" s="2" t="s">
        <v>29</v>
      </c>
      <c r="D910">
        <v>0</v>
      </c>
      <c r="E910">
        <v>337</v>
      </c>
      <c r="F910" s="2" t="s">
        <v>264</v>
      </c>
      <c r="G910">
        <v>50</v>
      </c>
      <c r="H910">
        <v>11</v>
      </c>
      <c r="I910">
        <v>8</v>
      </c>
      <c r="J910">
        <v>0</v>
      </c>
      <c r="K910">
        <v>15</v>
      </c>
      <c r="L910" s="2" t="s">
        <v>374</v>
      </c>
    </row>
    <row r="911" spans="1:12" x14ac:dyDescent="0.4">
      <c r="A911" s="1">
        <v>43918</v>
      </c>
      <c r="B911" s="5">
        <v>0</v>
      </c>
      <c r="C911" s="2" t="s">
        <v>77</v>
      </c>
      <c r="D911">
        <v>0</v>
      </c>
      <c r="E911">
        <v>55</v>
      </c>
      <c r="F911" s="2" t="s">
        <v>264</v>
      </c>
      <c r="G911">
        <v>4</v>
      </c>
      <c r="H911">
        <v>0</v>
      </c>
      <c r="I911">
        <v>0</v>
      </c>
      <c r="J911">
        <v>0</v>
      </c>
      <c r="K911">
        <v>0</v>
      </c>
      <c r="L911" s="2" t="s">
        <v>359</v>
      </c>
    </row>
    <row r="912" spans="1:12" x14ac:dyDescent="0.4">
      <c r="A912" s="1">
        <v>43918</v>
      </c>
      <c r="B912" s="5"/>
      <c r="C912" s="2" t="s">
        <v>86</v>
      </c>
      <c r="E912">
        <v>40</v>
      </c>
      <c r="F912" s="2" t="s">
        <v>264</v>
      </c>
      <c r="G912">
        <v>0</v>
      </c>
      <c r="K912">
        <v>0</v>
      </c>
      <c r="L912" s="2" t="s">
        <v>0</v>
      </c>
    </row>
    <row r="913" spans="1:12" x14ac:dyDescent="0.4">
      <c r="A913" s="1">
        <v>43918</v>
      </c>
      <c r="B913" s="5">
        <v>0</v>
      </c>
      <c r="C913" s="2" t="s">
        <v>33</v>
      </c>
      <c r="D913">
        <v>0</v>
      </c>
      <c r="E913">
        <v>339</v>
      </c>
      <c r="F913" s="2" t="s">
        <v>264</v>
      </c>
      <c r="G913">
        <v>47</v>
      </c>
      <c r="H913">
        <v>0</v>
      </c>
      <c r="I913">
        <v>0</v>
      </c>
      <c r="J913">
        <v>0</v>
      </c>
      <c r="K913">
        <v>5</v>
      </c>
      <c r="L913" s="2" t="s">
        <v>82</v>
      </c>
    </row>
    <row r="914" spans="1:12" x14ac:dyDescent="0.4">
      <c r="A914" s="1">
        <v>43918</v>
      </c>
      <c r="B914" s="5">
        <v>0</v>
      </c>
      <c r="C914" s="2" t="s">
        <v>115</v>
      </c>
      <c r="D914">
        <v>0</v>
      </c>
      <c r="E914">
        <v>40</v>
      </c>
      <c r="F914" s="2" t="s">
        <v>264</v>
      </c>
      <c r="G914">
        <v>14</v>
      </c>
      <c r="H914">
        <v>1</v>
      </c>
      <c r="I914">
        <v>0</v>
      </c>
      <c r="J914">
        <v>0</v>
      </c>
      <c r="K914">
        <v>0</v>
      </c>
      <c r="L914" s="2" t="s">
        <v>798</v>
      </c>
    </row>
    <row r="915" spans="1:12" x14ac:dyDescent="0.4">
      <c r="A915" s="1">
        <v>43918</v>
      </c>
      <c r="B915" s="5">
        <v>0</v>
      </c>
      <c r="C915" s="2" t="s">
        <v>61</v>
      </c>
      <c r="D915">
        <v>0</v>
      </c>
      <c r="E915">
        <v>173</v>
      </c>
      <c r="F915" s="2" t="s">
        <v>264</v>
      </c>
      <c r="G915">
        <v>2</v>
      </c>
      <c r="H915">
        <v>0</v>
      </c>
      <c r="I915">
        <v>0</v>
      </c>
      <c r="J915">
        <v>0</v>
      </c>
      <c r="K915">
        <v>1</v>
      </c>
      <c r="L915" s="2" t="s">
        <v>130</v>
      </c>
    </row>
    <row r="916" spans="1:12" x14ac:dyDescent="0.4">
      <c r="A916" s="1">
        <v>43918</v>
      </c>
      <c r="B916" s="5">
        <v>0</v>
      </c>
      <c r="C916" s="2" t="s">
        <v>39</v>
      </c>
      <c r="D916">
        <v>0</v>
      </c>
      <c r="E916">
        <v>122</v>
      </c>
      <c r="F916" s="2" t="s">
        <v>264</v>
      </c>
      <c r="G916">
        <v>17</v>
      </c>
      <c r="H916">
        <v>0</v>
      </c>
      <c r="I916">
        <v>0</v>
      </c>
      <c r="J916">
        <v>33</v>
      </c>
      <c r="K916">
        <v>1</v>
      </c>
      <c r="L916" s="2" t="s">
        <v>799</v>
      </c>
    </row>
    <row r="917" spans="1:12" x14ac:dyDescent="0.4">
      <c r="A917" s="1">
        <v>43918</v>
      </c>
      <c r="B917" s="5">
        <v>0</v>
      </c>
      <c r="C917" s="2" t="s">
        <v>98</v>
      </c>
      <c r="D917">
        <v>0</v>
      </c>
      <c r="E917">
        <v>135</v>
      </c>
      <c r="F917" s="2" t="s">
        <v>264</v>
      </c>
      <c r="G917">
        <v>19</v>
      </c>
      <c r="H917">
        <v>0</v>
      </c>
      <c r="I917">
        <v>0</v>
      </c>
      <c r="J917">
        <v>0</v>
      </c>
      <c r="K917">
        <v>2</v>
      </c>
      <c r="L917" s="2" t="s">
        <v>106</v>
      </c>
    </row>
    <row r="918" spans="1:12" x14ac:dyDescent="0.4">
      <c r="A918" s="1">
        <v>43918</v>
      </c>
      <c r="B918" s="5">
        <v>0.33333333333333331</v>
      </c>
      <c r="C918" s="2" t="s">
        <v>9</v>
      </c>
      <c r="D918">
        <v>0</v>
      </c>
      <c r="E918">
        <v>1727</v>
      </c>
      <c r="F918" s="2" t="s">
        <v>264</v>
      </c>
      <c r="G918">
        <v>385</v>
      </c>
      <c r="H918">
        <v>69</v>
      </c>
      <c r="I918">
        <v>60</v>
      </c>
      <c r="J918">
        <v>136</v>
      </c>
      <c r="K918">
        <v>87</v>
      </c>
      <c r="L918" s="2" t="s">
        <v>436</v>
      </c>
    </row>
    <row r="919" spans="1:12" x14ac:dyDescent="0.4">
      <c r="A919" s="1">
        <v>43918</v>
      </c>
      <c r="B919" s="5">
        <v>0</v>
      </c>
      <c r="C919" s="2" t="s">
        <v>83</v>
      </c>
      <c r="D919">
        <v>0</v>
      </c>
      <c r="E919">
        <v>48</v>
      </c>
      <c r="F919" s="2" t="s">
        <v>264</v>
      </c>
      <c r="G919">
        <v>7</v>
      </c>
      <c r="H919">
        <v>0</v>
      </c>
      <c r="I919">
        <v>0</v>
      </c>
      <c r="J919">
        <v>3</v>
      </c>
      <c r="K919">
        <v>0</v>
      </c>
      <c r="L919" s="2" t="s">
        <v>118</v>
      </c>
    </row>
    <row r="920" spans="1:12" x14ac:dyDescent="0.4">
      <c r="A920" s="1">
        <v>43918</v>
      </c>
      <c r="B920" s="5">
        <v>0</v>
      </c>
      <c r="C920" s="2" t="s">
        <v>18</v>
      </c>
      <c r="D920">
        <v>0</v>
      </c>
      <c r="E920">
        <v>3310</v>
      </c>
      <c r="F920" s="2" t="s">
        <v>264</v>
      </c>
      <c r="G920">
        <v>365</v>
      </c>
      <c r="H920">
        <v>57</v>
      </c>
      <c r="I920">
        <v>0</v>
      </c>
      <c r="J920">
        <v>0</v>
      </c>
      <c r="K920">
        <v>72</v>
      </c>
      <c r="L920" s="2" t="s">
        <v>147</v>
      </c>
    </row>
    <row r="921" spans="1:12" x14ac:dyDescent="0.4">
      <c r="A921" s="1">
        <v>43918</v>
      </c>
      <c r="B921" s="5">
        <v>0</v>
      </c>
      <c r="C921" s="2" t="s">
        <v>20</v>
      </c>
      <c r="D921">
        <v>0</v>
      </c>
      <c r="E921">
        <v>1017</v>
      </c>
      <c r="F921" s="2" t="s">
        <v>264</v>
      </c>
      <c r="G921">
        <v>142</v>
      </c>
      <c r="H921">
        <v>21</v>
      </c>
      <c r="I921">
        <v>19</v>
      </c>
      <c r="J921">
        <v>0</v>
      </c>
      <c r="K921">
        <v>25</v>
      </c>
      <c r="L921" s="2" t="s">
        <v>475</v>
      </c>
    </row>
    <row r="922" spans="1:12" x14ac:dyDescent="0.4">
      <c r="A922" s="1">
        <v>43918</v>
      </c>
      <c r="B922" s="5">
        <v>0.33333333333333331</v>
      </c>
      <c r="C922" s="2" t="s">
        <v>41</v>
      </c>
      <c r="D922">
        <v>0</v>
      </c>
      <c r="E922">
        <v>101</v>
      </c>
      <c r="F922" s="2" t="s">
        <v>264</v>
      </c>
      <c r="G922">
        <v>12</v>
      </c>
      <c r="H922">
        <v>5</v>
      </c>
      <c r="I922">
        <v>0</v>
      </c>
      <c r="J922">
        <v>21</v>
      </c>
      <c r="K922">
        <v>1</v>
      </c>
      <c r="L922" s="2" t="s">
        <v>400</v>
      </c>
    </row>
    <row r="923" spans="1:12" x14ac:dyDescent="0.4">
      <c r="A923" s="1">
        <v>43918</v>
      </c>
      <c r="B923" s="5">
        <v>0.60416666666666663</v>
      </c>
      <c r="C923" s="2" t="s">
        <v>12</v>
      </c>
      <c r="D923">
        <v>0</v>
      </c>
      <c r="E923">
        <v>1703</v>
      </c>
      <c r="F923" s="2" t="s">
        <v>264</v>
      </c>
      <c r="G923">
        <v>187</v>
      </c>
      <c r="H923">
        <v>0</v>
      </c>
      <c r="I923">
        <v>42</v>
      </c>
      <c r="J923">
        <v>0</v>
      </c>
      <c r="K923">
        <v>19</v>
      </c>
      <c r="L923" s="2" t="s">
        <v>176</v>
      </c>
    </row>
    <row r="924" spans="1:12" x14ac:dyDescent="0.4">
      <c r="A924" s="1">
        <v>43918</v>
      </c>
      <c r="B924" s="5">
        <v>0</v>
      </c>
      <c r="C924" s="2" t="s">
        <v>10</v>
      </c>
      <c r="D924">
        <v>0</v>
      </c>
      <c r="E924">
        <v>61</v>
      </c>
      <c r="F924" s="2" t="s">
        <v>264</v>
      </c>
      <c r="G924">
        <v>9</v>
      </c>
      <c r="H924">
        <v>0</v>
      </c>
      <c r="I924">
        <v>0</v>
      </c>
      <c r="J924">
        <v>0</v>
      </c>
      <c r="K924">
        <v>0</v>
      </c>
      <c r="L924" s="2" t="s">
        <v>150</v>
      </c>
    </row>
    <row r="925" spans="1:12" x14ac:dyDescent="0.4">
      <c r="A925" s="1">
        <v>43918</v>
      </c>
      <c r="B925" s="5"/>
      <c r="C925" s="2" t="s">
        <v>210</v>
      </c>
      <c r="E925">
        <v>15299</v>
      </c>
      <c r="F925" s="2" t="s">
        <v>421</v>
      </c>
      <c r="G925">
        <v>2113</v>
      </c>
      <c r="K925">
        <v>335</v>
      </c>
      <c r="L925" s="2" t="s">
        <v>0</v>
      </c>
    </row>
    <row r="926" spans="1:12" x14ac:dyDescent="0.4">
      <c r="A926" s="1">
        <v>43919</v>
      </c>
      <c r="B926" s="5"/>
      <c r="C926" s="2" t="s">
        <v>22</v>
      </c>
      <c r="E926">
        <v>442</v>
      </c>
      <c r="F926" s="2" t="s">
        <v>264</v>
      </c>
      <c r="G926">
        <v>79</v>
      </c>
      <c r="K926">
        <v>6</v>
      </c>
      <c r="L926" s="2" t="s">
        <v>0</v>
      </c>
    </row>
    <row r="927" spans="1:12" x14ac:dyDescent="0.4">
      <c r="A927" s="1">
        <v>43919</v>
      </c>
      <c r="B927" s="5"/>
      <c r="C927" s="2" t="s">
        <v>91</v>
      </c>
      <c r="E927">
        <v>14</v>
      </c>
      <c r="F927" s="2" t="s">
        <v>264</v>
      </c>
      <c r="G927">
        <v>2</v>
      </c>
      <c r="K927">
        <v>0</v>
      </c>
      <c r="L927" s="2" t="s">
        <v>0</v>
      </c>
    </row>
    <row r="928" spans="1:12" x14ac:dyDescent="0.4">
      <c r="A928" s="1">
        <v>43919</v>
      </c>
      <c r="B928" s="5">
        <v>0.33333333333333331</v>
      </c>
      <c r="C928" s="2" t="s">
        <v>52</v>
      </c>
      <c r="D928">
        <v>0</v>
      </c>
      <c r="E928">
        <v>48</v>
      </c>
      <c r="F928" s="2" t="s">
        <v>264</v>
      </c>
      <c r="G928">
        <v>6</v>
      </c>
      <c r="H928">
        <v>0</v>
      </c>
      <c r="I928">
        <v>0</v>
      </c>
      <c r="J928">
        <v>0</v>
      </c>
      <c r="K928">
        <v>2</v>
      </c>
      <c r="L928" s="2" t="s">
        <v>128</v>
      </c>
    </row>
    <row r="929" spans="1:12" x14ac:dyDescent="0.4">
      <c r="A929" s="1">
        <v>43919</v>
      </c>
      <c r="B929" s="5">
        <v>0</v>
      </c>
      <c r="C929" s="2" t="s">
        <v>15</v>
      </c>
      <c r="D929">
        <v>0</v>
      </c>
      <c r="E929">
        <v>798</v>
      </c>
      <c r="F929" s="2" t="s">
        <v>264</v>
      </c>
      <c r="G929">
        <v>98</v>
      </c>
      <c r="H929">
        <v>0</v>
      </c>
      <c r="I929">
        <v>0</v>
      </c>
      <c r="J929">
        <v>0</v>
      </c>
      <c r="K929">
        <v>10</v>
      </c>
      <c r="L929" s="2" t="s">
        <v>97</v>
      </c>
    </row>
    <row r="930" spans="1:12" x14ac:dyDescent="0.4">
      <c r="A930" s="1">
        <v>43919</v>
      </c>
      <c r="B930" s="5">
        <v>0</v>
      </c>
      <c r="C930" s="2" t="s">
        <v>17</v>
      </c>
      <c r="D930">
        <v>0</v>
      </c>
      <c r="E930">
        <v>511</v>
      </c>
      <c r="F930" s="2" t="s">
        <v>264</v>
      </c>
      <c r="G930">
        <v>99</v>
      </c>
      <c r="H930">
        <v>15</v>
      </c>
      <c r="I930">
        <v>14</v>
      </c>
      <c r="J930">
        <v>115</v>
      </c>
      <c r="K930">
        <v>6</v>
      </c>
      <c r="L930" s="2" t="s">
        <v>133</v>
      </c>
    </row>
    <row r="931" spans="1:12" x14ac:dyDescent="0.4">
      <c r="A931" s="1">
        <v>43919</v>
      </c>
      <c r="B931" s="5">
        <v>0.41666666666666669</v>
      </c>
      <c r="C931" s="2" t="s">
        <v>13</v>
      </c>
      <c r="D931">
        <v>0</v>
      </c>
      <c r="E931">
        <v>605</v>
      </c>
      <c r="F931" s="2" t="s">
        <v>264</v>
      </c>
      <c r="G931">
        <v>87</v>
      </c>
      <c r="H931">
        <v>12</v>
      </c>
      <c r="I931">
        <v>0</v>
      </c>
      <c r="J931">
        <v>228</v>
      </c>
      <c r="K931">
        <v>15</v>
      </c>
      <c r="L931" s="2" t="s">
        <v>153</v>
      </c>
    </row>
    <row r="932" spans="1:12" x14ac:dyDescent="0.4">
      <c r="A932" s="1">
        <v>43919</v>
      </c>
      <c r="B932" s="5">
        <v>0</v>
      </c>
      <c r="C932" s="2" t="s">
        <v>26</v>
      </c>
      <c r="D932">
        <v>0</v>
      </c>
      <c r="E932">
        <v>442</v>
      </c>
      <c r="F932" s="2" t="s">
        <v>264</v>
      </c>
      <c r="G932">
        <v>76</v>
      </c>
      <c r="H932">
        <v>13</v>
      </c>
      <c r="I932">
        <v>0</v>
      </c>
      <c r="J932">
        <v>0</v>
      </c>
      <c r="K932">
        <v>15</v>
      </c>
      <c r="L932" s="2" t="s">
        <v>797</v>
      </c>
    </row>
    <row r="933" spans="1:12" x14ac:dyDescent="0.4">
      <c r="A933" s="1">
        <v>43919</v>
      </c>
      <c r="B933" s="5">
        <v>0</v>
      </c>
      <c r="C933" s="2" t="s">
        <v>8</v>
      </c>
      <c r="D933">
        <v>10698</v>
      </c>
      <c r="E933">
        <v>2505</v>
      </c>
      <c r="F933" s="2" t="s">
        <v>305</v>
      </c>
      <c r="G933">
        <v>365</v>
      </c>
      <c r="H933">
        <v>59</v>
      </c>
      <c r="I933">
        <v>55</v>
      </c>
      <c r="J933">
        <v>193</v>
      </c>
      <c r="K933">
        <v>49</v>
      </c>
      <c r="L933" s="2" t="s">
        <v>435</v>
      </c>
    </row>
    <row r="934" spans="1:12" x14ac:dyDescent="0.4">
      <c r="A934" s="1">
        <v>43919</v>
      </c>
      <c r="B934" s="5">
        <v>0</v>
      </c>
      <c r="C934" s="2" t="s">
        <v>28</v>
      </c>
      <c r="D934">
        <v>0</v>
      </c>
      <c r="E934">
        <v>50</v>
      </c>
      <c r="F934" s="2" t="s">
        <v>264</v>
      </c>
      <c r="G934">
        <v>2</v>
      </c>
      <c r="H934">
        <v>0</v>
      </c>
      <c r="I934">
        <v>0</v>
      </c>
      <c r="J934">
        <v>0</v>
      </c>
      <c r="K934">
        <v>1</v>
      </c>
      <c r="L934" s="2" t="s">
        <v>564</v>
      </c>
    </row>
    <row r="935" spans="1:12" x14ac:dyDescent="0.4">
      <c r="A935" s="1">
        <v>43919</v>
      </c>
      <c r="B935" s="5">
        <v>0</v>
      </c>
      <c r="C935" s="2" t="s">
        <v>105</v>
      </c>
      <c r="D935">
        <v>0</v>
      </c>
      <c r="E935">
        <v>519</v>
      </c>
      <c r="F935" s="2" t="s">
        <v>264</v>
      </c>
      <c r="G935">
        <v>63</v>
      </c>
      <c r="H935">
        <v>0</v>
      </c>
      <c r="I935">
        <v>0</v>
      </c>
      <c r="J935">
        <v>0</v>
      </c>
      <c r="K935">
        <v>15</v>
      </c>
      <c r="L935" s="2" t="s">
        <v>437</v>
      </c>
    </row>
    <row r="936" spans="1:12" x14ac:dyDescent="0.4">
      <c r="A936" s="1">
        <v>43919</v>
      </c>
      <c r="B936" s="5">
        <v>0</v>
      </c>
      <c r="C936" s="2" t="s">
        <v>38</v>
      </c>
      <c r="D936">
        <v>0</v>
      </c>
      <c r="E936">
        <v>127</v>
      </c>
      <c r="F936" s="2" t="s">
        <v>264</v>
      </c>
      <c r="G936">
        <v>28</v>
      </c>
      <c r="H936">
        <v>5</v>
      </c>
      <c r="I936">
        <v>0</v>
      </c>
      <c r="J936">
        <v>0</v>
      </c>
      <c r="K936">
        <v>0</v>
      </c>
      <c r="L936" s="2" t="s">
        <v>796</v>
      </c>
    </row>
    <row r="937" spans="1:12" x14ac:dyDescent="0.4">
      <c r="A937" s="1">
        <v>43919</v>
      </c>
      <c r="B937" s="5">
        <v>0.45833333333333331</v>
      </c>
      <c r="C937" s="2" t="s">
        <v>50</v>
      </c>
      <c r="D937">
        <v>0</v>
      </c>
      <c r="E937">
        <v>339</v>
      </c>
      <c r="F937" s="2" t="s">
        <v>264</v>
      </c>
      <c r="G937">
        <v>47</v>
      </c>
      <c r="H937">
        <v>0</v>
      </c>
      <c r="I937">
        <v>0</v>
      </c>
      <c r="J937">
        <v>0</v>
      </c>
      <c r="K937">
        <v>5</v>
      </c>
      <c r="L937" s="2" t="s">
        <v>116</v>
      </c>
    </row>
    <row r="938" spans="1:12" x14ac:dyDescent="0.4">
      <c r="A938" s="1">
        <v>43919</v>
      </c>
      <c r="B938" s="5">
        <v>0</v>
      </c>
      <c r="C938" s="2" t="s">
        <v>29</v>
      </c>
      <c r="D938">
        <v>0</v>
      </c>
      <c r="E938">
        <v>346</v>
      </c>
      <c r="F938" s="2" t="s">
        <v>264</v>
      </c>
      <c r="G938">
        <v>60</v>
      </c>
      <c r="H938">
        <v>16</v>
      </c>
      <c r="I938">
        <v>6</v>
      </c>
      <c r="J938">
        <v>0</v>
      </c>
      <c r="K938">
        <v>18</v>
      </c>
      <c r="L938" s="2" t="s">
        <v>374</v>
      </c>
    </row>
    <row r="939" spans="1:12" x14ac:dyDescent="0.4">
      <c r="A939" s="1">
        <v>43919</v>
      </c>
      <c r="B939" s="5">
        <v>0</v>
      </c>
      <c r="C939" s="2" t="s">
        <v>77</v>
      </c>
      <c r="D939">
        <v>0</v>
      </c>
      <c r="E939">
        <v>59</v>
      </c>
      <c r="F939" s="2" t="s">
        <v>264</v>
      </c>
      <c r="G939">
        <v>4</v>
      </c>
      <c r="H939">
        <v>0</v>
      </c>
      <c r="I939">
        <v>0</v>
      </c>
      <c r="J939">
        <v>0</v>
      </c>
      <c r="K939">
        <v>0</v>
      </c>
      <c r="L939" s="2" t="s">
        <v>359</v>
      </c>
    </row>
    <row r="940" spans="1:12" x14ac:dyDescent="0.4">
      <c r="A940" s="1">
        <v>43919</v>
      </c>
      <c r="B940" s="5"/>
      <c r="C940" s="2" t="s">
        <v>86</v>
      </c>
      <c r="E940">
        <v>43</v>
      </c>
      <c r="F940" s="2" t="s">
        <v>264</v>
      </c>
      <c r="G940">
        <v>0</v>
      </c>
      <c r="K940">
        <v>0</v>
      </c>
      <c r="L940" s="2" t="s">
        <v>0</v>
      </c>
    </row>
    <row r="941" spans="1:12" x14ac:dyDescent="0.4">
      <c r="A941" s="1">
        <v>43919</v>
      </c>
      <c r="B941" s="5">
        <v>0</v>
      </c>
      <c r="C941" s="2" t="s">
        <v>33</v>
      </c>
      <c r="D941">
        <v>0</v>
      </c>
      <c r="E941">
        <v>365</v>
      </c>
      <c r="F941" s="2" t="s">
        <v>264</v>
      </c>
      <c r="G941">
        <v>51</v>
      </c>
      <c r="H941">
        <v>0</v>
      </c>
      <c r="I941">
        <v>0</v>
      </c>
      <c r="J941">
        <v>0</v>
      </c>
      <c r="K941">
        <v>5</v>
      </c>
      <c r="L941" s="2" t="s">
        <v>82</v>
      </c>
    </row>
    <row r="942" spans="1:12" x14ac:dyDescent="0.4">
      <c r="A942" s="1">
        <v>43919</v>
      </c>
      <c r="B942" s="5">
        <v>0</v>
      </c>
      <c r="C942" s="2" t="s">
        <v>115</v>
      </c>
      <c r="D942">
        <v>0</v>
      </c>
      <c r="E942">
        <v>41</v>
      </c>
      <c r="F942" s="2" t="s">
        <v>264</v>
      </c>
      <c r="G942">
        <v>15</v>
      </c>
      <c r="H942">
        <v>1</v>
      </c>
      <c r="I942">
        <v>0</v>
      </c>
      <c r="J942">
        <v>0</v>
      </c>
      <c r="K942">
        <v>0</v>
      </c>
      <c r="L942" s="2" t="s">
        <v>798</v>
      </c>
    </row>
    <row r="943" spans="1:12" x14ac:dyDescent="0.4">
      <c r="A943" s="1">
        <v>43919</v>
      </c>
      <c r="B943" s="5">
        <v>0</v>
      </c>
      <c r="C943" s="2" t="s">
        <v>61</v>
      </c>
      <c r="D943">
        <v>0</v>
      </c>
      <c r="E943">
        <v>190</v>
      </c>
      <c r="F943" s="2" t="s">
        <v>264</v>
      </c>
      <c r="G943">
        <v>5</v>
      </c>
      <c r="H943">
        <v>0</v>
      </c>
      <c r="I943">
        <v>0</v>
      </c>
      <c r="J943">
        <v>0</v>
      </c>
      <c r="K943">
        <v>2</v>
      </c>
      <c r="L943" s="2" t="s">
        <v>130</v>
      </c>
    </row>
    <row r="944" spans="1:12" x14ac:dyDescent="0.4">
      <c r="A944" s="1">
        <v>43919</v>
      </c>
      <c r="B944" s="5">
        <v>0</v>
      </c>
      <c r="C944" s="2" t="s">
        <v>39</v>
      </c>
      <c r="D944">
        <v>0</v>
      </c>
      <c r="E944">
        <v>128</v>
      </c>
      <c r="F944" s="2" t="s">
        <v>264</v>
      </c>
      <c r="G944">
        <v>18</v>
      </c>
      <c r="H944">
        <v>0</v>
      </c>
      <c r="I944">
        <v>0</v>
      </c>
      <c r="J944">
        <v>33</v>
      </c>
      <c r="K944">
        <v>2</v>
      </c>
      <c r="L944" s="2" t="s">
        <v>799</v>
      </c>
    </row>
    <row r="945" spans="1:12" x14ac:dyDescent="0.4">
      <c r="A945" s="1">
        <v>43919</v>
      </c>
      <c r="B945" s="5">
        <v>0</v>
      </c>
      <c r="C945" s="2" t="s">
        <v>98</v>
      </c>
      <c r="D945">
        <v>0</v>
      </c>
      <c r="E945">
        <v>139</v>
      </c>
      <c r="F945" s="2" t="s">
        <v>264</v>
      </c>
      <c r="G945">
        <v>19</v>
      </c>
      <c r="H945">
        <v>0</v>
      </c>
      <c r="I945">
        <v>0</v>
      </c>
      <c r="J945">
        <v>0</v>
      </c>
      <c r="K945">
        <v>2</v>
      </c>
      <c r="L945" s="2" t="s">
        <v>106</v>
      </c>
    </row>
    <row r="946" spans="1:12" x14ac:dyDescent="0.4">
      <c r="A946" s="1">
        <v>43919</v>
      </c>
      <c r="B946" s="5">
        <v>0.33333333333333331</v>
      </c>
      <c r="C946" s="2" t="s">
        <v>9</v>
      </c>
      <c r="D946">
        <v>0</v>
      </c>
      <c r="E946">
        <v>1837</v>
      </c>
      <c r="F946" s="2" t="s">
        <v>264</v>
      </c>
      <c r="G946">
        <v>402</v>
      </c>
      <c r="H946">
        <v>69</v>
      </c>
      <c r="I946">
        <v>59</v>
      </c>
      <c r="J946">
        <v>155</v>
      </c>
      <c r="K946">
        <v>93</v>
      </c>
      <c r="L946" s="2" t="s">
        <v>436</v>
      </c>
    </row>
    <row r="947" spans="1:12" x14ac:dyDescent="0.4">
      <c r="A947" s="1">
        <v>43919</v>
      </c>
      <c r="B947" s="5">
        <v>0</v>
      </c>
      <c r="C947" s="2" t="s">
        <v>83</v>
      </c>
      <c r="D947">
        <v>0</v>
      </c>
      <c r="E947">
        <v>50</v>
      </c>
      <c r="F947" s="2" t="s">
        <v>264</v>
      </c>
      <c r="G947">
        <v>7</v>
      </c>
      <c r="H947">
        <v>0</v>
      </c>
      <c r="I947">
        <v>0</v>
      </c>
      <c r="J947">
        <v>3</v>
      </c>
      <c r="K947">
        <v>0</v>
      </c>
      <c r="L947" s="2" t="s">
        <v>118</v>
      </c>
    </row>
    <row r="948" spans="1:12" x14ac:dyDescent="0.4">
      <c r="A948" s="1">
        <v>43919</v>
      </c>
      <c r="B948" s="5">
        <v>0</v>
      </c>
      <c r="C948" s="2" t="s">
        <v>18</v>
      </c>
      <c r="D948">
        <v>0</v>
      </c>
      <c r="E948">
        <v>3395</v>
      </c>
      <c r="F948" s="2" t="s">
        <v>264</v>
      </c>
      <c r="G948">
        <v>367</v>
      </c>
      <c r="H948">
        <v>58</v>
      </c>
      <c r="I948">
        <v>0</v>
      </c>
      <c r="J948">
        <v>0</v>
      </c>
      <c r="K948">
        <v>81</v>
      </c>
      <c r="L948" s="2" t="s">
        <v>147</v>
      </c>
    </row>
    <row r="949" spans="1:12" x14ac:dyDescent="0.4">
      <c r="A949" s="1">
        <v>43919</v>
      </c>
      <c r="B949" s="5">
        <v>0</v>
      </c>
      <c r="C949" s="2" t="s">
        <v>20</v>
      </c>
      <c r="D949">
        <v>0</v>
      </c>
      <c r="E949">
        <v>1055</v>
      </c>
      <c r="F949" s="2" t="s">
        <v>264</v>
      </c>
      <c r="G949">
        <v>152</v>
      </c>
      <c r="H949">
        <v>22</v>
      </c>
      <c r="I949">
        <v>21</v>
      </c>
      <c r="J949">
        <v>0</v>
      </c>
      <c r="K949">
        <v>31</v>
      </c>
      <c r="L949" s="2" t="s">
        <v>475</v>
      </c>
    </row>
    <row r="950" spans="1:12" x14ac:dyDescent="0.4">
      <c r="A950" s="1">
        <v>43919</v>
      </c>
      <c r="B950" s="5">
        <v>0.33333333333333331</v>
      </c>
      <c r="C950" s="2" t="s">
        <v>41</v>
      </c>
      <c r="D950">
        <v>0</v>
      </c>
      <c r="E950">
        <v>101</v>
      </c>
      <c r="F950" s="2" t="s">
        <v>264</v>
      </c>
      <c r="G950">
        <v>12</v>
      </c>
      <c r="H950">
        <v>5</v>
      </c>
      <c r="I950">
        <v>0</v>
      </c>
      <c r="J950">
        <v>21</v>
      </c>
      <c r="K950">
        <v>1</v>
      </c>
      <c r="L950" s="2" t="s">
        <v>400</v>
      </c>
    </row>
    <row r="951" spans="1:12" x14ac:dyDescent="0.4">
      <c r="A951" s="1">
        <v>43919</v>
      </c>
      <c r="B951" s="5">
        <v>0.60416666666666663</v>
      </c>
      <c r="C951" s="2" t="s">
        <v>12</v>
      </c>
      <c r="D951">
        <v>0</v>
      </c>
      <c r="E951">
        <v>1735</v>
      </c>
      <c r="F951" s="2" t="s">
        <v>264</v>
      </c>
      <c r="G951">
        <v>194</v>
      </c>
      <c r="H951">
        <v>0</v>
      </c>
      <c r="I951">
        <v>46</v>
      </c>
      <c r="J951">
        <v>0</v>
      </c>
      <c r="K951">
        <v>22</v>
      </c>
      <c r="L951" s="2" t="s">
        <v>176</v>
      </c>
    </row>
    <row r="952" spans="1:12" x14ac:dyDescent="0.4">
      <c r="A952" s="1">
        <v>43919</v>
      </c>
      <c r="B952" s="5">
        <v>0</v>
      </c>
      <c r="C952" s="2" t="s">
        <v>10</v>
      </c>
      <c r="D952">
        <v>0</v>
      </c>
      <c r="E952">
        <v>62</v>
      </c>
      <c r="F952" s="2" t="s">
        <v>264</v>
      </c>
      <c r="G952">
        <v>9</v>
      </c>
      <c r="H952">
        <v>0</v>
      </c>
      <c r="I952">
        <v>0</v>
      </c>
      <c r="J952">
        <v>0</v>
      </c>
      <c r="K952">
        <v>0</v>
      </c>
      <c r="L952" s="2" t="s">
        <v>152</v>
      </c>
    </row>
    <row r="953" spans="1:12" x14ac:dyDescent="0.4">
      <c r="A953" s="1">
        <v>43919</v>
      </c>
      <c r="B953" s="5"/>
      <c r="C953" s="2" t="s">
        <v>210</v>
      </c>
      <c r="E953">
        <v>15946</v>
      </c>
      <c r="F953" s="2" t="s">
        <v>490</v>
      </c>
      <c r="G953">
        <v>2266</v>
      </c>
      <c r="K953">
        <v>381</v>
      </c>
      <c r="L953" s="2" t="s">
        <v>0</v>
      </c>
    </row>
    <row r="954" spans="1:12" x14ac:dyDescent="0.4">
      <c r="A954" s="1">
        <v>43920</v>
      </c>
      <c r="B954" s="5">
        <v>0.625</v>
      </c>
      <c r="C954" s="2" t="s">
        <v>22</v>
      </c>
      <c r="D954">
        <v>0</v>
      </c>
      <c r="E954">
        <v>481</v>
      </c>
      <c r="F954" s="2" t="s">
        <v>264</v>
      </c>
      <c r="G954">
        <v>94</v>
      </c>
      <c r="H954">
        <v>25</v>
      </c>
      <c r="I954">
        <v>23</v>
      </c>
      <c r="J954">
        <v>0</v>
      </c>
      <c r="K954">
        <v>8</v>
      </c>
      <c r="L954" s="2" t="s">
        <v>156</v>
      </c>
    </row>
    <row r="955" spans="1:12" x14ac:dyDescent="0.4">
      <c r="A955" s="1">
        <v>43920</v>
      </c>
      <c r="B955" s="5">
        <v>0.5</v>
      </c>
      <c r="C955" s="2" t="s">
        <v>91</v>
      </c>
      <c r="D955">
        <v>0</v>
      </c>
      <c r="E955">
        <v>14</v>
      </c>
      <c r="F955" s="2" t="s">
        <v>264</v>
      </c>
      <c r="G955">
        <v>2</v>
      </c>
      <c r="H955">
        <v>0</v>
      </c>
      <c r="I955">
        <v>0</v>
      </c>
      <c r="J955">
        <v>0</v>
      </c>
      <c r="K955">
        <v>0</v>
      </c>
      <c r="L955" s="2" t="s">
        <v>138</v>
      </c>
    </row>
    <row r="956" spans="1:12" x14ac:dyDescent="0.4">
      <c r="A956" s="1">
        <v>43920</v>
      </c>
      <c r="B956" s="5">
        <v>0.75</v>
      </c>
      <c r="C956" s="2" t="s">
        <v>52</v>
      </c>
      <c r="D956">
        <v>0</v>
      </c>
      <c r="E956">
        <v>50</v>
      </c>
      <c r="F956" s="2" t="s">
        <v>264</v>
      </c>
      <c r="G956">
        <v>6</v>
      </c>
      <c r="H956">
        <v>0</v>
      </c>
      <c r="I956">
        <v>0</v>
      </c>
      <c r="J956">
        <v>0</v>
      </c>
      <c r="K956">
        <v>2</v>
      </c>
      <c r="L956" s="2" t="s">
        <v>128</v>
      </c>
    </row>
    <row r="957" spans="1:12" x14ac:dyDescent="0.4">
      <c r="A957" s="1">
        <v>43920</v>
      </c>
      <c r="B957" s="5">
        <v>0.29166666666666669</v>
      </c>
      <c r="C957" s="2" t="s">
        <v>15</v>
      </c>
      <c r="D957">
        <v>0</v>
      </c>
      <c r="E957">
        <v>826</v>
      </c>
      <c r="F957" s="2" t="s">
        <v>264</v>
      </c>
      <c r="G957">
        <v>112</v>
      </c>
      <c r="H957">
        <v>21</v>
      </c>
      <c r="I957">
        <v>17</v>
      </c>
      <c r="J957">
        <v>0</v>
      </c>
      <c r="K957">
        <v>13</v>
      </c>
      <c r="L957" s="2" t="s">
        <v>97</v>
      </c>
    </row>
    <row r="958" spans="1:12" x14ac:dyDescent="0.4">
      <c r="A958" s="1">
        <v>43920</v>
      </c>
      <c r="B958" s="5">
        <v>0</v>
      </c>
      <c r="C958" s="2" t="s">
        <v>17</v>
      </c>
      <c r="D958">
        <v>0</v>
      </c>
      <c r="E958">
        <v>539</v>
      </c>
      <c r="F958" s="2" t="s">
        <v>264</v>
      </c>
      <c r="G958">
        <v>86</v>
      </c>
      <c r="H958">
        <v>17</v>
      </c>
      <c r="I958">
        <v>16</v>
      </c>
      <c r="J958">
        <v>158</v>
      </c>
      <c r="K958">
        <v>7</v>
      </c>
      <c r="L958" s="2" t="s">
        <v>133</v>
      </c>
    </row>
    <row r="959" spans="1:12" x14ac:dyDescent="0.4">
      <c r="A959" s="1">
        <v>43920</v>
      </c>
      <c r="B959" s="5">
        <v>0.41666666666666669</v>
      </c>
      <c r="C959" s="2" t="s">
        <v>13</v>
      </c>
      <c r="D959">
        <v>0</v>
      </c>
      <c r="E959">
        <v>617</v>
      </c>
      <c r="F959" s="2" t="s">
        <v>264</v>
      </c>
      <c r="G959">
        <v>90</v>
      </c>
      <c r="H959">
        <v>12</v>
      </c>
      <c r="I959">
        <v>0</v>
      </c>
      <c r="J959">
        <v>263</v>
      </c>
      <c r="K959">
        <v>15</v>
      </c>
      <c r="L959" s="2" t="s">
        <v>155</v>
      </c>
    </row>
    <row r="960" spans="1:12" x14ac:dyDescent="0.4">
      <c r="A960" s="1">
        <v>43920</v>
      </c>
      <c r="B960" s="5">
        <v>0</v>
      </c>
      <c r="C960" s="2" t="s">
        <v>26</v>
      </c>
      <c r="D960">
        <v>0</v>
      </c>
      <c r="E960">
        <v>477</v>
      </c>
      <c r="F960" s="2" t="s">
        <v>264</v>
      </c>
      <c r="G960">
        <v>77</v>
      </c>
      <c r="H960">
        <v>16</v>
      </c>
      <c r="I960">
        <v>0</v>
      </c>
      <c r="J960">
        <v>0</v>
      </c>
      <c r="K960">
        <v>17</v>
      </c>
      <c r="L960" s="2" t="s">
        <v>797</v>
      </c>
    </row>
    <row r="961" spans="1:12" x14ac:dyDescent="0.4">
      <c r="A961" s="1">
        <v>43920</v>
      </c>
      <c r="B961" s="5">
        <v>0</v>
      </c>
      <c r="C961" s="2" t="s">
        <v>8</v>
      </c>
      <c r="D961">
        <v>11329</v>
      </c>
      <c r="E961">
        <v>2721</v>
      </c>
      <c r="F961" s="2" t="s">
        <v>266</v>
      </c>
      <c r="G961">
        <v>382</v>
      </c>
      <c r="H961">
        <v>57</v>
      </c>
      <c r="I961">
        <v>54</v>
      </c>
      <c r="J961">
        <v>216</v>
      </c>
      <c r="K961">
        <v>59</v>
      </c>
      <c r="L961" s="2" t="s">
        <v>435</v>
      </c>
    </row>
    <row r="962" spans="1:12" x14ac:dyDescent="0.4">
      <c r="A962" s="1">
        <v>43920</v>
      </c>
      <c r="B962" s="5">
        <v>0</v>
      </c>
      <c r="C962" s="2" t="s">
        <v>28</v>
      </c>
      <c r="D962">
        <v>0</v>
      </c>
      <c r="E962">
        <v>51</v>
      </c>
      <c r="F962" s="2" t="s">
        <v>264</v>
      </c>
      <c r="G962">
        <v>3</v>
      </c>
      <c r="H962">
        <v>0</v>
      </c>
      <c r="I962">
        <v>0</v>
      </c>
      <c r="J962">
        <v>0</v>
      </c>
      <c r="K962">
        <v>2</v>
      </c>
      <c r="L962" s="2" t="s">
        <v>564</v>
      </c>
    </row>
    <row r="963" spans="1:12" x14ac:dyDescent="0.4">
      <c r="A963" s="1">
        <v>43920</v>
      </c>
      <c r="B963" s="5">
        <v>0</v>
      </c>
      <c r="C963" s="2" t="s">
        <v>105</v>
      </c>
      <c r="D963">
        <v>0</v>
      </c>
      <c r="E963">
        <v>535</v>
      </c>
      <c r="F963" s="2" t="s">
        <v>264</v>
      </c>
      <c r="G963">
        <v>58</v>
      </c>
      <c r="H963">
        <v>0</v>
      </c>
      <c r="I963">
        <v>0</v>
      </c>
      <c r="J963">
        <v>0</v>
      </c>
      <c r="K963">
        <v>19</v>
      </c>
      <c r="L963" s="2" t="s">
        <v>437</v>
      </c>
    </row>
    <row r="964" spans="1:12" x14ac:dyDescent="0.4">
      <c r="A964" s="1">
        <v>43920</v>
      </c>
      <c r="B964" s="5">
        <v>0</v>
      </c>
      <c r="C964" s="2" t="s">
        <v>38</v>
      </c>
      <c r="D964">
        <v>0</v>
      </c>
      <c r="E964">
        <v>128</v>
      </c>
      <c r="F964" s="2" t="s">
        <v>264</v>
      </c>
      <c r="G964">
        <v>28</v>
      </c>
      <c r="H964">
        <v>5</v>
      </c>
      <c r="I964">
        <v>0</v>
      </c>
      <c r="J964">
        <v>0</v>
      </c>
      <c r="K964">
        <v>0</v>
      </c>
      <c r="L964" s="2" t="s">
        <v>796</v>
      </c>
    </row>
    <row r="965" spans="1:12" x14ac:dyDescent="0.4">
      <c r="A965" s="1">
        <v>43920</v>
      </c>
      <c r="B965" s="5">
        <v>0.45833333333333331</v>
      </c>
      <c r="C965" s="2" t="s">
        <v>50</v>
      </c>
      <c r="D965">
        <v>0</v>
      </c>
      <c r="E965">
        <v>351</v>
      </c>
      <c r="F965" s="2" t="s">
        <v>264</v>
      </c>
      <c r="G965">
        <v>48</v>
      </c>
      <c r="H965">
        <v>0</v>
      </c>
      <c r="I965">
        <v>0</v>
      </c>
      <c r="J965">
        <v>0</v>
      </c>
      <c r="K965">
        <v>6</v>
      </c>
      <c r="L965" s="2" t="s">
        <v>116</v>
      </c>
    </row>
    <row r="966" spans="1:12" x14ac:dyDescent="0.4">
      <c r="A966" s="1">
        <v>43920</v>
      </c>
      <c r="B966" s="5">
        <v>0</v>
      </c>
      <c r="C966" s="2" t="s">
        <v>29</v>
      </c>
      <c r="D966">
        <v>0</v>
      </c>
      <c r="E966">
        <v>378</v>
      </c>
      <c r="F966" s="2" t="s">
        <v>264</v>
      </c>
      <c r="G966">
        <v>57</v>
      </c>
      <c r="H966">
        <v>12</v>
      </c>
      <c r="I966">
        <v>6</v>
      </c>
      <c r="J966">
        <v>0</v>
      </c>
      <c r="K966">
        <v>20</v>
      </c>
      <c r="L966" s="2" t="s">
        <v>374</v>
      </c>
    </row>
    <row r="967" spans="1:12" x14ac:dyDescent="0.4">
      <c r="A967" s="1">
        <v>43920</v>
      </c>
      <c r="B967" s="5">
        <v>0</v>
      </c>
      <c r="C967" s="2" t="s">
        <v>77</v>
      </c>
      <c r="D967">
        <v>0</v>
      </c>
      <c r="E967">
        <v>63</v>
      </c>
      <c r="F967" s="2" t="s">
        <v>264</v>
      </c>
      <c r="G967">
        <v>8</v>
      </c>
      <c r="H967">
        <v>0</v>
      </c>
      <c r="I967">
        <v>0</v>
      </c>
      <c r="J967">
        <v>0</v>
      </c>
      <c r="K967">
        <v>0</v>
      </c>
      <c r="L967" s="2" t="s">
        <v>359</v>
      </c>
    </row>
    <row r="968" spans="1:12" x14ac:dyDescent="0.4">
      <c r="A968" s="1">
        <v>43920</v>
      </c>
      <c r="B968" s="5">
        <v>0</v>
      </c>
      <c r="C968" s="2" t="s">
        <v>86</v>
      </c>
      <c r="D968">
        <v>0</v>
      </c>
      <c r="E968">
        <v>46</v>
      </c>
      <c r="F968" s="2" t="s">
        <v>264</v>
      </c>
      <c r="G968">
        <v>0</v>
      </c>
      <c r="H968">
        <v>0</v>
      </c>
      <c r="I968">
        <v>0</v>
      </c>
      <c r="J968">
        <v>0</v>
      </c>
      <c r="K968">
        <v>0</v>
      </c>
      <c r="L968" s="2" t="s">
        <v>127</v>
      </c>
    </row>
    <row r="969" spans="1:12" x14ac:dyDescent="0.4">
      <c r="A969" s="1">
        <v>43920</v>
      </c>
      <c r="B969" s="5">
        <v>0</v>
      </c>
      <c r="C969" s="2" t="s">
        <v>33</v>
      </c>
      <c r="D969">
        <v>0</v>
      </c>
      <c r="E969">
        <v>389</v>
      </c>
      <c r="F969" s="2" t="s">
        <v>264</v>
      </c>
      <c r="G969">
        <v>53</v>
      </c>
      <c r="H969">
        <v>0</v>
      </c>
      <c r="I969">
        <v>0</v>
      </c>
      <c r="J969">
        <v>0</v>
      </c>
      <c r="K969">
        <v>7</v>
      </c>
      <c r="L969" s="2" t="s">
        <v>82</v>
      </c>
    </row>
    <row r="970" spans="1:12" x14ac:dyDescent="0.4">
      <c r="A970" s="1">
        <v>43920</v>
      </c>
      <c r="B970" s="5">
        <v>0</v>
      </c>
      <c r="C970" s="2" t="s">
        <v>115</v>
      </c>
      <c r="D970">
        <v>0</v>
      </c>
      <c r="E970">
        <v>42</v>
      </c>
      <c r="F970" s="2" t="s">
        <v>264</v>
      </c>
      <c r="G970">
        <v>19</v>
      </c>
      <c r="H970">
        <v>3</v>
      </c>
      <c r="I970">
        <v>0</v>
      </c>
      <c r="J970">
        <v>0</v>
      </c>
      <c r="K970">
        <v>0</v>
      </c>
      <c r="L970" s="2" t="s">
        <v>798</v>
      </c>
    </row>
    <row r="971" spans="1:12" x14ac:dyDescent="0.4">
      <c r="A971" s="1">
        <v>43920</v>
      </c>
      <c r="B971" s="5"/>
      <c r="C971" s="2" t="s">
        <v>61</v>
      </c>
      <c r="E971">
        <v>193</v>
      </c>
      <c r="F971" s="2" t="s">
        <v>264</v>
      </c>
      <c r="G971">
        <v>7</v>
      </c>
      <c r="K971">
        <v>2</v>
      </c>
      <c r="L971" s="2" t="s">
        <v>0</v>
      </c>
    </row>
    <row r="972" spans="1:12" x14ac:dyDescent="0.4">
      <c r="A972" s="1">
        <v>43920</v>
      </c>
      <c r="B972" s="5">
        <v>0</v>
      </c>
      <c r="C972" s="2" t="s">
        <v>39</v>
      </c>
      <c r="D972">
        <v>0</v>
      </c>
      <c r="E972">
        <v>135</v>
      </c>
      <c r="F972" s="2" t="s">
        <v>264</v>
      </c>
      <c r="G972">
        <v>18</v>
      </c>
      <c r="H972">
        <v>0</v>
      </c>
      <c r="I972">
        <v>0</v>
      </c>
      <c r="J972">
        <v>33</v>
      </c>
      <c r="K972">
        <v>2</v>
      </c>
      <c r="L972" s="2" t="s">
        <v>799</v>
      </c>
    </row>
    <row r="973" spans="1:12" x14ac:dyDescent="0.4">
      <c r="A973" s="1">
        <v>43920</v>
      </c>
      <c r="B973" s="5">
        <v>0</v>
      </c>
      <c r="C973" s="2" t="s">
        <v>98</v>
      </c>
      <c r="D973">
        <v>0</v>
      </c>
      <c r="E973">
        <v>149</v>
      </c>
      <c r="F973" s="2" t="s">
        <v>264</v>
      </c>
      <c r="G973">
        <v>20</v>
      </c>
      <c r="H973">
        <v>0</v>
      </c>
      <c r="I973">
        <v>0</v>
      </c>
      <c r="J973">
        <v>0</v>
      </c>
      <c r="K973">
        <v>2</v>
      </c>
      <c r="L973" s="2" t="s">
        <v>106</v>
      </c>
    </row>
    <row r="974" spans="1:12" x14ac:dyDescent="0.4">
      <c r="A974" s="1">
        <v>43920</v>
      </c>
      <c r="B974" s="5">
        <v>0.33333333333333331</v>
      </c>
      <c r="C974" s="2" t="s">
        <v>9</v>
      </c>
      <c r="D974">
        <v>0</v>
      </c>
      <c r="E974">
        <v>1962</v>
      </c>
      <c r="F974" s="2" t="s">
        <v>264</v>
      </c>
      <c r="G974">
        <v>415</v>
      </c>
      <c r="H974">
        <v>75</v>
      </c>
      <c r="I974">
        <v>61</v>
      </c>
      <c r="J974">
        <v>165</v>
      </c>
      <c r="K974">
        <v>105</v>
      </c>
      <c r="L974" s="2" t="s">
        <v>436</v>
      </c>
    </row>
    <row r="975" spans="1:12" x14ac:dyDescent="0.4">
      <c r="A975" s="1">
        <v>43920</v>
      </c>
      <c r="B975" s="5">
        <v>0</v>
      </c>
      <c r="C975" s="2" t="s">
        <v>83</v>
      </c>
      <c r="D975">
        <v>0</v>
      </c>
      <c r="E975">
        <v>53</v>
      </c>
      <c r="F975" s="2" t="s">
        <v>264</v>
      </c>
      <c r="G975">
        <v>7</v>
      </c>
      <c r="H975">
        <v>0</v>
      </c>
      <c r="I975">
        <v>0</v>
      </c>
      <c r="J975">
        <v>9</v>
      </c>
      <c r="K975">
        <v>0</v>
      </c>
      <c r="L975" s="2" t="s">
        <v>118</v>
      </c>
    </row>
    <row r="976" spans="1:12" x14ac:dyDescent="0.4">
      <c r="A976" s="1">
        <v>43920</v>
      </c>
      <c r="B976" s="5">
        <v>0</v>
      </c>
      <c r="C976" s="2" t="s">
        <v>18</v>
      </c>
      <c r="D976">
        <v>0</v>
      </c>
      <c r="E976">
        <v>3607</v>
      </c>
      <c r="F976" s="2" t="s">
        <v>264</v>
      </c>
      <c r="G976">
        <v>369</v>
      </c>
      <c r="H976">
        <v>60</v>
      </c>
      <c r="I976">
        <v>0</v>
      </c>
      <c r="J976">
        <v>0</v>
      </c>
      <c r="K976">
        <v>93</v>
      </c>
      <c r="L976" s="2" t="s">
        <v>147</v>
      </c>
    </row>
    <row r="977" spans="1:12" x14ac:dyDescent="0.4">
      <c r="A977" s="1">
        <v>43920</v>
      </c>
      <c r="B977" s="5">
        <v>0</v>
      </c>
      <c r="C977" s="2" t="s">
        <v>20</v>
      </c>
      <c r="D977">
        <v>0</v>
      </c>
      <c r="E977">
        <v>1144</v>
      </c>
      <c r="F977" s="2" t="s">
        <v>264</v>
      </c>
      <c r="G977">
        <v>153</v>
      </c>
      <c r="H977">
        <v>25</v>
      </c>
      <c r="I977">
        <v>23</v>
      </c>
      <c r="J977">
        <v>0</v>
      </c>
      <c r="K977">
        <v>35</v>
      </c>
      <c r="L977" s="2" t="s">
        <v>475</v>
      </c>
    </row>
    <row r="978" spans="1:12" x14ac:dyDescent="0.4">
      <c r="A978" s="1">
        <v>43920</v>
      </c>
      <c r="B978" s="5">
        <v>0.33333333333333331</v>
      </c>
      <c r="C978" s="2" t="s">
        <v>41</v>
      </c>
      <c r="D978">
        <v>0</v>
      </c>
      <c r="E978">
        <v>112</v>
      </c>
      <c r="F978" s="2" t="s">
        <v>264</v>
      </c>
      <c r="G978">
        <v>13</v>
      </c>
      <c r="H978">
        <v>5</v>
      </c>
      <c r="I978">
        <v>0</v>
      </c>
      <c r="J978">
        <v>29</v>
      </c>
      <c r="K978">
        <v>1</v>
      </c>
      <c r="L978" s="2" t="s">
        <v>400</v>
      </c>
    </row>
    <row r="979" spans="1:12" x14ac:dyDescent="0.4">
      <c r="A979" s="1">
        <v>43920</v>
      </c>
      <c r="B979" s="5">
        <v>0.60416666666666663</v>
      </c>
      <c r="C979" s="2" t="s">
        <v>12</v>
      </c>
      <c r="D979">
        <v>0</v>
      </c>
      <c r="E979">
        <v>1861</v>
      </c>
      <c r="F979" s="2" t="s">
        <v>264</v>
      </c>
      <c r="G979">
        <v>197</v>
      </c>
      <c r="H979">
        <v>0</v>
      </c>
      <c r="I979">
        <v>46</v>
      </c>
      <c r="J979">
        <v>0</v>
      </c>
      <c r="K979">
        <v>24</v>
      </c>
      <c r="L979" s="2" t="s">
        <v>176</v>
      </c>
    </row>
    <row r="980" spans="1:12" x14ac:dyDescent="0.4">
      <c r="A980" s="1">
        <v>43920</v>
      </c>
      <c r="B980" s="5">
        <v>0</v>
      </c>
      <c r="C980" s="2" t="s">
        <v>10</v>
      </c>
      <c r="D980">
        <v>0</v>
      </c>
      <c r="E980">
        <v>64</v>
      </c>
      <c r="F980" s="2" t="s">
        <v>264</v>
      </c>
      <c r="G980">
        <v>8</v>
      </c>
      <c r="H980">
        <v>0</v>
      </c>
      <c r="I980">
        <v>0</v>
      </c>
      <c r="J980">
        <v>0</v>
      </c>
      <c r="K980">
        <v>0</v>
      </c>
      <c r="L980" s="2" t="s">
        <v>154</v>
      </c>
    </row>
    <row r="981" spans="1:12" x14ac:dyDescent="0.4">
      <c r="A981" s="1">
        <v>43920</v>
      </c>
      <c r="B981" s="5"/>
      <c r="C981" s="2" t="s">
        <v>210</v>
      </c>
      <c r="E981">
        <v>16988</v>
      </c>
      <c r="F981" s="2" t="s">
        <v>491</v>
      </c>
      <c r="G981">
        <v>2331</v>
      </c>
      <c r="K981">
        <v>439</v>
      </c>
      <c r="L981" s="2" t="s">
        <v>0</v>
      </c>
    </row>
    <row r="982" spans="1:12" x14ac:dyDescent="0.4">
      <c r="A982" s="1">
        <v>43921</v>
      </c>
      <c r="B982" s="5">
        <v>0.625</v>
      </c>
      <c r="C982" s="2" t="s">
        <v>22</v>
      </c>
      <c r="D982">
        <v>0</v>
      </c>
      <c r="E982">
        <v>499</v>
      </c>
      <c r="F982" s="2" t="s">
        <v>264</v>
      </c>
      <c r="G982">
        <v>85</v>
      </c>
      <c r="H982">
        <v>25</v>
      </c>
      <c r="I982">
        <v>25</v>
      </c>
      <c r="J982">
        <v>0</v>
      </c>
      <c r="K982">
        <v>11</v>
      </c>
      <c r="L982" s="2" t="s">
        <v>159</v>
      </c>
    </row>
    <row r="983" spans="1:12" x14ac:dyDescent="0.4">
      <c r="A983" s="1">
        <v>43921</v>
      </c>
      <c r="B983" s="5">
        <v>0.5</v>
      </c>
      <c r="C983" s="2" t="s">
        <v>91</v>
      </c>
      <c r="D983">
        <v>0</v>
      </c>
      <c r="E983">
        <v>14</v>
      </c>
      <c r="F983" s="2" t="s">
        <v>264</v>
      </c>
      <c r="G983">
        <v>2</v>
      </c>
      <c r="H983">
        <v>0</v>
      </c>
      <c r="I983">
        <v>0</v>
      </c>
      <c r="J983">
        <v>0</v>
      </c>
      <c r="K983">
        <v>0</v>
      </c>
      <c r="L983" s="2" t="s">
        <v>138</v>
      </c>
    </row>
    <row r="984" spans="1:12" x14ac:dyDescent="0.4">
      <c r="A984" s="1">
        <v>43921</v>
      </c>
      <c r="B984" s="5">
        <v>0.66666666666666663</v>
      </c>
      <c r="C984" s="2" t="s">
        <v>52</v>
      </c>
      <c r="D984">
        <v>0</v>
      </c>
      <c r="E984">
        <v>58</v>
      </c>
      <c r="F984" s="2" t="s">
        <v>264</v>
      </c>
      <c r="G984">
        <v>7</v>
      </c>
      <c r="H984">
        <v>0</v>
      </c>
      <c r="I984">
        <v>0</v>
      </c>
      <c r="J984">
        <v>0</v>
      </c>
      <c r="K984">
        <v>2</v>
      </c>
      <c r="L984" s="2" t="s">
        <v>128</v>
      </c>
    </row>
    <row r="985" spans="1:12" x14ac:dyDescent="0.4">
      <c r="A985" s="1">
        <v>43921</v>
      </c>
      <c r="B985" s="5">
        <v>0.33333333333333331</v>
      </c>
      <c r="C985" s="2" t="s">
        <v>15</v>
      </c>
      <c r="D985">
        <v>0</v>
      </c>
      <c r="E985">
        <v>856</v>
      </c>
      <c r="F985" s="2" t="s">
        <v>264</v>
      </c>
      <c r="G985">
        <v>111</v>
      </c>
      <c r="H985">
        <v>23</v>
      </c>
      <c r="I985">
        <v>18</v>
      </c>
      <c r="J985">
        <v>0</v>
      </c>
      <c r="K985">
        <v>16</v>
      </c>
      <c r="L985" s="2" t="s">
        <v>97</v>
      </c>
    </row>
    <row r="986" spans="1:12" x14ac:dyDescent="0.4">
      <c r="A986" s="1">
        <v>43921</v>
      </c>
      <c r="B986" s="5">
        <v>0</v>
      </c>
      <c r="C986" s="2" t="s">
        <v>17</v>
      </c>
      <c r="D986">
        <v>0</v>
      </c>
      <c r="E986">
        <v>561</v>
      </c>
      <c r="F986" s="2" t="s">
        <v>264</v>
      </c>
      <c r="G986">
        <v>88</v>
      </c>
      <c r="H986">
        <v>18</v>
      </c>
      <c r="I986">
        <v>16</v>
      </c>
      <c r="J986">
        <v>242</v>
      </c>
      <c r="K986">
        <v>10</v>
      </c>
      <c r="L986" s="2" t="s">
        <v>133</v>
      </c>
    </row>
    <row r="987" spans="1:12" x14ac:dyDescent="0.4">
      <c r="A987" s="1">
        <v>43921</v>
      </c>
      <c r="B987" s="5">
        <v>0.41666666666666669</v>
      </c>
      <c r="C987" s="2" t="s">
        <v>13</v>
      </c>
      <c r="D987">
        <v>0</v>
      </c>
      <c r="E987">
        <v>653</v>
      </c>
      <c r="F987" s="2" t="s">
        <v>264</v>
      </c>
      <c r="G987">
        <v>105</v>
      </c>
      <c r="H987">
        <v>15</v>
      </c>
      <c r="I987">
        <v>0</v>
      </c>
      <c r="J987">
        <v>292</v>
      </c>
      <c r="K987">
        <v>16</v>
      </c>
      <c r="L987" s="2" t="s">
        <v>158</v>
      </c>
    </row>
    <row r="988" spans="1:12" x14ac:dyDescent="0.4">
      <c r="A988" s="1">
        <v>43921</v>
      </c>
      <c r="B988" s="5">
        <v>0</v>
      </c>
      <c r="C988" s="2" t="s">
        <v>26</v>
      </c>
      <c r="D988">
        <v>0</v>
      </c>
      <c r="E988">
        <v>491</v>
      </c>
      <c r="F988" s="2" t="s">
        <v>264</v>
      </c>
      <c r="G988">
        <v>77</v>
      </c>
      <c r="H988">
        <v>20</v>
      </c>
      <c r="I988">
        <v>0</v>
      </c>
      <c r="J988">
        <v>0</v>
      </c>
      <c r="K988">
        <v>20</v>
      </c>
      <c r="L988" s="2" t="s">
        <v>797</v>
      </c>
    </row>
    <row r="989" spans="1:12" x14ac:dyDescent="0.4">
      <c r="A989" s="1">
        <v>43921</v>
      </c>
      <c r="B989" s="5">
        <v>0</v>
      </c>
      <c r="C989" s="2" t="s">
        <v>8</v>
      </c>
      <c r="D989">
        <v>12116</v>
      </c>
      <c r="E989">
        <v>2958</v>
      </c>
      <c r="F989" s="2" t="s">
        <v>308</v>
      </c>
      <c r="G989">
        <v>405</v>
      </c>
      <c r="H989">
        <v>64</v>
      </c>
      <c r="I989">
        <v>49</v>
      </c>
      <c r="J989">
        <v>241</v>
      </c>
      <c r="K989">
        <v>68</v>
      </c>
      <c r="L989" s="2" t="s">
        <v>435</v>
      </c>
    </row>
    <row r="990" spans="1:12" x14ac:dyDescent="0.4">
      <c r="A990" s="1">
        <v>43921</v>
      </c>
      <c r="B990" s="5">
        <v>0</v>
      </c>
      <c r="C990" s="2" t="s">
        <v>28</v>
      </c>
      <c r="D990">
        <v>0</v>
      </c>
      <c r="E990">
        <v>53</v>
      </c>
      <c r="F990" s="2" t="s">
        <v>264</v>
      </c>
      <c r="G990">
        <v>5</v>
      </c>
      <c r="H990">
        <v>0</v>
      </c>
      <c r="I990">
        <v>0</v>
      </c>
      <c r="J990">
        <v>0</v>
      </c>
      <c r="K990">
        <v>2</v>
      </c>
      <c r="L990" s="2" t="s">
        <v>564</v>
      </c>
    </row>
    <row r="991" spans="1:12" x14ac:dyDescent="0.4">
      <c r="A991" s="1">
        <v>43921</v>
      </c>
      <c r="B991" s="5">
        <v>0</v>
      </c>
      <c r="C991" s="2" t="s">
        <v>105</v>
      </c>
      <c r="D991">
        <v>0</v>
      </c>
      <c r="E991">
        <v>547</v>
      </c>
      <c r="F991" s="2" t="s">
        <v>264</v>
      </c>
      <c r="G991">
        <v>58</v>
      </c>
      <c r="H991">
        <v>0</v>
      </c>
      <c r="I991">
        <v>0</v>
      </c>
      <c r="J991">
        <v>0</v>
      </c>
      <c r="K991">
        <v>23</v>
      </c>
      <c r="L991" s="2" t="s">
        <v>437</v>
      </c>
    </row>
    <row r="992" spans="1:12" x14ac:dyDescent="0.4">
      <c r="A992" s="1">
        <v>43921</v>
      </c>
      <c r="B992" s="5">
        <v>0</v>
      </c>
      <c r="C992" s="2" t="s">
        <v>38</v>
      </c>
      <c r="D992">
        <v>0</v>
      </c>
      <c r="E992">
        <v>140</v>
      </c>
      <c r="F992" s="2" t="s">
        <v>264</v>
      </c>
      <c r="G992">
        <v>29</v>
      </c>
      <c r="H992">
        <v>5</v>
      </c>
      <c r="I992">
        <v>0</v>
      </c>
      <c r="J992">
        <v>0</v>
      </c>
      <c r="K992">
        <v>0</v>
      </c>
      <c r="L992" s="2" t="s">
        <v>796</v>
      </c>
    </row>
    <row r="993" spans="1:12" x14ac:dyDescent="0.4">
      <c r="A993" s="1">
        <v>43921</v>
      </c>
      <c r="B993" s="5">
        <v>0.45833333333333331</v>
      </c>
      <c r="C993" s="2" t="s">
        <v>50</v>
      </c>
      <c r="D993">
        <v>0</v>
      </c>
      <c r="E993">
        <v>375</v>
      </c>
      <c r="F993" s="2" t="s">
        <v>264</v>
      </c>
      <c r="G993">
        <v>50</v>
      </c>
      <c r="H993">
        <v>0</v>
      </c>
      <c r="I993">
        <v>0</v>
      </c>
      <c r="J993">
        <v>0</v>
      </c>
      <c r="K993">
        <v>7</v>
      </c>
      <c r="L993" s="2" t="s">
        <v>116</v>
      </c>
    </row>
    <row r="994" spans="1:12" x14ac:dyDescent="0.4">
      <c r="A994" s="1">
        <v>43921</v>
      </c>
      <c r="B994" s="5">
        <v>0</v>
      </c>
      <c r="C994" s="2" t="s">
        <v>29</v>
      </c>
      <c r="D994">
        <v>0</v>
      </c>
      <c r="E994">
        <v>402</v>
      </c>
      <c r="F994" s="2" t="s">
        <v>264</v>
      </c>
      <c r="G994">
        <v>59</v>
      </c>
      <c r="H994">
        <v>14</v>
      </c>
      <c r="I994">
        <v>8</v>
      </c>
      <c r="J994">
        <v>0</v>
      </c>
      <c r="K994">
        <v>22</v>
      </c>
      <c r="L994" s="2" t="s">
        <v>374</v>
      </c>
    </row>
    <row r="995" spans="1:12" x14ac:dyDescent="0.4">
      <c r="A995" s="1">
        <v>43921</v>
      </c>
      <c r="B995" s="5">
        <v>0</v>
      </c>
      <c r="C995" s="2" t="s">
        <v>77</v>
      </c>
      <c r="D995">
        <v>0</v>
      </c>
      <c r="E995">
        <v>70</v>
      </c>
      <c r="F995" s="2" t="s">
        <v>264</v>
      </c>
      <c r="G995">
        <v>7</v>
      </c>
      <c r="H995">
        <v>1</v>
      </c>
      <c r="I995">
        <v>0</v>
      </c>
      <c r="J995">
        <v>0</v>
      </c>
      <c r="K995">
        <v>0</v>
      </c>
      <c r="L995" s="2" t="s">
        <v>359</v>
      </c>
    </row>
    <row r="996" spans="1:12" x14ac:dyDescent="0.4">
      <c r="A996" s="1">
        <v>43921</v>
      </c>
      <c r="B996" s="5">
        <v>0</v>
      </c>
      <c r="C996" s="2" t="s">
        <v>86</v>
      </c>
      <c r="D996">
        <v>0</v>
      </c>
      <c r="E996">
        <v>46</v>
      </c>
      <c r="F996" s="2" t="s">
        <v>264</v>
      </c>
      <c r="G996">
        <v>0</v>
      </c>
      <c r="H996">
        <v>0</v>
      </c>
      <c r="I996">
        <v>0</v>
      </c>
      <c r="J996">
        <v>0</v>
      </c>
      <c r="K996">
        <v>0</v>
      </c>
      <c r="L996" s="2" t="s">
        <v>127</v>
      </c>
    </row>
    <row r="997" spans="1:12" x14ac:dyDescent="0.4">
      <c r="A997" s="1">
        <v>43921</v>
      </c>
      <c r="B997" s="5">
        <v>0</v>
      </c>
      <c r="C997" s="2" t="s">
        <v>33</v>
      </c>
      <c r="D997">
        <v>0</v>
      </c>
      <c r="E997">
        <v>394</v>
      </c>
      <c r="F997" s="2" t="s">
        <v>264</v>
      </c>
      <c r="G997">
        <v>53</v>
      </c>
      <c r="H997">
        <v>0</v>
      </c>
      <c r="I997">
        <v>0</v>
      </c>
      <c r="J997">
        <v>0</v>
      </c>
      <c r="K997">
        <v>7</v>
      </c>
      <c r="L997" s="2" t="s">
        <v>82</v>
      </c>
    </row>
    <row r="998" spans="1:12" x14ac:dyDescent="0.4">
      <c r="A998" s="1">
        <v>43921</v>
      </c>
      <c r="B998" s="5">
        <v>0</v>
      </c>
      <c r="C998" s="2" t="s">
        <v>115</v>
      </c>
      <c r="D998">
        <v>0</v>
      </c>
      <c r="E998">
        <v>44</v>
      </c>
      <c r="F998" s="2" t="s">
        <v>264</v>
      </c>
      <c r="G998">
        <v>18</v>
      </c>
      <c r="H998">
        <v>3</v>
      </c>
      <c r="I998">
        <v>0</v>
      </c>
      <c r="J998">
        <v>0</v>
      </c>
      <c r="K998">
        <v>0</v>
      </c>
      <c r="L998" s="2" t="s">
        <v>798</v>
      </c>
    </row>
    <row r="999" spans="1:12" x14ac:dyDescent="0.4">
      <c r="A999" s="1">
        <v>43921</v>
      </c>
      <c r="B999" s="5">
        <v>0</v>
      </c>
      <c r="C999" s="2" t="s">
        <v>61</v>
      </c>
      <c r="D999">
        <v>0</v>
      </c>
      <c r="E999">
        <v>196</v>
      </c>
      <c r="F999" s="2" t="s">
        <v>264</v>
      </c>
      <c r="G999">
        <v>9</v>
      </c>
      <c r="H999">
        <v>0</v>
      </c>
      <c r="I999">
        <v>0</v>
      </c>
      <c r="J999">
        <v>0</v>
      </c>
      <c r="K999">
        <v>2</v>
      </c>
      <c r="L999" s="2" t="s">
        <v>401</v>
      </c>
    </row>
    <row r="1000" spans="1:12" x14ac:dyDescent="0.4">
      <c r="A1000" s="1">
        <v>43921</v>
      </c>
      <c r="B1000" s="5">
        <v>0</v>
      </c>
      <c r="C1000" s="2" t="s">
        <v>39</v>
      </c>
      <c r="D1000">
        <v>0</v>
      </c>
      <c r="E1000">
        <v>140</v>
      </c>
      <c r="F1000" s="2" t="s">
        <v>264</v>
      </c>
      <c r="G1000">
        <v>18</v>
      </c>
      <c r="H1000">
        <v>0</v>
      </c>
      <c r="I1000">
        <v>0</v>
      </c>
      <c r="J1000">
        <v>48</v>
      </c>
      <c r="K1000">
        <v>4</v>
      </c>
      <c r="L1000" s="2" t="s">
        <v>799</v>
      </c>
    </row>
    <row r="1001" spans="1:12" x14ac:dyDescent="0.4">
      <c r="A1001" s="1">
        <v>43921</v>
      </c>
      <c r="B1001" s="5">
        <v>0</v>
      </c>
      <c r="C1001" s="2" t="s">
        <v>98</v>
      </c>
      <c r="D1001">
        <v>0</v>
      </c>
      <c r="E1001">
        <v>155</v>
      </c>
      <c r="F1001" s="2" t="s">
        <v>264</v>
      </c>
      <c r="G1001">
        <v>21</v>
      </c>
      <c r="H1001">
        <v>0</v>
      </c>
      <c r="I1001">
        <v>0</v>
      </c>
      <c r="J1001">
        <v>0</v>
      </c>
      <c r="K1001">
        <v>3</v>
      </c>
      <c r="L1001" s="2" t="s">
        <v>106</v>
      </c>
    </row>
    <row r="1002" spans="1:12" x14ac:dyDescent="0.4">
      <c r="A1002" s="1">
        <v>43921</v>
      </c>
      <c r="B1002" s="5">
        <v>0.33333333333333331</v>
      </c>
      <c r="C1002" s="2" t="s">
        <v>9</v>
      </c>
      <c r="D1002">
        <v>0</v>
      </c>
      <c r="E1002">
        <v>2091</v>
      </c>
      <c r="F1002" s="2" t="s">
        <v>264</v>
      </c>
      <c r="G1002">
        <v>401</v>
      </c>
      <c r="H1002">
        <v>74</v>
      </c>
      <c r="I1002">
        <v>67</v>
      </c>
      <c r="J1002">
        <v>202</v>
      </c>
      <c r="K1002">
        <v>120</v>
      </c>
      <c r="L1002" s="2" t="s">
        <v>436</v>
      </c>
    </row>
    <row r="1003" spans="1:12" x14ac:dyDescent="0.4">
      <c r="A1003" s="1">
        <v>43921</v>
      </c>
      <c r="B1003" s="5">
        <v>0</v>
      </c>
      <c r="C1003" s="2" t="s">
        <v>83</v>
      </c>
      <c r="D1003">
        <v>0</v>
      </c>
      <c r="E1003">
        <v>57</v>
      </c>
      <c r="F1003" s="2" t="s">
        <v>264</v>
      </c>
      <c r="G1003">
        <v>9</v>
      </c>
      <c r="H1003">
        <v>0</v>
      </c>
      <c r="I1003">
        <v>0</v>
      </c>
      <c r="J1003">
        <v>11</v>
      </c>
      <c r="K1003">
        <v>0</v>
      </c>
      <c r="L1003" s="2" t="s">
        <v>118</v>
      </c>
    </row>
    <row r="1004" spans="1:12" x14ac:dyDescent="0.4">
      <c r="A1004" s="1">
        <v>43921</v>
      </c>
      <c r="B1004" s="5">
        <v>0</v>
      </c>
      <c r="C1004" s="2" t="s">
        <v>18</v>
      </c>
      <c r="D1004">
        <v>0</v>
      </c>
      <c r="E1004">
        <v>3766</v>
      </c>
      <c r="F1004" s="2" t="s">
        <v>264</v>
      </c>
      <c r="G1004">
        <v>377</v>
      </c>
      <c r="H1004">
        <v>63</v>
      </c>
      <c r="I1004">
        <v>0</v>
      </c>
      <c r="J1004">
        <v>0</v>
      </c>
      <c r="K1004">
        <v>105</v>
      </c>
      <c r="L1004" s="2" t="s">
        <v>147</v>
      </c>
    </row>
    <row r="1005" spans="1:12" x14ac:dyDescent="0.4">
      <c r="A1005" s="1">
        <v>43921</v>
      </c>
      <c r="B1005" s="5">
        <v>0</v>
      </c>
      <c r="C1005" s="2" t="s">
        <v>20</v>
      </c>
      <c r="D1005">
        <v>0</v>
      </c>
      <c r="E1005">
        <v>1211</v>
      </c>
      <c r="F1005" s="2" t="s">
        <v>264</v>
      </c>
      <c r="G1005">
        <v>152</v>
      </c>
      <c r="H1005">
        <v>24</v>
      </c>
      <c r="I1005">
        <v>23</v>
      </c>
      <c r="J1005">
        <v>0</v>
      </c>
      <c r="K1005">
        <v>37</v>
      </c>
      <c r="L1005" s="2" t="s">
        <v>475</v>
      </c>
    </row>
    <row r="1006" spans="1:12" x14ac:dyDescent="0.4">
      <c r="A1006" s="1">
        <v>43921</v>
      </c>
      <c r="B1006" s="5">
        <v>0.33333333333333331</v>
      </c>
      <c r="C1006" s="2" t="s">
        <v>41</v>
      </c>
      <c r="D1006">
        <v>0</v>
      </c>
      <c r="E1006">
        <v>114</v>
      </c>
      <c r="F1006" s="2" t="s">
        <v>264</v>
      </c>
      <c r="G1006">
        <v>14</v>
      </c>
      <c r="H1006">
        <v>6</v>
      </c>
      <c r="I1006">
        <v>0</v>
      </c>
      <c r="J1006">
        <v>39</v>
      </c>
      <c r="K1006">
        <v>1</v>
      </c>
      <c r="L1006" s="2" t="s">
        <v>400</v>
      </c>
    </row>
    <row r="1007" spans="1:12" x14ac:dyDescent="0.4">
      <c r="A1007" s="1">
        <v>43921</v>
      </c>
      <c r="B1007" s="5">
        <v>0.60416666666666663</v>
      </c>
      <c r="C1007" s="2" t="s">
        <v>12</v>
      </c>
      <c r="D1007">
        <v>0</v>
      </c>
      <c r="E1007">
        <v>1952</v>
      </c>
      <c r="F1007" s="2" t="s">
        <v>264</v>
      </c>
      <c r="G1007">
        <v>196</v>
      </c>
      <c r="H1007">
        <v>0</v>
      </c>
      <c r="I1007">
        <v>50</v>
      </c>
      <c r="J1007">
        <v>0</v>
      </c>
      <c r="K1007">
        <v>27</v>
      </c>
      <c r="L1007" s="2" t="s">
        <v>176</v>
      </c>
    </row>
    <row r="1008" spans="1:12" x14ac:dyDescent="0.4">
      <c r="A1008" s="1">
        <v>43921</v>
      </c>
      <c r="B1008" s="5">
        <v>0</v>
      </c>
      <c r="C1008" s="2" t="s">
        <v>10</v>
      </c>
      <c r="D1008">
        <v>0</v>
      </c>
      <c r="E1008">
        <v>68</v>
      </c>
      <c r="F1008" s="2" t="s">
        <v>264</v>
      </c>
      <c r="G1008">
        <v>8</v>
      </c>
      <c r="H1008">
        <v>0</v>
      </c>
      <c r="I1008">
        <v>0</v>
      </c>
      <c r="J1008">
        <v>0</v>
      </c>
      <c r="K1008">
        <v>0</v>
      </c>
      <c r="L1008" s="2" t="s">
        <v>157</v>
      </c>
    </row>
    <row r="1009" spans="1:12" x14ac:dyDescent="0.4">
      <c r="A1009" s="1">
        <v>43921</v>
      </c>
      <c r="B1009" s="5"/>
      <c r="C1009" s="2" t="s">
        <v>210</v>
      </c>
      <c r="E1009">
        <v>17911</v>
      </c>
      <c r="F1009" s="2" t="s">
        <v>492</v>
      </c>
      <c r="G1009">
        <v>2364</v>
      </c>
      <c r="K1009">
        <v>503</v>
      </c>
      <c r="L1009" s="2" t="s">
        <v>0</v>
      </c>
    </row>
    <row r="1010" spans="1:12" x14ac:dyDescent="0.4">
      <c r="A1010" s="1">
        <v>43922</v>
      </c>
      <c r="B1010" s="5">
        <v>0.625</v>
      </c>
      <c r="C1010" s="2" t="s">
        <v>22</v>
      </c>
      <c r="D1010">
        <v>0</v>
      </c>
      <c r="E1010">
        <v>549</v>
      </c>
      <c r="F1010" s="2" t="s">
        <v>264</v>
      </c>
      <c r="G1010">
        <v>94</v>
      </c>
      <c r="H1010">
        <v>27</v>
      </c>
      <c r="I1010">
        <v>27</v>
      </c>
      <c r="J1010">
        <v>0</v>
      </c>
      <c r="K1010">
        <v>11</v>
      </c>
      <c r="L1010" s="2" t="s">
        <v>162</v>
      </c>
    </row>
    <row r="1011" spans="1:12" x14ac:dyDescent="0.4">
      <c r="A1011" s="1">
        <v>43922</v>
      </c>
      <c r="B1011" s="5"/>
      <c r="C1011" s="2" t="s">
        <v>91</v>
      </c>
      <c r="E1011">
        <v>17</v>
      </c>
      <c r="F1011" s="2" t="s">
        <v>264</v>
      </c>
      <c r="G1011">
        <v>2</v>
      </c>
      <c r="K1011">
        <v>0</v>
      </c>
      <c r="L1011" s="2" t="s">
        <v>0</v>
      </c>
    </row>
    <row r="1012" spans="1:12" x14ac:dyDescent="0.4">
      <c r="A1012" s="1">
        <v>43922</v>
      </c>
      <c r="B1012" s="5">
        <v>0.70833333333333337</v>
      </c>
      <c r="C1012" s="2" t="s">
        <v>52</v>
      </c>
      <c r="D1012">
        <v>0</v>
      </c>
      <c r="E1012">
        <v>61</v>
      </c>
      <c r="F1012" s="2" t="s">
        <v>264</v>
      </c>
      <c r="G1012">
        <v>8</v>
      </c>
      <c r="H1012">
        <v>0</v>
      </c>
      <c r="I1012">
        <v>0</v>
      </c>
      <c r="J1012">
        <v>0</v>
      </c>
      <c r="K1012">
        <v>3</v>
      </c>
      <c r="L1012" s="2" t="s">
        <v>128</v>
      </c>
    </row>
    <row r="1013" spans="1:12" x14ac:dyDescent="0.4">
      <c r="A1013" s="1">
        <v>43922</v>
      </c>
      <c r="B1013" s="5">
        <v>0.33333333333333331</v>
      </c>
      <c r="C1013" s="2" t="s">
        <v>15</v>
      </c>
      <c r="D1013">
        <v>0</v>
      </c>
      <c r="E1013">
        <v>909</v>
      </c>
      <c r="F1013" s="2" t="s">
        <v>264</v>
      </c>
      <c r="G1013">
        <v>115</v>
      </c>
      <c r="H1013">
        <v>26</v>
      </c>
      <c r="I1013">
        <v>21</v>
      </c>
      <c r="J1013">
        <v>0</v>
      </c>
      <c r="K1013">
        <v>20</v>
      </c>
      <c r="L1013" s="2" t="s">
        <v>97</v>
      </c>
    </row>
    <row r="1014" spans="1:12" x14ac:dyDescent="0.4">
      <c r="A1014" s="1">
        <v>43922</v>
      </c>
      <c r="B1014" s="5">
        <v>0</v>
      </c>
      <c r="C1014" s="2" t="s">
        <v>17</v>
      </c>
      <c r="D1014">
        <v>0</v>
      </c>
      <c r="E1014">
        <v>588</v>
      </c>
      <c r="F1014" s="2" t="s">
        <v>264</v>
      </c>
      <c r="G1014">
        <v>86</v>
      </c>
      <c r="H1014">
        <v>17</v>
      </c>
      <c r="I1014">
        <v>17</v>
      </c>
      <c r="J1014">
        <v>249</v>
      </c>
      <c r="K1014">
        <v>11</v>
      </c>
      <c r="L1014" s="2" t="s">
        <v>133</v>
      </c>
    </row>
    <row r="1015" spans="1:12" x14ac:dyDescent="0.4">
      <c r="A1015" s="1">
        <v>43922</v>
      </c>
      <c r="B1015" s="5">
        <v>0.41666666666666669</v>
      </c>
      <c r="C1015" s="2" t="s">
        <v>13</v>
      </c>
      <c r="D1015">
        <v>0</v>
      </c>
      <c r="E1015">
        <v>687</v>
      </c>
      <c r="F1015" s="2" t="s">
        <v>264</v>
      </c>
      <c r="G1015">
        <v>108</v>
      </c>
      <c r="H1015">
        <v>16</v>
      </c>
      <c r="I1015">
        <v>0</v>
      </c>
      <c r="J1015">
        <v>323</v>
      </c>
      <c r="K1015">
        <v>18</v>
      </c>
      <c r="L1015" s="2" t="s">
        <v>161</v>
      </c>
    </row>
    <row r="1016" spans="1:12" x14ac:dyDescent="0.4">
      <c r="A1016" s="1">
        <v>43922</v>
      </c>
      <c r="B1016" s="5">
        <v>0</v>
      </c>
      <c r="C1016" s="2" t="s">
        <v>26</v>
      </c>
      <c r="D1016">
        <v>0</v>
      </c>
      <c r="E1016">
        <v>525</v>
      </c>
      <c r="F1016" s="2" t="s">
        <v>264</v>
      </c>
      <c r="G1016">
        <v>81</v>
      </c>
      <c r="H1016">
        <v>23</v>
      </c>
      <c r="I1016">
        <v>0</v>
      </c>
      <c r="J1016">
        <v>0</v>
      </c>
      <c r="K1016">
        <v>23</v>
      </c>
      <c r="L1016" s="2" t="s">
        <v>797</v>
      </c>
    </row>
    <row r="1017" spans="1:12" x14ac:dyDescent="0.4">
      <c r="A1017" s="1">
        <v>43922</v>
      </c>
      <c r="B1017" s="5">
        <v>0</v>
      </c>
      <c r="C1017" s="2" t="s">
        <v>8</v>
      </c>
      <c r="D1017">
        <v>12777</v>
      </c>
      <c r="E1017">
        <v>3137</v>
      </c>
      <c r="F1017" s="2" t="s">
        <v>250</v>
      </c>
      <c r="G1017">
        <v>406</v>
      </c>
      <c r="H1017">
        <v>64</v>
      </c>
      <c r="I1017">
        <v>58</v>
      </c>
      <c r="J1017">
        <v>260</v>
      </c>
      <c r="K1017">
        <v>77</v>
      </c>
      <c r="L1017" s="2" t="s">
        <v>435</v>
      </c>
    </row>
    <row r="1018" spans="1:12" x14ac:dyDescent="0.4">
      <c r="A1018" s="1">
        <v>43922</v>
      </c>
      <c r="B1018" s="5">
        <v>0</v>
      </c>
      <c r="C1018" s="2" t="s">
        <v>28</v>
      </c>
      <c r="D1018">
        <v>0</v>
      </c>
      <c r="E1018">
        <v>56</v>
      </c>
      <c r="F1018" s="2" t="s">
        <v>264</v>
      </c>
      <c r="G1018">
        <v>5</v>
      </c>
      <c r="H1018">
        <v>0</v>
      </c>
      <c r="I1018">
        <v>0</v>
      </c>
      <c r="J1018">
        <v>0</v>
      </c>
      <c r="K1018">
        <v>2</v>
      </c>
      <c r="L1018" s="2" t="s">
        <v>564</v>
      </c>
    </row>
    <row r="1019" spans="1:12" x14ac:dyDescent="0.4">
      <c r="A1019" s="1">
        <v>43922</v>
      </c>
      <c r="B1019" s="5">
        <v>0</v>
      </c>
      <c r="C1019" s="2" t="s">
        <v>105</v>
      </c>
      <c r="D1019">
        <v>0</v>
      </c>
      <c r="E1019">
        <v>592</v>
      </c>
      <c r="F1019" s="2" t="s">
        <v>264</v>
      </c>
      <c r="G1019">
        <v>59</v>
      </c>
      <c r="H1019">
        <v>0</v>
      </c>
      <c r="I1019">
        <v>0</v>
      </c>
      <c r="J1019">
        <v>0</v>
      </c>
      <c r="K1019">
        <v>26</v>
      </c>
      <c r="L1019" s="2" t="s">
        <v>437</v>
      </c>
    </row>
    <row r="1020" spans="1:12" x14ac:dyDescent="0.4">
      <c r="A1020" s="1">
        <v>43922</v>
      </c>
      <c r="B1020" s="5">
        <v>0</v>
      </c>
      <c r="C1020" s="2" t="s">
        <v>38</v>
      </c>
      <c r="D1020">
        <v>0</v>
      </c>
      <c r="E1020">
        <v>145</v>
      </c>
      <c r="F1020" s="2" t="s">
        <v>264</v>
      </c>
      <c r="G1020">
        <v>29</v>
      </c>
      <c r="H1020">
        <v>5</v>
      </c>
      <c r="I1020">
        <v>0</v>
      </c>
      <c r="J1020">
        <v>0</v>
      </c>
      <c r="K1020">
        <v>0</v>
      </c>
      <c r="L1020" s="2" t="s">
        <v>796</v>
      </c>
    </row>
    <row r="1021" spans="1:12" x14ac:dyDescent="0.4">
      <c r="A1021" s="1">
        <v>43922</v>
      </c>
      <c r="B1021" s="5">
        <v>0.45833333333333331</v>
      </c>
      <c r="C1021" s="2" t="s">
        <v>50</v>
      </c>
      <c r="D1021">
        <v>0</v>
      </c>
      <c r="E1021">
        <v>401</v>
      </c>
      <c r="F1021" s="2" t="s">
        <v>264</v>
      </c>
      <c r="G1021">
        <v>57</v>
      </c>
      <c r="H1021">
        <v>12</v>
      </c>
      <c r="I1021">
        <v>0</v>
      </c>
      <c r="J1021">
        <v>0</v>
      </c>
      <c r="K1021">
        <v>7</v>
      </c>
      <c r="L1021" s="2" t="s">
        <v>116</v>
      </c>
    </row>
    <row r="1022" spans="1:12" x14ac:dyDescent="0.4">
      <c r="A1022" s="1">
        <v>43922</v>
      </c>
      <c r="B1022" s="5">
        <v>0</v>
      </c>
      <c r="C1022" s="2" t="s">
        <v>29</v>
      </c>
      <c r="D1022">
        <v>0</v>
      </c>
      <c r="E1022">
        <v>420</v>
      </c>
      <c r="F1022" s="2" t="s">
        <v>264</v>
      </c>
      <c r="G1022">
        <v>66</v>
      </c>
      <c r="H1022">
        <v>14</v>
      </c>
      <c r="I1022">
        <v>8</v>
      </c>
      <c r="J1022">
        <v>0</v>
      </c>
      <c r="K1022">
        <v>24</v>
      </c>
      <c r="L1022" s="2" t="s">
        <v>374</v>
      </c>
    </row>
    <row r="1023" spans="1:12" x14ac:dyDescent="0.4">
      <c r="A1023" s="1">
        <v>43922</v>
      </c>
      <c r="B1023" s="5">
        <v>0</v>
      </c>
      <c r="C1023" s="2" t="s">
        <v>77</v>
      </c>
      <c r="D1023">
        <v>0</v>
      </c>
      <c r="E1023">
        <v>70</v>
      </c>
      <c r="F1023" s="2" t="s">
        <v>264</v>
      </c>
      <c r="G1023">
        <v>9</v>
      </c>
      <c r="H1023">
        <v>2</v>
      </c>
      <c r="I1023">
        <v>0</v>
      </c>
      <c r="J1023">
        <v>0</v>
      </c>
      <c r="K1023">
        <v>0</v>
      </c>
      <c r="L1023" s="2" t="s">
        <v>359</v>
      </c>
    </row>
    <row r="1024" spans="1:12" x14ac:dyDescent="0.4">
      <c r="A1024" s="1">
        <v>43922</v>
      </c>
      <c r="B1024" s="5">
        <v>0</v>
      </c>
      <c r="C1024" s="2" t="s">
        <v>86</v>
      </c>
      <c r="D1024">
        <v>0</v>
      </c>
      <c r="E1024">
        <v>48</v>
      </c>
      <c r="F1024" s="2" t="s">
        <v>264</v>
      </c>
      <c r="G1024">
        <v>0</v>
      </c>
      <c r="H1024">
        <v>0</v>
      </c>
      <c r="I1024">
        <v>0</v>
      </c>
      <c r="J1024">
        <v>0</v>
      </c>
      <c r="K1024">
        <v>0</v>
      </c>
      <c r="L1024" s="2" t="s">
        <v>127</v>
      </c>
    </row>
    <row r="1025" spans="1:12" x14ac:dyDescent="0.4">
      <c r="A1025" s="1">
        <v>43922</v>
      </c>
      <c r="B1025" s="5">
        <v>0</v>
      </c>
      <c r="C1025" s="2" t="s">
        <v>33</v>
      </c>
      <c r="D1025">
        <v>0</v>
      </c>
      <c r="E1025">
        <v>414</v>
      </c>
      <c r="F1025" s="2" t="s">
        <v>264</v>
      </c>
      <c r="G1025">
        <v>55</v>
      </c>
      <c r="H1025">
        <v>0</v>
      </c>
      <c r="I1025">
        <v>0</v>
      </c>
      <c r="J1025">
        <v>0</v>
      </c>
      <c r="K1025">
        <v>7</v>
      </c>
      <c r="L1025" s="2" t="s">
        <v>82</v>
      </c>
    </row>
    <row r="1026" spans="1:12" x14ac:dyDescent="0.4">
      <c r="A1026" s="1">
        <v>43922</v>
      </c>
      <c r="B1026" s="5">
        <v>0</v>
      </c>
      <c r="C1026" s="2" t="s">
        <v>115</v>
      </c>
      <c r="D1026">
        <v>0</v>
      </c>
      <c r="E1026">
        <v>44</v>
      </c>
      <c r="F1026" s="2" t="s">
        <v>264</v>
      </c>
      <c r="G1026">
        <v>10</v>
      </c>
      <c r="H1026">
        <v>3</v>
      </c>
      <c r="I1026">
        <v>0</v>
      </c>
      <c r="J1026">
        <v>0</v>
      </c>
      <c r="K1026">
        <v>1</v>
      </c>
      <c r="L1026" s="2" t="s">
        <v>798</v>
      </c>
    </row>
    <row r="1027" spans="1:12" x14ac:dyDescent="0.4">
      <c r="A1027" s="1">
        <v>43922</v>
      </c>
      <c r="B1027" s="5">
        <v>0</v>
      </c>
      <c r="C1027" s="2" t="s">
        <v>61</v>
      </c>
      <c r="D1027">
        <v>0</v>
      </c>
      <c r="E1027">
        <v>216</v>
      </c>
      <c r="F1027" s="2" t="s">
        <v>264</v>
      </c>
      <c r="G1027">
        <v>12</v>
      </c>
      <c r="H1027">
        <v>0</v>
      </c>
      <c r="I1027">
        <v>0</v>
      </c>
      <c r="J1027">
        <v>0</v>
      </c>
      <c r="K1027">
        <v>3</v>
      </c>
      <c r="L1027" s="2" t="s">
        <v>401</v>
      </c>
    </row>
    <row r="1028" spans="1:12" x14ac:dyDescent="0.4">
      <c r="A1028" s="1">
        <v>43922</v>
      </c>
      <c r="B1028" s="5">
        <v>0</v>
      </c>
      <c r="C1028" s="2" t="s">
        <v>39</v>
      </c>
      <c r="D1028">
        <v>0</v>
      </c>
      <c r="E1028">
        <v>146</v>
      </c>
      <c r="F1028" s="2" t="s">
        <v>264</v>
      </c>
      <c r="G1028">
        <v>18</v>
      </c>
      <c r="H1028">
        <v>0</v>
      </c>
      <c r="I1028">
        <v>0</v>
      </c>
      <c r="J1028">
        <v>65</v>
      </c>
      <c r="K1028">
        <v>4</v>
      </c>
      <c r="L1028" s="2" t="s">
        <v>799</v>
      </c>
    </row>
    <row r="1029" spans="1:12" x14ac:dyDescent="0.4">
      <c r="A1029" s="1">
        <v>43922</v>
      </c>
      <c r="B1029" s="5">
        <v>0</v>
      </c>
      <c r="C1029" s="2" t="s">
        <v>98</v>
      </c>
      <c r="D1029">
        <v>0</v>
      </c>
      <c r="E1029">
        <v>167</v>
      </c>
      <c r="F1029" s="2" t="s">
        <v>264</v>
      </c>
      <c r="G1029">
        <v>21</v>
      </c>
      <c r="H1029">
        <v>0</v>
      </c>
      <c r="I1029">
        <v>0</v>
      </c>
      <c r="J1029">
        <v>0</v>
      </c>
      <c r="K1029">
        <v>4</v>
      </c>
      <c r="L1029" s="2" t="s">
        <v>106</v>
      </c>
    </row>
    <row r="1030" spans="1:12" x14ac:dyDescent="0.4">
      <c r="A1030" s="1">
        <v>43922</v>
      </c>
      <c r="B1030" s="5">
        <v>0.33333333333333331</v>
      </c>
      <c r="C1030" s="2" t="s">
        <v>9</v>
      </c>
      <c r="D1030">
        <v>0</v>
      </c>
      <c r="E1030">
        <v>2195</v>
      </c>
      <c r="F1030" s="2" t="s">
        <v>264</v>
      </c>
      <c r="G1030">
        <v>396</v>
      </c>
      <c r="H1030">
        <v>76</v>
      </c>
      <c r="I1030">
        <v>72</v>
      </c>
      <c r="J1030">
        <v>229</v>
      </c>
      <c r="K1030">
        <v>132</v>
      </c>
      <c r="L1030" s="2" t="s">
        <v>436</v>
      </c>
    </row>
    <row r="1031" spans="1:12" x14ac:dyDescent="0.4">
      <c r="A1031" s="1">
        <v>43922</v>
      </c>
      <c r="B1031" s="5">
        <v>0</v>
      </c>
      <c r="C1031" s="2" t="s">
        <v>83</v>
      </c>
      <c r="D1031">
        <v>0</v>
      </c>
      <c r="E1031">
        <v>59</v>
      </c>
      <c r="F1031" s="2" t="s">
        <v>264</v>
      </c>
      <c r="G1031">
        <v>10</v>
      </c>
      <c r="H1031">
        <v>0</v>
      </c>
      <c r="I1031">
        <v>0</v>
      </c>
      <c r="J1031">
        <v>13</v>
      </c>
      <c r="K1031">
        <v>1</v>
      </c>
      <c r="L1031" s="2" t="s">
        <v>118</v>
      </c>
    </row>
    <row r="1032" spans="1:12" x14ac:dyDescent="0.4">
      <c r="A1032" s="1">
        <v>43922</v>
      </c>
      <c r="B1032" s="5">
        <v>0</v>
      </c>
      <c r="C1032" s="2" t="s">
        <v>18</v>
      </c>
      <c r="D1032">
        <v>0</v>
      </c>
      <c r="E1032">
        <v>3918</v>
      </c>
      <c r="F1032" s="2" t="s">
        <v>264</v>
      </c>
      <c r="G1032">
        <v>382</v>
      </c>
      <c r="H1032">
        <v>65</v>
      </c>
      <c r="I1032">
        <v>0</v>
      </c>
      <c r="J1032">
        <v>0</v>
      </c>
      <c r="K1032">
        <v>116</v>
      </c>
      <c r="L1032" s="2" t="s">
        <v>147</v>
      </c>
    </row>
    <row r="1033" spans="1:12" x14ac:dyDescent="0.4">
      <c r="A1033" s="1">
        <v>43922</v>
      </c>
      <c r="B1033" s="5">
        <v>0</v>
      </c>
      <c r="C1033" s="2" t="s">
        <v>20</v>
      </c>
      <c r="D1033">
        <v>0</v>
      </c>
      <c r="E1033">
        <v>1282</v>
      </c>
      <c r="F1033" s="2" t="s">
        <v>264</v>
      </c>
      <c r="G1033">
        <v>146</v>
      </c>
      <c r="H1033">
        <v>26</v>
      </c>
      <c r="I1033">
        <v>25</v>
      </c>
      <c r="J1033">
        <v>0</v>
      </c>
      <c r="K1033">
        <v>40</v>
      </c>
      <c r="L1033" s="2" t="s">
        <v>475</v>
      </c>
    </row>
    <row r="1034" spans="1:12" x14ac:dyDescent="0.4">
      <c r="A1034" s="1">
        <v>43922</v>
      </c>
      <c r="B1034" s="5">
        <v>0.33333333333333331</v>
      </c>
      <c r="C1034" s="2" t="s">
        <v>41</v>
      </c>
      <c r="D1034">
        <v>0</v>
      </c>
      <c r="E1034">
        <v>125</v>
      </c>
      <c r="F1034" s="2" t="s">
        <v>264</v>
      </c>
      <c r="G1034">
        <v>13</v>
      </c>
      <c r="H1034">
        <v>5</v>
      </c>
      <c r="I1034">
        <v>0</v>
      </c>
      <c r="J1034">
        <v>40</v>
      </c>
      <c r="K1034">
        <v>1</v>
      </c>
      <c r="L1034" s="2" t="s">
        <v>400</v>
      </c>
    </row>
    <row r="1035" spans="1:12" x14ac:dyDescent="0.4">
      <c r="A1035" s="1">
        <v>43922</v>
      </c>
      <c r="B1035" s="5">
        <v>0.60416666666666663</v>
      </c>
      <c r="C1035" s="2" t="s">
        <v>12</v>
      </c>
      <c r="D1035">
        <v>0</v>
      </c>
      <c r="E1035">
        <v>2141</v>
      </c>
      <c r="F1035" s="2" t="s">
        <v>264</v>
      </c>
      <c r="G1035">
        <v>203</v>
      </c>
      <c r="H1035">
        <v>0</v>
      </c>
      <c r="I1035">
        <v>54</v>
      </c>
      <c r="J1035">
        <v>0</v>
      </c>
      <c r="K1035">
        <v>36</v>
      </c>
      <c r="L1035" s="2" t="s">
        <v>176</v>
      </c>
    </row>
    <row r="1036" spans="1:12" x14ac:dyDescent="0.4">
      <c r="A1036" s="1">
        <v>43922</v>
      </c>
      <c r="B1036" s="5">
        <v>0</v>
      </c>
      <c r="C1036" s="2" t="s">
        <v>10</v>
      </c>
      <c r="D1036">
        <v>0</v>
      </c>
      <c r="E1036">
        <v>72</v>
      </c>
      <c r="F1036" s="2" t="s">
        <v>264</v>
      </c>
      <c r="G1036">
        <v>8</v>
      </c>
      <c r="H1036">
        <v>0</v>
      </c>
      <c r="I1036">
        <v>0</v>
      </c>
      <c r="J1036">
        <v>0</v>
      </c>
      <c r="K1036">
        <v>0</v>
      </c>
      <c r="L1036" s="2" t="s">
        <v>160</v>
      </c>
    </row>
    <row r="1037" spans="1:12" x14ac:dyDescent="0.4">
      <c r="A1037" s="1">
        <v>43922</v>
      </c>
      <c r="B1037" s="5"/>
      <c r="C1037" s="2" t="s">
        <v>210</v>
      </c>
      <c r="E1037">
        <v>18984</v>
      </c>
      <c r="F1037" s="2" t="s">
        <v>512</v>
      </c>
      <c r="G1037">
        <v>2399</v>
      </c>
      <c r="K1037">
        <v>567</v>
      </c>
      <c r="L1037" s="2" t="s">
        <v>0</v>
      </c>
    </row>
    <row r="1038" spans="1:12" x14ac:dyDescent="0.4">
      <c r="A1038" s="1">
        <v>43923</v>
      </c>
      <c r="B1038" s="5">
        <v>0.625</v>
      </c>
      <c r="C1038" s="2" t="s">
        <v>22</v>
      </c>
      <c r="D1038">
        <v>0</v>
      </c>
      <c r="E1038">
        <v>592</v>
      </c>
      <c r="F1038" s="2" t="s">
        <v>264</v>
      </c>
      <c r="G1038">
        <v>94</v>
      </c>
      <c r="H1038">
        <v>27</v>
      </c>
      <c r="I1038">
        <v>27</v>
      </c>
      <c r="J1038">
        <v>0</v>
      </c>
      <c r="K1038">
        <v>12</v>
      </c>
      <c r="L1038" s="2" t="s">
        <v>165</v>
      </c>
    </row>
    <row r="1039" spans="1:12" x14ac:dyDescent="0.4">
      <c r="A1039" s="1">
        <v>43923</v>
      </c>
      <c r="B1039" s="5">
        <v>0.70833333333333337</v>
      </c>
      <c r="C1039" s="2" t="s">
        <v>91</v>
      </c>
      <c r="D1039">
        <v>0</v>
      </c>
      <c r="E1039">
        <v>20</v>
      </c>
      <c r="F1039" s="2" t="s">
        <v>264</v>
      </c>
      <c r="G1039">
        <v>2</v>
      </c>
      <c r="H1039">
        <v>0</v>
      </c>
      <c r="I1039">
        <v>0</v>
      </c>
      <c r="J1039">
        <v>0</v>
      </c>
      <c r="K1039">
        <v>0</v>
      </c>
      <c r="L1039" s="2" t="s">
        <v>138</v>
      </c>
    </row>
    <row r="1040" spans="1:12" x14ac:dyDescent="0.4">
      <c r="A1040" s="1">
        <v>43923</v>
      </c>
      <c r="B1040" s="5">
        <v>0.5</v>
      </c>
      <c r="C1040" s="2" t="s">
        <v>52</v>
      </c>
      <c r="D1040">
        <v>0</v>
      </c>
      <c r="E1040">
        <v>64</v>
      </c>
      <c r="F1040" s="2" t="s">
        <v>264</v>
      </c>
      <c r="G1040">
        <v>8</v>
      </c>
      <c r="H1040">
        <v>0</v>
      </c>
      <c r="I1040">
        <v>0</v>
      </c>
      <c r="J1040">
        <v>0</v>
      </c>
      <c r="K1040">
        <v>3</v>
      </c>
      <c r="L1040" s="2" t="s">
        <v>128</v>
      </c>
    </row>
    <row r="1041" spans="1:12" x14ac:dyDescent="0.4">
      <c r="A1041" s="1">
        <v>43923</v>
      </c>
      <c r="B1041" s="5">
        <v>0.33333333333333331</v>
      </c>
      <c r="C1041" s="2" t="s">
        <v>15</v>
      </c>
      <c r="D1041">
        <v>0</v>
      </c>
      <c r="E1041">
        <v>1003</v>
      </c>
      <c r="F1041" s="2" t="s">
        <v>264</v>
      </c>
      <c r="G1041">
        <v>104</v>
      </c>
      <c r="H1041">
        <v>24</v>
      </c>
      <c r="I1041">
        <v>20</v>
      </c>
      <c r="J1041">
        <v>0</v>
      </c>
      <c r="K1041">
        <v>23</v>
      </c>
      <c r="L1041" s="2" t="s">
        <v>97</v>
      </c>
    </row>
    <row r="1042" spans="1:12" x14ac:dyDescent="0.4">
      <c r="A1042" s="1">
        <v>43923</v>
      </c>
      <c r="B1042" s="5">
        <v>0</v>
      </c>
      <c r="C1042" s="2" t="s">
        <v>17</v>
      </c>
      <c r="D1042">
        <v>0</v>
      </c>
      <c r="E1042">
        <v>610</v>
      </c>
      <c r="F1042" s="2" t="s">
        <v>264</v>
      </c>
      <c r="G1042">
        <v>81</v>
      </c>
      <c r="H1042">
        <v>18</v>
      </c>
      <c r="I1042">
        <v>18</v>
      </c>
      <c r="J1042">
        <v>262</v>
      </c>
      <c r="K1042">
        <v>12</v>
      </c>
      <c r="L1042" s="2" t="s">
        <v>133</v>
      </c>
    </row>
    <row r="1043" spans="1:12" x14ac:dyDescent="0.4">
      <c r="A1043" s="1">
        <v>43923</v>
      </c>
      <c r="B1043" s="5">
        <v>0.41666666666666669</v>
      </c>
      <c r="C1043" s="2" t="s">
        <v>13</v>
      </c>
      <c r="D1043">
        <v>0</v>
      </c>
      <c r="E1043">
        <v>714</v>
      </c>
      <c r="F1043" s="2" t="s">
        <v>264</v>
      </c>
      <c r="G1043">
        <v>119</v>
      </c>
      <c r="H1043">
        <v>17</v>
      </c>
      <c r="I1043">
        <v>0</v>
      </c>
      <c r="J1043">
        <v>350</v>
      </c>
      <c r="K1043">
        <v>19</v>
      </c>
      <c r="L1043" s="2" t="s">
        <v>164</v>
      </c>
    </row>
    <row r="1044" spans="1:12" x14ac:dyDescent="0.4">
      <c r="A1044" s="1">
        <v>43923</v>
      </c>
      <c r="B1044" s="5">
        <v>0</v>
      </c>
      <c r="C1044" s="2" t="s">
        <v>26</v>
      </c>
      <c r="D1044">
        <v>0</v>
      </c>
      <c r="E1044">
        <v>550</v>
      </c>
      <c r="F1044" s="2" t="s">
        <v>264</v>
      </c>
      <c r="G1044">
        <v>80</v>
      </c>
      <c r="H1044">
        <v>23</v>
      </c>
      <c r="I1044">
        <v>0</v>
      </c>
      <c r="J1044">
        <v>46</v>
      </c>
      <c r="K1044">
        <v>26</v>
      </c>
      <c r="L1044" s="2" t="s">
        <v>797</v>
      </c>
    </row>
    <row r="1045" spans="1:12" x14ac:dyDescent="0.4">
      <c r="A1045" s="1">
        <v>43923</v>
      </c>
      <c r="B1045" s="5">
        <v>0</v>
      </c>
      <c r="C1045" s="2" t="s">
        <v>8</v>
      </c>
      <c r="D1045">
        <v>13852</v>
      </c>
      <c r="E1045">
        <v>3420</v>
      </c>
      <c r="F1045" s="2" t="s">
        <v>496</v>
      </c>
      <c r="G1045">
        <v>424</v>
      </c>
      <c r="H1045">
        <v>62</v>
      </c>
      <c r="I1045">
        <v>54</v>
      </c>
      <c r="J1045">
        <v>283</v>
      </c>
      <c r="K1045">
        <v>85</v>
      </c>
      <c r="L1045" s="2" t="s">
        <v>435</v>
      </c>
    </row>
    <row r="1046" spans="1:12" x14ac:dyDescent="0.4">
      <c r="A1046" s="1">
        <v>43923</v>
      </c>
      <c r="B1046" s="5">
        <v>0</v>
      </c>
      <c r="C1046" s="2" t="s">
        <v>28</v>
      </c>
      <c r="D1046">
        <v>0</v>
      </c>
      <c r="E1046">
        <v>58</v>
      </c>
      <c r="F1046" s="2" t="s">
        <v>264</v>
      </c>
      <c r="G1046">
        <v>5</v>
      </c>
      <c r="H1046">
        <v>0</v>
      </c>
      <c r="I1046">
        <v>0</v>
      </c>
      <c r="J1046">
        <v>0</v>
      </c>
      <c r="K1046">
        <v>2</v>
      </c>
      <c r="L1046" s="2" t="s">
        <v>564</v>
      </c>
    </row>
    <row r="1047" spans="1:12" x14ac:dyDescent="0.4">
      <c r="A1047" s="1">
        <v>43923</v>
      </c>
      <c r="B1047" s="5">
        <v>0</v>
      </c>
      <c r="C1047" s="2" t="s">
        <v>105</v>
      </c>
      <c r="D1047">
        <v>0</v>
      </c>
      <c r="E1047">
        <v>622</v>
      </c>
      <c r="F1047" s="2" t="s">
        <v>264</v>
      </c>
      <c r="G1047">
        <v>60</v>
      </c>
      <c r="H1047">
        <v>0</v>
      </c>
      <c r="I1047">
        <v>0</v>
      </c>
      <c r="J1047">
        <v>0</v>
      </c>
      <c r="K1047">
        <v>28</v>
      </c>
      <c r="L1047" s="2" t="s">
        <v>437</v>
      </c>
    </row>
    <row r="1048" spans="1:12" x14ac:dyDescent="0.4">
      <c r="A1048" s="1">
        <v>43923</v>
      </c>
      <c r="B1048" s="5">
        <v>0</v>
      </c>
      <c r="C1048" s="2" t="s">
        <v>38</v>
      </c>
      <c r="D1048">
        <v>0</v>
      </c>
      <c r="E1048">
        <v>149</v>
      </c>
      <c r="F1048" s="2" t="s">
        <v>264</v>
      </c>
      <c r="G1048">
        <v>29</v>
      </c>
      <c r="H1048">
        <v>3</v>
      </c>
      <c r="I1048">
        <v>0</v>
      </c>
      <c r="J1048">
        <v>0</v>
      </c>
      <c r="K1048">
        <v>0</v>
      </c>
      <c r="L1048" s="2" t="s">
        <v>796</v>
      </c>
    </row>
    <row r="1049" spans="1:12" x14ac:dyDescent="0.4">
      <c r="A1049" s="1">
        <v>43923</v>
      </c>
      <c r="B1049" s="5">
        <v>0.45833333333333331</v>
      </c>
      <c r="C1049" s="2" t="s">
        <v>50</v>
      </c>
      <c r="D1049">
        <v>0</v>
      </c>
      <c r="E1049">
        <v>422</v>
      </c>
      <c r="F1049" s="2" t="s">
        <v>264</v>
      </c>
      <c r="G1049">
        <v>66</v>
      </c>
      <c r="H1049">
        <v>11</v>
      </c>
      <c r="I1049">
        <v>0</v>
      </c>
      <c r="J1049">
        <v>0</v>
      </c>
      <c r="K1049">
        <v>7</v>
      </c>
      <c r="L1049" s="2" t="s">
        <v>116</v>
      </c>
    </row>
    <row r="1050" spans="1:12" x14ac:dyDescent="0.4">
      <c r="A1050" s="1">
        <v>43923</v>
      </c>
      <c r="B1050" s="5">
        <v>0</v>
      </c>
      <c r="C1050" s="2" t="s">
        <v>29</v>
      </c>
      <c r="D1050">
        <v>0</v>
      </c>
      <c r="E1050">
        <v>430</v>
      </c>
      <c r="F1050" s="2" t="s">
        <v>264</v>
      </c>
      <c r="G1050">
        <v>61</v>
      </c>
      <c r="H1050">
        <v>12</v>
      </c>
      <c r="I1050">
        <v>10</v>
      </c>
      <c r="J1050">
        <v>0</v>
      </c>
      <c r="K1050">
        <v>27</v>
      </c>
      <c r="L1050" s="2" t="s">
        <v>374</v>
      </c>
    </row>
    <row r="1051" spans="1:12" x14ac:dyDescent="0.4">
      <c r="A1051" s="1">
        <v>43923</v>
      </c>
      <c r="B1051" s="5">
        <v>0</v>
      </c>
      <c r="C1051" s="2" t="s">
        <v>77</v>
      </c>
      <c r="D1051">
        <v>0</v>
      </c>
      <c r="E1051">
        <v>76</v>
      </c>
      <c r="F1051" s="2" t="s">
        <v>264</v>
      </c>
      <c r="G1051">
        <v>9</v>
      </c>
      <c r="H1051">
        <v>2</v>
      </c>
      <c r="I1051">
        <v>0</v>
      </c>
      <c r="J1051">
        <v>0</v>
      </c>
      <c r="K1051">
        <v>0</v>
      </c>
      <c r="L1051" s="2" t="s">
        <v>359</v>
      </c>
    </row>
    <row r="1052" spans="1:12" x14ac:dyDescent="0.4">
      <c r="A1052" s="1">
        <v>43923</v>
      </c>
      <c r="B1052" s="5">
        <v>0</v>
      </c>
      <c r="C1052" s="2" t="s">
        <v>86</v>
      </c>
      <c r="D1052">
        <v>0</v>
      </c>
      <c r="E1052">
        <v>51</v>
      </c>
      <c r="F1052" s="2" t="s">
        <v>264</v>
      </c>
      <c r="G1052">
        <v>0</v>
      </c>
      <c r="H1052">
        <v>0</v>
      </c>
      <c r="I1052">
        <v>0</v>
      </c>
      <c r="J1052">
        <v>0</v>
      </c>
      <c r="K1052">
        <v>0</v>
      </c>
      <c r="L1052" s="2" t="s">
        <v>127</v>
      </c>
    </row>
    <row r="1053" spans="1:12" x14ac:dyDescent="0.4">
      <c r="A1053" s="1">
        <v>43923</v>
      </c>
      <c r="B1053" s="5">
        <v>0</v>
      </c>
      <c r="C1053" s="2" t="s">
        <v>33</v>
      </c>
      <c r="D1053">
        <v>0</v>
      </c>
      <c r="E1053">
        <v>455</v>
      </c>
      <c r="F1053" s="2" t="s">
        <v>264</v>
      </c>
      <c r="G1053">
        <v>64</v>
      </c>
      <c r="H1053">
        <v>11</v>
      </c>
      <c r="I1053">
        <v>0</v>
      </c>
      <c r="J1053">
        <v>49</v>
      </c>
      <c r="K1053">
        <v>8</v>
      </c>
      <c r="L1053" s="2" t="s">
        <v>82</v>
      </c>
    </row>
    <row r="1054" spans="1:12" x14ac:dyDescent="0.4">
      <c r="A1054" s="1">
        <v>43923</v>
      </c>
      <c r="B1054" s="5">
        <v>0</v>
      </c>
      <c r="C1054" s="2" t="s">
        <v>115</v>
      </c>
      <c r="D1054">
        <v>0</v>
      </c>
      <c r="E1054">
        <v>47</v>
      </c>
      <c r="F1054" s="2" t="s">
        <v>264</v>
      </c>
      <c r="G1054">
        <v>18</v>
      </c>
      <c r="H1054">
        <v>3</v>
      </c>
      <c r="I1054">
        <v>0</v>
      </c>
      <c r="J1054">
        <v>0</v>
      </c>
      <c r="K1054">
        <v>1</v>
      </c>
      <c r="L1054" s="2" t="s">
        <v>798</v>
      </c>
    </row>
    <row r="1055" spans="1:12" x14ac:dyDescent="0.4">
      <c r="A1055" s="1">
        <v>43923</v>
      </c>
      <c r="B1055" s="5">
        <v>0</v>
      </c>
      <c r="C1055" s="2" t="s">
        <v>61</v>
      </c>
      <c r="D1055">
        <v>0</v>
      </c>
      <c r="E1055">
        <v>227</v>
      </c>
      <c r="F1055" s="2" t="s">
        <v>264</v>
      </c>
      <c r="G1055">
        <v>14</v>
      </c>
      <c r="H1055">
        <v>0</v>
      </c>
      <c r="I1055">
        <v>0</v>
      </c>
      <c r="J1055">
        <v>0</v>
      </c>
      <c r="K1055">
        <v>3</v>
      </c>
      <c r="L1055" s="2" t="s">
        <v>401</v>
      </c>
    </row>
    <row r="1056" spans="1:12" x14ac:dyDescent="0.4">
      <c r="A1056" s="1">
        <v>43923</v>
      </c>
      <c r="B1056" s="5">
        <v>0</v>
      </c>
      <c r="C1056" s="2" t="s">
        <v>39</v>
      </c>
      <c r="D1056">
        <v>0</v>
      </c>
      <c r="E1056">
        <v>155</v>
      </c>
      <c r="F1056" s="2" t="s">
        <v>264</v>
      </c>
      <c r="G1056">
        <v>18</v>
      </c>
      <c r="H1056">
        <v>0</v>
      </c>
      <c r="I1056">
        <v>0</v>
      </c>
      <c r="J1056">
        <v>65</v>
      </c>
      <c r="K1056">
        <v>4</v>
      </c>
      <c r="L1056" s="2" t="s">
        <v>799</v>
      </c>
    </row>
    <row r="1057" spans="1:12" x14ac:dyDescent="0.4">
      <c r="A1057" s="1">
        <v>43923</v>
      </c>
      <c r="B1057" s="5">
        <v>0</v>
      </c>
      <c r="C1057" s="2" t="s">
        <v>98</v>
      </c>
      <c r="D1057">
        <v>0</v>
      </c>
      <c r="E1057">
        <v>180</v>
      </c>
      <c r="F1057" s="2" t="s">
        <v>264</v>
      </c>
      <c r="G1057">
        <v>23</v>
      </c>
      <c r="H1057">
        <v>0</v>
      </c>
      <c r="I1057">
        <v>0</v>
      </c>
      <c r="J1057">
        <v>0</v>
      </c>
      <c r="K1057">
        <v>4</v>
      </c>
      <c r="L1057" s="2" t="s">
        <v>106</v>
      </c>
    </row>
    <row r="1058" spans="1:12" x14ac:dyDescent="0.4">
      <c r="A1058" s="1">
        <v>43923</v>
      </c>
      <c r="B1058" s="5">
        <v>0.33333333333333331</v>
      </c>
      <c r="C1058" s="2" t="s">
        <v>9</v>
      </c>
      <c r="D1058">
        <v>0</v>
      </c>
      <c r="E1058">
        <v>2271</v>
      </c>
      <c r="F1058" s="2" t="s">
        <v>264</v>
      </c>
      <c r="G1058">
        <v>374</v>
      </c>
      <c r="H1058">
        <v>75</v>
      </c>
      <c r="I1058">
        <v>73</v>
      </c>
      <c r="J1058">
        <v>263</v>
      </c>
      <c r="K1058">
        <v>141</v>
      </c>
      <c r="L1058" s="2" t="s">
        <v>436</v>
      </c>
    </row>
    <row r="1059" spans="1:12" x14ac:dyDescent="0.4">
      <c r="A1059" s="1">
        <v>43923</v>
      </c>
      <c r="B1059" s="5">
        <v>0.58333333333333337</v>
      </c>
      <c r="C1059" s="2" t="s">
        <v>83</v>
      </c>
      <c r="D1059">
        <v>0</v>
      </c>
      <c r="E1059">
        <v>60</v>
      </c>
      <c r="F1059" s="2" t="s">
        <v>264</v>
      </c>
      <c r="G1059">
        <v>4</v>
      </c>
      <c r="H1059">
        <v>0</v>
      </c>
      <c r="I1059">
        <v>0</v>
      </c>
      <c r="J1059">
        <v>13</v>
      </c>
      <c r="K1059">
        <v>1</v>
      </c>
      <c r="L1059" s="2" t="s">
        <v>118</v>
      </c>
    </row>
    <row r="1060" spans="1:12" x14ac:dyDescent="0.4">
      <c r="A1060" s="1">
        <v>43923</v>
      </c>
      <c r="B1060" s="5">
        <v>0</v>
      </c>
      <c r="C1060" s="2" t="s">
        <v>18</v>
      </c>
      <c r="D1060">
        <v>0</v>
      </c>
      <c r="E1060">
        <v>4052</v>
      </c>
      <c r="F1060" s="2" t="s">
        <v>264</v>
      </c>
      <c r="G1060">
        <v>373</v>
      </c>
      <c r="H1060">
        <v>66</v>
      </c>
      <c r="I1060">
        <v>0</v>
      </c>
      <c r="J1060">
        <v>0</v>
      </c>
      <c r="K1060">
        <v>135</v>
      </c>
      <c r="L1060" s="2" t="s">
        <v>147</v>
      </c>
    </row>
    <row r="1061" spans="1:12" x14ac:dyDescent="0.4">
      <c r="A1061" s="1">
        <v>43923</v>
      </c>
      <c r="B1061" s="5">
        <v>0</v>
      </c>
      <c r="C1061" s="2" t="s">
        <v>20</v>
      </c>
      <c r="D1061">
        <v>0</v>
      </c>
      <c r="E1061">
        <v>1334</v>
      </c>
      <c r="F1061" s="2" t="s">
        <v>264</v>
      </c>
      <c r="G1061">
        <v>146</v>
      </c>
      <c r="H1061">
        <v>28</v>
      </c>
      <c r="I1061">
        <v>24</v>
      </c>
      <c r="J1061">
        <v>0</v>
      </c>
      <c r="K1061">
        <v>47</v>
      </c>
      <c r="L1061" s="2" t="s">
        <v>475</v>
      </c>
    </row>
    <row r="1062" spans="1:12" x14ac:dyDescent="0.4">
      <c r="A1062" s="1">
        <v>43923</v>
      </c>
      <c r="B1062" s="5">
        <v>0.33333333333333331</v>
      </c>
      <c r="C1062" s="2" t="s">
        <v>41</v>
      </c>
      <c r="D1062">
        <v>0</v>
      </c>
      <c r="E1062">
        <v>131</v>
      </c>
      <c r="F1062" s="2" t="s">
        <v>264</v>
      </c>
      <c r="G1062">
        <v>14</v>
      </c>
      <c r="H1062">
        <v>5</v>
      </c>
      <c r="I1062">
        <v>0</v>
      </c>
      <c r="J1062">
        <v>41</v>
      </c>
      <c r="K1062">
        <v>1</v>
      </c>
      <c r="L1062" s="2" t="s">
        <v>400</v>
      </c>
    </row>
    <row r="1063" spans="1:12" x14ac:dyDescent="0.4">
      <c r="A1063" s="1">
        <v>43923</v>
      </c>
      <c r="B1063" s="5">
        <v>0.60416666666666663</v>
      </c>
      <c r="C1063" s="2" t="s">
        <v>12</v>
      </c>
      <c r="D1063">
        <v>0</v>
      </c>
      <c r="E1063">
        <v>2305</v>
      </c>
      <c r="F1063" s="2" t="s">
        <v>264</v>
      </c>
      <c r="G1063">
        <v>200</v>
      </c>
      <c r="H1063">
        <v>0</v>
      </c>
      <c r="I1063">
        <v>53</v>
      </c>
      <c r="J1063">
        <v>0</v>
      </c>
      <c r="K1063">
        <v>39</v>
      </c>
      <c r="L1063" s="2" t="s">
        <v>176</v>
      </c>
    </row>
    <row r="1064" spans="1:12" x14ac:dyDescent="0.4">
      <c r="A1064" s="1">
        <v>43923</v>
      </c>
      <c r="B1064" s="5">
        <v>0</v>
      </c>
      <c r="C1064" s="2" t="s">
        <v>10</v>
      </c>
      <c r="D1064">
        <v>0</v>
      </c>
      <c r="E1064">
        <v>75</v>
      </c>
      <c r="F1064" s="2" t="s">
        <v>264</v>
      </c>
      <c r="G1064">
        <v>8</v>
      </c>
      <c r="H1064">
        <v>0</v>
      </c>
      <c r="I1064">
        <v>0</v>
      </c>
      <c r="J1064">
        <v>0</v>
      </c>
      <c r="K1064">
        <v>0</v>
      </c>
      <c r="L1064" s="2" t="s">
        <v>163</v>
      </c>
    </row>
    <row r="1065" spans="1:12" x14ac:dyDescent="0.4">
      <c r="A1065" s="1">
        <v>43923</v>
      </c>
      <c r="B1065" s="5"/>
      <c r="C1065" s="2" t="s">
        <v>210</v>
      </c>
      <c r="E1065">
        <v>20073</v>
      </c>
      <c r="F1065" s="2" t="s">
        <v>493</v>
      </c>
      <c r="G1065">
        <v>2399</v>
      </c>
      <c r="K1065">
        <v>628</v>
      </c>
      <c r="L1065" s="2" t="s">
        <v>0</v>
      </c>
    </row>
    <row r="1066" spans="1:12" x14ac:dyDescent="0.4">
      <c r="A1066" s="1">
        <v>43924</v>
      </c>
      <c r="B1066" s="5">
        <v>0.625</v>
      </c>
      <c r="C1066" s="2" t="s">
        <v>22</v>
      </c>
      <c r="D1066">
        <v>0</v>
      </c>
      <c r="E1066">
        <v>626</v>
      </c>
      <c r="F1066" s="2" t="s">
        <v>264</v>
      </c>
      <c r="G1066">
        <v>100</v>
      </c>
      <c r="H1066">
        <v>27</v>
      </c>
      <c r="I1066">
        <v>26</v>
      </c>
      <c r="J1066">
        <v>0</v>
      </c>
      <c r="K1066">
        <v>12</v>
      </c>
      <c r="L1066" s="2" t="s">
        <v>167</v>
      </c>
    </row>
    <row r="1067" spans="1:12" x14ac:dyDescent="0.4">
      <c r="A1067" s="1">
        <v>43924</v>
      </c>
      <c r="B1067" s="5">
        <v>0.45833333333333331</v>
      </c>
      <c r="C1067" s="2" t="s">
        <v>91</v>
      </c>
      <c r="D1067">
        <v>0</v>
      </c>
      <c r="E1067">
        <v>20</v>
      </c>
      <c r="F1067" s="2" t="s">
        <v>264</v>
      </c>
      <c r="G1067">
        <v>2</v>
      </c>
      <c r="H1067">
        <v>0</v>
      </c>
      <c r="I1067">
        <v>0</v>
      </c>
      <c r="J1067">
        <v>0</v>
      </c>
      <c r="K1067">
        <v>0</v>
      </c>
      <c r="L1067" s="2" t="s">
        <v>138</v>
      </c>
    </row>
    <row r="1068" spans="1:12" x14ac:dyDescent="0.4">
      <c r="A1068" s="1">
        <v>43924</v>
      </c>
      <c r="B1068" s="5">
        <v>0.33333333333333331</v>
      </c>
      <c r="C1068" s="2" t="s">
        <v>52</v>
      </c>
      <c r="D1068">
        <v>0</v>
      </c>
      <c r="E1068">
        <v>65</v>
      </c>
      <c r="F1068" s="2" t="s">
        <v>264</v>
      </c>
      <c r="G1068">
        <v>7</v>
      </c>
      <c r="H1068">
        <v>0</v>
      </c>
      <c r="I1068">
        <v>0</v>
      </c>
      <c r="J1068">
        <v>0</v>
      </c>
      <c r="K1068">
        <v>3</v>
      </c>
      <c r="L1068" s="2" t="s">
        <v>128</v>
      </c>
    </row>
    <row r="1069" spans="1:12" x14ac:dyDescent="0.4">
      <c r="A1069" s="1">
        <v>43924</v>
      </c>
      <c r="B1069" s="5">
        <v>0.33333333333333331</v>
      </c>
      <c r="C1069" s="2" t="s">
        <v>15</v>
      </c>
      <c r="D1069">
        <v>0</v>
      </c>
      <c r="E1069">
        <v>1073</v>
      </c>
      <c r="F1069" s="2" t="s">
        <v>264</v>
      </c>
      <c r="G1069">
        <v>109</v>
      </c>
      <c r="H1069">
        <v>30</v>
      </c>
      <c r="I1069">
        <v>26</v>
      </c>
      <c r="J1069">
        <v>0</v>
      </c>
      <c r="K1069">
        <v>26</v>
      </c>
      <c r="L1069" s="2" t="s">
        <v>97</v>
      </c>
    </row>
    <row r="1070" spans="1:12" x14ac:dyDescent="0.4">
      <c r="A1070" s="1">
        <v>43924</v>
      </c>
      <c r="B1070" s="5">
        <v>0</v>
      </c>
      <c r="C1070" s="2" t="s">
        <v>17</v>
      </c>
      <c r="D1070">
        <v>0</v>
      </c>
      <c r="E1070">
        <v>625</v>
      </c>
      <c r="F1070" s="2" t="s">
        <v>264</v>
      </c>
      <c r="G1070">
        <v>82</v>
      </c>
      <c r="H1070">
        <v>18</v>
      </c>
      <c r="I1070">
        <v>18</v>
      </c>
      <c r="J1070">
        <v>266</v>
      </c>
      <c r="K1070">
        <v>14</v>
      </c>
      <c r="L1070" s="2" t="s">
        <v>133</v>
      </c>
    </row>
    <row r="1071" spans="1:12" x14ac:dyDescent="0.4">
      <c r="A1071" s="1">
        <v>43924</v>
      </c>
      <c r="B1071" s="5">
        <v>0.35416666666666669</v>
      </c>
      <c r="C1071" s="2" t="s">
        <v>13</v>
      </c>
      <c r="D1071">
        <v>0</v>
      </c>
      <c r="E1071">
        <v>754</v>
      </c>
      <c r="F1071" s="2" t="s">
        <v>264</v>
      </c>
      <c r="G1071">
        <v>115</v>
      </c>
      <c r="H1071">
        <v>17</v>
      </c>
      <c r="I1071">
        <v>0</v>
      </c>
      <c r="J1071">
        <v>397</v>
      </c>
      <c r="K1071">
        <v>21</v>
      </c>
      <c r="L1071" s="2" t="s">
        <v>166</v>
      </c>
    </row>
    <row r="1072" spans="1:12" x14ac:dyDescent="0.4">
      <c r="A1072" s="1">
        <v>43924</v>
      </c>
      <c r="B1072" s="5">
        <v>0</v>
      </c>
      <c r="C1072" s="2" t="s">
        <v>26</v>
      </c>
      <c r="D1072">
        <v>0</v>
      </c>
      <c r="E1072">
        <v>588</v>
      </c>
      <c r="F1072" s="2" t="s">
        <v>264</v>
      </c>
      <c r="G1072">
        <v>77</v>
      </c>
      <c r="H1072">
        <v>21</v>
      </c>
      <c r="I1072">
        <v>0</v>
      </c>
      <c r="J1072">
        <v>46</v>
      </c>
      <c r="K1072">
        <v>31</v>
      </c>
      <c r="L1072" s="2" t="s">
        <v>797</v>
      </c>
    </row>
    <row r="1073" spans="1:12" x14ac:dyDescent="0.4">
      <c r="A1073" s="1">
        <v>43924</v>
      </c>
      <c r="B1073" s="5">
        <v>0</v>
      </c>
      <c r="C1073" s="2" t="s">
        <v>8</v>
      </c>
      <c r="D1073">
        <v>14685</v>
      </c>
      <c r="E1073">
        <v>3621</v>
      </c>
      <c r="F1073" s="2" t="s">
        <v>280</v>
      </c>
      <c r="G1073">
        <v>424</v>
      </c>
      <c r="H1073">
        <v>65</v>
      </c>
      <c r="I1073">
        <v>58</v>
      </c>
      <c r="J1073">
        <v>284</v>
      </c>
      <c r="K1073">
        <v>92</v>
      </c>
      <c r="L1073" s="2" t="s">
        <v>435</v>
      </c>
    </row>
    <row r="1074" spans="1:12" x14ac:dyDescent="0.4">
      <c r="A1074" s="1">
        <v>43924</v>
      </c>
      <c r="B1074" s="5">
        <v>0</v>
      </c>
      <c r="C1074" s="2" t="s">
        <v>28</v>
      </c>
      <c r="D1074">
        <v>0</v>
      </c>
      <c r="E1074">
        <v>59</v>
      </c>
      <c r="F1074" s="2" t="s">
        <v>264</v>
      </c>
      <c r="G1074">
        <v>5</v>
      </c>
      <c r="H1074">
        <v>0</v>
      </c>
      <c r="I1074">
        <v>0</v>
      </c>
      <c r="J1074">
        <v>0</v>
      </c>
      <c r="K1074">
        <v>2</v>
      </c>
      <c r="L1074" s="2" t="s">
        <v>564</v>
      </c>
    </row>
    <row r="1075" spans="1:12" x14ac:dyDescent="0.4">
      <c r="A1075" s="1">
        <v>43924</v>
      </c>
      <c r="B1075" s="5">
        <v>0</v>
      </c>
      <c r="C1075" s="2" t="s">
        <v>105</v>
      </c>
      <c r="D1075">
        <v>0</v>
      </c>
      <c r="E1075">
        <v>649</v>
      </c>
      <c r="F1075" s="2" t="s">
        <v>264</v>
      </c>
      <c r="G1075">
        <v>51</v>
      </c>
      <c r="H1075">
        <v>0</v>
      </c>
      <c r="I1075">
        <v>0</v>
      </c>
      <c r="J1075">
        <v>0</v>
      </c>
      <c r="K1075">
        <v>30</v>
      </c>
      <c r="L1075" s="2" t="s">
        <v>437</v>
      </c>
    </row>
    <row r="1076" spans="1:12" x14ac:dyDescent="0.4">
      <c r="A1076" s="1">
        <v>43924</v>
      </c>
      <c r="B1076" s="5">
        <v>0</v>
      </c>
      <c r="C1076" s="2" t="s">
        <v>38</v>
      </c>
      <c r="D1076">
        <v>0</v>
      </c>
      <c r="E1076">
        <v>149</v>
      </c>
      <c r="F1076" s="2" t="s">
        <v>264</v>
      </c>
      <c r="G1076">
        <v>28</v>
      </c>
      <c r="H1076">
        <v>3</v>
      </c>
      <c r="I1076">
        <v>0</v>
      </c>
      <c r="J1076">
        <v>0</v>
      </c>
      <c r="K1076">
        <v>0</v>
      </c>
      <c r="L1076" s="2" t="s">
        <v>796</v>
      </c>
    </row>
    <row r="1077" spans="1:12" x14ac:dyDescent="0.4">
      <c r="A1077" s="1">
        <v>43924</v>
      </c>
      <c r="B1077" s="5">
        <v>0.45833333333333331</v>
      </c>
      <c r="C1077" s="2" t="s">
        <v>50</v>
      </c>
      <c r="D1077">
        <v>0</v>
      </c>
      <c r="E1077">
        <v>449</v>
      </c>
      <c r="F1077" s="2" t="s">
        <v>264</v>
      </c>
      <c r="G1077">
        <v>49</v>
      </c>
      <c r="H1077">
        <v>12</v>
      </c>
      <c r="I1077">
        <v>0</v>
      </c>
      <c r="J1077">
        <v>0</v>
      </c>
      <c r="K1077">
        <v>7</v>
      </c>
      <c r="L1077" s="2" t="s">
        <v>116</v>
      </c>
    </row>
    <row r="1078" spans="1:12" x14ac:dyDescent="0.4">
      <c r="A1078" s="1">
        <v>43924</v>
      </c>
      <c r="B1078" s="5">
        <v>0</v>
      </c>
      <c r="C1078" s="2" t="s">
        <v>29</v>
      </c>
      <c r="D1078">
        <v>0</v>
      </c>
      <c r="E1078">
        <v>444</v>
      </c>
      <c r="F1078" s="2" t="s">
        <v>264</v>
      </c>
      <c r="G1078">
        <v>61</v>
      </c>
      <c r="H1078">
        <v>11</v>
      </c>
      <c r="I1078">
        <v>9</v>
      </c>
      <c r="J1078">
        <v>0</v>
      </c>
      <c r="K1078">
        <v>28</v>
      </c>
      <c r="L1078" s="2" t="s">
        <v>374</v>
      </c>
    </row>
    <row r="1079" spans="1:12" x14ac:dyDescent="0.4">
      <c r="A1079" s="1">
        <v>43924</v>
      </c>
      <c r="B1079" s="5">
        <v>0</v>
      </c>
      <c r="C1079" s="2" t="s">
        <v>77</v>
      </c>
      <c r="D1079">
        <v>0</v>
      </c>
      <c r="E1079">
        <v>79</v>
      </c>
      <c r="F1079" s="2" t="s">
        <v>264</v>
      </c>
      <c r="G1079">
        <v>10</v>
      </c>
      <c r="H1079">
        <v>2</v>
      </c>
      <c r="I1079">
        <v>0</v>
      </c>
      <c r="J1079">
        <v>0</v>
      </c>
      <c r="K1079">
        <v>0</v>
      </c>
      <c r="L1079" s="2" t="s">
        <v>359</v>
      </c>
    </row>
    <row r="1080" spans="1:12" x14ac:dyDescent="0.4">
      <c r="A1080" s="1">
        <v>43924</v>
      </c>
      <c r="B1080" s="5">
        <v>0</v>
      </c>
      <c r="C1080" s="2" t="s">
        <v>86</v>
      </c>
      <c r="D1080">
        <v>0</v>
      </c>
      <c r="E1080">
        <v>56</v>
      </c>
      <c r="F1080" s="2" t="s">
        <v>264</v>
      </c>
      <c r="G1080">
        <v>0</v>
      </c>
      <c r="H1080">
        <v>0</v>
      </c>
      <c r="I1080">
        <v>0</v>
      </c>
      <c r="J1080">
        <v>0</v>
      </c>
      <c r="K1080">
        <v>0</v>
      </c>
      <c r="L1080" s="2" t="s">
        <v>127</v>
      </c>
    </row>
    <row r="1081" spans="1:12" x14ac:dyDescent="0.4">
      <c r="A1081" s="1">
        <v>43924</v>
      </c>
      <c r="B1081" s="5">
        <v>0</v>
      </c>
      <c r="C1081" s="2" t="s">
        <v>33</v>
      </c>
      <c r="D1081">
        <v>0</v>
      </c>
      <c r="E1081">
        <v>480</v>
      </c>
      <c r="F1081" s="2" t="s">
        <v>264</v>
      </c>
      <c r="G1081">
        <v>75</v>
      </c>
      <c r="H1081">
        <v>12</v>
      </c>
      <c r="I1081">
        <v>0</v>
      </c>
      <c r="J1081">
        <v>50</v>
      </c>
      <c r="K1081">
        <v>8</v>
      </c>
      <c r="L1081" s="2" t="s">
        <v>82</v>
      </c>
    </row>
    <row r="1082" spans="1:12" x14ac:dyDescent="0.4">
      <c r="A1082" s="1">
        <v>43924</v>
      </c>
      <c r="B1082" s="5">
        <v>0</v>
      </c>
      <c r="C1082" s="2" t="s">
        <v>115</v>
      </c>
      <c r="D1082">
        <v>0</v>
      </c>
      <c r="E1082">
        <v>47</v>
      </c>
      <c r="F1082" s="2" t="s">
        <v>264</v>
      </c>
      <c r="G1082">
        <v>9</v>
      </c>
      <c r="H1082">
        <v>3</v>
      </c>
      <c r="I1082">
        <v>0</v>
      </c>
      <c r="J1082">
        <v>0</v>
      </c>
      <c r="K1082">
        <v>1</v>
      </c>
      <c r="L1082" s="2" t="s">
        <v>798</v>
      </c>
    </row>
    <row r="1083" spans="1:12" x14ac:dyDescent="0.4">
      <c r="A1083" s="1">
        <v>43924</v>
      </c>
      <c r="B1083" s="5">
        <v>0</v>
      </c>
      <c r="C1083" s="2" t="s">
        <v>61</v>
      </c>
      <c r="D1083">
        <v>0</v>
      </c>
      <c r="E1083">
        <v>237</v>
      </c>
      <c r="F1083" s="2" t="s">
        <v>264</v>
      </c>
      <c r="G1083">
        <v>17</v>
      </c>
      <c r="H1083">
        <v>0</v>
      </c>
      <c r="I1083">
        <v>0</v>
      </c>
      <c r="J1083">
        <v>0</v>
      </c>
      <c r="K1083">
        <v>3</v>
      </c>
      <c r="L1083" s="2" t="s">
        <v>401</v>
      </c>
    </row>
    <row r="1084" spans="1:12" x14ac:dyDescent="0.4">
      <c r="A1084" s="1">
        <v>43924</v>
      </c>
      <c r="B1084" s="5">
        <v>0</v>
      </c>
      <c r="C1084" s="2" t="s">
        <v>39</v>
      </c>
      <c r="D1084">
        <v>0</v>
      </c>
      <c r="E1084">
        <v>165</v>
      </c>
      <c r="F1084" s="2" t="s">
        <v>264</v>
      </c>
      <c r="G1084">
        <v>19</v>
      </c>
      <c r="H1084">
        <v>0</v>
      </c>
      <c r="I1084">
        <v>0</v>
      </c>
      <c r="J1084">
        <v>75</v>
      </c>
      <c r="K1084">
        <v>4</v>
      </c>
      <c r="L1084" s="2" t="s">
        <v>799</v>
      </c>
    </row>
    <row r="1085" spans="1:12" x14ac:dyDescent="0.4">
      <c r="A1085" s="1">
        <v>43924</v>
      </c>
      <c r="B1085" s="5">
        <v>0</v>
      </c>
      <c r="C1085" s="2" t="s">
        <v>98</v>
      </c>
      <c r="D1085">
        <v>0</v>
      </c>
      <c r="E1085">
        <v>199</v>
      </c>
      <c r="F1085" s="2" t="s">
        <v>264</v>
      </c>
      <c r="G1085">
        <v>24</v>
      </c>
      <c r="H1085">
        <v>0</v>
      </c>
      <c r="I1085">
        <v>0</v>
      </c>
      <c r="J1085">
        <v>0</v>
      </c>
      <c r="K1085">
        <v>5</v>
      </c>
      <c r="L1085" s="2" t="s">
        <v>106</v>
      </c>
    </row>
    <row r="1086" spans="1:12" x14ac:dyDescent="0.4">
      <c r="A1086" s="1">
        <v>43924</v>
      </c>
      <c r="B1086" s="5">
        <v>0.33333333333333331</v>
      </c>
      <c r="C1086" s="2" t="s">
        <v>9</v>
      </c>
      <c r="D1086">
        <v>0</v>
      </c>
      <c r="E1086">
        <v>2377</v>
      </c>
      <c r="F1086" s="2" t="s">
        <v>264</v>
      </c>
      <c r="G1086">
        <v>370</v>
      </c>
      <c r="H1086">
        <v>75</v>
      </c>
      <c r="I1086">
        <v>67</v>
      </c>
      <c r="J1086">
        <v>287</v>
      </c>
      <c r="K1086">
        <v>155</v>
      </c>
      <c r="L1086" s="2" t="s">
        <v>436</v>
      </c>
    </row>
    <row r="1087" spans="1:12" x14ac:dyDescent="0.4">
      <c r="A1087" s="1">
        <v>43924</v>
      </c>
      <c r="B1087" s="5">
        <v>0.58333333333333337</v>
      </c>
      <c r="C1087" s="2" t="s">
        <v>83</v>
      </c>
      <c r="D1087">
        <v>0</v>
      </c>
      <c r="E1087">
        <v>62</v>
      </c>
      <c r="F1087" s="2" t="s">
        <v>264</v>
      </c>
      <c r="G1087">
        <v>6</v>
      </c>
      <c r="H1087">
        <v>0</v>
      </c>
      <c r="I1087">
        <v>0</v>
      </c>
      <c r="J1087">
        <v>26</v>
      </c>
      <c r="K1087">
        <v>1</v>
      </c>
      <c r="L1087" s="2" t="s">
        <v>118</v>
      </c>
    </row>
    <row r="1088" spans="1:12" x14ac:dyDescent="0.4">
      <c r="A1088" s="1">
        <v>43924</v>
      </c>
      <c r="B1088" s="5">
        <v>0</v>
      </c>
      <c r="C1088" s="2" t="s">
        <v>18</v>
      </c>
      <c r="D1088">
        <v>0</v>
      </c>
      <c r="E1088">
        <v>4188</v>
      </c>
      <c r="F1088" s="2" t="s">
        <v>264</v>
      </c>
      <c r="G1088">
        <v>365</v>
      </c>
      <c r="H1088">
        <v>64</v>
      </c>
      <c r="I1088">
        <v>0</v>
      </c>
      <c r="J1088">
        <v>0</v>
      </c>
      <c r="K1088">
        <v>153</v>
      </c>
      <c r="L1088" s="2" t="s">
        <v>147</v>
      </c>
    </row>
    <row r="1089" spans="1:12" x14ac:dyDescent="0.4">
      <c r="A1089" s="1">
        <v>43924</v>
      </c>
      <c r="B1089" s="5">
        <v>0</v>
      </c>
      <c r="C1089" s="2" t="s">
        <v>20</v>
      </c>
      <c r="D1089">
        <v>0</v>
      </c>
      <c r="E1089">
        <v>1383</v>
      </c>
      <c r="F1089" s="2" t="s">
        <v>264</v>
      </c>
      <c r="G1089">
        <v>146</v>
      </c>
      <c r="H1089">
        <v>26</v>
      </c>
      <c r="I1089">
        <v>23</v>
      </c>
      <c r="J1089">
        <v>0</v>
      </c>
      <c r="K1089">
        <v>51</v>
      </c>
      <c r="L1089" s="2" t="s">
        <v>475</v>
      </c>
    </row>
    <row r="1090" spans="1:12" x14ac:dyDescent="0.4">
      <c r="A1090" s="1">
        <v>43924</v>
      </c>
      <c r="B1090" s="5">
        <v>0.33333333333333331</v>
      </c>
      <c r="C1090" s="2" t="s">
        <v>41</v>
      </c>
      <c r="D1090">
        <v>0</v>
      </c>
      <c r="E1090">
        <v>138</v>
      </c>
      <c r="F1090" s="2" t="s">
        <v>264</v>
      </c>
      <c r="G1090">
        <v>15</v>
      </c>
      <c r="H1090">
        <v>7</v>
      </c>
      <c r="I1090">
        <v>0</v>
      </c>
      <c r="J1090">
        <v>44</v>
      </c>
      <c r="K1090">
        <v>1</v>
      </c>
      <c r="L1090" s="2" t="s">
        <v>400</v>
      </c>
    </row>
    <row r="1091" spans="1:12" x14ac:dyDescent="0.4">
      <c r="A1091" s="1">
        <v>43924</v>
      </c>
      <c r="B1091" s="5">
        <v>0.60416666666666663</v>
      </c>
      <c r="C1091" s="2" t="s">
        <v>12</v>
      </c>
      <c r="D1091">
        <v>0</v>
      </c>
      <c r="E1091">
        <v>2433</v>
      </c>
      <c r="F1091" s="2" t="s">
        <v>264</v>
      </c>
      <c r="G1091">
        <v>207</v>
      </c>
      <c r="H1091">
        <v>0</v>
      </c>
      <c r="I1091">
        <v>57</v>
      </c>
      <c r="J1091">
        <v>0</v>
      </c>
      <c r="K1091">
        <v>41</v>
      </c>
      <c r="L1091" s="2" t="s">
        <v>176</v>
      </c>
    </row>
    <row r="1092" spans="1:12" x14ac:dyDescent="0.4">
      <c r="A1092" s="1">
        <v>43924</v>
      </c>
      <c r="B1092" s="5">
        <v>0</v>
      </c>
      <c r="C1092" s="2" t="s">
        <v>10</v>
      </c>
      <c r="D1092">
        <v>0</v>
      </c>
      <c r="E1092">
        <v>76</v>
      </c>
      <c r="F1092" s="2" t="s">
        <v>264</v>
      </c>
      <c r="G1092">
        <v>8</v>
      </c>
      <c r="H1092">
        <v>0</v>
      </c>
      <c r="I1092">
        <v>0</v>
      </c>
      <c r="J1092">
        <v>0</v>
      </c>
      <c r="K1092">
        <v>0</v>
      </c>
      <c r="L1092" s="2" t="s">
        <v>163</v>
      </c>
    </row>
    <row r="1093" spans="1:12" x14ac:dyDescent="0.4">
      <c r="A1093" s="1">
        <v>43924</v>
      </c>
      <c r="B1093" s="5"/>
      <c r="C1093" s="2" t="s">
        <v>210</v>
      </c>
      <c r="E1093">
        <v>21042</v>
      </c>
      <c r="F1093" s="2" t="s">
        <v>513</v>
      </c>
      <c r="G1093">
        <v>2382</v>
      </c>
      <c r="K1093">
        <v>689</v>
      </c>
      <c r="L1093" s="2" t="s">
        <v>0</v>
      </c>
    </row>
    <row r="1094" spans="1:12" x14ac:dyDescent="0.4">
      <c r="A1094" s="1">
        <v>43925</v>
      </c>
      <c r="B1094" s="5"/>
      <c r="C1094" s="2" t="s">
        <v>22</v>
      </c>
      <c r="E1094">
        <v>660</v>
      </c>
      <c r="F1094" s="2" t="s">
        <v>264</v>
      </c>
      <c r="G1094">
        <v>94</v>
      </c>
      <c r="K1094">
        <v>12</v>
      </c>
      <c r="L1094" s="2" t="s">
        <v>0</v>
      </c>
    </row>
    <row r="1095" spans="1:12" x14ac:dyDescent="0.4">
      <c r="A1095" s="1">
        <v>43925</v>
      </c>
      <c r="B1095" s="5">
        <v>0.45833333333333331</v>
      </c>
      <c r="C1095" s="2" t="s">
        <v>91</v>
      </c>
      <c r="D1095">
        <v>0</v>
      </c>
      <c r="E1095">
        <v>21</v>
      </c>
      <c r="F1095" s="2" t="s">
        <v>264</v>
      </c>
      <c r="G1095">
        <v>3</v>
      </c>
      <c r="H1095">
        <v>0</v>
      </c>
      <c r="I1095">
        <v>0</v>
      </c>
      <c r="J1095">
        <v>0</v>
      </c>
      <c r="K1095">
        <v>0</v>
      </c>
      <c r="L1095" s="2" t="s">
        <v>138</v>
      </c>
    </row>
    <row r="1096" spans="1:12" x14ac:dyDescent="0.4">
      <c r="A1096" s="1">
        <v>43925</v>
      </c>
      <c r="B1096" s="5">
        <v>0.54166666666666663</v>
      </c>
      <c r="C1096" s="2" t="s">
        <v>52</v>
      </c>
      <c r="D1096">
        <v>0</v>
      </c>
      <c r="E1096">
        <v>66</v>
      </c>
      <c r="F1096" s="2" t="s">
        <v>264</v>
      </c>
      <c r="G1096">
        <v>7</v>
      </c>
      <c r="H1096">
        <v>0</v>
      </c>
      <c r="I1096">
        <v>0</v>
      </c>
      <c r="J1096">
        <v>0</v>
      </c>
      <c r="K1096">
        <v>3</v>
      </c>
      <c r="L1096" s="2" t="s">
        <v>128</v>
      </c>
    </row>
    <row r="1097" spans="1:12" x14ac:dyDescent="0.4">
      <c r="A1097" s="1">
        <v>43925</v>
      </c>
      <c r="B1097" s="5">
        <v>0.33333333333333331</v>
      </c>
      <c r="C1097" s="2" t="s">
        <v>15</v>
      </c>
      <c r="D1097">
        <v>0</v>
      </c>
      <c r="E1097">
        <v>1106</v>
      </c>
      <c r="F1097" s="2" t="s">
        <v>264</v>
      </c>
      <c r="G1097">
        <v>113</v>
      </c>
      <c r="H1097">
        <v>35</v>
      </c>
      <c r="I1097">
        <v>28</v>
      </c>
      <c r="J1097">
        <v>0</v>
      </c>
      <c r="K1097">
        <v>28</v>
      </c>
      <c r="L1097" s="2" t="s">
        <v>97</v>
      </c>
    </row>
    <row r="1098" spans="1:12" x14ac:dyDescent="0.4">
      <c r="A1098" s="1">
        <v>43925</v>
      </c>
      <c r="B1098" s="5">
        <v>0</v>
      </c>
      <c r="C1098" s="2" t="s">
        <v>17</v>
      </c>
      <c r="D1098">
        <v>0</v>
      </c>
      <c r="E1098">
        <v>656</v>
      </c>
      <c r="F1098" s="2" t="s">
        <v>264</v>
      </c>
      <c r="G1098">
        <v>73</v>
      </c>
      <c r="H1098">
        <v>19</v>
      </c>
      <c r="I1098">
        <v>17</v>
      </c>
      <c r="J1098">
        <v>298</v>
      </c>
      <c r="K1098">
        <v>19</v>
      </c>
      <c r="L1098" s="2" t="s">
        <v>133</v>
      </c>
    </row>
    <row r="1099" spans="1:12" x14ac:dyDescent="0.4">
      <c r="A1099" s="1">
        <v>43925</v>
      </c>
      <c r="B1099" s="5">
        <v>0.42708333333333331</v>
      </c>
      <c r="C1099" s="2" t="s">
        <v>13</v>
      </c>
      <c r="D1099">
        <v>0</v>
      </c>
      <c r="E1099">
        <v>767</v>
      </c>
      <c r="F1099" s="2" t="s">
        <v>264</v>
      </c>
      <c r="G1099">
        <v>112</v>
      </c>
      <c r="H1099">
        <v>16</v>
      </c>
      <c r="I1099">
        <v>0</v>
      </c>
      <c r="J1099">
        <v>434</v>
      </c>
      <c r="K1099">
        <v>24</v>
      </c>
      <c r="L1099" s="2" t="s">
        <v>169</v>
      </c>
    </row>
    <row r="1100" spans="1:12" x14ac:dyDescent="0.4">
      <c r="A1100" s="1">
        <v>43925</v>
      </c>
      <c r="B1100" s="5">
        <v>0</v>
      </c>
      <c r="C1100" s="2" t="s">
        <v>26</v>
      </c>
      <c r="D1100">
        <v>0</v>
      </c>
      <c r="E1100">
        <v>638</v>
      </c>
      <c r="F1100" s="2" t="s">
        <v>264</v>
      </c>
      <c r="G1100">
        <v>89</v>
      </c>
      <c r="H1100">
        <v>21</v>
      </c>
      <c r="I1100">
        <v>0</v>
      </c>
      <c r="J1100">
        <v>49</v>
      </c>
      <c r="K1100">
        <v>37</v>
      </c>
      <c r="L1100" s="2" t="s">
        <v>797</v>
      </c>
    </row>
    <row r="1101" spans="1:12" x14ac:dyDescent="0.4">
      <c r="A1101" s="1">
        <v>43925</v>
      </c>
      <c r="B1101" s="5">
        <v>0</v>
      </c>
      <c r="C1101" s="2" t="s">
        <v>8</v>
      </c>
      <c r="D1101">
        <v>15246</v>
      </c>
      <c r="E1101">
        <v>3753</v>
      </c>
      <c r="F1101" s="2" t="s">
        <v>270</v>
      </c>
      <c r="G1101">
        <v>421</v>
      </c>
      <c r="H1101">
        <v>61</v>
      </c>
      <c r="I1101">
        <v>51</v>
      </c>
      <c r="J1101">
        <v>305</v>
      </c>
      <c r="K1101">
        <v>106</v>
      </c>
      <c r="L1101" s="2" t="s">
        <v>435</v>
      </c>
    </row>
    <row r="1102" spans="1:12" x14ac:dyDescent="0.4">
      <c r="A1102" s="1">
        <v>43925</v>
      </c>
      <c r="B1102" s="5">
        <v>0</v>
      </c>
      <c r="C1102" s="2" t="s">
        <v>28</v>
      </c>
      <c r="D1102">
        <v>0</v>
      </c>
      <c r="E1102">
        <v>61</v>
      </c>
      <c r="F1102" s="2" t="s">
        <v>264</v>
      </c>
      <c r="G1102">
        <v>5</v>
      </c>
      <c r="H1102">
        <v>0</v>
      </c>
      <c r="I1102">
        <v>0</v>
      </c>
      <c r="J1102">
        <v>0</v>
      </c>
      <c r="K1102">
        <v>2</v>
      </c>
      <c r="L1102" s="2" t="s">
        <v>564</v>
      </c>
    </row>
    <row r="1103" spans="1:12" x14ac:dyDescent="0.4">
      <c r="A1103" s="1">
        <v>43925</v>
      </c>
      <c r="B1103" s="5">
        <v>0</v>
      </c>
      <c r="C1103" s="2" t="s">
        <v>105</v>
      </c>
      <c r="D1103">
        <v>0</v>
      </c>
      <c r="E1103">
        <v>657</v>
      </c>
      <c r="F1103" s="2" t="s">
        <v>264</v>
      </c>
      <c r="G1103">
        <v>52</v>
      </c>
      <c r="H1103">
        <v>0</v>
      </c>
      <c r="I1103">
        <v>0</v>
      </c>
      <c r="J1103">
        <v>0</v>
      </c>
      <c r="K1103">
        <v>30</v>
      </c>
      <c r="L1103" s="2" t="s">
        <v>437</v>
      </c>
    </row>
    <row r="1104" spans="1:12" x14ac:dyDescent="0.4">
      <c r="A1104" s="1">
        <v>43925</v>
      </c>
      <c r="B1104" s="5">
        <v>0</v>
      </c>
      <c r="C1104" s="2" t="s">
        <v>38</v>
      </c>
      <c r="D1104">
        <v>0</v>
      </c>
      <c r="E1104">
        <v>154</v>
      </c>
      <c r="F1104" s="2" t="s">
        <v>264</v>
      </c>
      <c r="G1104">
        <v>27</v>
      </c>
      <c r="H1104">
        <v>3</v>
      </c>
      <c r="I1104">
        <v>0</v>
      </c>
      <c r="J1104">
        <v>0</v>
      </c>
      <c r="K1104">
        <v>0</v>
      </c>
      <c r="L1104" s="2" t="s">
        <v>796</v>
      </c>
    </row>
    <row r="1105" spans="1:12" x14ac:dyDescent="0.4">
      <c r="A1105" s="1">
        <v>43925</v>
      </c>
      <c r="B1105" s="5">
        <v>0.45833333333333331</v>
      </c>
      <c r="C1105" s="2" t="s">
        <v>50</v>
      </c>
      <c r="D1105">
        <v>0</v>
      </c>
      <c r="E1105">
        <v>469</v>
      </c>
      <c r="F1105" s="2" t="s">
        <v>264</v>
      </c>
      <c r="G1105">
        <v>49</v>
      </c>
      <c r="H1105">
        <v>12</v>
      </c>
      <c r="I1105">
        <v>0</v>
      </c>
      <c r="J1105">
        <v>0</v>
      </c>
      <c r="K1105">
        <v>7</v>
      </c>
      <c r="L1105" s="2" t="s">
        <v>116</v>
      </c>
    </row>
    <row r="1106" spans="1:12" x14ac:dyDescent="0.4">
      <c r="A1106" s="1">
        <v>43925</v>
      </c>
      <c r="B1106" s="5">
        <v>0</v>
      </c>
      <c r="C1106" s="2" t="s">
        <v>29</v>
      </c>
      <c r="D1106">
        <v>0</v>
      </c>
      <c r="E1106">
        <v>452</v>
      </c>
      <c r="F1106" s="2" t="s">
        <v>264</v>
      </c>
      <c r="G1106">
        <v>59</v>
      </c>
      <c r="H1106">
        <v>10</v>
      </c>
      <c r="I1106">
        <v>9</v>
      </c>
      <c r="J1106">
        <v>0</v>
      </c>
      <c r="K1106">
        <v>30</v>
      </c>
      <c r="L1106" s="2" t="s">
        <v>374</v>
      </c>
    </row>
    <row r="1107" spans="1:12" x14ac:dyDescent="0.4">
      <c r="A1107" s="1">
        <v>43925</v>
      </c>
      <c r="B1107" s="5">
        <v>0</v>
      </c>
      <c r="C1107" s="2" t="s">
        <v>77</v>
      </c>
      <c r="D1107">
        <v>0</v>
      </c>
      <c r="E1107">
        <v>80</v>
      </c>
      <c r="F1107" s="2" t="s">
        <v>264</v>
      </c>
      <c r="G1107">
        <v>10</v>
      </c>
      <c r="H1107">
        <v>2</v>
      </c>
      <c r="I1107">
        <v>0</v>
      </c>
      <c r="J1107">
        <v>0</v>
      </c>
      <c r="K1107">
        <v>0</v>
      </c>
      <c r="L1107" s="2" t="s">
        <v>359</v>
      </c>
    </row>
    <row r="1108" spans="1:12" x14ac:dyDescent="0.4">
      <c r="A1108" s="1">
        <v>43925</v>
      </c>
      <c r="B1108" s="5"/>
      <c r="C1108" s="2" t="s">
        <v>86</v>
      </c>
      <c r="E1108">
        <v>57</v>
      </c>
      <c r="F1108" s="2" t="s">
        <v>264</v>
      </c>
      <c r="G1108">
        <v>0</v>
      </c>
      <c r="K1108">
        <v>0</v>
      </c>
      <c r="L1108" s="2" t="s">
        <v>0</v>
      </c>
    </row>
    <row r="1109" spans="1:12" x14ac:dyDescent="0.4">
      <c r="A1109" s="1">
        <v>43925</v>
      </c>
      <c r="B1109" s="5">
        <v>0</v>
      </c>
      <c r="C1109" s="2" t="s">
        <v>33</v>
      </c>
      <c r="D1109">
        <v>0</v>
      </c>
      <c r="E1109">
        <v>504</v>
      </c>
      <c r="F1109" s="2" t="s">
        <v>264</v>
      </c>
      <c r="G1109">
        <v>79</v>
      </c>
      <c r="H1109">
        <v>13</v>
      </c>
      <c r="I1109">
        <v>0</v>
      </c>
      <c r="J1109">
        <v>62</v>
      </c>
      <c r="K1109">
        <v>9</v>
      </c>
      <c r="L1109" s="2" t="s">
        <v>82</v>
      </c>
    </row>
    <row r="1110" spans="1:12" x14ac:dyDescent="0.4">
      <c r="A1110" s="1">
        <v>43925</v>
      </c>
      <c r="B1110" s="5">
        <v>0</v>
      </c>
      <c r="C1110" s="2" t="s">
        <v>115</v>
      </c>
      <c r="D1110">
        <v>0</v>
      </c>
      <c r="E1110">
        <v>47</v>
      </c>
      <c r="F1110" s="2" t="s">
        <v>264</v>
      </c>
      <c r="G1110">
        <v>12</v>
      </c>
      <c r="H1110">
        <v>3</v>
      </c>
      <c r="I1110">
        <v>0</v>
      </c>
      <c r="J1110">
        <v>0</v>
      </c>
      <c r="K1110">
        <v>1</v>
      </c>
      <c r="L1110" s="2" t="s">
        <v>798</v>
      </c>
    </row>
    <row r="1111" spans="1:12" x14ac:dyDescent="0.4">
      <c r="A1111" s="1">
        <v>43925</v>
      </c>
      <c r="B1111" s="5">
        <v>0</v>
      </c>
      <c r="C1111" s="2" t="s">
        <v>61</v>
      </c>
      <c r="D1111">
        <v>0</v>
      </c>
      <c r="E1111">
        <v>250</v>
      </c>
      <c r="F1111" s="2" t="s">
        <v>264</v>
      </c>
      <c r="G1111">
        <v>17</v>
      </c>
      <c r="H1111">
        <v>0</v>
      </c>
      <c r="I1111">
        <v>0</v>
      </c>
      <c r="J1111">
        <v>0</v>
      </c>
      <c r="K1111">
        <v>3</v>
      </c>
      <c r="L1111" s="2" t="s">
        <v>401</v>
      </c>
    </row>
    <row r="1112" spans="1:12" x14ac:dyDescent="0.4">
      <c r="A1112" s="1">
        <v>43925</v>
      </c>
      <c r="B1112" s="5">
        <v>0</v>
      </c>
      <c r="C1112" s="2" t="s">
        <v>39</v>
      </c>
      <c r="D1112">
        <v>0</v>
      </c>
      <c r="E1112">
        <v>168</v>
      </c>
      <c r="F1112" s="2" t="s">
        <v>264</v>
      </c>
      <c r="G1112">
        <v>19</v>
      </c>
      <c r="H1112">
        <v>0</v>
      </c>
      <c r="I1112">
        <v>0</v>
      </c>
      <c r="J1112">
        <v>92</v>
      </c>
      <c r="K1112">
        <v>5</v>
      </c>
      <c r="L1112" s="2" t="s">
        <v>799</v>
      </c>
    </row>
    <row r="1113" spans="1:12" x14ac:dyDescent="0.4">
      <c r="A1113" s="1">
        <v>43925</v>
      </c>
      <c r="B1113" s="5">
        <v>0</v>
      </c>
      <c r="C1113" s="2" t="s">
        <v>98</v>
      </c>
      <c r="D1113">
        <v>0</v>
      </c>
      <c r="E1113">
        <v>209</v>
      </c>
      <c r="F1113" s="2" t="s">
        <v>264</v>
      </c>
      <c r="G1113">
        <v>25</v>
      </c>
      <c r="H1113">
        <v>0</v>
      </c>
      <c r="I1113">
        <v>0</v>
      </c>
      <c r="J1113">
        <v>0</v>
      </c>
      <c r="K1113">
        <v>5</v>
      </c>
      <c r="L1113" s="2" t="s">
        <v>106</v>
      </c>
    </row>
    <row r="1114" spans="1:12" x14ac:dyDescent="0.4">
      <c r="A1114" s="1">
        <v>43925</v>
      </c>
      <c r="B1114" s="5">
        <v>0.33333333333333331</v>
      </c>
      <c r="C1114" s="2" t="s">
        <v>9</v>
      </c>
      <c r="D1114">
        <v>0</v>
      </c>
      <c r="E1114">
        <v>2442</v>
      </c>
      <c r="F1114" s="2" t="s">
        <v>264</v>
      </c>
      <c r="G1114">
        <v>363</v>
      </c>
      <c r="H1114">
        <v>72</v>
      </c>
      <c r="I1114">
        <v>67</v>
      </c>
      <c r="J1114">
        <v>314</v>
      </c>
      <c r="K1114">
        <v>165</v>
      </c>
      <c r="L1114" s="2" t="s">
        <v>436</v>
      </c>
    </row>
    <row r="1115" spans="1:12" x14ac:dyDescent="0.4">
      <c r="A1115" s="1">
        <v>43925</v>
      </c>
      <c r="B1115" s="5">
        <v>0.70833333333333337</v>
      </c>
      <c r="C1115" s="2" t="s">
        <v>83</v>
      </c>
      <c r="D1115">
        <v>0</v>
      </c>
      <c r="E1115">
        <v>66</v>
      </c>
      <c r="F1115" s="2" t="s">
        <v>264</v>
      </c>
      <c r="G1115">
        <v>6</v>
      </c>
      <c r="H1115">
        <v>0</v>
      </c>
      <c r="I1115">
        <v>0</v>
      </c>
      <c r="J1115">
        <v>26</v>
      </c>
      <c r="K1115">
        <v>1</v>
      </c>
      <c r="L1115" s="2" t="s">
        <v>118</v>
      </c>
    </row>
    <row r="1116" spans="1:12" x14ac:dyDescent="0.4">
      <c r="A1116" s="1">
        <v>43925</v>
      </c>
      <c r="B1116" s="5">
        <v>0</v>
      </c>
      <c r="C1116" s="2" t="s">
        <v>18</v>
      </c>
      <c r="D1116">
        <v>0</v>
      </c>
      <c r="E1116">
        <v>4260</v>
      </c>
      <c r="F1116" s="2" t="s">
        <v>264</v>
      </c>
      <c r="G1116">
        <v>365</v>
      </c>
      <c r="H1116">
        <v>64</v>
      </c>
      <c r="I1116">
        <v>0</v>
      </c>
      <c r="J1116">
        <v>0</v>
      </c>
      <c r="K1116">
        <v>164</v>
      </c>
      <c r="L1116" s="2" t="s">
        <v>147</v>
      </c>
    </row>
    <row r="1117" spans="1:12" x14ac:dyDescent="0.4">
      <c r="A1117" s="1">
        <v>43925</v>
      </c>
      <c r="B1117" s="5">
        <v>0</v>
      </c>
      <c r="C1117" s="2" t="s">
        <v>20</v>
      </c>
      <c r="D1117">
        <v>0</v>
      </c>
      <c r="E1117">
        <v>1416</v>
      </c>
      <c r="F1117" s="2" t="s">
        <v>264</v>
      </c>
      <c r="G1117">
        <v>149</v>
      </c>
      <c r="H1117">
        <v>28</v>
      </c>
      <c r="I1117">
        <v>23</v>
      </c>
      <c r="J1117">
        <v>0</v>
      </c>
      <c r="K1117">
        <v>53</v>
      </c>
      <c r="L1117" s="2" t="s">
        <v>475</v>
      </c>
    </row>
    <row r="1118" spans="1:12" x14ac:dyDescent="0.4">
      <c r="A1118" s="1">
        <v>43925</v>
      </c>
      <c r="B1118" s="5">
        <v>0.33333333333333331</v>
      </c>
      <c r="C1118" s="2" t="s">
        <v>41</v>
      </c>
      <c r="D1118">
        <v>0</v>
      </c>
      <c r="E1118">
        <v>146</v>
      </c>
      <c r="F1118" s="2" t="s">
        <v>264</v>
      </c>
      <c r="G1118">
        <v>14</v>
      </c>
      <c r="H1118">
        <v>7</v>
      </c>
      <c r="I1118">
        <v>0</v>
      </c>
      <c r="J1118">
        <v>46</v>
      </c>
      <c r="K1118">
        <v>2</v>
      </c>
      <c r="L1118" s="2" t="s">
        <v>400</v>
      </c>
    </row>
    <row r="1119" spans="1:12" x14ac:dyDescent="0.4">
      <c r="A1119" s="1">
        <v>43925</v>
      </c>
      <c r="B1119" s="5">
        <v>0.60416666666666663</v>
      </c>
      <c r="C1119" s="2" t="s">
        <v>12</v>
      </c>
      <c r="D1119">
        <v>0</v>
      </c>
      <c r="E1119">
        <v>2466</v>
      </c>
      <c r="F1119" s="2" t="s">
        <v>264</v>
      </c>
      <c r="G1119">
        <v>194</v>
      </c>
      <c r="H1119">
        <v>0</v>
      </c>
      <c r="I1119">
        <v>59</v>
      </c>
      <c r="J1119">
        <v>0</v>
      </c>
      <c r="K1119">
        <v>49</v>
      </c>
      <c r="L1119" s="2" t="s">
        <v>176</v>
      </c>
    </row>
    <row r="1120" spans="1:12" x14ac:dyDescent="0.4">
      <c r="A1120" s="1">
        <v>43925</v>
      </c>
      <c r="B1120" s="5">
        <v>0</v>
      </c>
      <c r="C1120" s="2" t="s">
        <v>10</v>
      </c>
      <c r="D1120">
        <v>0</v>
      </c>
      <c r="E1120">
        <v>77</v>
      </c>
      <c r="F1120" s="2" t="s">
        <v>264</v>
      </c>
      <c r="G1120">
        <v>7</v>
      </c>
      <c r="H1120">
        <v>0</v>
      </c>
      <c r="I1120">
        <v>0</v>
      </c>
      <c r="J1120">
        <v>0</v>
      </c>
      <c r="K1120">
        <v>1</v>
      </c>
      <c r="L1120" s="2" t="s">
        <v>168</v>
      </c>
    </row>
    <row r="1121" spans="1:12" x14ac:dyDescent="0.4">
      <c r="A1121" s="1">
        <v>43925</v>
      </c>
      <c r="B1121" s="5"/>
      <c r="C1121" s="2" t="s">
        <v>210</v>
      </c>
      <c r="E1121">
        <v>21648</v>
      </c>
      <c r="F1121" s="2" t="s">
        <v>514</v>
      </c>
      <c r="G1121">
        <v>2364</v>
      </c>
      <c r="K1121">
        <v>756</v>
      </c>
      <c r="L1121" s="2" t="s">
        <v>0</v>
      </c>
    </row>
    <row r="1122" spans="1:12" x14ac:dyDescent="0.4">
      <c r="A1122" s="1">
        <v>43926</v>
      </c>
      <c r="B1122" s="5"/>
      <c r="C1122" s="2" t="s">
        <v>22</v>
      </c>
      <c r="E1122">
        <v>693</v>
      </c>
      <c r="F1122" s="2" t="s">
        <v>264</v>
      </c>
      <c r="G1122">
        <v>88</v>
      </c>
      <c r="K1122">
        <v>13</v>
      </c>
      <c r="L1122" s="2" t="s">
        <v>0</v>
      </c>
    </row>
    <row r="1123" spans="1:12" x14ac:dyDescent="0.4">
      <c r="A1123" s="1">
        <v>43926</v>
      </c>
      <c r="B1123" s="5"/>
      <c r="C1123" s="2" t="s">
        <v>91</v>
      </c>
      <c r="E1123">
        <v>21</v>
      </c>
      <c r="F1123" s="2" t="s">
        <v>264</v>
      </c>
      <c r="G1123">
        <v>3</v>
      </c>
      <c r="K1123">
        <v>0</v>
      </c>
      <c r="L1123" s="2" t="s">
        <v>0</v>
      </c>
    </row>
    <row r="1124" spans="1:12" x14ac:dyDescent="0.4">
      <c r="A1124" s="1">
        <v>43926</v>
      </c>
      <c r="B1124" s="5">
        <v>0.54166666666666663</v>
      </c>
      <c r="C1124" s="2" t="s">
        <v>52</v>
      </c>
      <c r="D1124">
        <v>0</v>
      </c>
      <c r="E1124">
        <v>67</v>
      </c>
      <c r="F1124" s="2" t="s">
        <v>264</v>
      </c>
      <c r="G1124">
        <v>7</v>
      </c>
      <c r="H1124">
        <v>0</v>
      </c>
      <c r="I1124">
        <v>0</v>
      </c>
      <c r="J1124">
        <v>0</v>
      </c>
      <c r="K1124">
        <v>3</v>
      </c>
      <c r="L1124" s="2" t="s">
        <v>128</v>
      </c>
    </row>
    <row r="1125" spans="1:12" x14ac:dyDescent="0.4">
      <c r="A1125" s="1">
        <v>43926</v>
      </c>
      <c r="B1125" s="5">
        <v>0.33333333333333331</v>
      </c>
      <c r="C1125" s="2" t="s">
        <v>15</v>
      </c>
      <c r="D1125">
        <v>0</v>
      </c>
      <c r="E1125">
        <v>1137</v>
      </c>
      <c r="F1125" s="2" t="s">
        <v>264</v>
      </c>
      <c r="G1125">
        <v>110</v>
      </c>
      <c r="H1125">
        <v>30</v>
      </c>
      <c r="I1125">
        <v>25</v>
      </c>
      <c r="J1125">
        <v>0</v>
      </c>
      <c r="K1125">
        <v>28</v>
      </c>
      <c r="L1125" s="2" t="s">
        <v>97</v>
      </c>
    </row>
    <row r="1126" spans="1:12" x14ac:dyDescent="0.4">
      <c r="A1126" s="1">
        <v>43926</v>
      </c>
      <c r="B1126" s="5">
        <v>0</v>
      </c>
      <c r="C1126" s="2" t="s">
        <v>17</v>
      </c>
      <c r="D1126">
        <v>0</v>
      </c>
      <c r="E1126">
        <v>670</v>
      </c>
      <c r="F1126" s="2" t="s">
        <v>264</v>
      </c>
      <c r="G1126">
        <v>73</v>
      </c>
      <c r="H1126">
        <v>19</v>
      </c>
      <c r="I1126">
        <v>17</v>
      </c>
      <c r="J1126">
        <v>369</v>
      </c>
      <c r="K1126">
        <v>19</v>
      </c>
      <c r="L1126" s="2" t="s">
        <v>133</v>
      </c>
    </row>
    <row r="1127" spans="1:12" x14ac:dyDescent="0.4">
      <c r="A1127" s="1">
        <v>43926</v>
      </c>
      <c r="B1127" s="5">
        <v>0.42708333333333331</v>
      </c>
      <c r="C1127" s="2" t="s">
        <v>13</v>
      </c>
      <c r="D1127">
        <v>0</v>
      </c>
      <c r="E1127">
        <v>789</v>
      </c>
      <c r="F1127" s="2" t="s">
        <v>264</v>
      </c>
      <c r="G1127">
        <v>106</v>
      </c>
      <c r="H1127">
        <v>15</v>
      </c>
      <c r="I1127">
        <v>0</v>
      </c>
      <c r="J1127">
        <v>460</v>
      </c>
      <c r="K1127">
        <v>26</v>
      </c>
      <c r="L1127" s="2" t="s">
        <v>170</v>
      </c>
    </row>
    <row r="1128" spans="1:12" x14ac:dyDescent="0.4">
      <c r="A1128" s="1">
        <v>43926</v>
      </c>
      <c r="B1128" s="5">
        <v>0</v>
      </c>
      <c r="C1128" s="2" t="s">
        <v>26</v>
      </c>
      <c r="D1128">
        <v>0</v>
      </c>
      <c r="E1128">
        <v>669</v>
      </c>
      <c r="F1128" s="2" t="s">
        <v>264</v>
      </c>
      <c r="G1128">
        <v>87</v>
      </c>
      <c r="H1128">
        <v>20</v>
      </c>
      <c r="I1128">
        <v>0</v>
      </c>
      <c r="J1128">
        <v>55</v>
      </c>
      <c r="K1128">
        <v>40</v>
      </c>
      <c r="L1128" s="2" t="s">
        <v>797</v>
      </c>
    </row>
    <row r="1129" spans="1:12" x14ac:dyDescent="0.4">
      <c r="A1129" s="1">
        <v>43926</v>
      </c>
      <c r="B1129" s="5">
        <v>0</v>
      </c>
      <c r="C1129" s="2" t="s">
        <v>8</v>
      </c>
      <c r="D1129">
        <v>15555</v>
      </c>
      <c r="E1129">
        <v>3838</v>
      </c>
      <c r="F1129" s="2" t="s">
        <v>534</v>
      </c>
      <c r="G1129">
        <v>424</v>
      </c>
      <c r="H1129">
        <v>56</v>
      </c>
      <c r="I1129">
        <v>50</v>
      </c>
      <c r="J1129">
        <v>327</v>
      </c>
      <c r="K1129">
        <v>113</v>
      </c>
      <c r="L1129" s="2" t="s">
        <v>435</v>
      </c>
    </row>
    <row r="1130" spans="1:12" x14ac:dyDescent="0.4">
      <c r="A1130" s="1">
        <v>43926</v>
      </c>
      <c r="B1130" s="5">
        <v>0</v>
      </c>
      <c r="C1130" s="2" t="s">
        <v>28</v>
      </c>
      <c r="D1130">
        <v>0</v>
      </c>
      <c r="E1130">
        <v>63</v>
      </c>
      <c r="F1130" s="2" t="s">
        <v>264</v>
      </c>
      <c r="G1130">
        <v>5</v>
      </c>
      <c r="H1130">
        <v>0</v>
      </c>
      <c r="I1130">
        <v>0</v>
      </c>
      <c r="J1130">
        <v>0</v>
      </c>
      <c r="K1130">
        <v>2</v>
      </c>
      <c r="L1130" s="2" t="s">
        <v>564</v>
      </c>
    </row>
    <row r="1131" spans="1:12" x14ac:dyDescent="0.4">
      <c r="A1131" s="1">
        <v>43926</v>
      </c>
      <c r="B1131" s="5">
        <v>0</v>
      </c>
      <c r="C1131" s="2" t="s">
        <v>105</v>
      </c>
      <c r="D1131">
        <v>0</v>
      </c>
      <c r="E1131">
        <v>668</v>
      </c>
      <c r="F1131" s="2" t="s">
        <v>264</v>
      </c>
      <c r="G1131">
        <v>49</v>
      </c>
      <c r="H1131">
        <v>0</v>
      </c>
      <c r="I1131">
        <v>0</v>
      </c>
      <c r="J1131">
        <v>0</v>
      </c>
      <c r="K1131">
        <v>33</v>
      </c>
      <c r="L1131" s="2" t="s">
        <v>437</v>
      </c>
    </row>
    <row r="1132" spans="1:12" x14ac:dyDescent="0.4">
      <c r="A1132" s="1">
        <v>43926</v>
      </c>
      <c r="B1132" s="5">
        <v>0</v>
      </c>
      <c r="C1132" s="2" t="s">
        <v>38</v>
      </c>
      <c r="D1132">
        <v>0</v>
      </c>
      <c r="E1132">
        <v>160</v>
      </c>
      <c r="F1132" s="2" t="s">
        <v>264</v>
      </c>
      <c r="G1132">
        <v>29</v>
      </c>
      <c r="H1132">
        <v>4</v>
      </c>
      <c r="I1132">
        <v>0</v>
      </c>
      <c r="J1132">
        <v>0</v>
      </c>
      <c r="K1132">
        <v>0</v>
      </c>
      <c r="L1132" s="2" t="s">
        <v>796</v>
      </c>
    </row>
    <row r="1133" spans="1:12" x14ac:dyDescent="0.4">
      <c r="A1133" s="1">
        <v>43926</v>
      </c>
      <c r="B1133" s="5">
        <v>0.45833333333333331</v>
      </c>
      <c r="C1133" s="2" t="s">
        <v>50</v>
      </c>
      <c r="D1133">
        <v>0</v>
      </c>
      <c r="E1133">
        <v>478</v>
      </c>
      <c r="F1133" s="2" t="s">
        <v>264</v>
      </c>
      <c r="G1133">
        <v>49</v>
      </c>
      <c r="H1133">
        <v>12</v>
      </c>
      <c r="I1133">
        <v>0</v>
      </c>
      <c r="J1133">
        <v>0</v>
      </c>
      <c r="K1133">
        <v>9</v>
      </c>
      <c r="L1133" s="2" t="s">
        <v>116</v>
      </c>
    </row>
    <row r="1134" spans="1:12" x14ac:dyDescent="0.4">
      <c r="A1134" s="1">
        <v>43926</v>
      </c>
      <c r="B1134" s="5">
        <v>0</v>
      </c>
      <c r="C1134" s="2" t="s">
        <v>29</v>
      </c>
      <c r="D1134">
        <v>0</v>
      </c>
      <c r="E1134">
        <v>463</v>
      </c>
      <c r="F1134" s="2" t="s">
        <v>264</v>
      </c>
      <c r="G1134">
        <v>58</v>
      </c>
      <c r="H1134">
        <v>12</v>
      </c>
      <c r="I1134">
        <v>8</v>
      </c>
      <c r="J1134">
        <v>0</v>
      </c>
      <c r="K1134">
        <v>31</v>
      </c>
      <c r="L1134" s="2" t="s">
        <v>374</v>
      </c>
    </row>
    <row r="1135" spans="1:12" x14ac:dyDescent="0.4">
      <c r="A1135" s="1">
        <v>43926</v>
      </c>
      <c r="B1135" s="5">
        <v>0</v>
      </c>
      <c r="C1135" s="2" t="s">
        <v>77</v>
      </c>
      <c r="D1135">
        <v>0</v>
      </c>
      <c r="E1135">
        <v>80</v>
      </c>
      <c r="F1135" s="2" t="s">
        <v>264</v>
      </c>
      <c r="G1135">
        <v>9</v>
      </c>
      <c r="H1135">
        <v>2</v>
      </c>
      <c r="I1135">
        <v>0</v>
      </c>
      <c r="J1135">
        <v>0</v>
      </c>
      <c r="K1135">
        <v>0</v>
      </c>
      <c r="L1135" s="2" t="s">
        <v>359</v>
      </c>
    </row>
    <row r="1136" spans="1:12" x14ac:dyDescent="0.4">
      <c r="A1136" s="1">
        <v>43926</v>
      </c>
      <c r="B1136" s="5"/>
      <c r="C1136" s="2" t="s">
        <v>86</v>
      </c>
      <c r="E1136">
        <v>59</v>
      </c>
      <c r="F1136" s="2" t="s">
        <v>264</v>
      </c>
      <c r="G1136">
        <v>0</v>
      </c>
      <c r="K1136">
        <v>0</v>
      </c>
      <c r="L1136" s="2" t="s">
        <v>0</v>
      </c>
    </row>
    <row r="1137" spans="1:12" x14ac:dyDescent="0.4">
      <c r="A1137" s="1">
        <v>43926</v>
      </c>
      <c r="B1137" s="5">
        <v>0</v>
      </c>
      <c r="C1137" s="2" t="s">
        <v>33</v>
      </c>
      <c r="D1137">
        <v>0</v>
      </c>
      <c r="E1137">
        <v>515</v>
      </c>
      <c r="F1137" s="2" t="s">
        <v>264</v>
      </c>
      <c r="G1137">
        <v>70</v>
      </c>
      <c r="H1137">
        <v>13</v>
      </c>
      <c r="I1137">
        <v>0</v>
      </c>
      <c r="J1137">
        <v>70</v>
      </c>
      <c r="K1137">
        <v>9</v>
      </c>
      <c r="L1137" s="2" t="s">
        <v>82</v>
      </c>
    </row>
    <row r="1138" spans="1:12" x14ac:dyDescent="0.4">
      <c r="A1138" s="1">
        <v>43926</v>
      </c>
      <c r="B1138" s="5">
        <v>0</v>
      </c>
      <c r="C1138" s="2" t="s">
        <v>115</v>
      </c>
      <c r="D1138">
        <v>0</v>
      </c>
      <c r="E1138">
        <v>49</v>
      </c>
      <c r="F1138" s="2" t="s">
        <v>264</v>
      </c>
      <c r="G1138">
        <v>12</v>
      </c>
      <c r="H1138">
        <v>3</v>
      </c>
      <c r="I1138">
        <v>0</v>
      </c>
      <c r="J1138">
        <v>0</v>
      </c>
      <c r="K1138">
        <v>1</v>
      </c>
      <c r="L1138" s="2" t="s">
        <v>798</v>
      </c>
    </row>
    <row r="1139" spans="1:12" x14ac:dyDescent="0.4">
      <c r="A1139" s="1">
        <v>43926</v>
      </c>
      <c r="B1139" s="5">
        <v>0</v>
      </c>
      <c r="C1139" s="2" t="s">
        <v>61</v>
      </c>
      <c r="D1139">
        <v>0</v>
      </c>
      <c r="E1139">
        <v>258</v>
      </c>
      <c r="F1139" s="2" t="s">
        <v>264</v>
      </c>
      <c r="G1139">
        <v>16</v>
      </c>
      <c r="H1139">
        <v>0</v>
      </c>
      <c r="I1139">
        <v>0</v>
      </c>
      <c r="J1139">
        <v>0</v>
      </c>
      <c r="K1139">
        <v>3</v>
      </c>
      <c r="L1139" s="2" t="s">
        <v>401</v>
      </c>
    </row>
    <row r="1140" spans="1:12" x14ac:dyDescent="0.4">
      <c r="A1140" s="1">
        <v>43926</v>
      </c>
      <c r="B1140" s="5">
        <v>0</v>
      </c>
      <c r="C1140" s="2" t="s">
        <v>39</v>
      </c>
      <c r="D1140">
        <v>0</v>
      </c>
      <c r="E1140">
        <v>170</v>
      </c>
      <c r="F1140" s="2" t="s">
        <v>264</v>
      </c>
      <c r="G1140">
        <v>18</v>
      </c>
      <c r="H1140">
        <v>0</v>
      </c>
      <c r="I1140">
        <v>0</v>
      </c>
      <c r="J1140">
        <v>93</v>
      </c>
      <c r="K1140">
        <v>5</v>
      </c>
      <c r="L1140" s="2" t="s">
        <v>799</v>
      </c>
    </row>
    <row r="1141" spans="1:12" x14ac:dyDescent="0.4">
      <c r="A1141" s="1">
        <v>43926</v>
      </c>
      <c r="B1141" s="5">
        <v>0</v>
      </c>
      <c r="C1141" s="2" t="s">
        <v>98</v>
      </c>
      <c r="D1141">
        <v>0</v>
      </c>
      <c r="E1141">
        <v>214</v>
      </c>
      <c r="F1141" s="2" t="s">
        <v>264</v>
      </c>
      <c r="G1141">
        <v>24</v>
      </c>
      <c r="H1141">
        <v>0</v>
      </c>
      <c r="I1141">
        <v>0</v>
      </c>
      <c r="J1141">
        <v>0</v>
      </c>
      <c r="K1141">
        <v>7</v>
      </c>
      <c r="L1141" s="2" t="s">
        <v>106</v>
      </c>
    </row>
    <row r="1142" spans="1:12" x14ac:dyDescent="0.4">
      <c r="A1142" s="1">
        <v>43926</v>
      </c>
      <c r="B1142" s="5">
        <v>0.33333333333333331</v>
      </c>
      <c r="C1142" s="2" t="s">
        <v>9</v>
      </c>
      <c r="D1142">
        <v>0</v>
      </c>
      <c r="E1142">
        <v>2508</v>
      </c>
      <c r="F1142" s="2" t="s">
        <v>264</v>
      </c>
      <c r="G1142">
        <v>362</v>
      </c>
      <c r="H1142">
        <v>74</v>
      </c>
      <c r="I1142">
        <v>61</v>
      </c>
      <c r="J1142">
        <v>340</v>
      </c>
      <c r="K1142">
        <v>177</v>
      </c>
      <c r="L1142" s="2" t="s">
        <v>436</v>
      </c>
    </row>
    <row r="1143" spans="1:12" x14ac:dyDescent="0.4">
      <c r="A1143" s="1">
        <v>43926</v>
      </c>
      <c r="B1143" s="5">
        <v>0.70833333333333337</v>
      </c>
      <c r="C1143" s="2" t="s">
        <v>83</v>
      </c>
      <c r="D1143">
        <v>0</v>
      </c>
      <c r="E1143">
        <v>67</v>
      </c>
      <c r="F1143" s="2" t="s">
        <v>264</v>
      </c>
      <c r="G1143">
        <v>5</v>
      </c>
      <c r="H1143">
        <v>0</v>
      </c>
      <c r="I1143">
        <v>0</v>
      </c>
      <c r="J1143">
        <v>26</v>
      </c>
      <c r="K1143">
        <v>2</v>
      </c>
      <c r="L1143" s="2" t="s">
        <v>118</v>
      </c>
    </row>
    <row r="1144" spans="1:12" x14ac:dyDescent="0.4">
      <c r="A1144" s="1">
        <v>43926</v>
      </c>
      <c r="B1144" s="5">
        <v>0</v>
      </c>
      <c r="C1144" s="2" t="s">
        <v>18</v>
      </c>
      <c r="D1144">
        <v>0</v>
      </c>
      <c r="E1144">
        <v>4299</v>
      </c>
      <c r="F1144" s="2" t="s">
        <v>264</v>
      </c>
      <c r="G1144">
        <v>376</v>
      </c>
      <c r="H1144">
        <v>63</v>
      </c>
      <c r="I1144">
        <v>0</v>
      </c>
      <c r="J1144">
        <v>0</v>
      </c>
      <c r="K1144">
        <v>176</v>
      </c>
      <c r="L1144" s="2" t="s">
        <v>147</v>
      </c>
    </row>
    <row r="1145" spans="1:12" x14ac:dyDescent="0.4">
      <c r="A1145" s="1">
        <v>43926</v>
      </c>
      <c r="B1145" s="5">
        <v>0</v>
      </c>
      <c r="C1145" s="2" t="s">
        <v>20</v>
      </c>
      <c r="D1145">
        <v>0</v>
      </c>
      <c r="E1145">
        <v>1431</v>
      </c>
      <c r="F1145" s="2" t="s">
        <v>264</v>
      </c>
      <c r="G1145">
        <v>146</v>
      </c>
      <c r="H1145">
        <v>26</v>
      </c>
      <c r="I1145">
        <v>23</v>
      </c>
      <c r="J1145">
        <v>0</v>
      </c>
      <c r="K1145">
        <v>57</v>
      </c>
      <c r="L1145" s="2" t="s">
        <v>475</v>
      </c>
    </row>
    <row r="1146" spans="1:12" x14ac:dyDescent="0.4">
      <c r="A1146" s="1">
        <v>43926</v>
      </c>
      <c r="B1146" s="5">
        <v>0.33333333333333331</v>
      </c>
      <c r="C1146" s="2" t="s">
        <v>41</v>
      </c>
      <c r="D1146">
        <v>0</v>
      </c>
      <c r="E1146">
        <v>146</v>
      </c>
      <c r="F1146" s="2" t="s">
        <v>264</v>
      </c>
      <c r="G1146">
        <v>14</v>
      </c>
      <c r="H1146">
        <v>7</v>
      </c>
      <c r="I1146">
        <v>0</v>
      </c>
      <c r="J1146">
        <v>46</v>
      </c>
      <c r="K1146">
        <v>2</v>
      </c>
      <c r="L1146" s="2" t="s">
        <v>400</v>
      </c>
    </row>
    <row r="1147" spans="1:12" x14ac:dyDescent="0.4">
      <c r="A1147" s="1">
        <v>43926</v>
      </c>
      <c r="B1147" s="5">
        <v>0.60416666666666663</v>
      </c>
      <c r="C1147" s="2" t="s">
        <v>12</v>
      </c>
      <c r="D1147">
        <v>0</v>
      </c>
      <c r="E1147">
        <v>2496</v>
      </c>
      <c r="F1147" s="2" t="s">
        <v>264</v>
      </c>
      <c r="G1147">
        <v>194</v>
      </c>
      <c r="H1147">
        <v>0</v>
      </c>
      <c r="I1147">
        <v>59</v>
      </c>
      <c r="J1147">
        <v>0</v>
      </c>
      <c r="K1147">
        <v>53</v>
      </c>
      <c r="L1147" s="2" t="s">
        <v>176</v>
      </c>
    </row>
    <row r="1148" spans="1:12" x14ac:dyDescent="0.4">
      <c r="A1148" s="1">
        <v>43926</v>
      </c>
      <c r="B1148" s="5">
        <v>0</v>
      </c>
      <c r="C1148" s="2" t="s">
        <v>10</v>
      </c>
      <c r="D1148">
        <v>0</v>
      </c>
      <c r="E1148">
        <v>77</v>
      </c>
      <c r="F1148" s="2" t="s">
        <v>264</v>
      </c>
      <c r="G1148">
        <v>7</v>
      </c>
      <c r="H1148">
        <v>0</v>
      </c>
      <c r="I1148">
        <v>0</v>
      </c>
      <c r="J1148">
        <v>0</v>
      </c>
      <c r="K1148">
        <v>1</v>
      </c>
      <c r="L1148" s="2" t="s">
        <v>171</v>
      </c>
    </row>
    <row r="1149" spans="1:12" x14ac:dyDescent="0.4">
      <c r="A1149" s="1">
        <v>43926</v>
      </c>
      <c r="B1149" s="5"/>
      <c r="C1149" s="2" t="s">
        <v>210</v>
      </c>
      <c r="E1149">
        <v>22085</v>
      </c>
      <c r="F1149" s="2" t="s">
        <v>462</v>
      </c>
      <c r="G1149">
        <v>2341</v>
      </c>
      <c r="K1149">
        <v>810</v>
      </c>
      <c r="L1149" s="2" t="s">
        <v>0</v>
      </c>
    </row>
    <row r="1150" spans="1:12" x14ac:dyDescent="0.4">
      <c r="A1150" s="1">
        <v>43927</v>
      </c>
      <c r="B1150" s="5">
        <v>0.625</v>
      </c>
      <c r="C1150" s="2" t="s">
        <v>22</v>
      </c>
      <c r="D1150">
        <v>0</v>
      </c>
      <c r="E1150">
        <v>727</v>
      </c>
      <c r="F1150" s="2" t="s">
        <v>264</v>
      </c>
      <c r="G1150">
        <v>82</v>
      </c>
      <c r="H1150">
        <v>25</v>
      </c>
      <c r="I1150">
        <v>24</v>
      </c>
      <c r="J1150">
        <v>0</v>
      </c>
      <c r="K1150">
        <v>13</v>
      </c>
      <c r="L1150" s="2" t="s">
        <v>173</v>
      </c>
    </row>
    <row r="1151" spans="1:12" x14ac:dyDescent="0.4">
      <c r="A1151" s="1">
        <v>43927</v>
      </c>
      <c r="B1151" s="5">
        <v>0.45833333333333331</v>
      </c>
      <c r="C1151" s="2" t="s">
        <v>91</v>
      </c>
      <c r="D1151">
        <v>0</v>
      </c>
      <c r="E1151">
        <v>21</v>
      </c>
      <c r="F1151" s="2" t="s">
        <v>264</v>
      </c>
      <c r="G1151">
        <v>2</v>
      </c>
      <c r="H1151">
        <v>0</v>
      </c>
      <c r="I1151">
        <v>0</v>
      </c>
      <c r="J1151">
        <v>0</v>
      </c>
      <c r="K1151">
        <v>0</v>
      </c>
      <c r="L1151" s="2" t="s">
        <v>138</v>
      </c>
    </row>
    <row r="1152" spans="1:12" x14ac:dyDescent="0.4">
      <c r="A1152" s="1">
        <v>43927</v>
      </c>
      <c r="B1152" s="5">
        <v>0.33333333333333331</v>
      </c>
      <c r="C1152" s="2" t="s">
        <v>52</v>
      </c>
      <c r="D1152">
        <v>0</v>
      </c>
      <c r="E1152">
        <v>69</v>
      </c>
      <c r="F1152" s="2" t="s">
        <v>264</v>
      </c>
      <c r="G1152">
        <v>7</v>
      </c>
      <c r="H1152">
        <v>0</v>
      </c>
      <c r="I1152">
        <v>0</v>
      </c>
      <c r="J1152">
        <v>0</v>
      </c>
      <c r="K1152">
        <v>3</v>
      </c>
      <c r="L1152" s="2" t="s">
        <v>128</v>
      </c>
    </row>
    <row r="1153" spans="1:12" x14ac:dyDescent="0.4">
      <c r="A1153" s="1">
        <v>43927</v>
      </c>
      <c r="B1153" s="5">
        <v>0.33333333333333331</v>
      </c>
      <c r="C1153" s="2" t="s">
        <v>15</v>
      </c>
      <c r="D1153">
        <v>0</v>
      </c>
      <c r="E1153">
        <v>1173</v>
      </c>
      <c r="F1153" s="2" t="s">
        <v>264</v>
      </c>
      <c r="G1153">
        <v>117</v>
      </c>
      <c r="H1153">
        <v>35</v>
      </c>
      <c r="I1153">
        <v>30</v>
      </c>
      <c r="J1153">
        <v>0</v>
      </c>
      <c r="K1153">
        <v>31</v>
      </c>
      <c r="L1153" s="2" t="s">
        <v>97</v>
      </c>
    </row>
    <row r="1154" spans="1:12" x14ac:dyDescent="0.4">
      <c r="A1154" s="1">
        <v>43927</v>
      </c>
      <c r="B1154" s="5">
        <v>0</v>
      </c>
      <c r="C1154" s="2" t="s">
        <v>17</v>
      </c>
      <c r="D1154">
        <v>0</v>
      </c>
      <c r="E1154">
        <v>682</v>
      </c>
      <c r="F1154" s="2" t="s">
        <v>264</v>
      </c>
      <c r="G1154">
        <v>67</v>
      </c>
      <c r="H1154">
        <v>17</v>
      </c>
      <c r="I1154">
        <v>17</v>
      </c>
      <c r="J1154">
        <v>412</v>
      </c>
      <c r="K1154">
        <v>19</v>
      </c>
      <c r="L1154" s="2" t="s">
        <v>133</v>
      </c>
    </row>
    <row r="1155" spans="1:12" x14ac:dyDescent="0.4">
      <c r="A1155" s="1">
        <v>43927</v>
      </c>
      <c r="B1155" s="5">
        <v>0.40625</v>
      </c>
      <c r="C1155" s="2" t="s">
        <v>13</v>
      </c>
      <c r="D1155">
        <v>0</v>
      </c>
      <c r="E1155">
        <v>798</v>
      </c>
      <c r="F1155" s="2" t="s">
        <v>264</v>
      </c>
      <c r="G1155">
        <v>99</v>
      </c>
      <c r="H1155">
        <v>13</v>
      </c>
      <c r="I1155">
        <v>0</v>
      </c>
      <c r="J1155">
        <v>481</v>
      </c>
      <c r="K1155">
        <v>26</v>
      </c>
      <c r="L1155" s="2" t="s">
        <v>172</v>
      </c>
    </row>
    <row r="1156" spans="1:12" x14ac:dyDescent="0.4">
      <c r="A1156" s="1">
        <v>43927</v>
      </c>
      <c r="B1156" s="5">
        <v>0</v>
      </c>
      <c r="C1156" s="2" t="s">
        <v>26</v>
      </c>
      <c r="D1156">
        <v>0</v>
      </c>
      <c r="E1156">
        <v>689</v>
      </c>
      <c r="F1156" s="2" t="s">
        <v>264</v>
      </c>
      <c r="G1156">
        <v>87</v>
      </c>
      <c r="H1156">
        <v>19</v>
      </c>
      <c r="I1156">
        <v>0</v>
      </c>
      <c r="J1156">
        <v>56</v>
      </c>
      <c r="K1156">
        <v>41</v>
      </c>
      <c r="L1156" s="2" t="s">
        <v>797</v>
      </c>
    </row>
    <row r="1157" spans="1:12" x14ac:dyDescent="0.4">
      <c r="A1157" s="1">
        <v>43927</v>
      </c>
      <c r="B1157" s="5">
        <v>0</v>
      </c>
      <c r="C1157" s="2" t="s">
        <v>8</v>
      </c>
      <c r="D1157">
        <v>16169</v>
      </c>
      <c r="E1157">
        <v>3956</v>
      </c>
      <c r="F1157" s="2" t="s">
        <v>535</v>
      </c>
      <c r="G1157">
        <v>418</v>
      </c>
      <c r="H1157">
        <v>56</v>
      </c>
      <c r="I1157">
        <v>50</v>
      </c>
      <c r="J1157">
        <v>345</v>
      </c>
      <c r="K1157">
        <v>125</v>
      </c>
      <c r="L1157" s="2" t="s">
        <v>435</v>
      </c>
    </row>
    <row r="1158" spans="1:12" x14ac:dyDescent="0.4">
      <c r="A1158" s="1">
        <v>43927</v>
      </c>
      <c r="B1158" s="5">
        <v>0</v>
      </c>
      <c r="C1158" s="2" t="s">
        <v>28</v>
      </c>
      <c r="D1158">
        <v>0</v>
      </c>
      <c r="E1158">
        <v>63</v>
      </c>
      <c r="F1158" s="2" t="s">
        <v>264</v>
      </c>
      <c r="G1158">
        <v>2</v>
      </c>
      <c r="H1158">
        <v>0</v>
      </c>
      <c r="I1158">
        <v>0</v>
      </c>
      <c r="J1158">
        <v>0</v>
      </c>
      <c r="K1158">
        <v>2</v>
      </c>
      <c r="L1158" s="2" t="s">
        <v>564</v>
      </c>
    </row>
    <row r="1159" spans="1:12" x14ac:dyDescent="0.4">
      <c r="A1159" s="1">
        <v>43927</v>
      </c>
      <c r="B1159" s="5">
        <v>0</v>
      </c>
      <c r="C1159" s="2" t="s">
        <v>105</v>
      </c>
      <c r="D1159">
        <v>0</v>
      </c>
      <c r="E1159">
        <v>679</v>
      </c>
      <c r="F1159" s="2" t="s">
        <v>264</v>
      </c>
      <c r="G1159">
        <v>52</v>
      </c>
      <c r="H1159">
        <v>0</v>
      </c>
      <c r="I1159">
        <v>0</v>
      </c>
      <c r="J1159">
        <v>0</v>
      </c>
      <c r="K1159">
        <v>34</v>
      </c>
      <c r="L1159" s="2" t="s">
        <v>437</v>
      </c>
    </row>
    <row r="1160" spans="1:12" x14ac:dyDescent="0.4">
      <c r="A1160" s="1">
        <v>43927</v>
      </c>
      <c r="B1160" s="5">
        <v>0</v>
      </c>
      <c r="C1160" s="2" t="s">
        <v>38</v>
      </c>
      <c r="D1160">
        <v>0</v>
      </c>
      <c r="E1160">
        <v>164</v>
      </c>
      <c r="F1160" s="2" t="s">
        <v>264</v>
      </c>
      <c r="G1160">
        <v>27</v>
      </c>
      <c r="H1160">
        <v>4</v>
      </c>
      <c r="I1160">
        <v>0</v>
      </c>
      <c r="J1160">
        <v>0</v>
      </c>
      <c r="K1160">
        <v>0</v>
      </c>
      <c r="L1160" s="2" t="s">
        <v>796</v>
      </c>
    </row>
    <row r="1161" spans="1:12" x14ac:dyDescent="0.4">
      <c r="A1161" s="1">
        <v>43927</v>
      </c>
      <c r="B1161" s="5">
        <v>0.45833333333333331</v>
      </c>
      <c r="C1161" s="2" t="s">
        <v>50</v>
      </c>
      <c r="D1161">
        <v>0</v>
      </c>
      <c r="E1161">
        <v>497</v>
      </c>
      <c r="F1161" s="2" t="s">
        <v>264</v>
      </c>
      <c r="G1161">
        <v>61</v>
      </c>
      <c r="H1161">
        <v>6</v>
      </c>
      <c r="I1161">
        <v>0</v>
      </c>
      <c r="J1161">
        <v>0</v>
      </c>
      <c r="K1161">
        <v>9</v>
      </c>
      <c r="L1161" s="2" t="s">
        <v>116</v>
      </c>
    </row>
    <row r="1162" spans="1:12" x14ac:dyDescent="0.4">
      <c r="A1162" s="1">
        <v>43927</v>
      </c>
      <c r="B1162" s="5">
        <v>0</v>
      </c>
      <c r="C1162" s="2" t="s">
        <v>29</v>
      </c>
      <c r="D1162">
        <v>0</v>
      </c>
      <c r="E1162">
        <v>485</v>
      </c>
      <c r="F1162" s="2" t="s">
        <v>264</v>
      </c>
      <c r="G1162">
        <v>59</v>
      </c>
      <c r="H1162">
        <v>10</v>
      </c>
      <c r="I1162">
        <v>8</v>
      </c>
      <c r="J1162">
        <v>0</v>
      </c>
      <c r="K1162">
        <v>36</v>
      </c>
      <c r="L1162" s="2" t="s">
        <v>374</v>
      </c>
    </row>
    <row r="1163" spans="1:12" x14ac:dyDescent="0.4">
      <c r="A1163" s="1">
        <v>43927</v>
      </c>
      <c r="B1163" s="5">
        <v>0</v>
      </c>
      <c r="C1163" s="2" t="s">
        <v>77</v>
      </c>
      <c r="D1163">
        <v>0</v>
      </c>
      <c r="E1163">
        <v>86</v>
      </c>
      <c r="F1163" s="2" t="s">
        <v>264</v>
      </c>
      <c r="G1163">
        <v>11</v>
      </c>
      <c r="H1163">
        <v>2</v>
      </c>
      <c r="I1163">
        <v>0</v>
      </c>
      <c r="J1163">
        <v>0</v>
      </c>
      <c r="K1163">
        <v>0</v>
      </c>
      <c r="L1163" s="2" t="s">
        <v>359</v>
      </c>
    </row>
    <row r="1164" spans="1:12" x14ac:dyDescent="0.4">
      <c r="A1164" s="1">
        <v>43927</v>
      </c>
      <c r="B1164" s="5">
        <v>0.625</v>
      </c>
      <c r="C1164" s="2" t="s">
        <v>86</v>
      </c>
      <c r="D1164">
        <v>0</v>
      </c>
      <c r="E1164">
        <v>60</v>
      </c>
      <c r="F1164" s="2" t="s">
        <v>264</v>
      </c>
      <c r="G1164">
        <v>0</v>
      </c>
      <c r="H1164">
        <v>0</v>
      </c>
      <c r="I1164">
        <v>0</v>
      </c>
      <c r="J1164">
        <v>1</v>
      </c>
      <c r="K1164">
        <v>0</v>
      </c>
      <c r="L1164" s="2" t="s">
        <v>127</v>
      </c>
    </row>
    <row r="1165" spans="1:12" x14ac:dyDescent="0.4">
      <c r="A1165" s="1">
        <v>43927</v>
      </c>
      <c r="B1165" s="5">
        <v>0</v>
      </c>
      <c r="C1165" s="2" t="s">
        <v>33</v>
      </c>
      <c r="D1165">
        <v>0</v>
      </c>
      <c r="E1165">
        <v>532</v>
      </c>
      <c r="F1165" s="2" t="s">
        <v>264</v>
      </c>
      <c r="G1165">
        <v>70</v>
      </c>
      <c r="H1165">
        <v>12</v>
      </c>
      <c r="I1165">
        <v>0</v>
      </c>
      <c r="J1165">
        <v>75</v>
      </c>
      <c r="K1165">
        <v>11</v>
      </c>
      <c r="L1165" s="2" t="s">
        <v>82</v>
      </c>
    </row>
    <row r="1166" spans="1:12" x14ac:dyDescent="0.4">
      <c r="A1166" s="1">
        <v>43927</v>
      </c>
      <c r="B1166" s="5">
        <v>0</v>
      </c>
      <c r="C1166" s="2" t="s">
        <v>115</v>
      </c>
      <c r="D1166">
        <v>0</v>
      </c>
      <c r="E1166">
        <v>50</v>
      </c>
      <c r="F1166" s="2" t="s">
        <v>264</v>
      </c>
      <c r="G1166">
        <v>15</v>
      </c>
      <c r="H1166">
        <v>3</v>
      </c>
      <c r="I1166">
        <v>0</v>
      </c>
      <c r="J1166">
        <v>0</v>
      </c>
      <c r="K1166">
        <v>1</v>
      </c>
      <c r="L1166" s="2" t="s">
        <v>798</v>
      </c>
    </row>
    <row r="1167" spans="1:12" x14ac:dyDescent="0.4">
      <c r="A1167" s="1">
        <v>43927</v>
      </c>
      <c r="B1167" s="5">
        <v>0</v>
      </c>
      <c r="C1167" s="2" t="s">
        <v>61</v>
      </c>
      <c r="D1167">
        <v>0</v>
      </c>
      <c r="E1167">
        <v>261</v>
      </c>
      <c r="F1167" s="2" t="s">
        <v>264</v>
      </c>
      <c r="G1167">
        <v>26</v>
      </c>
      <c r="H1167">
        <v>0</v>
      </c>
      <c r="I1167">
        <v>0</v>
      </c>
      <c r="J1167">
        <v>0</v>
      </c>
      <c r="K1167">
        <v>3</v>
      </c>
      <c r="L1167" s="2" t="s">
        <v>401</v>
      </c>
    </row>
    <row r="1168" spans="1:12" x14ac:dyDescent="0.4">
      <c r="A1168" s="1">
        <v>43927</v>
      </c>
      <c r="B1168" s="5">
        <v>0</v>
      </c>
      <c r="C1168" s="2" t="s">
        <v>39</v>
      </c>
      <c r="D1168">
        <v>0</v>
      </c>
      <c r="E1168">
        <v>178</v>
      </c>
      <c r="F1168" s="2" t="s">
        <v>264</v>
      </c>
      <c r="G1168">
        <v>18</v>
      </c>
      <c r="H1168">
        <v>0</v>
      </c>
      <c r="I1168">
        <v>0</v>
      </c>
      <c r="J1168">
        <v>93</v>
      </c>
      <c r="K1168">
        <v>6</v>
      </c>
      <c r="L1168" s="2" t="s">
        <v>799</v>
      </c>
    </row>
    <row r="1169" spans="1:12" x14ac:dyDescent="0.4">
      <c r="A1169" s="1">
        <v>43927</v>
      </c>
      <c r="B1169" s="5">
        <v>0</v>
      </c>
      <c r="C1169" s="2" t="s">
        <v>98</v>
      </c>
      <c r="D1169">
        <v>0</v>
      </c>
      <c r="E1169">
        <v>220</v>
      </c>
      <c r="F1169" s="2" t="s">
        <v>264</v>
      </c>
      <c r="G1169">
        <v>31</v>
      </c>
      <c r="H1169">
        <v>14</v>
      </c>
      <c r="I1169">
        <v>0</v>
      </c>
      <c r="J1169">
        <v>0</v>
      </c>
      <c r="K1169">
        <v>7</v>
      </c>
      <c r="L1169" s="2" t="s">
        <v>106</v>
      </c>
    </row>
    <row r="1170" spans="1:12" x14ac:dyDescent="0.4">
      <c r="A1170" s="1">
        <v>43927</v>
      </c>
      <c r="B1170" s="5">
        <v>0.33333333333333331</v>
      </c>
      <c r="C1170" s="2" t="s">
        <v>9</v>
      </c>
      <c r="D1170">
        <v>0</v>
      </c>
      <c r="E1170">
        <v>2546</v>
      </c>
      <c r="F1170" s="2" t="s">
        <v>264</v>
      </c>
      <c r="G1170">
        <v>357</v>
      </c>
      <c r="H1170">
        <v>72</v>
      </c>
      <c r="I1170">
        <v>62</v>
      </c>
      <c r="J1170">
        <v>350</v>
      </c>
      <c r="K1170">
        <v>189</v>
      </c>
      <c r="L1170" s="2" t="s">
        <v>436</v>
      </c>
    </row>
    <row r="1171" spans="1:12" x14ac:dyDescent="0.4">
      <c r="A1171" s="1">
        <v>43927</v>
      </c>
      <c r="B1171" s="5">
        <v>0.58333333333333337</v>
      </c>
      <c r="C1171" s="2" t="s">
        <v>83</v>
      </c>
      <c r="D1171">
        <v>0</v>
      </c>
      <c r="E1171">
        <v>67</v>
      </c>
      <c r="F1171" s="2" t="s">
        <v>264</v>
      </c>
      <c r="G1171">
        <v>9</v>
      </c>
      <c r="H1171">
        <v>0</v>
      </c>
      <c r="I1171">
        <v>0</v>
      </c>
      <c r="J1171">
        <v>34</v>
      </c>
      <c r="K1171">
        <v>2</v>
      </c>
      <c r="L1171" s="2" t="s">
        <v>118</v>
      </c>
    </row>
    <row r="1172" spans="1:12" x14ac:dyDescent="0.4">
      <c r="A1172" s="1">
        <v>43927</v>
      </c>
      <c r="B1172" s="5">
        <v>0</v>
      </c>
      <c r="C1172" s="2" t="s">
        <v>18</v>
      </c>
      <c r="D1172">
        <v>0</v>
      </c>
      <c r="E1172">
        <v>4417</v>
      </c>
      <c r="F1172" s="2" t="s">
        <v>264</v>
      </c>
      <c r="G1172">
        <v>361</v>
      </c>
      <c r="H1172">
        <v>61</v>
      </c>
      <c r="I1172">
        <v>0</v>
      </c>
      <c r="J1172">
        <v>0</v>
      </c>
      <c r="K1172">
        <v>192</v>
      </c>
      <c r="L1172" s="2" t="s">
        <v>147</v>
      </c>
    </row>
    <row r="1173" spans="1:12" x14ac:dyDescent="0.4">
      <c r="A1173" s="1">
        <v>43927</v>
      </c>
      <c r="B1173" s="5">
        <v>0</v>
      </c>
      <c r="C1173" s="2" t="s">
        <v>20</v>
      </c>
      <c r="D1173">
        <v>0</v>
      </c>
      <c r="E1173">
        <v>1497</v>
      </c>
      <c r="F1173" s="2" t="s">
        <v>264</v>
      </c>
      <c r="G1173">
        <v>133</v>
      </c>
      <c r="H1173">
        <v>26</v>
      </c>
      <c r="I1173">
        <v>22</v>
      </c>
      <c r="J1173">
        <v>0</v>
      </c>
      <c r="K1173">
        <v>60</v>
      </c>
      <c r="L1173" s="2" t="s">
        <v>475</v>
      </c>
    </row>
    <row r="1174" spans="1:12" x14ac:dyDescent="0.4">
      <c r="A1174" s="1">
        <v>43927</v>
      </c>
      <c r="B1174" s="5">
        <v>0.33333333333333331</v>
      </c>
      <c r="C1174" s="2" t="s">
        <v>41</v>
      </c>
      <c r="D1174">
        <v>0</v>
      </c>
      <c r="E1174">
        <v>152</v>
      </c>
      <c r="F1174" s="2" t="s">
        <v>264</v>
      </c>
      <c r="G1174">
        <v>14</v>
      </c>
      <c r="H1174">
        <v>8</v>
      </c>
      <c r="I1174">
        <v>0</v>
      </c>
      <c r="J1174">
        <v>52</v>
      </c>
      <c r="K1174">
        <v>3</v>
      </c>
      <c r="L1174" s="2" t="s">
        <v>400</v>
      </c>
    </row>
    <row r="1175" spans="1:12" x14ac:dyDescent="0.4">
      <c r="A1175" s="1">
        <v>43927</v>
      </c>
      <c r="B1175" s="5">
        <v>0.60416666666666663</v>
      </c>
      <c r="C1175" s="2" t="s">
        <v>12</v>
      </c>
      <c r="D1175">
        <v>0</v>
      </c>
      <c r="E1175">
        <v>2610</v>
      </c>
      <c r="F1175" s="2" t="s">
        <v>264</v>
      </c>
      <c r="G1175">
        <v>198</v>
      </c>
      <c r="H1175">
        <v>0</v>
      </c>
      <c r="I1175">
        <v>58</v>
      </c>
      <c r="J1175">
        <v>0</v>
      </c>
      <c r="K1175">
        <v>55</v>
      </c>
      <c r="L1175" s="2" t="s">
        <v>176</v>
      </c>
    </row>
    <row r="1176" spans="1:12" x14ac:dyDescent="0.4">
      <c r="A1176" s="1">
        <v>43927</v>
      </c>
      <c r="B1176" s="5"/>
      <c r="C1176" s="2" t="s">
        <v>10</v>
      </c>
      <c r="E1176">
        <v>77</v>
      </c>
      <c r="F1176" s="2" t="s">
        <v>264</v>
      </c>
      <c r="G1176">
        <v>7</v>
      </c>
      <c r="K1176">
        <v>1</v>
      </c>
      <c r="L1176" s="2" t="s">
        <v>0</v>
      </c>
    </row>
    <row r="1177" spans="1:12" x14ac:dyDescent="0.4">
      <c r="A1177" s="1">
        <v>43927</v>
      </c>
      <c r="B1177" s="5"/>
      <c r="C1177" s="2" t="s">
        <v>210</v>
      </c>
      <c r="E1177">
        <v>22756</v>
      </c>
      <c r="F1177" s="2" t="s">
        <v>515</v>
      </c>
      <c r="G1177">
        <v>2330</v>
      </c>
      <c r="K1177">
        <v>869</v>
      </c>
      <c r="L1177" s="2" t="s">
        <v>0</v>
      </c>
    </row>
    <row r="1178" spans="1:12" x14ac:dyDescent="0.4">
      <c r="A1178" s="1">
        <v>43928</v>
      </c>
      <c r="B1178" s="5">
        <v>0.61458333333333337</v>
      </c>
      <c r="C1178" s="2" t="s">
        <v>22</v>
      </c>
      <c r="D1178">
        <v>0</v>
      </c>
      <c r="E1178">
        <v>760</v>
      </c>
      <c r="F1178" s="2" t="s">
        <v>264</v>
      </c>
      <c r="G1178">
        <v>84</v>
      </c>
      <c r="H1178">
        <v>25</v>
      </c>
      <c r="I1178">
        <v>25</v>
      </c>
      <c r="J1178">
        <v>170</v>
      </c>
      <c r="K1178">
        <v>16</v>
      </c>
      <c r="L1178" s="2" t="s">
        <v>175</v>
      </c>
    </row>
    <row r="1179" spans="1:12" x14ac:dyDescent="0.4">
      <c r="A1179" s="1">
        <v>43928</v>
      </c>
      <c r="B1179" s="5">
        <v>0.45833333333333331</v>
      </c>
      <c r="C1179" s="2" t="s">
        <v>91</v>
      </c>
      <c r="D1179">
        <v>0</v>
      </c>
      <c r="E1179">
        <v>21</v>
      </c>
      <c r="F1179" s="2" t="s">
        <v>264</v>
      </c>
      <c r="G1179">
        <v>2</v>
      </c>
      <c r="H1179">
        <v>0</v>
      </c>
      <c r="I1179">
        <v>0</v>
      </c>
      <c r="J1179">
        <v>0</v>
      </c>
      <c r="K1179">
        <v>0</v>
      </c>
      <c r="L1179" s="2" t="s">
        <v>138</v>
      </c>
    </row>
    <row r="1180" spans="1:12" x14ac:dyDescent="0.4">
      <c r="A1180" s="1">
        <v>43928</v>
      </c>
      <c r="B1180" s="5">
        <v>0.33333333333333331</v>
      </c>
      <c r="C1180" s="2" t="s">
        <v>52</v>
      </c>
      <c r="D1180">
        <v>0</v>
      </c>
      <c r="E1180">
        <v>69</v>
      </c>
      <c r="F1180" s="2" t="s">
        <v>264</v>
      </c>
      <c r="G1180">
        <v>7</v>
      </c>
      <c r="H1180">
        <v>0</v>
      </c>
      <c r="I1180">
        <v>0</v>
      </c>
      <c r="J1180">
        <v>0</v>
      </c>
      <c r="K1180">
        <v>3</v>
      </c>
      <c r="L1180" s="2" t="s">
        <v>128</v>
      </c>
    </row>
    <row r="1181" spans="1:12" x14ac:dyDescent="0.4">
      <c r="A1181" s="1">
        <v>43928</v>
      </c>
      <c r="B1181" s="5">
        <v>0.33333333333333331</v>
      </c>
      <c r="C1181" s="2" t="s">
        <v>15</v>
      </c>
      <c r="D1181">
        <v>0</v>
      </c>
      <c r="E1181">
        <v>1228</v>
      </c>
      <c r="F1181" s="2" t="s">
        <v>264</v>
      </c>
      <c r="G1181">
        <v>122</v>
      </c>
      <c r="H1181">
        <v>34</v>
      </c>
      <c r="I1181">
        <v>26</v>
      </c>
      <c r="J1181">
        <v>0</v>
      </c>
      <c r="K1181">
        <v>33</v>
      </c>
      <c r="L1181" s="2" t="s">
        <v>97</v>
      </c>
    </row>
    <row r="1182" spans="1:12" x14ac:dyDescent="0.4">
      <c r="A1182" s="1">
        <v>43928</v>
      </c>
      <c r="B1182" s="5">
        <v>0</v>
      </c>
      <c r="C1182" s="2" t="s">
        <v>17</v>
      </c>
      <c r="D1182">
        <v>0</v>
      </c>
      <c r="E1182">
        <v>690</v>
      </c>
      <c r="F1182" s="2" t="s">
        <v>264</v>
      </c>
      <c r="G1182">
        <v>66</v>
      </c>
      <c r="H1182">
        <v>18</v>
      </c>
      <c r="I1182">
        <v>17</v>
      </c>
      <c r="J1182">
        <v>452</v>
      </c>
      <c r="K1182">
        <v>19</v>
      </c>
      <c r="L1182" s="2" t="s">
        <v>133</v>
      </c>
    </row>
    <row r="1183" spans="1:12" x14ac:dyDescent="0.4">
      <c r="A1183" s="1">
        <v>43928</v>
      </c>
      <c r="B1183" s="5">
        <v>0.39583333333333331</v>
      </c>
      <c r="C1183" s="2" t="s">
        <v>13</v>
      </c>
      <c r="D1183">
        <v>0</v>
      </c>
      <c r="E1183">
        <v>808</v>
      </c>
      <c r="F1183" s="2" t="s">
        <v>264</v>
      </c>
      <c r="G1183">
        <v>101</v>
      </c>
      <c r="H1183">
        <v>13</v>
      </c>
      <c r="I1183">
        <v>0</v>
      </c>
      <c r="J1183">
        <v>508</v>
      </c>
      <c r="K1183">
        <v>28</v>
      </c>
      <c r="L1183" s="2" t="s">
        <v>174</v>
      </c>
    </row>
    <row r="1184" spans="1:12" x14ac:dyDescent="0.4">
      <c r="A1184" s="1">
        <v>43928</v>
      </c>
      <c r="B1184" s="5">
        <v>0</v>
      </c>
      <c r="C1184" s="2" t="s">
        <v>26</v>
      </c>
      <c r="D1184">
        <v>0</v>
      </c>
      <c r="E1184">
        <v>729</v>
      </c>
      <c r="F1184" s="2" t="s">
        <v>264</v>
      </c>
      <c r="G1184">
        <v>78</v>
      </c>
      <c r="H1184">
        <v>22</v>
      </c>
      <c r="I1184">
        <v>0</v>
      </c>
      <c r="J1184">
        <v>73</v>
      </c>
      <c r="K1184">
        <v>44</v>
      </c>
      <c r="L1184" s="2" t="s">
        <v>797</v>
      </c>
    </row>
    <row r="1185" spans="1:12" x14ac:dyDescent="0.4">
      <c r="A1185" s="1">
        <v>43928</v>
      </c>
      <c r="B1185" s="5">
        <v>0</v>
      </c>
      <c r="C1185" s="2" t="s">
        <v>8</v>
      </c>
      <c r="D1185">
        <v>17003</v>
      </c>
      <c r="E1185">
        <v>4118</v>
      </c>
      <c r="F1185" s="2" t="s">
        <v>376</v>
      </c>
      <c r="G1185">
        <v>412</v>
      </c>
      <c r="H1185">
        <v>51</v>
      </c>
      <c r="I1185">
        <v>48</v>
      </c>
      <c r="J1185">
        <v>374</v>
      </c>
      <c r="K1185">
        <v>136</v>
      </c>
      <c r="L1185" s="2" t="s">
        <v>435</v>
      </c>
    </row>
    <row r="1186" spans="1:12" x14ac:dyDescent="0.4">
      <c r="A1186" s="1">
        <v>43928</v>
      </c>
      <c r="B1186" s="5">
        <v>0</v>
      </c>
      <c r="C1186" s="2" t="s">
        <v>28</v>
      </c>
      <c r="D1186">
        <v>0</v>
      </c>
      <c r="E1186">
        <v>63</v>
      </c>
      <c r="F1186" s="2" t="s">
        <v>264</v>
      </c>
      <c r="G1186">
        <v>2</v>
      </c>
      <c r="H1186">
        <v>0</v>
      </c>
      <c r="I1186">
        <v>0</v>
      </c>
      <c r="J1186">
        <v>0</v>
      </c>
      <c r="K1186">
        <v>2</v>
      </c>
      <c r="L1186" s="2" t="s">
        <v>564</v>
      </c>
    </row>
    <row r="1187" spans="1:12" x14ac:dyDescent="0.4">
      <c r="A1187" s="1">
        <v>43928</v>
      </c>
      <c r="B1187" s="5">
        <v>0</v>
      </c>
      <c r="C1187" s="2" t="s">
        <v>105</v>
      </c>
      <c r="D1187">
        <v>0</v>
      </c>
      <c r="E1187">
        <v>684</v>
      </c>
      <c r="F1187" s="2" t="s">
        <v>264</v>
      </c>
      <c r="G1187">
        <v>49</v>
      </c>
      <c r="H1187">
        <v>0</v>
      </c>
      <c r="I1187">
        <v>0</v>
      </c>
      <c r="J1187">
        <v>0</v>
      </c>
      <c r="K1187">
        <v>35</v>
      </c>
      <c r="L1187" s="2" t="s">
        <v>437</v>
      </c>
    </row>
    <row r="1188" spans="1:12" x14ac:dyDescent="0.4">
      <c r="A1188" s="1">
        <v>43928</v>
      </c>
      <c r="B1188" s="5">
        <v>0</v>
      </c>
      <c r="C1188" s="2" t="s">
        <v>38</v>
      </c>
      <c r="D1188">
        <v>0</v>
      </c>
      <c r="E1188">
        <v>171</v>
      </c>
      <c r="F1188" s="2" t="s">
        <v>264</v>
      </c>
      <c r="G1188">
        <v>28</v>
      </c>
      <c r="H1188">
        <v>4</v>
      </c>
      <c r="I1188">
        <v>0</v>
      </c>
      <c r="J1188">
        <v>0</v>
      </c>
      <c r="K1188">
        <v>0</v>
      </c>
      <c r="L1188" s="2" t="s">
        <v>796</v>
      </c>
    </row>
    <row r="1189" spans="1:12" x14ac:dyDescent="0.4">
      <c r="A1189" s="1">
        <v>43928</v>
      </c>
      <c r="B1189" s="5">
        <v>0.45833333333333331</v>
      </c>
      <c r="C1189" s="2" t="s">
        <v>50</v>
      </c>
      <c r="D1189">
        <v>0</v>
      </c>
      <c r="E1189">
        <v>509</v>
      </c>
      <c r="F1189" s="2" t="s">
        <v>264</v>
      </c>
      <c r="G1189">
        <v>57</v>
      </c>
      <c r="H1189">
        <v>6</v>
      </c>
      <c r="I1189">
        <v>0</v>
      </c>
      <c r="J1189">
        <v>0</v>
      </c>
      <c r="K1189">
        <v>9</v>
      </c>
      <c r="L1189" s="2" t="s">
        <v>116</v>
      </c>
    </row>
    <row r="1190" spans="1:12" x14ac:dyDescent="0.4">
      <c r="A1190" s="1">
        <v>43928</v>
      </c>
      <c r="B1190" s="5">
        <v>0</v>
      </c>
      <c r="C1190" s="2" t="s">
        <v>29</v>
      </c>
      <c r="D1190">
        <v>0</v>
      </c>
      <c r="E1190">
        <v>509</v>
      </c>
      <c r="F1190" s="2" t="s">
        <v>264</v>
      </c>
      <c r="G1190">
        <v>64</v>
      </c>
      <c r="H1190">
        <v>10</v>
      </c>
      <c r="I1190">
        <v>5</v>
      </c>
      <c r="J1190">
        <v>0</v>
      </c>
      <c r="K1190">
        <v>40</v>
      </c>
      <c r="L1190" s="2" t="s">
        <v>374</v>
      </c>
    </row>
    <row r="1191" spans="1:12" x14ac:dyDescent="0.4">
      <c r="A1191" s="1">
        <v>43928</v>
      </c>
      <c r="B1191" s="5">
        <v>0</v>
      </c>
      <c r="C1191" s="2" t="s">
        <v>77</v>
      </c>
      <c r="D1191">
        <v>0</v>
      </c>
      <c r="E1191">
        <v>87</v>
      </c>
      <c r="F1191" s="2" t="s">
        <v>264</v>
      </c>
      <c r="G1191">
        <v>9</v>
      </c>
      <c r="H1191">
        <v>2</v>
      </c>
      <c r="I1191">
        <v>0</v>
      </c>
      <c r="J1191">
        <v>0</v>
      </c>
      <c r="K1191">
        <v>0</v>
      </c>
      <c r="L1191" s="2" t="s">
        <v>359</v>
      </c>
    </row>
    <row r="1192" spans="1:12" x14ac:dyDescent="0.4">
      <c r="A1192" s="1">
        <v>43928</v>
      </c>
      <c r="B1192" s="5">
        <v>0.60416666666666663</v>
      </c>
      <c r="C1192" s="2" t="s">
        <v>86</v>
      </c>
      <c r="D1192">
        <v>0</v>
      </c>
      <c r="E1192">
        <v>60</v>
      </c>
      <c r="F1192" s="2" t="s">
        <v>264</v>
      </c>
      <c r="G1192">
        <v>2</v>
      </c>
      <c r="H1192">
        <v>0</v>
      </c>
      <c r="I1192">
        <v>0</v>
      </c>
      <c r="J1192">
        <v>0</v>
      </c>
      <c r="K1192">
        <v>0</v>
      </c>
      <c r="L1192" s="2" t="s">
        <v>127</v>
      </c>
    </row>
    <row r="1193" spans="1:12" x14ac:dyDescent="0.4">
      <c r="A1193" s="1">
        <v>43928</v>
      </c>
      <c r="B1193" s="5">
        <v>0</v>
      </c>
      <c r="C1193" s="2" t="s">
        <v>33</v>
      </c>
      <c r="D1193">
        <v>0</v>
      </c>
      <c r="E1193">
        <v>557</v>
      </c>
      <c r="F1193" s="2" t="s">
        <v>264</v>
      </c>
      <c r="G1193">
        <v>65</v>
      </c>
      <c r="H1193">
        <v>9</v>
      </c>
      <c r="I1193">
        <v>0</v>
      </c>
      <c r="J1193">
        <v>79</v>
      </c>
      <c r="K1193">
        <v>13</v>
      </c>
      <c r="L1193" s="2" t="s">
        <v>82</v>
      </c>
    </row>
    <row r="1194" spans="1:12" x14ac:dyDescent="0.4">
      <c r="A1194" s="1">
        <v>43928</v>
      </c>
      <c r="B1194" s="5">
        <v>0.39583333333333331</v>
      </c>
      <c r="C1194" s="2" t="s">
        <v>115</v>
      </c>
      <c r="D1194">
        <v>0</v>
      </c>
      <c r="E1194">
        <v>50</v>
      </c>
      <c r="F1194" s="2" t="s">
        <v>264</v>
      </c>
      <c r="G1194">
        <v>14</v>
      </c>
      <c r="H1194">
        <v>3</v>
      </c>
      <c r="I1194">
        <v>0</v>
      </c>
      <c r="J1194">
        <v>0</v>
      </c>
      <c r="K1194">
        <v>1</v>
      </c>
      <c r="L1194" s="2" t="s">
        <v>798</v>
      </c>
    </row>
    <row r="1195" spans="1:12" x14ac:dyDescent="0.4">
      <c r="A1195" s="1">
        <v>43928</v>
      </c>
      <c r="B1195" s="5">
        <v>0</v>
      </c>
      <c r="C1195" s="2" t="s">
        <v>61</v>
      </c>
      <c r="D1195">
        <v>0</v>
      </c>
      <c r="E1195">
        <v>264</v>
      </c>
      <c r="F1195" s="2" t="s">
        <v>264</v>
      </c>
      <c r="G1195">
        <v>29</v>
      </c>
      <c r="H1195">
        <v>0</v>
      </c>
      <c r="I1195">
        <v>0</v>
      </c>
      <c r="J1195">
        <v>0</v>
      </c>
      <c r="K1195">
        <v>3</v>
      </c>
      <c r="L1195" s="2" t="s">
        <v>401</v>
      </c>
    </row>
    <row r="1196" spans="1:12" x14ac:dyDescent="0.4">
      <c r="A1196" s="1">
        <v>43928</v>
      </c>
      <c r="B1196" s="5">
        <v>0</v>
      </c>
      <c r="C1196" s="2" t="s">
        <v>39</v>
      </c>
      <c r="D1196">
        <v>0</v>
      </c>
      <c r="E1196">
        <v>185</v>
      </c>
      <c r="F1196" s="2" t="s">
        <v>264</v>
      </c>
      <c r="G1196">
        <v>17</v>
      </c>
      <c r="H1196">
        <v>0</v>
      </c>
      <c r="I1196">
        <v>0</v>
      </c>
      <c r="J1196">
        <v>105</v>
      </c>
      <c r="K1196">
        <v>7</v>
      </c>
      <c r="L1196" s="2" t="s">
        <v>799</v>
      </c>
    </row>
    <row r="1197" spans="1:12" x14ac:dyDescent="0.4">
      <c r="A1197" s="1">
        <v>43928</v>
      </c>
      <c r="B1197" s="5">
        <v>0</v>
      </c>
      <c r="C1197" s="2" t="s">
        <v>98</v>
      </c>
      <c r="D1197">
        <v>0</v>
      </c>
      <c r="E1197">
        <v>222</v>
      </c>
      <c r="F1197" s="2" t="s">
        <v>264</v>
      </c>
      <c r="G1197">
        <v>30</v>
      </c>
      <c r="H1197">
        <v>13</v>
      </c>
      <c r="I1197">
        <v>0</v>
      </c>
      <c r="J1197">
        <v>0</v>
      </c>
      <c r="K1197">
        <v>8</v>
      </c>
      <c r="L1197" s="2" t="s">
        <v>106</v>
      </c>
    </row>
    <row r="1198" spans="1:12" x14ac:dyDescent="0.4">
      <c r="A1198" s="1">
        <v>43928</v>
      </c>
      <c r="B1198" s="5">
        <v>0.33333333333333331</v>
      </c>
      <c r="C1198" s="2" t="s">
        <v>9</v>
      </c>
      <c r="D1198">
        <v>0</v>
      </c>
      <c r="E1198">
        <v>2599</v>
      </c>
      <c r="F1198" s="2" t="s">
        <v>264</v>
      </c>
      <c r="G1198">
        <v>335</v>
      </c>
      <c r="H1198">
        <v>72</v>
      </c>
      <c r="I1198">
        <v>65</v>
      </c>
      <c r="J1198">
        <v>388</v>
      </c>
      <c r="K1198">
        <v>198</v>
      </c>
      <c r="L1198" s="2" t="s">
        <v>436</v>
      </c>
    </row>
    <row r="1199" spans="1:12" x14ac:dyDescent="0.4">
      <c r="A1199" s="1">
        <v>43928</v>
      </c>
      <c r="B1199" s="5">
        <v>0.58333333333333337</v>
      </c>
      <c r="C1199" s="2" t="s">
        <v>83</v>
      </c>
      <c r="D1199">
        <v>0</v>
      </c>
      <c r="E1199">
        <v>68</v>
      </c>
      <c r="F1199" s="2" t="s">
        <v>264</v>
      </c>
      <c r="G1199">
        <v>7</v>
      </c>
      <c r="H1199">
        <v>0</v>
      </c>
      <c r="I1199">
        <v>0</v>
      </c>
      <c r="J1199">
        <v>42</v>
      </c>
      <c r="K1199">
        <v>2</v>
      </c>
      <c r="L1199" s="2" t="s">
        <v>118</v>
      </c>
    </row>
    <row r="1200" spans="1:12" x14ac:dyDescent="0.4">
      <c r="A1200" s="1">
        <v>43928</v>
      </c>
      <c r="B1200" s="5">
        <v>0</v>
      </c>
      <c r="C1200" s="2" t="s">
        <v>18</v>
      </c>
      <c r="D1200">
        <v>0</v>
      </c>
      <c r="E1200">
        <v>4494</v>
      </c>
      <c r="F1200" s="2" t="s">
        <v>264</v>
      </c>
      <c r="G1200">
        <v>334</v>
      </c>
      <c r="H1200">
        <v>60</v>
      </c>
      <c r="I1200">
        <v>0</v>
      </c>
      <c r="J1200">
        <v>0</v>
      </c>
      <c r="K1200">
        <v>204</v>
      </c>
      <c r="L1200" s="2" t="s">
        <v>147</v>
      </c>
    </row>
    <row r="1201" spans="1:12" x14ac:dyDescent="0.4">
      <c r="A1201" s="1">
        <v>43928</v>
      </c>
      <c r="B1201" s="5">
        <v>0</v>
      </c>
      <c r="C1201" s="2" t="s">
        <v>20</v>
      </c>
      <c r="D1201">
        <v>0</v>
      </c>
      <c r="E1201">
        <v>1536</v>
      </c>
      <c r="F1201" s="2" t="s">
        <v>264</v>
      </c>
      <c r="G1201">
        <v>130</v>
      </c>
      <c r="H1201">
        <v>25</v>
      </c>
      <c r="I1201">
        <v>20</v>
      </c>
      <c r="J1201">
        <v>0</v>
      </c>
      <c r="K1201">
        <v>68</v>
      </c>
      <c r="L1201" s="2" t="s">
        <v>475</v>
      </c>
    </row>
    <row r="1202" spans="1:12" x14ac:dyDescent="0.4">
      <c r="A1202" s="1">
        <v>43928</v>
      </c>
      <c r="B1202" s="5">
        <v>0.33333333333333331</v>
      </c>
      <c r="C1202" s="2" t="s">
        <v>41</v>
      </c>
      <c r="D1202">
        <v>0</v>
      </c>
      <c r="E1202">
        <v>157</v>
      </c>
      <c r="F1202" s="2" t="s">
        <v>264</v>
      </c>
      <c r="G1202">
        <v>15</v>
      </c>
      <c r="H1202">
        <v>8</v>
      </c>
      <c r="I1202">
        <v>0</v>
      </c>
      <c r="J1202">
        <v>54</v>
      </c>
      <c r="K1202">
        <v>3</v>
      </c>
      <c r="L1202" s="2" t="s">
        <v>400</v>
      </c>
    </row>
    <row r="1203" spans="1:12" x14ac:dyDescent="0.4">
      <c r="A1203" s="1">
        <v>43928</v>
      </c>
      <c r="B1203" s="5">
        <v>0.60416666666666663</v>
      </c>
      <c r="C1203" s="2" t="s">
        <v>12</v>
      </c>
      <c r="D1203">
        <v>0</v>
      </c>
      <c r="E1203">
        <v>2694</v>
      </c>
      <c r="F1203" s="2" t="s">
        <v>264</v>
      </c>
      <c r="G1203">
        <v>181</v>
      </c>
      <c r="H1203">
        <v>0</v>
      </c>
      <c r="I1203">
        <v>60</v>
      </c>
      <c r="J1203">
        <v>0</v>
      </c>
      <c r="K1203">
        <v>57</v>
      </c>
      <c r="L1203" s="2" t="s">
        <v>176</v>
      </c>
    </row>
    <row r="1204" spans="1:12" x14ac:dyDescent="0.4">
      <c r="A1204" s="1">
        <v>43928</v>
      </c>
      <c r="B1204" s="5">
        <v>0</v>
      </c>
      <c r="C1204" s="2" t="s">
        <v>10</v>
      </c>
      <c r="D1204">
        <v>0</v>
      </c>
      <c r="E1204">
        <v>78</v>
      </c>
      <c r="F1204" s="2" t="s">
        <v>264</v>
      </c>
      <c r="G1204">
        <v>7</v>
      </c>
      <c r="H1204">
        <v>0</v>
      </c>
      <c r="I1204">
        <v>0</v>
      </c>
      <c r="J1204">
        <v>0</v>
      </c>
      <c r="K1204">
        <v>1</v>
      </c>
      <c r="L1204" s="2" t="s">
        <v>195</v>
      </c>
    </row>
    <row r="1205" spans="1:12" x14ac:dyDescent="0.4">
      <c r="A1205" s="1">
        <v>43928</v>
      </c>
      <c r="B1205" s="5"/>
      <c r="C1205" s="2" t="s">
        <v>210</v>
      </c>
      <c r="E1205">
        <v>23410</v>
      </c>
      <c r="F1205" s="2" t="s">
        <v>294</v>
      </c>
      <c r="G1205">
        <v>2247</v>
      </c>
      <c r="K1205">
        <v>930</v>
      </c>
      <c r="L1205" s="2" t="s">
        <v>0</v>
      </c>
    </row>
    <row r="1206" spans="1:12" x14ac:dyDescent="0.4">
      <c r="A1206" s="1">
        <v>43929</v>
      </c>
      <c r="B1206" s="5">
        <v>0.61458333333333337</v>
      </c>
      <c r="C1206" s="2" t="s">
        <v>22</v>
      </c>
      <c r="D1206">
        <v>0</v>
      </c>
      <c r="E1206">
        <v>788</v>
      </c>
      <c r="F1206" s="2" t="s">
        <v>264</v>
      </c>
      <c r="G1206">
        <v>79</v>
      </c>
      <c r="H1206">
        <v>23</v>
      </c>
      <c r="I1206">
        <v>23</v>
      </c>
      <c r="J1206">
        <v>220</v>
      </c>
      <c r="K1206">
        <v>16</v>
      </c>
      <c r="L1206" s="2" t="s">
        <v>179</v>
      </c>
    </row>
    <row r="1207" spans="1:12" x14ac:dyDescent="0.4">
      <c r="A1207" s="1">
        <v>43929</v>
      </c>
      <c r="B1207" s="5">
        <v>0.45833333333333331</v>
      </c>
      <c r="C1207" s="2" t="s">
        <v>91</v>
      </c>
      <c r="D1207">
        <v>0</v>
      </c>
      <c r="E1207">
        <v>23</v>
      </c>
      <c r="F1207" s="2" t="s">
        <v>264</v>
      </c>
      <c r="G1207">
        <v>3</v>
      </c>
      <c r="H1207">
        <v>0</v>
      </c>
      <c r="I1207">
        <v>0</v>
      </c>
      <c r="J1207">
        <v>0</v>
      </c>
      <c r="K1207">
        <v>0</v>
      </c>
      <c r="L1207" s="2" t="s">
        <v>138</v>
      </c>
    </row>
    <row r="1208" spans="1:12" x14ac:dyDescent="0.4">
      <c r="A1208" s="1">
        <v>43929</v>
      </c>
      <c r="B1208" s="5">
        <v>0.33333333333333331</v>
      </c>
      <c r="C1208" s="2" t="s">
        <v>52</v>
      </c>
      <c r="D1208">
        <v>0</v>
      </c>
      <c r="E1208">
        <v>72</v>
      </c>
      <c r="F1208" s="2" t="s">
        <v>264</v>
      </c>
      <c r="G1208">
        <v>7</v>
      </c>
      <c r="H1208">
        <v>0</v>
      </c>
      <c r="I1208">
        <v>0</v>
      </c>
      <c r="J1208">
        <v>0</v>
      </c>
      <c r="K1208">
        <v>3</v>
      </c>
      <c r="L1208" s="2" t="s">
        <v>128</v>
      </c>
    </row>
    <row r="1209" spans="1:12" x14ac:dyDescent="0.4">
      <c r="A1209" s="1">
        <v>43929</v>
      </c>
      <c r="B1209" s="5">
        <v>0.33333333333333331</v>
      </c>
      <c r="C1209" s="2" t="s">
        <v>15</v>
      </c>
      <c r="D1209">
        <v>0</v>
      </c>
      <c r="E1209">
        <v>1286</v>
      </c>
      <c r="F1209" s="2" t="s">
        <v>264</v>
      </c>
      <c r="G1209">
        <v>127</v>
      </c>
      <c r="H1209">
        <v>35</v>
      </c>
      <c r="I1209">
        <v>27</v>
      </c>
      <c r="J1209">
        <v>0</v>
      </c>
      <c r="K1209">
        <v>37</v>
      </c>
      <c r="L1209" s="2" t="s">
        <v>97</v>
      </c>
    </row>
    <row r="1210" spans="1:12" x14ac:dyDescent="0.4">
      <c r="A1210" s="1">
        <v>43929</v>
      </c>
      <c r="B1210" s="5">
        <v>0</v>
      </c>
      <c r="C1210" s="2" t="s">
        <v>17</v>
      </c>
      <c r="D1210">
        <v>0</v>
      </c>
      <c r="E1210">
        <v>694</v>
      </c>
      <c r="F1210" s="2" t="s">
        <v>264</v>
      </c>
      <c r="G1210">
        <v>65</v>
      </c>
      <c r="H1210">
        <v>18</v>
      </c>
      <c r="I1210">
        <v>17</v>
      </c>
      <c r="J1210">
        <v>461</v>
      </c>
      <c r="K1210">
        <v>21</v>
      </c>
      <c r="L1210" s="2" t="s">
        <v>133</v>
      </c>
    </row>
    <row r="1211" spans="1:12" x14ac:dyDescent="0.4">
      <c r="A1211" s="1">
        <v>43929</v>
      </c>
      <c r="B1211" s="5">
        <v>0.41666666666666669</v>
      </c>
      <c r="C1211" s="2" t="s">
        <v>13</v>
      </c>
      <c r="D1211">
        <v>0</v>
      </c>
      <c r="E1211">
        <v>829</v>
      </c>
      <c r="F1211" s="2" t="s">
        <v>264</v>
      </c>
      <c r="G1211">
        <v>99</v>
      </c>
      <c r="H1211">
        <v>14</v>
      </c>
      <c r="I1211">
        <v>0</v>
      </c>
      <c r="J1211">
        <v>535</v>
      </c>
      <c r="K1211">
        <v>31</v>
      </c>
      <c r="L1211" s="2" t="s">
        <v>177</v>
      </c>
    </row>
    <row r="1212" spans="1:12" x14ac:dyDescent="0.4">
      <c r="A1212" s="1">
        <v>43929</v>
      </c>
      <c r="B1212" s="5">
        <v>0</v>
      </c>
      <c r="C1212" s="2" t="s">
        <v>26</v>
      </c>
      <c r="D1212">
        <v>0</v>
      </c>
      <c r="E1212">
        <v>756</v>
      </c>
      <c r="F1212" s="2" t="s">
        <v>264</v>
      </c>
      <c r="G1212">
        <v>80</v>
      </c>
      <c r="H1212">
        <v>22</v>
      </c>
      <c r="I1212">
        <v>0</v>
      </c>
      <c r="J1212">
        <v>78</v>
      </c>
      <c r="K1212">
        <v>45</v>
      </c>
      <c r="L1212" s="2" t="s">
        <v>797</v>
      </c>
    </row>
    <row r="1213" spans="1:12" x14ac:dyDescent="0.4">
      <c r="A1213" s="1">
        <v>43929</v>
      </c>
      <c r="B1213" s="5">
        <v>0</v>
      </c>
      <c r="C1213" s="2" t="s">
        <v>8</v>
      </c>
      <c r="D1213">
        <v>17762</v>
      </c>
      <c r="E1213">
        <v>4248</v>
      </c>
      <c r="F1213" s="2" t="s">
        <v>308</v>
      </c>
      <c r="G1213">
        <v>402</v>
      </c>
      <c r="H1213">
        <v>49</v>
      </c>
      <c r="I1213">
        <v>47</v>
      </c>
      <c r="J1213">
        <v>442</v>
      </c>
      <c r="K1213">
        <v>150</v>
      </c>
      <c r="L1213" s="2" t="s">
        <v>435</v>
      </c>
    </row>
    <row r="1214" spans="1:12" x14ac:dyDescent="0.4">
      <c r="A1214" s="1">
        <v>43929</v>
      </c>
      <c r="B1214" s="5">
        <v>0</v>
      </c>
      <c r="C1214" s="2" t="s">
        <v>28</v>
      </c>
      <c r="D1214">
        <v>0</v>
      </c>
      <c r="E1214">
        <v>64</v>
      </c>
      <c r="F1214" s="2" t="s">
        <v>264</v>
      </c>
      <c r="G1214">
        <v>2</v>
      </c>
      <c r="H1214">
        <v>0</v>
      </c>
      <c r="I1214">
        <v>0</v>
      </c>
      <c r="J1214">
        <v>0</v>
      </c>
      <c r="K1214">
        <v>2</v>
      </c>
      <c r="L1214" s="2" t="s">
        <v>564</v>
      </c>
    </row>
    <row r="1215" spans="1:12" x14ac:dyDescent="0.4">
      <c r="A1215" s="1">
        <v>43929</v>
      </c>
      <c r="B1215" s="5">
        <v>0</v>
      </c>
      <c r="C1215" s="2" t="s">
        <v>105</v>
      </c>
      <c r="D1215">
        <v>0</v>
      </c>
      <c r="E1215">
        <v>698</v>
      </c>
      <c r="F1215" s="2" t="s">
        <v>264</v>
      </c>
      <c r="G1215">
        <v>38</v>
      </c>
      <c r="H1215">
        <v>0</v>
      </c>
      <c r="I1215">
        <v>0</v>
      </c>
      <c r="J1215">
        <v>0</v>
      </c>
      <c r="K1215">
        <v>35</v>
      </c>
      <c r="L1215" s="2" t="s">
        <v>437</v>
      </c>
    </row>
    <row r="1216" spans="1:12" x14ac:dyDescent="0.4">
      <c r="A1216" s="1">
        <v>43929</v>
      </c>
      <c r="B1216" s="5">
        <v>0</v>
      </c>
      <c r="C1216" s="2" t="s">
        <v>38</v>
      </c>
      <c r="D1216">
        <v>0</v>
      </c>
      <c r="E1216">
        <v>174</v>
      </c>
      <c r="F1216" s="2" t="s">
        <v>264</v>
      </c>
      <c r="G1216">
        <v>31</v>
      </c>
      <c r="H1216">
        <v>4</v>
      </c>
      <c r="I1216">
        <v>0</v>
      </c>
      <c r="J1216">
        <v>0</v>
      </c>
      <c r="K1216">
        <v>1</v>
      </c>
      <c r="L1216" s="2" t="s">
        <v>796</v>
      </c>
    </row>
    <row r="1217" spans="1:12" x14ac:dyDescent="0.4">
      <c r="A1217" s="1">
        <v>43929</v>
      </c>
      <c r="B1217" s="5">
        <v>0.45833333333333331</v>
      </c>
      <c r="C1217" s="2" t="s">
        <v>50</v>
      </c>
      <c r="D1217">
        <v>0</v>
      </c>
      <c r="E1217">
        <v>527</v>
      </c>
      <c r="F1217" s="2" t="s">
        <v>264</v>
      </c>
      <c r="G1217">
        <v>60</v>
      </c>
      <c r="H1217">
        <v>0</v>
      </c>
      <c r="I1217">
        <v>0</v>
      </c>
      <c r="J1217">
        <v>0</v>
      </c>
      <c r="K1217">
        <v>9</v>
      </c>
      <c r="L1217" s="2" t="s">
        <v>116</v>
      </c>
    </row>
    <row r="1218" spans="1:12" x14ac:dyDescent="0.4">
      <c r="A1218" s="1">
        <v>43929</v>
      </c>
      <c r="B1218" s="5">
        <v>0</v>
      </c>
      <c r="C1218" s="2" t="s">
        <v>29</v>
      </c>
      <c r="D1218">
        <v>0</v>
      </c>
      <c r="E1218">
        <v>513</v>
      </c>
      <c r="F1218" s="2" t="s">
        <v>264</v>
      </c>
      <c r="G1218">
        <v>63</v>
      </c>
      <c r="H1218">
        <v>10</v>
      </c>
      <c r="I1218">
        <v>7</v>
      </c>
      <c r="J1218">
        <v>0</v>
      </c>
      <c r="K1218">
        <v>42</v>
      </c>
      <c r="L1218" s="2" t="s">
        <v>374</v>
      </c>
    </row>
    <row r="1219" spans="1:12" x14ac:dyDescent="0.4">
      <c r="A1219" s="1">
        <v>43929</v>
      </c>
      <c r="B1219" s="5">
        <v>0</v>
      </c>
      <c r="C1219" s="2" t="s">
        <v>77</v>
      </c>
      <c r="D1219">
        <v>0</v>
      </c>
      <c r="E1219">
        <v>93</v>
      </c>
      <c r="F1219" s="2" t="s">
        <v>264</v>
      </c>
      <c r="G1219">
        <v>9</v>
      </c>
      <c r="H1219">
        <v>1</v>
      </c>
      <c r="I1219">
        <v>0</v>
      </c>
      <c r="J1219">
        <v>0</v>
      </c>
      <c r="K1219">
        <v>0</v>
      </c>
      <c r="L1219" s="2" t="s">
        <v>359</v>
      </c>
    </row>
    <row r="1220" spans="1:12" x14ac:dyDescent="0.4">
      <c r="A1220" s="1">
        <v>43929</v>
      </c>
      <c r="B1220" s="5">
        <v>0.625</v>
      </c>
      <c r="C1220" s="2" t="s">
        <v>86</v>
      </c>
      <c r="D1220">
        <v>0</v>
      </c>
      <c r="E1220">
        <v>61</v>
      </c>
      <c r="F1220" s="2" t="s">
        <v>264</v>
      </c>
      <c r="G1220">
        <v>2</v>
      </c>
      <c r="H1220">
        <v>0</v>
      </c>
      <c r="I1220">
        <v>0</v>
      </c>
      <c r="J1220">
        <v>0</v>
      </c>
      <c r="K1220">
        <v>0</v>
      </c>
      <c r="L1220" s="2" t="s">
        <v>127</v>
      </c>
    </row>
    <row r="1221" spans="1:12" x14ac:dyDescent="0.4">
      <c r="A1221" s="1">
        <v>43929</v>
      </c>
      <c r="B1221" s="5">
        <v>0</v>
      </c>
      <c r="C1221" s="2" t="s">
        <v>33</v>
      </c>
      <c r="D1221">
        <v>0</v>
      </c>
      <c r="E1221">
        <v>578</v>
      </c>
      <c r="F1221" s="2" t="s">
        <v>264</v>
      </c>
      <c r="G1221">
        <v>52</v>
      </c>
      <c r="H1221">
        <v>12</v>
      </c>
      <c r="I1221">
        <v>0</v>
      </c>
      <c r="J1221">
        <v>89</v>
      </c>
      <c r="K1221">
        <v>15</v>
      </c>
      <c r="L1221" s="2" t="s">
        <v>82</v>
      </c>
    </row>
    <row r="1222" spans="1:12" x14ac:dyDescent="0.4">
      <c r="A1222" s="1">
        <v>43929</v>
      </c>
      <c r="B1222" s="5">
        <v>0.39583333333333331</v>
      </c>
      <c r="C1222" s="2" t="s">
        <v>115</v>
      </c>
      <c r="D1222">
        <v>0</v>
      </c>
      <c r="E1222">
        <v>50</v>
      </c>
      <c r="F1222" s="2" t="s">
        <v>264</v>
      </c>
      <c r="G1222">
        <v>15</v>
      </c>
      <c r="H1222">
        <v>2</v>
      </c>
      <c r="I1222">
        <v>0</v>
      </c>
      <c r="J1222">
        <v>0</v>
      </c>
      <c r="K1222">
        <v>1</v>
      </c>
      <c r="L1222" s="2" t="s">
        <v>798</v>
      </c>
    </row>
    <row r="1223" spans="1:12" x14ac:dyDescent="0.4">
      <c r="A1223" s="1">
        <v>43929</v>
      </c>
      <c r="B1223" s="5">
        <v>0</v>
      </c>
      <c r="C1223" s="2" t="s">
        <v>61</v>
      </c>
      <c r="D1223">
        <v>0</v>
      </c>
      <c r="E1223">
        <v>276</v>
      </c>
      <c r="F1223" s="2" t="s">
        <v>264</v>
      </c>
      <c r="G1223">
        <v>22</v>
      </c>
      <c r="H1223">
        <v>0</v>
      </c>
      <c r="I1223">
        <v>0</v>
      </c>
      <c r="J1223">
        <v>0</v>
      </c>
      <c r="K1223">
        <v>3</v>
      </c>
      <c r="L1223" s="2" t="s">
        <v>401</v>
      </c>
    </row>
    <row r="1224" spans="1:12" x14ac:dyDescent="0.4">
      <c r="A1224" s="1">
        <v>43929</v>
      </c>
      <c r="B1224" s="5">
        <v>0</v>
      </c>
      <c r="C1224" s="2" t="s">
        <v>39</v>
      </c>
      <c r="D1224">
        <v>0</v>
      </c>
      <c r="E1224">
        <v>196</v>
      </c>
      <c r="F1224" s="2" t="s">
        <v>264</v>
      </c>
      <c r="G1224">
        <v>19</v>
      </c>
      <c r="H1224">
        <v>0</v>
      </c>
      <c r="I1224">
        <v>0</v>
      </c>
      <c r="J1224">
        <v>107</v>
      </c>
      <c r="K1224">
        <v>7</v>
      </c>
      <c r="L1224" s="2" t="s">
        <v>799</v>
      </c>
    </row>
    <row r="1225" spans="1:12" x14ac:dyDescent="0.4">
      <c r="A1225" s="1">
        <v>43929</v>
      </c>
      <c r="B1225" s="5">
        <v>0</v>
      </c>
      <c r="C1225" s="2" t="s">
        <v>98</v>
      </c>
      <c r="D1225">
        <v>0</v>
      </c>
      <c r="E1225">
        <v>237</v>
      </c>
      <c r="F1225" s="2" t="s">
        <v>264</v>
      </c>
      <c r="G1225">
        <v>27</v>
      </c>
      <c r="H1225">
        <v>15</v>
      </c>
      <c r="I1225">
        <v>0</v>
      </c>
      <c r="J1225">
        <v>0</v>
      </c>
      <c r="K1225">
        <v>8</v>
      </c>
      <c r="L1225" s="2" t="s">
        <v>106</v>
      </c>
    </row>
    <row r="1226" spans="1:12" x14ac:dyDescent="0.4">
      <c r="A1226" s="1">
        <v>43929</v>
      </c>
      <c r="B1226" s="5">
        <v>0.33333333333333331</v>
      </c>
      <c r="C1226" s="2" t="s">
        <v>9</v>
      </c>
      <c r="D1226">
        <v>0</v>
      </c>
      <c r="E1226">
        <v>2659</v>
      </c>
      <c r="F1226" s="2" t="s">
        <v>264</v>
      </c>
      <c r="G1226">
        <v>319</v>
      </c>
      <c r="H1226">
        <v>71</v>
      </c>
      <c r="I1226">
        <v>64</v>
      </c>
      <c r="J1226">
        <v>420</v>
      </c>
      <c r="K1226">
        <v>211</v>
      </c>
      <c r="L1226" s="2" t="s">
        <v>436</v>
      </c>
    </row>
    <row r="1227" spans="1:12" x14ac:dyDescent="0.4">
      <c r="A1227" s="1">
        <v>43929</v>
      </c>
      <c r="B1227" s="5">
        <v>0.58333333333333337</v>
      </c>
      <c r="C1227" s="2" t="s">
        <v>83</v>
      </c>
      <c r="D1227">
        <v>0</v>
      </c>
      <c r="E1227">
        <v>72</v>
      </c>
      <c r="F1227" s="2" t="s">
        <v>264</v>
      </c>
      <c r="G1227">
        <v>5</v>
      </c>
      <c r="H1227">
        <v>0</v>
      </c>
      <c r="I1227">
        <v>0</v>
      </c>
      <c r="J1227">
        <v>42</v>
      </c>
      <c r="K1227">
        <v>4</v>
      </c>
      <c r="L1227" s="2" t="s">
        <v>178</v>
      </c>
    </row>
    <row r="1228" spans="1:12" x14ac:dyDescent="0.4">
      <c r="A1228" s="1">
        <v>43929</v>
      </c>
      <c r="B1228" s="5">
        <v>0</v>
      </c>
      <c r="C1228" s="2" t="s">
        <v>18</v>
      </c>
      <c r="D1228">
        <v>0</v>
      </c>
      <c r="E1228">
        <v>4585</v>
      </c>
      <c r="F1228" s="2" t="s">
        <v>264</v>
      </c>
      <c r="G1228">
        <v>325</v>
      </c>
      <c r="H1228">
        <v>59</v>
      </c>
      <c r="I1228">
        <v>0</v>
      </c>
      <c r="J1228">
        <v>0</v>
      </c>
      <c r="K1228">
        <v>216</v>
      </c>
      <c r="L1228" s="2" t="s">
        <v>147</v>
      </c>
    </row>
    <row r="1229" spans="1:12" x14ac:dyDescent="0.4">
      <c r="A1229" s="1">
        <v>43929</v>
      </c>
      <c r="B1229" s="5">
        <v>0</v>
      </c>
      <c r="C1229" s="2" t="s">
        <v>20</v>
      </c>
      <c r="D1229">
        <v>0</v>
      </c>
      <c r="E1229">
        <v>1570</v>
      </c>
      <c r="F1229" s="2" t="s">
        <v>264</v>
      </c>
      <c r="G1229">
        <v>123</v>
      </c>
      <c r="H1229">
        <v>26</v>
      </c>
      <c r="I1229">
        <v>20</v>
      </c>
      <c r="J1229">
        <v>0</v>
      </c>
      <c r="K1229">
        <v>71</v>
      </c>
      <c r="L1229" s="2" t="s">
        <v>475</v>
      </c>
    </row>
    <row r="1230" spans="1:12" x14ac:dyDescent="0.4">
      <c r="A1230" s="1">
        <v>43929</v>
      </c>
      <c r="B1230" s="5">
        <v>0.33333333333333331</v>
      </c>
      <c r="C1230" s="2" t="s">
        <v>41</v>
      </c>
      <c r="D1230">
        <v>0</v>
      </c>
      <c r="E1230">
        <v>162</v>
      </c>
      <c r="F1230" s="2" t="s">
        <v>264</v>
      </c>
      <c r="G1230">
        <v>12</v>
      </c>
      <c r="H1230">
        <v>9</v>
      </c>
      <c r="I1230">
        <v>0</v>
      </c>
      <c r="J1230">
        <v>61</v>
      </c>
      <c r="K1230">
        <v>3</v>
      </c>
      <c r="L1230" s="2" t="s">
        <v>400</v>
      </c>
    </row>
    <row r="1231" spans="1:12" x14ac:dyDescent="0.4">
      <c r="A1231" s="1">
        <v>43929</v>
      </c>
      <c r="B1231" s="5">
        <v>0.60416666666666663</v>
      </c>
      <c r="C1231" s="2" t="s">
        <v>12</v>
      </c>
      <c r="D1231">
        <v>0</v>
      </c>
      <c r="E1231">
        <v>2789</v>
      </c>
      <c r="F1231" s="2" t="s">
        <v>264</v>
      </c>
      <c r="G1231">
        <v>170</v>
      </c>
      <c r="H1231">
        <v>0</v>
      </c>
      <c r="I1231">
        <v>56</v>
      </c>
      <c r="J1231">
        <v>0</v>
      </c>
      <c r="K1231">
        <v>65</v>
      </c>
      <c r="L1231" s="2" t="s">
        <v>176</v>
      </c>
    </row>
    <row r="1232" spans="1:12" x14ac:dyDescent="0.4">
      <c r="A1232" s="1">
        <v>43929</v>
      </c>
      <c r="B1232" s="5"/>
      <c r="C1232" s="2" t="s">
        <v>10</v>
      </c>
      <c r="E1232">
        <v>78</v>
      </c>
      <c r="F1232" s="2" t="s">
        <v>264</v>
      </c>
      <c r="G1232">
        <v>7</v>
      </c>
      <c r="K1232">
        <v>1</v>
      </c>
      <c r="L1232" s="2" t="s">
        <v>0</v>
      </c>
    </row>
    <row r="1233" spans="1:12" x14ac:dyDescent="0.4">
      <c r="A1233" s="1">
        <v>43929</v>
      </c>
      <c r="B1233" s="5"/>
      <c r="C1233" s="2" t="s">
        <v>210</v>
      </c>
      <c r="E1233">
        <v>24078</v>
      </c>
      <c r="F1233" s="2" t="s">
        <v>297</v>
      </c>
      <c r="G1233">
        <v>2162</v>
      </c>
      <c r="K1233">
        <v>997</v>
      </c>
      <c r="L1233" s="2" t="s">
        <v>0</v>
      </c>
    </row>
    <row r="1234" spans="1:12" x14ac:dyDescent="0.4">
      <c r="A1234" s="1">
        <v>43930</v>
      </c>
      <c r="B1234" s="5">
        <v>0.61458333333333337</v>
      </c>
      <c r="C1234" s="2" t="s">
        <v>22</v>
      </c>
      <c r="D1234">
        <v>0</v>
      </c>
      <c r="E1234">
        <v>822</v>
      </c>
      <c r="F1234" s="2" t="s">
        <v>264</v>
      </c>
      <c r="G1234">
        <v>87</v>
      </c>
      <c r="H1234">
        <v>22</v>
      </c>
      <c r="I1234">
        <v>21</v>
      </c>
      <c r="J1234">
        <v>250</v>
      </c>
      <c r="K1234">
        <v>17</v>
      </c>
      <c r="L1234" s="2" t="s">
        <v>181</v>
      </c>
    </row>
    <row r="1235" spans="1:12" x14ac:dyDescent="0.4">
      <c r="A1235" s="1">
        <v>43930</v>
      </c>
      <c r="B1235" s="5">
        <v>0.45833333333333331</v>
      </c>
      <c r="C1235" s="2" t="s">
        <v>91</v>
      </c>
      <c r="D1235">
        <v>0</v>
      </c>
      <c r="E1235">
        <v>24</v>
      </c>
      <c r="F1235" s="2" t="s">
        <v>264</v>
      </c>
      <c r="G1235">
        <v>2</v>
      </c>
      <c r="H1235">
        <v>0</v>
      </c>
      <c r="I1235">
        <v>0</v>
      </c>
      <c r="J1235">
        <v>0</v>
      </c>
      <c r="K1235">
        <v>0</v>
      </c>
      <c r="L1235" s="2" t="s">
        <v>138</v>
      </c>
    </row>
    <row r="1236" spans="1:12" x14ac:dyDescent="0.4">
      <c r="A1236" s="1">
        <v>43930</v>
      </c>
      <c r="B1236" s="5">
        <v>0.33333333333333331</v>
      </c>
      <c r="C1236" s="2" t="s">
        <v>52</v>
      </c>
      <c r="D1236">
        <v>0</v>
      </c>
      <c r="E1236">
        <v>74</v>
      </c>
      <c r="F1236" s="2" t="s">
        <v>264</v>
      </c>
      <c r="G1236">
        <v>7</v>
      </c>
      <c r="H1236">
        <v>0</v>
      </c>
      <c r="I1236">
        <v>0</v>
      </c>
      <c r="J1236">
        <v>0</v>
      </c>
      <c r="K1236">
        <v>3</v>
      </c>
      <c r="L1236" s="2" t="s">
        <v>128</v>
      </c>
    </row>
    <row r="1237" spans="1:12" x14ac:dyDescent="0.4">
      <c r="A1237" s="1">
        <v>43930</v>
      </c>
      <c r="B1237" s="5">
        <v>0.33333333333333331</v>
      </c>
      <c r="C1237" s="2" t="s">
        <v>15</v>
      </c>
      <c r="D1237">
        <v>0</v>
      </c>
      <c r="E1237">
        <v>1335</v>
      </c>
      <c r="F1237" s="2" t="s">
        <v>264</v>
      </c>
      <c r="G1237">
        <v>117</v>
      </c>
      <c r="H1237">
        <v>36</v>
      </c>
      <c r="I1237">
        <v>27</v>
      </c>
      <c r="J1237">
        <v>0</v>
      </c>
      <c r="K1237">
        <v>38</v>
      </c>
      <c r="L1237" s="2" t="s">
        <v>97</v>
      </c>
    </row>
    <row r="1238" spans="1:12" x14ac:dyDescent="0.4">
      <c r="A1238" s="1">
        <v>43930</v>
      </c>
      <c r="B1238" s="5">
        <v>0</v>
      </c>
      <c r="C1238" s="2" t="s">
        <v>17</v>
      </c>
      <c r="D1238">
        <v>0</v>
      </c>
      <c r="E1238">
        <v>711</v>
      </c>
      <c r="F1238" s="2" t="s">
        <v>264</v>
      </c>
      <c r="G1238">
        <v>62</v>
      </c>
      <c r="H1238">
        <v>18</v>
      </c>
      <c r="I1238">
        <v>16</v>
      </c>
      <c r="J1238">
        <v>485</v>
      </c>
      <c r="K1238">
        <v>21</v>
      </c>
      <c r="L1238" s="2" t="s">
        <v>133</v>
      </c>
    </row>
    <row r="1239" spans="1:12" x14ac:dyDescent="0.4">
      <c r="A1239" s="1">
        <v>43930</v>
      </c>
      <c r="B1239" s="5">
        <v>0.41666666666666669</v>
      </c>
      <c r="C1239" s="2" t="s">
        <v>13</v>
      </c>
      <c r="D1239">
        <v>0</v>
      </c>
      <c r="E1239">
        <v>841</v>
      </c>
      <c r="F1239" s="2" t="s">
        <v>264</v>
      </c>
      <c r="G1239">
        <v>93</v>
      </c>
      <c r="H1239">
        <v>13</v>
      </c>
      <c r="I1239">
        <v>0</v>
      </c>
      <c r="J1239">
        <v>572</v>
      </c>
      <c r="K1239">
        <v>33</v>
      </c>
      <c r="L1239" s="2" t="s">
        <v>180</v>
      </c>
    </row>
    <row r="1240" spans="1:12" x14ac:dyDescent="0.4">
      <c r="A1240" s="1">
        <v>43930</v>
      </c>
      <c r="B1240" s="5">
        <v>0</v>
      </c>
      <c r="C1240" s="2" t="s">
        <v>26</v>
      </c>
      <c r="D1240">
        <v>0</v>
      </c>
      <c r="E1240">
        <v>786</v>
      </c>
      <c r="F1240" s="2" t="s">
        <v>264</v>
      </c>
      <c r="G1240">
        <v>80</v>
      </c>
      <c r="H1240">
        <v>20</v>
      </c>
      <c r="I1240">
        <v>0</v>
      </c>
      <c r="J1240">
        <v>84</v>
      </c>
      <c r="K1240">
        <v>46</v>
      </c>
      <c r="L1240" s="2" t="s">
        <v>797</v>
      </c>
    </row>
    <row r="1241" spans="1:12" x14ac:dyDescent="0.4">
      <c r="A1241" s="1">
        <v>43930</v>
      </c>
      <c r="B1241" s="5">
        <v>0</v>
      </c>
      <c r="C1241" s="2" t="s">
        <v>8</v>
      </c>
      <c r="D1241">
        <v>18328</v>
      </c>
      <c r="E1241">
        <v>4337</v>
      </c>
      <c r="F1241" s="2" t="s">
        <v>243</v>
      </c>
      <c r="G1241">
        <v>393</v>
      </c>
      <c r="H1241">
        <v>47</v>
      </c>
      <c r="I1241">
        <v>45</v>
      </c>
      <c r="J1241">
        <v>0</v>
      </c>
      <c r="K1241">
        <v>159</v>
      </c>
      <c r="L1241" s="2" t="s">
        <v>435</v>
      </c>
    </row>
    <row r="1242" spans="1:12" x14ac:dyDescent="0.4">
      <c r="A1242" s="1">
        <v>43930</v>
      </c>
      <c r="B1242" s="5">
        <v>0</v>
      </c>
      <c r="C1242" s="2" t="s">
        <v>28</v>
      </c>
      <c r="D1242">
        <v>0</v>
      </c>
      <c r="E1242">
        <v>67</v>
      </c>
      <c r="F1242" s="2" t="s">
        <v>264</v>
      </c>
      <c r="G1242">
        <v>2</v>
      </c>
      <c r="H1242">
        <v>0</v>
      </c>
      <c r="I1242">
        <v>0</v>
      </c>
      <c r="J1242">
        <v>0</v>
      </c>
      <c r="K1242">
        <v>2</v>
      </c>
      <c r="L1242" s="2" t="s">
        <v>564</v>
      </c>
    </row>
    <row r="1243" spans="1:12" x14ac:dyDescent="0.4">
      <c r="A1243" s="1">
        <v>43930</v>
      </c>
      <c r="B1243" s="5">
        <v>0</v>
      </c>
      <c r="C1243" s="2" t="s">
        <v>105</v>
      </c>
      <c r="D1243">
        <v>0</v>
      </c>
      <c r="E1243">
        <v>719</v>
      </c>
      <c r="F1243" s="2" t="s">
        <v>264</v>
      </c>
      <c r="G1243">
        <v>39</v>
      </c>
      <c r="H1243">
        <v>0</v>
      </c>
      <c r="I1243">
        <v>0</v>
      </c>
      <c r="J1243">
        <v>0</v>
      </c>
      <c r="K1243">
        <v>36</v>
      </c>
      <c r="L1243" s="2" t="s">
        <v>437</v>
      </c>
    </row>
    <row r="1244" spans="1:12" x14ac:dyDescent="0.4">
      <c r="A1244" s="1">
        <v>43930</v>
      </c>
      <c r="B1244" s="5">
        <v>0</v>
      </c>
      <c r="C1244" s="2" t="s">
        <v>38</v>
      </c>
      <c r="D1244">
        <v>0</v>
      </c>
      <c r="E1244">
        <v>179</v>
      </c>
      <c r="F1244" s="2" t="s">
        <v>264</v>
      </c>
      <c r="G1244">
        <v>28</v>
      </c>
      <c r="H1244">
        <v>5</v>
      </c>
      <c r="I1244">
        <v>0</v>
      </c>
      <c r="J1244">
        <v>0</v>
      </c>
      <c r="K1244">
        <v>1</v>
      </c>
      <c r="L1244" s="2" t="s">
        <v>796</v>
      </c>
    </row>
    <row r="1245" spans="1:12" x14ac:dyDescent="0.4">
      <c r="A1245" s="1">
        <v>43930</v>
      </c>
      <c r="B1245" s="5">
        <v>0.54166666666666663</v>
      </c>
      <c r="C1245" s="2" t="s">
        <v>50</v>
      </c>
      <c r="D1245">
        <v>0</v>
      </c>
      <c r="E1245">
        <v>542</v>
      </c>
      <c r="F1245" s="2" t="s">
        <v>264</v>
      </c>
      <c r="G1245">
        <v>62</v>
      </c>
      <c r="H1245">
        <v>6</v>
      </c>
      <c r="I1245">
        <v>0</v>
      </c>
      <c r="J1245">
        <v>0</v>
      </c>
      <c r="K1245">
        <v>9</v>
      </c>
      <c r="L1245" s="2" t="s">
        <v>116</v>
      </c>
    </row>
    <row r="1246" spans="1:12" x14ac:dyDescent="0.4">
      <c r="A1246" s="1">
        <v>43930</v>
      </c>
      <c r="B1246" s="5">
        <v>0</v>
      </c>
      <c r="C1246" s="2" t="s">
        <v>29</v>
      </c>
      <c r="D1246">
        <v>0</v>
      </c>
      <c r="E1246">
        <v>545</v>
      </c>
      <c r="F1246" s="2" t="s">
        <v>264</v>
      </c>
      <c r="G1246">
        <v>58</v>
      </c>
      <c r="H1246">
        <v>10</v>
      </c>
      <c r="I1246">
        <v>7</v>
      </c>
      <c r="J1246">
        <v>0</v>
      </c>
      <c r="K1246">
        <v>44</v>
      </c>
      <c r="L1246" s="2" t="s">
        <v>374</v>
      </c>
    </row>
    <row r="1247" spans="1:12" x14ac:dyDescent="0.4">
      <c r="A1247" s="1">
        <v>43930</v>
      </c>
      <c r="B1247" s="5">
        <v>0</v>
      </c>
      <c r="C1247" s="2" t="s">
        <v>77</v>
      </c>
      <c r="D1247">
        <v>0</v>
      </c>
      <c r="E1247">
        <v>96</v>
      </c>
      <c r="F1247" s="2" t="s">
        <v>264</v>
      </c>
      <c r="G1247">
        <v>9</v>
      </c>
      <c r="H1247">
        <v>1</v>
      </c>
      <c r="I1247">
        <v>0</v>
      </c>
      <c r="J1247">
        <v>0</v>
      </c>
      <c r="K1247">
        <v>0</v>
      </c>
      <c r="L1247" s="2" t="s">
        <v>359</v>
      </c>
    </row>
    <row r="1248" spans="1:12" x14ac:dyDescent="0.4">
      <c r="A1248" s="1">
        <v>43930</v>
      </c>
      <c r="B1248" s="5">
        <v>0.625</v>
      </c>
      <c r="C1248" s="2" t="s">
        <v>86</v>
      </c>
      <c r="D1248">
        <v>0</v>
      </c>
      <c r="E1248">
        <v>62</v>
      </c>
      <c r="F1248" s="2" t="s">
        <v>264</v>
      </c>
      <c r="G1248">
        <v>1</v>
      </c>
      <c r="H1248">
        <v>0</v>
      </c>
      <c r="I1248">
        <v>0</v>
      </c>
      <c r="J1248">
        <v>0</v>
      </c>
      <c r="K1248">
        <v>0</v>
      </c>
      <c r="L1248" s="2" t="s">
        <v>127</v>
      </c>
    </row>
    <row r="1249" spans="1:12" x14ac:dyDescent="0.4">
      <c r="A1249" s="1">
        <v>43930</v>
      </c>
      <c r="B1249" s="5">
        <v>0</v>
      </c>
      <c r="C1249" s="2" t="s">
        <v>33</v>
      </c>
      <c r="D1249">
        <v>0</v>
      </c>
      <c r="E1249">
        <v>604</v>
      </c>
      <c r="F1249" s="2" t="s">
        <v>264</v>
      </c>
      <c r="G1249">
        <v>52</v>
      </c>
      <c r="H1249">
        <v>13</v>
      </c>
      <c r="I1249">
        <v>0</v>
      </c>
      <c r="J1249">
        <v>92</v>
      </c>
      <c r="K1249">
        <v>16</v>
      </c>
      <c r="L1249" s="2" t="s">
        <v>82</v>
      </c>
    </row>
    <row r="1250" spans="1:12" x14ac:dyDescent="0.4">
      <c r="A1250" s="1">
        <v>43930</v>
      </c>
      <c r="B1250" s="5">
        <v>0.39583333333333331</v>
      </c>
      <c r="C1250" s="2" t="s">
        <v>115</v>
      </c>
      <c r="D1250">
        <v>0</v>
      </c>
      <c r="E1250">
        <v>52</v>
      </c>
      <c r="F1250" s="2" t="s">
        <v>264</v>
      </c>
      <c r="G1250">
        <v>17</v>
      </c>
      <c r="H1250">
        <v>2</v>
      </c>
      <c r="I1250">
        <v>0</v>
      </c>
      <c r="J1250">
        <v>0</v>
      </c>
      <c r="K1250">
        <v>1</v>
      </c>
      <c r="L1250" s="2" t="s">
        <v>798</v>
      </c>
    </row>
    <row r="1251" spans="1:12" x14ac:dyDescent="0.4">
      <c r="A1251" s="1">
        <v>43930</v>
      </c>
      <c r="B1251" s="5">
        <v>0</v>
      </c>
      <c r="C1251" s="2" t="s">
        <v>61</v>
      </c>
      <c r="D1251">
        <v>0</v>
      </c>
      <c r="E1251">
        <v>282</v>
      </c>
      <c r="F1251" s="2" t="s">
        <v>264</v>
      </c>
      <c r="G1251">
        <v>23</v>
      </c>
      <c r="H1251">
        <v>0</v>
      </c>
      <c r="I1251">
        <v>0</v>
      </c>
      <c r="J1251">
        <v>0</v>
      </c>
      <c r="K1251">
        <v>5</v>
      </c>
      <c r="L1251" s="2" t="s">
        <v>401</v>
      </c>
    </row>
    <row r="1252" spans="1:12" x14ac:dyDescent="0.4">
      <c r="A1252" s="1">
        <v>43930</v>
      </c>
      <c r="B1252" s="5">
        <v>0</v>
      </c>
      <c r="C1252" s="2" t="s">
        <v>39</v>
      </c>
      <c r="D1252">
        <v>0</v>
      </c>
      <c r="E1252">
        <v>213</v>
      </c>
      <c r="F1252" s="2" t="s">
        <v>264</v>
      </c>
      <c r="G1252">
        <v>20</v>
      </c>
      <c r="H1252">
        <v>0</v>
      </c>
      <c r="I1252">
        <v>0</v>
      </c>
      <c r="J1252">
        <v>113</v>
      </c>
      <c r="K1252">
        <v>9</v>
      </c>
      <c r="L1252" s="2" t="s">
        <v>799</v>
      </c>
    </row>
    <row r="1253" spans="1:12" x14ac:dyDescent="0.4">
      <c r="A1253" s="1">
        <v>43930</v>
      </c>
      <c r="B1253" s="5">
        <v>0</v>
      </c>
      <c r="C1253" s="2" t="s">
        <v>98</v>
      </c>
      <c r="D1253">
        <v>0</v>
      </c>
      <c r="E1253">
        <v>256</v>
      </c>
      <c r="F1253" s="2" t="s">
        <v>264</v>
      </c>
      <c r="G1253">
        <v>24</v>
      </c>
      <c r="H1253">
        <v>12</v>
      </c>
      <c r="I1253">
        <v>0</v>
      </c>
      <c r="J1253">
        <v>0</v>
      </c>
      <c r="K1253">
        <v>8</v>
      </c>
      <c r="L1253" s="2" t="s">
        <v>106</v>
      </c>
    </row>
    <row r="1254" spans="1:12" x14ac:dyDescent="0.4">
      <c r="A1254" s="1">
        <v>43930</v>
      </c>
      <c r="B1254" s="5">
        <v>0.33333333333333331</v>
      </c>
      <c r="C1254" s="2" t="s">
        <v>9</v>
      </c>
      <c r="D1254">
        <v>0</v>
      </c>
      <c r="E1254">
        <v>2714</v>
      </c>
      <c r="F1254" s="2" t="s">
        <v>264</v>
      </c>
      <c r="G1254">
        <v>301</v>
      </c>
      <c r="H1254">
        <v>72</v>
      </c>
      <c r="I1254">
        <v>68</v>
      </c>
      <c r="J1254">
        <v>447</v>
      </c>
      <c r="K1254">
        <v>219</v>
      </c>
      <c r="L1254" s="2" t="s">
        <v>436</v>
      </c>
    </row>
    <row r="1255" spans="1:12" x14ac:dyDescent="0.4">
      <c r="A1255" s="1">
        <v>43930</v>
      </c>
      <c r="B1255" s="5">
        <v>0.58333333333333337</v>
      </c>
      <c r="C1255" s="2" t="s">
        <v>83</v>
      </c>
      <c r="D1255">
        <v>0</v>
      </c>
      <c r="E1255">
        <v>72</v>
      </c>
      <c r="F1255" s="2" t="s">
        <v>264</v>
      </c>
      <c r="G1255">
        <v>4</v>
      </c>
      <c r="H1255">
        <v>0</v>
      </c>
      <c r="I1255">
        <v>0</v>
      </c>
      <c r="J1255">
        <v>45</v>
      </c>
      <c r="K1255">
        <v>4</v>
      </c>
      <c r="L1255" s="2" t="s">
        <v>178</v>
      </c>
    </row>
    <row r="1256" spans="1:12" x14ac:dyDescent="0.4">
      <c r="A1256" s="1">
        <v>43930</v>
      </c>
      <c r="B1256" s="5">
        <v>0</v>
      </c>
      <c r="C1256" s="2" t="s">
        <v>18</v>
      </c>
      <c r="D1256">
        <v>0</v>
      </c>
      <c r="E1256">
        <v>4682</v>
      </c>
      <c r="F1256" s="2" t="s">
        <v>264</v>
      </c>
      <c r="G1256">
        <v>308</v>
      </c>
      <c r="H1256">
        <v>60</v>
      </c>
      <c r="I1256">
        <v>0</v>
      </c>
      <c r="J1256">
        <v>0</v>
      </c>
      <c r="K1256">
        <v>230</v>
      </c>
      <c r="L1256" s="2" t="s">
        <v>147</v>
      </c>
    </row>
    <row r="1257" spans="1:12" x14ac:dyDescent="0.4">
      <c r="A1257" s="1">
        <v>43930</v>
      </c>
      <c r="B1257" s="5">
        <v>0</v>
      </c>
      <c r="C1257" s="2" t="s">
        <v>20</v>
      </c>
      <c r="D1257">
        <v>0</v>
      </c>
      <c r="E1257">
        <v>1598</v>
      </c>
      <c r="F1257" s="2" t="s">
        <v>264</v>
      </c>
      <c r="G1257">
        <v>119</v>
      </c>
      <c r="H1257">
        <v>24</v>
      </c>
      <c r="I1257">
        <v>19</v>
      </c>
      <c r="J1257">
        <v>0</v>
      </c>
      <c r="K1257">
        <v>77</v>
      </c>
      <c r="L1257" s="2" t="s">
        <v>475</v>
      </c>
    </row>
    <row r="1258" spans="1:12" x14ac:dyDescent="0.4">
      <c r="A1258" s="1">
        <v>43930</v>
      </c>
      <c r="B1258" s="5">
        <v>0.33333333333333331</v>
      </c>
      <c r="C1258" s="2" t="s">
        <v>41</v>
      </c>
      <c r="D1258">
        <v>0</v>
      </c>
      <c r="E1258">
        <v>165</v>
      </c>
      <c r="F1258" s="2" t="s">
        <v>264</v>
      </c>
      <c r="G1258">
        <v>13</v>
      </c>
      <c r="H1258">
        <v>9</v>
      </c>
      <c r="I1258">
        <v>0</v>
      </c>
      <c r="J1258">
        <v>69</v>
      </c>
      <c r="K1258">
        <v>3</v>
      </c>
      <c r="L1258" s="2" t="s">
        <v>400</v>
      </c>
    </row>
    <row r="1259" spans="1:12" x14ac:dyDescent="0.4">
      <c r="A1259" s="1">
        <v>43930</v>
      </c>
      <c r="B1259" s="5">
        <v>0.60416666666666663</v>
      </c>
      <c r="C1259" s="2" t="s">
        <v>12</v>
      </c>
      <c r="D1259">
        <v>0</v>
      </c>
      <c r="E1259">
        <v>2886</v>
      </c>
      <c r="F1259" s="2" t="s">
        <v>264</v>
      </c>
      <c r="G1259">
        <v>165</v>
      </c>
      <c r="H1259">
        <v>0</v>
      </c>
      <c r="I1259">
        <v>55</v>
      </c>
      <c r="J1259">
        <v>0</v>
      </c>
      <c r="K1259">
        <v>66</v>
      </c>
      <c r="L1259" s="2" t="s">
        <v>176</v>
      </c>
    </row>
    <row r="1260" spans="1:12" x14ac:dyDescent="0.4">
      <c r="A1260" s="1">
        <v>43930</v>
      </c>
      <c r="B1260" s="5"/>
      <c r="C1260" s="2" t="s">
        <v>10</v>
      </c>
      <c r="E1260">
        <v>79</v>
      </c>
      <c r="F1260" s="2" t="s">
        <v>264</v>
      </c>
      <c r="G1260">
        <v>6</v>
      </c>
      <c r="K1260">
        <v>1</v>
      </c>
      <c r="L1260" s="2" t="s">
        <v>0</v>
      </c>
    </row>
    <row r="1261" spans="1:12" x14ac:dyDescent="0.4">
      <c r="A1261" s="1">
        <v>43930</v>
      </c>
      <c r="B1261" s="5"/>
      <c r="C1261" s="2" t="s">
        <v>210</v>
      </c>
      <c r="E1261">
        <v>24743</v>
      </c>
      <c r="F1261" s="2" t="s">
        <v>252</v>
      </c>
      <c r="G1261">
        <v>2093</v>
      </c>
      <c r="K1261">
        <v>1048</v>
      </c>
      <c r="L1261" s="2" t="s">
        <v>0</v>
      </c>
    </row>
    <row r="1262" spans="1:12" x14ac:dyDescent="0.4">
      <c r="A1262" s="1">
        <v>43931</v>
      </c>
      <c r="B1262" s="5">
        <v>0.61458333333333337</v>
      </c>
      <c r="C1262" s="2" t="s">
        <v>22</v>
      </c>
      <c r="D1262">
        <v>0</v>
      </c>
      <c r="E1262">
        <v>850</v>
      </c>
      <c r="F1262" s="2" t="s">
        <v>264</v>
      </c>
      <c r="G1262">
        <v>82</v>
      </c>
      <c r="H1262">
        <v>0</v>
      </c>
      <c r="I1262">
        <v>0</v>
      </c>
      <c r="J1262">
        <v>0</v>
      </c>
      <c r="K1262">
        <v>18</v>
      </c>
      <c r="L1262" s="2" t="s">
        <v>189</v>
      </c>
    </row>
    <row r="1263" spans="1:12" x14ac:dyDescent="0.4">
      <c r="A1263" s="1">
        <v>43931</v>
      </c>
      <c r="B1263" s="5"/>
      <c r="C1263" s="2" t="s">
        <v>91</v>
      </c>
      <c r="E1263">
        <v>24</v>
      </c>
      <c r="F1263" s="2" t="s">
        <v>264</v>
      </c>
      <c r="G1263">
        <v>2</v>
      </c>
      <c r="K1263">
        <v>0</v>
      </c>
      <c r="L1263" s="2" t="s">
        <v>0</v>
      </c>
    </row>
    <row r="1264" spans="1:12" x14ac:dyDescent="0.4">
      <c r="A1264" s="1">
        <v>43931</v>
      </c>
      <c r="B1264" s="5">
        <v>0.33333333333333331</v>
      </c>
      <c r="C1264" s="2" t="s">
        <v>52</v>
      </c>
      <c r="D1264">
        <v>0</v>
      </c>
      <c r="E1264">
        <v>77</v>
      </c>
      <c r="F1264" s="2" t="s">
        <v>264</v>
      </c>
      <c r="G1264">
        <v>7</v>
      </c>
      <c r="H1264">
        <v>0</v>
      </c>
      <c r="I1264">
        <v>0</v>
      </c>
      <c r="J1264">
        <v>0</v>
      </c>
      <c r="K1264">
        <v>3</v>
      </c>
      <c r="L1264" s="2" t="s">
        <v>128</v>
      </c>
    </row>
    <row r="1265" spans="1:12" x14ac:dyDescent="0.4">
      <c r="A1265" s="1">
        <v>43931</v>
      </c>
      <c r="B1265" s="5">
        <v>0.33333333333333331</v>
      </c>
      <c r="C1265" s="2" t="s">
        <v>15</v>
      </c>
      <c r="D1265">
        <v>0</v>
      </c>
      <c r="E1265">
        <v>1375</v>
      </c>
      <c r="F1265" s="2" t="s">
        <v>264</v>
      </c>
      <c r="G1265">
        <v>107</v>
      </c>
      <c r="H1265">
        <v>33</v>
      </c>
      <c r="I1265">
        <v>25</v>
      </c>
      <c r="J1265">
        <v>0</v>
      </c>
      <c r="K1265">
        <v>42</v>
      </c>
      <c r="L1265" s="2" t="s">
        <v>97</v>
      </c>
    </row>
    <row r="1266" spans="1:12" x14ac:dyDescent="0.4">
      <c r="A1266" s="1">
        <v>43931</v>
      </c>
      <c r="B1266" s="5">
        <v>0</v>
      </c>
      <c r="C1266" s="2" t="s">
        <v>17</v>
      </c>
      <c r="D1266">
        <v>0</v>
      </c>
      <c r="E1266">
        <v>722</v>
      </c>
      <c r="F1266" s="2" t="s">
        <v>264</v>
      </c>
      <c r="G1266">
        <v>54</v>
      </c>
      <c r="H1266">
        <v>17</v>
      </c>
      <c r="I1266">
        <v>15</v>
      </c>
      <c r="J1266">
        <v>502</v>
      </c>
      <c r="K1266">
        <v>22</v>
      </c>
      <c r="L1266" s="2" t="s">
        <v>133</v>
      </c>
    </row>
    <row r="1267" spans="1:12" x14ac:dyDescent="0.4">
      <c r="A1267" s="1">
        <v>43931</v>
      </c>
      <c r="B1267" s="5">
        <v>0.41666666666666669</v>
      </c>
      <c r="C1267" s="2" t="s">
        <v>13</v>
      </c>
      <c r="D1267">
        <v>0</v>
      </c>
      <c r="E1267">
        <v>854</v>
      </c>
      <c r="F1267" s="2" t="s">
        <v>264</v>
      </c>
      <c r="G1267">
        <v>87</v>
      </c>
      <c r="H1267">
        <v>13</v>
      </c>
      <c r="I1267">
        <v>0</v>
      </c>
      <c r="J1267">
        <v>593</v>
      </c>
      <c r="K1267">
        <v>33</v>
      </c>
      <c r="L1267" s="2" t="s">
        <v>182</v>
      </c>
    </row>
    <row r="1268" spans="1:12" x14ac:dyDescent="0.4">
      <c r="A1268" s="1">
        <v>43931</v>
      </c>
      <c r="B1268" s="5">
        <v>0</v>
      </c>
      <c r="C1268" s="2" t="s">
        <v>26</v>
      </c>
      <c r="D1268">
        <v>0</v>
      </c>
      <c r="E1268">
        <v>796</v>
      </c>
      <c r="F1268" s="2" t="s">
        <v>264</v>
      </c>
      <c r="G1268">
        <v>73</v>
      </c>
      <c r="H1268">
        <v>19</v>
      </c>
      <c r="I1268">
        <v>0</v>
      </c>
      <c r="J1268">
        <v>88</v>
      </c>
      <c r="K1268">
        <v>49</v>
      </c>
      <c r="L1268" s="2" t="s">
        <v>797</v>
      </c>
    </row>
    <row r="1269" spans="1:12" x14ac:dyDescent="0.4">
      <c r="A1269" s="1">
        <v>43931</v>
      </c>
      <c r="B1269" s="5">
        <v>0</v>
      </c>
      <c r="C1269" s="2" t="s">
        <v>8</v>
      </c>
      <c r="D1269">
        <v>18730</v>
      </c>
      <c r="E1269">
        <v>4382</v>
      </c>
      <c r="F1269" s="2" t="s">
        <v>411</v>
      </c>
      <c r="G1269">
        <v>379</v>
      </c>
      <c r="H1269">
        <v>47</v>
      </c>
      <c r="I1269">
        <v>47</v>
      </c>
      <c r="J1269">
        <v>448</v>
      </c>
      <c r="K1269">
        <v>170</v>
      </c>
      <c r="L1269" s="2" t="s">
        <v>435</v>
      </c>
    </row>
    <row r="1270" spans="1:12" x14ac:dyDescent="0.4">
      <c r="A1270" s="1">
        <v>43931</v>
      </c>
      <c r="B1270" s="5">
        <v>0</v>
      </c>
      <c r="C1270" s="2" t="s">
        <v>28</v>
      </c>
      <c r="D1270">
        <v>0</v>
      </c>
      <c r="E1270">
        <v>76</v>
      </c>
      <c r="F1270" s="2" t="s">
        <v>264</v>
      </c>
      <c r="G1270">
        <v>2</v>
      </c>
      <c r="H1270">
        <v>0</v>
      </c>
      <c r="I1270">
        <v>0</v>
      </c>
      <c r="J1270">
        <v>0</v>
      </c>
      <c r="K1270">
        <v>2</v>
      </c>
      <c r="L1270" s="2" t="s">
        <v>564</v>
      </c>
    </row>
    <row r="1271" spans="1:12" x14ac:dyDescent="0.4">
      <c r="A1271" s="1">
        <v>43931</v>
      </c>
      <c r="B1271" s="5">
        <v>0</v>
      </c>
      <c r="C1271" s="2" t="s">
        <v>105</v>
      </c>
      <c r="D1271">
        <v>0</v>
      </c>
      <c r="E1271">
        <v>730</v>
      </c>
      <c r="F1271" s="2" t="s">
        <v>264</v>
      </c>
      <c r="G1271">
        <v>35</v>
      </c>
      <c r="H1271">
        <v>0</v>
      </c>
      <c r="I1271">
        <v>0</v>
      </c>
      <c r="J1271">
        <v>0</v>
      </c>
      <c r="K1271">
        <v>36</v>
      </c>
      <c r="L1271" s="2" t="s">
        <v>437</v>
      </c>
    </row>
    <row r="1272" spans="1:12" x14ac:dyDescent="0.4">
      <c r="A1272" s="1">
        <v>43931</v>
      </c>
      <c r="B1272" s="5">
        <v>0</v>
      </c>
      <c r="C1272" s="2" t="s">
        <v>38</v>
      </c>
      <c r="D1272">
        <v>0</v>
      </c>
      <c r="E1272">
        <v>182</v>
      </c>
      <c r="F1272" s="2" t="s">
        <v>264</v>
      </c>
      <c r="G1272">
        <v>25</v>
      </c>
      <c r="H1272">
        <v>5</v>
      </c>
      <c r="I1272">
        <v>0</v>
      </c>
      <c r="J1272">
        <v>0</v>
      </c>
      <c r="K1272">
        <v>3</v>
      </c>
      <c r="L1272" s="2" t="s">
        <v>796</v>
      </c>
    </row>
    <row r="1273" spans="1:12" x14ac:dyDescent="0.4">
      <c r="A1273" s="1">
        <v>43931</v>
      </c>
      <c r="B1273" s="5">
        <v>0.54166666666666663</v>
      </c>
      <c r="C1273" s="2" t="s">
        <v>50</v>
      </c>
      <c r="D1273">
        <v>0</v>
      </c>
      <c r="E1273">
        <v>560</v>
      </c>
      <c r="F1273" s="2" t="s">
        <v>264</v>
      </c>
      <c r="G1273">
        <v>69</v>
      </c>
      <c r="H1273">
        <v>6</v>
      </c>
      <c r="I1273">
        <v>0</v>
      </c>
      <c r="J1273">
        <v>0</v>
      </c>
      <c r="K1273">
        <v>9</v>
      </c>
      <c r="L1273" s="2" t="s">
        <v>116</v>
      </c>
    </row>
    <row r="1274" spans="1:12" x14ac:dyDescent="0.4">
      <c r="A1274" s="1">
        <v>43931</v>
      </c>
      <c r="B1274" s="5">
        <v>0</v>
      </c>
      <c r="C1274" s="2" t="s">
        <v>29</v>
      </c>
      <c r="D1274">
        <v>0</v>
      </c>
      <c r="E1274">
        <v>564</v>
      </c>
      <c r="F1274" s="2" t="s">
        <v>264</v>
      </c>
      <c r="G1274">
        <v>63</v>
      </c>
      <c r="H1274">
        <v>11</v>
      </c>
      <c r="I1274">
        <v>8</v>
      </c>
      <c r="J1274">
        <v>0</v>
      </c>
      <c r="K1274">
        <v>44</v>
      </c>
      <c r="L1274" s="2" t="s">
        <v>374</v>
      </c>
    </row>
    <row r="1275" spans="1:12" x14ac:dyDescent="0.4">
      <c r="A1275" s="1">
        <v>43931</v>
      </c>
      <c r="B1275" s="5">
        <v>0</v>
      </c>
      <c r="C1275" s="2" t="s">
        <v>77</v>
      </c>
      <c r="D1275">
        <v>0</v>
      </c>
      <c r="E1275">
        <v>100</v>
      </c>
      <c r="F1275" s="2" t="s">
        <v>264</v>
      </c>
      <c r="G1275">
        <v>7</v>
      </c>
      <c r="H1275">
        <v>1</v>
      </c>
      <c r="I1275">
        <v>0</v>
      </c>
      <c r="J1275">
        <v>0</v>
      </c>
      <c r="K1275">
        <v>0</v>
      </c>
      <c r="L1275" s="2" t="s">
        <v>359</v>
      </c>
    </row>
    <row r="1276" spans="1:12" x14ac:dyDescent="0.4">
      <c r="A1276" s="1">
        <v>43931</v>
      </c>
      <c r="B1276" s="5"/>
      <c r="C1276" s="2" t="s">
        <v>86</v>
      </c>
      <c r="E1276">
        <v>62</v>
      </c>
      <c r="F1276" s="2" t="s">
        <v>264</v>
      </c>
      <c r="G1276">
        <v>1</v>
      </c>
      <c r="K1276">
        <v>0</v>
      </c>
      <c r="L1276" s="2" t="s">
        <v>0</v>
      </c>
    </row>
    <row r="1277" spans="1:12" x14ac:dyDescent="0.4">
      <c r="A1277" s="1">
        <v>43931</v>
      </c>
      <c r="B1277" s="5">
        <v>0</v>
      </c>
      <c r="C1277" s="2" t="s">
        <v>33</v>
      </c>
      <c r="D1277">
        <v>0</v>
      </c>
      <c r="E1277">
        <v>632</v>
      </c>
      <c r="F1277" s="2" t="s">
        <v>264</v>
      </c>
      <c r="G1277">
        <v>60</v>
      </c>
      <c r="H1277">
        <v>11</v>
      </c>
      <c r="I1277">
        <v>0</v>
      </c>
      <c r="J1277">
        <v>93</v>
      </c>
      <c r="K1277">
        <v>17</v>
      </c>
      <c r="L1277" s="2" t="s">
        <v>82</v>
      </c>
    </row>
    <row r="1278" spans="1:12" x14ac:dyDescent="0.4">
      <c r="A1278" s="1">
        <v>43931</v>
      </c>
      <c r="B1278" s="5">
        <v>0.39583333333333331</v>
      </c>
      <c r="C1278" s="2" t="s">
        <v>115</v>
      </c>
      <c r="D1278">
        <v>0</v>
      </c>
      <c r="E1278">
        <v>53</v>
      </c>
      <c r="F1278" s="2" t="s">
        <v>264</v>
      </c>
      <c r="G1278">
        <v>13</v>
      </c>
      <c r="H1278">
        <v>2</v>
      </c>
      <c r="I1278">
        <v>0</v>
      </c>
      <c r="J1278">
        <v>0</v>
      </c>
      <c r="K1278">
        <v>1</v>
      </c>
      <c r="L1278" s="2" t="s">
        <v>798</v>
      </c>
    </row>
    <row r="1279" spans="1:12" x14ac:dyDescent="0.4">
      <c r="A1279" s="1">
        <v>43931</v>
      </c>
      <c r="B1279" s="5">
        <v>0</v>
      </c>
      <c r="C1279" s="2" t="s">
        <v>61</v>
      </c>
      <c r="D1279">
        <v>0</v>
      </c>
      <c r="E1279">
        <v>294</v>
      </c>
      <c r="F1279" s="2" t="s">
        <v>264</v>
      </c>
      <c r="G1279">
        <v>22</v>
      </c>
      <c r="H1279">
        <v>0</v>
      </c>
      <c r="I1279">
        <v>0</v>
      </c>
      <c r="J1279">
        <v>0</v>
      </c>
      <c r="K1279">
        <v>5</v>
      </c>
      <c r="L1279" s="2" t="s">
        <v>401</v>
      </c>
    </row>
    <row r="1280" spans="1:12" x14ac:dyDescent="0.4">
      <c r="A1280" s="1">
        <v>43931</v>
      </c>
      <c r="B1280" s="5">
        <v>0</v>
      </c>
      <c r="C1280" s="2" t="s">
        <v>39</v>
      </c>
      <c r="D1280">
        <v>0</v>
      </c>
      <c r="E1280">
        <v>215</v>
      </c>
      <c r="F1280" s="2" t="s">
        <v>264</v>
      </c>
      <c r="G1280">
        <v>19</v>
      </c>
      <c r="H1280">
        <v>0</v>
      </c>
      <c r="I1280">
        <v>0</v>
      </c>
      <c r="J1280">
        <v>118</v>
      </c>
      <c r="K1280">
        <v>10</v>
      </c>
      <c r="L1280" s="2" t="s">
        <v>799</v>
      </c>
    </row>
    <row r="1281" spans="1:12" x14ac:dyDescent="0.4">
      <c r="A1281" s="1">
        <v>43931</v>
      </c>
      <c r="B1281" s="5">
        <v>0</v>
      </c>
      <c r="C1281" s="2" t="s">
        <v>98</v>
      </c>
      <c r="D1281">
        <v>0</v>
      </c>
      <c r="E1281">
        <v>265</v>
      </c>
      <c r="F1281" s="2" t="s">
        <v>264</v>
      </c>
      <c r="G1281">
        <v>29</v>
      </c>
      <c r="H1281">
        <v>13</v>
      </c>
      <c r="I1281">
        <v>0</v>
      </c>
      <c r="J1281">
        <v>0</v>
      </c>
      <c r="K1281">
        <v>8</v>
      </c>
      <c r="L1281" s="2" t="s">
        <v>106</v>
      </c>
    </row>
    <row r="1282" spans="1:12" x14ac:dyDescent="0.4">
      <c r="A1282" s="1">
        <v>43931</v>
      </c>
      <c r="B1282" s="5">
        <v>0.33333333333333331</v>
      </c>
      <c r="C1282" s="2" t="s">
        <v>9</v>
      </c>
      <c r="D1282">
        <v>0</v>
      </c>
      <c r="E1282">
        <v>2776</v>
      </c>
      <c r="F1282" s="2" t="s">
        <v>264</v>
      </c>
      <c r="G1282">
        <v>297</v>
      </c>
      <c r="H1282">
        <v>68</v>
      </c>
      <c r="I1282">
        <v>62</v>
      </c>
      <c r="J1282">
        <v>466</v>
      </c>
      <c r="K1282">
        <v>227</v>
      </c>
      <c r="L1282" s="2" t="s">
        <v>436</v>
      </c>
    </row>
    <row r="1283" spans="1:12" x14ac:dyDescent="0.4">
      <c r="A1283" s="1">
        <v>43931</v>
      </c>
      <c r="B1283" s="5">
        <v>0.66666666666666663</v>
      </c>
      <c r="C1283" s="2" t="s">
        <v>83</v>
      </c>
      <c r="D1283">
        <v>0</v>
      </c>
      <c r="E1283">
        <v>74</v>
      </c>
      <c r="F1283" s="2" t="s">
        <v>264</v>
      </c>
      <c r="G1283">
        <v>4</v>
      </c>
      <c r="H1283">
        <v>0</v>
      </c>
      <c r="I1283">
        <v>0</v>
      </c>
      <c r="J1283">
        <v>49</v>
      </c>
      <c r="K1283">
        <v>4</v>
      </c>
      <c r="L1283" s="2" t="s">
        <v>178</v>
      </c>
    </row>
    <row r="1284" spans="1:12" x14ac:dyDescent="0.4">
      <c r="A1284" s="1">
        <v>43931</v>
      </c>
      <c r="B1284" s="5">
        <v>0</v>
      </c>
      <c r="C1284" s="2" t="s">
        <v>18</v>
      </c>
      <c r="D1284">
        <v>0</v>
      </c>
      <c r="E1284">
        <v>4731</v>
      </c>
      <c r="F1284" s="2" t="s">
        <v>264</v>
      </c>
      <c r="G1284">
        <v>299</v>
      </c>
      <c r="H1284">
        <v>63</v>
      </c>
      <c r="I1284">
        <v>0</v>
      </c>
      <c r="J1284">
        <v>0</v>
      </c>
      <c r="K1284">
        <v>237</v>
      </c>
      <c r="L1284" s="2" t="s">
        <v>147</v>
      </c>
    </row>
    <row r="1285" spans="1:12" x14ac:dyDescent="0.4">
      <c r="A1285" s="1">
        <v>43931</v>
      </c>
      <c r="B1285" s="5">
        <v>0</v>
      </c>
      <c r="C1285" s="2" t="s">
        <v>20</v>
      </c>
      <c r="D1285">
        <v>0</v>
      </c>
      <c r="E1285">
        <v>1627</v>
      </c>
      <c r="F1285" s="2" t="s">
        <v>264</v>
      </c>
      <c r="G1285">
        <v>117</v>
      </c>
      <c r="H1285">
        <v>24</v>
      </c>
      <c r="I1285">
        <v>18</v>
      </c>
      <c r="J1285">
        <v>0</v>
      </c>
      <c r="K1285">
        <v>83</v>
      </c>
      <c r="L1285" s="2" t="s">
        <v>475</v>
      </c>
    </row>
    <row r="1286" spans="1:12" x14ac:dyDescent="0.4">
      <c r="A1286" s="1">
        <v>43931</v>
      </c>
      <c r="B1286" s="5">
        <v>0.33333333333333331</v>
      </c>
      <c r="C1286" s="2" t="s">
        <v>41</v>
      </c>
      <c r="D1286">
        <v>0</v>
      </c>
      <c r="E1286">
        <v>168</v>
      </c>
      <c r="F1286" s="2" t="s">
        <v>264</v>
      </c>
      <c r="G1286">
        <v>15</v>
      </c>
      <c r="H1286">
        <v>9</v>
      </c>
      <c r="I1286">
        <v>0</v>
      </c>
      <c r="J1286">
        <v>76</v>
      </c>
      <c r="K1286">
        <v>3</v>
      </c>
      <c r="L1286" s="2" t="s">
        <v>400</v>
      </c>
    </row>
    <row r="1287" spans="1:12" x14ac:dyDescent="0.4">
      <c r="A1287" s="1">
        <v>43931</v>
      </c>
      <c r="B1287" s="5">
        <v>0.60416666666666663</v>
      </c>
      <c r="C1287" s="2" t="s">
        <v>12</v>
      </c>
      <c r="D1287">
        <v>0</v>
      </c>
      <c r="E1287">
        <v>2926</v>
      </c>
      <c r="F1287" s="2" t="s">
        <v>264</v>
      </c>
      <c r="G1287">
        <v>152</v>
      </c>
      <c r="H1287">
        <v>0</v>
      </c>
      <c r="I1287">
        <v>50</v>
      </c>
      <c r="J1287">
        <v>0</v>
      </c>
      <c r="K1287">
        <v>71</v>
      </c>
      <c r="L1287" s="2" t="s">
        <v>176</v>
      </c>
    </row>
    <row r="1288" spans="1:12" x14ac:dyDescent="0.4">
      <c r="A1288" s="1">
        <v>43931</v>
      </c>
      <c r="B1288" s="5">
        <v>0</v>
      </c>
      <c r="C1288" s="2" t="s">
        <v>10</v>
      </c>
      <c r="D1288">
        <v>0</v>
      </c>
      <c r="E1288">
        <v>79</v>
      </c>
      <c r="F1288" s="2" t="s">
        <v>264</v>
      </c>
      <c r="G1288">
        <v>6</v>
      </c>
      <c r="H1288">
        <v>0</v>
      </c>
      <c r="I1288">
        <v>0</v>
      </c>
      <c r="J1288">
        <v>0</v>
      </c>
      <c r="K1288">
        <v>1</v>
      </c>
      <c r="L1288" s="2" t="s">
        <v>188</v>
      </c>
    </row>
    <row r="1289" spans="1:12" x14ac:dyDescent="0.4">
      <c r="A1289" s="1">
        <v>43931</v>
      </c>
      <c r="B1289" s="5"/>
      <c r="C1289" s="2" t="s">
        <v>210</v>
      </c>
      <c r="E1289">
        <v>25194</v>
      </c>
      <c r="F1289" s="2" t="s">
        <v>257</v>
      </c>
      <c r="G1289">
        <v>2026</v>
      </c>
      <c r="K1289">
        <v>1098</v>
      </c>
      <c r="L1289" s="2" t="s">
        <v>0</v>
      </c>
    </row>
    <row r="1290" spans="1:12" x14ac:dyDescent="0.4">
      <c r="A1290" s="1">
        <v>43932</v>
      </c>
      <c r="B1290" s="5">
        <v>0.70833333333333337</v>
      </c>
      <c r="C1290" s="2" t="s">
        <v>22</v>
      </c>
      <c r="D1290">
        <v>0</v>
      </c>
      <c r="E1290">
        <v>878</v>
      </c>
      <c r="F1290" s="2" t="s">
        <v>264</v>
      </c>
      <c r="G1290">
        <v>76</v>
      </c>
      <c r="H1290">
        <v>23</v>
      </c>
      <c r="I1290">
        <v>21</v>
      </c>
      <c r="J1290">
        <v>300</v>
      </c>
      <c r="K1290">
        <v>18</v>
      </c>
      <c r="L1290" s="2" t="s">
        <v>189</v>
      </c>
    </row>
    <row r="1291" spans="1:12" x14ac:dyDescent="0.4">
      <c r="A1291" s="1">
        <v>43932</v>
      </c>
      <c r="B1291" s="5">
        <v>0.45833333333333331</v>
      </c>
      <c r="C1291" s="2" t="s">
        <v>91</v>
      </c>
      <c r="D1291">
        <v>0</v>
      </c>
      <c r="E1291">
        <v>24</v>
      </c>
      <c r="F1291" s="2" t="s">
        <v>264</v>
      </c>
      <c r="G1291">
        <v>2</v>
      </c>
      <c r="H1291">
        <v>0</v>
      </c>
      <c r="I1291">
        <v>0</v>
      </c>
      <c r="J1291">
        <v>0</v>
      </c>
      <c r="K1291">
        <v>0</v>
      </c>
      <c r="L1291" s="2" t="s">
        <v>138</v>
      </c>
    </row>
    <row r="1292" spans="1:12" x14ac:dyDescent="0.4">
      <c r="A1292" s="1">
        <v>43932</v>
      </c>
      <c r="B1292" s="5">
        <v>0.41666666666666669</v>
      </c>
      <c r="C1292" s="2" t="s">
        <v>52</v>
      </c>
      <c r="D1292">
        <v>0</v>
      </c>
      <c r="E1292">
        <v>77</v>
      </c>
      <c r="F1292" s="2" t="s">
        <v>264</v>
      </c>
      <c r="G1292">
        <v>7</v>
      </c>
      <c r="H1292">
        <v>0</v>
      </c>
      <c r="I1292">
        <v>0</v>
      </c>
      <c r="J1292">
        <v>0</v>
      </c>
      <c r="K1292">
        <v>3</v>
      </c>
      <c r="L1292" s="2" t="s">
        <v>128</v>
      </c>
    </row>
    <row r="1293" spans="1:12" x14ac:dyDescent="0.4">
      <c r="A1293" s="1">
        <v>43932</v>
      </c>
      <c r="B1293" s="5">
        <v>0.33333333333333331</v>
      </c>
      <c r="C1293" s="2" t="s">
        <v>15</v>
      </c>
      <c r="D1293">
        <v>0</v>
      </c>
      <c r="E1293">
        <v>1419</v>
      </c>
      <c r="F1293" s="2" t="s">
        <v>264</v>
      </c>
      <c r="G1293">
        <v>99</v>
      </c>
      <c r="H1293">
        <v>33</v>
      </c>
      <c r="I1293">
        <v>24</v>
      </c>
      <c r="J1293">
        <v>0</v>
      </c>
      <c r="K1293">
        <v>44</v>
      </c>
      <c r="L1293" s="2" t="s">
        <v>97</v>
      </c>
    </row>
    <row r="1294" spans="1:12" x14ac:dyDescent="0.4">
      <c r="A1294" s="1">
        <v>43932</v>
      </c>
      <c r="B1294" s="5">
        <v>0</v>
      </c>
      <c r="C1294" s="2" t="s">
        <v>17</v>
      </c>
      <c r="D1294">
        <v>0</v>
      </c>
      <c r="E1294">
        <v>736</v>
      </c>
      <c r="F1294" s="2" t="s">
        <v>264</v>
      </c>
      <c r="G1294">
        <v>50</v>
      </c>
      <c r="H1294">
        <v>16</v>
      </c>
      <c r="I1294">
        <v>15</v>
      </c>
      <c r="J1294">
        <v>527</v>
      </c>
      <c r="K1294">
        <v>22</v>
      </c>
      <c r="L1294" s="2" t="s">
        <v>133</v>
      </c>
    </row>
    <row r="1295" spans="1:12" x14ac:dyDescent="0.4">
      <c r="A1295" s="1">
        <v>43932</v>
      </c>
      <c r="B1295" s="5">
        <v>0.39583333333333331</v>
      </c>
      <c r="C1295" s="2" t="s">
        <v>13</v>
      </c>
      <c r="D1295">
        <v>0</v>
      </c>
      <c r="E1295">
        <v>861</v>
      </c>
      <c r="F1295" s="2" t="s">
        <v>264</v>
      </c>
      <c r="G1295">
        <v>87</v>
      </c>
      <c r="H1295">
        <v>0</v>
      </c>
      <c r="I1295">
        <v>0</v>
      </c>
      <c r="J1295">
        <v>612</v>
      </c>
      <c r="K1295">
        <v>33</v>
      </c>
      <c r="L1295" s="2" t="s">
        <v>186</v>
      </c>
    </row>
    <row r="1296" spans="1:12" x14ac:dyDescent="0.4">
      <c r="A1296" s="1">
        <v>43932</v>
      </c>
      <c r="B1296" s="5">
        <v>0</v>
      </c>
      <c r="C1296" s="2" t="s">
        <v>26</v>
      </c>
      <c r="D1296">
        <v>0</v>
      </c>
      <c r="E1296">
        <v>834</v>
      </c>
      <c r="F1296" s="2" t="s">
        <v>264</v>
      </c>
      <c r="G1296">
        <v>68</v>
      </c>
      <c r="H1296">
        <v>20</v>
      </c>
      <c r="I1296">
        <v>0</v>
      </c>
      <c r="J1296">
        <v>93</v>
      </c>
      <c r="K1296">
        <v>53</v>
      </c>
      <c r="L1296" s="2" t="s">
        <v>797</v>
      </c>
    </row>
    <row r="1297" spans="1:12" x14ac:dyDescent="0.4">
      <c r="A1297" s="1">
        <v>43932</v>
      </c>
      <c r="B1297" s="5">
        <v>0</v>
      </c>
      <c r="C1297" s="2" t="s">
        <v>8</v>
      </c>
      <c r="D1297">
        <v>19073</v>
      </c>
      <c r="E1297">
        <v>4431</v>
      </c>
      <c r="F1297" s="2" t="s">
        <v>239</v>
      </c>
      <c r="G1297">
        <v>364</v>
      </c>
      <c r="H1297">
        <v>48</v>
      </c>
      <c r="I1297">
        <v>44</v>
      </c>
      <c r="J1297">
        <v>463</v>
      </c>
      <c r="K1297">
        <v>178</v>
      </c>
      <c r="L1297" s="2" t="s">
        <v>435</v>
      </c>
    </row>
    <row r="1298" spans="1:12" x14ac:dyDescent="0.4">
      <c r="A1298" s="1">
        <v>43932</v>
      </c>
      <c r="B1298" s="5">
        <v>0</v>
      </c>
      <c r="C1298" s="2" t="s">
        <v>28</v>
      </c>
      <c r="D1298">
        <v>0</v>
      </c>
      <c r="E1298">
        <v>91</v>
      </c>
      <c r="F1298" s="2" t="s">
        <v>264</v>
      </c>
      <c r="G1298">
        <v>2</v>
      </c>
      <c r="H1298">
        <v>0</v>
      </c>
      <c r="I1298">
        <v>0</v>
      </c>
      <c r="J1298">
        <v>0</v>
      </c>
      <c r="K1298">
        <v>2</v>
      </c>
      <c r="L1298" s="2" t="s">
        <v>564</v>
      </c>
    </row>
    <row r="1299" spans="1:12" x14ac:dyDescent="0.4">
      <c r="A1299" s="1">
        <v>43932</v>
      </c>
      <c r="B1299" s="5">
        <v>0</v>
      </c>
      <c r="C1299" s="2" t="s">
        <v>105</v>
      </c>
      <c r="D1299">
        <v>0</v>
      </c>
      <c r="E1299">
        <v>743</v>
      </c>
      <c r="F1299" s="2" t="s">
        <v>264</v>
      </c>
      <c r="G1299">
        <v>35</v>
      </c>
      <c r="H1299">
        <v>0</v>
      </c>
      <c r="I1299">
        <v>0</v>
      </c>
      <c r="J1299">
        <v>0</v>
      </c>
      <c r="K1299">
        <v>36</v>
      </c>
      <c r="L1299" s="2" t="s">
        <v>437</v>
      </c>
    </row>
    <row r="1300" spans="1:12" x14ac:dyDescent="0.4">
      <c r="A1300" s="1">
        <v>43932</v>
      </c>
      <c r="B1300" s="5">
        <v>0</v>
      </c>
      <c r="C1300" s="2" t="s">
        <v>38</v>
      </c>
      <c r="D1300">
        <v>0</v>
      </c>
      <c r="E1300">
        <v>183</v>
      </c>
      <c r="F1300" s="2" t="s">
        <v>264</v>
      </c>
      <c r="G1300">
        <v>23</v>
      </c>
      <c r="H1300">
        <v>5</v>
      </c>
      <c r="I1300">
        <v>0</v>
      </c>
      <c r="J1300">
        <v>0</v>
      </c>
      <c r="K1300">
        <v>3</v>
      </c>
      <c r="L1300" s="2" t="s">
        <v>796</v>
      </c>
    </row>
    <row r="1301" spans="1:12" x14ac:dyDescent="0.4">
      <c r="A1301" s="1">
        <v>43932</v>
      </c>
      <c r="B1301" s="5">
        <v>0.45833333333333331</v>
      </c>
      <c r="C1301" s="2" t="s">
        <v>50</v>
      </c>
      <c r="D1301">
        <v>0</v>
      </c>
      <c r="E1301">
        <v>568</v>
      </c>
      <c r="F1301" s="2" t="s">
        <v>264</v>
      </c>
      <c r="G1301">
        <v>65</v>
      </c>
      <c r="H1301">
        <v>0</v>
      </c>
      <c r="I1301">
        <v>0</v>
      </c>
      <c r="J1301">
        <v>0</v>
      </c>
      <c r="K1301">
        <v>10</v>
      </c>
      <c r="L1301" s="2" t="s">
        <v>116</v>
      </c>
    </row>
    <row r="1302" spans="1:12" x14ac:dyDescent="0.4">
      <c r="A1302" s="1">
        <v>43932</v>
      </c>
      <c r="B1302" s="5">
        <v>0</v>
      </c>
      <c r="C1302" s="2" t="s">
        <v>29</v>
      </c>
      <c r="D1302">
        <v>0</v>
      </c>
      <c r="E1302">
        <v>573</v>
      </c>
      <c r="F1302" s="2" t="s">
        <v>264</v>
      </c>
      <c r="G1302">
        <v>64</v>
      </c>
      <c r="H1302">
        <v>11</v>
      </c>
      <c r="I1302">
        <v>9</v>
      </c>
      <c r="J1302">
        <v>0</v>
      </c>
      <c r="K1302">
        <v>47</v>
      </c>
      <c r="L1302" s="2" t="s">
        <v>374</v>
      </c>
    </row>
    <row r="1303" spans="1:12" x14ac:dyDescent="0.4">
      <c r="A1303" s="1">
        <v>43932</v>
      </c>
      <c r="B1303" s="5">
        <v>0</v>
      </c>
      <c r="C1303" s="2" t="s">
        <v>77</v>
      </c>
      <c r="D1303">
        <v>0</v>
      </c>
      <c r="E1303">
        <v>103</v>
      </c>
      <c r="F1303" s="2" t="s">
        <v>264</v>
      </c>
      <c r="G1303">
        <v>8</v>
      </c>
      <c r="H1303">
        <v>2</v>
      </c>
      <c r="I1303">
        <v>0</v>
      </c>
      <c r="J1303">
        <v>0</v>
      </c>
      <c r="K1303">
        <v>0</v>
      </c>
      <c r="L1303" s="2" t="s">
        <v>359</v>
      </c>
    </row>
    <row r="1304" spans="1:12" x14ac:dyDescent="0.4">
      <c r="A1304" s="1">
        <v>43932</v>
      </c>
      <c r="B1304" s="5"/>
      <c r="C1304" s="2" t="s">
        <v>86</v>
      </c>
      <c r="E1304">
        <v>63</v>
      </c>
      <c r="F1304" s="2" t="s">
        <v>264</v>
      </c>
      <c r="G1304">
        <v>1</v>
      </c>
      <c r="K1304">
        <v>0</v>
      </c>
      <c r="L1304" s="2" t="s">
        <v>0</v>
      </c>
    </row>
    <row r="1305" spans="1:12" x14ac:dyDescent="0.4">
      <c r="A1305" s="1">
        <v>43932</v>
      </c>
      <c r="B1305" s="5">
        <v>0</v>
      </c>
      <c r="C1305" s="2" t="s">
        <v>33</v>
      </c>
      <c r="D1305">
        <v>0</v>
      </c>
      <c r="E1305">
        <v>641</v>
      </c>
      <c r="F1305" s="2" t="s">
        <v>264</v>
      </c>
      <c r="G1305">
        <v>60</v>
      </c>
      <c r="H1305">
        <v>11</v>
      </c>
      <c r="I1305">
        <v>0</v>
      </c>
      <c r="J1305">
        <v>102</v>
      </c>
      <c r="K1305">
        <v>18</v>
      </c>
      <c r="L1305" s="2" t="s">
        <v>82</v>
      </c>
    </row>
    <row r="1306" spans="1:12" x14ac:dyDescent="0.4">
      <c r="A1306" s="1">
        <v>43932</v>
      </c>
      <c r="B1306" s="5">
        <v>0.39583333333333331</v>
      </c>
      <c r="C1306" s="2" t="s">
        <v>115</v>
      </c>
      <c r="D1306">
        <v>0</v>
      </c>
      <c r="E1306">
        <v>55</v>
      </c>
      <c r="F1306" s="2" t="s">
        <v>264</v>
      </c>
      <c r="G1306">
        <v>13</v>
      </c>
      <c r="H1306">
        <v>2</v>
      </c>
      <c r="I1306">
        <v>0</v>
      </c>
      <c r="J1306">
        <v>0</v>
      </c>
      <c r="K1306">
        <v>1</v>
      </c>
      <c r="L1306" s="2" t="s">
        <v>798</v>
      </c>
    </row>
    <row r="1307" spans="1:12" x14ac:dyDescent="0.4">
      <c r="A1307" s="1">
        <v>43932</v>
      </c>
      <c r="B1307" s="5">
        <v>0</v>
      </c>
      <c r="C1307" s="2" t="s">
        <v>61</v>
      </c>
      <c r="D1307">
        <v>0</v>
      </c>
      <c r="E1307">
        <v>306</v>
      </c>
      <c r="F1307" s="2" t="s">
        <v>264</v>
      </c>
      <c r="G1307">
        <v>23</v>
      </c>
      <c r="H1307">
        <v>0</v>
      </c>
      <c r="I1307">
        <v>0</v>
      </c>
      <c r="J1307">
        <v>0</v>
      </c>
      <c r="K1307">
        <v>6</v>
      </c>
      <c r="L1307" s="2" t="s">
        <v>401</v>
      </c>
    </row>
    <row r="1308" spans="1:12" x14ac:dyDescent="0.4">
      <c r="A1308" s="1">
        <v>43932</v>
      </c>
      <c r="B1308" s="5">
        <v>0</v>
      </c>
      <c r="C1308" s="2" t="s">
        <v>39</v>
      </c>
      <c r="D1308">
        <v>0</v>
      </c>
      <c r="E1308">
        <v>249</v>
      </c>
      <c r="F1308" s="2" t="s">
        <v>264</v>
      </c>
      <c r="G1308">
        <v>24</v>
      </c>
      <c r="H1308">
        <v>0</v>
      </c>
      <c r="I1308">
        <v>0</v>
      </c>
      <c r="J1308">
        <v>118</v>
      </c>
      <c r="K1308">
        <v>10</v>
      </c>
      <c r="L1308" s="2" t="s">
        <v>799</v>
      </c>
    </row>
    <row r="1309" spans="1:12" x14ac:dyDescent="0.4">
      <c r="A1309" s="1">
        <v>43932</v>
      </c>
      <c r="B1309" s="5">
        <v>0</v>
      </c>
      <c r="C1309" s="2" t="s">
        <v>98</v>
      </c>
      <c r="D1309">
        <v>0</v>
      </c>
      <c r="E1309">
        <v>275</v>
      </c>
      <c r="F1309" s="2" t="s">
        <v>264</v>
      </c>
      <c r="G1309">
        <v>29</v>
      </c>
      <c r="H1309">
        <v>14</v>
      </c>
      <c r="I1309">
        <v>0</v>
      </c>
      <c r="J1309">
        <v>0</v>
      </c>
      <c r="K1309">
        <v>8</v>
      </c>
      <c r="L1309" s="2" t="s">
        <v>106</v>
      </c>
    </row>
    <row r="1310" spans="1:12" x14ac:dyDescent="0.4">
      <c r="A1310" s="1">
        <v>43932</v>
      </c>
      <c r="B1310" s="5">
        <v>0.33333333333333331</v>
      </c>
      <c r="C1310" s="2" t="s">
        <v>9</v>
      </c>
      <c r="D1310">
        <v>0</v>
      </c>
      <c r="E1310">
        <v>2818</v>
      </c>
      <c r="F1310" s="2" t="s">
        <v>264</v>
      </c>
      <c r="G1310">
        <v>282</v>
      </c>
      <c r="H1310">
        <v>68</v>
      </c>
      <c r="I1310">
        <v>59</v>
      </c>
      <c r="J1310">
        <v>493</v>
      </c>
      <c r="K1310">
        <v>229</v>
      </c>
      <c r="L1310" s="2" t="s">
        <v>436</v>
      </c>
    </row>
    <row r="1311" spans="1:12" x14ac:dyDescent="0.4">
      <c r="A1311" s="1">
        <v>43932</v>
      </c>
      <c r="B1311" s="5">
        <v>0.66666666666666663</v>
      </c>
      <c r="C1311" s="2" t="s">
        <v>83</v>
      </c>
      <c r="D1311">
        <v>0</v>
      </c>
      <c r="E1311">
        <v>75</v>
      </c>
      <c r="F1311" s="2" t="s">
        <v>264</v>
      </c>
      <c r="G1311">
        <v>8</v>
      </c>
      <c r="H1311">
        <v>0</v>
      </c>
      <c r="I1311">
        <v>0</v>
      </c>
      <c r="J1311">
        <v>50</v>
      </c>
      <c r="K1311">
        <v>4</v>
      </c>
      <c r="L1311" s="2" t="s">
        <v>178</v>
      </c>
    </row>
    <row r="1312" spans="1:12" x14ac:dyDescent="0.4">
      <c r="A1312" s="1">
        <v>43932</v>
      </c>
      <c r="B1312" s="5">
        <v>0</v>
      </c>
      <c r="C1312" s="2" t="s">
        <v>18</v>
      </c>
      <c r="D1312">
        <v>0</v>
      </c>
      <c r="E1312">
        <v>4771</v>
      </c>
      <c r="F1312" s="2" t="s">
        <v>264</v>
      </c>
      <c r="G1312">
        <v>285</v>
      </c>
      <c r="H1312">
        <v>63</v>
      </c>
      <c r="I1312">
        <v>0</v>
      </c>
      <c r="J1312">
        <v>0</v>
      </c>
      <c r="K1312">
        <v>243</v>
      </c>
      <c r="L1312" s="2" t="s">
        <v>147</v>
      </c>
    </row>
    <row r="1313" spans="1:12" x14ac:dyDescent="0.4">
      <c r="A1313" s="1">
        <v>43932</v>
      </c>
      <c r="B1313" s="5">
        <v>0</v>
      </c>
      <c r="C1313" s="2" t="s">
        <v>20</v>
      </c>
      <c r="D1313">
        <v>0</v>
      </c>
      <c r="E1313">
        <v>1653</v>
      </c>
      <c r="F1313" s="2" t="s">
        <v>264</v>
      </c>
      <c r="G1313">
        <v>114</v>
      </c>
      <c r="H1313">
        <v>20</v>
      </c>
      <c r="I1313">
        <v>15</v>
      </c>
      <c r="J1313">
        <v>0</v>
      </c>
      <c r="K1313">
        <v>85</v>
      </c>
      <c r="L1313" s="2" t="s">
        <v>475</v>
      </c>
    </row>
    <row r="1314" spans="1:12" x14ac:dyDescent="0.4">
      <c r="A1314" s="1">
        <v>43932</v>
      </c>
      <c r="B1314" s="5">
        <v>0.33333333333333331</v>
      </c>
      <c r="C1314" s="2" t="s">
        <v>41</v>
      </c>
      <c r="D1314">
        <v>0</v>
      </c>
      <c r="E1314">
        <v>168</v>
      </c>
      <c r="F1314" s="2" t="s">
        <v>264</v>
      </c>
      <c r="G1314">
        <v>14</v>
      </c>
      <c r="H1314">
        <v>9</v>
      </c>
      <c r="I1314">
        <v>0</v>
      </c>
      <c r="J1314">
        <v>79</v>
      </c>
      <c r="K1314">
        <v>4</v>
      </c>
      <c r="L1314" s="2" t="s">
        <v>400</v>
      </c>
    </row>
    <row r="1315" spans="1:12" x14ac:dyDescent="0.4">
      <c r="A1315" s="1">
        <v>43932</v>
      </c>
      <c r="B1315" s="5">
        <v>0.60416666666666663</v>
      </c>
      <c r="C1315" s="2" t="s">
        <v>12</v>
      </c>
      <c r="D1315">
        <v>0</v>
      </c>
      <c r="E1315">
        <v>2984</v>
      </c>
      <c r="F1315" s="2" t="s">
        <v>264</v>
      </c>
      <c r="G1315">
        <v>149</v>
      </c>
      <c r="H1315">
        <v>0</v>
      </c>
      <c r="I1315">
        <v>50</v>
      </c>
      <c r="J1315">
        <v>0</v>
      </c>
      <c r="K1315">
        <v>77</v>
      </c>
      <c r="L1315" s="2" t="s">
        <v>176</v>
      </c>
    </row>
    <row r="1316" spans="1:12" x14ac:dyDescent="0.4">
      <c r="A1316" s="1">
        <v>43932</v>
      </c>
      <c r="B1316" s="5">
        <v>0</v>
      </c>
      <c r="C1316" s="2" t="s">
        <v>10</v>
      </c>
      <c r="D1316">
        <v>0</v>
      </c>
      <c r="E1316">
        <v>79</v>
      </c>
      <c r="F1316" s="2" t="s">
        <v>264</v>
      </c>
      <c r="G1316">
        <v>5</v>
      </c>
      <c r="H1316">
        <v>0</v>
      </c>
      <c r="I1316">
        <v>0</v>
      </c>
      <c r="J1316">
        <v>0</v>
      </c>
      <c r="K1316">
        <v>1</v>
      </c>
      <c r="L1316" s="2" t="s">
        <v>190</v>
      </c>
    </row>
    <row r="1317" spans="1:12" x14ac:dyDescent="0.4">
      <c r="A1317" s="1">
        <v>43932</v>
      </c>
      <c r="B1317" s="5"/>
      <c r="C1317" s="2" t="s">
        <v>210</v>
      </c>
      <c r="E1317">
        <v>25658</v>
      </c>
      <c r="F1317" s="2" t="s">
        <v>496</v>
      </c>
      <c r="G1317">
        <v>1957</v>
      </c>
      <c r="K1317">
        <v>1135</v>
      </c>
      <c r="L1317" s="2" t="s">
        <v>0</v>
      </c>
    </row>
    <row r="1318" spans="1:12" x14ac:dyDescent="0.4">
      <c r="A1318" s="1">
        <v>43933</v>
      </c>
      <c r="B1318" s="5">
        <v>0.61458333333333337</v>
      </c>
      <c r="C1318" s="2" t="s">
        <v>22</v>
      </c>
      <c r="D1318">
        <v>0</v>
      </c>
      <c r="E1318">
        <v>899</v>
      </c>
      <c r="F1318" s="2" t="s">
        <v>264</v>
      </c>
      <c r="G1318">
        <v>77</v>
      </c>
      <c r="H1318">
        <v>0</v>
      </c>
      <c r="I1318">
        <v>0</v>
      </c>
      <c r="J1318">
        <v>0</v>
      </c>
      <c r="K1318">
        <v>18</v>
      </c>
      <c r="L1318" s="2" t="s">
        <v>197</v>
      </c>
    </row>
    <row r="1319" spans="1:12" x14ac:dyDescent="0.4">
      <c r="A1319" s="1">
        <v>43933</v>
      </c>
      <c r="B1319" s="5"/>
      <c r="C1319" s="2" t="s">
        <v>91</v>
      </c>
      <c r="E1319">
        <v>24</v>
      </c>
      <c r="F1319" s="2" t="s">
        <v>264</v>
      </c>
      <c r="G1319">
        <v>2</v>
      </c>
      <c r="K1319">
        <v>0</v>
      </c>
      <c r="L1319" s="2" t="s">
        <v>0</v>
      </c>
    </row>
    <row r="1320" spans="1:12" x14ac:dyDescent="0.4">
      <c r="A1320" s="1">
        <v>43933</v>
      </c>
      <c r="B1320" s="5"/>
      <c r="C1320" s="2" t="s">
        <v>52</v>
      </c>
      <c r="E1320">
        <v>78</v>
      </c>
      <c r="F1320" s="2" t="s">
        <v>264</v>
      </c>
      <c r="G1320">
        <v>7</v>
      </c>
      <c r="K1320">
        <v>3</v>
      </c>
      <c r="L1320" s="2" t="s">
        <v>0</v>
      </c>
    </row>
    <row r="1321" spans="1:12" x14ac:dyDescent="0.4">
      <c r="A1321" s="1">
        <v>43933</v>
      </c>
      <c r="B1321" s="5">
        <v>0.33333333333333331</v>
      </c>
      <c r="C1321" s="2" t="s">
        <v>15</v>
      </c>
      <c r="D1321">
        <v>0</v>
      </c>
      <c r="E1321">
        <v>1441</v>
      </c>
      <c r="F1321" s="2" t="s">
        <v>264</v>
      </c>
      <c r="G1321">
        <v>95</v>
      </c>
      <c r="H1321">
        <v>33</v>
      </c>
      <c r="I1321">
        <v>22</v>
      </c>
      <c r="J1321">
        <v>0</v>
      </c>
      <c r="K1321">
        <v>49</v>
      </c>
      <c r="L1321" s="2" t="s">
        <v>97</v>
      </c>
    </row>
    <row r="1322" spans="1:12" x14ac:dyDescent="0.4">
      <c r="A1322" s="1">
        <v>43933</v>
      </c>
      <c r="B1322" s="5">
        <v>0</v>
      </c>
      <c r="C1322" s="2" t="s">
        <v>17</v>
      </c>
      <c r="D1322">
        <v>0</v>
      </c>
      <c r="E1322">
        <v>740</v>
      </c>
      <c r="F1322" s="2" t="s">
        <v>264</v>
      </c>
      <c r="G1322">
        <v>48</v>
      </c>
      <c r="H1322">
        <v>17</v>
      </c>
      <c r="I1322">
        <v>14</v>
      </c>
      <c r="J1322">
        <v>554</v>
      </c>
      <c r="K1322">
        <v>23</v>
      </c>
      <c r="L1322" s="2" t="s">
        <v>133</v>
      </c>
    </row>
    <row r="1323" spans="1:12" x14ac:dyDescent="0.4">
      <c r="A1323" s="1">
        <v>43933</v>
      </c>
      <c r="B1323" s="5">
        <v>0.41666666666666669</v>
      </c>
      <c r="C1323" s="2" t="s">
        <v>13</v>
      </c>
      <c r="D1323">
        <v>0</v>
      </c>
      <c r="E1323">
        <v>877</v>
      </c>
      <c r="F1323" s="2" t="s">
        <v>264</v>
      </c>
      <c r="G1323">
        <v>86</v>
      </c>
      <c r="H1323">
        <v>12</v>
      </c>
      <c r="I1323">
        <v>0</v>
      </c>
      <c r="J1323">
        <v>629</v>
      </c>
      <c r="K1323">
        <v>33</v>
      </c>
      <c r="L1323" s="2" t="s">
        <v>191</v>
      </c>
    </row>
    <row r="1324" spans="1:12" x14ac:dyDescent="0.4">
      <c r="A1324" s="1">
        <v>43933</v>
      </c>
      <c r="B1324" s="5">
        <v>0</v>
      </c>
      <c r="C1324" s="2" t="s">
        <v>26</v>
      </c>
      <c r="D1324">
        <v>0</v>
      </c>
      <c r="E1324">
        <v>846</v>
      </c>
      <c r="F1324" s="2" t="s">
        <v>264</v>
      </c>
      <c r="G1324">
        <v>65</v>
      </c>
      <c r="H1324">
        <v>19</v>
      </c>
      <c r="I1324">
        <v>0</v>
      </c>
      <c r="J1324">
        <v>97</v>
      </c>
      <c r="K1324">
        <v>54</v>
      </c>
      <c r="L1324" s="2" t="s">
        <v>797</v>
      </c>
    </row>
    <row r="1325" spans="1:12" x14ac:dyDescent="0.4">
      <c r="A1325" s="1">
        <v>43933</v>
      </c>
      <c r="B1325" s="5">
        <v>0</v>
      </c>
      <c r="C1325" s="2" t="s">
        <v>8</v>
      </c>
      <c r="D1325">
        <v>19242</v>
      </c>
      <c r="E1325">
        <v>4453</v>
      </c>
      <c r="F1325" s="2" t="s">
        <v>249</v>
      </c>
      <c r="G1325">
        <v>363</v>
      </c>
      <c r="H1325">
        <v>47</v>
      </c>
      <c r="I1325">
        <v>43</v>
      </c>
      <c r="J1325">
        <v>479</v>
      </c>
      <c r="K1325">
        <v>185</v>
      </c>
      <c r="L1325" s="2" t="s">
        <v>435</v>
      </c>
    </row>
    <row r="1326" spans="1:12" x14ac:dyDescent="0.4">
      <c r="A1326" s="1">
        <v>43933</v>
      </c>
      <c r="B1326" s="5">
        <v>0</v>
      </c>
      <c r="C1326" s="2" t="s">
        <v>28</v>
      </c>
      <c r="D1326">
        <v>0</v>
      </c>
      <c r="E1326">
        <v>91</v>
      </c>
      <c r="F1326" s="2" t="s">
        <v>264</v>
      </c>
      <c r="G1326">
        <v>2</v>
      </c>
      <c r="H1326">
        <v>0</v>
      </c>
      <c r="I1326">
        <v>0</v>
      </c>
      <c r="J1326">
        <v>0</v>
      </c>
      <c r="K1326">
        <v>2</v>
      </c>
      <c r="L1326" s="2" t="s">
        <v>564</v>
      </c>
    </row>
    <row r="1327" spans="1:12" x14ac:dyDescent="0.4">
      <c r="A1327" s="1">
        <v>43933</v>
      </c>
      <c r="B1327" s="5">
        <v>0</v>
      </c>
      <c r="C1327" s="2" t="s">
        <v>105</v>
      </c>
      <c r="D1327">
        <v>0</v>
      </c>
      <c r="E1327">
        <v>747</v>
      </c>
      <c r="F1327" s="2" t="s">
        <v>264</v>
      </c>
      <c r="G1327">
        <v>35</v>
      </c>
      <c r="H1327">
        <v>0</v>
      </c>
      <c r="I1327">
        <v>0</v>
      </c>
      <c r="J1327">
        <v>0</v>
      </c>
      <c r="K1327">
        <v>36</v>
      </c>
      <c r="L1327" s="2" t="s">
        <v>437</v>
      </c>
    </row>
    <row r="1328" spans="1:12" x14ac:dyDescent="0.4">
      <c r="A1328" s="1">
        <v>43933</v>
      </c>
      <c r="B1328" s="5">
        <v>0</v>
      </c>
      <c r="C1328" s="2" t="s">
        <v>38</v>
      </c>
      <c r="D1328">
        <v>0</v>
      </c>
      <c r="E1328">
        <v>183</v>
      </c>
      <c r="F1328" s="2" t="s">
        <v>264</v>
      </c>
      <c r="G1328">
        <v>22</v>
      </c>
      <c r="H1328">
        <v>5</v>
      </c>
      <c r="I1328">
        <v>0</v>
      </c>
      <c r="J1328">
        <v>0</v>
      </c>
      <c r="K1328">
        <v>3</v>
      </c>
      <c r="L1328" s="2" t="s">
        <v>796</v>
      </c>
    </row>
    <row r="1329" spans="1:12" x14ac:dyDescent="0.4">
      <c r="A1329" s="1">
        <v>43933</v>
      </c>
      <c r="B1329" s="5">
        <v>0.45833333333333331</v>
      </c>
      <c r="C1329" s="2" t="s">
        <v>50</v>
      </c>
      <c r="D1329">
        <v>0</v>
      </c>
      <c r="E1329">
        <v>576</v>
      </c>
      <c r="F1329" s="2" t="s">
        <v>264</v>
      </c>
      <c r="G1329">
        <v>60</v>
      </c>
      <c r="H1329">
        <v>5</v>
      </c>
      <c r="I1329">
        <v>0</v>
      </c>
      <c r="J1329">
        <v>0</v>
      </c>
      <c r="K1329">
        <v>10</v>
      </c>
      <c r="L1329" s="2" t="s">
        <v>116</v>
      </c>
    </row>
    <row r="1330" spans="1:12" x14ac:dyDescent="0.4">
      <c r="A1330" s="1">
        <v>43933</v>
      </c>
      <c r="B1330" s="5">
        <v>0</v>
      </c>
      <c r="C1330" s="2" t="s">
        <v>29</v>
      </c>
      <c r="D1330">
        <v>0</v>
      </c>
      <c r="E1330">
        <v>583</v>
      </c>
      <c r="F1330" s="2" t="s">
        <v>264</v>
      </c>
      <c r="G1330">
        <v>67</v>
      </c>
      <c r="H1330">
        <v>10</v>
      </c>
      <c r="I1330">
        <v>10</v>
      </c>
      <c r="J1330">
        <v>0</v>
      </c>
      <c r="K1330">
        <v>52</v>
      </c>
      <c r="L1330" s="2" t="s">
        <v>374</v>
      </c>
    </row>
    <row r="1331" spans="1:12" x14ac:dyDescent="0.4">
      <c r="A1331" s="1">
        <v>43933</v>
      </c>
      <c r="B1331" s="5">
        <v>0</v>
      </c>
      <c r="C1331" s="2" t="s">
        <v>77</v>
      </c>
      <c r="D1331">
        <v>0</v>
      </c>
      <c r="E1331">
        <v>104</v>
      </c>
      <c r="F1331" s="2" t="s">
        <v>264</v>
      </c>
      <c r="G1331">
        <v>7</v>
      </c>
      <c r="H1331">
        <v>2</v>
      </c>
      <c r="I1331">
        <v>0</v>
      </c>
      <c r="J1331">
        <v>0</v>
      </c>
      <c r="K1331">
        <v>0</v>
      </c>
      <c r="L1331" s="2" t="s">
        <v>359</v>
      </c>
    </row>
    <row r="1332" spans="1:12" x14ac:dyDescent="0.4">
      <c r="A1332" s="1">
        <v>43933</v>
      </c>
      <c r="B1332" s="5"/>
      <c r="C1332" s="2" t="s">
        <v>86</v>
      </c>
      <c r="E1332">
        <v>63</v>
      </c>
      <c r="F1332" s="2" t="s">
        <v>264</v>
      </c>
      <c r="G1332">
        <v>0</v>
      </c>
      <c r="K1332">
        <v>0</v>
      </c>
      <c r="L1332" s="2" t="s">
        <v>0</v>
      </c>
    </row>
    <row r="1333" spans="1:12" x14ac:dyDescent="0.4">
      <c r="A1333" s="1">
        <v>43933</v>
      </c>
      <c r="B1333" s="5">
        <v>0</v>
      </c>
      <c r="C1333" s="2" t="s">
        <v>33</v>
      </c>
      <c r="D1333">
        <v>0</v>
      </c>
      <c r="E1333">
        <v>649</v>
      </c>
      <c r="F1333" s="2" t="s">
        <v>264</v>
      </c>
      <c r="G1333">
        <v>58</v>
      </c>
      <c r="H1333">
        <v>9</v>
      </c>
      <c r="I1333">
        <v>0</v>
      </c>
      <c r="J1333">
        <v>109</v>
      </c>
      <c r="K1333">
        <v>21</v>
      </c>
      <c r="L1333" s="2" t="s">
        <v>82</v>
      </c>
    </row>
    <row r="1334" spans="1:12" x14ac:dyDescent="0.4">
      <c r="A1334" s="1">
        <v>43933</v>
      </c>
      <c r="B1334" s="5">
        <v>0.39583333333333331</v>
      </c>
      <c r="C1334" s="2" t="s">
        <v>115</v>
      </c>
      <c r="D1334">
        <v>0</v>
      </c>
      <c r="E1334">
        <v>57</v>
      </c>
      <c r="F1334" s="2" t="s">
        <v>264</v>
      </c>
      <c r="G1334">
        <v>16</v>
      </c>
      <c r="H1334">
        <v>2</v>
      </c>
      <c r="I1334">
        <v>0</v>
      </c>
      <c r="J1334">
        <v>0</v>
      </c>
      <c r="K1334">
        <v>1</v>
      </c>
      <c r="L1334" s="2" t="s">
        <v>798</v>
      </c>
    </row>
    <row r="1335" spans="1:12" x14ac:dyDescent="0.4">
      <c r="A1335" s="1">
        <v>43933</v>
      </c>
      <c r="B1335" s="5">
        <v>0</v>
      </c>
      <c r="C1335" s="2" t="s">
        <v>61</v>
      </c>
      <c r="D1335">
        <v>0</v>
      </c>
      <c r="E1335">
        <v>315</v>
      </c>
      <c r="F1335" s="2" t="s">
        <v>264</v>
      </c>
      <c r="G1335">
        <v>23</v>
      </c>
      <c r="H1335">
        <v>0</v>
      </c>
      <c r="I1335">
        <v>0</v>
      </c>
      <c r="J1335">
        <v>0</v>
      </c>
      <c r="K1335">
        <v>7</v>
      </c>
      <c r="L1335" s="2" t="s">
        <v>401</v>
      </c>
    </row>
    <row r="1336" spans="1:12" x14ac:dyDescent="0.4">
      <c r="A1336" s="1">
        <v>43933</v>
      </c>
      <c r="B1336" s="5">
        <v>0</v>
      </c>
      <c r="C1336" s="2" t="s">
        <v>39</v>
      </c>
      <c r="D1336">
        <v>0</v>
      </c>
      <c r="E1336">
        <v>251</v>
      </c>
      <c r="F1336" s="2" t="s">
        <v>264</v>
      </c>
      <c r="G1336">
        <v>23</v>
      </c>
      <c r="H1336">
        <v>0</v>
      </c>
      <c r="I1336">
        <v>0</v>
      </c>
      <c r="J1336">
        <v>119</v>
      </c>
      <c r="K1336">
        <v>11</v>
      </c>
      <c r="L1336" s="2" t="s">
        <v>799</v>
      </c>
    </row>
    <row r="1337" spans="1:12" x14ac:dyDescent="0.4">
      <c r="A1337" s="1">
        <v>43933</v>
      </c>
      <c r="B1337" s="5">
        <v>0</v>
      </c>
      <c r="C1337" s="2" t="s">
        <v>98</v>
      </c>
      <c r="D1337">
        <v>0</v>
      </c>
      <c r="E1337">
        <v>286</v>
      </c>
      <c r="F1337" s="2" t="s">
        <v>264</v>
      </c>
      <c r="G1337">
        <v>29</v>
      </c>
      <c r="H1337">
        <v>14</v>
      </c>
      <c r="I1337">
        <v>0</v>
      </c>
      <c r="J1337">
        <v>0</v>
      </c>
      <c r="K1337">
        <v>8</v>
      </c>
      <c r="L1337" s="2" t="s">
        <v>106</v>
      </c>
    </row>
    <row r="1338" spans="1:12" x14ac:dyDescent="0.4">
      <c r="A1338" s="1">
        <v>43933</v>
      </c>
      <c r="B1338" s="5">
        <v>0.33333333333333331</v>
      </c>
      <c r="C1338" s="2" t="s">
        <v>9</v>
      </c>
      <c r="D1338">
        <v>0</v>
      </c>
      <c r="E1338">
        <v>2869</v>
      </c>
      <c r="F1338" s="2" t="s">
        <v>264</v>
      </c>
      <c r="G1338">
        <v>269</v>
      </c>
      <c r="H1338">
        <v>63</v>
      </c>
      <c r="I1338">
        <v>56</v>
      </c>
      <c r="J1338">
        <v>511</v>
      </c>
      <c r="K1338">
        <v>244</v>
      </c>
      <c r="L1338" s="2" t="s">
        <v>436</v>
      </c>
    </row>
    <row r="1339" spans="1:12" x14ac:dyDescent="0.4">
      <c r="A1339" s="1">
        <v>43933</v>
      </c>
      <c r="B1339" s="5">
        <v>0.625</v>
      </c>
      <c r="C1339" s="2" t="s">
        <v>83</v>
      </c>
      <c r="D1339">
        <v>0</v>
      </c>
      <c r="E1339">
        <v>77</v>
      </c>
      <c r="F1339" s="2" t="s">
        <v>264</v>
      </c>
      <c r="G1339">
        <v>5</v>
      </c>
      <c r="H1339">
        <v>0</v>
      </c>
      <c r="I1339">
        <v>0</v>
      </c>
      <c r="J1339">
        <v>52</v>
      </c>
      <c r="K1339">
        <v>4</v>
      </c>
      <c r="L1339" s="2" t="s">
        <v>178</v>
      </c>
    </row>
    <row r="1340" spans="1:12" x14ac:dyDescent="0.4">
      <c r="A1340" s="1">
        <v>43933</v>
      </c>
      <c r="B1340" s="5">
        <v>0</v>
      </c>
      <c r="C1340" s="2" t="s">
        <v>18</v>
      </c>
      <c r="D1340">
        <v>0</v>
      </c>
      <c r="E1340">
        <v>4808</v>
      </c>
      <c r="F1340" s="2" t="s">
        <v>264</v>
      </c>
      <c r="G1340">
        <v>294</v>
      </c>
      <c r="H1340">
        <v>62</v>
      </c>
      <c r="I1340">
        <v>0</v>
      </c>
      <c r="J1340">
        <v>0</v>
      </c>
      <c r="K1340">
        <v>251</v>
      </c>
      <c r="L1340" s="2" t="s">
        <v>147</v>
      </c>
    </row>
    <row r="1341" spans="1:12" x14ac:dyDescent="0.4">
      <c r="A1341" s="1">
        <v>43933</v>
      </c>
      <c r="B1341" s="5">
        <v>0</v>
      </c>
      <c r="C1341" s="2" t="s">
        <v>20</v>
      </c>
      <c r="D1341">
        <v>0</v>
      </c>
      <c r="E1341">
        <v>1666</v>
      </c>
      <c r="F1341" s="2" t="s">
        <v>264</v>
      </c>
      <c r="G1341">
        <v>112</v>
      </c>
      <c r="H1341">
        <v>22</v>
      </c>
      <c r="I1341">
        <v>14</v>
      </c>
      <c r="J1341">
        <v>0</v>
      </c>
      <c r="K1341">
        <v>91</v>
      </c>
      <c r="L1341" s="2" t="s">
        <v>475</v>
      </c>
    </row>
    <row r="1342" spans="1:12" x14ac:dyDescent="0.4">
      <c r="A1342" s="1">
        <v>43933</v>
      </c>
      <c r="B1342" s="5">
        <v>0.33333333333333331</v>
      </c>
      <c r="C1342" s="2" t="s">
        <v>41</v>
      </c>
      <c r="D1342">
        <v>0</v>
      </c>
      <c r="E1342">
        <v>168</v>
      </c>
      <c r="F1342" s="2" t="s">
        <v>264</v>
      </c>
      <c r="G1342">
        <v>13</v>
      </c>
      <c r="H1342">
        <v>9</v>
      </c>
      <c r="I1342">
        <v>0</v>
      </c>
      <c r="J1342">
        <v>80</v>
      </c>
      <c r="K1342">
        <v>5</v>
      </c>
      <c r="L1342" s="2" t="s">
        <v>400</v>
      </c>
    </row>
    <row r="1343" spans="1:12" x14ac:dyDescent="0.4">
      <c r="A1343" s="1">
        <v>43933</v>
      </c>
      <c r="B1343" s="5">
        <v>0.60416666666666663</v>
      </c>
      <c r="C1343" s="2" t="s">
        <v>12</v>
      </c>
      <c r="D1343">
        <v>0</v>
      </c>
      <c r="E1343">
        <v>3001</v>
      </c>
      <c r="F1343" s="2" t="s">
        <v>264</v>
      </c>
      <c r="G1343">
        <v>153</v>
      </c>
      <c r="H1343">
        <v>0</v>
      </c>
      <c r="I1343">
        <v>49</v>
      </c>
      <c r="J1343">
        <v>0</v>
      </c>
      <c r="K1343">
        <v>79</v>
      </c>
      <c r="L1343" s="2" t="s">
        <v>176</v>
      </c>
    </row>
    <row r="1344" spans="1:12" x14ac:dyDescent="0.4">
      <c r="A1344" s="1">
        <v>43933</v>
      </c>
      <c r="B1344" s="5">
        <v>0</v>
      </c>
      <c r="C1344" s="2" t="s">
        <v>10</v>
      </c>
      <c r="D1344">
        <v>0</v>
      </c>
      <c r="E1344">
        <v>80</v>
      </c>
      <c r="F1344" s="2" t="s">
        <v>264</v>
      </c>
      <c r="G1344">
        <v>5</v>
      </c>
      <c r="H1344">
        <v>0</v>
      </c>
      <c r="I1344">
        <v>0</v>
      </c>
      <c r="J1344">
        <v>0</v>
      </c>
      <c r="K1344">
        <v>1</v>
      </c>
      <c r="L1344" s="2" t="s">
        <v>192</v>
      </c>
    </row>
    <row r="1345" spans="1:12" x14ac:dyDescent="0.4">
      <c r="A1345" s="1">
        <v>43933</v>
      </c>
      <c r="B1345" s="5"/>
      <c r="C1345" s="2" t="s">
        <v>210</v>
      </c>
      <c r="E1345">
        <v>25932</v>
      </c>
      <c r="F1345" s="2" t="s">
        <v>245</v>
      </c>
      <c r="G1345">
        <v>1936</v>
      </c>
      <c r="K1345">
        <v>1191</v>
      </c>
      <c r="L1345" s="2" t="s">
        <v>0</v>
      </c>
    </row>
    <row r="1346" spans="1:12" x14ac:dyDescent="0.4">
      <c r="A1346" s="1">
        <v>43934</v>
      </c>
      <c r="B1346" s="5">
        <v>0.61458333333333337</v>
      </c>
      <c r="C1346" s="2" t="s">
        <v>22</v>
      </c>
      <c r="D1346">
        <v>0</v>
      </c>
      <c r="E1346">
        <v>906</v>
      </c>
      <c r="F1346" s="2" t="s">
        <v>264</v>
      </c>
      <c r="G1346">
        <v>77</v>
      </c>
      <c r="H1346">
        <v>0</v>
      </c>
      <c r="I1346">
        <v>0</v>
      </c>
      <c r="J1346">
        <v>0</v>
      </c>
      <c r="K1346">
        <v>19</v>
      </c>
      <c r="L1346" s="2" t="s">
        <v>197</v>
      </c>
    </row>
    <row r="1347" spans="1:12" x14ac:dyDescent="0.4">
      <c r="A1347" s="1">
        <v>43934</v>
      </c>
      <c r="B1347" s="5">
        <v>0.45833333333333331</v>
      </c>
      <c r="C1347" s="2" t="s">
        <v>91</v>
      </c>
      <c r="D1347">
        <v>0</v>
      </c>
      <c r="E1347">
        <v>24</v>
      </c>
      <c r="F1347" s="2" t="s">
        <v>264</v>
      </c>
      <c r="G1347">
        <v>2</v>
      </c>
      <c r="H1347">
        <v>0</v>
      </c>
      <c r="I1347">
        <v>0</v>
      </c>
      <c r="J1347">
        <v>0</v>
      </c>
      <c r="K1347">
        <v>0</v>
      </c>
      <c r="L1347" s="2" t="s">
        <v>138</v>
      </c>
    </row>
    <row r="1348" spans="1:12" x14ac:dyDescent="0.4">
      <c r="A1348" s="1">
        <v>43934</v>
      </c>
      <c r="B1348" s="5">
        <v>0.33333333333333331</v>
      </c>
      <c r="C1348" s="2" t="s">
        <v>52</v>
      </c>
      <c r="D1348">
        <v>0</v>
      </c>
      <c r="E1348">
        <v>78</v>
      </c>
      <c r="F1348" s="2" t="s">
        <v>264</v>
      </c>
      <c r="G1348">
        <v>6</v>
      </c>
      <c r="H1348">
        <v>0</v>
      </c>
      <c r="I1348">
        <v>0</v>
      </c>
      <c r="J1348">
        <v>0</v>
      </c>
      <c r="K1348">
        <v>3</v>
      </c>
      <c r="L1348" s="2" t="s">
        <v>128</v>
      </c>
    </row>
    <row r="1349" spans="1:12" x14ac:dyDescent="0.4">
      <c r="A1349" s="1">
        <v>43934</v>
      </c>
      <c r="B1349" s="5">
        <v>0.33333333333333331</v>
      </c>
      <c r="C1349" s="2" t="s">
        <v>15</v>
      </c>
      <c r="D1349">
        <v>0</v>
      </c>
      <c r="E1349">
        <v>1456</v>
      </c>
      <c r="F1349" s="2" t="s">
        <v>264</v>
      </c>
      <c r="G1349">
        <v>92</v>
      </c>
      <c r="H1349">
        <v>32</v>
      </c>
      <c r="I1349">
        <v>21</v>
      </c>
      <c r="J1349">
        <v>0</v>
      </c>
      <c r="K1349">
        <v>49</v>
      </c>
      <c r="L1349" s="2" t="s">
        <v>97</v>
      </c>
    </row>
    <row r="1350" spans="1:12" x14ac:dyDescent="0.4">
      <c r="A1350" s="1">
        <v>43934</v>
      </c>
      <c r="B1350" s="5">
        <v>0</v>
      </c>
      <c r="C1350" s="2" t="s">
        <v>17</v>
      </c>
      <c r="D1350">
        <v>0</v>
      </c>
      <c r="E1350">
        <v>749</v>
      </c>
      <c r="F1350" s="2" t="s">
        <v>264</v>
      </c>
      <c r="G1350">
        <v>48</v>
      </c>
      <c r="H1350">
        <v>16</v>
      </c>
      <c r="I1350">
        <v>12</v>
      </c>
      <c r="J1350">
        <v>570</v>
      </c>
      <c r="K1350">
        <v>24</v>
      </c>
      <c r="L1350" s="2" t="s">
        <v>133</v>
      </c>
    </row>
    <row r="1351" spans="1:12" x14ac:dyDescent="0.4">
      <c r="A1351" s="1">
        <v>43934</v>
      </c>
      <c r="B1351" s="5">
        <v>0.41666666666666669</v>
      </c>
      <c r="C1351" s="2" t="s">
        <v>13</v>
      </c>
      <c r="D1351">
        <v>0</v>
      </c>
      <c r="E1351">
        <v>888</v>
      </c>
      <c r="F1351" s="2" t="s">
        <v>264</v>
      </c>
      <c r="G1351">
        <v>86</v>
      </c>
      <c r="H1351">
        <v>0</v>
      </c>
      <c r="I1351">
        <v>0</v>
      </c>
      <c r="J1351">
        <v>653</v>
      </c>
      <c r="K1351">
        <v>34</v>
      </c>
      <c r="L1351" s="2" t="s">
        <v>193</v>
      </c>
    </row>
    <row r="1352" spans="1:12" x14ac:dyDescent="0.4">
      <c r="A1352" s="1">
        <v>43934</v>
      </c>
      <c r="B1352" s="5">
        <v>0</v>
      </c>
      <c r="C1352" s="2" t="s">
        <v>26</v>
      </c>
      <c r="D1352">
        <v>0</v>
      </c>
      <c r="E1352">
        <v>859</v>
      </c>
      <c r="F1352" s="2" t="s">
        <v>264</v>
      </c>
      <c r="G1352">
        <v>68</v>
      </c>
      <c r="H1352">
        <v>17</v>
      </c>
      <c r="I1352">
        <v>0</v>
      </c>
      <c r="J1352">
        <v>97</v>
      </c>
      <c r="K1352">
        <v>55</v>
      </c>
      <c r="L1352" s="2" t="s">
        <v>797</v>
      </c>
    </row>
    <row r="1353" spans="1:12" x14ac:dyDescent="0.4">
      <c r="A1353" s="1">
        <v>43934</v>
      </c>
      <c r="B1353" s="5">
        <v>0</v>
      </c>
      <c r="C1353" s="2" t="s">
        <v>8</v>
      </c>
      <c r="D1353">
        <v>19519</v>
      </c>
      <c r="E1353">
        <v>4496</v>
      </c>
      <c r="F1353" s="2" t="s">
        <v>242</v>
      </c>
      <c r="G1353">
        <v>364</v>
      </c>
      <c r="H1353">
        <v>47</v>
      </c>
      <c r="I1353">
        <v>42</v>
      </c>
      <c r="J1353">
        <v>490</v>
      </c>
      <c r="K1353">
        <v>188</v>
      </c>
      <c r="L1353" s="2" t="s">
        <v>435</v>
      </c>
    </row>
    <row r="1354" spans="1:12" x14ac:dyDescent="0.4">
      <c r="A1354" s="1">
        <v>43934</v>
      </c>
      <c r="B1354" s="5">
        <v>0</v>
      </c>
      <c r="C1354" s="2" t="s">
        <v>28</v>
      </c>
      <c r="D1354">
        <v>0</v>
      </c>
      <c r="E1354">
        <v>92</v>
      </c>
      <c r="F1354" s="2" t="s">
        <v>264</v>
      </c>
      <c r="G1354">
        <v>2</v>
      </c>
      <c r="H1354">
        <v>0</v>
      </c>
      <c r="I1354">
        <v>0</v>
      </c>
      <c r="J1354">
        <v>0</v>
      </c>
      <c r="K1354">
        <v>2</v>
      </c>
      <c r="L1354" s="2" t="s">
        <v>564</v>
      </c>
    </row>
    <row r="1355" spans="1:12" x14ac:dyDescent="0.4">
      <c r="A1355" s="1">
        <v>43934</v>
      </c>
      <c r="B1355" s="5">
        <v>0</v>
      </c>
      <c r="C1355" s="2" t="s">
        <v>105</v>
      </c>
      <c r="D1355">
        <v>0</v>
      </c>
      <c r="E1355">
        <v>750</v>
      </c>
      <c r="F1355" s="2" t="s">
        <v>264</v>
      </c>
      <c r="G1355">
        <v>34</v>
      </c>
      <c r="H1355">
        <v>0</v>
      </c>
      <c r="I1355">
        <v>0</v>
      </c>
      <c r="J1355">
        <v>0</v>
      </c>
      <c r="K1355">
        <v>37</v>
      </c>
      <c r="L1355" s="2" t="s">
        <v>437</v>
      </c>
    </row>
    <row r="1356" spans="1:12" x14ac:dyDescent="0.4">
      <c r="A1356" s="1">
        <v>43934</v>
      </c>
      <c r="B1356" s="5">
        <v>0</v>
      </c>
      <c r="C1356" s="2" t="s">
        <v>38</v>
      </c>
      <c r="D1356">
        <v>0</v>
      </c>
      <c r="E1356">
        <v>184</v>
      </c>
      <c r="F1356" s="2" t="s">
        <v>264</v>
      </c>
      <c r="G1356">
        <v>24</v>
      </c>
      <c r="H1356">
        <v>5</v>
      </c>
      <c r="I1356">
        <v>0</v>
      </c>
      <c r="J1356">
        <v>0</v>
      </c>
      <c r="K1356">
        <v>3</v>
      </c>
      <c r="L1356" s="2" t="s">
        <v>796</v>
      </c>
    </row>
    <row r="1357" spans="1:12" x14ac:dyDescent="0.4">
      <c r="A1357" s="1">
        <v>43934</v>
      </c>
      <c r="B1357" s="5">
        <v>0.45833333333333331</v>
      </c>
      <c r="C1357" s="2" t="s">
        <v>50</v>
      </c>
      <c r="D1357">
        <v>0</v>
      </c>
      <c r="E1357">
        <v>580</v>
      </c>
      <c r="F1357" s="2" t="s">
        <v>264</v>
      </c>
      <c r="G1357">
        <v>40</v>
      </c>
      <c r="H1357">
        <v>5</v>
      </c>
      <c r="I1357">
        <v>0</v>
      </c>
      <c r="J1357">
        <v>0</v>
      </c>
      <c r="K1357">
        <v>10</v>
      </c>
      <c r="L1357" s="2" t="s">
        <v>116</v>
      </c>
    </row>
    <row r="1358" spans="1:12" x14ac:dyDescent="0.4">
      <c r="A1358" s="1">
        <v>43934</v>
      </c>
      <c r="B1358" s="5">
        <v>0</v>
      </c>
      <c r="C1358" s="2" t="s">
        <v>29</v>
      </c>
      <c r="D1358">
        <v>0</v>
      </c>
      <c r="E1358">
        <v>588</v>
      </c>
      <c r="F1358" s="2" t="s">
        <v>264</v>
      </c>
      <c r="G1358">
        <v>67</v>
      </c>
      <c r="H1358">
        <v>10</v>
      </c>
      <c r="I1358">
        <v>10</v>
      </c>
      <c r="J1358">
        <v>0</v>
      </c>
      <c r="K1358">
        <v>55</v>
      </c>
      <c r="L1358" s="2" t="s">
        <v>374</v>
      </c>
    </row>
    <row r="1359" spans="1:12" x14ac:dyDescent="0.4">
      <c r="A1359" s="1">
        <v>43934</v>
      </c>
      <c r="B1359" s="5">
        <v>0</v>
      </c>
      <c r="C1359" s="2" t="s">
        <v>77</v>
      </c>
      <c r="D1359">
        <v>0</v>
      </c>
      <c r="E1359">
        <v>104</v>
      </c>
      <c r="F1359" s="2" t="s">
        <v>264</v>
      </c>
      <c r="G1359">
        <v>7</v>
      </c>
      <c r="H1359">
        <v>2</v>
      </c>
      <c r="I1359">
        <v>0</v>
      </c>
      <c r="J1359">
        <v>0</v>
      </c>
      <c r="K1359">
        <v>1</v>
      </c>
      <c r="L1359" s="2" t="s">
        <v>359</v>
      </c>
    </row>
    <row r="1360" spans="1:12" x14ac:dyDescent="0.4">
      <c r="A1360" s="1">
        <v>43934</v>
      </c>
      <c r="B1360" s="5"/>
      <c r="C1360" s="2" t="s">
        <v>86</v>
      </c>
      <c r="E1360">
        <v>64</v>
      </c>
      <c r="F1360" s="2" t="s">
        <v>264</v>
      </c>
      <c r="G1360">
        <v>0</v>
      </c>
      <c r="K1360">
        <v>0</v>
      </c>
      <c r="L1360" s="2" t="s">
        <v>0</v>
      </c>
    </row>
    <row r="1361" spans="1:12" x14ac:dyDescent="0.4">
      <c r="A1361" s="1">
        <v>43934</v>
      </c>
      <c r="B1361" s="5">
        <v>0</v>
      </c>
      <c r="C1361" s="2" t="s">
        <v>33</v>
      </c>
      <c r="D1361">
        <v>0</v>
      </c>
      <c r="E1361">
        <v>657</v>
      </c>
      <c r="F1361" s="2" t="s">
        <v>264</v>
      </c>
      <c r="G1361">
        <v>58</v>
      </c>
      <c r="H1361">
        <v>10</v>
      </c>
      <c r="I1361">
        <v>0</v>
      </c>
      <c r="J1361">
        <v>119</v>
      </c>
      <c r="K1361">
        <v>21</v>
      </c>
      <c r="L1361" s="2" t="s">
        <v>82</v>
      </c>
    </row>
    <row r="1362" spans="1:12" x14ac:dyDescent="0.4">
      <c r="A1362" s="1">
        <v>43934</v>
      </c>
      <c r="B1362" s="5">
        <v>0.39583333333333331</v>
      </c>
      <c r="C1362" s="2" t="s">
        <v>115</v>
      </c>
      <c r="D1362">
        <v>0</v>
      </c>
      <c r="E1362">
        <v>57</v>
      </c>
      <c r="F1362" s="2" t="s">
        <v>264</v>
      </c>
      <c r="G1362">
        <v>16</v>
      </c>
      <c r="H1362">
        <v>2</v>
      </c>
      <c r="I1362">
        <v>0</v>
      </c>
      <c r="J1362">
        <v>0</v>
      </c>
      <c r="K1362">
        <v>1</v>
      </c>
      <c r="L1362" s="2" t="s">
        <v>798</v>
      </c>
    </row>
    <row r="1363" spans="1:12" x14ac:dyDescent="0.4">
      <c r="A1363" s="1">
        <v>43934</v>
      </c>
      <c r="B1363" s="5">
        <v>0</v>
      </c>
      <c r="C1363" s="2" t="s">
        <v>61</v>
      </c>
      <c r="D1363">
        <v>0</v>
      </c>
      <c r="E1363">
        <v>321</v>
      </c>
      <c r="F1363" s="2" t="s">
        <v>264</v>
      </c>
      <c r="G1363">
        <v>23</v>
      </c>
      <c r="H1363">
        <v>0</v>
      </c>
      <c r="I1363">
        <v>0</v>
      </c>
      <c r="J1363">
        <v>0</v>
      </c>
      <c r="K1363">
        <v>7</v>
      </c>
      <c r="L1363" s="2" t="s">
        <v>401</v>
      </c>
    </row>
    <row r="1364" spans="1:12" x14ac:dyDescent="0.4">
      <c r="A1364" s="1">
        <v>43934</v>
      </c>
      <c r="B1364" s="5">
        <v>0</v>
      </c>
      <c r="C1364" s="2" t="s">
        <v>39</v>
      </c>
      <c r="D1364">
        <v>0</v>
      </c>
      <c r="E1364">
        <v>251</v>
      </c>
      <c r="F1364" s="2" t="s">
        <v>264</v>
      </c>
      <c r="G1364">
        <v>22</v>
      </c>
      <c r="H1364">
        <v>0</v>
      </c>
      <c r="I1364">
        <v>0</v>
      </c>
      <c r="J1364">
        <v>128</v>
      </c>
      <c r="K1364">
        <v>12</v>
      </c>
      <c r="L1364" s="2" t="s">
        <v>799</v>
      </c>
    </row>
    <row r="1365" spans="1:12" x14ac:dyDescent="0.4">
      <c r="A1365" s="1">
        <v>43934</v>
      </c>
      <c r="B1365" s="5">
        <v>0</v>
      </c>
      <c r="C1365" s="2" t="s">
        <v>98</v>
      </c>
      <c r="D1365">
        <v>0</v>
      </c>
      <c r="E1365">
        <v>293</v>
      </c>
      <c r="F1365" s="2" t="s">
        <v>264</v>
      </c>
      <c r="G1365">
        <v>29</v>
      </c>
      <c r="H1365">
        <v>17</v>
      </c>
      <c r="I1365">
        <v>0</v>
      </c>
      <c r="J1365">
        <v>0</v>
      </c>
      <c r="K1365">
        <v>8</v>
      </c>
      <c r="L1365" s="2" t="s">
        <v>106</v>
      </c>
    </row>
    <row r="1366" spans="1:12" x14ac:dyDescent="0.4">
      <c r="A1366" s="1">
        <v>43934</v>
      </c>
      <c r="B1366" s="5">
        <v>0.33333333333333331</v>
      </c>
      <c r="C1366" s="2" t="s">
        <v>9</v>
      </c>
      <c r="D1366">
        <v>0</v>
      </c>
      <c r="E1366">
        <v>2900</v>
      </c>
      <c r="F1366" s="2" t="s">
        <v>264</v>
      </c>
      <c r="G1366">
        <v>274</v>
      </c>
      <c r="H1366">
        <v>63</v>
      </c>
      <c r="I1366">
        <v>55</v>
      </c>
      <c r="J1366">
        <v>517</v>
      </c>
      <c r="K1366">
        <v>251</v>
      </c>
      <c r="L1366" s="2" t="s">
        <v>436</v>
      </c>
    </row>
    <row r="1367" spans="1:12" x14ac:dyDescent="0.4">
      <c r="A1367" s="1">
        <v>43934</v>
      </c>
      <c r="B1367" s="5">
        <v>0.58333333333333337</v>
      </c>
      <c r="C1367" s="2" t="s">
        <v>83</v>
      </c>
      <c r="D1367">
        <v>0</v>
      </c>
      <c r="E1367">
        <v>78</v>
      </c>
      <c r="F1367" s="2" t="s">
        <v>264</v>
      </c>
      <c r="G1367">
        <v>4</v>
      </c>
      <c r="H1367">
        <v>0</v>
      </c>
      <c r="I1367">
        <v>0</v>
      </c>
      <c r="J1367">
        <v>52</v>
      </c>
      <c r="K1367">
        <v>4</v>
      </c>
      <c r="L1367" s="2" t="s">
        <v>178</v>
      </c>
    </row>
    <row r="1368" spans="1:12" x14ac:dyDescent="0.4">
      <c r="A1368" s="1">
        <v>43934</v>
      </c>
      <c r="B1368" s="5">
        <v>0</v>
      </c>
      <c r="C1368" s="2" t="s">
        <v>18</v>
      </c>
      <c r="D1368">
        <v>0</v>
      </c>
      <c r="E1368">
        <v>4852</v>
      </c>
      <c r="F1368" s="2" t="s">
        <v>264</v>
      </c>
      <c r="G1368">
        <v>294</v>
      </c>
      <c r="H1368">
        <v>58</v>
      </c>
      <c r="I1368">
        <v>0</v>
      </c>
      <c r="J1368">
        <v>0</v>
      </c>
      <c r="K1368">
        <v>257</v>
      </c>
      <c r="L1368" s="2" t="s">
        <v>147</v>
      </c>
    </row>
    <row r="1369" spans="1:12" x14ac:dyDescent="0.4">
      <c r="A1369" s="1">
        <v>43934</v>
      </c>
      <c r="B1369" s="5">
        <v>0</v>
      </c>
      <c r="C1369" s="2" t="s">
        <v>20</v>
      </c>
      <c r="D1369">
        <v>0</v>
      </c>
      <c r="E1369">
        <v>1680</v>
      </c>
      <c r="F1369" s="2" t="s">
        <v>264</v>
      </c>
      <c r="G1369">
        <v>108</v>
      </c>
      <c r="H1369">
        <v>21</v>
      </c>
      <c r="I1369">
        <v>12</v>
      </c>
      <c r="J1369">
        <v>0</v>
      </c>
      <c r="K1369">
        <v>93</v>
      </c>
      <c r="L1369" s="2" t="s">
        <v>475</v>
      </c>
    </row>
    <row r="1370" spans="1:12" x14ac:dyDescent="0.4">
      <c r="A1370" s="1">
        <v>43934</v>
      </c>
      <c r="B1370" s="5">
        <v>0.33333333333333331</v>
      </c>
      <c r="C1370" s="2" t="s">
        <v>41</v>
      </c>
      <c r="D1370">
        <v>0</v>
      </c>
      <c r="E1370">
        <v>170</v>
      </c>
      <c r="F1370" s="2" t="s">
        <v>264</v>
      </c>
      <c r="G1370">
        <v>13</v>
      </c>
      <c r="H1370">
        <v>9</v>
      </c>
      <c r="I1370">
        <v>0</v>
      </c>
      <c r="J1370">
        <v>84</v>
      </c>
      <c r="K1370">
        <v>5</v>
      </c>
      <c r="L1370" s="2" t="s">
        <v>400</v>
      </c>
    </row>
    <row r="1371" spans="1:12" x14ac:dyDescent="0.4">
      <c r="A1371" s="1">
        <v>43934</v>
      </c>
      <c r="B1371" s="5">
        <v>0.60416666666666663</v>
      </c>
      <c r="C1371" s="2" t="s">
        <v>12</v>
      </c>
      <c r="D1371">
        <v>0</v>
      </c>
      <c r="E1371">
        <v>3018</v>
      </c>
      <c r="F1371" s="2" t="s">
        <v>264</v>
      </c>
      <c r="G1371">
        <v>154</v>
      </c>
      <c r="H1371">
        <v>0</v>
      </c>
      <c r="I1371">
        <v>50</v>
      </c>
      <c r="J1371">
        <v>0</v>
      </c>
      <c r="K1371">
        <v>83</v>
      </c>
      <c r="L1371" s="2" t="s">
        <v>176</v>
      </c>
    </row>
    <row r="1372" spans="1:12" x14ac:dyDescent="0.4">
      <c r="A1372" s="1">
        <v>43934</v>
      </c>
      <c r="B1372" s="5">
        <v>0</v>
      </c>
      <c r="C1372" s="2" t="s">
        <v>10</v>
      </c>
      <c r="D1372">
        <v>0</v>
      </c>
      <c r="E1372">
        <v>80</v>
      </c>
      <c r="F1372" s="2" t="s">
        <v>264</v>
      </c>
      <c r="G1372">
        <v>5</v>
      </c>
      <c r="H1372">
        <v>0</v>
      </c>
      <c r="I1372">
        <v>0</v>
      </c>
      <c r="J1372">
        <v>0</v>
      </c>
      <c r="K1372">
        <v>1</v>
      </c>
      <c r="L1372" s="2" t="s">
        <v>194</v>
      </c>
    </row>
    <row r="1373" spans="1:12" x14ac:dyDescent="0.4">
      <c r="A1373" s="1">
        <v>43934</v>
      </c>
      <c r="B1373" s="5"/>
      <c r="C1373" s="2" t="s">
        <v>210</v>
      </c>
      <c r="E1373">
        <v>26175</v>
      </c>
      <c r="F1373" s="2" t="s">
        <v>314</v>
      </c>
      <c r="G1373">
        <v>1917</v>
      </c>
      <c r="K1373">
        <v>1223</v>
      </c>
      <c r="L1373" s="2" t="s">
        <v>0</v>
      </c>
    </row>
    <row r="1374" spans="1:12" x14ac:dyDescent="0.4">
      <c r="A1374" s="1">
        <v>43935</v>
      </c>
      <c r="B1374" s="5">
        <v>0.61458333333333337</v>
      </c>
      <c r="C1374" s="2" t="s">
        <v>22</v>
      </c>
      <c r="D1374">
        <v>0</v>
      </c>
      <c r="E1374">
        <v>912</v>
      </c>
      <c r="F1374" s="2" t="s">
        <v>264</v>
      </c>
      <c r="G1374">
        <v>78</v>
      </c>
      <c r="H1374">
        <v>22</v>
      </c>
      <c r="I1374">
        <v>22</v>
      </c>
      <c r="J1374">
        <v>400</v>
      </c>
      <c r="K1374">
        <v>19</v>
      </c>
      <c r="L1374" s="2" t="s">
        <v>197</v>
      </c>
    </row>
    <row r="1375" spans="1:12" x14ac:dyDescent="0.4">
      <c r="A1375" s="1">
        <v>43935</v>
      </c>
      <c r="B1375" s="5">
        <v>0.45833333333333331</v>
      </c>
      <c r="C1375" s="2" t="s">
        <v>91</v>
      </c>
      <c r="D1375">
        <v>0</v>
      </c>
      <c r="E1375">
        <v>24</v>
      </c>
      <c r="F1375" s="2" t="s">
        <v>264</v>
      </c>
      <c r="G1375">
        <v>2</v>
      </c>
      <c r="H1375">
        <v>0</v>
      </c>
      <c r="I1375">
        <v>0</v>
      </c>
      <c r="J1375">
        <v>0</v>
      </c>
      <c r="K1375">
        <v>0</v>
      </c>
      <c r="L1375" s="2" t="s">
        <v>138</v>
      </c>
    </row>
    <row r="1376" spans="1:12" x14ac:dyDescent="0.4">
      <c r="A1376" s="1">
        <v>43935</v>
      </c>
      <c r="B1376" s="5">
        <v>0.33333333333333331</v>
      </c>
      <c r="C1376" s="2" t="s">
        <v>52</v>
      </c>
      <c r="D1376">
        <v>0</v>
      </c>
      <c r="E1376">
        <v>79</v>
      </c>
      <c r="F1376" s="2" t="s">
        <v>264</v>
      </c>
      <c r="G1376">
        <v>5</v>
      </c>
      <c r="H1376">
        <v>0</v>
      </c>
      <c r="I1376">
        <v>0</v>
      </c>
      <c r="J1376">
        <v>0</v>
      </c>
      <c r="K1376">
        <v>3</v>
      </c>
      <c r="L1376" s="2" t="s">
        <v>128</v>
      </c>
    </row>
    <row r="1377" spans="1:12" x14ac:dyDescent="0.4">
      <c r="A1377" s="1">
        <v>43935</v>
      </c>
      <c r="B1377" s="5">
        <v>0.33333333333333331</v>
      </c>
      <c r="C1377" s="2" t="s">
        <v>15</v>
      </c>
      <c r="D1377">
        <v>0</v>
      </c>
      <c r="E1377">
        <v>1470</v>
      </c>
      <c r="F1377" s="2" t="s">
        <v>264</v>
      </c>
      <c r="G1377">
        <v>85</v>
      </c>
      <c r="H1377">
        <v>31</v>
      </c>
      <c r="I1377">
        <v>21</v>
      </c>
      <c r="J1377">
        <v>0</v>
      </c>
      <c r="K1377">
        <v>49</v>
      </c>
      <c r="L1377" s="2" t="s">
        <v>97</v>
      </c>
    </row>
    <row r="1378" spans="1:12" x14ac:dyDescent="0.4">
      <c r="A1378" s="1">
        <v>43935</v>
      </c>
      <c r="B1378" s="5">
        <v>0</v>
      </c>
      <c r="C1378" s="2" t="s">
        <v>17</v>
      </c>
      <c r="D1378">
        <v>0</v>
      </c>
      <c r="E1378">
        <v>755</v>
      </c>
      <c r="F1378" s="2" t="s">
        <v>264</v>
      </c>
      <c r="G1378">
        <v>48</v>
      </c>
      <c r="H1378">
        <v>14</v>
      </c>
      <c r="I1378">
        <v>8</v>
      </c>
      <c r="J1378">
        <v>597</v>
      </c>
      <c r="K1378">
        <v>25</v>
      </c>
      <c r="L1378" s="2" t="s">
        <v>133</v>
      </c>
    </row>
    <row r="1379" spans="1:12" x14ac:dyDescent="0.4">
      <c r="A1379" s="1">
        <v>43935</v>
      </c>
      <c r="B1379" s="5">
        <v>0.41666666666666669</v>
      </c>
      <c r="C1379" s="2" t="s">
        <v>13</v>
      </c>
      <c r="D1379">
        <v>0</v>
      </c>
      <c r="E1379">
        <v>894</v>
      </c>
      <c r="F1379" s="2" t="s">
        <v>264</v>
      </c>
      <c r="G1379">
        <v>86</v>
      </c>
      <c r="H1379">
        <v>9</v>
      </c>
      <c r="I1379">
        <v>0</v>
      </c>
      <c r="J1379">
        <v>663</v>
      </c>
      <c r="K1379">
        <v>34</v>
      </c>
      <c r="L1379" s="2" t="s">
        <v>196</v>
      </c>
    </row>
    <row r="1380" spans="1:12" x14ac:dyDescent="0.4">
      <c r="A1380" s="1">
        <v>43935</v>
      </c>
      <c r="B1380" s="5">
        <v>0</v>
      </c>
      <c r="C1380" s="2" t="s">
        <v>26</v>
      </c>
      <c r="D1380">
        <v>0</v>
      </c>
      <c r="E1380">
        <v>879</v>
      </c>
      <c r="F1380" s="2" t="s">
        <v>264</v>
      </c>
      <c r="G1380">
        <v>68</v>
      </c>
      <c r="H1380">
        <v>14</v>
      </c>
      <c r="I1380">
        <v>0</v>
      </c>
      <c r="J1380">
        <v>98</v>
      </c>
      <c r="K1380">
        <v>57</v>
      </c>
      <c r="L1380" s="2" t="s">
        <v>797</v>
      </c>
    </row>
    <row r="1381" spans="1:12" x14ac:dyDescent="0.4">
      <c r="A1381" s="1">
        <v>43935</v>
      </c>
      <c r="B1381" s="5">
        <v>0</v>
      </c>
      <c r="C1381" s="2" t="s">
        <v>8</v>
      </c>
      <c r="D1381">
        <v>20061</v>
      </c>
      <c r="E1381">
        <v>4552</v>
      </c>
      <c r="F1381" s="2" t="s">
        <v>238</v>
      </c>
      <c r="G1381">
        <v>365</v>
      </c>
      <c r="H1381">
        <v>46</v>
      </c>
      <c r="I1381">
        <v>41</v>
      </c>
      <c r="J1381">
        <v>490</v>
      </c>
      <c r="K1381">
        <v>193</v>
      </c>
      <c r="L1381" s="2" t="s">
        <v>435</v>
      </c>
    </row>
    <row r="1382" spans="1:12" x14ac:dyDescent="0.4">
      <c r="A1382" s="1">
        <v>43935</v>
      </c>
      <c r="B1382" s="5">
        <v>0</v>
      </c>
      <c r="C1382" s="2" t="s">
        <v>28</v>
      </c>
      <c r="D1382">
        <v>0</v>
      </c>
      <c r="E1382">
        <v>105</v>
      </c>
      <c r="F1382" s="2" t="s">
        <v>264</v>
      </c>
      <c r="G1382">
        <v>2</v>
      </c>
      <c r="H1382">
        <v>0</v>
      </c>
      <c r="I1382">
        <v>0</v>
      </c>
      <c r="J1382">
        <v>0</v>
      </c>
      <c r="K1382">
        <v>2</v>
      </c>
      <c r="L1382" s="2" t="s">
        <v>564</v>
      </c>
    </row>
    <row r="1383" spans="1:12" x14ac:dyDescent="0.4">
      <c r="A1383" s="1">
        <v>43935</v>
      </c>
      <c r="B1383" s="5">
        <v>0</v>
      </c>
      <c r="C1383" s="2" t="s">
        <v>105</v>
      </c>
      <c r="D1383">
        <v>0</v>
      </c>
      <c r="E1383">
        <v>753</v>
      </c>
      <c r="F1383" s="2" t="s">
        <v>264</v>
      </c>
      <c r="G1383">
        <v>34</v>
      </c>
      <c r="H1383">
        <v>0</v>
      </c>
      <c r="I1383">
        <v>0</v>
      </c>
      <c r="J1383">
        <v>0</v>
      </c>
      <c r="K1383">
        <v>37</v>
      </c>
      <c r="L1383" s="2" t="s">
        <v>437</v>
      </c>
    </row>
    <row r="1384" spans="1:12" x14ac:dyDescent="0.4">
      <c r="A1384" s="1">
        <v>43935</v>
      </c>
      <c r="B1384" s="5">
        <v>0</v>
      </c>
      <c r="C1384" s="2" t="s">
        <v>38</v>
      </c>
      <c r="D1384">
        <v>0</v>
      </c>
      <c r="E1384">
        <v>185</v>
      </c>
      <c r="F1384" s="2" t="s">
        <v>264</v>
      </c>
      <c r="G1384">
        <v>21</v>
      </c>
      <c r="H1384">
        <v>5</v>
      </c>
      <c r="I1384">
        <v>0</v>
      </c>
      <c r="J1384">
        <v>0</v>
      </c>
      <c r="K1384">
        <v>3</v>
      </c>
      <c r="L1384" s="2" t="s">
        <v>796</v>
      </c>
    </row>
    <row r="1385" spans="1:12" x14ac:dyDescent="0.4">
      <c r="A1385" s="1">
        <v>43935</v>
      </c>
      <c r="B1385" s="5">
        <v>0.45833333333333331</v>
      </c>
      <c r="C1385" s="2" t="s">
        <v>50</v>
      </c>
      <c r="D1385">
        <v>0</v>
      </c>
      <c r="E1385">
        <v>589</v>
      </c>
      <c r="F1385" s="2" t="s">
        <v>264</v>
      </c>
      <c r="G1385">
        <v>47</v>
      </c>
      <c r="H1385">
        <v>4</v>
      </c>
      <c r="I1385">
        <v>0</v>
      </c>
      <c r="J1385">
        <v>0</v>
      </c>
      <c r="K1385">
        <v>11</v>
      </c>
      <c r="L1385" s="2" t="s">
        <v>116</v>
      </c>
    </row>
    <row r="1386" spans="1:12" x14ac:dyDescent="0.4">
      <c r="A1386" s="1">
        <v>43935</v>
      </c>
      <c r="B1386" s="5">
        <v>0</v>
      </c>
      <c r="C1386" s="2" t="s">
        <v>29</v>
      </c>
      <c r="D1386">
        <v>0</v>
      </c>
      <c r="E1386">
        <v>599</v>
      </c>
      <c r="F1386" s="2" t="s">
        <v>264</v>
      </c>
      <c r="G1386">
        <v>60</v>
      </c>
      <c r="H1386">
        <v>11</v>
      </c>
      <c r="I1386">
        <v>10</v>
      </c>
      <c r="J1386">
        <v>0</v>
      </c>
      <c r="K1386">
        <v>58</v>
      </c>
      <c r="L1386" s="2" t="s">
        <v>374</v>
      </c>
    </row>
    <row r="1387" spans="1:12" x14ac:dyDescent="0.4">
      <c r="A1387" s="1">
        <v>43935</v>
      </c>
      <c r="B1387" s="5">
        <v>0</v>
      </c>
      <c r="C1387" s="2" t="s">
        <v>77</v>
      </c>
      <c r="D1387">
        <v>0</v>
      </c>
      <c r="E1387">
        <v>105</v>
      </c>
      <c r="F1387" s="2" t="s">
        <v>264</v>
      </c>
      <c r="G1387">
        <v>7</v>
      </c>
      <c r="H1387">
        <v>2</v>
      </c>
      <c r="I1387">
        <v>0</v>
      </c>
      <c r="J1387">
        <v>0</v>
      </c>
      <c r="K1387">
        <v>1</v>
      </c>
      <c r="L1387" s="2" t="s">
        <v>359</v>
      </c>
    </row>
    <row r="1388" spans="1:12" x14ac:dyDescent="0.4">
      <c r="A1388" s="1">
        <v>43935</v>
      </c>
      <c r="B1388" s="5">
        <v>0.65625</v>
      </c>
      <c r="C1388" s="2" t="s">
        <v>86</v>
      </c>
      <c r="D1388">
        <v>0</v>
      </c>
      <c r="E1388">
        <v>64</v>
      </c>
      <c r="F1388" s="2" t="s">
        <v>264</v>
      </c>
      <c r="G1388">
        <v>0</v>
      </c>
      <c r="H1388">
        <v>0</v>
      </c>
      <c r="I1388">
        <v>0</v>
      </c>
      <c r="J1388">
        <v>0</v>
      </c>
      <c r="K1388">
        <v>0</v>
      </c>
      <c r="L1388" s="2" t="s">
        <v>127</v>
      </c>
    </row>
    <row r="1389" spans="1:12" x14ac:dyDescent="0.4">
      <c r="A1389" s="1">
        <v>43935</v>
      </c>
      <c r="B1389" s="5">
        <v>0</v>
      </c>
      <c r="C1389" s="2" t="s">
        <v>33</v>
      </c>
      <c r="D1389">
        <v>0</v>
      </c>
      <c r="E1389">
        <v>664</v>
      </c>
      <c r="F1389" s="2" t="s">
        <v>264</v>
      </c>
      <c r="G1389">
        <v>59</v>
      </c>
      <c r="H1389">
        <v>9</v>
      </c>
      <c r="I1389">
        <v>0</v>
      </c>
      <c r="J1389">
        <v>120</v>
      </c>
      <c r="K1389">
        <v>21</v>
      </c>
      <c r="L1389" s="2" t="s">
        <v>82</v>
      </c>
    </row>
    <row r="1390" spans="1:12" x14ac:dyDescent="0.4">
      <c r="A1390" s="1">
        <v>43935</v>
      </c>
      <c r="B1390" s="5">
        <v>0.39583333333333331</v>
      </c>
      <c r="C1390" s="2" t="s">
        <v>115</v>
      </c>
      <c r="D1390">
        <v>0</v>
      </c>
      <c r="E1390">
        <v>57</v>
      </c>
      <c r="F1390" s="2" t="s">
        <v>264</v>
      </c>
      <c r="G1390">
        <v>10</v>
      </c>
      <c r="H1390">
        <v>2</v>
      </c>
      <c r="I1390">
        <v>0</v>
      </c>
      <c r="J1390">
        <v>0</v>
      </c>
      <c r="K1390">
        <v>1</v>
      </c>
      <c r="L1390" s="2" t="s">
        <v>798</v>
      </c>
    </row>
    <row r="1391" spans="1:12" x14ac:dyDescent="0.4">
      <c r="A1391" s="1">
        <v>43935</v>
      </c>
      <c r="B1391" s="5">
        <v>0</v>
      </c>
      <c r="C1391" s="2" t="s">
        <v>61</v>
      </c>
      <c r="D1391">
        <v>0</v>
      </c>
      <c r="E1391">
        <v>325</v>
      </c>
      <c r="F1391" s="2" t="s">
        <v>264</v>
      </c>
      <c r="G1391">
        <v>22</v>
      </c>
      <c r="H1391">
        <v>0</v>
      </c>
      <c r="I1391">
        <v>0</v>
      </c>
      <c r="J1391">
        <v>0</v>
      </c>
      <c r="K1391">
        <v>8</v>
      </c>
      <c r="L1391" s="2" t="s">
        <v>401</v>
      </c>
    </row>
    <row r="1392" spans="1:12" x14ac:dyDescent="0.4">
      <c r="A1392" s="1">
        <v>43935</v>
      </c>
      <c r="B1392" s="5">
        <v>0</v>
      </c>
      <c r="C1392" s="2" t="s">
        <v>39</v>
      </c>
      <c r="D1392">
        <v>0</v>
      </c>
      <c r="E1392">
        <v>258</v>
      </c>
      <c r="F1392" s="2" t="s">
        <v>264</v>
      </c>
      <c r="G1392">
        <v>22</v>
      </c>
      <c r="H1392">
        <v>0</v>
      </c>
      <c r="I1392">
        <v>0</v>
      </c>
      <c r="J1392">
        <v>128</v>
      </c>
      <c r="K1392">
        <v>13</v>
      </c>
      <c r="L1392" s="2" t="s">
        <v>799</v>
      </c>
    </row>
    <row r="1393" spans="1:12" x14ac:dyDescent="0.4">
      <c r="A1393" s="1">
        <v>43935</v>
      </c>
      <c r="B1393" s="5">
        <v>0</v>
      </c>
      <c r="C1393" s="2" t="s">
        <v>98</v>
      </c>
      <c r="D1393">
        <v>0</v>
      </c>
      <c r="E1393">
        <v>297</v>
      </c>
      <c r="F1393" s="2" t="s">
        <v>264</v>
      </c>
      <c r="G1393">
        <v>32</v>
      </c>
      <c r="H1393">
        <v>16</v>
      </c>
      <c r="I1393">
        <v>0</v>
      </c>
      <c r="J1393">
        <v>0</v>
      </c>
      <c r="K1393">
        <v>10</v>
      </c>
      <c r="L1393" s="2" t="s">
        <v>106</v>
      </c>
    </row>
    <row r="1394" spans="1:12" x14ac:dyDescent="0.4">
      <c r="A1394" s="1">
        <v>43935</v>
      </c>
      <c r="B1394" s="5">
        <v>0.33333333333333331</v>
      </c>
      <c r="C1394" s="2" t="s">
        <v>9</v>
      </c>
      <c r="D1394">
        <v>0</v>
      </c>
      <c r="E1394">
        <v>2912</v>
      </c>
      <c r="F1394" s="2" t="s">
        <v>264</v>
      </c>
      <c r="G1394">
        <v>274</v>
      </c>
      <c r="H1394">
        <v>63</v>
      </c>
      <c r="I1394">
        <v>54</v>
      </c>
      <c r="J1394">
        <v>524</v>
      </c>
      <c r="K1394">
        <v>258</v>
      </c>
      <c r="L1394" s="2" t="s">
        <v>436</v>
      </c>
    </row>
    <row r="1395" spans="1:12" x14ac:dyDescent="0.4">
      <c r="A1395" s="1">
        <v>43935</v>
      </c>
      <c r="B1395" s="5">
        <v>0.58333333333333337</v>
      </c>
      <c r="C1395" s="2" t="s">
        <v>83</v>
      </c>
      <c r="D1395">
        <v>0</v>
      </c>
      <c r="E1395">
        <v>78</v>
      </c>
      <c r="F1395" s="2" t="s">
        <v>264</v>
      </c>
      <c r="G1395">
        <v>3</v>
      </c>
      <c r="H1395">
        <v>0</v>
      </c>
      <c r="I1395">
        <v>0</v>
      </c>
      <c r="J1395">
        <v>56</v>
      </c>
      <c r="K1395">
        <v>4</v>
      </c>
      <c r="L1395" s="2" t="s">
        <v>178</v>
      </c>
    </row>
    <row r="1396" spans="1:12" x14ac:dyDescent="0.4">
      <c r="A1396" s="1">
        <v>43935</v>
      </c>
      <c r="B1396" s="5">
        <v>0</v>
      </c>
      <c r="C1396" s="2" t="s">
        <v>18</v>
      </c>
      <c r="D1396">
        <v>0</v>
      </c>
      <c r="E1396">
        <v>4919</v>
      </c>
      <c r="F1396" s="2" t="s">
        <v>264</v>
      </c>
      <c r="G1396">
        <v>277</v>
      </c>
      <c r="H1396">
        <v>57</v>
      </c>
      <c r="I1396">
        <v>0</v>
      </c>
      <c r="J1396">
        <v>0</v>
      </c>
      <c r="K1396">
        <v>267</v>
      </c>
      <c r="L1396" s="2" t="s">
        <v>147</v>
      </c>
    </row>
    <row r="1397" spans="1:12" x14ac:dyDescent="0.4">
      <c r="A1397" s="1">
        <v>43935</v>
      </c>
      <c r="B1397" s="5">
        <v>0</v>
      </c>
      <c r="C1397" s="2" t="s">
        <v>20</v>
      </c>
      <c r="D1397">
        <v>0</v>
      </c>
      <c r="E1397">
        <v>1707</v>
      </c>
      <c r="F1397" s="2" t="s">
        <v>264</v>
      </c>
      <c r="G1397">
        <v>102</v>
      </c>
      <c r="H1397">
        <v>20</v>
      </c>
      <c r="I1397">
        <v>11</v>
      </c>
      <c r="J1397">
        <v>0</v>
      </c>
      <c r="K1397">
        <v>94</v>
      </c>
      <c r="L1397" s="2" t="s">
        <v>475</v>
      </c>
    </row>
    <row r="1398" spans="1:12" x14ac:dyDescent="0.4">
      <c r="A1398" s="1">
        <v>43935</v>
      </c>
      <c r="B1398" s="5">
        <v>0.33333333333333331</v>
      </c>
      <c r="C1398" s="2" t="s">
        <v>41</v>
      </c>
      <c r="D1398">
        <v>0</v>
      </c>
      <c r="E1398">
        <v>171</v>
      </c>
      <c r="F1398" s="2" t="s">
        <v>264</v>
      </c>
      <c r="G1398">
        <v>13</v>
      </c>
      <c r="H1398">
        <v>9</v>
      </c>
      <c r="I1398">
        <v>0</v>
      </c>
      <c r="J1398">
        <v>88</v>
      </c>
      <c r="K1398">
        <v>5</v>
      </c>
      <c r="L1398" s="2" t="s">
        <v>400</v>
      </c>
    </row>
    <row r="1399" spans="1:12" x14ac:dyDescent="0.4">
      <c r="A1399" s="1">
        <v>43935</v>
      </c>
      <c r="B1399" s="5">
        <v>0.60416666666666663</v>
      </c>
      <c r="C1399" s="2" t="s">
        <v>12</v>
      </c>
      <c r="D1399">
        <v>0</v>
      </c>
      <c r="E1399">
        <v>3065</v>
      </c>
      <c r="F1399" s="2" t="s">
        <v>264</v>
      </c>
      <c r="G1399">
        <v>149</v>
      </c>
      <c r="H1399">
        <v>0</v>
      </c>
      <c r="I1399">
        <v>52</v>
      </c>
      <c r="J1399">
        <v>0</v>
      </c>
      <c r="K1399">
        <v>87</v>
      </c>
      <c r="L1399" s="2" t="s">
        <v>176</v>
      </c>
    </row>
    <row r="1400" spans="1:12" x14ac:dyDescent="0.4">
      <c r="A1400" s="1">
        <v>43935</v>
      </c>
      <c r="B1400" s="5"/>
      <c r="C1400" s="2" t="s">
        <v>10</v>
      </c>
      <c r="E1400">
        <v>80</v>
      </c>
      <c r="F1400" s="2" t="s">
        <v>264</v>
      </c>
      <c r="G1400">
        <v>4</v>
      </c>
      <c r="K1400">
        <v>1</v>
      </c>
      <c r="L1400" s="2" t="s">
        <v>0</v>
      </c>
    </row>
    <row r="1401" spans="1:12" x14ac:dyDescent="0.4">
      <c r="A1401" s="1">
        <v>43935</v>
      </c>
      <c r="B1401" s="5"/>
      <c r="C1401" s="2" t="s">
        <v>210</v>
      </c>
      <c r="E1401">
        <v>26498</v>
      </c>
      <c r="F1401" s="2" t="s">
        <v>273</v>
      </c>
      <c r="G1401">
        <v>1876</v>
      </c>
      <c r="K1401">
        <v>1261</v>
      </c>
      <c r="L1401" s="2" t="s">
        <v>0</v>
      </c>
    </row>
    <row r="1402" spans="1:12" x14ac:dyDescent="0.4">
      <c r="A1402" s="1">
        <v>43936</v>
      </c>
      <c r="B1402" s="5">
        <v>0.61458333333333337</v>
      </c>
      <c r="C1402" s="2" t="s">
        <v>22</v>
      </c>
      <c r="D1402">
        <v>0</v>
      </c>
      <c r="E1402">
        <v>929</v>
      </c>
      <c r="F1402" s="2" t="s">
        <v>264</v>
      </c>
      <c r="G1402">
        <v>69</v>
      </c>
      <c r="H1402">
        <v>20</v>
      </c>
      <c r="I1402">
        <v>20</v>
      </c>
      <c r="J1402">
        <v>450</v>
      </c>
      <c r="K1402">
        <v>22</v>
      </c>
      <c r="L1402" s="2" t="s">
        <v>200</v>
      </c>
    </row>
    <row r="1403" spans="1:12" x14ac:dyDescent="0.4">
      <c r="A1403" s="1">
        <v>43936</v>
      </c>
      <c r="B1403" s="5">
        <v>0.45833333333333331</v>
      </c>
      <c r="C1403" s="2" t="s">
        <v>91</v>
      </c>
      <c r="D1403">
        <v>0</v>
      </c>
      <c r="E1403">
        <v>24</v>
      </c>
      <c r="F1403" s="2" t="s">
        <v>264</v>
      </c>
      <c r="G1403">
        <v>2</v>
      </c>
      <c r="H1403">
        <v>0</v>
      </c>
      <c r="I1403">
        <v>0</v>
      </c>
      <c r="J1403">
        <v>0</v>
      </c>
      <c r="K1403">
        <v>0</v>
      </c>
      <c r="L1403" s="2" t="s">
        <v>138</v>
      </c>
    </row>
    <row r="1404" spans="1:12" x14ac:dyDescent="0.4">
      <c r="A1404" s="1">
        <v>43936</v>
      </c>
      <c r="B1404" s="5">
        <v>0.33333333333333331</v>
      </c>
      <c r="C1404" s="2" t="s">
        <v>52</v>
      </c>
      <c r="D1404">
        <v>0</v>
      </c>
      <c r="E1404">
        <v>79</v>
      </c>
      <c r="F1404" s="2" t="s">
        <v>264</v>
      </c>
      <c r="G1404">
        <v>5</v>
      </c>
      <c r="H1404">
        <v>0</v>
      </c>
      <c r="I1404">
        <v>0</v>
      </c>
      <c r="J1404">
        <v>0</v>
      </c>
      <c r="K1404">
        <v>3</v>
      </c>
      <c r="L1404" s="2" t="s">
        <v>128</v>
      </c>
    </row>
    <row r="1405" spans="1:12" x14ac:dyDescent="0.4">
      <c r="A1405" s="1">
        <v>43936</v>
      </c>
      <c r="B1405" s="5">
        <v>0.33333333333333331</v>
      </c>
      <c r="C1405" s="2" t="s">
        <v>15</v>
      </c>
      <c r="D1405">
        <v>0</v>
      </c>
      <c r="E1405">
        <v>1489</v>
      </c>
      <c r="F1405" s="2" t="s">
        <v>264</v>
      </c>
      <c r="G1405">
        <v>82</v>
      </c>
      <c r="H1405">
        <v>30</v>
      </c>
      <c r="I1405">
        <v>18</v>
      </c>
      <c r="J1405">
        <v>0</v>
      </c>
      <c r="K1405">
        <v>53</v>
      </c>
      <c r="L1405" s="2" t="s">
        <v>97</v>
      </c>
    </row>
    <row r="1406" spans="1:12" x14ac:dyDescent="0.4">
      <c r="A1406" s="1">
        <v>43936</v>
      </c>
      <c r="B1406" s="5">
        <v>0</v>
      </c>
      <c r="C1406" s="2" t="s">
        <v>17</v>
      </c>
      <c r="D1406">
        <v>0</v>
      </c>
      <c r="E1406">
        <v>768</v>
      </c>
      <c r="F1406" s="2" t="s">
        <v>264</v>
      </c>
      <c r="G1406">
        <v>45</v>
      </c>
      <c r="H1406">
        <v>9</v>
      </c>
      <c r="I1406">
        <v>7</v>
      </c>
      <c r="J1406">
        <v>610</v>
      </c>
      <c r="K1406">
        <v>25</v>
      </c>
      <c r="L1406" s="2" t="s">
        <v>133</v>
      </c>
    </row>
    <row r="1407" spans="1:12" x14ac:dyDescent="0.4">
      <c r="A1407" s="1">
        <v>43936</v>
      </c>
      <c r="B1407" s="5">
        <v>0.41666666666666669</v>
      </c>
      <c r="C1407" s="2" t="s">
        <v>13</v>
      </c>
      <c r="D1407">
        <v>0</v>
      </c>
      <c r="E1407">
        <v>904</v>
      </c>
      <c r="F1407" s="2" t="s">
        <v>264</v>
      </c>
      <c r="G1407">
        <v>80</v>
      </c>
      <c r="H1407">
        <v>7</v>
      </c>
      <c r="I1407">
        <v>0</v>
      </c>
      <c r="J1407">
        <v>682</v>
      </c>
      <c r="K1407">
        <v>36</v>
      </c>
      <c r="L1407" s="2" t="s">
        <v>198</v>
      </c>
    </row>
    <row r="1408" spans="1:12" x14ac:dyDescent="0.4">
      <c r="A1408" s="1">
        <v>43936</v>
      </c>
      <c r="B1408" s="5">
        <v>0</v>
      </c>
      <c r="C1408" s="2" t="s">
        <v>26</v>
      </c>
      <c r="D1408">
        <v>0</v>
      </c>
      <c r="E1408">
        <v>890</v>
      </c>
      <c r="F1408" s="2" t="s">
        <v>264</v>
      </c>
      <c r="G1408">
        <v>61</v>
      </c>
      <c r="H1408">
        <v>16</v>
      </c>
      <c r="I1408">
        <v>0</v>
      </c>
      <c r="J1408">
        <v>105</v>
      </c>
      <c r="K1408">
        <v>63</v>
      </c>
      <c r="L1408" s="2" t="s">
        <v>797</v>
      </c>
    </row>
    <row r="1409" spans="1:12" x14ac:dyDescent="0.4">
      <c r="A1409" s="1">
        <v>43936</v>
      </c>
      <c r="B1409" s="5">
        <v>0</v>
      </c>
      <c r="C1409" s="2" t="s">
        <v>8</v>
      </c>
      <c r="D1409">
        <v>20489</v>
      </c>
      <c r="E1409">
        <v>4613</v>
      </c>
      <c r="F1409" s="2" t="s">
        <v>242</v>
      </c>
      <c r="G1409">
        <v>352</v>
      </c>
      <c r="H1409">
        <v>41</v>
      </c>
      <c r="I1409">
        <v>37</v>
      </c>
      <c r="J1409">
        <v>502</v>
      </c>
      <c r="K1409">
        <v>199</v>
      </c>
      <c r="L1409" s="2" t="s">
        <v>435</v>
      </c>
    </row>
    <row r="1410" spans="1:12" x14ac:dyDescent="0.4">
      <c r="A1410" s="1">
        <v>43936</v>
      </c>
      <c r="B1410" s="5">
        <v>0</v>
      </c>
      <c r="C1410" s="2" t="s">
        <v>28</v>
      </c>
      <c r="D1410">
        <v>0</v>
      </c>
      <c r="E1410">
        <v>105</v>
      </c>
      <c r="F1410" s="2" t="s">
        <v>264</v>
      </c>
      <c r="G1410">
        <v>2</v>
      </c>
      <c r="H1410">
        <v>0</v>
      </c>
      <c r="I1410">
        <v>0</v>
      </c>
      <c r="J1410">
        <v>0</v>
      </c>
      <c r="K1410">
        <v>2</v>
      </c>
      <c r="L1410" s="2" t="s">
        <v>564</v>
      </c>
    </row>
    <row r="1411" spans="1:12" x14ac:dyDescent="0.4">
      <c r="A1411" s="1">
        <v>43936</v>
      </c>
      <c r="B1411" s="5">
        <v>0</v>
      </c>
      <c r="C1411" s="2" t="s">
        <v>105</v>
      </c>
      <c r="D1411">
        <v>0</v>
      </c>
      <c r="E1411">
        <v>759</v>
      </c>
      <c r="F1411" s="2" t="s">
        <v>264</v>
      </c>
      <c r="G1411">
        <v>36</v>
      </c>
      <c r="H1411">
        <v>0</v>
      </c>
      <c r="I1411">
        <v>0</v>
      </c>
      <c r="J1411">
        <v>0</v>
      </c>
      <c r="K1411">
        <v>38</v>
      </c>
      <c r="L1411" s="2" t="s">
        <v>437</v>
      </c>
    </row>
    <row r="1412" spans="1:12" x14ac:dyDescent="0.4">
      <c r="A1412" s="1">
        <v>43936</v>
      </c>
      <c r="B1412" s="5">
        <v>0</v>
      </c>
      <c r="C1412" s="2" t="s">
        <v>38</v>
      </c>
      <c r="D1412">
        <v>0</v>
      </c>
      <c r="E1412">
        <v>188</v>
      </c>
      <c r="F1412" s="2" t="s">
        <v>264</v>
      </c>
      <c r="G1412">
        <v>17</v>
      </c>
      <c r="H1412">
        <v>5</v>
      </c>
      <c r="I1412">
        <v>0</v>
      </c>
      <c r="J1412">
        <v>0</v>
      </c>
      <c r="K1412">
        <v>3</v>
      </c>
      <c r="L1412" s="2" t="s">
        <v>796</v>
      </c>
    </row>
    <row r="1413" spans="1:12" x14ac:dyDescent="0.4">
      <c r="A1413" s="1">
        <v>43936</v>
      </c>
      <c r="B1413" s="5">
        <v>0.45833333333333331</v>
      </c>
      <c r="C1413" s="2" t="s">
        <v>50</v>
      </c>
      <c r="D1413">
        <v>0</v>
      </c>
      <c r="E1413">
        <v>596</v>
      </c>
      <c r="F1413" s="2" t="s">
        <v>264</v>
      </c>
      <c r="G1413">
        <v>46</v>
      </c>
      <c r="H1413">
        <v>4</v>
      </c>
      <c r="I1413">
        <v>0</v>
      </c>
      <c r="J1413">
        <v>0</v>
      </c>
      <c r="K1413">
        <v>12</v>
      </c>
      <c r="L1413" s="2" t="s">
        <v>116</v>
      </c>
    </row>
    <row r="1414" spans="1:12" x14ac:dyDescent="0.4">
      <c r="A1414" s="1">
        <v>43936</v>
      </c>
      <c r="B1414" s="5">
        <v>0</v>
      </c>
      <c r="C1414" s="2" t="s">
        <v>29</v>
      </c>
      <c r="D1414">
        <v>0</v>
      </c>
      <c r="E1414">
        <v>612</v>
      </c>
      <c r="F1414" s="2" t="s">
        <v>264</v>
      </c>
      <c r="G1414">
        <v>54</v>
      </c>
      <c r="H1414">
        <v>12</v>
      </c>
      <c r="I1414">
        <v>10</v>
      </c>
      <c r="J1414">
        <v>0</v>
      </c>
      <c r="K1414">
        <v>59</v>
      </c>
      <c r="L1414" s="2" t="s">
        <v>374</v>
      </c>
    </row>
    <row r="1415" spans="1:12" x14ac:dyDescent="0.4">
      <c r="A1415" s="1">
        <v>43936</v>
      </c>
      <c r="B1415" s="5">
        <v>0</v>
      </c>
      <c r="C1415" s="2" t="s">
        <v>77</v>
      </c>
      <c r="D1415">
        <v>0</v>
      </c>
      <c r="E1415">
        <v>106</v>
      </c>
      <c r="F1415" s="2" t="s">
        <v>264</v>
      </c>
      <c r="G1415">
        <v>7</v>
      </c>
      <c r="H1415">
        <v>2</v>
      </c>
      <c r="I1415">
        <v>0</v>
      </c>
      <c r="J1415">
        <v>0</v>
      </c>
      <c r="K1415">
        <v>2</v>
      </c>
      <c r="L1415" s="2" t="s">
        <v>359</v>
      </c>
    </row>
    <row r="1416" spans="1:12" x14ac:dyDescent="0.4">
      <c r="A1416" s="1">
        <v>43936</v>
      </c>
      <c r="B1416" s="5">
        <v>0.64236111111111116</v>
      </c>
      <c r="C1416" s="2" t="s">
        <v>86</v>
      </c>
      <c r="D1416">
        <v>0</v>
      </c>
      <c r="E1416">
        <v>64</v>
      </c>
      <c r="F1416" s="2" t="s">
        <v>264</v>
      </c>
      <c r="G1416">
        <v>0</v>
      </c>
      <c r="H1416">
        <v>0</v>
      </c>
      <c r="I1416">
        <v>0</v>
      </c>
      <c r="J1416">
        <v>0</v>
      </c>
      <c r="K1416">
        <v>0</v>
      </c>
      <c r="L1416" s="2" t="s">
        <v>127</v>
      </c>
    </row>
    <row r="1417" spans="1:12" x14ac:dyDescent="0.4">
      <c r="A1417" s="1">
        <v>43936</v>
      </c>
      <c r="B1417" s="5">
        <v>0</v>
      </c>
      <c r="C1417" s="2" t="s">
        <v>33</v>
      </c>
      <c r="D1417">
        <v>0</v>
      </c>
      <c r="E1417">
        <v>676</v>
      </c>
      <c r="F1417" s="2" t="s">
        <v>264</v>
      </c>
      <c r="G1417">
        <v>47</v>
      </c>
      <c r="H1417">
        <v>9</v>
      </c>
      <c r="I1417">
        <v>0</v>
      </c>
      <c r="J1417">
        <v>123</v>
      </c>
      <c r="K1417">
        <v>23</v>
      </c>
      <c r="L1417" s="2" t="s">
        <v>82</v>
      </c>
    </row>
    <row r="1418" spans="1:12" x14ac:dyDescent="0.4">
      <c r="A1418" s="1">
        <v>43936</v>
      </c>
      <c r="B1418" s="5">
        <v>0.39583333333333331</v>
      </c>
      <c r="C1418" s="2" t="s">
        <v>115</v>
      </c>
      <c r="D1418">
        <v>0</v>
      </c>
      <c r="E1418">
        <v>59</v>
      </c>
      <c r="F1418" s="2" t="s">
        <v>264</v>
      </c>
      <c r="G1418">
        <v>11</v>
      </c>
      <c r="H1418">
        <v>2</v>
      </c>
      <c r="I1418">
        <v>0</v>
      </c>
      <c r="J1418">
        <v>0</v>
      </c>
      <c r="K1418">
        <v>1</v>
      </c>
      <c r="L1418" s="2" t="s">
        <v>798</v>
      </c>
    </row>
    <row r="1419" spans="1:12" x14ac:dyDescent="0.4">
      <c r="A1419" s="1">
        <v>43936</v>
      </c>
      <c r="B1419" s="5">
        <v>0</v>
      </c>
      <c r="C1419" s="2" t="s">
        <v>61</v>
      </c>
      <c r="D1419">
        <v>0</v>
      </c>
      <c r="E1419">
        <v>329</v>
      </c>
      <c r="F1419" s="2" t="s">
        <v>264</v>
      </c>
      <c r="G1419">
        <v>22</v>
      </c>
      <c r="H1419">
        <v>0</v>
      </c>
      <c r="I1419">
        <v>0</v>
      </c>
      <c r="J1419">
        <v>0</v>
      </c>
      <c r="K1419">
        <v>8</v>
      </c>
      <c r="L1419" s="2" t="s">
        <v>401</v>
      </c>
    </row>
    <row r="1420" spans="1:12" x14ac:dyDescent="0.4">
      <c r="A1420" s="1">
        <v>43936</v>
      </c>
      <c r="B1420" s="5">
        <v>0</v>
      </c>
      <c r="C1420" s="2" t="s">
        <v>39</v>
      </c>
      <c r="D1420">
        <v>0</v>
      </c>
      <c r="E1420">
        <v>261</v>
      </c>
      <c r="F1420" s="2" t="s">
        <v>264</v>
      </c>
      <c r="G1420">
        <v>22</v>
      </c>
      <c r="H1420">
        <v>0</v>
      </c>
      <c r="I1420">
        <v>0</v>
      </c>
      <c r="J1420">
        <v>144</v>
      </c>
      <c r="K1420">
        <v>13</v>
      </c>
      <c r="L1420" s="2" t="s">
        <v>799</v>
      </c>
    </row>
    <row r="1421" spans="1:12" x14ac:dyDescent="0.4">
      <c r="A1421" s="1">
        <v>43936</v>
      </c>
      <c r="B1421" s="5">
        <v>0</v>
      </c>
      <c r="C1421" s="2" t="s">
        <v>98</v>
      </c>
      <c r="D1421">
        <v>0</v>
      </c>
      <c r="E1421">
        <v>303</v>
      </c>
      <c r="F1421" s="2" t="s">
        <v>264</v>
      </c>
      <c r="G1421">
        <v>25</v>
      </c>
      <c r="H1421">
        <v>14</v>
      </c>
      <c r="I1421">
        <v>0</v>
      </c>
      <c r="J1421">
        <v>0</v>
      </c>
      <c r="K1421">
        <v>11</v>
      </c>
      <c r="L1421" s="2" t="s">
        <v>106</v>
      </c>
    </row>
    <row r="1422" spans="1:12" x14ac:dyDescent="0.4">
      <c r="A1422" s="1">
        <v>43936</v>
      </c>
      <c r="B1422" s="5">
        <v>0.33333333333333331</v>
      </c>
      <c r="C1422" s="2" t="s">
        <v>9</v>
      </c>
      <c r="D1422">
        <v>0</v>
      </c>
      <c r="E1422">
        <v>2927</v>
      </c>
      <c r="F1422" s="2" t="s">
        <v>264</v>
      </c>
      <c r="G1422">
        <v>265</v>
      </c>
      <c r="H1422">
        <v>60</v>
      </c>
      <c r="I1422">
        <v>50</v>
      </c>
      <c r="J1422">
        <v>548</v>
      </c>
      <c r="K1422">
        <v>263</v>
      </c>
      <c r="L1422" s="2" t="s">
        <v>436</v>
      </c>
    </row>
    <row r="1423" spans="1:12" x14ac:dyDescent="0.4">
      <c r="A1423" s="1">
        <v>43936</v>
      </c>
      <c r="B1423" s="5">
        <v>0.66666666666666663</v>
      </c>
      <c r="C1423" s="2" t="s">
        <v>83</v>
      </c>
      <c r="D1423">
        <v>0</v>
      </c>
      <c r="E1423">
        <v>78</v>
      </c>
      <c r="F1423" s="2" t="s">
        <v>264</v>
      </c>
      <c r="G1423">
        <v>3</v>
      </c>
      <c r="H1423">
        <v>0</v>
      </c>
      <c r="I1423">
        <v>0</v>
      </c>
      <c r="J1423">
        <v>62</v>
      </c>
      <c r="K1423">
        <v>4</v>
      </c>
      <c r="L1423" s="2" t="s">
        <v>178</v>
      </c>
    </row>
    <row r="1424" spans="1:12" x14ac:dyDescent="0.4">
      <c r="A1424" s="1">
        <v>43936</v>
      </c>
      <c r="B1424" s="5">
        <v>0</v>
      </c>
      <c r="C1424" s="2" t="s">
        <v>18</v>
      </c>
      <c r="D1424">
        <v>0</v>
      </c>
      <c r="E1424">
        <v>4968</v>
      </c>
      <c r="F1424" s="2" t="s">
        <v>264</v>
      </c>
      <c r="G1424">
        <v>249</v>
      </c>
      <c r="H1424">
        <v>53</v>
      </c>
      <c r="I1424">
        <v>0</v>
      </c>
      <c r="J1424">
        <v>0</v>
      </c>
      <c r="K1424">
        <v>284</v>
      </c>
      <c r="L1424" s="2" t="s">
        <v>147</v>
      </c>
    </row>
    <row r="1425" spans="1:12" x14ac:dyDescent="0.4">
      <c r="A1425" s="1">
        <v>43936</v>
      </c>
      <c r="B1425" s="5">
        <v>0</v>
      </c>
      <c r="C1425" s="2" t="s">
        <v>20</v>
      </c>
      <c r="D1425">
        <v>0</v>
      </c>
      <c r="E1425">
        <v>1723</v>
      </c>
      <c r="F1425" s="2" t="s">
        <v>264</v>
      </c>
      <c r="G1425">
        <v>96</v>
      </c>
      <c r="H1425">
        <v>20</v>
      </c>
      <c r="I1425">
        <v>12</v>
      </c>
      <c r="J1425">
        <v>0</v>
      </c>
      <c r="K1425">
        <v>94</v>
      </c>
      <c r="L1425" s="2" t="s">
        <v>475</v>
      </c>
    </row>
    <row r="1426" spans="1:12" x14ac:dyDescent="0.4">
      <c r="A1426" s="1">
        <v>43936</v>
      </c>
      <c r="B1426" s="5">
        <v>0.33333333333333331</v>
      </c>
      <c r="C1426" s="2" t="s">
        <v>41</v>
      </c>
      <c r="D1426">
        <v>0</v>
      </c>
      <c r="E1426">
        <v>171</v>
      </c>
      <c r="F1426" s="2" t="s">
        <v>264</v>
      </c>
      <c r="G1426">
        <v>13</v>
      </c>
      <c r="H1426">
        <v>9</v>
      </c>
      <c r="I1426">
        <v>0</v>
      </c>
      <c r="J1426">
        <v>92</v>
      </c>
      <c r="K1426">
        <v>5</v>
      </c>
      <c r="L1426" s="2" t="s">
        <v>400</v>
      </c>
    </row>
    <row r="1427" spans="1:12" x14ac:dyDescent="0.4">
      <c r="A1427" s="1">
        <v>43936</v>
      </c>
      <c r="B1427" s="5">
        <v>0.60416666666666663</v>
      </c>
      <c r="C1427" s="2" t="s">
        <v>12</v>
      </c>
      <c r="D1427">
        <v>0</v>
      </c>
      <c r="E1427">
        <v>3112</v>
      </c>
      <c r="F1427" s="2" t="s">
        <v>264</v>
      </c>
      <c r="G1427">
        <v>136</v>
      </c>
      <c r="H1427">
        <v>0</v>
      </c>
      <c r="I1427">
        <v>50</v>
      </c>
      <c r="J1427">
        <v>0</v>
      </c>
      <c r="K1427">
        <v>91</v>
      </c>
      <c r="L1427" s="2" t="s">
        <v>176</v>
      </c>
    </row>
    <row r="1428" spans="1:12" x14ac:dyDescent="0.4">
      <c r="A1428" s="1">
        <v>43936</v>
      </c>
      <c r="B1428" s="5">
        <v>0</v>
      </c>
      <c r="C1428" s="2" t="s">
        <v>10</v>
      </c>
      <c r="D1428">
        <v>0</v>
      </c>
      <c r="E1428">
        <v>80</v>
      </c>
      <c r="F1428" s="2" t="s">
        <v>264</v>
      </c>
      <c r="G1428">
        <v>3</v>
      </c>
      <c r="H1428">
        <v>0</v>
      </c>
      <c r="I1428">
        <v>0</v>
      </c>
      <c r="J1428">
        <v>0</v>
      </c>
      <c r="K1428">
        <v>1</v>
      </c>
      <c r="L1428" s="2" t="s">
        <v>199</v>
      </c>
    </row>
    <row r="1429" spans="1:12" x14ac:dyDescent="0.4">
      <c r="A1429" s="1">
        <v>43936</v>
      </c>
      <c r="B1429" s="5"/>
      <c r="C1429" s="2" t="s">
        <v>210</v>
      </c>
      <c r="E1429">
        <v>26813</v>
      </c>
      <c r="F1429" s="2" t="s">
        <v>280</v>
      </c>
      <c r="G1429">
        <v>1750</v>
      </c>
      <c r="K1429">
        <v>1315</v>
      </c>
      <c r="L1429" s="2" t="s">
        <v>0</v>
      </c>
    </row>
    <row r="1430" spans="1:12" x14ac:dyDescent="0.4">
      <c r="A1430" s="1">
        <v>43937</v>
      </c>
      <c r="B1430" s="5">
        <v>0.61458333333333337</v>
      </c>
      <c r="C1430" s="2" t="s">
        <v>22</v>
      </c>
      <c r="D1430">
        <v>0</v>
      </c>
      <c r="E1430">
        <v>943</v>
      </c>
      <c r="F1430" s="2" t="s">
        <v>264</v>
      </c>
      <c r="G1430">
        <v>61</v>
      </c>
      <c r="H1430">
        <v>20</v>
      </c>
      <c r="I1430">
        <v>20</v>
      </c>
      <c r="J1430">
        <v>500</v>
      </c>
      <c r="K1430">
        <v>23</v>
      </c>
      <c r="L1430" s="2" t="s">
        <v>204</v>
      </c>
    </row>
    <row r="1431" spans="1:12" x14ac:dyDescent="0.4">
      <c r="A1431" s="1">
        <v>43937</v>
      </c>
      <c r="B1431" s="5">
        <v>0.45833333333333331</v>
      </c>
      <c r="C1431" s="2" t="s">
        <v>91</v>
      </c>
      <c r="D1431">
        <v>0</v>
      </c>
      <c r="E1431">
        <v>24</v>
      </c>
      <c r="F1431" s="2" t="s">
        <v>264</v>
      </c>
      <c r="G1431">
        <v>1</v>
      </c>
      <c r="H1431">
        <v>0</v>
      </c>
      <c r="I1431">
        <v>0</v>
      </c>
      <c r="J1431">
        <v>0</v>
      </c>
      <c r="K1431">
        <v>0</v>
      </c>
      <c r="L1431" s="2" t="s">
        <v>138</v>
      </c>
    </row>
    <row r="1432" spans="1:12" x14ac:dyDescent="0.4">
      <c r="A1432" s="1">
        <v>43937</v>
      </c>
      <c r="B1432" s="5">
        <v>0.33333333333333331</v>
      </c>
      <c r="C1432" s="2" t="s">
        <v>52</v>
      </c>
      <c r="D1432">
        <v>0</v>
      </c>
      <c r="E1432">
        <v>79</v>
      </c>
      <c r="F1432" s="2" t="s">
        <v>264</v>
      </c>
      <c r="G1432">
        <v>5</v>
      </c>
      <c r="H1432">
        <v>0</v>
      </c>
      <c r="I1432">
        <v>0</v>
      </c>
      <c r="J1432">
        <v>0</v>
      </c>
      <c r="K1432">
        <v>3</v>
      </c>
      <c r="L1432" s="2" t="s">
        <v>128</v>
      </c>
    </row>
    <row r="1433" spans="1:12" x14ac:dyDescent="0.4">
      <c r="A1433" s="1">
        <v>43937</v>
      </c>
      <c r="B1433" s="5">
        <v>0.33333333333333331</v>
      </c>
      <c r="C1433" s="2" t="s">
        <v>15</v>
      </c>
      <c r="D1433">
        <v>0</v>
      </c>
      <c r="E1433">
        <v>1515</v>
      </c>
      <c r="F1433" s="2" t="s">
        <v>264</v>
      </c>
      <c r="G1433">
        <v>70</v>
      </c>
      <c r="H1433">
        <v>26</v>
      </c>
      <c r="I1433">
        <v>12</v>
      </c>
      <c r="J1433">
        <v>0</v>
      </c>
      <c r="K1433">
        <v>55</v>
      </c>
      <c r="L1433" s="2" t="s">
        <v>97</v>
      </c>
    </row>
    <row r="1434" spans="1:12" x14ac:dyDescent="0.4">
      <c r="A1434" s="1">
        <v>43937</v>
      </c>
      <c r="B1434" s="5">
        <v>0</v>
      </c>
      <c r="C1434" s="2" t="s">
        <v>17</v>
      </c>
      <c r="D1434">
        <v>0</v>
      </c>
      <c r="E1434">
        <v>781</v>
      </c>
      <c r="F1434" s="2" t="s">
        <v>264</v>
      </c>
      <c r="G1434">
        <v>46</v>
      </c>
      <c r="H1434">
        <v>8</v>
      </c>
      <c r="I1434">
        <v>6</v>
      </c>
      <c r="J1434">
        <v>623</v>
      </c>
      <c r="K1434">
        <v>25</v>
      </c>
      <c r="L1434" s="2" t="s">
        <v>133</v>
      </c>
    </row>
    <row r="1435" spans="1:12" x14ac:dyDescent="0.4">
      <c r="A1435" s="1">
        <v>43937</v>
      </c>
      <c r="B1435" s="5">
        <v>0.375</v>
      </c>
      <c r="C1435" s="2" t="s">
        <v>13</v>
      </c>
      <c r="D1435">
        <v>0</v>
      </c>
      <c r="E1435">
        <v>912</v>
      </c>
      <c r="F1435" s="2" t="s">
        <v>264</v>
      </c>
      <c r="G1435">
        <v>76</v>
      </c>
      <c r="H1435">
        <v>6</v>
      </c>
      <c r="I1435">
        <v>0</v>
      </c>
      <c r="J1435">
        <v>711</v>
      </c>
      <c r="K1435">
        <v>37</v>
      </c>
      <c r="L1435" s="2" t="s">
        <v>203</v>
      </c>
    </row>
    <row r="1436" spans="1:12" x14ac:dyDescent="0.4">
      <c r="A1436" s="1">
        <v>43937</v>
      </c>
      <c r="B1436" s="5">
        <v>0</v>
      </c>
      <c r="C1436" s="2" t="s">
        <v>26</v>
      </c>
      <c r="D1436">
        <v>0</v>
      </c>
      <c r="E1436">
        <v>907</v>
      </c>
      <c r="F1436" s="2" t="s">
        <v>264</v>
      </c>
      <c r="G1436">
        <v>60</v>
      </c>
      <c r="H1436">
        <v>15</v>
      </c>
      <c r="I1436">
        <v>0</v>
      </c>
      <c r="J1436">
        <v>105</v>
      </c>
      <c r="K1436">
        <v>65</v>
      </c>
      <c r="L1436" s="2" t="s">
        <v>797</v>
      </c>
    </row>
    <row r="1437" spans="1:12" x14ac:dyDescent="0.4">
      <c r="A1437" s="1">
        <v>43937</v>
      </c>
      <c r="B1437" s="5">
        <v>0</v>
      </c>
      <c r="C1437" s="2" t="s">
        <v>8</v>
      </c>
      <c r="D1437">
        <v>21121</v>
      </c>
      <c r="E1437">
        <v>4680</v>
      </c>
      <c r="F1437" s="2" t="s">
        <v>234</v>
      </c>
      <c r="G1437">
        <v>350</v>
      </c>
      <c r="H1437">
        <v>38</v>
      </c>
      <c r="I1437">
        <v>33</v>
      </c>
      <c r="J1437">
        <v>520</v>
      </c>
      <c r="K1437">
        <v>207</v>
      </c>
      <c r="L1437" s="2" t="s">
        <v>435</v>
      </c>
    </row>
    <row r="1438" spans="1:12" x14ac:dyDescent="0.4">
      <c r="A1438" s="1">
        <v>43937</v>
      </c>
      <c r="B1438" s="5">
        <v>0</v>
      </c>
      <c r="C1438" s="2" t="s">
        <v>28</v>
      </c>
      <c r="D1438">
        <v>0</v>
      </c>
      <c r="E1438">
        <v>106</v>
      </c>
      <c r="F1438" s="2" t="s">
        <v>264</v>
      </c>
      <c r="G1438">
        <v>4</v>
      </c>
      <c r="H1438">
        <v>0</v>
      </c>
      <c r="I1438">
        <v>0</v>
      </c>
      <c r="J1438">
        <v>0</v>
      </c>
      <c r="K1438">
        <v>3</v>
      </c>
      <c r="L1438" s="2" t="s">
        <v>564</v>
      </c>
    </row>
    <row r="1439" spans="1:12" x14ac:dyDescent="0.4">
      <c r="A1439" s="1">
        <v>43937</v>
      </c>
      <c r="B1439" s="5">
        <v>0</v>
      </c>
      <c r="C1439" s="2" t="s">
        <v>105</v>
      </c>
      <c r="D1439">
        <v>0</v>
      </c>
      <c r="E1439">
        <v>764</v>
      </c>
      <c r="F1439" s="2" t="s">
        <v>264</v>
      </c>
      <c r="G1439">
        <v>37</v>
      </c>
      <c r="H1439">
        <v>0</v>
      </c>
      <c r="I1439">
        <v>0</v>
      </c>
      <c r="J1439">
        <v>0</v>
      </c>
      <c r="K1439">
        <v>39</v>
      </c>
      <c r="L1439" s="2" t="s">
        <v>437</v>
      </c>
    </row>
    <row r="1440" spans="1:12" x14ac:dyDescent="0.4">
      <c r="A1440" s="1">
        <v>43937</v>
      </c>
      <c r="B1440" s="5">
        <v>0</v>
      </c>
      <c r="C1440" s="2" t="s">
        <v>38</v>
      </c>
      <c r="D1440">
        <v>0</v>
      </c>
      <c r="E1440">
        <v>189</v>
      </c>
      <c r="F1440" s="2" t="s">
        <v>264</v>
      </c>
      <c r="G1440">
        <v>18</v>
      </c>
      <c r="H1440">
        <v>5</v>
      </c>
      <c r="I1440">
        <v>0</v>
      </c>
      <c r="J1440">
        <v>0</v>
      </c>
      <c r="K1440">
        <v>3</v>
      </c>
      <c r="L1440" s="2" t="s">
        <v>796</v>
      </c>
    </row>
    <row r="1441" spans="1:12" x14ac:dyDescent="0.4">
      <c r="A1441" s="1">
        <v>43937</v>
      </c>
      <c r="B1441" s="5">
        <v>0.52083333333333337</v>
      </c>
      <c r="C1441" s="2" t="s">
        <v>50</v>
      </c>
      <c r="D1441">
        <v>0</v>
      </c>
      <c r="E1441">
        <v>599</v>
      </c>
      <c r="F1441" s="2" t="s">
        <v>264</v>
      </c>
      <c r="G1441">
        <v>40</v>
      </c>
      <c r="H1441">
        <v>3</v>
      </c>
      <c r="I1441">
        <v>0</v>
      </c>
      <c r="J1441">
        <v>0</v>
      </c>
      <c r="K1441">
        <v>13</v>
      </c>
      <c r="L1441" s="2" t="s">
        <v>116</v>
      </c>
    </row>
    <row r="1442" spans="1:12" x14ac:dyDescent="0.4">
      <c r="A1442" s="1">
        <v>43937</v>
      </c>
      <c r="B1442" s="5">
        <v>0</v>
      </c>
      <c r="C1442" s="2" t="s">
        <v>29</v>
      </c>
      <c r="D1442">
        <v>0</v>
      </c>
      <c r="E1442">
        <v>621</v>
      </c>
      <c r="F1442" s="2" t="s">
        <v>264</v>
      </c>
      <c r="G1442">
        <v>52</v>
      </c>
      <c r="H1442">
        <v>11</v>
      </c>
      <c r="I1442">
        <v>9</v>
      </c>
      <c r="J1442">
        <v>0</v>
      </c>
      <c r="K1442">
        <v>61</v>
      </c>
      <c r="L1442" s="2" t="s">
        <v>374</v>
      </c>
    </row>
    <row r="1443" spans="1:12" x14ac:dyDescent="0.4">
      <c r="A1443" s="1">
        <v>43937</v>
      </c>
      <c r="B1443" s="5">
        <v>0</v>
      </c>
      <c r="C1443" s="2" t="s">
        <v>77</v>
      </c>
      <c r="D1443">
        <v>0</v>
      </c>
      <c r="E1443">
        <v>106</v>
      </c>
      <c r="F1443" s="2" t="s">
        <v>264</v>
      </c>
      <c r="G1443">
        <v>5</v>
      </c>
      <c r="H1443">
        <v>2</v>
      </c>
      <c r="I1443">
        <v>0</v>
      </c>
      <c r="J1443">
        <v>0</v>
      </c>
      <c r="K1443">
        <v>2</v>
      </c>
      <c r="L1443" s="2" t="s">
        <v>359</v>
      </c>
    </row>
    <row r="1444" spans="1:12" x14ac:dyDescent="0.4">
      <c r="A1444" s="1">
        <v>43937</v>
      </c>
      <c r="B1444" s="5">
        <v>0.64583333333333337</v>
      </c>
      <c r="C1444" s="2" t="s">
        <v>86</v>
      </c>
      <c r="D1444">
        <v>0</v>
      </c>
      <c r="E1444">
        <v>65</v>
      </c>
      <c r="F1444" s="2" t="s">
        <v>264</v>
      </c>
      <c r="G1444">
        <v>0</v>
      </c>
      <c r="H1444">
        <v>0</v>
      </c>
      <c r="I1444">
        <v>0</v>
      </c>
      <c r="J1444">
        <v>0</v>
      </c>
      <c r="K1444">
        <v>0</v>
      </c>
      <c r="L1444" s="2" t="s">
        <v>127</v>
      </c>
    </row>
    <row r="1445" spans="1:12" x14ac:dyDescent="0.4">
      <c r="A1445" s="1">
        <v>43937</v>
      </c>
      <c r="B1445" s="5">
        <v>0</v>
      </c>
      <c r="C1445" s="2" t="s">
        <v>33</v>
      </c>
      <c r="D1445">
        <v>0</v>
      </c>
      <c r="E1445">
        <v>680</v>
      </c>
      <c r="F1445" s="2" t="s">
        <v>264</v>
      </c>
      <c r="G1445">
        <v>56</v>
      </c>
      <c r="H1445">
        <v>7</v>
      </c>
      <c r="I1445">
        <v>0</v>
      </c>
      <c r="J1445">
        <v>138</v>
      </c>
      <c r="K1445">
        <v>25</v>
      </c>
      <c r="L1445" s="2" t="s">
        <v>82</v>
      </c>
    </row>
    <row r="1446" spans="1:12" x14ac:dyDescent="0.4">
      <c r="A1446" s="1">
        <v>43937</v>
      </c>
      <c r="B1446" s="5">
        <v>0.39583333333333331</v>
      </c>
      <c r="C1446" s="2" t="s">
        <v>115</v>
      </c>
      <c r="D1446">
        <v>0</v>
      </c>
      <c r="E1446">
        <v>60</v>
      </c>
      <c r="F1446" s="2" t="s">
        <v>264</v>
      </c>
      <c r="G1446">
        <v>10</v>
      </c>
      <c r="H1446">
        <v>2</v>
      </c>
      <c r="I1446">
        <v>0</v>
      </c>
      <c r="J1446">
        <v>0</v>
      </c>
      <c r="K1446">
        <v>1</v>
      </c>
      <c r="L1446" s="2" t="s">
        <v>798</v>
      </c>
    </row>
    <row r="1447" spans="1:12" x14ac:dyDescent="0.4">
      <c r="A1447" s="1">
        <v>43937</v>
      </c>
      <c r="B1447" s="5">
        <v>0</v>
      </c>
      <c r="C1447" s="2" t="s">
        <v>61</v>
      </c>
      <c r="D1447">
        <v>0</v>
      </c>
      <c r="E1447">
        <v>343</v>
      </c>
      <c r="F1447" s="2" t="s">
        <v>264</v>
      </c>
      <c r="G1447">
        <v>22</v>
      </c>
      <c r="H1447">
        <v>0</v>
      </c>
      <c r="I1447">
        <v>0</v>
      </c>
      <c r="J1447">
        <v>0</v>
      </c>
      <c r="K1447">
        <v>8</v>
      </c>
      <c r="L1447" s="2" t="s">
        <v>401</v>
      </c>
    </row>
    <row r="1448" spans="1:12" x14ac:dyDescent="0.4">
      <c r="A1448" s="1">
        <v>43937</v>
      </c>
      <c r="B1448" s="5">
        <v>0</v>
      </c>
      <c r="C1448" s="2" t="s">
        <v>39</v>
      </c>
      <c r="D1448">
        <v>0</v>
      </c>
      <c r="E1448">
        <v>265</v>
      </c>
      <c r="F1448" s="2" t="s">
        <v>264</v>
      </c>
      <c r="G1448">
        <v>21</v>
      </c>
      <c r="H1448">
        <v>0</v>
      </c>
      <c r="I1448">
        <v>0</v>
      </c>
      <c r="J1448">
        <v>154</v>
      </c>
      <c r="K1448">
        <v>14</v>
      </c>
      <c r="L1448" s="2" t="s">
        <v>799</v>
      </c>
    </row>
    <row r="1449" spans="1:12" x14ac:dyDescent="0.4">
      <c r="A1449" s="1">
        <v>43937</v>
      </c>
      <c r="B1449" s="5">
        <v>0</v>
      </c>
      <c r="C1449" s="2" t="s">
        <v>98</v>
      </c>
      <c r="D1449">
        <v>0</v>
      </c>
      <c r="E1449">
        <v>309</v>
      </c>
      <c r="F1449" s="2" t="s">
        <v>264</v>
      </c>
      <c r="G1449">
        <v>24</v>
      </c>
      <c r="H1449">
        <v>14</v>
      </c>
      <c r="I1449">
        <v>0</v>
      </c>
      <c r="J1449">
        <v>0</v>
      </c>
      <c r="K1449">
        <v>11</v>
      </c>
      <c r="L1449" s="2" t="s">
        <v>106</v>
      </c>
    </row>
    <row r="1450" spans="1:12" x14ac:dyDescent="0.4">
      <c r="A1450" s="1">
        <v>43937</v>
      </c>
      <c r="B1450" s="5">
        <v>0.33333333333333331</v>
      </c>
      <c r="C1450" s="2" t="s">
        <v>9</v>
      </c>
      <c r="D1450">
        <v>0</v>
      </c>
      <c r="E1450">
        <v>2953</v>
      </c>
      <c r="F1450" s="2" t="s">
        <v>264</v>
      </c>
      <c r="G1450">
        <v>249</v>
      </c>
      <c r="H1450">
        <v>59</v>
      </c>
      <c r="I1450">
        <v>49</v>
      </c>
      <c r="J1450">
        <v>568</v>
      </c>
      <c r="K1450">
        <v>269</v>
      </c>
      <c r="L1450" s="2" t="s">
        <v>436</v>
      </c>
    </row>
    <row r="1451" spans="1:12" x14ac:dyDescent="0.4">
      <c r="A1451" s="1">
        <v>43937</v>
      </c>
      <c r="B1451" s="5">
        <v>0.625</v>
      </c>
      <c r="C1451" s="2" t="s">
        <v>83</v>
      </c>
      <c r="D1451">
        <v>0</v>
      </c>
      <c r="E1451">
        <v>78</v>
      </c>
      <c r="F1451" s="2" t="s">
        <v>264</v>
      </c>
      <c r="G1451">
        <v>2</v>
      </c>
      <c r="H1451">
        <v>0</v>
      </c>
      <c r="I1451">
        <v>0</v>
      </c>
      <c r="J1451">
        <v>62</v>
      </c>
      <c r="K1451">
        <v>5</v>
      </c>
      <c r="L1451" s="2" t="s">
        <v>178</v>
      </c>
    </row>
    <row r="1452" spans="1:12" x14ac:dyDescent="0.4">
      <c r="A1452" s="1">
        <v>43937</v>
      </c>
      <c r="B1452" s="5">
        <v>0</v>
      </c>
      <c r="C1452" s="2" t="s">
        <v>18</v>
      </c>
      <c r="D1452">
        <v>0</v>
      </c>
      <c r="E1452">
        <v>4997</v>
      </c>
      <c r="F1452" s="2" t="s">
        <v>264</v>
      </c>
      <c r="G1452">
        <v>241</v>
      </c>
      <c r="H1452">
        <v>52</v>
      </c>
      <c r="I1452">
        <v>0</v>
      </c>
      <c r="J1452">
        <v>0</v>
      </c>
      <c r="K1452">
        <v>297</v>
      </c>
      <c r="L1452" s="2" t="s">
        <v>147</v>
      </c>
    </row>
    <row r="1453" spans="1:12" x14ac:dyDescent="0.4">
      <c r="A1453" s="1">
        <v>43937</v>
      </c>
      <c r="B1453" s="5">
        <v>0</v>
      </c>
      <c r="C1453" s="2" t="s">
        <v>20</v>
      </c>
      <c r="D1453">
        <v>0</v>
      </c>
      <c r="E1453">
        <v>1740</v>
      </c>
      <c r="F1453" s="2" t="s">
        <v>264</v>
      </c>
      <c r="G1453">
        <v>94</v>
      </c>
      <c r="H1453">
        <v>17</v>
      </c>
      <c r="I1453">
        <v>12</v>
      </c>
      <c r="J1453">
        <v>0</v>
      </c>
      <c r="K1453">
        <v>95</v>
      </c>
      <c r="L1453" s="2" t="s">
        <v>475</v>
      </c>
    </row>
    <row r="1454" spans="1:12" x14ac:dyDescent="0.4">
      <c r="A1454" s="1">
        <v>43937</v>
      </c>
      <c r="B1454" s="5">
        <v>0.33333333333333331</v>
      </c>
      <c r="C1454" s="2" t="s">
        <v>41</v>
      </c>
      <c r="D1454">
        <v>0</v>
      </c>
      <c r="E1454">
        <v>171</v>
      </c>
      <c r="F1454" s="2" t="s">
        <v>264</v>
      </c>
      <c r="G1454">
        <v>9</v>
      </c>
      <c r="H1454">
        <v>7</v>
      </c>
      <c r="I1454">
        <v>0</v>
      </c>
      <c r="J1454">
        <v>94</v>
      </c>
      <c r="K1454">
        <v>6</v>
      </c>
      <c r="L1454" s="2" t="s">
        <v>400</v>
      </c>
    </row>
    <row r="1455" spans="1:12" x14ac:dyDescent="0.4">
      <c r="A1455" s="1">
        <v>43937</v>
      </c>
      <c r="B1455" s="5">
        <v>0.60416666666666663</v>
      </c>
      <c r="C1455" s="2" t="s">
        <v>12</v>
      </c>
      <c r="D1455">
        <v>0</v>
      </c>
      <c r="E1455">
        <v>3147</v>
      </c>
      <c r="F1455" s="2" t="s">
        <v>264</v>
      </c>
      <c r="G1455">
        <v>135</v>
      </c>
      <c r="H1455">
        <v>0</v>
      </c>
      <c r="I1455">
        <v>51</v>
      </c>
      <c r="J1455">
        <v>0</v>
      </c>
      <c r="K1455">
        <v>95</v>
      </c>
      <c r="L1455" s="2" t="s">
        <v>176</v>
      </c>
    </row>
    <row r="1456" spans="1:12" x14ac:dyDescent="0.4">
      <c r="A1456" s="1">
        <v>43937</v>
      </c>
      <c r="B1456" s="5">
        <v>0</v>
      </c>
      <c r="C1456" s="2" t="s">
        <v>10</v>
      </c>
      <c r="D1456">
        <v>0</v>
      </c>
      <c r="E1456">
        <v>80</v>
      </c>
      <c r="F1456" s="2" t="s">
        <v>264</v>
      </c>
      <c r="G1456">
        <v>3</v>
      </c>
      <c r="H1456">
        <v>0</v>
      </c>
      <c r="I1456">
        <v>0</v>
      </c>
      <c r="J1456">
        <v>0</v>
      </c>
      <c r="K1456">
        <v>1</v>
      </c>
      <c r="L1456" s="2" t="s">
        <v>205</v>
      </c>
    </row>
    <row r="1457" spans="1:12" x14ac:dyDescent="0.4">
      <c r="A1457" s="1">
        <v>43937</v>
      </c>
      <c r="B1457" s="5"/>
      <c r="C1457" s="2" t="s">
        <v>210</v>
      </c>
      <c r="E1457">
        <v>27114</v>
      </c>
      <c r="F1457" s="2" t="s">
        <v>410</v>
      </c>
      <c r="G1457">
        <v>1691</v>
      </c>
      <c r="K1457">
        <v>1363</v>
      </c>
      <c r="L1457" s="2" t="s">
        <v>0</v>
      </c>
    </row>
    <row r="1458" spans="1:12" x14ac:dyDescent="0.4">
      <c r="A1458" s="1">
        <v>43938</v>
      </c>
      <c r="B1458" s="5">
        <v>0.61458333333333337</v>
      </c>
      <c r="C1458" s="2" t="s">
        <v>22</v>
      </c>
      <c r="D1458">
        <v>0</v>
      </c>
      <c r="E1458">
        <v>960</v>
      </c>
      <c r="F1458" s="2" t="s">
        <v>264</v>
      </c>
      <c r="G1458">
        <v>58</v>
      </c>
      <c r="H1458">
        <v>20</v>
      </c>
      <c r="I1458">
        <v>20</v>
      </c>
      <c r="J1458">
        <v>540</v>
      </c>
      <c r="K1458">
        <v>24</v>
      </c>
      <c r="L1458" s="2" t="s">
        <v>208</v>
      </c>
    </row>
    <row r="1459" spans="1:12" x14ac:dyDescent="0.4">
      <c r="A1459" s="1">
        <v>43938</v>
      </c>
      <c r="B1459" s="5">
        <v>0.45833333333333331</v>
      </c>
      <c r="C1459" s="2" t="s">
        <v>91</v>
      </c>
      <c r="D1459">
        <v>0</v>
      </c>
      <c r="E1459">
        <v>24</v>
      </c>
      <c r="F1459" s="2" t="s">
        <v>264</v>
      </c>
      <c r="G1459">
        <v>1</v>
      </c>
      <c r="H1459">
        <v>0</v>
      </c>
      <c r="I1459">
        <v>0</v>
      </c>
      <c r="J1459">
        <v>0</v>
      </c>
      <c r="K1459">
        <v>0</v>
      </c>
      <c r="L1459" s="2" t="s">
        <v>138</v>
      </c>
    </row>
    <row r="1460" spans="1:12" x14ac:dyDescent="0.4">
      <c r="A1460" s="1">
        <v>43938</v>
      </c>
      <c r="B1460" s="5">
        <v>0.5</v>
      </c>
      <c r="C1460" s="2" t="s">
        <v>52</v>
      </c>
      <c r="D1460">
        <v>0</v>
      </c>
      <c r="E1460">
        <v>82</v>
      </c>
      <c r="F1460" s="2" t="s">
        <v>264</v>
      </c>
      <c r="G1460">
        <v>5</v>
      </c>
      <c r="H1460">
        <v>0</v>
      </c>
      <c r="I1460">
        <v>0</v>
      </c>
      <c r="J1460">
        <v>0</v>
      </c>
      <c r="K1460">
        <v>3</v>
      </c>
      <c r="L1460" s="2" t="s">
        <v>128</v>
      </c>
    </row>
    <row r="1461" spans="1:12" x14ac:dyDescent="0.4">
      <c r="A1461" s="1">
        <v>43938</v>
      </c>
      <c r="B1461" s="5">
        <v>0.33333333333333331</v>
      </c>
      <c r="C1461" s="2" t="s">
        <v>15</v>
      </c>
      <c r="D1461">
        <v>0</v>
      </c>
      <c r="E1461">
        <v>1553</v>
      </c>
      <c r="F1461" s="2" t="s">
        <v>264</v>
      </c>
      <c r="G1461">
        <v>69</v>
      </c>
      <c r="H1461">
        <v>25</v>
      </c>
      <c r="I1461">
        <v>13</v>
      </c>
      <c r="J1461">
        <v>0</v>
      </c>
      <c r="K1461">
        <v>67</v>
      </c>
      <c r="L1461" s="2" t="s">
        <v>97</v>
      </c>
    </row>
    <row r="1462" spans="1:12" x14ac:dyDescent="0.4">
      <c r="A1462" s="1">
        <v>43938</v>
      </c>
      <c r="B1462" s="5">
        <v>0</v>
      </c>
      <c r="C1462" s="2" t="s">
        <v>17</v>
      </c>
      <c r="D1462">
        <v>0</v>
      </c>
      <c r="E1462">
        <v>794</v>
      </c>
      <c r="F1462" s="2" t="s">
        <v>264</v>
      </c>
      <c r="G1462">
        <v>40</v>
      </c>
      <c r="H1462">
        <v>8</v>
      </c>
      <c r="I1462">
        <v>5</v>
      </c>
      <c r="J1462">
        <v>632</v>
      </c>
      <c r="K1462">
        <v>25</v>
      </c>
      <c r="L1462" s="2" t="s">
        <v>133</v>
      </c>
    </row>
    <row r="1463" spans="1:12" x14ac:dyDescent="0.4">
      <c r="A1463" s="1">
        <v>43938</v>
      </c>
      <c r="B1463" s="5">
        <v>0.375</v>
      </c>
      <c r="C1463" s="2" t="s">
        <v>13</v>
      </c>
      <c r="D1463">
        <v>0</v>
      </c>
      <c r="E1463">
        <v>918</v>
      </c>
      <c r="F1463" s="2" t="s">
        <v>264</v>
      </c>
      <c r="G1463">
        <v>68</v>
      </c>
      <c r="H1463">
        <v>7</v>
      </c>
      <c r="I1463">
        <v>0</v>
      </c>
      <c r="J1463">
        <v>720</v>
      </c>
      <c r="K1463">
        <v>37</v>
      </c>
      <c r="L1463" s="2" t="s">
        <v>206</v>
      </c>
    </row>
    <row r="1464" spans="1:12" x14ac:dyDescent="0.4">
      <c r="A1464" s="1">
        <v>43938</v>
      </c>
      <c r="B1464" s="5">
        <v>0</v>
      </c>
      <c r="C1464" s="2" t="s">
        <v>26</v>
      </c>
      <c r="D1464">
        <v>0</v>
      </c>
      <c r="E1464">
        <v>930</v>
      </c>
      <c r="F1464" s="2" t="s">
        <v>264</v>
      </c>
      <c r="G1464">
        <v>66</v>
      </c>
      <c r="H1464">
        <v>13</v>
      </c>
      <c r="I1464">
        <v>0</v>
      </c>
      <c r="J1464">
        <v>106</v>
      </c>
      <c r="K1464">
        <v>67</v>
      </c>
      <c r="L1464" s="2" t="s">
        <v>797</v>
      </c>
    </row>
    <row r="1465" spans="1:12" x14ac:dyDescent="0.4">
      <c r="A1465" s="1">
        <v>43938</v>
      </c>
      <c r="B1465" s="5">
        <v>0</v>
      </c>
      <c r="C1465" s="2" t="s">
        <v>8</v>
      </c>
      <c r="D1465">
        <v>21511</v>
      </c>
      <c r="E1465">
        <v>4724</v>
      </c>
      <c r="F1465" s="2" t="s">
        <v>249</v>
      </c>
      <c r="G1465">
        <v>329</v>
      </c>
      <c r="H1465">
        <v>39</v>
      </c>
      <c r="I1465">
        <v>33</v>
      </c>
      <c r="J1465">
        <v>532</v>
      </c>
      <c r="K1465">
        <v>213</v>
      </c>
      <c r="L1465" s="2" t="s">
        <v>435</v>
      </c>
    </row>
    <row r="1466" spans="1:12" x14ac:dyDescent="0.4">
      <c r="A1466" s="1">
        <v>43938</v>
      </c>
      <c r="B1466" s="5">
        <v>0.54166666666666663</v>
      </c>
      <c r="C1466" s="2" t="s">
        <v>28</v>
      </c>
      <c r="D1466">
        <v>0</v>
      </c>
      <c r="E1466">
        <v>108</v>
      </c>
      <c r="F1466" s="2" t="s">
        <v>264</v>
      </c>
      <c r="G1466">
        <v>4</v>
      </c>
      <c r="H1466">
        <v>0</v>
      </c>
      <c r="I1466">
        <v>0</v>
      </c>
      <c r="J1466">
        <v>0</v>
      </c>
      <c r="K1466">
        <v>3</v>
      </c>
      <c r="L1466" s="2" t="s">
        <v>564</v>
      </c>
    </row>
    <row r="1467" spans="1:12" x14ac:dyDescent="0.4">
      <c r="A1467" s="1">
        <v>43938</v>
      </c>
      <c r="B1467" s="5">
        <v>0</v>
      </c>
      <c r="C1467" s="2" t="s">
        <v>105</v>
      </c>
      <c r="D1467">
        <v>0</v>
      </c>
      <c r="E1467">
        <v>770</v>
      </c>
      <c r="F1467" s="2" t="s">
        <v>264</v>
      </c>
      <c r="G1467">
        <v>33</v>
      </c>
      <c r="H1467">
        <v>0</v>
      </c>
      <c r="I1467">
        <v>0</v>
      </c>
      <c r="J1467">
        <v>0</v>
      </c>
      <c r="K1467">
        <v>40</v>
      </c>
      <c r="L1467" s="2" t="s">
        <v>437</v>
      </c>
    </row>
    <row r="1468" spans="1:12" x14ac:dyDescent="0.4">
      <c r="A1468" s="1">
        <v>43938</v>
      </c>
      <c r="B1468" s="5">
        <v>0</v>
      </c>
      <c r="C1468" s="2" t="s">
        <v>38</v>
      </c>
      <c r="D1468">
        <v>0</v>
      </c>
      <c r="E1468">
        <v>191</v>
      </c>
      <c r="F1468" s="2" t="s">
        <v>264</v>
      </c>
      <c r="G1468">
        <v>18</v>
      </c>
      <c r="H1468">
        <v>5</v>
      </c>
      <c r="I1468">
        <v>0</v>
      </c>
      <c r="J1468">
        <v>0</v>
      </c>
      <c r="K1468">
        <v>3</v>
      </c>
      <c r="L1468" s="2" t="s">
        <v>796</v>
      </c>
    </row>
    <row r="1469" spans="1:12" x14ac:dyDescent="0.4">
      <c r="A1469" s="1">
        <v>43938</v>
      </c>
      <c r="B1469" s="5">
        <v>0.45833333333333331</v>
      </c>
      <c r="C1469" s="2" t="s">
        <v>50</v>
      </c>
      <c r="D1469">
        <v>0</v>
      </c>
      <c r="E1469">
        <v>607</v>
      </c>
      <c r="F1469" s="2" t="s">
        <v>264</v>
      </c>
      <c r="G1469">
        <v>40</v>
      </c>
      <c r="H1469">
        <v>3</v>
      </c>
      <c r="I1469">
        <v>0</v>
      </c>
      <c r="J1469">
        <v>0</v>
      </c>
      <c r="K1469">
        <v>14</v>
      </c>
      <c r="L1469" s="2" t="s">
        <v>116</v>
      </c>
    </row>
    <row r="1470" spans="1:12" x14ac:dyDescent="0.4">
      <c r="A1470" s="1">
        <v>43938</v>
      </c>
      <c r="B1470" s="5">
        <v>0</v>
      </c>
      <c r="C1470" s="2" t="s">
        <v>29</v>
      </c>
      <c r="D1470">
        <v>0</v>
      </c>
      <c r="E1470">
        <v>630</v>
      </c>
      <c r="F1470" s="2" t="s">
        <v>264</v>
      </c>
      <c r="G1470">
        <v>44</v>
      </c>
      <c r="H1470">
        <v>10</v>
      </c>
      <c r="I1470">
        <v>8</v>
      </c>
      <c r="J1470">
        <v>0</v>
      </c>
      <c r="K1470">
        <v>64</v>
      </c>
      <c r="L1470" s="2" t="s">
        <v>374</v>
      </c>
    </row>
    <row r="1471" spans="1:12" x14ac:dyDescent="0.4">
      <c r="A1471" s="1">
        <v>43938</v>
      </c>
      <c r="B1471" s="5">
        <v>0</v>
      </c>
      <c r="C1471" s="2" t="s">
        <v>77</v>
      </c>
      <c r="D1471">
        <v>0</v>
      </c>
      <c r="E1471">
        <v>107</v>
      </c>
      <c r="F1471" s="2" t="s">
        <v>264</v>
      </c>
      <c r="G1471">
        <v>4</v>
      </c>
      <c r="H1471">
        <v>2</v>
      </c>
      <c r="I1471">
        <v>0</v>
      </c>
      <c r="J1471">
        <v>0</v>
      </c>
      <c r="K1471">
        <v>3</v>
      </c>
      <c r="L1471" s="2" t="s">
        <v>359</v>
      </c>
    </row>
    <row r="1472" spans="1:12" x14ac:dyDescent="0.4">
      <c r="A1472" s="1">
        <v>43938</v>
      </c>
      <c r="B1472" s="5">
        <v>0.66666666666666663</v>
      </c>
      <c r="C1472" s="2" t="s">
        <v>86</v>
      </c>
      <c r="D1472">
        <v>0</v>
      </c>
      <c r="E1472">
        <v>66</v>
      </c>
      <c r="F1472" s="2" t="s">
        <v>264</v>
      </c>
      <c r="G1472">
        <v>0</v>
      </c>
      <c r="H1472">
        <v>0</v>
      </c>
      <c r="I1472">
        <v>0</v>
      </c>
      <c r="J1472">
        <v>0</v>
      </c>
      <c r="K1472">
        <v>0</v>
      </c>
      <c r="L1472" s="2" t="s">
        <v>127</v>
      </c>
    </row>
    <row r="1473" spans="1:12" x14ac:dyDescent="0.4">
      <c r="A1473" s="1">
        <v>43938</v>
      </c>
      <c r="B1473" s="5">
        <v>0</v>
      </c>
      <c r="C1473" s="2" t="s">
        <v>33</v>
      </c>
      <c r="D1473">
        <v>0</v>
      </c>
      <c r="E1473">
        <v>693</v>
      </c>
      <c r="F1473" s="2" t="s">
        <v>264</v>
      </c>
      <c r="G1473">
        <v>41</v>
      </c>
      <c r="H1473">
        <v>9</v>
      </c>
      <c r="I1473">
        <v>0</v>
      </c>
      <c r="J1473">
        <v>144</v>
      </c>
      <c r="K1473">
        <v>27</v>
      </c>
      <c r="L1473" s="2" t="s">
        <v>82</v>
      </c>
    </row>
    <row r="1474" spans="1:12" x14ac:dyDescent="0.4">
      <c r="A1474" s="1">
        <v>43938</v>
      </c>
      <c r="B1474" s="5">
        <v>0.39583333333333331</v>
      </c>
      <c r="C1474" s="2" t="s">
        <v>115</v>
      </c>
      <c r="D1474">
        <v>0</v>
      </c>
      <c r="E1474">
        <v>60</v>
      </c>
      <c r="F1474" s="2" t="s">
        <v>264</v>
      </c>
      <c r="G1474">
        <v>8</v>
      </c>
      <c r="H1474">
        <v>2</v>
      </c>
      <c r="I1474">
        <v>0</v>
      </c>
      <c r="J1474">
        <v>0</v>
      </c>
      <c r="K1474">
        <v>1</v>
      </c>
      <c r="L1474" s="2" t="s">
        <v>798</v>
      </c>
    </row>
    <row r="1475" spans="1:12" x14ac:dyDescent="0.4">
      <c r="A1475" s="1">
        <v>43938</v>
      </c>
      <c r="B1475" s="5">
        <v>0</v>
      </c>
      <c r="C1475" s="2" t="s">
        <v>61</v>
      </c>
      <c r="D1475">
        <v>0</v>
      </c>
      <c r="E1475">
        <v>350</v>
      </c>
      <c r="F1475" s="2" t="s">
        <v>264</v>
      </c>
      <c r="G1475">
        <v>20</v>
      </c>
      <c r="H1475">
        <v>0</v>
      </c>
      <c r="I1475">
        <v>0</v>
      </c>
      <c r="J1475">
        <v>0</v>
      </c>
      <c r="K1475">
        <v>9</v>
      </c>
      <c r="L1475" s="2" t="s">
        <v>401</v>
      </c>
    </row>
    <row r="1476" spans="1:12" x14ac:dyDescent="0.4">
      <c r="A1476" s="1">
        <v>43938</v>
      </c>
      <c r="B1476" s="5">
        <v>0</v>
      </c>
      <c r="C1476" s="2" t="s">
        <v>39</v>
      </c>
      <c r="D1476">
        <v>0</v>
      </c>
      <c r="E1476">
        <v>266</v>
      </c>
      <c r="F1476" s="2" t="s">
        <v>264</v>
      </c>
      <c r="G1476">
        <v>20</v>
      </c>
      <c r="H1476">
        <v>0</v>
      </c>
      <c r="I1476">
        <v>0</v>
      </c>
      <c r="J1476">
        <v>161</v>
      </c>
      <c r="K1476">
        <v>14</v>
      </c>
      <c r="L1476" s="2" t="s">
        <v>799</v>
      </c>
    </row>
    <row r="1477" spans="1:12" x14ac:dyDescent="0.4">
      <c r="A1477" s="1">
        <v>43938</v>
      </c>
      <c r="B1477" s="5">
        <v>0</v>
      </c>
      <c r="C1477" s="2" t="s">
        <v>98</v>
      </c>
      <c r="D1477">
        <v>0</v>
      </c>
      <c r="E1477">
        <v>322</v>
      </c>
      <c r="F1477" s="2" t="s">
        <v>264</v>
      </c>
      <c r="G1477">
        <v>22</v>
      </c>
      <c r="H1477">
        <v>13</v>
      </c>
      <c r="I1477">
        <v>0</v>
      </c>
      <c r="J1477">
        <v>0</v>
      </c>
      <c r="K1477">
        <v>12</v>
      </c>
      <c r="L1477" s="2" t="s">
        <v>106</v>
      </c>
    </row>
    <row r="1478" spans="1:12" x14ac:dyDescent="0.4">
      <c r="A1478" s="1">
        <v>43938</v>
      </c>
      <c r="B1478" s="5">
        <v>0.33333333333333331</v>
      </c>
      <c r="C1478" s="2" t="s">
        <v>9</v>
      </c>
      <c r="D1478">
        <v>0</v>
      </c>
      <c r="E1478">
        <v>2977</v>
      </c>
      <c r="F1478" s="2" t="s">
        <v>264</v>
      </c>
      <c r="G1478">
        <v>254</v>
      </c>
      <c r="H1478">
        <v>57</v>
      </c>
      <c r="I1478">
        <v>44</v>
      </c>
      <c r="J1478">
        <v>580</v>
      </c>
      <c r="K1478">
        <v>270</v>
      </c>
      <c r="L1478" s="2" t="s">
        <v>436</v>
      </c>
    </row>
    <row r="1479" spans="1:12" x14ac:dyDescent="0.4">
      <c r="A1479" s="1">
        <v>43938</v>
      </c>
      <c r="B1479" s="5">
        <v>0.58333333333333337</v>
      </c>
      <c r="C1479" s="2" t="s">
        <v>83</v>
      </c>
      <c r="D1479">
        <v>0</v>
      </c>
      <c r="E1479">
        <v>78</v>
      </c>
      <c r="F1479" s="2" t="s">
        <v>264</v>
      </c>
      <c r="G1479">
        <v>2</v>
      </c>
      <c r="H1479">
        <v>0</v>
      </c>
      <c r="I1479">
        <v>0</v>
      </c>
      <c r="J1479">
        <v>66</v>
      </c>
      <c r="K1479">
        <v>5</v>
      </c>
      <c r="L1479" s="2" t="s">
        <v>178</v>
      </c>
    </row>
    <row r="1480" spans="1:12" x14ac:dyDescent="0.4">
      <c r="A1480" s="1">
        <v>43938</v>
      </c>
      <c r="B1480" s="5">
        <v>0</v>
      </c>
      <c r="C1480" s="2" t="s">
        <v>18</v>
      </c>
      <c r="D1480">
        <v>0</v>
      </c>
      <c r="E1480">
        <v>5029</v>
      </c>
      <c r="F1480" s="2" t="s">
        <v>264</v>
      </c>
      <c r="G1480">
        <v>225</v>
      </c>
      <c r="H1480">
        <v>51</v>
      </c>
      <c r="I1480">
        <v>0</v>
      </c>
      <c r="J1480">
        <v>0</v>
      </c>
      <c r="K1480">
        <v>303</v>
      </c>
      <c r="L1480" s="2" t="s">
        <v>147</v>
      </c>
    </row>
    <row r="1481" spans="1:12" x14ac:dyDescent="0.4">
      <c r="A1481" s="1">
        <v>43938</v>
      </c>
      <c r="B1481" s="5">
        <v>0</v>
      </c>
      <c r="C1481" s="2" t="s">
        <v>20</v>
      </c>
      <c r="D1481">
        <v>0</v>
      </c>
      <c r="E1481">
        <v>1760</v>
      </c>
      <c r="F1481" s="2" t="s">
        <v>264</v>
      </c>
      <c r="G1481">
        <v>87</v>
      </c>
      <c r="H1481">
        <v>16</v>
      </c>
      <c r="I1481">
        <v>10</v>
      </c>
      <c r="J1481">
        <v>0</v>
      </c>
      <c r="K1481">
        <v>99</v>
      </c>
      <c r="L1481" s="2" t="s">
        <v>475</v>
      </c>
    </row>
    <row r="1482" spans="1:12" x14ac:dyDescent="0.4">
      <c r="A1482" s="1">
        <v>43938</v>
      </c>
      <c r="B1482" s="5">
        <v>0.33333333333333331</v>
      </c>
      <c r="C1482" s="2" t="s">
        <v>41</v>
      </c>
      <c r="D1482">
        <v>0</v>
      </c>
      <c r="E1482">
        <v>172</v>
      </c>
      <c r="F1482" s="2" t="s">
        <v>264</v>
      </c>
      <c r="G1482">
        <v>8</v>
      </c>
      <c r="H1482">
        <v>6</v>
      </c>
      <c r="I1482">
        <v>0</v>
      </c>
      <c r="J1482">
        <v>96</v>
      </c>
      <c r="K1482">
        <v>6</v>
      </c>
      <c r="L1482" s="2" t="s">
        <v>400</v>
      </c>
    </row>
    <row r="1483" spans="1:12" x14ac:dyDescent="0.4">
      <c r="A1483" s="1">
        <v>43938</v>
      </c>
      <c r="B1483" s="5">
        <v>0.60416666666666663</v>
      </c>
      <c r="C1483" s="2" t="s">
        <v>12</v>
      </c>
      <c r="D1483">
        <v>0</v>
      </c>
      <c r="E1483">
        <v>3170</v>
      </c>
      <c r="F1483" s="2" t="s">
        <v>264</v>
      </c>
      <c r="G1483">
        <v>123</v>
      </c>
      <c r="H1483">
        <v>0</v>
      </c>
      <c r="I1483">
        <v>45</v>
      </c>
      <c r="J1483">
        <v>0</v>
      </c>
      <c r="K1483">
        <v>99</v>
      </c>
      <c r="L1483" s="2" t="s">
        <v>176</v>
      </c>
    </row>
    <row r="1484" spans="1:12" x14ac:dyDescent="0.4">
      <c r="A1484" s="1">
        <v>43938</v>
      </c>
      <c r="B1484" s="5">
        <v>0</v>
      </c>
      <c r="C1484" s="2" t="s">
        <v>10</v>
      </c>
      <c r="D1484">
        <v>0</v>
      </c>
      <c r="E1484">
        <v>81</v>
      </c>
      <c r="F1484" s="2" t="s">
        <v>264</v>
      </c>
      <c r="G1484">
        <v>3</v>
      </c>
      <c r="H1484">
        <v>0</v>
      </c>
      <c r="I1484">
        <v>0</v>
      </c>
      <c r="J1484">
        <v>0</v>
      </c>
      <c r="K1484">
        <v>1</v>
      </c>
      <c r="L1484" s="2" t="s">
        <v>209</v>
      </c>
    </row>
    <row r="1485" spans="1:12" x14ac:dyDescent="0.4">
      <c r="A1485" s="1">
        <v>43938</v>
      </c>
      <c r="B1485" s="5"/>
      <c r="C1485" s="2" t="s">
        <v>210</v>
      </c>
      <c r="E1485">
        <v>27422</v>
      </c>
      <c r="F1485" s="2" t="s">
        <v>254</v>
      </c>
      <c r="G1485">
        <v>1592</v>
      </c>
      <c r="K1485">
        <v>1409</v>
      </c>
      <c r="L1485" s="2" t="s">
        <v>0</v>
      </c>
    </row>
    <row r="1486" spans="1:12" x14ac:dyDescent="0.4">
      <c r="A1486" s="1">
        <v>43939</v>
      </c>
      <c r="B1486" s="5">
        <v>0.61458333333333337</v>
      </c>
      <c r="C1486" s="2" t="s">
        <v>22</v>
      </c>
      <c r="D1486">
        <v>0</v>
      </c>
      <c r="E1486">
        <v>987</v>
      </c>
      <c r="F1486" s="2" t="s">
        <v>264</v>
      </c>
      <c r="G1486">
        <v>54</v>
      </c>
      <c r="H1486">
        <v>0</v>
      </c>
      <c r="I1486">
        <v>0</v>
      </c>
      <c r="J1486">
        <v>0</v>
      </c>
      <c r="K1486">
        <v>25</v>
      </c>
      <c r="L1486" s="2" t="s">
        <v>348</v>
      </c>
    </row>
    <row r="1487" spans="1:12" x14ac:dyDescent="0.4">
      <c r="A1487" s="1">
        <v>43939</v>
      </c>
      <c r="B1487" s="5"/>
      <c r="C1487" s="2" t="s">
        <v>91</v>
      </c>
      <c r="E1487">
        <v>24</v>
      </c>
      <c r="F1487" s="2" t="s">
        <v>264</v>
      </c>
      <c r="G1487">
        <v>1</v>
      </c>
      <c r="K1487">
        <v>0</v>
      </c>
      <c r="L1487" s="2" t="s">
        <v>0</v>
      </c>
    </row>
    <row r="1488" spans="1:12" x14ac:dyDescent="0.4">
      <c r="A1488" s="1">
        <v>43939</v>
      </c>
      <c r="B1488" s="5"/>
      <c r="C1488" s="2" t="s">
        <v>52</v>
      </c>
      <c r="E1488">
        <v>83</v>
      </c>
      <c r="F1488" s="2" t="s">
        <v>264</v>
      </c>
      <c r="G1488">
        <v>5</v>
      </c>
      <c r="K1488">
        <v>3</v>
      </c>
      <c r="L1488" s="2" t="s">
        <v>0</v>
      </c>
    </row>
    <row r="1489" spans="1:12" x14ac:dyDescent="0.4">
      <c r="A1489" s="1">
        <v>43939</v>
      </c>
      <c r="B1489" s="5">
        <v>0.33333333333333331</v>
      </c>
      <c r="C1489" s="2" t="s">
        <v>15</v>
      </c>
      <c r="D1489">
        <v>0</v>
      </c>
      <c r="E1489">
        <v>1586</v>
      </c>
      <c r="F1489" s="2" t="s">
        <v>264</v>
      </c>
      <c r="G1489">
        <v>71</v>
      </c>
      <c r="H1489">
        <v>22</v>
      </c>
      <c r="I1489">
        <v>12</v>
      </c>
      <c r="J1489">
        <v>0</v>
      </c>
      <c r="K1489">
        <v>69</v>
      </c>
      <c r="L1489" s="2" t="s">
        <v>97</v>
      </c>
    </row>
    <row r="1490" spans="1:12" x14ac:dyDescent="0.4">
      <c r="A1490" s="1">
        <v>43939</v>
      </c>
      <c r="B1490" s="5">
        <v>0</v>
      </c>
      <c r="C1490" s="2" t="s">
        <v>17</v>
      </c>
      <c r="D1490">
        <v>0</v>
      </c>
      <c r="E1490">
        <v>798</v>
      </c>
      <c r="F1490" s="2" t="s">
        <v>264</v>
      </c>
      <c r="G1490">
        <v>44</v>
      </c>
      <c r="H1490">
        <v>7</v>
      </c>
      <c r="I1490">
        <v>5</v>
      </c>
      <c r="J1490">
        <v>636</v>
      </c>
      <c r="K1490">
        <v>25</v>
      </c>
      <c r="L1490" s="2" t="s">
        <v>133</v>
      </c>
    </row>
    <row r="1491" spans="1:12" x14ac:dyDescent="0.4">
      <c r="A1491" s="1">
        <v>43939</v>
      </c>
      <c r="B1491" s="5">
        <v>0.40625</v>
      </c>
      <c r="C1491" s="2" t="s">
        <v>13</v>
      </c>
      <c r="D1491">
        <v>0</v>
      </c>
      <c r="E1491">
        <v>924</v>
      </c>
      <c r="F1491" s="2" t="s">
        <v>264</v>
      </c>
      <c r="G1491">
        <v>65</v>
      </c>
      <c r="H1491">
        <v>0</v>
      </c>
      <c r="I1491">
        <v>0</v>
      </c>
      <c r="J1491">
        <v>753</v>
      </c>
      <c r="K1491">
        <v>40</v>
      </c>
      <c r="L1491" s="2" t="s">
        <v>349</v>
      </c>
    </row>
    <row r="1492" spans="1:12" x14ac:dyDescent="0.4">
      <c r="A1492" s="1">
        <v>43939</v>
      </c>
      <c r="B1492" s="5">
        <v>0</v>
      </c>
      <c r="C1492" s="2" t="s">
        <v>26</v>
      </c>
      <c r="D1492">
        <v>0</v>
      </c>
      <c r="E1492">
        <v>956</v>
      </c>
      <c r="F1492" s="2" t="s">
        <v>264</v>
      </c>
      <c r="G1492">
        <v>64</v>
      </c>
      <c r="H1492">
        <v>11</v>
      </c>
      <c r="I1492">
        <v>0</v>
      </c>
      <c r="J1492">
        <v>109</v>
      </c>
      <c r="K1492">
        <v>69</v>
      </c>
      <c r="L1492" s="2" t="s">
        <v>797</v>
      </c>
    </row>
    <row r="1493" spans="1:12" x14ac:dyDescent="0.4">
      <c r="A1493" s="1">
        <v>43939</v>
      </c>
      <c r="B1493" s="5">
        <v>0</v>
      </c>
      <c r="C1493" s="2" t="s">
        <v>8</v>
      </c>
      <c r="D1493">
        <v>21908</v>
      </c>
      <c r="E1493">
        <v>4769</v>
      </c>
      <c r="F1493" s="2" t="s">
        <v>238</v>
      </c>
      <c r="G1493">
        <v>315</v>
      </c>
      <c r="H1493">
        <v>34</v>
      </c>
      <c r="I1493">
        <v>33</v>
      </c>
      <c r="J1493">
        <v>553</v>
      </c>
      <c r="K1493">
        <v>217</v>
      </c>
      <c r="L1493" s="2" t="s">
        <v>435</v>
      </c>
    </row>
    <row r="1494" spans="1:12" x14ac:dyDescent="0.4">
      <c r="A1494" s="1">
        <v>43939</v>
      </c>
      <c r="B1494" s="5">
        <v>0.54166666666666663</v>
      </c>
      <c r="C1494" s="2" t="s">
        <v>28</v>
      </c>
      <c r="D1494">
        <v>0</v>
      </c>
      <c r="E1494">
        <v>111</v>
      </c>
      <c r="F1494" s="2" t="s">
        <v>264</v>
      </c>
      <c r="G1494">
        <v>4</v>
      </c>
      <c r="H1494">
        <v>0</v>
      </c>
      <c r="I1494">
        <v>0</v>
      </c>
      <c r="J1494">
        <v>0</v>
      </c>
      <c r="K1494">
        <v>3</v>
      </c>
      <c r="L1494" s="2" t="s">
        <v>564</v>
      </c>
    </row>
    <row r="1495" spans="1:12" x14ac:dyDescent="0.4">
      <c r="A1495" s="1">
        <v>43939</v>
      </c>
      <c r="B1495" s="5">
        <v>0</v>
      </c>
      <c r="C1495" s="2" t="s">
        <v>105</v>
      </c>
      <c r="D1495">
        <v>0</v>
      </c>
      <c r="E1495">
        <v>773</v>
      </c>
      <c r="F1495" s="2" t="s">
        <v>264</v>
      </c>
      <c r="G1495">
        <v>29</v>
      </c>
      <c r="H1495">
        <v>0</v>
      </c>
      <c r="I1495">
        <v>0</v>
      </c>
      <c r="J1495">
        <v>0</v>
      </c>
      <c r="K1495">
        <v>40</v>
      </c>
      <c r="L1495" s="2" t="s">
        <v>437</v>
      </c>
    </row>
    <row r="1496" spans="1:12" x14ac:dyDescent="0.4">
      <c r="A1496" s="1">
        <v>43939</v>
      </c>
      <c r="B1496" s="5">
        <v>0</v>
      </c>
      <c r="C1496" s="2" t="s">
        <v>38</v>
      </c>
      <c r="D1496">
        <v>0</v>
      </c>
      <c r="E1496">
        <v>192</v>
      </c>
      <c r="F1496" s="2" t="s">
        <v>264</v>
      </c>
      <c r="G1496">
        <v>17</v>
      </c>
      <c r="H1496">
        <v>5</v>
      </c>
      <c r="I1496">
        <v>0</v>
      </c>
      <c r="J1496">
        <v>0</v>
      </c>
      <c r="K1496">
        <v>3</v>
      </c>
      <c r="L1496" s="2" t="s">
        <v>796</v>
      </c>
    </row>
    <row r="1497" spans="1:12" x14ac:dyDescent="0.4">
      <c r="A1497" s="1">
        <v>43939</v>
      </c>
      <c r="B1497" s="5">
        <v>0.52083333333333337</v>
      </c>
      <c r="C1497" s="2" t="s">
        <v>50</v>
      </c>
      <c r="D1497">
        <v>0</v>
      </c>
      <c r="E1497">
        <v>623</v>
      </c>
      <c r="F1497" s="2" t="s">
        <v>264</v>
      </c>
      <c r="G1497">
        <v>26</v>
      </c>
      <c r="H1497">
        <v>4</v>
      </c>
      <c r="I1497">
        <v>0</v>
      </c>
      <c r="J1497">
        <v>0</v>
      </c>
      <c r="K1497">
        <v>15</v>
      </c>
      <c r="L1497" s="2" t="s">
        <v>116</v>
      </c>
    </row>
    <row r="1498" spans="1:12" x14ac:dyDescent="0.4">
      <c r="A1498" s="1">
        <v>43939</v>
      </c>
      <c r="B1498" s="5">
        <v>0</v>
      </c>
      <c r="C1498" s="2" t="s">
        <v>29</v>
      </c>
      <c r="D1498">
        <v>0</v>
      </c>
      <c r="E1498">
        <v>633</v>
      </c>
      <c r="F1498" s="2" t="s">
        <v>264</v>
      </c>
      <c r="G1498">
        <v>44</v>
      </c>
      <c r="H1498">
        <v>10</v>
      </c>
      <c r="I1498">
        <v>8</v>
      </c>
      <c r="J1498">
        <v>0</v>
      </c>
      <c r="K1498">
        <v>64</v>
      </c>
      <c r="L1498" s="2" t="s">
        <v>374</v>
      </c>
    </row>
    <row r="1499" spans="1:12" x14ac:dyDescent="0.4">
      <c r="A1499" s="1">
        <v>43939</v>
      </c>
      <c r="B1499" s="5">
        <v>0</v>
      </c>
      <c r="C1499" s="2" t="s">
        <v>77</v>
      </c>
      <c r="D1499">
        <v>0</v>
      </c>
      <c r="E1499">
        <v>108</v>
      </c>
      <c r="F1499" s="2" t="s">
        <v>264</v>
      </c>
      <c r="G1499">
        <v>4</v>
      </c>
      <c r="H1499">
        <v>2</v>
      </c>
      <c r="I1499">
        <v>0</v>
      </c>
      <c r="J1499">
        <v>0</v>
      </c>
      <c r="K1499">
        <v>3</v>
      </c>
      <c r="L1499" s="2" t="s">
        <v>359</v>
      </c>
    </row>
    <row r="1500" spans="1:12" x14ac:dyDescent="0.4">
      <c r="A1500" s="1">
        <v>43939</v>
      </c>
      <c r="B1500" s="5"/>
      <c r="C1500" s="2" t="s">
        <v>86</v>
      </c>
      <c r="E1500">
        <v>66</v>
      </c>
      <c r="F1500" s="2" t="s">
        <v>264</v>
      </c>
      <c r="G1500">
        <v>0</v>
      </c>
      <c r="K1500">
        <v>0</v>
      </c>
      <c r="L1500" s="2" t="s">
        <v>0</v>
      </c>
    </row>
    <row r="1501" spans="1:12" x14ac:dyDescent="0.4">
      <c r="A1501" s="1">
        <v>43939</v>
      </c>
      <c r="B1501" s="5">
        <v>0</v>
      </c>
      <c r="C1501" s="2" t="s">
        <v>33</v>
      </c>
      <c r="D1501">
        <v>0</v>
      </c>
      <c r="E1501">
        <v>699</v>
      </c>
      <c r="F1501" s="2" t="s">
        <v>264</v>
      </c>
      <c r="G1501">
        <v>44</v>
      </c>
      <c r="H1501">
        <v>7</v>
      </c>
      <c r="I1501">
        <v>0</v>
      </c>
      <c r="J1501">
        <v>150</v>
      </c>
      <c r="K1501">
        <v>27</v>
      </c>
      <c r="L1501" s="2" t="s">
        <v>82</v>
      </c>
    </row>
    <row r="1502" spans="1:12" x14ac:dyDescent="0.4">
      <c r="A1502" s="1">
        <v>43939</v>
      </c>
      <c r="B1502" s="5">
        <v>0.39583333333333331</v>
      </c>
      <c r="C1502" s="2" t="s">
        <v>115</v>
      </c>
      <c r="D1502">
        <v>0</v>
      </c>
      <c r="E1502">
        <v>61</v>
      </c>
      <c r="F1502" s="2" t="s">
        <v>264</v>
      </c>
      <c r="G1502">
        <v>11</v>
      </c>
      <c r="H1502">
        <v>4</v>
      </c>
      <c r="I1502">
        <v>0</v>
      </c>
      <c r="J1502">
        <v>0</v>
      </c>
      <c r="K1502">
        <v>1</v>
      </c>
      <c r="L1502" s="2" t="s">
        <v>798</v>
      </c>
    </row>
    <row r="1503" spans="1:12" x14ac:dyDescent="0.4">
      <c r="A1503" s="1">
        <v>43939</v>
      </c>
      <c r="B1503" s="5">
        <v>0</v>
      </c>
      <c r="C1503" s="2" t="s">
        <v>61</v>
      </c>
      <c r="D1503">
        <v>0</v>
      </c>
      <c r="E1503">
        <v>353</v>
      </c>
      <c r="F1503" s="2" t="s">
        <v>264</v>
      </c>
      <c r="G1503">
        <v>19</v>
      </c>
      <c r="H1503">
        <v>0</v>
      </c>
      <c r="I1503">
        <v>0</v>
      </c>
      <c r="J1503">
        <v>0</v>
      </c>
      <c r="K1503">
        <v>10</v>
      </c>
      <c r="L1503" s="2" t="s">
        <v>401</v>
      </c>
    </row>
    <row r="1504" spans="1:12" x14ac:dyDescent="0.4">
      <c r="A1504" s="1">
        <v>43939</v>
      </c>
      <c r="B1504" s="5">
        <v>0</v>
      </c>
      <c r="C1504" s="2" t="s">
        <v>39</v>
      </c>
      <c r="D1504">
        <v>0</v>
      </c>
      <c r="E1504">
        <v>266</v>
      </c>
      <c r="F1504" s="2" t="s">
        <v>264</v>
      </c>
      <c r="G1504">
        <v>19</v>
      </c>
      <c r="H1504">
        <v>0</v>
      </c>
      <c r="I1504">
        <v>0</v>
      </c>
      <c r="J1504">
        <v>176</v>
      </c>
      <c r="K1504">
        <v>14</v>
      </c>
      <c r="L1504" s="2" t="s">
        <v>799</v>
      </c>
    </row>
    <row r="1505" spans="1:12" x14ac:dyDescent="0.4">
      <c r="A1505" s="1">
        <v>43939</v>
      </c>
      <c r="B1505" s="5">
        <v>0</v>
      </c>
      <c r="C1505" s="2" t="s">
        <v>98</v>
      </c>
      <c r="D1505">
        <v>0</v>
      </c>
      <c r="E1505">
        <v>333</v>
      </c>
      <c r="F1505" s="2" t="s">
        <v>264</v>
      </c>
      <c r="G1505">
        <v>18</v>
      </c>
      <c r="H1505">
        <v>12</v>
      </c>
      <c r="I1505">
        <v>0</v>
      </c>
      <c r="J1505">
        <v>0</v>
      </c>
      <c r="K1505">
        <v>13</v>
      </c>
      <c r="L1505" s="2" t="s">
        <v>106</v>
      </c>
    </row>
    <row r="1506" spans="1:12" x14ac:dyDescent="0.4">
      <c r="A1506" s="1">
        <v>43939</v>
      </c>
      <c r="B1506" s="5">
        <v>0.33333333333333331</v>
      </c>
      <c r="C1506" s="2" t="s">
        <v>9</v>
      </c>
      <c r="D1506">
        <v>0</v>
      </c>
      <c r="E1506">
        <v>2994</v>
      </c>
      <c r="F1506" s="2" t="s">
        <v>264</v>
      </c>
      <c r="G1506">
        <v>244</v>
      </c>
      <c r="H1506">
        <v>56</v>
      </c>
      <c r="I1506">
        <v>42</v>
      </c>
      <c r="J1506">
        <v>606</v>
      </c>
      <c r="K1506">
        <v>277</v>
      </c>
      <c r="L1506" s="2" t="s">
        <v>436</v>
      </c>
    </row>
    <row r="1507" spans="1:12" x14ac:dyDescent="0.4">
      <c r="A1507" s="1">
        <v>43939</v>
      </c>
      <c r="B1507" s="5">
        <v>0.625</v>
      </c>
      <c r="C1507" s="2" t="s">
        <v>83</v>
      </c>
      <c r="D1507">
        <v>0</v>
      </c>
      <c r="E1507">
        <v>78</v>
      </c>
      <c r="F1507" s="2" t="s">
        <v>264</v>
      </c>
      <c r="G1507">
        <v>2</v>
      </c>
      <c r="H1507">
        <v>0</v>
      </c>
      <c r="I1507">
        <v>0</v>
      </c>
      <c r="J1507">
        <v>69</v>
      </c>
      <c r="K1507">
        <v>5</v>
      </c>
      <c r="L1507" s="2" t="s">
        <v>178</v>
      </c>
    </row>
    <row r="1508" spans="1:12" x14ac:dyDescent="0.4">
      <c r="A1508" s="1">
        <v>43939</v>
      </c>
      <c r="B1508" s="5">
        <v>0</v>
      </c>
      <c r="C1508" s="2" t="s">
        <v>18</v>
      </c>
      <c r="D1508">
        <v>0</v>
      </c>
      <c r="E1508">
        <v>5051</v>
      </c>
      <c r="F1508" s="2" t="s">
        <v>264</v>
      </c>
      <c r="G1508">
        <v>222</v>
      </c>
      <c r="H1508">
        <v>48</v>
      </c>
      <c r="I1508">
        <v>0</v>
      </c>
      <c r="J1508">
        <v>0</v>
      </c>
      <c r="K1508">
        <v>311</v>
      </c>
      <c r="L1508" s="2" t="s">
        <v>147</v>
      </c>
    </row>
    <row r="1509" spans="1:12" x14ac:dyDescent="0.4">
      <c r="A1509" s="1">
        <v>43939</v>
      </c>
      <c r="B1509" s="5">
        <v>0</v>
      </c>
      <c r="C1509" s="2" t="s">
        <v>20</v>
      </c>
      <c r="D1509">
        <v>0</v>
      </c>
      <c r="E1509">
        <v>1769</v>
      </c>
      <c r="F1509" s="2" t="s">
        <v>264</v>
      </c>
      <c r="G1509">
        <v>86</v>
      </c>
      <c r="H1509">
        <v>18</v>
      </c>
      <c r="I1509">
        <v>10</v>
      </c>
      <c r="J1509">
        <v>0</v>
      </c>
      <c r="K1509">
        <v>104</v>
      </c>
      <c r="L1509" s="2" t="s">
        <v>475</v>
      </c>
    </row>
    <row r="1510" spans="1:12" x14ac:dyDescent="0.4">
      <c r="A1510" s="1">
        <v>43939</v>
      </c>
      <c r="B1510" s="5">
        <v>0.33333333333333331</v>
      </c>
      <c r="C1510" s="2" t="s">
        <v>41</v>
      </c>
      <c r="D1510">
        <v>0</v>
      </c>
      <c r="E1510">
        <v>174</v>
      </c>
      <c r="F1510" s="2" t="s">
        <v>264</v>
      </c>
      <c r="G1510">
        <v>6</v>
      </c>
      <c r="H1510">
        <v>6</v>
      </c>
      <c r="I1510">
        <v>0</v>
      </c>
      <c r="J1510">
        <v>99</v>
      </c>
      <c r="K1510">
        <v>7</v>
      </c>
      <c r="L1510" s="2" t="s">
        <v>400</v>
      </c>
    </row>
    <row r="1511" spans="1:12" x14ac:dyDescent="0.4">
      <c r="A1511" s="1">
        <v>43939</v>
      </c>
      <c r="B1511" s="5">
        <v>0.60416666666666663</v>
      </c>
      <c r="C1511" s="2" t="s">
        <v>12</v>
      </c>
      <c r="D1511">
        <v>0</v>
      </c>
      <c r="E1511">
        <v>3209</v>
      </c>
      <c r="F1511" s="2" t="s">
        <v>264</v>
      </c>
      <c r="G1511">
        <v>114</v>
      </c>
      <c r="H1511">
        <v>0</v>
      </c>
      <c r="I1511">
        <v>44</v>
      </c>
      <c r="J1511">
        <v>0</v>
      </c>
      <c r="K1511">
        <v>105</v>
      </c>
      <c r="L1511" s="2" t="s">
        <v>176</v>
      </c>
    </row>
    <row r="1512" spans="1:12" x14ac:dyDescent="0.4">
      <c r="A1512" s="1">
        <v>43939</v>
      </c>
      <c r="B1512" s="5">
        <v>0</v>
      </c>
      <c r="C1512" s="2" t="s">
        <v>10</v>
      </c>
      <c r="D1512">
        <v>0</v>
      </c>
      <c r="E1512">
        <v>81</v>
      </c>
      <c r="F1512" s="2" t="s">
        <v>264</v>
      </c>
      <c r="G1512">
        <v>3</v>
      </c>
      <c r="H1512">
        <v>0</v>
      </c>
      <c r="I1512">
        <v>0</v>
      </c>
      <c r="J1512">
        <v>0</v>
      </c>
      <c r="K1512">
        <v>1</v>
      </c>
      <c r="L1512" s="2" t="s">
        <v>350</v>
      </c>
    </row>
    <row r="1513" spans="1:12" x14ac:dyDescent="0.4">
      <c r="A1513" s="1">
        <v>43939</v>
      </c>
      <c r="B1513" s="5"/>
      <c r="C1513" s="2" t="s">
        <v>210</v>
      </c>
      <c r="E1513">
        <v>27701</v>
      </c>
      <c r="F1513" s="2" t="s">
        <v>247</v>
      </c>
      <c r="G1513">
        <v>1531</v>
      </c>
      <c r="K1513">
        <v>1451</v>
      </c>
      <c r="L1513" s="2" t="s">
        <v>0</v>
      </c>
    </row>
    <row r="1514" spans="1:12" x14ac:dyDescent="0.4">
      <c r="A1514" s="1">
        <v>43940</v>
      </c>
      <c r="B1514" s="5">
        <v>0.61458333333333337</v>
      </c>
      <c r="C1514" s="2" t="s">
        <v>22</v>
      </c>
      <c r="D1514">
        <v>0</v>
      </c>
      <c r="E1514">
        <v>1003</v>
      </c>
      <c r="F1514" s="2" t="s">
        <v>264</v>
      </c>
      <c r="G1514">
        <v>49</v>
      </c>
      <c r="H1514">
        <v>0</v>
      </c>
      <c r="I1514">
        <v>0</v>
      </c>
      <c r="J1514">
        <v>0</v>
      </c>
      <c r="K1514">
        <v>25</v>
      </c>
      <c r="L1514" s="2" t="s">
        <v>348</v>
      </c>
    </row>
    <row r="1515" spans="1:12" x14ac:dyDescent="0.4">
      <c r="A1515" s="1">
        <v>43940</v>
      </c>
      <c r="B1515" s="5">
        <v>0.45833333333333331</v>
      </c>
      <c r="C1515" s="2" t="s">
        <v>91</v>
      </c>
      <c r="D1515">
        <v>0</v>
      </c>
      <c r="E1515">
        <v>24</v>
      </c>
      <c r="F1515" s="2" t="s">
        <v>264</v>
      </c>
      <c r="G1515">
        <v>1</v>
      </c>
      <c r="H1515">
        <v>0</v>
      </c>
      <c r="I1515">
        <v>0</v>
      </c>
      <c r="J1515">
        <v>0</v>
      </c>
      <c r="K1515">
        <v>0</v>
      </c>
      <c r="L1515" s="2" t="s">
        <v>138</v>
      </c>
    </row>
    <row r="1516" spans="1:12" x14ac:dyDescent="0.4">
      <c r="A1516" s="1">
        <v>43940</v>
      </c>
      <c r="B1516" s="5"/>
      <c r="C1516" s="2" t="s">
        <v>52</v>
      </c>
      <c r="E1516">
        <v>85</v>
      </c>
      <c r="F1516" s="2" t="s">
        <v>264</v>
      </c>
      <c r="G1516">
        <v>5</v>
      </c>
      <c r="K1516">
        <v>3</v>
      </c>
      <c r="L1516" s="2" t="s">
        <v>0</v>
      </c>
    </row>
    <row r="1517" spans="1:12" x14ac:dyDescent="0.4">
      <c r="A1517" s="1">
        <v>43940</v>
      </c>
      <c r="B1517" s="5">
        <v>0.33333333333333331</v>
      </c>
      <c r="C1517" s="2" t="s">
        <v>15</v>
      </c>
      <c r="D1517">
        <v>0</v>
      </c>
      <c r="E1517">
        <v>1599</v>
      </c>
      <c r="F1517" s="2" t="s">
        <v>264</v>
      </c>
      <c r="G1517">
        <v>78</v>
      </c>
      <c r="H1517">
        <v>20</v>
      </c>
      <c r="I1517">
        <v>13</v>
      </c>
      <c r="J1517">
        <v>0</v>
      </c>
      <c r="K1517">
        <v>69</v>
      </c>
      <c r="L1517" s="2" t="s">
        <v>97</v>
      </c>
    </row>
    <row r="1518" spans="1:12" x14ac:dyDescent="0.4">
      <c r="A1518" s="1">
        <v>43940</v>
      </c>
      <c r="B1518" s="5">
        <v>0</v>
      </c>
      <c r="C1518" s="2" t="s">
        <v>17</v>
      </c>
      <c r="D1518">
        <v>0</v>
      </c>
      <c r="E1518">
        <v>803</v>
      </c>
      <c r="F1518" s="2" t="s">
        <v>264</v>
      </c>
      <c r="G1518">
        <v>40</v>
      </c>
      <c r="H1518">
        <v>7</v>
      </c>
      <c r="I1518">
        <v>5</v>
      </c>
      <c r="J1518">
        <v>653</v>
      </c>
      <c r="K1518">
        <v>25</v>
      </c>
      <c r="L1518" s="2" t="s">
        <v>133</v>
      </c>
    </row>
    <row r="1519" spans="1:12" x14ac:dyDescent="0.4">
      <c r="A1519" s="1">
        <v>43940</v>
      </c>
      <c r="B1519" s="5">
        <v>0.41666666666666669</v>
      </c>
      <c r="C1519" s="2" t="s">
        <v>13</v>
      </c>
      <c r="D1519">
        <v>0</v>
      </c>
      <c r="E1519">
        <v>927</v>
      </c>
      <c r="F1519" s="2" t="s">
        <v>264</v>
      </c>
      <c r="G1519">
        <v>61</v>
      </c>
      <c r="H1519">
        <v>0</v>
      </c>
      <c r="I1519">
        <v>0</v>
      </c>
      <c r="J1519">
        <v>764</v>
      </c>
      <c r="K1519">
        <v>40</v>
      </c>
      <c r="L1519" s="2" t="s">
        <v>353</v>
      </c>
    </row>
    <row r="1520" spans="1:12" x14ac:dyDescent="0.4">
      <c r="A1520" s="1">
        <v>43940</v>
      </c>
      <c r="B1520" s="5">
        <v>0</v>
      </c>
      <c r="C1520" s="2" t="s">
        <v>26</v>
      </c>
      <c r="D1520">
        <v>0</v>
      </c>
      <c r="E1520">
        <v>980</v>
      </c>
      <c r="F1520" s="2" t="s">
        <v>264</v>
      </c>
      <c r="G1520">
        <v>61</v>
      </c>
      <c r="H1520">
        <v>12</v>
      </c>
      <c r="I1520">
        <v>0</v>
      </c>
      <c r="J1520">
        <v>113</v>
      </c>
      <c r="K1520">
        <v>71</v>
      </c>
      <c r="L1520" s="2" t="s">
        <v>797</v>
      </c>
    </row>
    <row r="1521" spans="1:12" x14ac:dyDescent="0.4">
      <c r="A1521" s="1">
        <v>43940</v>
      </c>
      <c r="B1521" s="5">
        <v>0</v>
      </c>
      <c r="C1521" s="2" t="s">
        <v>8</v>
      </c>
      <c r="D1521">
        <v>22063</v>
      </c>
      <c r="E1521">
        <v>4779</v>
      </c>
      <c r="F1521" s="2" t="s">
        <v>230</v>
      </c>
      <c r="G1521">
        <v>315</v>
      </c>
      <c r="H1521">
        <v>35</v>
      </c>
      <c r="I1521">
        <v>33</v>
      </c>
      <c r="J1521">
        <v>558</v>
      </c>
      <c r="K1521">
        <v>220</v>
      </c>
      <c r="L1521" s="2" t="s">
        <v>435</v>
      </c>
    </row>
    <row r="1522" spans="1:12" x14ac:dyDescent="0.4">
      <c r="A1522" s="1">
        <v>43940</v>
      </c>
      <c r="B1522" s="5">
        <v>0.54166666666666663</v>
      </c>
      <c r="C1522" s="2" t="s">
        <v>28</v>
      </c>
      <c r="D1522">
        <v>0</v>
      </c>
      <c r="E1522">
        <v>111</v>
      </c>
      <c r="F1522" s="2" t="s">
        <v>264</v>
      </c>
      <c r="G1522">
        <v>4</v>
      </c>
      <c r="H1522">
        <v>0</v>
      </c>
      <c r="I1522">
        <v>0</v>
      </c>
      <c r="J1522">
        <v>0</v>
      </c>
      <c r="K1522">
        <v>3</v>
      </c>
      <c r="L1522" s="2" t="s">
        <v>564</v>
      </c>
    </row>
    <row r="1523" spans="1:12" x14ac:dyDescent="0.4">
      <c r="A1523" s="1">
        <v>43940</v>
      </c>
      <c r="B1523" s="5">
        <v>0</v>
      </c>
      <c r="C1523" s="2" t="s">
        <v>105</v>
      </c>
      <c r="D1523">
        <v>0</v>
      </c>
      <c r="E1523">
        <v>778</v>
      </c>
      <c r="F1523" s="2" t="s">
        <v>264</v>
      </c>
      <c r="G1523">
        <v>28</v>
      </c>
      <c r="H1523">
        <v>0</v>
      </c>
      <c r="I1523">
        <v>0</v>
      </c>
      <c r="J1523">
        <v>0</v>
      </c>
      <c r="K1523">
        <v>41</v>
      </c>
      <c r="L1523" s="2" t="s">
        <v>437</v>
      </c>
    </row>
    <row r="1524" spans="1:12" x14ac:dyDescent="0.4">
      <c r="A1524" s="1">
        <v>43940</v>
      </c>
      <c r="B1524" s="5">
        <v>0</v>
      </c>
      <c r="C1524" s="2" t="s">
        <v>38</v>
      </c>
      <c r="D1524">
        <v>0</v>
      </c>
      <c r="E1524">
        <v>192</v>
      </c>
      <c r="F1524" s="2" t="s">
        <v>264</v>
      </c>
      <c r="G1524">
        <v>16</v>
      </c>
      <c r="H1524">
        <v>5</v>
      </c>
      <c r="I1524">
        <v>0</v>
      </c>
      <c r="J1524">
        <v>0</v>
      </c>
      <c r="K1524">
        <v>5</v>
      </c>
      <c r="L1524" s="2" t="s">
        <v>796</v>
      </c>
    </row>
    <row r="1525" spans="1:12" x14ac:dyDescent="0.4">
      <c r="A1525" s="1">
        <v>43940</v>
      </c>
      <c r="B1525" s="5">
        <v>0.45833333333333331</v>
      </c>
      <c r="C1525" s="2" t="s">
        <v>50</v>
      </c>
      <c r="D1525">
        <v>0</v>
      </c>
      <c r="E1525">
        <v>626</v>
      </c>
      <c r="F1525" s="2" t="s">
        <v>264</v>
      </c>
      <c r="G1525">
        <v>26</v>
      </c>
      <c r="H1525">
        <v>4</v>
      </c>
      <c r="I1525">
        <v>0</v>
      </c>
      <c r="J1525">
        <v>0</v>
      </c>
      <c r="K1525">
        <v>15</v>
      </c>
      <c r="L1525" s="2" t="s">
        <v>116</v>
      </c>
    </row>
    <row r="1526" spans="1:12" x14ac:dyDescent="0.4">
      <c r="A1526" s="1">
        <v>43940</v>
      </c>
      <c r="B1526" s="5">
        <v>0</v>
      </c>
      <c r="C1526" s="2" t="s">
        <v>29</v>
      </c>
      <c r="D1526">
        <v>0</v>
      </c>
      <c r="E1526">
        <v>634</v>
      </c>
      <c r="F1526" s="2" t="s">
        <v>264</v>
      </c>
      <c r="G1526">
        <v>43</v>
      </c>
      <c r="H1526">
        <v>9</v>
      </c>
      <c r="I1526">
        <v>4</v>
      </c>
      <c r="J1526">
        <v>0</v>
      </c>
      <c r="K1526">
        <v>66</v>
      </c>
      <c r="L1526" s="2" t="s">
        <v>374</v>
      </c>
    </row>
    <row r="1527" spans="1:12" x14ac:dyDescent="0.4">
      <c r="A1527" s="1">
        <v>43940</v>
      </c>
      <c r="B1527" s="5">
        <v>0</v>
      </c>
      <c r="C1527" s="2" t="s">
        <v>77</v>
      </c>
      <c r="D1527">
        <v>0</v>
      </c>
      <c r="E1527">
        <v>108</v>
      </c>
      <c r="F1527" s="2" t="s">
        <v>264</v>
      </c>
      <c r="G1527">
        <v>4</v>
      </c>
      <c r="H1527">
        <v>2</v>
      </c>
      <c r="I1527">
        <v>0</v>
      </c>
      <c r="J1527">
        <v>0</v>
      </c>
      <c r="K1527">
        <v>3</v>
      </c>
      <c r="L1527" s="2" t="s">
        <v>359</v>
      </c>
    </row>
    <row r="1528" spans="1:12" x14ac:dyDescent="0.4">
      <c r="A1528" s="1">
        <v>43940</v>
      </c>
      <c r="B1528" s="5"/>
      <c r="C1528" s="2" t="s">
        <v>86</v>
      </c>
      <c r="E1528">
        <v>67</v>
      </c>
      <c r="F1528" s="2" t="s">
        <v>264</v>
      </c>
      <c r="G1528">
        <v>0</v>
      </c>
      <c r="K1528">
        <v>0</v>
      </c>
      <c r="L1528" s="2" t="s">
        <v>0</v>
      </c>
    </row>
    <row r="1529" spans="1:12" x14ac:dyDescent="0.4">
      <c r="A1529" s="1">
        <v>43940</v>
      </c>
      <c r="B1529" s="5">
        <v>0</v>
      </c>
      <c r="C1529" s="2" t="s">
        <v>33</v>
      </c>
      <c r="D1529">
        <v>0</v>
      </c>
      <c r="E1529">
        <v>705</v>
      </c>
      <c r="F1529" s="2" t="s">
        <v>264</v>
      </c>
      <c r="G1529">
        <v>45</v>
      </c>
      <c r="H1529">
        <v>7</v>
      </c>
      <c r="I1529">
        <v>0</v>
      </c>
      <c r="J1529">
        <v>150</v>
      </c>
      <c r="K1529">
        <v>27</v>
      </c>
      <c r="L1529" s="2" t="s">
        <v>82</v>
      </c>
    </row>
    <row r="1530" spans="1:12" x14ac:dyDescent="0.4">
      <c r="A1530" s="1">
        <v>43940</v>
      </c>
      <c r="B1530" s="5">
        <v>0.39583333333333331</v>
      </c>
      <c r="C1530" s="2" t="s">
        <v>115</v>
      </c>
      <c r="D1530">
        <v>0</v>
      </c>
      <c r="E1530">
        <v>62</v>
      </c>
      <c r="F1530" s="2" t="s">
        <v>264</v>
      </c>
      <c r="G1530">
        <v>6</v>
      </c>
      <c r="H1530">
        <v>2</v>
      </c>
      <c r="I1530">
        <v>0</v>
      </c>
      <c r="J1530">
        <v>0</v>
      </c>
      <c r="K1530">
        <v>1</v>
      </c>
      <c r="L1530" s="2" t="s">
        <v>798</v>
      </c>
    </row>
    <row r="1531" spans="1:12" x14ac:dyDescent="0.4">
      <c r="A1531" s="1">
        <v>43940</v>
      </c>
      <c r="B1531" s="5">
        <v>0</v>
      </c>
      <c r="C1531" s="2" t="s">
        <v>61</v>
      </c>
      <c r="D1531">
        <v>0</v>
      </c>
      <c r="E1531">
        <v>355</v>
      </c>
      <c r="F1531" s="2" t="s">
        <v>264</v>
      </c>
      <c r="G1531">
        <v>19</v>
      </c>
      <c r="H1531">
        <v>0</v>
      </c>
      <c r="I1531">
        <v>0</v>
      </c>
      <c r="J1531">
        <v>0</v>
      </c>
      <c r="K1531">
        <v>11</v>
      </c>
      <c r="L1531" s="2" t="s">
        <v>401</v>
      </c>
    </row>
    <row r="1532" spans="1:12" x14ac:dyDescent="0.4">
      <c r="A1532" s="1">
        <v>43940</v>
      </c>
      <c r="B1532" s="5">
        <v>0</v>
      </c>
      <c r="C1532" s="2" t="s">
        <v>39</v>
      </c>
      <c r="D1532">
        <v>0</v>
      </c>
      <c r="E1532">
        <v>268</v>
      </c>
      <c r="F1532" s="2" t="s">
        <v>264</v>
      </c>
      <c r="G1532">
        <v>18</v>
      </c>
      <c r="H1532">
        <v>0</v>
      </c>
      <c r="I1532">
        <v>0</v>
      </c>
      <c r="J1532">
        <v>180</v>
      </c>
      <c r="K1532">
        <v>15</v>
      </c>
      <c r="L1532" s="2" t="s">
        <v>799</v>
      </c>
    </row>
    <row r="1533" spans="1:12" x14ac:dyDescent="0.4">
      <c r="A1533" s="1">
        <v>43940</v>
      </c>
      <c r="B1533" s="5">
        <v>0</v>
      </c>
      <c r="C1533" s="2" t="s">
        <v>98</v>
      </c>
      <c r="D1533">
        <v>0</v>
      </c>
      <c r="E1533">
        <v>334</v>
      </c>
      <c r="F1533" s="2" t="s">
        <v>264</v>
      </c>
      <c r="G1533">
        <v>18</v>
      </c>
      <c r="H1533">
        <v>12</v>
      </c>
      <c r="I1533">
        <v>0</v>
      </c>
      <c r="J1533">
        <v>0</v>
      </c>
      <c r="K1533">
        <v>13</v>
      </c>
      <c r="L1533" s="2" t="s">
        <v>106</v>
      </c>
    </row>
    <row r="1534" spans="1:12" x14ac:dyDescent="0.4">
      <c r="A1534" s="1">
        <v>43940</v>
      </c>
      <c r="B1534" s="5">
        <v>0.33333333333333331</v>
      </c>
      <c r="C1534" s="2" t="s">
        <v>9</v>
      </c>
      <c r="D1534">
        <v>0</v>
      </c>
      <c r="E1534">
        <v>3032</v>
      </c>
      <c r="F1534" s="2" t="s">
        <v>264</v>
      </c>
      <c r="G1534">
        <v>237</v>
      </c>
      <c r="H1534">
        <v>54</v>
      </c>
      <c r="I1534">
        <v>42</v>
      </c>
      <c r="J1534">
        <v>616</v>
      </c>
      <c r="K1534">
        <v>281</v>
      </c>
      <c r="L1534" s="2" t="s">
        <v>436</v>
      </c>
    </row>
    <row r="1535" spans="1:12" x14ac:dyDescent="0.4">
      <c r="A1535" s="1">
        <v>43940</v>
      </c>
      <c r="B1535" s="5">
        <v>0.54166666666666663</v>
      </c>
      <c r="C1535" s="2" t="s">
        <v>83</v>
      </c>
      <c r="D1535">
        <v>0</v>
      </c>
      <c r="E1535">
        <v>78</v>
      </c>
      <c r="F1535" s="2" t="s">
        <v>264</v>
      </c>
      <c r="G1535">
        <v>2</v>
      </c>
      <c r="H1535">
        <v>0</v>
      </c>
      <c r="I1535">
        <v>0</v>
      </c>
      <c r="J1535">
        <v>69</v>
      </c>
      <c r="K1535">
        <v>5</v>
      </c>
      <c r="L1535" s="2" t="s">
        <v>178</v>
      </c>
    </row>
    <row r="1536" spans="1:12" x14ac:dyDescent="0.4">
      <c r="A1536" s="1">
        <v>43940</v>
      </c>
      <c r="B1536" s="5">
        <v>0</v>
      </c>
      <c r="C1536" s="2" t="s">
        <v>18</v>
      </c>
      <c r="D1536">
        <v>0</v>
      </c>
      <c r="E1536">
        <v>5062</v>
      </c>
      <c r="F1536" s="2" t="s">
        <v>264</v>
      </c>
      <c r="G1536">
        <v>223</v>
      </c>
      <c r="H1536">
        <v>47</v>
      </c>
      <c r="I1536">
        <v>0</v>
      </c>
      <c r="J1536">
        <v>0</v>
      </c>
      <c r="K1536">
        <v>316</v>
      </c>
      <c r="L1536" s="2" t="s">
        <v>147</v>
      </c>
    </row>
    <row r="1537" spans="1:12" x14ac:dyDescent="0.4">
      <c r="A1537" s="1">
        <v>43940</v>
      </c>
      <c r="B1537" s="5">
        <v>0</v>
      </c>
      <c r="C1537" s="2" t="s">
        <v>20</v>
      </c>
      <c r="D1537">
        <v>0</v>
      </c>
      <c r="E1537">
        <v>1776</v>
      </c>
      <c r="F1537" s="2" t="s">
        <v>264</v>
      </c>
      <c r="G1537">
        <v>84</v>
      </c>
      <c r="H1537">
        <v>16</v>
      </c>
      <c r="I1537">
        <v>9</v>
      </c>
      <c r="J1537">
        <v>0</v>
      </c>
      <c r="K1537">
        <v>107</v>
      </c>
      <c r="L1537" s="2" t="s">
        <v>475</v>
      </c>
    </row>
    <row r="1538" spans="1:12" x14ac:dyDescent="0.4">
      <c r="A1538" s="1">
        <v>43940</v>
      </c>
      <c r="B1538" s="5">
        <v>0.33333333333333331</v>
      </c>
      <c r="C1538" s="2" t="s">
        <v>41</v>
      </c>
      <c r="D1538">
        <v>0</v>
      </c>
      <c r="E1538">
        <v>175</v>
      </c>
      <c r="F1538" s="2" t="s">
        <v>264</v>
      </c>
      <c r="G1538">
        <v>11</v>
      </c>
      <c r="H1538">
        <v>6</v>
      </c>
      <c r="I1538">
        <v>0</v>
      </c>
      <c r="J1538">
        <v>99</v>
      </c>
      <c r="K1538">
        <v>7</v>
      </c>
      <c r="L1538" s="2" t="s">
        <v>400</v>
      </c>
    </row>
    <row r="1539" spans="1:12" x14ac:dyDescent="0.4">
      <c r="A1539" s="1">
        <v>43940</v>
      </c>
      <c r="B1539" s="5">
        <v>0.60416666666666663</v>
      </c>
      <c r="C1539" s="2" t="s">
        <v>12</v>
      </c>
      <c r="D1539">
        <v>0</v>
      </c>
      <c r="E1539">
        <v>3236</v>
      </c>
      <c r="F1539" s="2" t="s">
        <v>264</v>
      </c>
      <c r="G1539">
        <v>116</v>
      </c>
      <c r="H1539">
        <v>0</v>
      </c>
      <c r="I1539">
        <v>43</v>
      </c>
      <c r="J1539">
        <v>0</v>
      </c>
      <c r="K1539">
        <v>105</v>
      </c>
      <c r="L1539" s="2" t="s">
        <v>176</v>
      </c>
    </row>
    <row r="1540" spans="1:12" x14ac:dyDescent="0.4">
      <c r="A1540" s="1">
        <v>43940</v>
      </c>
      <c r="B1540" s="5">
        <v>0</v>
      </c>
      <c r="C1540" s="2" t="s">
        <v>10</v>
      </c>
      <c r="D1540">
        <v>0</v>
      </c>
      <c r="E1540">
        <v>81</v>
      </c>
      <c r="F1540" s="2" t="s">
        <v>264</v>
      </c>
      <c r="G1540">
        <v>3</v>
      </c>
      <c r="H1540">
        <v>0</v>
      </c>
      <c r="I1540">
        <v>0</v>
      </c>
      <c r="J1540">
        <v>0</v>
      </c>
      <c r="K1540">
        <v>1</v>
      </c>
      <c r="L1540" s="2" t="s">
        <v>354</v>
      </c>
    </row>
    <row r="1541" spans="1:12" x14ac:dyDescent="0.4">
      <c r="A1541" s="1">
        <v>43940</v>
      </c>
      <c r="B1541" s="5"/>
      <c r="C1541" s="2" t="s">
        <v>210</v>
      </c>
      <c r="E1541">
        <v>27880</v>
      </c>
      <c r="F1541" s="2" t="s">
        <v>411</v>
      </c>
      <c r="G1541">
        <v>1514</v>
      </c>
      <c r="K1541">
        <v>1475</v>
      </c>
      <c r="L1541" s="2" t="s">
        <v>0</v>
      </c>
    </row>
    <row r="1542" spans="1:12" x14ac:dyDescent="0.4">
      <c r="A1542" s="1">
        <v>43941</v>
      </c>
      <c r="B1542" s="5">
        <v>0.61458333333333337</v>
      </c>
      <c r="C1542" s="2" t="s">
        <v>22</v>
      </c>
      <c r="D1542">
        <v>0</v>
      </c>
      <c r="E1542">
        <v>1012</v>
      </c>
      <c r="F1542" s="2" t="s">
        <v>264</v>
      </c>
      <c r="G1542">
        <v>45</v>
      </c>
      <c r="H1542">
        <v>16</v>
      </c>
      <c r="I1542">
        <v>16</v>
      </c>
      <c r="J1542">
        <v>640</v>
      </c>
      <c r="K1542">
        <v>28</v>
      </c>
      <c r="L1542" s="2" t="s">
        <v>348</v>
      </c>
    </row>
    <row r="1543" spans="1:12" x14ac:dyDescent="0.4">
      <c r="A1543" s="1">
        <v>43941</v>
      </c>
      <c r="B1543" s="5">
        <v>0.45833333333333331</v>
      </c>
      <c r="C1543" s="2" t="s">
        <v>91</v>
      </c>
      <c r="D1543">
        <v>0</v>
      </c>
      <c r="E1543">
        <v>24</v>
      </c>
      <c r="F1543" s="2" t="s">
        <v>264</v>
      </c>
      <c r="G1543">
        <v>1</v>
      </c>
      <c r="H1543">
        <v>0</v>
      </c>
      <c r="I1543">
        <v>0</v>
      </c>
      <c r="J1543">
        <v>0</v>
      </c>
      <c r="K1543">
        <v>0</v>
      </c>
      <c r="L1543" s="2" t="s">
        <v>138</v>
      </c>
    </row>
    <row r="1544" spans="1:12" x14ac:dyDescent="0.4">
      <c r="A1544" s="1">
        <v>43941</v>
      </c>
      <c r="B1544" s="5">
        <v>0.54166666666666663</v>
      </c>
      <c r="C1544" s="2" t="s">
        <v>52</v>
      </c>
      <c r="D1544">
        <v>0</v>
      </c>
      <c r="E1544">
        <v>86</v>
      </c>
      <c r="F1544" s="2" t="s">
        <v>264</v>
      </c>
      <c r="G1544">
        <v>5</v>
      </c>
      <c r="H1544">
        <v>0</v>
      </c>
      <c r="I1544">
        <v>0</v>
      </c>
      <c r="J1544">
        <v>0</v>
      </c>
      <c r="K1544">
        <v>3</v>
      </c>
      <c r="L1544" s="2" t="s">
        <v>128</v>
      </c>
    </row>
    <row r="1545" spans="1:12" x14ac:dyDescent="0.4">
      <c r="A1545" s="1">
        <v>43941</v>
      </c>
      <c r="B1545" s="5">
        <v>0.33333333333333331</v>
      </c>
      <c r="C1545" s="2" t="s">
        <v>15</v>
      </c>
      <c r="D1545">
        <v>0</v>
      </c>
      <c r="E1545">
        <v>1613</v>
      </c>
      <c r="F1545" s="2" t="s">
        <v>264</v>
      </c>
      <c r="G1545">
        <v>71</v>
      </c>
      <c r="H1545">
        <v>19</v>
      </c>
      <c r="I1545">
        <v>11</v>
      </c>
      <c r="J1545">
        <v>0</v>
      </c>
      <c r="K1545">
        <v>73</v>
      </c>
      <c r="L1545" s="2" t="s">
        <v>97</v>
      </c>
    </row>
    <row r="1546" spans="1:12" x14ac:dyDescent="0.4">
      <c r="A1546" s="1">
        <v>43941</v>
      </c>
      <c r="B1546" s="5">
        <v>0</v>
      </c>
      <c r="C1546" s="2" t="s">
        <v>17</v>
      </c>
      <c r="D1546">
        <v>0</v>
      </c>
      <c r="E1546">
        <v>806</v>
      </c>
      <c r="F1546" s="2" t="s">
        <v>264</v>
      </c>
      <c r="G1546">
        <v>40</v>
      </c>
      <c r="H1546">
        <v>6</v>
      </c>
      <c r="I1546">
        <v>3</v>
      </c>
      <c r="J1546">
        <v>664</v>
      </c>
      <c r="K1546">
        <v>25</v>
      </c>
      <c r="L1546" s="2" t="s">
        <v>133</v>
      </c>
    </row>
    <row r="1547" spans="1:12" x14ac:dyDescent="0.4">
      <c r="A1547" s="1">
        <v>43941</v>
      </c>
      <c r="B1547" s="5">
        <v>0.39583333333333331</v>
      </c>
      <c r="C1547" s="2" t="s">
        <v>13</v>
      </c>
      <c r="D1547">
        <v>0</v>
      </c>
      <c r="E1547">
        <v>928</v>
      </c>
      <c r="F1547" s="2" t="s">
        <v>264</v>
      </c>
      <c r="G1547">
        <v>58</v>
      </c>
      <c r="H1547">
        <v>0</v>
      </c>
      <c r="I1547">
        <v>0</v>
      </c>
      <c r="J1547">
        <v>770</v>
      </c>
      <c r="K1547">
        <v>42</v>
      </c>
      <c r="L1547" s="2" t="s">
        <v>355</v>
      </c>
    </row>
    <row r="1548" spans="1:12" x14ac:dyDescent="0.4">
      <c r="A1548" s="1">
        <v>43941</v>
      </c>
      <c r="B1548" s="5">
        <v>0</v>
      </c>
      <c r="C1548" s="2" t="s">
        <v>26</v>
      </c>
      <c r="D1548">
        <v>0</v>
      </c>
      <c r="E1548">
        <v>989</v>
      </c>
      <c r="F1548" s="2" t="s">
        <v>264</v>
      </c>
      <c r="G1548">
        <v>62</v>
      </c>
      <c r="H1548">
        <v>11</v>
      </c>
      <c r="I1548">
        <v>0</v>
      </c>
      <c r="J1548">
        <v>113</v>
      </c>
      <c r="K1548">
        <v>72</v>
      </c>
      <c r="L1548" s="2" t="s">
        <v>797</v>
      </c>
    </row>
    <row r="1549" spans="1:12" x14ac:dyDescent="0.4">
      <c r="A1549" s="1">
        <v>43941</v>
      </c>
      <c r="B1549" s="5">
        <v>0</v>
      </c>
      <c r="C1549" s="2" t="s">
        <v>8</v>
      </c>
      <c r="D1549">
        <v>22415</v>
      </c>
      <c r="E1549">
        <v>4806</v>
      </c>
      <c r="F1549" s="2" t="s">
        <v>236</v>
      </c>
      <c r="G1549">
        <v>321</v>
      </c>
      <c r="H1549">
        <v>34</v>
      </c>
      <c r="I1549">
        <v>29</v>
      </c>
      <c r="J1549">
        <v>561</v>
      </c>
      <c r="K1549">
        <v>223</v>
      </c>
      <c r="L1549" s="2" t="s">
        <v>435</v>
      </c>
    </row>
    <row r="1550" spans="1:12" x14ac:dyDescent="0.4">
      <c r="A1550" s="1">
        <v>43941</v>
      </c>
      <c r="B1550" s="5">
        <v>0.54166666666666663</v>
      </c>
      <c r="C1550" s="2" t="s">
        <v>28</v>
      </c>
      <c r="D1550">
        <v>0</v>
      </c>
      <c r="E1550">
        <v>114</v>
      </c>
      <c r="F1550" s="2" t="s">
        <v>264</v>
      </c>
      <c r="G1550">
        <v>5</v>
      </c>
      <c r="H1550">
        <v>0</v>
      </c>
      <c r="I1550">
        <v>0</v>
      </c>
      <c r="J1550">
        <v>0</v>
      </c>
      <c r="K1550">
        <v>5</v>
      </c>
      <c r="L1550" s="2" t="s">
        <v>564</v>
      </c>
    </row>
    <row r="1551" spans="1:12" x14ac:dyDescent="0.4">
      <c r="A1551" s="1">
        <v>43941</v>
      </c>
      <c r="B1551" s="5">
        <v>0</v>
      </c>
      <c r="C1551" s="2" t="s">
        <v>105</v>
      </c>
      <c r="D1551">
        <v>0</v>
      </c>
      <c r="E1551">
        <v>785</v>
      </c>
      <c r="F1551" s="2" t="s">
        <v>264</v>
      </c>
      <c r="G1551">
        <v>29</v>
      </c>
      <c r="H1551">
        <v>0</v>
      </c>
      <c r="I1551">
        <v>0</v>
      </c>
      <c r="J1551">
        <v>0</v>
      </c>
      <c r="K1551">
        <v>42</v>
      </c>
      <c r="L1551" s="2" t="s">
        <v>437</v>
      </c>
    </row>
    <row r="1552" spans="1:12" x14ac:dyDescent="0.4">
      <c r="A1552" s="1">
        <v>43941</v>
      </c>
      <c r="B1552" s="5">
        <v>0</v>
      </c>
      <c r="C1552" s="2" t="s">
        <v>38</v>
      </c>
      <c r="D1552">
        <v>0</v>
      </c>
      <c r="E1552">
        <v>195</v>
      </c>
      <c r="F1552" s="2" t="s">
        <v>264</v>
      </c>
      <c r="G1552">
        <v>14</v>
      </c>
      <c r="H1552">
        <v>4</v>
      </c>
      <c r="I1552">
        <v>0</v>
      </c>
      <c r="J1552">
        <v>0</v>
      </c>
      <c r="K1552">
        <v>6</v>
      </c>
      <c r="L1552" s="2" t="s">
        <v>796</v>
      </c>
    </row>
    <row r="1553" spans="1:12" x14ac:dyDescent="0.4">
      <c r="A1553" s="1">
        <v>43941</v>
      </c>
      <c r="B1553" s="5">
        <v>0.45833333333333331</v>
      </c>
      <c r="C1553" s="2" t="s">
        <v>50</v>
      </c>
      <c r="D1553">
        <v>0</v>
      </c>
      <c r="E1553">
        <v>633</v>
      </c>
      <c r="F1553" s="2" t="s">
        <v>264</v>
      </c>
      <c r="G1553">
        <v>33</v>
      </c>
      <c r="H1553">
        <v>5</v>
      </c>
      <c r="I1553">
        <v>0</v>
      </c>
      <c r="J1553">
        <v>0</v>
      </c>
      <c r="K1553">
        <v>15</v>
      </c>
      <c r="L1553" s="2" t="s">
        <v>116</v>
      </c>
    </row>
    <row r="1554" spans="1:12" x14ac:dyDescent="0.4">
      <c r="A1554" s="1">
        <v>43941</v>
      </c>
      <c r="B1554" s="5">
        <v>0</v>
      </c>
      <c r="C1554" s="2" t="s">
        <v>29</v>
      </c>
      <c r="D1554">
        <v>0</v>
      </c>
      <c r="E1554">
        <v>643</v>
      </c>
      <c r="F1554" s="2" t="s">
        <v>264</v>
      </c>
      <c r="G1554">
        <v>44</v>
      </c>
      <c r="H1554">
        <v>10</v>
      </c>
      <c r="I1554">
        <v>5</v>
      </c>
      <c r="J1554">
        <v>0</v>
      </c>
      <c r="K1554">
        <v>69</v>
      </c>
      <c r="L1554" s="2" t="s">
        <v>374</v>
      </c>
    </row>
    <row r="1555" spans="1:12" x14ac:dyDescent="0.4">
      <c r="A1555" s="1">
        <v>43941</v>
      </c>
      <c r="B1555" s="5">
        <v>0</v>
      </c>
      <c r="C1555" s="2" t="s">
        <v>77</v>
      </c>
      <c r="D1555">
        <v>0</v>
      </c>
      <c r="E1555">
        <v>108</v>
      </c>
      <c r="F1555" s="2" t="s">
        <v>264</v>
      </c>
      <c r="G1555">
        <v>4</v>
      </c>
      <c r="H1555">
        <v>2</v>
      </c>
      <c r="I1555">
        <v>0</v>
      </c>
      <c r="J1555">
        <v>0</v>
      </c>
      <c r="K1555">
        <v>3</v>
      </c>
      <c r="L1555" s="2" t="s">
        <v>359</v>
      </c>
    </row>
    <row r="1556" spans="1:12" x14ac:dyDescent="0.4">
      <c r="A1556" s="1">
        <v>43941</v>
      </c>
      <c r="B1556" s="5">
        <v>0.625</v>
      </c>
      <c r="C1556" s="2" t="s">
        <v>86</v>
      </c>
      <c r="D1556">
        <v>0</v>
      </c>
      <c r="E1556">
        <v>67</v>
      </c>
      <c r="F1556" s="2" t="s">
        <v>264</v>
      </c>
      <c r="G1556">
        <v>0</v>
      </c>
      <c r="H1556">
        <v>0</v>
      </c>
      <c r="I1556">
        <v>0</v>
      </c>
      <c r="J1556">
        <v>0</v>
      </c>
      <c r="K1556">
        <v>0</v>
      </c>
      <c r="L1556" s="2" t="s">
        <v>127</v>
      </c>
    </row>
    <row r="1557" spans="1:12" x14ac:dyDescent="0.4">
      <c r="A1557" s="1">
        <v>43941</v>
      </c>
      <c r="B1557" s="5">
        <v>0</v>
      </c>
      <c r="C1557" s="2" t="s">
        <v>33</v>
      </c>
      <c r="D1557">
        <v>0</v>
      </c>
      <c r="E1557">
        <v>711</v>
      </c>
      <c r="F1557" s="2" t="s">
        <v>264</v>
      </c>
      <c r="G1557">
        <v>42</v>
      </c>
      <c r="H1557">
        <v>7</v>
      </c>
      <c r="I1557">
        <v>0</v>
      </c>
      <c r="J1557">
        <v>159</v>
      </c>
      <c r="K1557">
        <v>27</v>
      </c>
      <c r="L1557" s="2" t="s">
        <v>82</v>
      </c>
    </row>
    <row r="1558" spans="1:12" x14ac:dyDescent="0.4">
      <c r="A1558" s="1">
        <v>43941</v>
      </c>
      <c r="B1558" s="5">
        <v>0.39583333333333331</v>
      </c>
      <c r="C1558" s="2" t="s">
        <v>115</v>
      </c>
      <c r="D1558">
        <v>0</v>
      </c>
      <c r="E1558">
        <v>63</v>
      </c>
      <c r="F1558" s="2" t="s">
        <v>264</v>
      </c>
      <c r="G1558">
        <v>6</v>
      </c>
      <c r="H1558">
        <v>2</v>
      </c>
      <c r="I1558">
        <v>0</v>
      </c>
      <c r="J1558">
        <v>0</v>
      </c>
      <c r="K1558">
        <v>1</v>
      </c>
      <c r="L1558" s="2" t="s">
        <v>798</v>
      </c>
    </row>
    <row r="1559" spans="1:12" x14ac:dyDescent="0.4">
      <c r="A1559" s="1">
        <v>43941</v>
      </c>
      <c r="B1559" s="5">
        <v>0</v>
      </c>
      <c r="C1559" s="2" t="s">
        <v>61</v>
      </c>
      <c r="D1559">
        <v>0</v>
      </c>
      <c r="E1559">
        <v>355</v>
      </c>
      <c r="F1559" s="2" t="s">
        <v>264</v>
      </c>
      <c r="G1559">
        <v>19</v>
      </c>
      <c r="H1559">
        <v>0</v>
      </c>
      <c r="I1559">
        <v>0</v>
      </c>
      <c r="J1559">
        <v>0</v>
      </c>
      <c r="K1559">
        <v>11</v>
      </c>
      <c r="L1559" s="2" t="s">
        <v>401</v>
      </c>
    </row>
    <row r="1560" spans="1:12" x14ac:dyDescent="0.4">
      <c r="A1560" s="1">
        <v>43941</v>
      </c>
      <c r="B1560" s="5">
        <v>0</v>
      </c>
      <c r="C1560" s="2" t="s">
        <v>39</v>
      </c>
      <c r="D1560">
        <v>0</v>
      </c>
      <c r="E1560">
        <v>272</v>
      </c>
      <c r="F1560" s="2" t="s">
        <v>264</v>
      </c>
      <c r="G1560">
        <v>18</v>
      </c>
      <c r="H1560">
        <v>0</v>
      </c>
      <c r="I1560">
        <v>0</v>
      </c>
      <c r="J1560">
        <v>180</v>
      </c>
      <c r="K1560">
        <v>15</v>
      </c>
      <c r="L1560" s="2" t="s">
        <v>799</v>
      </c>
    </row>
    <row r="1561" spans="1:12" x14ac:dyDescent="0.4">
      <c r="A1561" s="1">
        <v>43941</v>
      </c>
      <c r="B1561" s="5">
        <v>0</v>
      </c>
      <c r="C1561" s="2" t="s">
        <v>98</v>
      </c>
      <c r="D1561">
        <v>0</v>
      </c>
      <c r="E1561">
        <v>336</v>
      </c>
      <c r="F1561" s="2" t="s">
        <v>264</v>
      </c>
      <c r="G1561">
        <v>19</v>
      </c>
      <c r="H1561">
        <v>12</v>
      </c>
      <c r="I1561">
        <v>0</v>
      </c>
      <c r="J1561">
        <v>0</v>
      </c>
      <c r="K1561">
        <v>13</v>
      </c>
      <c r="L1561" s="2" t="s">
        <v>106</v>
      </c>
    </row>
    <row r="1562" spans="1:12" x14ac:dyDescent="0.4">
      <c r="A1562" s="1">
        <v>43941</v>
      </c>
      <c r="B1562" s="5">
        <v>0.33333333333333331</v>
      </c>
      <c r="C1562" s="2" t="s">
        <v>9</v>
      </c>
      <c r="D1562">
        <v>0</v>
      </c>
      <c r="E1562">
        <v>3058</v>
      </c>
      <c r="F1562" s="2" t="s">
        <v>264</v>
      </c>
      <c r="G1562">
        <v>237</v>
      </c>
      <c r="H1562">
        <v>55</v>
      </c>
      <c r="I1562">
        <v>42</v>
      </c>
      <c r="J1562">
        <v>621</v>
      </c>
      <c r="K1562">
        <v>288</v>
      </c>
      <c r="L1562" s="2" t="s">
        <v>436</v>
      </c>
    </row>
    <row r="1563" spans="1:12" x14ac:dyDescent="0.4">
      <c r="A1563" s="1">
        <v>43941</v>
      </c>
      <c r="B1563" s="5">
        <v>0.58333333333333337</v>
      </c>
      <c r="C1563" s="2" t="s">
        <v>83</v>
      </c>
      <c r="D1563">
        <v>0</v>
      </c>
      <c r="E1563">
        <v>78</v>
      </c>
      <c r="F1563" s="2" t="s">
        <v>264</v>
      </c>
      <c r="G1563">
        <v>2</v>
      </c>
      <c r="H1563">
        <v>0</v>
      </c>
      <c r="I1563">
        <v>0</v>
      </c>
      <c r="J1563">
        <v>69</v>
      </c>
      <c r="K1563">
        <v>5</v>
      </c>
      <c r="L1563" s="2" t="s">
        <v>178</v>
      </c>
    </row>
    <row r="1564" spans="1:12" x14ac:dyDescent="0.4">
      <c r="A1564" s="1">
        <v>43941</v>
      </c>
      <c r="B1564" s="5">
        <v>0</v>
      </c>
      <c r="C1564" s="2" t="s">
        <v>18</v>
      </c>
      <c r="D1564">
        <v>0</v>
      </c>
      <c r="E1564">
        <v>5094</v>
      </c>
      <c r="F1564" s="2" t="s">
        <v>264</v>
      </c>
      <c r="G1564">
        <v>206</v>
      </c>
      <c r="H1564">
        <v>41</v>
      </c>
      <c r="I1564">
        <v>0</v>
      </c>
      <c r="J1564">
        <v>0</v>
      </c>
      <c r="K1564">
        <v>327</v>
      </c>
      <c r="L1564" s="2" t="s">
        <v>147</v>
      </c>
    </row>
    <row r="1565" spans="1:12" x14ac:dyDescent="0.4">
      <c r="A1565" s="1">
        <v>43941</v>
      </c>
      <c r="B1565" s="5">
        <v>0</v>
      </c>
      <c r="C1565" s="2" t="s">
        <v>20</v>
      </c>
      <c r="D1565">
        <v>0</v>
      </c>
      <c r="E1565">
        <v>1793</v>
      </c>
      <c r="F1565" s="2" t="s">
        <v>264</v>
      </c>
      <c r="G1565">
        <v>81</v>
      </c>
      <c r="H1565">
        <v>15</v>
      </c>
      <c r="I1565">
        <v>9</v>
      </c>
      <c r="J1565">
        <v>0</v>
      </c>
      <c r="K1565">
        <v>110</v>
      </c>
      <c r="L1565" s="2" t="s">
        <v>475</v>
      </c>
    </row>
    <row r="1566" spans="1:12" x14ac:dyDescent="0.4">
      <c r="A1566" s="1">
        <v>43941</v>
      </c>
      <c r="B1566" s="5">
        <v>0.33333333333333331</v>
      </c>
      <c r="C1566" s="2" t="s">
        <v>41</v>
      </c>
      <c r="D1566">
        <v>0</v>
      </c>
      <c r="E1566">
        <v>175</v>
      </c>
      <c r="F1566" s="2" t="s">
        <v>264</v>
      </c>
      <c r="G1566">
        <v>11</v>
      </c>
      <c r="H1566">
        <v>5</v>
      </c>
      <c r="I1566">
        <v>0</v>
      </c>
      <c r="J1566">
        <v>99</v>
      </c>
      <c r="K1566">
        <v>7</v>
      </c>
      <c r="L1566" s="2" t="s">
        <v>400</v>
      </c>
    </row>
    <row r="1567" spans="1:12" x14ac:dyDescent="0.4">
      <c r="A1567" s="1">
        <v>43941</v>
      </c>
      <c r="B1567" s="5">
        <v>0.60416666666666663</v>
      </c>
      <c r="C1567" s="2" t="s">
        <v>12</v>
      </c>
      <c r="D1567">
        <v>0</v>
      </c>
      <c r="E1567">
        <v>3252</v>
      </c>
      <c r="F1567" s="2" t="s">
        <v>264</v>
      </c>
      <c r="G1567">
        <v>121</v>
      </c>
      <c r="H1567">
        <v>0</v>
      </c>
      <c r="I1567">
        <v>43</v>
      </c>
      <c r="J1567">
        <v>0</v>
      </c>
      <c r="K1567">
        <v>107</v>
      </c>
      <c r="L1567" s="2" t="s">
        <v>176</v>
      </c>
    </row>
    <row r="1568" spans="1:12" x14ac:dyDescent="0.4">
      <c r="A1568" s="1">
        <v>43941</v>
      </c>
      <c r="B1568" s="5">
        <v>0</v>
      </c>
      <c r="C1568" s="2" t="s">
        <v>10</v>
      </c>
      <c r="D1568">
        <v>0</v>
      </c>
      <c r="E1568">
        <v>81</v>
      </c>
      <c r="F1568" s="2" t="s">
        <v>264</v>
      </c>
      <c r="G1568">
        <v>3</v>
      </c>
      <c r="H1568">
        <v>0</v>
      </c>
      <c r="I1568">
        <v>0</v>
      </c>
      <c r="J1568">
        <v>0</v>
      </c>
      <c r="K1568">
        <v>1</v>
      </c>
      <c r="L1568" s="2" t="s">
        <v>356</v>
      </c>
    </row>
    <row r="1569" spans="1:12" x14ac:dyDescent="0.4">
      <c r="A1569" s="1">
        <v>43941</v>
      </c>
      <c r="B1569" s="5"/>
      <c r="C1569" s="2" t="s">
        <v>210</v>
      </c>
      <c r="E1569">
        <v>28077</v>
      </c>
      <c r="F1569" s="2" t="s">
        <v>534</v>
      </c>
      <c r="G1569">
        <v>1497</v>
      </c>
      <c r="K1569">
        <v>1518</v>
      </c>
      <c r="L1569" s="2" t="s">
        <v>0</v>
      </c>
    </row>
    <row r="1570" spans="1:12" x14ac:dyDescent="0.4">
      <c r="A1570" s="1">
        <v>43942</v>
      </c>
      <c r="B1570" s="5">
        <v>0.61458333333333337</v>
      </c>
      <c r="C1570" s="2" t="s">
        <v>22</v>
      </c>
      <c r="D1570">
        <v>0</v>
      </c>
      <c r="E1570">
        <v>1017</v>
      </c>
      <c r="F1570" s="2" t="s">
        <v>264</v>
      </c>
      <c r="G1570">
        <v>43</v>
      </c>
      <c r="H1570">
        <v>18</v>
      </c>
      <c r="I1570">
        <v>18</v>
      </c>
      <c r="J1570">
        <v>680</v>
      </c>
      <c r="K1570">
        <v>29</v>
      </c>
      <c r="L1570" s="2" t="s">
        <v>360</v>
      </c>
    </row>
    <row r="1571" spans="1:12" x14ac:dyDescent="0.4">
      <c r="A1571" s="1">
        <v>43942</v>
      </c>
      <c r="B1571" s="5">
        <v>0.45833333333333331</v>
      </c>
      <c r="C1571" s="2" t="s">
        <v>91</v>
      </c>
      <c r="D1571">
        <v>0</v>
      </c>
      <c r="E1571">
        <v>24</v>
      </c>
      <c r="F1571" s="2" t="s">
        <v>264</v>
      </c>
      <c r="G1571">
        <v>1</v>
      </c>
      <c r="H1571">
        <v>0</v>
      </c>
      <c r="I1571">
        <v>0</v>
      </c>
      <c r="J1571">
        <v>0</v>
      </c>
      <c r="K1571">
        <v>0</v>
      </c>
      <c r="L1571" s="2" t="s">
        <v>138</v>
      </c>
    </row>
    <row r="1572" spans="1:12" x14ac:dyDescent="0.4">
      <c r="A1572" s="1">
        <v>43942</v>
      </c>
      <c r="B1572" s="5">
        <v>0.54166666666666663</v>
      </c>
      <c r="C1572" s="2" t="s">
        <v>52</v>
      </c>
      <c r="D1572">
        <v>0</v>
      </c>
      <c r="E1572">
        <v>86</v>
      </c>
      <c r="F1572" s="2" t="s">
        <v>264</v>
      </c>
      <c r="G1572">
        <v>5</v>
      </c>
      <c r="H1572">
        <v>0</v>
      </c>
      <c r="I1572">
        <v>0</v>
      </c>
      <c r="J1572">
        <v>0</v>
      </c>
      <c r="K1572">
        <v>3</v>
      </c>
      <c r="L1572" s="2" t="s">
        <v>128</v>
      </c>
    </row>
    <row r="1573" spans="1:12" x14ac:dyDescent="0.4">
      <c r="A1573" s="1">
        <v>43942</v>
      </c>
      <c r="B1573" s="5">
        <v>0.33333333333333331</v>
      </c>
      <c r="C1573" s="2" t="s">
        <v>15</v>
      </c>
      <c r="D1573">
        <v>0</v>
      </c>
      <c r="E1573">
        <v>1622</v>
      </c>
      <c r="F1573" s="2" t="s">
        <v>264</v>
      </c>
      <c r="G1573">
        <v>66</v>
      </c>
      <c r="H1573">
        <v>17</v>
      </c>
      <c r="I1573">
        <v>11</v>
      </c>
      <c r="J1573">
        <v>0</v>
      </c>
      <c r="K1573">
        <v>77</v>
      </c>
      <c r="L1573" s="2" t="s">
        <v>97</v>
      </c>
    </row>
    <row r="1574" spans="1:12" x14ac:dyDescent="0.4">
      <c r="A1574" s="1">
        <v>43942</v>
      </c>
      <c r="B1574" s="5">
        <v>0</v>
      </c>
      <c r="C1574" s="2" t="s">
        <v>17</v>
      </c>
      <c r="D1574">
        <v>0</v>
      </c>
      <c r="E1574">
        <v>809</v>
      </c>
      <c r="F1574" s="2" t="s">
        <v>264</v>
      </c>
      <c r="G1574">
        <v>33</v>
      </c>
      <c r="H1574">
        <v>3</v>
      </c>
      <c r="I1574">
        <v>3</v>
      </c>
      <c r="J1574">
        <v>679</v>
      </c>
      <c r="K1574">
        <v>26</v>
      </c>
      <c r="L1574" s="2" t="s">
        <v>133</v>
      </c>
    </row>
    <row r="1575" spans="1:12" x14ac:dyDescent="0.4">
      <c r="A1575" s="1">
        <v>43942</v>
      </c>
      <c r="B1575" s="5">
        <v>0.38541666666666669</v>
      </c>
      <c r="C1575" s="2" t="s">
        <v>13</v>
      </c>
      <c r="D1575">
        <v>0</v>
      </c>
      <c r="E1575">
        <v>928</v>
      </c>
      <c r="F1575" s="2" t="s">
        <v>264</v>
      </c>
      <c r="G1575">
        <v>54</v>
      </c>
      <c r="H1575">
        <v>9</v>
      </c>
      <c r="I1575">
        <v>0</v>
      </c>
      <c r="J1575">
        <v>781</v>
      </c>
      <c r="K1575">
        <v>44</v>
      </c>
      <c r="L1575" s="2" t="s">
        <v>361</v>
      </c>
    </row>
    <row r="1576" spans="1:12" x14ac:dyDescent="0.4">
      <c r="A1576" s="1">
        <v>43942</v>
      </c>
      <c r="B1576" s="5">
        <v>0</v>
      </c>
      <c r="C1576" s="2" t="s">
        <v>26</v>
      </c>
      <c r="D1576">
        <v>0</v>
      </c>
      <c r="E1576">
        <v>995</v>
      </c>
      <c r="F1576" s="2" t="s">
        <v>264</v>
      </c>
      <c r="G1576">
        <v>60</v>
      </c>
      <c r="H1576">
        <v>8</v>
      </c>
      <c r="I1576">
        <v>0</v>
      </c>
      <c r="J1576">
        <v>115</v>
      </c>
      <c r="K1576">
        <v>74</v>
      </c>
      <c r="L1576" s="2" t="s">
        <v>797</v>
      </c>
    </row>
    <row r="1577" spans="1:12" x14ac:dyDescent="0.4">
      <c r="A1577" s="1">
        <v>43942</v>
      </c>
      <c r="B1577" s="5">
        <v>0</v>
      </c>
      <c r="C1577" s="2" t="s">
        <v>8</v>
      </c>
      <c r="D1577">
        <v>22899</v>
      </c>
      <c r="E1577">
        <v>4840</v>
      </c>
      <c r="F1577" s="2" t="s">
        <v>233</v>
      </c>
      <c r="G1577">
        <v>304</v>
      </c>
      <c r="H1577">
        <v>32</v>
      </c>
      <c r="I1577">
        <v>29</v>
      </c>
      <c r="J1577">
        <v>581</v>
      </c>
      <c r="K1577">
        <v>228</v>
      </c>
      <c r="L1577" s="2" t="s">
        <v>435</v>
      </c>
    </row>
    <row r="1578" spans="1:12" x14ac:dyDescent="0.4">
      <c r="A1578" s="1">
        <v>43942</v>
      </c>
      <c r="B1578" s="5">
        <v>0.5625</v>
      </c>
      <c r="C1578" s="2" t="s">
        <v>28</v>
      </c>
      <c r="D1578">
        <v>0</v>
      </c>
      <c r="E1578">
        <v>115</v>
      </c>
      <c r="F1578" s="2" t="s">
        <v>264</v>
      </c>
      <c r="G1578">
        <v>3</v>
      </c>
      <c r="H1578">
        <v>0</v>
      </c>
      <c r="I1578">
        <v>0</v>
      </c>
      <c r="J1578">
        <v>0</v>
      </c>
      <c r="K1578">
        <v>6</v>
      </c>
      <c r="L1578" s="2" t="s">
        <v>564</v>
      </c>
    </row>
    <row r="1579" spans="1:12" x14ac:dyDescent="0.4">
      <c r="A1579" s="1">
        <v>43942</v>
      </c>
      <c r="B1579" s="5">
        <v>0</v>
      </c>
      <c r="C1579" s="2" t="s">
        <v>105</v>
      </c>
      <c r="D1579">
        <v>0</v>
      </c>
      <c r="E1579">
        <v>787</v>
      </c>
      <c r="F1579" s="2" t="s">
        <v>264</v>
      </c>
      <c r="G1579">
        <v>27</v>
      </c>
      <c r="H1579">
        <v>0</v>
      </c>
      <c r="I1579">
        <v>0</v>
      </c>
      <c r="J1579">
        <v>0</v>
      </c>
      <c r="K1579">
        <v>43</v>
      </c>
      <c r="L1579" s="2" t="s">
        <v>437</v>
      </c>
    </row>
    <row r="1580" spans="1:12" x14ac:dyDescent="0.4">
      <c r="A1580" s="1">
        <v>43942</v>
      </c>
      <c r="B1580" s="5">
        <v>0</v>
      </c>
      <c r="C1580" s="2" t="s">
        <v>38</v>
      </c>
      <c r="D1580">
        <v>0</v>
      </c>
      <c r="E1580">
        <v>195</v>
      </c>
      <c r="F1580" s="2" t="s">
        <v>264</v>
      </c>
      <c r="G1580">
        <v>12</v>
      </c>
      <c r="H1580">
        <v>4</v>
      </c>
      <c r="I1580">
        <v>0</v>
      </c>
      <c r="J1580">
        <v>0</v>
      </c>
      <c r="K1580">
        <v>6</v>
      </c>
      <c r="L1580" s="2" t="s">
        <v>796</v>
      </c>
    </row>
    <row r="1581" spans="1:12" x14ac:dyDescent="0.4">
      <c r="A1581" s="1">
        <v>43942</v>
      </c>
      <c r="B1581" s="5">
        <v>0.5</v>
      </c>
      <c r="C1581" s="2" t="s">
        <v>50</v>
      </c>
      <c r="D1581">
        <v>0</v>
      </c>
      <c r="E1581">
        <v>643</v>
      </c>
      <c r="F1581" s="2" t="s">
        <v>264</v>
      </c>
      <c r="G1581">
        <v>35</v>
      </c>
      <c r="H1581">
        <v>5</v>
      </c>
      <c r="I1581">
        <v>0</v>
      </c>
      <c r="J1581">
        <v>0</v>
      </c>
      <c r="K1581">
        <v>15</v>
      </c>
      <c r="L1581" s="2" t="s">
        <v>116</v>
      </c>
    </row>
    <row r="1582" spans="1:12" x14ac:dyDescent="0.4">
      <c r="A1582" s="1">
        <v>43942</v>
      </c>
      <c r="B1582" s="5">
        <v>0</v>
      </c>
      <c r="C1582" s="2" t="s">
        <v>29</v>
      </c>
      <c r="D1582">
        <v>0</v>
      </c>
      <c r="E1582">
        <v>648</v>
      </c>
      <c r="F1582" s="2" t="s">
        <v>264</v>
      </c>
      <c r="G1582">
        <v>37</v>
      </c>
      <c r="H1582">
        <v>7</v>
      </c>
      <c r="I1582">
        <v>4</v>
      </c>
      <c r="J1582">
        <v>0</v>
      </c>
      <c r="K1582">
        <v>70</v>
      </c>
      <c r="L1582" s="2" t="s">
        <v>374</v>
      </c>
    </row>
    <row r="1583" spans="1:12" x14ac:dyDescent="0.4">
      <c r="A1583" s="1">
        <v>43942</v>
      </c>
      <c r="B1583" s="5">
        <v>0</v>
      </c>
      <c r="C1583" s="2" t="s">
        <v>77</v>
      </c>
      <c r="D1583">
        <v>0</v>
      </c>
      <c r="E1583">
        <v>108</v>
      </c>
      <c r="F1583" s="2" t="s">
        <v>264</v>
      </c>
      <c r="G1583">
        <v>4</v>
      </c>
      <c r="H1583">
        <v>1</v>
      </c>
      <c r="I1583">
        <v>0</v>
      </c>
      <c r="J1583">
        <v>0</v>
      </c>
      <c r="K1583">
        <v>3</v>
      </c>
      <c r="L1583" s="2" t="s">
        <v>359</v>
      </c>
    </row>
    <row r="1584" spans="1:12" x14ac:dyDescent="0.4">
      <c r="A1584" s="1">
        <v>43942</v>
      </c>
      <c r="B1584" s="5">
        <v>0.47916666666666669</v>
      </c>
      <c r="C1584" s="2" t="s">
        <v>86</v>
      </c>
      <c r="D1584">
        <v>0</v>
      </c>
      <c r="E1584">
        <v>67</v>
      </c>
      <c r="F1584" s="2" t="s">
        <v>264</v>
      </c>
      <c r="G1584">
        <v>0</v>
      </c>
      <c r="H1584">
        <v>0</v>
      </c>
      <c r="I1584">
        <v>0</v>
      </c>
      <c r="J1584">
        <v>0</v>
      </c>
      <c r="K1584">
        <v>0</v>
      </c>
      <c r="L1584" s="2" t="s">
        <v>127</v>
      </c>
    </row>
    <row r="1585" spans="1:12" x14ac:dyDescent="0.4">
      <c r="A1585" s="1">
        <v>43942</v>
      </c>
      <c r="B1585" s="5">
        <v>0</v>
      </c>
      <c r="C1585" s="2" t="s">
        <v>33</v>
      </c>
      <c r="D1585">
        <v>0</v>
      </c>
      <c r="E1585">
        <v>718</v>
      </c>
      <c r="F1585" s="2" t="s">
        <v>264</v>
      </c>
      <c r="G1585">
        <v>48</v>
      </c>
      <c r="H1585">
        <v>8</v>
      </c>
      <c r="I1585">
        <v>0</v>
      </c>
      <c r="J1585">
        <v>159</v>
      </c>
      <c r="K1585">
        <v>29</v>
      </c>
      <c r="L1585" s="2" t="s">
        <v>82</v>
      </c>
    </row>
    <row r="1586" spans="1:12" x14ac:dyDescent="0.4">
      <c r="A1586" s="1">
        <v>43942</v>
      </c>
      <c r="B1586" s="5">
        <v>0.39583333333333331</v>
      </c>
      <c r="C1586" s="2" t="s">
        <v>115</v>
      </c>
      <c r="D1586">
        <v>0</v>
      </c>
      <c r="E1586">
        <v>63</v>
      </c>
      <c r="F1586" s="2" t="s">
        <v>264</v>
      </c>
      <c r="G1586">
        <v>10</v>
      </c>
      <c r="H1586">
        <v>2</v>
      </c>
      <c r="I1586">
        <v>0</v>
      </c>
      <c r="J1586">
        <v>0</v>
      </c>
      <c r="K1586">
        <v>2</v>
      </c>
      <c r="L1586" s="2" t="s">
        <v>798</v>
      </c>
    </row>
    <row r="1587" spans="1:12" x14ac:dyDescent="0.4">
      <c r="A1587" s="1">
        <v>43942</v>
      </c>
      <c r="B1587" s="5">
        <v>0</v>
      </c>
      <c r="C1587" s="2" t="s">
        <v>61</v>
      </c>
      <c r="D1587">
        <v>0</v>
      </c>
      <c r="E1587">
        <v>359</v>
      </c>
      <c r="F1587" s="2" t="s">
        <v>264</v>
      </c>
      <c r="G1587">
        <v>19</v>
      </c>
      <c r="H1587">
        <v>0</v>
      </c>
      <c r="I1587">
        <v>0</v>
      </c>
      <c r="J1587">
        <v>0</v>
      </c>
      <c r="K1587">
        <v>11</v>
      </c>
      <c r="L1587" s="2" t="s">
        <v>401</v>
      </c>
    </row>
    <row r="1588" spans="1:12" x14ac:dyDescent="0.4">
      <c r="A1588" s="1">
        <v>43942</v>
      </c>
      <c r="B1588" s="5">
        <v>0.41666666666666669</v>
      </c>
      <c r="C1588" s="2" t="s">
        <v>39</v>
      </c>
      <c r="D1588">
        <v>0</v>
      </c>
      <c r="E1588">
        <v>276</v>
      </c>
      <c r="F1588" s="2" t="s">
        <v>264</v>
      </c>
      <c r="G1588">
        <v>18</v>
      </c>
      <c r="H1588">
        <v>0</v>
      </c>
      <c r="I1588">
        <v>0</v>
      </c>
      <c r="J1588">
        <v>192</v>
      </c>
      <c r="K1588">
        <v>16</v>
      </c>
      <c r="L1588" s="2" t="s">
        <v>799</v>
      </c>
    </row>
    <row r="1589" spans="1:12" x14ac:dyDescent="0.4">
      <c r="A1589" s="1">
        <v>43942</v>
      </c>
      <c r="B1589" s="5">
        <v>0</v>
      </c>
      <c r="C1589" s="2" t="s">
        <v>98</v>
      </c>
      <c r="D1589">
        <v>0</v>
      </c>
      <c r="E1589">
        <v>340</v>
      </c>
      <c r="F1589" s="2" t="s">
        <v>264</v>
      </c>
      <c r="G1589">
        <v>19</v>
      </c>
      <c r="H1589">
        <v>12</v>
      </c>
      <c r="I1589">
        <v>0</v>
      </c>
      <c r="J1589">
        <v>0</v>
      </c>
      <c r="K1589">
        <v>13</v>
      </c>
      <c r="L1589" s="2" t="s">
        <v>106</v>
      </c>
    </row>
    <row r="1590" spans="1:12" x14ac:dyDescent="0.4">
      <c r="A1590" s="1">
        <v>43942</v>
      </c>
      <c r="B1590" s="5">
        <v>0.33333333333333331</v>
      </c>
      <c r="C1590" s="2" t="s">
        <v>9</v>
      </c>
      <c r="D1590">
        <v>0</v>
      </c>
      <c r="E1590">
        <v>3065</v>
      </c>
      <c r="F1590" s="2" t="s">
        <v>264</v>
      </c>
      <c r="G1590">
        <v>236</v>
      </c>
      <c r="H1590">
        <v>54</v>
      </c>
      <c r="I1590">
        <v>36</v>
      </c>
      <c r="J1590">
        <v>639</v>
      </c>
      <c r="K1590">
        <v>291</v>
      </c>
      <c r="L1590" s="2" t="s">
        <v>436</v>
      </c>
    </row>
    <row r="1591" spans="1:12" x14ac:dyDescent="0.4">
      <c r="A1591" s="1">
        <v>43942</v>
      </c>
      <c r="B1591" s="5">
        <v>0.70833333333333337</v>
      </c>
      <c r="C1591" s="2" t="s">
        <v>83</v>
      </c>
      <c r="D1591">
        <v>0</v>
      </c>
      <c r="E1591">
        <v>78</v>
      </c>
      <c r="F1591" s="2" t="s">
        <v>264</v>
      </c>
      <c r="G1591">
        <v>2</v>
      </c>
      <c r="H1591">
        <v>0</v>
      </c>
      <c r="I1591">
        <v>0</v>
      </c>
      <c r="J1591">
        <v>69</v>
      </c>
      <c r="K1591">
        <v>5</v>
      </c>
      <c r="L1591" s="2" t="s">
        <v>178</v>
      </c>
    </row>
    <row r="1592" spans="1:12" x14ac:dyDescent="0.4">
      <c r="A1592" s="1">
        <v>43942</v>
      </c>
      <c r="B1592" s="5">
        <v>0</v>
      </c>
      <c r="C1592" s="2" t="s">
        <v>18</v>
      </c>
      <c r="D1592">
        <v>0</v>
      </c>
      <c r="E1592">
        <v>5126</v>
      </c>
      <c r="F1592" s="2" t="s">
        <v>264</v>
      </c>
      <c r="G1592">
        <v>193</v>
      </c>
      <c r="H1592">
        <v>40</v>
      </c>
      <c r="I1592">
        <v>0</v>
      </c>
      <c r="J1592">
        <v>0</v>
      </c>
      <c r="K1592">
        <v>335</v>
      </c>
      <c r="L1592" s="2" t="s">
        <v>147</v>
      </c>
    </row>
    <row r="1593" spans="1:12" x14ac:dyDescent="0.4">
      <c r="A1593" s="1">
        <v>43942</v>
      </c>
      <c r="B1593" s="5">
        <v>0</v>
      </c>
      <c r="C1593" s="2" t="s">
        <v>20</v>
      </c>
      <c r="D1593">
        <v>0</v>
      </c>
      <c r="E1593">
        <v>1800</v>
      </c>
      <c r="F1593" s="2" t="s">
        <v>264</v>
      </c>
      <c r="G1593">
        <v>78</v>
      </c>
      <c r="H1593">
        <v>14</v>
      </c>
      <c r="I1593">
        <v>10</v>
      </c>
      <c r="J1593">
        <v>0</v>
      </c>
      <c r="K1593">
        <v>115</v>
      </c>
      <c r="L1593" s="2" t="s">
        <v>475</v>
      </c>
    </row>
    <row r="1594" spans="1:12" x14ac:dyDescent="0.4">
      <c r="A1594" s="1">
        <v>43942</v>
      </c>
      <c r="B1594" s="5">
        <v>0.33333333333333331</v>
      </c>
      <c r="C1594" s="2" t="s">
        <v>41</v>
      </c>
      <c r="D1594">
        <v>0</v>
      </c>
      <c r="E1594">
        <v>176</v>
      </c>
      <c r="F1594" s="2" t="s">
        <v>264</v>
      </c>
      <c r="G1594">
        <v>9</v>
      </c>
      <c r="H1594">
        <v>4</v>
      </c>
      <c r="I1594">
        <v>0</v>
      </c>
      <c r="J1594">
        <v>99</v>
      </c>
      <c r="K1594">
        <v>8</v>
      </c>
      <c r="L1594" s="2" t="s">
        <v>400</v>
      </c>
    </row>
    <row r="1595" spans="1:12" x14ac:dyDescent="0.4">
      <c r="A1595" s="1">
        <v>43942</v>
      </c>
      <c r="B1595" s="5">
        <v>0.60416666666666663</v>
      </c>
      <c r="C1595" s="2" t="s">
        <v>12</v>
      </c>
      <c r="D1595">
        <v>0</v>
      </c>
      <c r="E1595">
        <v>3277</v>
      </c>
      <c r="F1595" s="2" t="s">
        <v>264</v>
      </c>
      <c r="G1595">
        <v>110</v>
      </c>
      <c r="H1595">
        <v>0</v>
      </c>
      <c r="I1595">
        <v>41</v>
      </c>
      <c r="J1595">
        <v>0</v>
      </c>
      <c r="K1595">
        <v>109</v>
      </c>
      <c r="L1595" s="2" t="s">
        <v>176</v>
      </c>
    </row>
    <row r="1596" spans="1:12" x14ac:dyDescent="0.4">
      <c r="A1596" s="1">
        <v>43942</v>
      </c>
      <c r="B1596" s="5">
        <v>0</v>
      </c>
      <c r="C1596" s="2" t="s">
        <v>10</v>
      </c>
      <c r="D1596">
        <v>0</v>
      </c>
      <c r="E1596">
        <v>81</v>
      </c>
      <c r="F1596" s="2" t="s">
        <v>264</v>
      </c>
      <c r="G1596">
        <v>2</v>
      </c>
      <c r="H1596">
        <v>0</v>
      </c>
      <c r="I1596">
        <v>0</v>
      </c>
      <c r="J1596">
        <v>0</v>
      </c>
      <c r="K1596">
        <v>1</v>
      </c>
      <c r="L1596" s="2" t="s">
        <v>362</v>
      </c>
    </row>
    <row r="1597" spans="1:12" x14ac:dyDescent="0.4">
      <c r="A1597" s="1">
        <v>43942</v>
      </c>
      <c r="B1597" s="5"/>
      <c r="C1597" s="2" t="s">
        <v>210</v>
      </c>
      <c r="E1597">
        <v>28243</v>
      </c>
      <c r="F1597" s="2" t="s">
        <v>239</v>
      </c>
      <c r="G1597">
        <v>1428</v>
      </c>
      <c r="K1597">
        <v>1559</v>
      </c>
      <c r="L1597" s="2" t="s">
        <v>0</v>
      </c>
    </row>
    <row r="1598" spans="1:12" x14ac:dyDescent="0.4">
      <c r="A1598" s="1">
        <v>43943</v>
      </c>
      <c r="B1598" s="5">
        <v>0.61458333333333337</v>
      </c>
      <c r="C1598" s="2" t="s">
        <v>22</v>
      </c>
      <c r="D1598">
        <v>0</v>
      </c>
      <c r="E1598">
        <v>1026</v>
      </c>
      <c r="F1598" s="2" t="s">
        <v>264</v>
      </c>
      <c r="G1598">
        <v>37</v>
      </c>
      <c r="H1598">
        <v>15</v>
      </c>
      <c r="I1598">
        <v>15</v>
      </c>
      <c r="J1598">
        <v>710</v>
      </c>
      <c r="K1598">
        <v>31</v>
      </c>
      <c r="L1598" s="2" t="s">
        <v>372</v>
      </c>
    </row>
    <row r="1599" spans="1:12" x14ac:dyDescent="0.4">
      <c r="A1599" s="1">
        <v>43943</v>
      </c>
      <c r="B1599" s="5">
        <v>0.45833333333333331</v>
      </c>
      <c r="C1599" s="2" t="s">
        <v>91</v>
      </c>
      <c r="D1599">
        <v>0</v>
      </c>
      <c r="E1599">
        <v>24</v>
      </c>
      <c r="F1599" s="2" t="s">
        <v>264</v>
      </c>
      <c r="G1599">
        <v>1</v>
      </c>
      <c r="H1599">
        <v>0</v>
      </c>
      <c r="I1599">
        <v>0</v>
      </c>
      <c r="J1599">
        <v>0</v>
      </c>
      <c r="K1599">
        <v>0</v>
      </c>
      <c r="L1599" s="2" t="s">
        <v>138</v>
      </c>
    </row>
    <row r="1600" spans="1:12" x14ac:dyDescent="0.4">
      <c r="A1600" s="1">
        <v>43943</v>
      </c>
      <c r="B1600" s="5">
        <v>0.75</v>
      </c>
      <c r="C1600" s="2" t="s">
        <v>52</v>
      </c>
      <c r="D1600">
        <v>0</v>
      </c>
      <c r="E1600">
        <v>87</v>
      </c>
      <c r="F1600" s="2" t="s">
        <v>264</v>
      </c>
      <c r="G1600">
        <v>4</v>
      </c>
      <c r="H1600">
        <v>0</v>
      </c>
      <c r="I1600">
        <v>0</v>
      </c>
      <c r="J1600">
        <v>0</v>
      </c>
      <c r="K1600">
        <v>3</v>
      </c>
      <c r="L1600" s="2" t="s">
        <v>128</v>
      </c>
    </row>
    <row r="1601" spans="1:12" x14ac:dyDescent="0.4">
      <c r="A1601" s="1">
        <v>43943</v>
      </c>
      <c r="B1601" s="5">
        <v>0.33333333333333331</v>
      </c>
      <c r="C1601" s="2" t="s">
        <v>15</v>
      </c>
      <c r="D1601">
        <v>0</v>
      </c>
      <c r="E1601">
        <v>1643</v>
      </c>
      <c r="F1601" s="2" t="s">
        <v>264</v>
      </c>
      <c r="G1601">
        <v>67</v>
      </c>
      <c r="H1601">
        <v>14</v>
      </c>
      <c r="I1601">
        <v>10</v>
      </c>
      <c r="J1601">
        <v>0</v>
      </c>
      <c r="K1601">
        <v>77</v>
      </c>
      <c r="L1601" s="2" t="s">
        <v>97</v>
      </c>
    </row>
    <row r="1602" spans="1:12" x14ac:dyDescent="0.4">
      <c r="A1602" s="1">
        <v>43943</v>
      </c>
      <c r="B1602" s="5">
        <v>0</v>
      </c>
      <c r="C1602" s="2" t="s">
        <v>17</v>
      </c>
      <c r="D1602">
        <v>0</v>
      </c>
      <c r="E1602">
        <v>811</v>
      </c>
      <c r="F1602" s="2" t="s">
        <v>264</v>
      </c>
      <c r="G1602">
        <v>33</v>
      </c>
      <c r="H1602">
        <v>3</v>
      </c>
      <c r="I1602">
        <v>3</v>
      </c>
      <c r="J1602">
        <v>683</v>
      </c>
      <c r="K1602">
        <v>26</v>
      </c>
      <c r="L1602" s="2" t="s">
        <v>133</v>
      </c>
    </row>
    <row r="1603" spans="1:12" x14ac:dyDescent="0.4">
      <c r="A1603" s="1">
        <v>43943</v>
      </c>
      <c r="B1603" s="5">
        <v>0.40625</v>
      </c>
      <c r="C1603" s="2" t="s">
        <v>13</v>
      </c>
      <c r="D1603">
        <v>0</v>
      </c>
      <c r="E1603">
        <v>928</v>
      </c>
      <c r="F1603" s="2" t="s">
        <v>264</v>
      </c>
      <c r="G1603">
        <v>49</v>
      </c>
      <c r="H1603">
        <v>7</v>
      </c>
      <c r="I1603">
        <v>0</v>
      </c>
      <c r="J1603">
        <v>786</v>
      </c>
      <c r="K1603">
        <v>45</v>
      </c>
      <c r="L1603" s="2" t="s">
        <v>373</v>
      </c>
    </row>
    <row r="1604" spans="1:12" x14ac:dyDescent="0.4">
      <c r="A1604" s="1">
        <v>43943</v>
      </c>
      <c r="B1604" s="5">
        <v>0</v>
      </c>
      <c r="C1604" s="2" t="s">
        <v>26</v>
      </c>
      <c r="D1604">
        <v>0</v>
      </c>
      <c r="E1604">
        <v>1006</v>
      </c>
      <c r="F1604" s="2" t="s">
        <v>264</v>
      </c>
      <c r="G1604">
        <v>57</v>
      </c>
      <c r="H1604">
        <v>5</v>
      </c>
      <c r="I1604">
        <v>0</v>
      </c>
      <c r="J1604">
        <v>116</v>
      </c>
      <c r="K1604">
        <v>76</v>
      </c>
      <c r="L1604" s="2" t="s">
        <v>797</v>
      </c>
    </row>
    <row r="1605" spans="1:12" x14ac:dyDescent="0.4">
      <c r="A1605" s="1">
        <v>43943</v>
      </c>
      <c r="B1605" s="5">
        <v>0</v>
      </c>
      <c r="C1605" s="2" t="s">
        <v>8</v>
      </c>
      <c r="D1605">
        <v>23323</v>
      </c>
      <c r="E1605">
        <v>4870</v>
      </c>
      <c r="F1605" s="2" t="s">
        <v>234</v>
      </c>
      <c r="G1605">
        <v>288</v>
      </c>
      <c r="H1605">
        <v>30</v>
      </c>
      <c r="I1605">
        <v>27</v>
      </c>
      <c r="J1605">
        <v>589</v>
      </c>
      <c r="K1605">
        <v>234</v>
      </c>
      <c r="L1605" s="2" t="s">
        <v>435</v>
      </c>
    </row>
    <row r="1606" spans="1:12" x14ac:dyDescent="0.4">
      <c r="A1606" s="1">
        <v>43943</v>
      </c>
      <c r="B1606" s="5">
        <v>0.5625</v>
      </c>
      <c r="C1606" s="2" t="s">
        <v>28</v>
      </c>
      <c r="D1606">
        <v>0</v>
      </c>
      <c r="E1606">
        <v>117</v>
      </c>
      <c r="F1606" s="2" t="s">
        <v>264</v>
      </c>
      <c r="G1606">
        <v>3</v>
      </c>
      <c r="H1606">
        <v>0</v>
      </c>
      <c r="I1606">
        <v>0</v>
      </c>
      <c r="J1606">
        <v>0</v>
      </c>
      <c r="K1606">
        <v>6</v>
      </c>
      <c r="L1606" s="2" t="s">
        <v>564</v>
      </c>
    </row>
    <row r="1607" spans="1:12" x14ac:dyDescent="0.4">
      <c r="A1607" s="1">
        <v>43943</v>
      </c>
      <c r="B1607" s="5">
        <v>0</v>
      </c>
      <c r="C1607" s="2" t="s">
        <v>105</v>
      </c>
      <c r="D1607">
        <v>0</v>
      </c>
      <c r="E1607">
        <v>791</v>
      </c>
      <c r="F1607" s="2" t="s">
        <v>264</v>
      </c>
      <c r="G1607">
        <v>26</v>
      </c>
      <c r="H1607">
        <v>0</v>
      </c>
      <c r="I1607">
        <v>0</v>
      </c>
      <c r="J1607">
        <v>0</v>
      </c>
      <c r="K1607">
        <v>43</v>
      </c>
      <c r="L1607" s="2" t="s">
        <v>437</v>
      </c>
    </row>
    <row r="1608" spans="1:12" x14ac:dyDescent="0.4">
      <c r="A1608" s="1">
        <v>43943</v>
      </c>
      <c r="B1608" s="5">
        <v>0</v>
      </c>
      <c r="C1608" s="2" t="s">
        <v>38</v>
      </c>
      <c r="D1608">
        <v>0</v>
      </c>
      <c r="E1608">
        <v>196</v>
      </c>
      <c r="F1608" s="2" t="s">
        <v>264</v>
      </c>
      <c r="G1608">
        <v>12</v>
      </c>
      <c r="H1608">
        <v>4</v>
      </c>
      <c r="I1608">
        <v>0</v>
      </c>
      <c r="J1608">
        <v>0</v>
      </c>
      <c r="K1608">
        <v>6</v>
      </c>
      <c r="L1608" s="2" t="s">
        <v>796</v>
      </c>
    </row>
    <row r="1609" spans="1:12" x14ac:dyDescent="0.4">
      <c r="A1609" s="1">
        <v>43943</v>
      </c>
      <c r="B1609" s="5">
        <v>0.45833333333333331</v>
      </c>
      <c r="C1609" s="2" t="s">
        <v>50</v>
      </c>
      <c r="D1609">
        <v>0</v>
      </c>
      <c r="E1609">
        <v>648</v>
      </c>
      <c r="F1609" s="2" t="s">
        <v>264</v>
      </c>
      <c r="G1609">
        <v>37</v>
      </c>
      <c r="H1609">
        <v>0</v>
      </c>
      <c r="I1609">
        <v>0</v>
      </c>
      <c r="J1609">
        <v>0</v>
      </c>
      <c r="K1609">
        <v>15</v>
      </c>
      <c r="L1609" s="2" t="s">
        <v>116</v>
      </c>
    </row>
    <row r="1610" spans="1:12" x14ac:dyDescent="0.4">
      <c r="A1610" s="1">
        <v>43943</v>
      </c>
      <c r="B1610" s="5">
        <v>0</v>
      </c>
      <c r="C1610" s="2" t="s">
        <v>29</v>
      </c>
      <c r="D1610">
        <v>0</v>
      </c>
      <c r="E1610">
        <v>655</v>
      </c>
      <c r="F1610" s="2" t="s">
        <v>264</v>
      </c>
      <c r="G1610">
        <v>37</v>
      </c>
      <c r="H1610">
        <v>6</v>
      </c>
      <c r="I1610">
        <v>4</v>
      </c>
      <c r="J1610">
        <v>0</v>
      </c>
      <c r="K1610">
        <v>72</v>
      </c>
      <c r="L1610" s="2" t="s">
        <v>374</v>
      </c>
    </row>
    <row r="1611" spans="1:12" x14ac:dyDescent="0.4">
      <c r="A1611" s="1">
        <v>43943</v>
      </c>
      <c r="B1611" s="5">
        <v>0</v>
      </c>
      <c r="C1611" s="2" t="s">
        <v>77</v>
      </c>
      <c r="D1611">
        <v>0</v>
      </c>
      <c r="E1611">
        <v>108</v>
      </c>
      <c r="F1611" s="2" t="s">
        <v>264</v>
      </c>
      <c r="G1611">
        <v>4</v>
      </c>
      <c r="H1611">
        <v>1</v>
      </c>
      <c r="I1611">
        <v>0</v>
      </c>
      <c r="J1611">
        <v>0</v>
      </c>
      <c r="K1611">
        <v>3</v>
      </c>
      <c r="L1611" s="2" t="s">
        <v>359</v>
      </c>
    </row>
    <row r="1612" spans="1:12" x14ac:dyDescent="0.4">
      <c r="A1612" s="1">
        <v>43943</v>
      </c>
      <c r="B1612" s="5">
        <v>0.66666666666666663</v>
      </c>
      <c r="C1612" s="2" t="s">
        <v>86</v>
      </c>
      <c r="D1612">
        <v>0</v>
      </c>
      <c r="E1612">
        <v>67</v>
      </c>
      <c r="F1612" s="2" t="s">
        <v>264</v>
      </c>
      <c r="G1612">
        <v>0</v>
      </c>
      <c r="H1612">
        <v>0</v>
      </c>
      <c r="I1612">
        <v>0</v>
      </c>
      <c r="J1612">
        <v>0</v>
      </c>
      <c r="K1612">
        <v>0</v>
      </c>
      <c r="L1612" s="2" t="s">
        <v>127</v>
      </c>
    </row>
    <row r="1613" spans="1:12" x14ac:dyDescent="0.4">
      <c r="A1613" s="1">
        <v>43943</v>
      </c>
      <c r="B1613" s="5">
        <v>0</v>
      </c>
      <c r="C1613" s="2" t="s">
        <v>33</v>
      </c>
      <c r="D1613">
        <v>0</v>
      </c>
      <c r="E1613">
        <v>724</v>
      </c>
      <c r="F1613" s="2" t="s">
        <v>264</v>
      </c>
      <c r="G1613">
        <v>52</v>
      </c>
      <c r="H1613">
        <v>6</v>
      </c>
      <c r="I1613">
        <v>0</v>
      </c>
      <c r="J1613">
        <v>162</v>
      </c>
      <c r="K1613">
        <v>29</v>
      </c>
      <c r="L1613" s="2" t="s">
        <v>82</v>
      </c>
    </row>
    <row r="1614" spans="1:12" x14ac:dyDescent="0.4">
      <c r="A1614" s="1">
        <v>43943</v>
      </c>
      <c r="B1614" s="5">
        <v>0.39583333333333331</v>
      </c>
      <c r="C1614" s="2" t="s">
        <v>115</v>
      </c>
      <c r="D1614">
        <v>0</v>
      </c>
      <c r="E1614">
        <v>63</v>
      </c>
      <c r="F1614" s="2" t="s">
        <v>264</v>
      </c>
      <c r="G1614">
        <v>10</v>
      </c>
      <c r="H1614">
        <v>2</v>
      </c>
      <c r="I1614">
        <v>0</v>
      </c>
      <c r="J1614">
        <v>0</v>
      </c>
      <c r="K1614">
        <v>3</v>
      </c>
      <c r="L1614" s="2" t="s">
        <v>798</v>
      </c>
    </row>
    <row r="1615" spans="1:12" x14ac:dyDescent="0.4">
      <c r="A1615" s="1">
        <v>43943</v>
      </c>
      <c r="B1615" s="5">
        <v>0</v>
      </c>
      <c r="C1615" s="2" t="s">
        <v>61</v>
      </c>
      <c r="D1615">
        <v>0</v>
      </c>
      <c r="E1615">
        <v>368</v>
      </c>
      <c r="F1615" s="2" t="s">
        <v>264</v>
      </c>
      <c r="G1615">
        <v>18</v>
      </c>
      <c r="H1615">
        <v>0</v>
      </c>
      <c r="I1615">
        <v>0</v>
      </c>
      <c r="J1615">
        <v>0</v>
      </c>
      <c r="K1615">
        <v>11</v>
      </c>
      <c r="L1615" s="2" t="s">
        <v>401</v>
      </c>
    </row>
    <row r="1616" spans="1:12" x14ac:dyDescent="0.4">
      <c r="A1616" s="1">
        <v>43943</v>
      </c>
      <c r="B1616" s="5">
        <v>0.41666666666666669</v>
      </c>
      <c r="C1616" s="2" t="s">
        <v>39</v>
      </c>
      <c r="D1616">
        <v>0</v>
      </c>
      <c r="E1616">
        <v>282</v>
      </c>
      <c r="F1616" s="2" t="s">
        <v>264</v>
      </c>
      <c r="G1616">
        <v>17</v>
      </c>
      <c r="H1616">
        <v>0</v>
      </c>
      <c r="I1616">
        <v>0</v>
      </c>
      <c r="J1616">
        <v>194</v>
      </c>
      <c r="K1616">
        <v>16</v>
      </c>
      <c r="L1616" s="2" t="s">
        <v>799</v>
      </c>
    </row>
    <row r="1617" spans="1:12" x14ac:dyDescent="0.4">
      <c r="A1617" s="1">
        <v>43943</v>
      </c>
      <c r="B1617" s="5">
        <v>0</v>
      </c>
      <c r="C1617" s="2" t="s">
        <v>98</v>
      </c>
      <c r="D1617">
        <v>0</v>
      </c>
      <c r="E1617">
        <v>341</v>
      </c>
      <c r="F1617" s="2" t="s">
        <v>264</v>
      </c>
      <c r="G1617">
        <v>18</v>
      </c>
      <c r="H1617">
        <v>9</v>
      </c>
      <c r="I1617">
        <v>0</v>
      </c>
      <c r="J1617">
        <v>0</v>
      </c>
      <c r="K1617">
        <v>14</v>
      </c>
      <c r="L1617" s="2" t="s">
        <v>106</v>
      </c>
    </row>
    <row r="1618" spans="1:12" x14ac:dyDescent="0.4">
      <c r="A1618" s="1">
        <v>43943</v>
      </c>
      <c r="B1618" s="5">
        <v>0.33333333333333331</v>
      </c>
      <c r="C1618" s="2" t="s">
        <v>9</v>
      </c>
      <c r="D1618">
        <v>0</v>
      </c>
      <c r="E1618">
        <v>3089</v>
      </c>
      <c r="F1618" s="2" t="s">
        <v>264</v>
      </c>
      <c r="G1618">
        <v>213</v>
      </c>
      <c r="H1618">
        <v>42</v>
      </c>
      <c r="I1618">
        <v>32</v>
      </c>
      <c r="J1618">
        <v>661</v>
      </c>
      <c r="K1618">
        <v>295</v>
      </c>
      <c r="L1618" s="2" t="s">
        <v>436</v>
      </c>
    </row>
    <row r="1619" spans="1:12" x14ac:dyDescent="0.4">
      <c r="A1619" s="1">
        <v>43943</v>
      </c>
      <c r="B1619" s="5">
        <v>0.625</v>
      </c>
      <c r="C1619" s="2" t="s">
        <v>83</v>
      </c>
      <c r="D1619">
        <v>0</v>
      </c>
      <c r="E1619">
        <v>78</v>
      </c>
      <c r="F1619" s="2" t="s">
        <v>264</v>
      </c>
      <c r="G1619">
        <v>3</v>
      </c>
      <c r="H1619">
        <v>0</v>
      </c>
      <c r="I1619">
        <v>0</v>
      </c>
      <c r="J1619">
        <v>69</v>
      </c>
      <c r="K1619">
        <v>5</v>
      </c>
      <c r="L1619" s="2" t="s">
        <v>178</v>
      </c>
    </row>
    <row r="1620" spans="1:12" x14ac:dyDescent="0.4">
      <c r="A1620" s="1">
        <v>43943</v>
      </c>
      <c r="B1620" s="5">
        <v>0</v>
      </c>
      <c r="C1620" s="2" t="s">
        <v>18</v>
      </c>
      <c r="D1620">
        <v>0</v>
      </c>
      <c r="E1620">
        <v>5147</v>
      </c>
      <c r="F1620" s="2" t="s">
        <v>264</v>
      </c>
      <c r="G1620">
        <v>181</v>
      </c>
      <c r="H1620">
        <v>39</v>
      </c>
      <c r="I1620">
        <v>0</v>
      </c>
      <c r="J1620">
        <v>0</v>
      </c>
      <c r="K1620">
        <v>340</v>
      </c>
      <c r="L1620" s="2" t="s">
        <v>147</v>
      </c>
    </row>
    <row r="1621" spans="1:12" x14ac:dyDescent="0.4">
      <c r="A1621" s="1">
        <v>43943</v>
      </c>
      <c r="B1621" s="5">
        <v>0</v>
      </c>
      <c r="C1621" s="2" t="s">
        <v>20</v>
      </c>
      <c r="D1621">
        <v>0</v>
      </c>
      <c r="E1621">
        <v>1806</v>
      </c>
      <c r="F1621" s="2" t="s">
        <v>264</v>
      </c>
      <c r="G1621">
        <v>79</v>
      </c>
      <c r="H1621">
        <v>13</v>
      </c>
      <c r="I1621">
        <v>10</v>
      </c>
      <c r="J1621">
        <v>0</v>
      </c>
      <c r="K1621">
        <v>118</v>
      </c>
      <c r="L1621" s="2" t="s">
        <v>475</v>
      </c>
    </row>
    <row r="1622" spans="1:12" x14ac:dyDescent="0.4">
      <c r="A1622" s="1">
        <v>43943</v>
      </c>
      <c r="B1622" s="5">
        <v>0.33333333333333331</v>
      </c>
      <c r="C1622" s="2" t="s">
        <v>41</v>
      </c>
      <c r="D1622">
        <v>0</v>
      </c>
      <c r="E1622">
        <v>176</v>
      </c>
      <c r="F1622" s="2" t="s">
        <v>264</v>
      </c>
      <c r="G1622">
        <v>6</v>
      </c>
      <c r="H1622">
        <v>3</v>
      </c>
      <c r="I1622">
        <v>0</v>
      </c>
      <c r="J1622">
        <v>131</v>
      </c>
      <c r="K1622">
        <v>8</v>
      </c>
      <c r="L1622" s="2" t="s">
        <v>400</v>
      </c>
    </row>
    <row r="1623" spans="1:12" x14ac:dyDescent="0.4">
      <c r="A1623" s="1">
        <v>43943</v>
      </c>
      <c r="B1623" s="5">
        <v>0.60416666666666663</v>
      </c>
      <c r="C1623" s="2" t="s">
        <v>12</v>
      </c>
      <c r="D1623">
        <v>0</v>
      </c>
      <c r="E1623">
        <v>3317</v>
      </c>
      <c r="F1623" s="2" t="s">
        <v>264</v>
      </c>
      <c r="G1623">
        <v>110</v>
      </c>
      <c r="H1623">
        <v>0</v>
      </c>
      <c r="I1623">
        <v>44</v>
      </c>
      <c r="J1623">
        <v>0</v>
      </c>
      <c r="K1623">
        <v>110</v>
      </c>
      <c r="L1623" s="2" t="s">
        <v>176</v>
      </c>
    </row>
    <row r="1624" spans="1:12" x14ac:dyDescent="0.4">
      <c r="A1624" s="1">
        <v>43943</v>
      </c>
      <c r="B1624" s="5">
        <v>0</v>
      </c>
      <c r="C1624" s="2" t="s">
        <v>10</v>
      </c>
      <c r="D1624">
        <v>0</v>
      </c>
      <c r="E1624">
        <v>81</v>
      </c>
      <c r="F1624" s="2" t="s">
        <v>264</v>
      </c>
      <c r="G1624">
        <v>2</v>
      </c>
      <c r="H1624">
        <v>0</v>
      </c>
      <c r="I1624">
        <v>0</v>
      </c>
      <c r="J1624">
        <v>0</v>
      </c>
      <c r="K1624">
        <v>1</v>
      </c>
      <c r="L1624" s="2" t="s">
        <v>402</v>
      </c>
    </row>
    <row r="1625" spans="1:12" x14ac:dyDescent="0.4">
      <c r="A1625" s="1">
        <v>43943</v>
      </c>
      <c r="B1625" s="5"/>
      <c r="C1625" s="2" t="s">
        <v>210</v>
      </c>
      <c r="E1625">
        <v>28449</v>
      </c>
      <c r="F1625" s="2" t="s">
        <v>464</v>
      </c>
      <c r="G1625">
        <v>1365</v>
      </c>
      <c r="K1625">
        <v>1587</v>
      </c>
      <c r="L1625" s="2" t="s">
        <v>0</v>
      </c>
    </row>
    <row r="1626" spans="1:12" x14ac:dyDescent="0.4">
      <c r="A1626" s="1">
        <v>43944</v>
      </c>
      <c r="B1626" s="5">
        <v>0.61458333333333337</v>
      </c>
      <c r="C1626" s="2" t="s">
        <v>22</v>
      </c>
      <c r="D1626">
        <v>0</v>
      </c>
      <c r="E1626">
        <v>1037</v>
      </c>
      <c r="F1626" s="2" t="s">
        <v>264</v>
      </c>
      <c r="G1626">
        <v>35</v>
      </c>
      <c r="H1626">
        <v>14</v>
      </c>
      <c r="I1626">
        <v>14</v>
      </c>
      <c r="J1626">
        <v>750</v>
      </c>
      <c r="K1626">
        <v>31</v>
      </c>
      <c r="L1626" s="2" t="s">
        <v>403</v>
      </c>
    </row>
    <row r="1627" spans="1:12" x14ac:dyDescent="0.4">
      <c r="A1627" s="1">
        <v>43944</v>
      </c>
      <c r="B1627" s="5">
        <v>0.45833333333333331</v>
      </c>
      <c r="C1627" s="2" t="s">
        <v>91</v>
      </c>
      <c r="D1627">
        <v>0</v>
      </c>
      <c r="E1627">
        <v>25</v>
      </c>
      <c r="F1627" s="2" t="s">
        <v>264</v>
      </c>
      <c r="G1627">
        <v>1</v>
      </c>
      <c r="H1627">
        <v>0</v>
      </c>
      <c r="I1627">
        <v>0</v>
      </c>
      <c r="J1627">
        <v>0</v>
      </c>
      <c r="K1627">
        <v>0</v>
      </c>
      <c r="L1627" s="2" t="s">
        <v>138</v>
      </c>
    </row>
    <row r="1628" spans="1:12" x14ac:dyDescent="0.4">
      <c r="A1628" s="1">
        <v>43944</v>
      </c>
      <c r="B1628" s="5">
        <v>0.58333333333333337</v>
      </c>
      <c r="C1628" s="2" t="s">
        <v>52</v>
      </c>
      <c r="D1628">
        <v>0</v>
      </c>
      <c r="E1628">
        <v>88</v>
      </c>
      <c r="F1628" s="2" t="s">
        <v>264</v>
      </c>
      <c r="G1628">
        <v>5</v>
      </c>
      <c r="H1628">
        <v>2</v>
      </c>
      <c r="I1628">
        <v>0</v>
      </c>
      <c r="J1628">
        <v>0</v>
      </c>
      <c r="K1628">
        <v>3</v>
      </c>
      <c r="L1628" s="2" t="s">
        <v>128</v>
      </c>
    </row>
    <row r="1629" spans="1:12" x14ac:dyDescent="0.4">
      <c r="A1629" s="1">
        <v>43944</v>
      </c>
      <c r="B1629" s="5">
        <v>0.33333333333333331</v>
      </c>
      <c r="C1629" s="2" t="s">
        <v>15</v>
      </c>
      <c r="D1629">
        <v>0</v>
      </c>
      <c r="E1629">
        <v>1670</v>
      </c>
      <c r="F1629" s="2" t="s">
        <v>264</v>
      </c>
      <c r="G1629">
        <v>66</v>
      </c>
      <c r="H1629">
        <v>11</v>
      </c>
      <c r="I1629">
        <v>7</v>
      </c>
      <c r="J1629">
        <v>0</v>
      </c>
      <c r="K1629">
        <v>79</v>
      </c>
      <c r="L1629" s="2" t="s">
        <v>97</v>
      </c>
    </row>
    <row r="1630" spans="1:12" x14ac:dyDescent="0.4">
      <c r="A1630" s="1">
        <v>43944</v>
      </c>
      <c r="B1630" s="5">
        <v>0</v>
      </c>
      <c r="C1630" s="2" t="s">
        <v>17</v>
      </c>
      <c r="D1630">
        <v>0</v>
      </c>
      <c r="E1630">
        <v>811</v>
      </c>
      <c r="F1630" s="2" t="s">
        <v>264</v>
      </c>
      <c r="G1630">
        <v>32</v>
      </c>
      <c r="H1630">
        <v>3</v>
      </c>
      <c r="I1630">
        <v>2</v>
      </c>
      <c r="J1630">
        <v>692</v>
      </c>
      <c r="K1630">
        <v>26</v>
      </c>
      <c r="L1630" s="2" t="s">
        <v>133</v>
      </c>
    </row>
    <row r="1631" spans="1:12" x14ac:dyDescent="0.4">
      <c r="A1631" s="1">
        <v>43944</v>
      </c>
      <c r="B1631" s="5">
        <v>0.375</v>
      </c>
      <c r="C1631" s="2" t="s">
        <v>13</v>
      </c>
      <c r="D1631">
        <v>0</v>
      </c>
      <c r="E1631">
        <v>931</v>
      </c>
      <c r="F1631" s="2" t="s">
        <v>264</v>
      </c>
      <c r="G1631">
        <v>42</v>
      </c>
      <c r="H1631">
        <v>7</v>
      </c>
      <c r="I1631">
        <v>0</v>
      </c>
      <c r="J1631">
        <v>793</v>
      </c>
      <c r="K1631">
        <v>45</v>
      </c>
      <c r="L1631" s="2" t="s">
        <v>404</v>
      </c>
    </row>
    <row r="1632" spans="1:12" x14ac:dyDescent="0.4">
      <c r="A1632" s="1">
        <v>43944</v>
      </c>
      <c r="B1632" s="5">
        <v>0</v>
      </c>
      <c r="C1632" s="2" t="s">
        <v>26</v>
      </c>
      <c r="D1632">
        <v>0</v>
      </c>
      <c r="E1632">
        <v>1014</v>
      </c>
      <c r="F1632" s="2" t="s">
        <v>264</v>
      </c>
      <c r="G1632">
        <v>57</v>
      </c>
      <c r="H1632">
        <v>5</v>
      </c>
      <c r="I1632">
        <v>0</v>
      </c>
      <c r="J1632">
        <v>118</v>
      </c>
      <c r="K1632">
        <v>76</v>
      </c>
      <c r="L1632" s="2" t="s">
        <v>797</v>
      </c>
    </row>
    <row r="1633" spans="1:12" x14ac:dyDescent="0.4">
      <c r="A1633" s="1">
        <v>43944</v>
      </c>
      <c r="B1633" s="5">
        <v>0</v>
      </c>
      <c r="C1633" s="2" t="s">
        <v>8</v>
      </c>
      <c r="D1633">
        <v>23774</v>
      </c>
      <c r="E1633">
        <v>4904</v>
      </c>
      <c r="F1633" s="2" t="s">
        <v>238</v>
      </c>
      <c r="G1633">
        <v>284</v>
      </c>
      <c r="H1633">
        <v>29</v>
      </c>
      <c r="I1633">
        <v>27</v>
      </c>
      <c r="J1633">
        <v>592</v>
      </c>
      <c r="K1633">
        <v>238</v>
      </c>
      <c r="L1633" s="2" t="s">
        <v>435</v>
      </c>
    </row>
    <row r="1634" spans="1:12" x14ac:dyDescent="0.4">
      <c r="A1634" s="1">
        <v>43944</v>
      </c>
      <c r="B1634" s="5">
        <v>0.5625</v>
      </c>
      <c r="C1634" s="2" t="s">
        <v>28</v>
      </c>
      <c r="D1634">
        <v>0</v>
      </c>
      <c r="E1634">
        <v>117</v>
      </c>
      <c r="F1634" s="2" t="s">
        <v>264</v>
      </c>
      <c r="G1634">
        <v>3</v>
      </c>
      <c r="H1634">
        <v>0</v>
      </c>
      <c r="I1634">
        <v>0</v>
      </c>
      <c r="J1634">
        <v>0</v>
      </c>
      <c r="K1634">
        <v>6</v>
      </c>
      <c r="L1634" s="2" t="s">
        <v>564</v>
      </c>
    </row>
    <row r="1635" spans="1:12" x14ac:dyDescent="0.4">
      <c r="A1635" s="1">
        <v>43944</v>
      </c>
      <c r="B1635" s="5">
        <v>0</v>
      </c>
      <c r="C1635" s="2" t="s">
        <v>105</v>
      </c>
      <c r="D1635">
        <v>0</v>
      </c>
      <c r="E1635">
        <v>794</v>
      </c>
      <c r="F1635" s="2" t="s">
        <v>264</v>
      </c>
      <c r="G1635">
        <v>26</v>
      </c>
      <c r="H1635">
        <v>0</v>
      </c>
      <c r="I1635">
        <v>0</v>
      </c>
      <c r="J1635">
        <v>0</v>
      </c>
      <c r="K1635">
        <v>43</v>
      </c>
      <c r="L1635" s="2" t="s">
        <v>437</v>
      </c>
    </row>
    <row r="1636" spans="1:12" x14ac:dyDescent="0.4">
      <c r="A1636" s="1">
        <v>43944</v>
      </c>
      <c r="B1636" s="5">
        <v>0</v>
      </c>
      <c r="C1636" s="2" t="s">
        <v>38</v>
      </c>
      <c r="D1636">
        <v>0</v>
      </c>
      <c r="E1636">
        <v>196</v>
      </c>
      <c r="F1636" s="2" t="s">
        <v>264</v>
      </c>
      <c r="G1636">
        <v>11</v>
      </c>
      <c r="H1636">
        <v>4</v>
      </c>
      <c r="I1636">
        <v>0</v>
      </c>
      <c r="J1636">
        <v>0</v>
      </c>
      <c r="K1636">
        <v>6</v>
      </c>
      <c r="L1636" s="2" t="s">
        <v>796</v>
      </c>
    </row>
    <row r="1637" spans="1:12" x14ac:dyDescent="0.4">
      <c r="A1637" s="1">
        <v>43944</v>
      </c>
      <c r="B1637" s="5">
        <v>0.45833333333333331</v>
      </c>
      <c r="C1637" s="2" t="s">
        <v>50</v>
      </c>
      <c r="D1637">
        <v>0</v>
      </c>
      <c r="E1637">
        <v>654</v>
      </c>
      <c r="F1637" s="2" t="s">
        <v>264</v>
      </c>
      <c r="G1637">
        <v>38</v>
      </c>
      <c r="H1637">
        <v>7</v>
      </c>
      <c r="I1637">
        <v>0</v>
      </c>
      <c r="J1637">
        <v>0</v>
      </c>
      <c r="K1637">
        <v>15</v>
      </c>
      <c r="L1637" s="2" t="s">
        <v>116</v>
      </c>
    </row>
    <row r="1638" spans="1:12" x14ac:dyDescent="0.4">
      <c r="A1638" s="1">
        <v>43944</v>
      </c>
      <c r="B1638" s="5">
        <v>0</v>
      </c>
      <c r="C1638" s="2" t="s">
        <v>29</v>
      </c>
      <c r="D1638">
        <v>0</v>
      </c>
      <c r="E1638">
        <v>662</v>
      </c>
      <c r="F1638" s="2" t="s">
        <v>264</v>
      </c>
      <c r="G1638">
        <v>35</v>
      </c>
      <c r="H1638">
        <v>6</v>
      </c>
      <c r="I1638">
        <v>4</v>
      </c>
      <c r="J1638">
        <v>0</v>
      </c>
      <c r="K1638">
        <v>72</v>
      </c>
      <c r="L1638" s="2" t="s">
        <v>374</v>
      </c>
    </row>
    <row r="1639" spans="1:12" x14ac:dyDescent="0.4">
      <c r="A1639" s="1">
        <v>43944</v>
      </c>
      <c r="B1639" s="5">
        <v>0</v>
      </c>
      <c r="C1639" s="2" t="s">
        <v>77</v>
      </c>
      <c r="D1639">
        <v>0</v>
      </c>
      <c r="E1639">
        <v>108</v>
      </c>
      <c r="F1639" s="2" t="s">
        <v>264</v>
      </c>
      <c r="G1639">
        <v>4</v>
      </c>
      <c r="H1639">
        <v>1</v>
      </c>
      <c r="I1639">
        <v>0</v>
      </c>
      <c r="J1639">
        <v>0</v>
      </c>
      <c r="K1639">
        <v>3</v>
      </c>
      <c r="L1639" s="2" t="s">
        <v>359</v>
      </c>
    </row>
    <row r="1640" spans="1:12" x14ac:dyDescent="0.4">
      <c r="A1640" s="1">
        <v>43944</v>
      </c>
      <c r="B1640" s="5">
        <v>0.54166666666666663</v>
      </c>
      <c r="C1640" s="2" t="s">
        <v>86</v>
      </c>
      <c r="D1640">
        <v>0</v>
      </c>
      <c r="E1640">
        <v>68</v>
      </c>
      <c r="F1640" s="2" t="s">
        <v>264</v>
      </c>
      <c r="G1640">
        <v>0</v>
      </c>
      <c r="H1640">
        <v>0</v>
      </c>
      <c r="I1640">
        <v>0</v>
      </c>
      <c r="J1640">
        <v>0</v>
      </c>
      <c r="K1640">
        <v>0</v>
      </c>
      <c r="L1640" s="2" t="s">
        <v>127</v>
      </c>
    </row>
    <row r="1641" spans="1:12" x14ac:dyDescent="0.4">
      <c r="A1641" s="1">
        <v>43944</v>
      </c>
      <c r="B1641" s="5">
        <v>0</v>
      </c>
      <c r="C1641" s="2" t="s">
        <v>33</v>
      </c>
      <c r="D1641">
        <v>0</v>
      </c>
      <c r="E1641">
        <v>736</v>
      </c>
      <c r="F1641" s="2" t="s">
        <v>264</v>
      </c>
      <c r="G1641">
        <v>37</v>
      </c>
      <c r="H1641">
        <v>2</v>
      </c>
      <c r="I1641">
        <v>0</v>
      </c>
      <c r="J1641">
        <v>170</v>
      </c>
      <c r="K1641">
        <v>31</v>
      </c>
      <c r="L1641" s="2" t="s">
        <v>82</v>
      </c>
    </row>
    <row r="1642" spans="1:12" x14ac:dyDescent="0.4">
      <c r="A1642" s="1">
        <v>43944</v>
      </c>
      <c r="B1642" s="5">
        <v>0.39583333333333331</v>
      </c>
      <c r="C1642" s="2" t="s">
        <v>115</v>
      </c>
      <c r="D1642">
        <v>0</v>
      </c>
      <c r="E1642">
        <v>65</v>
      </c>
      <c r="F1642" s="2" t="s">
        <v>264</v>
      </c>
      <c r="G1642">
        <v>8</v>
      </c>
      <c r="H1642">
        <v>2</v>
      </c>
      <c r="I1642">
        <v>0</v>
      </c>
      <c r="J1642">
        <v>0</v>
      </c>
      <c r="K1642">
        <v>3</v>
      </c>
      <c r="L1642" s="2" t="s">
        <v>798</v>
      </c>
    </row>
    <row r="1643" spans="1:12" x14ac:dyDescent="0.4">
      <c r="A1643" s="1">
        <v>43944</v>
      </c>
      <c r="B1643" s="5">
        <v>0</v>
      </c>
      <c r="C1643" s="2" t="s">
        <v>61</v>
      </c>
      <c r="D1643">
        <v>0</v>
      </c>
      <c r="E1643">
        <v>375</v>
      </c>
      <c r="F1643" s="2" t="s">
        <v>264</v>
      </c>
      <c r="G1643">
        <v>15</v>
      </c>
      <c r="H1643">
        <v>0</v>
      </c>
      <c r="I1643">
        <v>0</v>
      </c>
      <c r="J1643">
        <v>0</v>
      </c>
      <c r="K1643">
        <v>12</v>
      </c>
      <c r="L1643" s="2" t="s">
        <v>401</v>
      </c>
    </row>
    <row r="1644" spans="1:12" x14ac:dyDescent="0.4">
      <c r="A1644" s="1">
        <v>43944</v>
      </c>
      <c r="B1644" s="5">
        <v>0.41666666666666669</v>
      </c>
      <c r="C1644" s="2" t="s">
        <v>39</v>
      </c>
      <c r="D1644">
        <v>0</v>
      </c>
      <c r="E1644">
        <v>282</v>
      </c>
      <c r="F1644" s="2" t="s">
        <v>264</v>
      </c>
      <c r="G1644">
        <v>16</v>
      </c>
      <c r="H1644">
        <v>0</v>
      </c>
      <c r="I1644">
        <v>0</v>
      </c>
      <c r="J1644">
        <v>198</v>
      </c>
      <c r="K1644">
        <v>16</v>
      </c>
      <c r="L1644" s="2" t="s">
        <v>799</v>
      </c>
    </row>
    <row r="1645" spans="1:12" x14ac:dyDescent="0.4">
      <c r="A1645" s="1">
        <v>43944</v>
      </c>
      <c r="B1645" s="5">
        <v>0</v>
      </c>
      <c r="C1645" s="2" t="s">
        <v>98</v>
      </c>
      <c r="D1645">
        <v>0</v>
      </c>
      <c r="E1645">
        <v>354</v>
      </c>
      <c r="F1645" s="2" t="s">
        <v>264</v>
      </c>
      <c r="G1645">
        <v>16</v>
      </c>
      <c r="H1645">
        <v>9</v>
      </c>
      <c r="I1645">
        <v>0</v>
      </c>
      <c r="J1645">
        <v>0</v>
      </c>
      <c r="K1645">
        <v>14</v>
      </c>
      <c r="L1645" s="2" t="s">
        <v>106</v>
      </c>
    </row>
    <row r="1646" spans="1:12" x14ac:dyDescent="0.4">
      <c r="A1646" s="1">
        <v>43944</v>
      </c>
      <c r="B1646" s="5">
        <v>0.33333333333333331</v>
      </c>
      <c r="C1646" s="2" t="s">
        <v>9</v>
      </c>
      <c r="D1646">
        <v>0</v>
      </c>
      <c r="E1646">
        <v>3106</v>
      </c>
      <c r="F1646" s="2" t="s">
        <v>264</v>
      </c>
      <c r="G1646">
        <v>215</v>
      </c>
      <c r="H1646">
        <v>41</v>
      </c>
      <c r="I1646">
        <v>32</v>
      </c>
      <c r="J1646">
        <v>676</v>
      </c>
      <c r="K1646">
        <v>298</v>
      </c>
      <c r="L1646" s="2" t="s">
        <v>436</v>
      </c>
    </row>
    <row r="1647" spans="1:12" x14ac:dyDescent="0.4">
      <c r="A1647" s="1">
        <v>43944</v>
      </c>
      <c r="B1647" s="5">
        <v>0.625</v>
      </c>
      <c r="C1647" s="2" t="s">
        <v>83</v>
      </c>
      <c r="D1647">
        <v>0</v>
      </c>
      <c r="E1647">
        <v>78</v>
      </c>
      <c r="F1647" s="2" t="s">
        <v>264</v>
      </c>
      <c r="G1647">
        <v>4</v>
      </c>
      <c r="H1647">
        <v>0</v>
      </c>
      <c r="I1647">
        <v>0</v>
      </c>
      <c r="J1647">
        <v>69</v>
      </c>
      <c r="K1647">
        <v>5</v>
      </c>
      <c r="L1647" s="2" t="s">
        <v>178</v>
      </c>
    </row>
    <row r="1648" spans="1:12" x14ac:dyDescent="0.4">
      <c r="A1648" s="1">
        <v>43944</v>
      </c>
      <c r="B1648" s="5">
        <v>0</v>
      </c>
      <c r="C1648" s="2" t="s">
        <v>18</v>
      </c>
      <c r="D1648">
        <v>0</v>
      </c>
      <c r="E1648">
        <v>5180</v>
      </c>
      <c r="F1648" s="2" t="s">
        <v>264</v>
      </c>
      <c r="G1648">
        <v>181</v>
      </c>
      <c r="H1648">
        <v>37</v>
      </c>
      <c r="I1648">
        <v>0</v>
      </c>
      <c r="J1648">
        <v>0</v>
      </c>
      <c r="K1648">
        <v>350</v>
      </c>
      <c r="L1648" s="2" t="s">
        <v>147</v>
      </c>
    </row>
    <row r="1649" spans="1:12" x14ac:dyDescent="0.4">
      <c r="A1649" s="1">
        <v>43944</v>
      </c>
      <c r="B1649" s="5">
        <v>0</v>
      </c>
      <c r="C1649" s="2" t="s">
        <v>20</v>
      </c>
      <c r="D1649">
        <v>0</v>
      </c>
      <c r="E1649">
        <v>1822</v>
      </c>
      <c r="F1649" s="2" t="s">
        <v>264</v>
      </c>
      <c r="G1649">
        <v>75</v>
      </c>
      <c r="H1649">
        <v>13</v>
      </c>
      <c r="I1649">
        <v>9</v>
      </c>
      <c r="J1649">
        <v>0</v>
      </c>
      <c r="K1649">
        <v>123</v>
      </c>
      <c r="L1649" s="2" t="s">
        <v>475</v>
      </c>
    </row>
    <row r="1650" spans="1:12" x14ac:dyDescent="0.4">
      <c r="A1650" s="1">
        <v>43944</v>
      </c>
      <c r="B1650" s="5">
        <v>0.33333333333333331</v>
      </c>
      <c r="C1650" s="2" t="s">
        <v>41</v>
      </c>
      <c r="D1650">
        <v>0</v>
      </c>
      <c r="E1650">
        <v>178</v>
      </c>
      <c r="F1650" s="2" t="s">
        <v>264</v>
      </c>
      <c r="G1650">
        <v>6</v>
      </c>
      <c r="H1650">
        <v>3</v>
      </c>
      <c r="I1650">
        <v>0</v>
      </c>
      <c r="J1650">
        <v>133</v>
      </c>
      <c r="K1650">
        <v>8</v>
      </c>
      <c r="L1650" s="2" t="s">
        <v>400</v>
      </c>
    </row>
    <row r="1651" spans="1:12" x14ac:dyDescent="0.4">
      <c r="A1651" s="1">
        <v>43944</v>
      </c>
      <c r="B1651" s="5">
        <v>0.60416666666666663</v>
      </c>
      <c r="C1651" s="2" t="s">
        <v>12</v>
      </c>
      <c r="D1651">
        <v>0</v>
      </c>
      <c r="E1651">
        <v>3334</v>
      </c>
      <c r="F1651" s="2" t="s">
        <v>264</v>
      </c>
      <c r="G1651">
        <v>96</v>
      </c>
      <c r="H1651">
        <v>0</v>
      </c>
      <c r="I1651">
        <v>44</v>
      </c>
      <c r="J1651">
        <v>0</v>
      </c>
      <c r="K1651">
        <v>113</v>
      </c>
      <c r="L1651" s="2" t="s">
        <v>176</v>
      </c>
    </row>
    <row r="1652" spans="1:12" x14ac:dyDescent="0.4">
      <c r="A1652" s="1">
        <v>43944</v>
      </c>
      <c r="B1652" s="5">
        <v>0</v>
      </c>
      <c r="C1652" s="2" t="s">
        <v>10</v>
      </c>
      <c r="D1652">
        <v>0</v>
      </c>
      <c r="E1652">
        <v>81</v>
      </c>
      <c r="F1652" s="2" t="s">
        <v>264</v>
      </c>
      <c r="G1652">
        <v>2</v>
      </c>
      <c r="H1652">
        <v>0</v>
      </c>
      <c r="I1652">
        <v>0</v>
      </c>
      <c r="J1652">
        <v>0</v>
      </c>
      <c r="K1652">
        <v>1</v>
      </c>
      <c r="L1652" s="2" t="s">
        <v>405</v>
      </c>
    </row>
    <row r="1653" spans="1:12" x14ac:dyDescent="0.4">
      <c r="A1653" s="1">
        <v>43944</v>
      </c>
      <c r="B1653" s="5"/>
      <c r="C1653" s="2" t="s">
        <v>210</v>
      </c>
      <c r="E1653">
        <v>28670</v>
      </c>
      <c r="F1653" s="2" t="s">
        <v>465</v>
      </c>
      <c r="G1653">
        <v>1310</v>
      </c>
      <c r="K1653">
        <v>1617</v>
      </c>
      <c r="L1653" s="2" t="s">
        <v>0</v>
      </c>
    </row>
    <row r="1654" spans="1:12" x14ac:dyDescent="0.4">
      <c r="A1654" s="1">
        <v>43945</v>
      </c>
      <c r="B1654" s="5">
        <v>0.61458333333333337</v>
      </c>
      <c r="C1654" s="2" t="s">
        <v>22</v>
      </c>
      <c r="D1654">
        <v>0</v>
      </c>
      <c r="E1654">
        <v>1052</v>
      </c>
      <c r="F1654" s="2" t="s">
        <v>264</v>
      </c>
      <c r="G1654">
        <v>40</v>
      </c>
      <c r="H1654">
        <v>14</v>
      </c>
      <c r="I1654">
        <v>14</v>
      </c>
      <c r="J1654">
        <v>780</v>
      </c>
      <c r="K1654">
        <v>31</v>
      </c>
      <c r="L1654" s="2" t="s">
        <v>406</v>
      </c>
    </row>
    <row r="1655" spans="1:12" x14ac:dyDescent="0.4">
      <c r="A1655" s="1">
        <v>43945</v>
      </c>
      <c r="B1655" s="5">
        <v>0.45833333333333331</v>
      </c>
      <c r="C1655" s="2" t="s">
        <v>91</v>
      </c>
      <c r="D1655">
        <v>0</v>
      </c>
      <c r="E1655">
        <v>25</v>
      </c>
      <c r="F1655" s="2" t="s">
        <v>264</v>
      </c>
      <c r="G1655">
        <v>1</v>
      </c>
      <c r="H1655">
        <v>0</v>
      </c>
      <c r="I1655">
        <v>0</v>
      </c>
      <c r="J1655">
        <v>0</v>
      </c>
      <c r="K1655">
        <v>0</v>
      </c>
      <c r="L1655" s="2" t="s">
        <v>138</v>
      </c>
    </row>
    <row r="1656" spans="1:12" x14ac:dyDescent="0.4">
      <c r="A1656" s="1">
        <v>43945</v>
      </c>
      <c r="B1656" s="5">
        <v>0.39583333333333331</v>
      </c>
      <c r="C1656" s="2" t="s">
        <v>52</v>
      </c>
      <c r="D1656">
        <v>0</v>
      </c>
      <c r="E1656">
        <v>88</v>
      </c>
      <c r="F1656" s="2" t="s">
        <v>264</v>
      </c>
      <c r="G1656">
        <v>4</v>
      </c>
      <c r="H1656">
        <v>2</v>
      </c>
      <c r="I1656">
        <v>0</v>
      </c>
      <c r="J1656">
        <v>0</v>
      </c>
      <c r="K1656">
        <v>3</v>
      </c>
      <c r="L1656" s="2" t="s">
        <v>128</v>
      </c>
    </row>
    <row r="1657" spans="1:12" x14ac:dyDescent="0.4">
      <c r="A1657" s="1">
        <v>43945</v>
      </c>
      <c r="B1657" s="5">
        <v>0.33333333333333331</v>
      </c>
      <c r="C1657" s="2" t="s">
        <v>15</v>
      </c>
      <c r="D1657">
        <v>0</v>
      </c>
      <c r="E1657">
        <v>1694</v>
      </c>
      <c r="F1657" s="2" t="s">
        <v>264</v>
      </c>
      <c r="G1657">
        <v>60</v>
      </c>
      <c r="H1657">
        <v>11</v>
      </c>
      <c r="I1657">
        <v>8</v>
      </c>
      <c r="J1657">
        <v>0</v>
      </c>
      <c r="K1657">
        <v>82</v>
      </c>
      <c r="L1657" s="2" t="s">
        <v>97</v>
      </c>
    </row>
    <row r="1658" spans="1:12" x14ac:dyDescent="0.4">
      <c r="A1658" s="1">
        <v>43945</v>
      </c>
      <c r="B1658" s="5">
        <v>0</v>
      </c>
      <c r="C1658" s="2" t="s">
        <v>17</v>
      </c>
      <c r="D1658">
        <v>0</v>
      </c>
      <c r="E1658">
        <v>813</v>
      </c>
      <c r="F1658" s="2" t="s">
        <v>264</v>
      </c>
      <c r="G1658">
        <v>24</v>
      </c>
      <c r="H1658">
        <v>2</v>
      </c>
      <c r="I1658">
        <v>1</v>
      </c>
      <c r="J1658">
        <v>698</v>
      </c>
      <c r="K1658">
        <v>30</v>
      </c>
      <c r="L1658" s="2" t="s">
        <v>133</v>
      </c>
    </row>
    <row r="1659" spans="1:12" x14ac:dyDescent="0.4">
      <c r="A1659" s="1">
        <v>43945</v>
      </c>
      <c r="B1659" s="5">
        <v>0.38541666666666669</v>
      </c>
      <c r="C1659" s="2" t="s">
        <v>13</v>
      </c>
      <c r="D1659">
        <v>0</v>
      </c>
      <c r="E1659">
        <v>936</v>
      </c>
      <c r="F1659" s="2" t="s">
        <v>264</v>
      </c>
      <c r="G1659">
        <v>40</v>
      </c>
      <c r="H1659">
        <v>7</v>
      </c>
      <c r="I1659">
        <v>0</v>
      </c>
      <c r="J1659">
        <v>800</v>
      </c>
      <c r="K1659">
        <v>46</v>
      </c>
      <c r="L1659" s="2" t="s">
        <v>407</v>
      </c>
    </row>
    <row r="1660" spans="1:12" x14ac:dyDescent="0.4">
      <c r="A1660" s="1">
        <v>43945</v>
      </c>
      <c r="B1660" s="5">
        <v>0</v>
      </c>
      <c r="C1660" s="2" t="s">
        <v>26</v>
      </c>
      <c r="D1660">
        <v>0</v>
      </c>
      <c r="E1660">
        <v>1021</v>
      </c>
      <c r="F1660" s="2" t="s">
        <v>264</v>
      </c>
      <c r="G1660">
        <v>55</v>
      </c>
      <c r="H1660">
        <v>8</v>
      </c>
      <c r="I1660">
        <v>0</v>
      </c>
      <c r="J1660">
        <v>119</v>
      </c>
      <c r="K1660">
        <v>76</v>
      </c>
      <c r="L1660" s="2" t="s">
        <v>797</v>
      </c>
    </row>
    <row r="1661" spans="1:12" x14ac:dyDescent="0.4">
      <c r="A1661" s="1">
        <v>43945</v>
      </c>
      <c r="B1661" s="5">
        <v>0</v>
      </c>
      <c r="C1661" s="2" t="s">
        <v>8</v>
      </c>
      <c r="D1661">
        <v>24120</v>
      </c>
      <c r="E1661">
        <v>4923</v>
      </c>
      <c r="F1661" s="2" t="s">
        <v>465</v>
      </c>
      <c r="G1661">
        <v>278</v>
      </c>
      <c r="H1661">
        <v>26</v>
      </c>
      <c r="I1661">
        <v>25</v>
      </c>
      <c r="J1661">
        <v>600</v>
      </c>
      <c r="K1661">
        <v>243</v>
      </c>
      <c r="L1661" s="2" t="s">
        <v>435</v>
      </c>
    </row>
    <row r="1662" spans="1:12" x14ac:dyDescent="0.4">
      <c r="A1662" s="1">
        <v>43945</v>
      </c>
      <c r="B1662" s="5">
        <v>0.54166666666666663</v>
      </c>
      <c r="C1662" s="2" t="s">
        <v>28</v>
      </c>
      <c r="D1662">
        <v>0</v>
      </c>
      <c r="E1662">
        <v>117</v>
      </c>
      <c r="F1662" s="2" t="s">
        <v>264</v>
      </c>
      <c r="G1662">
        <v>3</v>
      </c>
      <c r="H1662">
        <v>0</v>
      </c>
      <c r="I1662">
        <v>0</v>
      </c>
      <c r="J1662">
        <v>0</v>
      </c>
      <c r="K1662">
        <v>7</v>
      </c>
      <c r="L1662" s="2" t="s">
        <v>564</v>
      </c>
    </row>
    <row r="1663" spans="1:12" x14ac:dyDescent="0.4">
      <c r="A1663" s="1">
        <v>43945</v>
      </c>
      <c r="B1663" s="5">
        <v>0</v>
      </c>
      <c r="C1663" s="2" t="s">
        <v>105</v>
      </c>
      <c r="D1663">
        <v>0</v>
      </c>
      <c r="E1663">
        <v>799</v>
      </c>
      <c r="F1663" s="2" t="s">
        <v>264</v>
      </c>
      <c r="G1663">
        <v>29</v>
      </c>
      <c r="H1663">
        <v>0</v>
      </c>
      <c r="I1663">
        <v>0</v>
      </c>
      <c r="J1663">
        <v>0</v>
      </c>
      <c r="K1663">
        <v>44</v>
      </c>
      <c r="L1663" s="2" t="s">
        <v>437</v>
      </c>
    </row>
    <row r="1664" spans="1:12" x14ac:dyDescent="0.4">
      <c r="A1664" s="1">
        <v>43945</v>
      </c>
      <c r="B1664" s="5">
        <v>0</v>
      </c>
      <c r="C1664" s="2" t="s">
        <v>38</v>
      </c>
      <c r="D1664">
        <v>0</v>
      </c>
      <c r="E1664">
        <v>196</v>
      </c>
      <c r="F1664" s="2" t="s">
        <v>264</v>
      </c>
      <c r="G1664">
        <v>12</v>
      </c>
      <c r="H1664">
        <v>4</v>
      </c>
      <c r="I1664">
        <v>0</v>
      </c>
      <c r="J1664">
        <v>0</v>
      </c>
      <c r="K1664">
        <v>6</v>
      </c>
      <c r="L1664" s="2" t="s">
        <v>796</v>
      </c>
    </row>
    <row r="1665" spans="1:12" x14ac:dyDescent="0.4">
      <c r="A1665" s="1">
        <v>43945</v>
      </c>
      <c r="B1665" s="5">
        <v>0.45833333333333331</v>
      </c>
      <c r="C1665" s="2" t="s">
        <v>50</v>
      </c>
      <c r="D1665">
        <v>0</v>
      </c>
      <c r="E1665">
        <v>660</v>
      </c>
      <c r="F1665" s="2" t="s">
        <v>264</v>
      </c>
      <c r="G1665">
        <v>35</v>
      </c>
      <c r="H1665">
        <v>0</v>
      </c>
      <c r="I1665">
        <v>0</v>
      </c>
      <c r="J1665">
        <v>0</v>
      </c>
      <c r="K1665">
        <v>16</v>
      </c>
      <c r="L1665" s="2" t="s">
        <v>116</v>
      </c>
    </row>
    <row r="1666" spans="1:12" x14ac:dyDescent="0.4">
      <c r="A1666" s="1">
        <v>43945</v>
      </c>
      <c r="B1666" s="5">
        <v>0</v>
      </c>
      <c r="C1666" s="2" t="s">
        <v>29</v>
      </c>
      <c r="D1666">
        <v>0</v>
      </c>
      <c r="E1666">
        <v>665</v>
      </c>
      <c r="F1666" s="2" t="s">
        <v>264</v>
      </c>
      <c r="G1666">
        <v>36</v>
      </c>
      <c r="H1666">
        <v>6</v>
      </c>
      <c r="I1666">
        <v>4</v>
      </c>
      <c r="J1666">
        <v>0</v>
      </c>
      <c r="K1666">
        <v>74</v>
      </c>
      <c r="L1666" s="2" t="s">
        <v>374</v>
      </c>
    </row>
    <row r="1667" spans="1:12" x14ac:dyDescent="0.4">
      <c r="A1667" s="1">
        <v>43945</v>
      </c>
      <c r="B1667" s="5">
        <v>0</v>
      </c>
      <c r="C1667" s="2" t="s">
        <v>77</v>
      </c>
      <c r="D1667">
        <v>0</v>
      </c>
      <c r="E1667">
        <v>108</v>
      </c>
      <c r="F1667" s="2" t="s">
        <v>264</v>
      </c>
      <c r="G1667">
        <v>3</v>
      </c>
      <c r="H1667">
        <v>0</v>
      </c>
      <c r="I1667">
        <v>0</v>
      </c>
      <c r="J1667">
        <v>0</v>
      </c>
      <c r="K1667">
        <v>3</v>
      </c>
      <c r="L1667" s="2" t="s">
        <v>359</v>
      </c>
    </row>
    <row r="1668" spans="1:12" x14ac:dyDescent="0.4">
      <c r="A1668" s="1">
        <v>43945</v>
      </c>
      <c r="B1668" s="5">
        <v>0.70833333333333337</v>
      </c>
      <c r="C1668" s="2" t="s">
        <v>86</v>
      </c>
      <c r="D1668">
        <v>0</v>
      </c>
      <c r="E1668">
        <v>71</v>
      </c>
      <c r="F1668" s="2" t="s">
        <v>264</v>
      </c>
      <c r="G1668">
        <v>0</v>
      </c>
      <c r="H1668">
        <v>0</v>
      </c>
      <c r="I1668">
        <v>0</v>
      </c>
      <c r="J1668">
        <v>0</v>
      </c>
      <c r="K1668">
        <v>0</v>
      </c>
      <c r="L1668" s="2" t="s">
        <v>127</v>
      </c>
    </row>
    <row r="1669" spans="1:12" x14ac:dyDescent="0.4">
      <c r="A1669" s="1">
        <v>43945</v>
      </c>
      <c r="B1669" s="5">
        <v>0</v>
      </c>
      <c r="C1669" s="2" t="s">
        <v>33</v>
      </c>
      <c r="D1669">
        <v>0</v>
      </c>
      <c r="E1669">
        <v>745</v>
      </c>
      <c r="F1669" s="2" t="s">
        <v>264</v>
      </c>
      <c r="G1669">
        <v>43</v>
      </c>
      <c r="H1669">
        <v>4</v>
      </c>
      <c r="I1669">
        <v>0</v>
      </c>
      <c r="J1669">
        <v>175</v>
      </c>
      <c r="K1669">
        <v>31</v>
      </c>
      <c r="L1669" s="2" t="s">
        <v>82</v>
      </c>
    </row>
    <row r="1670" spans="1:12" x14ac:dyDescent="0.4">
      <c r="A1670" s="1">
        <v>43945</v>
      </c>
      <c r="B1670" s="5">
        <v>0.39583333333333331</v>
      </c>
      <c r="C1670" s="2" t="s">
        <v>115</v>
      </c>
      <c r="D1670">
        <v>0</v>
      </c>
      <c r="E1670">
        <v>70</v>
      </c>
      <c r="F1670" s="2" t="s">
        <v>264</v>
      </c>
      <c r="G1670">
        <v>4</v>
      </c>
      <c r="H1670">
        <v>1</v>
      </c>
      <c r="I1670">
        <v>0</v>
      </c>
      <c r="J1670">
        <v>0</v>
      </c>
      <c r="K1670">
        <v>3</v>
      </c>
      <c r="L1670" s="2" t="s">
        <v>798</v>
      </c>
    </row>
    <row r="1671" spans="1:12" x14ac:dyDescent="0.4">
      <c r="A1671" s="1">
        <v>43945</v>
      </c>
      <c r="B1671" s="5">
        <v>0</v>
      </c>
      <c r="C1671" s="2" t="s">
        <v>61</v>
      </c>
      <c r="D1671">
        <v>0</v>
      </c>
      <c r="E1671">
        <v>376</v>
      </c>
      <c r="F1671" s="2" t="s">
        <v>264</v>
      </c>
      <c r="G1671">
        <v>15</v>
      </c>
      <c r="H1671">
        <v>0</v>
      </c>
      <c r="I1671">
        <v>0</v>
      </c>
      <c r="J1671">
        <v>0</v>
      </c>
      <c r="K1671">
        <v>14</v>
      </c>
      <c r="L1671" s="2" t="s">
        <v>401</v>
      </c>
    </row>
    <row r="1672" spans="1:12" x14ac:dyDescent="0.4">
      <c r="A1672" s="1">
        <v>43945</v>
      </c>
      <c r="B1672" s="5">
        <v>0.41666666666666669</v>
      </c>
      <c r="C1672" s="2" t="s">
        <v>39</v>
      </c>
      <c r="D1672">
        <v>0</v>
      </c>
      <c r="E1672">
        <v>284</v>
      </c>
      <c r="F1672" s="2" t="s">
        <v>264</v>
      </c>
      <c r="G1672">
        <v>16</v>
      </c>
      <c r="H1672">
        <v>0</v>
      </c>
      <c r="I1672">
        <v>0</v>
      </c>
      <c r="J1672">
        <v>206</v>
      </c>
      <c r="K1672">
        <v>16</v>
      </c>
      <c r="L1672" s="2" t="s">
        <v>799</v>
      </c>
    </row>
    <row r="1673" spans="1:12" x14ac:dyDescent="0.4">
      <c r="A1673" s="1">
        <v>43945</v>
      </c>
      <c r="B1673" s="5">
        <v>0</v>
      </c>
      <c r="C1673" s="2" t="s">
        <v>98</v>
      </c>
      <c r="D1673">
        <v>0</v>
      </c>
      <c r="E1673">
        <v>359</v>
      </c>
      <c r="F1673" s="2" t="s">
        <v>264</v>
      </c>
      <c r="G1673">
        <v>16</v>
      </c>
      <c r="H1673">
        <v>9</v>
      </c>
      <c r="I1673">
        <v>0</v>
      </c>
      <c r="J1673">
        <v>0</v>
      </c>
      <c r="K1673">
        <v>14</v>
      </c>
      <c r="L1673" s="2" t="s">
        <v>106</v>
      </c>
    </row>
    <row r="1674" spans="1:12" x14ac:dyDescent="0.4">
      <c r="A1674" s="1">
        <v>43945</v>
      </c>
      <c r="B1674" s="5">
        <v>0.33333333333333331</v>
      </c>
      <c r="C1674" s="2" t="s">
        <v>9</v>
      </c>
      <c r="D1674">
        <v>0</v>
      </c>
      <c r="E1674">
        <v>3121</v>
      </c>
      <c r="F1674" s="2" t="s">
        <v>264</v>
      </c>
      <c r="G1674">
        <v>214</v>
      </c>
      <c r="H1674">
        <v>42</v>
      </c>
      <c r="I1674">
        <v>33</v>
      </c>
      <c r="J1674">
        <v>682</v>
      </c>
      <c r="K1674">
        <v>299</v>
      </c>
      <c r="L1674" s="2" t="s">
        <v>436</v>
      </c>
    </row>
    <row r="1675" spans="1:12" x14ac:dyDescent="0.4">
      <c r="A1675" s="1">
        <v>43945</v>
      </c>
      <c r="B1675" s="5">
        <v>0.58333333333333337</v>
      </c>
      <c r="C1675" s="2" t="s">
        <v>83</v>
      </c>
      <c r="D1675">
        <v>0</v>
      </c>
      <c r="E1675">
        <v>78</v>
      </c>
      <c r="F1675" s="2" t="s">
        <v>264</v>
      </c>
      <c r="G1675">
        <v>3</v>
      </c>
      <c r="H1675">
        <v>0</v>
      </c>
      <c r="I1675">
        <v>0</v>
      </c>
      <c r="J1675">
        <v>69</v>
      </c>
      <c r="K1675">
        <v>5</v>
      </c>
      <c r="L1675" s="2" t="s">
        <v>178</v>
      </c>
    </row>
    <row r="1676" spans="1:12" x14ac:dyDescent="0.4">
      <c r="A1676" s="1">
        <v>43945</v>
      </c>
      <c r="B1676" s="5">
        <v>0</v>
      </c>
      <c r="C1676" s="2" t="s">
        <v>18</v>
      </c>
      <c r="D1676">
        <v>0</v>
      </c>
      <c r="E1676">
        <v>5203</v>
      </c>
      <c r="F1676" s="2" t="s">
        <v>264</v>
      </c>
      <c r="G1676">
        <v>168</v>
      </c>
      <c r="H1676">
        <v>34</v>
      </c>
      <c r="I1676">
        <v>0</v>
      </c>
      <c r="J1676">
        <v>0</v>
      </c>
      <c r="K1676">
        <v>353</v>
      </c>
      <c r="L1676" s="2" t="s">
        <v>147</v>
      </c>
    </row>
    <row r="1677" spans="1:12" x14ac:dyDescent="0.4">
      <c r="A1677" s="1">
        <v>43945</v>
      </c>
      <c r="B1677" s="5">
        <v>0</v>
      </c>
      <c r="C1677" s="2" t="s">
        <v>20</v>
      </c>
      <c r="D1677">
        <v>0</v>
      </c>
      <c r="E1677">
        <v>1831</v>
      </c>
      <c r="F1677" s="2" t="s">
        <v>264</v>
      </c>
      <c r="G1677">
        <v>72</v>
      </c>
      <c r="H1677">
        <v>14</v>
      </c>
      <c r="I1677">
        <v>9</v>
      </c>
      <c r="J1677">
        <v>0</v>
      </c>
      <c r="K1677">
        <v>127</v>
      </c>
      <c r="L1677" s="2" t="s">
        <v>475</v>
      </c>
    </row>
    <row r="1678" spans="1:12" x14ac:dyDescent="0.4">
      <c r="A1678" s="1">
        <v>43945</v>
      </c>
      <c r="B1678" s="5">
        <v>0.33333333333333331</v>
      </c>
      <c r="C1678" s="2" t="s">
        <v>41</v>
      </c>
      <c r="D1678">
        <v>0</v>
      </c>
      <c r="E1678">
        <v>180</v>
      </c>
      <c r="F1678" s="2" t="s">
        <v>264</v>
      </c>
      <c r="G1678">
        <v>6</v>
      </c>
      <c r="H1678">
        <v>3</v>
      </c>
      <c r="I1678">
        <v>0</v>
      </c>
      <c r="J1678">
        <v>133</v>
      </c>
      <c r="K1678">
        <v>8</v>
      </c>
      <c r="L1678" s="2" t="s">
        <v>400</v>
      </c>
    </row>
    <row r="1679" spans="1:12" x14ac:dyDescent="0.4">
      <c r="A1679" s="1">
        <v>43945</v>
      </c>
      <c r="B1679" s="5">
        <v>0.60416666666666663</v>
      </c>
      <c r="C1679" s="2" t="s">
        <v>12</v>
      </c>
      <c r="D1679">
        <v>0</v>
      </c>
      <c r="E1679">
        <v>3363</v>
      </c>
      <c r="F1679" s="2" t="s">
        <v>264</v>
      </c>
      <c r="G1679">
        <v>83</v>
      </c>
      <c r="H1679">
        <v>0</v>
      </c>
      <c r="I1679">
        <v>42</v>
      </c>
      <c r="J1679">
        <v>0</v>
      </c>
      <c r="K1679">
        <v>114</v>
      </c>
      <c r="L1679" s="2" t="s">
        <v>176</v>
      </c>
    </row>
    <row r="1680" spans="1:12" x14ac:dyDescent="0.4">
      <c r="A1680" s="1">
        <v>43945</v>
      </c>
      <c r="B1680" s="5">
        <v>0</v>
      </c>
      <c r="C1680" s="2" t="s">
        <v>10</v>
      </c>
      <c r="D1680">
        <v>0</v>
      </c>
      <c r="E1680">
        <v>82</v>
      </c>
      <c r="F1680" s="2" t="s">
        <v>264</v>
      </c>
      <c r="G1680">
        <v>2</v>
      </c>
      <c r="H1680">
        <v>0</v>
      </c>
      <c r="I1680">
        <v>0</v>
      </c>
      <c r="J1680">
        <v>0</v>
      </c>
      <c r="K1680">
        <v>1</v>
      </c>
      <c r="L1680" s="2" t="s">
        <v>408</v>
      </c>
    </row>
    <row r="1681" spans="1:12" x14ac:dyDescent="0.4">
      <c r="A1681" s="1">
        <v>43945</v>
      </c>
      <c r="B1681" s="5"/>
      <c r="C1681" s="2" t="s">
        <v>210</v>
      </c>
      <c r="E1681">
        <v>28860</v>
      </c>
      <c r="F1681" s="2" t="s">
        <v>249</v>
      </c>
      <c r="G1681">
        <v>1262</v>
      </c>
      <c r="K1681">
        <v>1646</v>
      </c>
      <c r="L1681" s="2" t="s">
        <v>0</v>
      </c>
    </row>
    <row r="1682" spans="1:12" x14ac:dyDescent="0.4">
      <c r="A1682" s="1">
        <v>43946</v>
      </c>
      <c r="B1682" s="5"/>
      <c r="C1682" s="2" t="s">
        <v>22</v>
      </c>
      <c r="E1682">
        <v>1064</v>
      </c>
      <c r="F1682" s="2" t="s">
        <v>264</v>
      </c>
      <c r="G1682">
        <v>41</v>
      </c>
      <c r="K1682">
        <v>32</v>
      </c>
      <c r="L1682" s="2" t="s">
        <v>0</v>
      </c>
    </row>
    <row r="1683" spans="1:12" x14ac:dyDescent="0.4">
      <c r="A1683" s="1">
        <v>43946</v>
      </c>
      <c r="B1683" s="5">
        <v>0.45833333333333331</v>
      </c>
      <c r="C1683" s="2" t="s">
        <v>91</v>
      </c>
      <c r="D1683">
        <v>0</v>
      </c>
      <c r="E1683">
        <v>25</v>
      </c>
      <c r="F1683" s="2" t="s">
        <v>264</v>
      </c>
      <c r="G1683">
        <v>1</v>
      </c>
      <c r="H1683">
        <v>0</v>
      </c>
      <c r="I1683">
        <v>0</v>
      </c>
      <c r="J1683">
        <v>0</v>
      </c>
      <c r="K1683">
        <v>0</v>
      </c>
      <c r="L1683" s="2" t="s">
        <v>138</v>
      </c>
    </row>
    <row r="1684" spans="1:12" x14ac:dyDescent="0.4">
      <c r="A1684" s="1">
        <v>43946</v>
      </c>
      <c r="B1684" s="5"/>
      <c r="C1684" s="2" t="s">
        <v>52</v>
      </c>
      <c r="E1684">
        <v>90</v>
      </c>
      <c r="F1684" s="2" t="s">
        <v>264</v>
      </c>
      <c r="G1684">
        <v>3</v>
      </c>
      <c r="K1684">
        <v>3</v>
      </c>
      <c r="L1684" s="2" t="s">
        <v>0</v>
      </c>
    </row>
    <row r="1685" spans="1:12" x14ac:dyDescent="0.4">
      <c r="A1685" s="1">
        <v>43946</v>
      </c>
      <c r="B1685" s="5">
        <v>0.33333333333333331</v>
      </c>
      <c r="C1685" s="2" t="s">
        <v>15</v>
      </c>
      <c r="D1685">
        <v>0</v>
      </c>
      <c r="E1685">
        <v>1708</v>
      </c>
      <c r="F1685" s="2" t="s">
        <v>264</v>
      </c>
      <c r="G1685">
        <v>61</v>
      </c>
      <c r="H1685">
        <v>11</v>
      </c>
      <c r="I1685">
        <v>10</v>
      </c>
      <c r="J1685">
        <v>0</v>
      </c>
      <c r="K1685">
        <v>83</v>
      </c>
      <c r="L1685" s="2" t="s">
        <v>97</v>
      </c>
    </row>
    <row r="1686" spans="1:12" x14ac:dyDescent="0.4">
      <c r="A1686" s="1">
        <v>43946</v>
      </c>
      <c r="B1686" s="5">
        <v>0</v>
      </c>
      <c r="C1686" s="2" t="s">
        <v>17</v>
      </c>
      <c r="D1686">
        <v>0</v>
      </c>
      <c r="E1686">
        <v>816</v>
      </c>
      <c r="F1686" s="2" t="s">
        <v>264</v>
      </c>
      <c r="G1686">
        <v>23</v>
      </c>
      <c r="H1686">
        <v>1</v>
      </c>
      <c r="I1686">
        <v>0</v>
      </c>
      <c r="J1686">
        <v>710</v>
      </c>
      <c r="K1686">
        <v>30</v>
      </c>
      <c r="L1686" s="2" t="s">
        <v>133</v>
      </c>
    </row>
    <row r="1687" spans="1:12" x14ac:dyDescent="0.4">
      <c r="A1687" s="1">
        <v>43946</v>
      </c>
      <c r="B1687" s="5">
        <v>0.39583333333333331</v>
      </c>
      <c r="C1687" s="2" t="s">
        <v>13</v>
      </c>
      <c r="D1687">
        <v>0</v>
      </c>
      <c r="E1687">
        <v>938</v>
      </c>
      <c r="F1687" s="2" t="s">
        <v>264</v>
      </c>
      <c r="G1687">
        <v>37</v>
      </c>
      <c r="H1687">
        <v>0</v>
      </c>
      <c r="I1687">
        <v>0</v>
      </c>
      <c r="J1687">
        <v>0</v>
      </c>
      <c r="K1687">
        <v>46</v>
      </c>
      <c r="L1687" s="2" t="s">
        <v>416</v>
      </c>
    </row>
    <row r="1688" spans="1:12" x14ac:dyDescent="0.4">
      <c r="A1688" s="1">
        <v>43946</v>
      </c>
      <c r="B1688" s="5">
        <v>0</v>
      </c>
      <c r="C1688" s="2" t="s">
        <v>26</v>
      </c>
      <c r="D1688">
        <v>0</v>
      </c>
      <c r="E1688">
        <v>1029</v>
      </c>
      <c r="F1688" s="2" t="s">
        <v>264</v>
      </c>
      <c r="G1688">
        <v>54</v>
      </c>
      <c r="H1688">
        <v>7</v>
      </c>
      <c r="I1688">
        <v>0</v>
      </c>
      <c r="J1688">
        <v>119</v>
      </c>
      <c r="K1688">
        <v>76</v>
      </c>
      <c r="L1688" s="2" t="s">
        <v>797</v>
      </c>
    </row>
    <row r="1689" spans="1:12" x14ac:dyDescent="0.4">
      <c r="A1689" s="1">
        <v>43946</v>
      </c>
      <c r="B1689" s="5">
        <v>0</v>
      </c>
      <c r="C1689" s="2" t="s">
        <v>8</v>
      </c>
      <c r="D1689">
        <v>24465</v>
      </c>
      <c r="E1689">
        <v>4940</v>
      </c>
      <c r="F1689" s="2" t="s">
        <v>233</v>
      </c>
      <c r="G1689">
        <v>271</v>
      </c>
      <c r="H1689">
        <v>27</v>
      </c>
      <c r="I1689">
        <v>26</v>
      </c>
      <c r="J1689">
        <v>0</v>
      </c>
      <c r="K1689">
        <v>244</v>
      </c>
      <c r="L1689" s="2" t="s">
        <v>435</v>
      </c>
    </row>
    <row r="1690" spans="1:12" x14ac:dyDescent="0.4">
      <c r="A1690" s="1">
        <v>43946</v>
      </c>
      <c r="B1690" s="5">
        <v>0.54166666666666663</v>
      </c>
      <c r="C1690" s="2" t="s">
        <v>28</v>
      </c>
      <c r="D1690">
        <v>0</v>
      </c>
      <c r="E1690">
        <v>120</v>
      </c>
      <c r="F1690" s="2" t="s">
        <v>264</v>
      </c>
      <c r="G1690">
        <v>3</v>
      </c>
      <c r="H1690">
        <v>0</v>
      </c>
      <c r="I1690">
        <v>0</v>
      </c>
      <c r="J1690">
        <v>0</v>
      </c>
      <c r="K1690">
        <v>7</v>
      </c>
      <c r="L1690" s="2" t="s">
        <v>564</v>
      </c>
    </row>
    <row r="1691" spans="1:12" x14ac:dyDescent="0.4">
      <c r="A1691" s="1">
        <v>43946</v>
      </c>
      <c r="B1691" s="5">
        <v>0</v>
      </c>
      <c r="C1691" s="2" t="s">
        <v>105</v>
      </c>
      <c r="D1691">
        <v>0</v>
      </c>
      <c r="E1691">
        <v>800</v>
      </c>
      <c r="F1691" s="2" t="s">
        <v>264</v>
      </c>
      <c r="G1691">
        <v>28</v>
      </c>
      <c r="H1691">
        <v>0</v>
      </c>
      <c r="I1691">
        <v>0</v>
      </c>
      <c r="J1691">
        <v>0</v>
      </c>
      <c r="K1691">
        <v>44</v>
      </c>
      <c r="L1691" s="2" t="s">
        <v>437</v>
      </c>
    </row>
    <row r="1692" spans="1:12" x14ac:dyDescent="0.4">
      <c r="A1692" s="1">
        <v>43946</v>
      </c>
      <c r="B1692" s="5">
        <v>0</v>
      </c>
      <c r="C1692" s="2" t="s">
        <v>38</v>
      </c>
      <c r="D1692">
        <v>0</v>
      </c>
      <c r="E1692">
        <v>196</v>
      </c>
      <c r="F1692" s="2" t="s">
        <v>264</v>
      </c>
      <c r="G1692">
        <v>12</v>
      </c>
      <c r="H1692">
        <v>4</v>
      </c>
      <c r="I1692">
        <v>0</v>
      </c>
      <c r="J1692">
        <v>0</v>
      </c>
      <c r="K1692">
        <v>6</v>
      </c>
      <c r="L1692" s="2" t="s">
        <v>796</v>
      </c>
    </row>
    <row r="1693" spans="1:12" x14ac:dyDescent="0.4">
      <c r="A1693" s="1">
        <v>43946</v>
      </c>
      <c r="B1693" s="5">
        <v>0.5</v>
      </c>
      <c r="C1693" s="2" t="s">
        <v>50</v>
      </c>
      <c r="D1693">
        <v>0</v>
      </c>
      <c r="E1693">
        <v>667</v>
      </c>
      <c r="F1693" s="2" t="s">
        <v>264</v>
      </c>
      <c r="G1693">
        <v>32</v>
      </c>
      <c r="H1693">
        <v>8</v>
      </c>
      <c r="I1693">
        <v>0</v>
      </c>
      <c r="J1693">
        <v>0</v>
      </c>
      <c r="K1693">
        <v>16</v>
      </c>
      <c r="L1693" s="2" t="s">
        <v>116</v>
      </c>
    </row>
    <row r="1694" spans="1:12" x14ac:dyDescent="0.4">
      <c r="A1694" s="1">
        <v>43946</v>
      </c>
      <c r="B1694" s="5">
        <v>0</v>
      </c>
      <c r="C1694" s="2" t="s">
        <v>29</v>
      </c>
      <c r="D1694">
        <v>0</v>
      </c>
      <c r="E1694">
        <v>666</v>
      </c>
      <c r="F1694" s="2" t="s">
        <v>264</v>
      </c>
      <c r="G1694">
        <v>35</v>
      </c>
      <c r="H1694">
        <v>4</v>
      </c>
      <c r="I1694">
        <v>3</v>
      </c>
      <c r="J1694">
        <v>0</v>
      </c>
      <c r="K1694">
        <v>75</v>
      </c>
      <c r="L1694" s="2" t="s">
        <v>374</v>
      </c>
    </row>
    <row r="1695" spans="1:12" x14ac:dyDescent="0.4">
      <c r="A1695" s="1">
        <v>43946</v>
      </c>
      <c r="B1695" s="5">
        <v>0</v>
      </c>
      <c r="C1695" s="2" t="s">
        <v>77</v>
      </c>
      <c r="D1695">
        <v>0</v>
      </c>
      <c r="E1695">
        <v>108</v>
      </c>
      <c r="F1695" s="2" t="s">
        <v>264</v>
      </c>
      <c r="G1695">
        <v>3</v>
      </c>
      <c r="H1695">
        <v>0</v>
      </c>
      <c r="I1695">
        <v>0</v>
      </c>
      <c r="J1695">
        <v>0</v>
      </c>
      <c r="K1695">
        <v>3</v>
      </c>
      <c r="L1695" s="2" t="s">
        <v>359</v>
      </c>
    </row>
    <row r="1696" spans="1:12" x14ac:dyDescent="0.4">
      <c r="A1696" s="1">
        <v>43946</v>
      </c>
      <c r="B1696" s="5"/>
      <c r="C1696" s="2" t="s">
        <v>86</v>
      </c>
      <c r="E1696">
        <v>72</v>
      </c>
      <c r="F1696" s="2" t="s">
        <v>264</v>
      </c>
      <c r="G1696">
        <v>0</v>
      </c>
      <c r="K1696">
        <v>0</v>
      </c>
      <c r="L1696" s="2" t="s">
        <v>0</v>
      </c>
    </row>
    <row r="1697" spans="1:12" x14ac:dyDescent="0.4">
      <c r="A1697" s="1">
        <v>43946</v>
      </c>
      <c r="B1697" s="5">
        <v>0</v>
      </c>
      <c r="C1697" s="2" t="s">
        <v>33</v>
      </c>
      <c r="D1697">
        <v>0</v>
      </c>
      <c r="E1697">
        <v>753</v>
      </c>
      <c r="F1697" s="2" t="s">
        <v>264</v>
      </c>
      <c r="G1697">
        <v>41</v>
      </c>
      <c r="H1697">
        <v>0</v>
      </c>
      <c r="I1697">
        <v>0</v>
      </c>
      <c r="J1697">
        <v>0</v>
      </c>
      <c r="K1697">
        <v>31</v>
      </c>
      <c r="L1697" s="2" t="s">
        <v>82</v>
      </c>
    </row>
    <row r="1698" spans="1:12" x14ac:dyDescent="0.4">
      <c r="A1698" s="1">
        <v>43946</v>
      </c>
      <c r="B1698" s="5">
        <v>0.39583333333333331</v>
      </c>
      <c r="C1698" s="2" t="s">
        <v>115</v>
      </c>
      <c r="D1698">
        <v>0</v>
      </c>
      <c r="E1698">
        <v>71</v>
      </c>
      <c r="F1698" s="2" t="s">
        <v>264</v>
      </c>
      <c r="G1698">
        <v>6</v>
      </c>
      <c r="H1698">
        <v>1</v>
      </c>
      <c r="I1698">
        <v>0</v>
      </c>
      <c r="J1698">
        <v>0</v>
      </c>
      <c r="K1698">
        <v>5</v>
      </c>
      <c r="L1698" s="2" t="s">
        <v>798</v>
      </c>
    </row>
    <row r="1699" spans="1:12" x14ac:dyDescent="0.4">
      <c r="A1699" s="1">
        <v>43946</v>
      </c>
      <c r="B1699" s="5">
        <v>0</v>
      </c>
      <c r="C1699" s="2" t="s">
        <v>61</v>
      </c>
      <c r="D1699">
        <v>0</v>
      </c>
      <c r="E1699">
        <v>379</v>
      </c>
      <c r="F1699" s="2" t="s">
        <v>264</v>
      </c>
      <c r="G1699">
        <v>13</v>
      </c>
      <c r="H1699">
        <v>0</v>
      </c>
      <c r="I1699">
        <v>0</v>
      </c>
      <c r="J1699">
        <v>0</v>
      </c>
      <c r="K1699">
        <v>14</v>
      </c>
      <c r="L1699" s="2" t="s">
        <v>401</v>
      </c>
    </row>
    <row r="1700" spans="1:12" x14ac:dyDescent="0.4">
      <c r="A1700" s="1">
        <v>43946</v>
      </c>
      <c r="B1700" s="5">
        <v>6.9444444444444447E-4</v>
      </c>
      <c r="C1700" s="2" t="s">
        <v>39</v>
      </c>
      <c r="D1700">
        <v>0</v>
      </c>
      <c r="E1700">
        <v>287</v>
      </c>
      <c r="F1700" s="2" t="s">
        <v>264</v>
      </c>
      <c r="G1700">
        <v>13</v>
      </c>
      <c r="H1700">
        <v>0</v>
      </c>
      <c r="I1700">
        <v>0</v>
      </c>
      <c r="J1700">
        <v>215</v>
      </c>
      <c r="K1700">
        <v>17</v>
      </c>
      <c r="L1700" s="2" t="s">
        <v>799</v>
      </c>
    </row>
    <row r="1701" spans="1:12" x14ac:dyDescent="0.4">
      <c r="A1701" s="1">
        <v>43946</v>
      </c>
      <c r="B1701" s="5">
        <v>0</v>
      </c>
      <c r="C1701" s="2" t="s">
        <v>98</v>
      </c>
      <c r="D1701">
        <v>0</v>
      </c>
      <c r="E1701">
        <v>360</v>
      </c>
      <c r="F1701" s="2" t="s">
        <v>264</v>
      </c>
      <c r="G1701">
        <v>18</v>
      </c>
      <c r="H1701">
        <v>8</v>
      </c>
      <c r="I1701">
        <v>0</v>
      </c>
      <c r="J1701">
        <v>0</v>
      </c>
      <c r="K1701">
        <v>14</v>
      </c>
      <c r="L1701" s="2" t="s">
        <v>106</v>
      </c>
    </row>
    <row r="1702" spans="1:12" x14ac:dyDescent="0.4">
      <c r="A1702" s="1">
        <v>43946</v>
      </c>
      <c r="B1702" s="5">
        <v>0.33333333333333331</v>
      </c>
      <c r="C1702" s="2" t="s">
        <v>9</v>
      </c>
      <c r="D1702">
        <v>0</v>
      </c>
      <c r="E1702">
        <v>3142</v>
      </c>
      <c r="F1702" s="2" t="s">
        <v>264</v>
      </c>
      <c r="G1702">
        <v>198</v>
      </c>
      <c r="H1702">
        <v>40</v>
      </c>
      <c r="I1702">
        <v>30</v>
      </c>
      <c r="J1702">
        <v>698</v>
      </c>
      <c r="K1702">
        <v>304</v>
      </c>
      <c r="L1702" s="2" t="s">
        <v>436</v>
      </c>
    </row>
    <row r="1703" spans="1:12" x14ac:dyDescent="0.4">
      <c r="A1703" s="1">
        <v>43946</v>
      </c>
      <c r="B1703" s="5">
        <v>0.5</v>
      </c>
      <c r="C1703" s="2" t="s">
        <v>83</v>
      </c>
      <c r="D1703">
        <v>0</v>
      </c>
      <c r="E1703">
        <v>78</v>
      </c>
      <c r="F1703" s="2" t="s">
        <v>264</v>
      </c>
      <c r="G1703">
        <v>3</v>
      </c>
      <c r="H1703">
        <v>0</v>
      </c>
      <c r="I1703">
        <v>0</v>
      </c>
      <c r="J1703">
        <v>69</v>
      </c>
      <c r="K1703">
        <v>5</v>
      </c>
      <c r="L1703" s="2" t="s">
        <v>178</v>
      </c>
    </row>
    <row r="1704" spans="1:12" x14ac:dyDescent="0.4">
      <c r="A1704" s="1">
        <v>43946</v>
      </c>
      <c r="B1704" s="5">
        <v>0</v>
      </c>
      <c r="C1704" s="2" t="s">
        <v>18</v>
      </c>
      <c r="D1704">
        <v>0</v>
      </c>
      <c r="E1704">
        <v>5216</v>
      </c>
      <c r="F1704" s="2" t="s">
        <v>264</v>
      </c>
      <c r="G1704">
        <v>173</v>
      </c>
      <c r="H1704">
        <v>33</v>
      </c>
      <c r="I1704">
        <v>0</v>
      </c>
      <c r="J1704">
        <v>0</v>
      </c>
      <c r="K1704">
        <v>363</v>
      </c>
      <c r="L1704" s="2" t="s">
        <v>147</v>
      </c>
    </row>
    <row r="1705" spans="1:12" x14ac:dyDescent="0.4">
      <c r="A1705" s="1">
        <v>43946</v>
      </c>
      <c r="B1705" s="5">
        <v>0</v>
      </c>
      <c r="C1705" s="2" t="s">
        <v>20</v>
      </c>
      <c r="D1705">
        <v>0</v>
      </c>
      <c r="E1705">
        <v>1836</v>
      </c>
      <c r="F1705" s="2" t="s">
        <v>264</v>
      </c>
      <c r="G1705">
        <v>74</v>
      </c>
      <c r="H1705">
        <v>14</v>
      </c>
      <c r="I1705">
        <v>9</v>
      </c>
      <c r="J1705">
        <v>0</v>
      </c>
      <c r="K1705">
        <v>129</v>
      </c>
      <c r="L1705" s="2" t="s">
        <v>475</v>
      </c>
    </row>
    <row r="1706" spans="1:12" x14ac:dyDescent="0.4">
      <c r="A1706" s="1">
        <v>43946</v>
      </c>
      <c r="B1706" s="5">
        <v>0.33333333333333331</v>
      </c>
      <c r="C1706" s="2" t="s">
        <v>41</v>
      </c>
      <c r="D1706">
        <v>0</v>
      </c>
      <c r="E1706">
        <v>181</v>
      </c>
      <c r="F1706" s="2" t="s">
        <v>264</v>
      </c>
      <c r="G1706">
        <v>6</v>
      </c>
      <c r="H1706">
        <v>3</v>
      </c>
      <c r="I1706">
        <v>0</v>
      </c>
      <c r="J1706">
        <v>133</v>
      </c>
      <c r="K1706">
        <v>8</v>
      </c>
      <c r="L1706" s="2" t="s">
        <v>400</v>
      </c>
    </row>
    <row r="1707" spans="1:12" x14ac:dyDescent="0.4">
      <c r="A1707" s="1">
        <v>43946</v>
      </c>
      <c r="B1707" s="5">
        <v>0.60416666666666663</v>
      </c>
      <c r="C1707" s="2" t="s">
        <v>12</v>
      </c>
      <c r="D1707">
        <v>0</v>
      </c>
      <c r="E1707">
        <v>3394</v>
      </c>
      <c r="F1707" s="2" t="s">
        <v>264</v>
      </c>
      <c r="G1707">
        <v>77</v>
      </c>
      <c r="H1707">
        <v>0</v>
      </c>
      <c r="I1707">
        <v>38</v>
      </c>
      <c r="J1707">
        <v>0</v>
      </c>
      <c r="K1707">
        <v>115</v>
      </c>
      <c r="L1707" s="2" t="s">
        <v>176</v>
      </c>
    </row>
    <row r="1708" spans="1:12" x14ac:dyDescent="0.4">
      <c r="A1708" s="1">
        <v>43946</v>
      </c>
      <c r="B1708" s="5">
        <v>0</v>
      </c>
      <c r="C1708" s="2" t="s">
        <v>10</v>
      </c>
      <c r="D1708">
        <v>0</v>
      </c>
      <c r="E1708">
        <v>82</v>
      </c>
      <c r="F1708" s="2" t="s">
        <v>264</v>
      </c>
      <c r="G1708">
        <v>2</v>
      </c>
      <c r="H1708">
        <v>0</v>
      </c>
      <c r="I1708">
        <v>0</v>
      </c>
      <c r="J1708">
        <v>0</v>
      </c>
      <c r="K1708">
        <v>1</v>
      </c>
      <c r="L1708" s="2" t="s">
        <v>417</v>
      </c>
    </row>
    <row r="1709" spans="1:12" x14ac:dyDescent="0.4">
      <c r="A1709" s="1">
        <v>43946</v>
      </c>
      <c r="B1709" s="5"/>
      <c r="C1709" s="2" t="s">
        <v>210</v>
      </c>
      <c r="E1709">
        <v>29018</v>
      </c>
      <c r="F1709" s="2" t="s">
        <v>237</v>
      </c>
      <c r="G1709">
        <v>1228</v>
      </c>
      <c r="K1709">
        <v>1671</v>
      </c>
      <c r="L1709" s="2" t="s">
        <v>0</v>
      </c>
    </row>
    <row r="1710" spans="1:12" x14ac:dyDescent="0.4">
      <c r="A1710" s="1">
        <v>43947</v>
      </c>
      <c r="B1710" s="5"/>
      <c r="C1710" s="2" t="s">
        <v>22</v>
      </c>
      <c r="E1710">
        <v>1076</v>
      </c>
      <c r="F1710" s="2" t="s">
        <v>264</v>
      </c>
      <c r="G1710">
        <v>41</v>
      </c>
      <c r="K1710">
        <v>32</v>
      </c>
      <c r="L1710" s="2" t="s">
        <v>0</v>
      </c>
    </row>
    <row r="1711" spans="1:12" x14ac:dyDescent="0.4">
      <c r="A1711" s="1">
        <v>43947</v>
      </c>
      <c r="B1711" s="5"/>
      <c r="C1711" s="2" t="s">
        <v>91</v>
      </c>
      <c r="E1711">
        <v>25</v>
      </c>
      <c r="F1711" s="2" t="s">
        <v>264</v>
      </c>
      <c r="G1711">
        <v>1</v>
      </c>
      <c r="K1711">
        <v>0</v>
      </c>
      <c r="L1711" s="2" t="s">
        <v>0</v>
      </c>
    </row>
    <row r="1712" spans="1:12" x14ac:dyDescent="0.4">
      <c r="A1712" s="1">
        <v>43947</v>
      </c>
      <c r="B1712" s="5"/>
      <c r="C1712" s="2" t="s">
        <v>52</v>
      </c>
      <c r="E1712">
        <v>92</v>
      </c>
      <c r="F1712" s="2" t="s">
        <v>264</v>
      </c>
      <c r="G1712">
        <v>3</v>
      </c>
      <c r="K1712">
        <v>3</v>
      </c>
      <c r="L1712" s="2" t="s">
        <v>0</v>
      </c>
    </row>
    <row r="1713" spans="1:12" x14ac:dyDescent="0.4">
      <c r="A1713" s="1">
        <v>43947</v>
      </c>
      <c r="B1713" s="5">
        <v>0.33333333333333331</v>
      </c>
      <c r="C1713" s="2" t="s">
        <v>15</v>
      </c>
      <c r="D1713">
        <v>0</v>
      </c>
      <c r="E1713">
        <v>1714</v>
      </c>
      <c r="F1713" s="2" t="s">
        <v>264</v>
      </c>
      <c r="G1713">
        <v>54</v>
      </c>
      <c r="H1713">
        <v>9</v>
      </c>
      <c r="I1713">
        <v>9</v>
      </c>
      <c r="J1713">
        <v>0</v>
      </c>
      <c r="K1713">
        <v>83</v>
      </c>
      <c r="L1713" s="2" t="s">
        <v>97</v>
      </c>
    </row>
    <row r="1714" spans="1:12" x14ac:dyDescent="0.4">
      <c r="A1714" s="1">
        <v>43947</v>
      </c>
      <c r="B1714" s="5">
        <v>0</v>
      </c>
      <c r="C1714" s="2" t="s">
        <v>17</v>
      </c>
      <c r="D1714">
        <v>0</v>
      </c>
      <c r="E1714">
        <v>816</v>
      </c>
      <c r="F1714" s="2" t="s">
        <v>264</v>
      </c>
      <c r="G1714">
        <v>21</v>
      </c>
      <c r="H1714">
        <v>0</v>
      </c>
      <c r="I1714">
        <v>0</v>
      </c>
      <c r="J1714">
        <v>724</v>
      </c>
      <c r="K1714">
        <v>30</v>
      </c>
      <c r="L1714" s="2" t="s">
        <v>133</v>
      </c>
    </row>
    <row r="1715" spans="1:12" x14ac:dyDescent="0.4">
      <c r="A1715" s="1">
        <v>43947</v>
      </c>
      <c r="B1715" s="5">
        <v>0.39583333333333331</v>
      </c>
      <c r="C1715" s="2" t="s">
        <v>13</v>
      </c>
      <c r="D1715">
        <v>0</v>
      </c>
      <c r="E1715">
        <v>940</v>
      </c>
      <c r="F1715" s="2" t="s">
        <v>264</v>
      </c>
      <c r="G1715">
        <v>34</v>
      </c>
      <c r="H1715">
        <v>0</v>
      </c>
      <c r="I1715">
        <v>0</v>
      </c>
      <c r="J1715">
        <v>0</v>
      </c>
      <c r="K1715">
        <v>46</v>
      </c>
      <c r="L1715" s="2" t="s">
        <v>416</v>
      </c>
    </row>
    <row r="1716" spans="1:12" x14ac:dyDescent="0.4">
      <c r="A1716" s="1">
        <v>43947</v>
      </c>
      <c r="B1716" s="5">
        <v>0</v>
      </c>
      <c r="C1716" s="2" t="s">
        <v>26</v>
      </c>
      <c r="D1716">
        <v>0</v>
      </c>
      <c r="E1716">
        <v>1033</v>
      </c>
      <c r="F1716" s="2" t="s">
        <v>264</v>
      </c>
      <c r="G1716">
        <v>54</v>
      </c>
      <c r="H1716">
        <v>5</v>
      </c>
      <c r="I1716">
        <v>0</v>
      </c>
      <c r="J1716">
        <v>120</v>
      </c>
      <c r="K1716">
        <v>77</v>
      </c>
      <c r="L1716" s="2" t="s">
        <v>797</v>
      </c>
    </row>
    <row r="1717" spans="1:12" x14ac:dyDescent="0.4">
      <c r="A1717" s="1">
        <v>43947</v>
      </c>
      <c r="B1717" s="5">
        <v>0</v>
      </c>
      <c r="C1717" s="2" t="s">
        <v>8</v>
      </c>
      <c r="D1717">
        <v>24640</v>
      </c>
      <c r="E1717">
        <v>4945</v>
      </c>
      <c r="F1717" s="2" t="s">
        <v>232</v>
      </c>
      <c r="G1717">
        <v>271</v>
      </c>
      <c r="H1717">
        <v>25</v>
      </c>
      <c r="I1717">
        <v>24</v>
      </c>
      <c r="J1717">
        <v>610</v>
      </c>
      <c r="K1717">
        <v>246</v>
      </c>
      <c r="L1717" s="2" t="s">
        <v>435</v>
      </c>
    </row>
    <row r="1718" spans="1:12" x14ac:dyDescent="0.4">
      <c r="A1718" s="1">
        <v>43947</v>
      </c>
      <c r="B1718" s="5">
        <v>0.54166666666666663</v>
      </c>
      <c r="C1718" s="2" t="s">
        <v>28</v>
      </c>
      <c r="D1718">
        <v>0</v>
      </c>
      <c r="E1718">
        <v>120</v>
      </c>
      <c r="F1718" s="2" t="s">
        <v>264</v>
      </c>
      <c r="G1718">
        <v>3</v>
      </c>
      <c r="H1718">
        <v>0</v>
      </c>
      <c r="I1718">
        <v>0</v>
      </c>
      <c r="J1718">
        <v>0</v>
      </c>
      <c r="K1718">
        <v>7</v>
      </c>
      <c r="L1718" s="2" t="s">
        <v>564</v>
      </c>
    </row>
    <row r="1719" spans="1:12" x14ac:dyDescent="0.4">
      <c r="A1719" s="1">
        <v>43947</v>
      </c>
      <c r="B1719" s="5">
        <v>0</v>
      </c>
      <c r="C1719" s="2" t="s">
        <v>105</v>
      </c>
      <c r="D1719">
        <v>0</v>
      </c>
      <c r="E1719">
        <v>802</v>
      </c>
      <c r="F1719" s="2" t="s">
        <v>264</v>
      </c>
      <c r="G1719">
        <v>28</v>
      </c>
      <c r="H1719">
        <v>0</v>
      </c>
      <c r="I1719">
        <v>0</v>
      </c>
      <c r="J1719">
        <v>0</v>
      </c>
      <c r="K1719">
        <v>44</v>
      </c>
      <c r="L1719" s="2" t="s">
        <v>437</v>
      </c>
    </row>
    <row r="1720" spans="1:12" x14ac:dyDescent="0.4">
      <c r="A1720" s="1">
        <v>43947</v>
      </c>
      <c r="B1720" s="5">
        <v>0</v>
      </c>
      <c r="C1720" s="2" t="s">
        <v>38</v>
      </c>
      <c r="D1720">
        <v>0</v>
      </c>
      <c r="E1720">
        <v>196</v>
      </c>
      <c r="F1720" s="2" t="s">
        <v>264</v>
      </c>
      <c r="G1720">
        <v>12</v>
      </c>
      <c r="H1720">
        <v>4</v>
      </c>
      <c r="I1720">
        <v>0</v>
      </c>
      <c r="J1720">
        <v>0</v>
      </c>
      <c r="K1720">
        <v>6</v>
      </c>
      <c r="L1720" s="2" t="s">
        <v>796</v>
      </c>
    </row>
    <row r="1721" spans="1:12" x14ac:dyDescent="0.4">
      <c r="A1721" s="1">
        <v>43947</v>
      </c>
      <c r="B1721" s="5">
        <v>0.5</v>
      </c>
      <c r="C1721" s="2" t="s">
        <v>50</v>
      </c>
      <c r="D1721">
        <v>0</v>
      </c>
      <c r="E1721">
        <v>670</v>
      </c>
      <c r="F1721" s="2" t="s">
        <v>264</v>
      </c>
      <c r="G1721">
        <v>26</v>
      </c>
      <c r="H1721">
        <v>7</v>
      </c>
      <c r="I1721">
        <v>0</v>
      </c>
      <c r="J1721">
        <v>0</v>
      </c>
      <c r="K1721">
        <v>16</v>
      </c>
      <c r="L1721" s="2" t="s">
        <v>116</v>
      </c>
    </row>
    <row r="1722" spans="1:12" x14ac:dyDescent="0.4">
      <c r="A1722" s="1">
        <v>43947</v>
      </c>
      <c r="B1722" s="5">
        <v>0</v>
      </c>
      <c r="C1722" s="2" t="s">
        <v>29</v>
      </c>
      <c r="D1722">
        <v>0</v>
      </c>
      <c r="E1722">
        <v>667</v>
      </c>
      <c r="F1722" s="2" t="s">
        <v>264</v>
      </c>
      <c r="G1722">
        <v>32</v>
      </c>
      <c r="H1722">
        <v>3</v>
      </c>
      <c r="I1722">
        <v>3</v>
      </c>
      <c r="J1722">
        <v>0</v>
      </c>
      <c r="K1722">
        <v>77</v>
      </c>
      <c r="L1722" s="2" t="s">
        <v>374</v>
      </c>
    </row>
    <row r="1723" spans="1:12" x14ac:dyDescent="0.4">
      <c r="A1723" s="1">
        <v>43947</v>
      </c>
      <c r="B1723" s="5">
        <v>0</v>
      </c>
      <c r="C1723" s="2" t="s">
        <v>77</v>
      </c>
      <c r="D1723">
        <v>0</v>
      </c>
      <c r="E1723">
        <v>110</v>
      </c>
      <c r="F1723" s="2" t="s">
        <v>264</v>
      </c>
      <c r="G1723">
        <v>3</v>
      </c>
      <c r="H1723">
        <v>0</v>
      </c>
      <c r="I1723">
        <v>0</v>
      </c>
      <c r="J1723">
        <v>0</v>
      </c>
      <c r="K1723">
        <v>3</v>
      </c>
      <c r="L1723" s="2" t="s">
        <v>359</v>
      </c>
    </row>
    <row r="1724" spans="1:12" x14ac:dyDescent="0.4">
      <c r="A1724" s="1">
        <v>43947</v>
      </c>
      <c r="B1724" s="5"/>
      <c r="C1724" s="2" t="s">
        <v>86</v>
      </c>
      <c r="E1724">
        <v>74</v>
      </c>
      <c r="F1724" s="2" t="s">
        <v>264</v>
      </c>
      <c r="G1724">
        <v>0</v>
      </c>
      <c r="K1724">
        <v>0</v>
      </c>
      <c r="L1724" s="2" t="s">
        <v>0</v>
      </c>
    </row>
    <row r="1725" spans="1:12" x14ac:dyDescent="0.4">
      <c r="A1725" s="1">
        <v>43947</v>
      </c>
      <c r="B1725" s="5">
        <v>0</v>
      </c>
      <c r="C1725" s="2" t="s">
        <v>33</v>
      </c>
      <c r="D1725">
        <v>0</v>
      </c>
      <c r="E1725">
        <v>761</v>
      </c>
      <c r="F1725" s="2" t="s">
        <v>264</v>
      </c>
      <c r="G1725">
        <v>38</v>
      </c>
      <c r="H1725">
        <v>4</v>
      </c>
      <c r="I1725">
        <v>0</v>
      </c>
      <c r="J1725">
        <v>176</v>
      </c>
      <c r="K1725">
        <v>31</v>
      </c>
      <c r="L1725" s="2" t="s">
        <v>82</v>
      </c>
    </row>
    <row r="1726" spans="1:12" x14ac:dyDescent="0.4">
      <c r="A1726" s="1">
        <v>43947</v>
      </c>
      <c r="B1726" s="5">
        <v>0.39583333333333331</v>
      </c>
      <c r="C1726" s="2" t="s">
        <v>115</v>
      </c>
      <c r="D1726">
        <v>0</v>
      </c>
      <c r="E1726">
        <v>72</v>
      </c>
      <c r="F1726" s="2" t="s">
        <v>264</v>
      </c>
      <c r="G1726">
        <v>9</v>
      </c>
      <c r="H1726">
        <v>2</v>
      </c>
      <c r="I1726">
        <v>0</v>
      </c>
      <c r="J1726">
        <v>0</v>
      </c>
      <c r="K1726">
        <v>5</v>
      </c>
      <c r="L1726" s="2" t="s">
        <v>798</v>
      </c>
    </row>
    <row r="1727" spans="1:12" x14ac:dyDescent="0.4">
      <c r="A1727" s="1">
        <v>43947</v>
      </c>
      <c r="B1727" s="5">
        <v>0</v>
      </c>
      <c r="C1727" s="2" t="s">
        <v>61</v>
      </c>
      <c r="D1727">
        <v>0</v>
      </c>
      <c r="E1727">
        <v>380</v>
      </c>
      <c r="F1727" s="2" t="s">
        <v>264</v>
      </c>
      <c r="G1727">
        <v>12</v>
      </c>
      <c r="H1727">
        <v>0</v>
      </c>
      <c r="I1727">
        <v>0</v>
      </c>
      <c r="J1727">
        <v>0</v>
      </c>
      <c r="K1727">
        <v>15</v>
      </c>
      <c r="L1727" s="2" t="s">
        <v>401</v>
      </c>
    </row>
    <row r="1728" spans="1:12" x14ac:dyDescent="0.4">
      <c r="A1728" s="1">
        <v>43947</v>
      </c>
      <c r="B1728" s="5">
        <v>6.9444444444444447E-4</v>
      </c>
      <c r="C1728" s="2" t="s">
        <v>39</v>
      </c>
      <c r="D1728">
        <v>0</v>
      </c>
      <c r="E1728">
        <v>293</v>
      </c>
      <c r="F1728" s="2" t="s">
        <v>264</v>
      </c>
      <c r="G1728">
        <v>13</v>
      </c>
      <c r="H1728">
        <v>0</v>
      </c>
      <c r="I1728">
        <v>0</v>
      </c>
      <c r="J1728">
        <v>216</v>
      </c>
      <c r="K1728">
        <v>18</v>
      </c>
      <c r="L1728" s="2" t="s">
        <v>799</v>
      </c>
    </row>
    <row r="1729" spans="1:12" x14ac:dyDescent="0.4">
      <c r="A1729" s="1">
        <v>43947</v>
      </c>
      <c r="B1729" s="5">
        <v>0</v>
      </c>
      <c r="C1729" s="2" t="s">
        <v>98</v>
      </c>
      <c r="D1729">
        <v>0</v>
      </c>
      <c r="E1729">
        <v>361</v>
      </c>
      <c r="F1729" s="2" t="s">
        <v>264</v>
      </c>
      <c r="G1729">
        <v>16</v>
      </c>
      <c r="H1729">
        <v>8</v>
      </c>
      <c r="I1729">
        <v>0</v>
      </c>
      <c r="J1729">
        <v>0</v>
      </c>
      <c r="K1729">
        <v>16</v>
      </c>
      <c r="L1729" s="2" t="s">
        <v>106</v>
      </c>
    </row>
    <row r="1730" spans="1:12" x14ac:dyDescent="0.4">
      <c r="A1730" s="1">
        <v>43947</v>
      </c>
      <c r="B1730" s="5">
        <v>0.33333333333333331</v>
      </c>
      <c r="C1730" s="2" t="s">
        <v>9</v>
      </c>
      <c r="D1730">
        <v>0</v>
      </c>
      <c r="E1730">
        <v>3161</v>
      </c>
      <c r="F1730" s="2" t="s">
        <v>264</v>
      </c>
      <c r="G1730">
        <v>192</v>
      </c>
      <c r="H1730">
        <v>37</v>
      </c>
      <c r="I1730">
        <v>26</v>
      </c>
      <c r="J1730">
        <v>704</v>
      </c>
      <c r="K1730">
        <v>306</v>
      </c>
      <c r="L1730" s="2" t="s">
        <v>436</v>
      </c>
    </row>
    <row r="1731" spans="1:12" x14ac:dyDescent="0.4">
      <c r="A1731" s="1">
        <v>43947</v>
      </c>
      <c r="B1731" s="5">
        <v>0.5</v>
      </c>
      <c r="C1731" s="2" t="s">
        <v>83</v>
      </c>
      <c r="D1731">
        <v>0</v>
      </c>
      <c r="E1731">
        <v>80</v>
      </c>
      <c r="F1731" s="2" t="s">
        <v>264</v>
      </c>
      <c r="G1731">
        <v>3</v>
      </c>
      <c r="H1731">
        <v>0</v>
      </c>
      <c r="I1731">
        <v>0</v>
      </c>
      <c r="J1731">
        <v>69</v>
      </c>
      <c r="K1731">
        <v>5</v>
      </c>
      <c r="L1731" s="2" t="s">
        <v>178</v>
      </c>
    </row>
    <row r="1732" spans="1:12" x14ac:dyDescent="0.4">
      <c r="A1732" s="1">
        <v>43947</v>
      </c>
      <c r="B1732" s="5">
        <v>0</v>
      </c>
      <c r="C1732" s="2" t="s">
        <v>18</v>
      </c>
      <c r="D1732">
        <v>0</v>
      </c>
      <c r="E1732">
        <v>5228</v>
      </c>
      <c r="F1732" s="2" t="s">
        <v>264</v>
      </c>
      <c r="G1732">
        <v>182</v>
      </c>
      <c r="H1732">
        <v>33</v>
      </c>
      <c r="I1732">
        <v>0</v>
      </c>
      <c r="J1732">
        <v>0</v>
      </c>
      <c r="K1732">
        <v>367</v>
      </c>
      <c r="L1732" s="2" t="s">
        <v>147</v>
      </c>
    </row>
    <row r="1733" spans="1:12" x14ac:dyDescent="0.4">
      <c r="A1733" s="1">
        <v>43947</v>
      </c>
      <c r="B1733" s="5">
        <v>0</v>
      </c>
      <c r="C1733" s="2" t="s">
        <v>20</v>
      </c>
      <c r="D1733">
        <v>0</v>
      </c>
      <c r="E1733">
        <v>1838</v>
      </c>
      <c r="F1733" s="2" t="s">
        <v>264</v>
      </c>
      <c r="G1733">
        <v>76</v>
      </c>
      <c r="H1733">
        <v>15</v>
      </c>
      <c r="I1733">
        <v>8</v>
      </c>
      <c r="J1733">
        <v>0</v>
      </c>
      <c r="K1733">
        <v>131</v>
      </c>
      <c r="L1733" s="2" t="s">
        <v>475</v>
      </c>
    </row>
    <row r="1734" spans="1:12" x14ac:dyDescent="0.4">
      <c r="A1734" s="1">
        <v>43947</v>
      </c>
      <c r="B1734" s="5">
        <v>0.33333333333333331</v>
      </c>
      <c r="C1734" s="2" t="s">
        <v>41</v>
      </c>
      <c r="D1734">
        <v>0</v>
      </c>
      <c r="E1734">
        <v>181</v>
      </c>
      <c r="F1734" s="2" t="s">
        <v>264</v>
      </c>
      <c r="G1734">
        <v>6</v>
      </c>
      <c r="H1734">
        <v>3</v>
      </c>
      <c r="I1734">
        <v>0</v>
      </c>
      <c r="J1734">
        <v>133</v>
      </c>
      <c r="K1734">
        <v>8</v>
      </c>
      <c r="L1734" s="2" t="s">
        <v>400</v>
      </c>
    </row>
    <row r="1735" spans="1:12" x14ac:dyDescent="0.4">
      <c r="A1735" s="1">
        <v>43947</v>
      </c>
      <c r="B1735" s="5">
        <v>0.60416666666666663</v>
      </c>
      <c r="C1735" s="2" t="s">
        <v>12</v>
      </c>
      <c r="D1735">
        <v>0</v>
      </c>
      <c r="E1735">
        <v>3397</v>
      </c>
      <c r="F1735" s="2" t="s">
        <v>264</v>
      </c>
      <c r="G1735">
        <v>75</v>
      </c>
      <c r="H1735">
        <v>0</v>
      </c>
      <c r="I1735">
        <v>26</v>
      </c>
      <c r="J1735">
        <v>0</v>
      </c>
      <c r="K1735">
        <v>115</v>
      </c>
      <c r="L1735" s="2" t="s">
        <v>176</v>
      </c>
    </row>
    <row r="1736" spans="1:12" x14ac:dyDescent="0.4">
      <c r="A1736" s="1">
        <v>43947</v>
      </c>
      <c r="B1736" s="5">
        <v>0</v>
      </c>
      <c r="C1736" s="2" t="s">
        <v>10</v>
      </c>
      <c r="D1736">
        <v>0</v>
      </c>
      <c r="E1736">
        <v>82</v>
      </c>
      <c r="F1736" s="2" t="s">
        <v>264</v>
      </c>
      <c r="G1736">
        <v>2</v>
      </c>
      <c r="H1736">
        <v>0</v>
      </c>
      <c r="I1736">
        <v>0</v>
      </c>
      <c r="J1736">
        <v>0</v>
      </c>
      <c r="K1736">
        <v>1</v>
      </c>
      <c r="L1736" s="2" t="s">
        <v>418</v>
      </c>
    </row>
    <row r="1737" spans="1:12" x14ac:dyDescent="0.4">
      <c r="A1737" s="1">
        <v>43947</v>
      </c>
      <c r="B1737" s="5"/>
      <c r="C1737" s="2" t="s">
        <v>210</v>
      </c>
      <c r="E1737">
        <v>29114</v>
      </c>
      <c r="F1737" s="2" t="s">
        <v>241</v>
      </c>
      <c r="G1737">
        <v>1207</v>
      </c>
      <c r="K1737">
        <v>1688</v>
      </c>
      <c r="L1737" s="2" t="s">
        <v>0</v>
      </c>
    </row>
    <row r="1738" spans="1:12" x14ac:dyDescent="0.4">
      <c r="A1738" s="1">
        <v>43948</v>
      </c>
      <c r="B1738" s="5">
        <v>0.61458333333333337</v>
      </c>
      <c r="C1738" s="2" t="s">
        <v>22</v>
      </c>
      <c r="D1738">
        <v>0</v>
      </c>
      <c r="E1738">
        <v>1088</v>
      </c>
      <c r="F1738" s="2" t="s">
        <v>264</v>
      </c>
      <c r="G1738">
        <v>42</v>
      </c>
      <c r="H1738">
        <v>15</v>
      </c>
      <c r="I1738">
        <v>14</v>
      </c>
      <c r="J1738">
        <v>830</v>
      </c>
      <c r="K1738">
        <v>33</v>
      </c>
      <c r="L1738" s="2" t="s">
        <v>419</v>
      </c>
    </row>
    <row r="1739" spans="1:12" x14ac:dyDescent="0.4">
      <c r="A1739" s="1">
        <v>43948</v>
      </c>
      <c r="B1739" s="5">
        <v>0.45833333333333331</v>
      </c>
      <c r="C1739" s="2" t="s">
        <v>91</v>
      </c>
      <c r="D1739">
        <v>0</v>
      </c>
      <c r="E1739">
        <v>25</v>
      </c>
      <c r="F1739" s="2" t="s">
        <v>264</v>
      </c>
      <c r="G1739">
        <v>1</v>
      </c>
      <c r="H1739">
        <v>0</v>
      </c>
      <c r="I1739">
        <v>0</v>
      </c>
      <c r="J1739">
        <v>0</v>
      </c>
      <c r="K1739">
        <v>0</v>
      </c>
      <c r="L1739" s="2" t="s">
        <v>138</v>
      </c>
    </row>
    <row r="1740" spans="1:12" x14ac:dyDescent="0.4">
      <c r="A1740" s="1">
        <v>43948</v>
      </c>
      <c r="B1740" s="5">
        <v>0.42708333333333331</v>
      </c>
      <c r="C1740" s="2" t="s">
        <v>52</v>
      </c>
      <c r="D1740">
        <v>0</v>
      </c>
      <c r="E1740">
        <v>94</v>
      </c>
      <c r="F1740" s="2" t="s">
        <v>264</v>
      </c>
      <c r="G1740">
        <v>2</v>
      </c>
      <c r="H1740">
        <v>2</v>
      </c>
      <c r="I1740">
        <v>0</v>
      </c>
      <c r="J1740">
        <v>0</v>
      </c>
      <c r="K1740">
        <v>3</v>
      </c>
      <c r="L1740" s="2" t="s">
        <v>128</v>
      </c>
    </row>
    <row r="1741" spans="1:12" x14ac:dyDescent="0.4">
      <c r="A1741" s="1">
        <v>43948</v>
      </c>
      <c r="B1741" s="5">
        <v>0.33333333333333331</v>
      </c>
      <c r="C1741" s="2" t="s">
        <v>15</v>
      </c>
      <c r="D1741">
        <v>0</v>
      </c>
      <c r="E1741">
        <v>1722</v>
      </c>
      <c r="F1741" s="2" t="s">
        <v>264</v>
      </c>
      <c r="G1741">
        <v>54</v>
      </c>
      <c r="H1741">
        <v>10</v>
      </c>
      <c r="I1741">
        <v>9</v>
      </c>
      <c r="J1741">
        <v>0</v>
      </c>
      <c r="K1741">
        <v>83</v>
      </c>
      <c r="L1741" s="2" t="s">
        <v>97</v>
      </c>
    </row>
    <row r="1742" spans="1:12" x14ac:dyDescent="0.4">
      <c r="A1742" s="1">
        <v>43948</v>
      </c>
      <c r="B1742" s="5">
        <v>0</v>
      </c>
      <c r="C1742" s="2" t="s">
        <v>17</v>
      </c>
      <c r="D1742">
        <v>0</v>
      </c>
      <c r="E1742">
        <v>816</v>
      </c>
      <c r="F1742" s="2" t="s">
        <v>264</v>
      </c>
      <c r="G1742">
        <v>17</v>
      </c>
      <c r="H1742">
        <v>1</v>
      </c>
      <c r="I1742">
        <v>0</v>
      </c>
      <c r="J1742">
        <v>738</v>
      </c>
      <c r="K1742">
        <v>30</v>
      </c>
      <c r="L1742" s="2" t="s">
        <v>133</v>
      </c>
    </row>
    <row r="1743" spans="1:12" x14ac:dyDescent="0.4">
      <c r="A1743" s="1">
        <v>43948</v>
      </c>
      <c r="B1743" s="5">
        <v>0.4375</v>
      </c>
      <c r="C1743" s="2" t="s">
        <v>13</v>
      </c>
      <c r="D1743">
        <v>0</v>
      </c>
      <c r="E1743">
        <v>941</v>
      </c>
      <c r="F1743" s="2" t="s">
        <v>264</v>
      </c>
      <c r="G1743">
        <v>31</v>
      </c>
      <c r="H1743">
        <v>0</v>
      </c>
      <c r="I1743">
        <v>0</v>
      </c>
      <c r="J1743">
        <v>0</v>
      </c>
      <c r="K1743">
        <v>46</v>
      </c>
      <c r="L1743" s="2" t="s">
        <v>416</v>
      </c>
    </row>
    <row r="1744" spans="1:12" x14ac:dyDescent="0.4">
      <c r="A1744" s="1">
        <v>43948</v>
      </c>
      <c r="B1744" s="5">
        <v>0</v>
      </c>
      <c r="C1744" s="2" t="s">
        <v>26</v>
      </c>
      <c r="D1744">
        <v>0</v>
      </c>
      <c r="E1744">
        <v>1040</v>
      </c>
      <c r="F1744" s="2" t="s">
        <v>264</v>
      </c>
      <c r="G1744">
        <v>55</v>
      </c>
      <c r="H1744">
        <v>5</v>
      </c>
      <c r="I1744">
        <v>0</v>
      </c>
      <c r="J1744">
        <v>120</v>
      </c>
      <c r="K1744">
        <v>78</v>
      </c>
      <c r="L1744" s="2" t="s">
        <v>797</v>
      </c>
    </row>
    <row r="1745" spans="1:12" x14ac:dyDescent="0.4">
      <c r="A1745" s="1">
        <v>43948</v>
      </c>
      <c r="B1745" s="5">
        <v>0</v>
      </c>
      <c r="C1745" s="2" t="s">
        <v>8</v>
      </c>
      <c r="D1745">
        <v>25058</v>
      </c>
      <c r="E1745">
        <v>4961</v>
      </c>
      <c r="F1745" s="2" t="s">
        <v>230</v>
      </c>
      <c r="G1745">
        <v>270</v>
      </c>
      <c r="H1745">
        <v>26</v>
      </c>
      <c r="I1745">
        <v>24</v>
      </c>
      <c r="J1745">
        <v>610</v>
      </c>
      <c r="K1745">
        <v>248</v>
      </c>
      <c r="L1745" s="2" t="s">
        <v>435</v>
      </c>
    </row>
    <row r="1746" spans="1:12" x14ac:dyDescent="0.4">
      <c r="A1746" s="1">
        <v>43948</v>
      </c>
      <c r="B1746" s="5">
        <v>0.5625</v>
      </c>
      <c r="C1746" s="2" t="s">
        <v>28</v>
      </c>
      <c r="D1746">
        <v>0</v>
      </c>
      <c r="E1746">
        <v>121</v>
      </c>
      <c r="F1746" s="2" t="s">
        <v>264</v>
      </c>
      <c r="G1746">
        <v>3</v>
      </c>
      <c r="H1746">
        <v>0</v>
      </c>
      <c r="I1746">
        <v>0</v>
      </c>
      <c r="J1746">
        <v>0</v>
      </c>
      <c r="K1746">
        <v>7</v>
      </c>
      <c r="L1746" s="2" t="s">
        <v>564</v>
      </c>
    </row>
    <row r="1747" spans="1:12" x14ac:dyDescent="0.4">
      <c r="A1747" s="1">
        <v>43948</v>
      </c>
      <c r="B1747" s="5">
        <v>0</v>
      </c>
      <c r="C1747" s="2" t="s">
        <v>105</v>
      </c>
      <c r="D1747">
        <v>0</v>
      </c>
      <c r="E1747">
        <v>807</v>
      </c>
      <c r="F1747" s="2" t="s">
        <v>264</v>
      </c>
      <c r="G1747">
        <v>29</v>
      </c>
      <c r="H1747">
        <v>0</v>
      </c>
      <c r="I1747">
        <v>0</v>
      </c>
      <c r="J1747">
        <v>0</v>
      </c>
      <c r="K1747">
        <v>45</v>
      </c>
      <c r="L1747" s="2" t="s">
        <v>437</v>
      </c>
    </row>
    <row r="1748" spans="1:12" x14ac:dyDescent="0.4">
      <c r="A1748" s="1">
        <v>43948</v>
      </c>
      <c r="B1748" s="5">
        <v>0</v>
      </c>
      <c r="C1748" s="2" t="s">
        <v>38</v>
      </c>
      <c r="D1748">
        <v>0</v>
      </c>
      <c r="E1748">
        <v>196</v>
      </c>
      <c r="F1748" s="2" t="s">
        <v>264</v>
      </c>
      <c r="G1748">
        <v>10</v>
      </c>
      <c r="H1748">
        <v>4</v>
      </c>
      <c r="I1748">
        <v>0</v>
      </c>
      <c r="J1748">
        <v>0</v>
      </c>
      <c r="K1748">
        <v>7</v>
      </c>
      <c r="L1748" s="2" t="s">
        <v>796</v>
      </c>
    </row>
    <row r="1749" spans="1:12" x14ac:dyDescent="0.4">
      <c r="A1749" s="1">
        <v>43948</v>
      </c>
      <c r="B1749" s="5">
        <v>0.5</v>
      </c>
      <c r="C1749" s="2" t="s">
        <v>50</v>
      </c>
      <c r="D1749">
        <v>0</v>
      </c>
      <c r="E1749">
        <v>674</v>
      </c>
      <c r="F1749" s="2" t="s">
        <v>264</v>
      </c>
      <c r="G1749">
        <v>32</v>
      </c>
      <c r="H1749">
        <v>7</v>
      </c>
      <c r="I1749">
        <v>0</v>
      </c>
      <c r="J1749">
        <v>0</v>
      </c>
      <c r="K1749">
        <v>16</v>
      </c>
      <c r="L1749" s="2" t="s">
        <v>116</v>
      </c>
    </row>
    <row r="1750" spans="1:12" x14ac:dyDescent="0.4">
      <c r="A1750" s="1">
        <v>43948</v>
      </c>
      <c r="B1750" s="5">
        <v>0</v>
      </c>
      <c r="C1750" s="2" t="s">
        <v>29</v>
      </c>
      <c r="D1750">
        <v>0</v>
      </c>
      <c r="E1750">
        <v>672</v>
      </c>
      <c r="F1750" s="2" t="s">
        <v>264</v>
      </c>
      <c r="G1750">
        <v>28</v>
      </c>
      <c r="H1750">
        <v>3</v>
      </c>
      <c r="I1750">
        <v>3</v>
      </c>
      <c r="J1750">
        <v>0</v>
      </c>
      <c r="K1750">
        <v>77</v>
      </c>
      <c r="L1750" s="2" t="s">
        <v>374</v>
      </c>
    </row>
    <row r="1751" spans="1:12" x14ac:dyDescent="0.4">
      <c r="A1751" s="1">
        <v>43948</v>
      </c>
      <c r="B1751" s="5">
        <v>0</v>
      </c>
      <c r="C1751" s="2" t="s">
        <v>77</v>
      </c>
      <c r="D1751">
        <v>0</v>
      </c>
      <c r="E1751">
        <v>110</v>
      </c>
      <c r="F1751" s="2" t="s">
        <v>264</v>
      </c>
      <c r="G1751">
        <v>2</v>
      </c>
      <c r="H1751">
        <v>0</v>
      </c>
      <c r="I1751">
        <v>0</v>
      </c>
      <c r="J1751">
        <v>0</v>
      </c>
      <c r="K1751">
        <v>3</v>
      </c>
      <c r="L1751" s="2" t="s">
        <v>359</v>
      </c>
    </row>
    <row r="1752" spans="1:12" x14ac:dyDescent="0.4">
      <c r="A1752" s="1">
        <v>43948</v>
      </c>
      <c r="B1752" s="5">
        <v>0.64583333333333337</v>
      </c>
      <c r="C1752" s="2" t="s">
        <v>86</v>
      </c>
      <c r="D1752">
        <v>0</v>
      </c>
      <c r="E1752">
        <v>75</v>
      </c>
      <c r="F1752" s="2" t="s">
        <v>264</v>
      </c>
      <c r="G1752">
        <v>0</v>
      </c>
      <c r="H1752">
        <v>0</v>
      </c>
      <c r="I1752">
        <v>0</v>
      </c>
      <c r="J1752">
        <v>0</v>
      </c>
      <c r="K1752">
        <v>0</v>
      </c>
      <c r="L1752" s="2" t="s">
        <v>127</v>
      </c>
    </row>
    <row r="1753" spans="1:12" x14ac:dyDescent="0.4">
      <c r="A1753" s="1">
        <v>43948</v>
      </c>
      <c r="B1753" s="5">
        <v>0</v>
      </c>
      <c r="C1753" s="2" t="s">
        <v>33</v>
      </c>
      <c r="D1753">
        <v>0</v>
      </c>
      <c r="E1753">
        <v>767</v>
      </c>
      <c r="F1753" s="2" t="s">
        <v>264</v>
      </c>
      <c r="G1753">
        <v>39</v>
      </c>
      <c r="H1753">
        <v>2</v>
      </c>
      <c r="I1753">
        <v>0</v>
      </c>
      <c r="J1753">
        <v>176</v>
      </c>
      <c r="K1753">
        <v>31</v>
      </c>
      <c r="L1753" s="2" t="s">
        <v>82</v>
      </c>
    </row>
    <row r="1754" spans="1:12" x14ac:dyDescent="0.4">
      <c r="A1754" s="1">
        <v>43948</v>
      </c>
      <c r="B1754" s="5">
        <v>0.39583333333333331</v>
      </c>
      <c r="C1754" s="2" t="s">
        <v>115</v>
      </c>
      <c r="D1754">
        <v>0</v>
      </c>
      <c r="E1754">
        <v>73</v>
      </c>
      <c r="F1754" s="2" t="s">
        <v>264</v>
      </c>
      <c r="G1754">
        <v>12</v>
      </c>
      <c r="H1754">
        <v>3</v>
      </c>
      <c r="I1754">
        <v>0</v>
      </c>
      <c r="J1754">
        <v>0</v>
      </c>
      <c r="K1754">
        <v>5</v>
      </c>
      <c r="L1754" s="2" t="s">
        <v>798</v>
      </c>
    </row>
    <row r="1755" spans="1:12" x14ac:dyDescent="0.4">
      <c r="A1755" s="1">
        <v>43948</v>
      </c>
      <c r="B1755" s="5">
        <v>0</v>
      </c>
      <c r="C1755" s="2" t="s">
        <v>61</v>
      </c>
      <c r="D1755">
        <v>0</v>
      </c>
      <c r="E1755">
        <v>382</v>
      </c>
      <c r="F1755" s="2" t="s">
        <v>264</v>
      </c>
      <c r="G1755">
        <v>13</v>
      </c>
      <c r="H1755">
        <v>0</v>
      </c>
      <c r="I1755">
        <v>0</v>
      </c>
      <c r="J1755">
        <v>0</v>
      </c>
      <c r="K1755">
        <v>15</v>
      </c>
      <c r="L1755" s="2" t="s">
        <v>401</v>
      </c>
    </row>
    <row r="1756" spans="1:12" x14ac:dyDescent="0.4">
      <c r="A1756" s="1">
        <v>43948</v>
      </c>
      <c r="B1756" s="5">
        <v>0.41666666666666669</v>
      </c>
      <c r="C1756" s="2" t="s">
        <v>39</v>
      </c>
      <c r="D1756">
        <v>0</v>
      </c>
      <c r="E1756">
        <v>293</v>
      </c>
      <c r="F1756" s="2" t="s">
        <v>264</v>
      </c>
      <c r="G1756">
        <v>13</v>
      </c>
      <c r="H1756">
        <v>0</v>
      </c>
      <c r="I1756">
        <v>0</v>
      </c>
      <c r="J1756">
        <v>216</v>
      </c>
      <c r="K1756">
        <v>18</v>
      </c>
      <c r="L1756" s="2" t="s">
        <v>799</v>
      </c>
    </row>
    <row r="1757" spans="1:12" x14ac:dyDescent="0.4">
      <c r="A1757" s="1">
        <v>43948</v>
      </c>
      <c r="B1757" s="5">
        <v>0</v>
      </c>
      <c r="C1757" s="2" t="s">
        <v>98</v>
      </c>
      <c r="D1757">
        <v>0</v>
      </c>
      <c r="E1757">
        <v>361</v>
      </c>
      <c r="F1757" s="2" t="s">
        <v>264</v>
      </c>
      <c r="G1757">
        <v>16</v>
      </c>
      <c r="H1757">
        <v>8</v>
      </c>
      <c r="I1757">
        <v>0</v>
      </c>
      <c r="J1757">
        <v>0</v>
      </c>
      <c r="K1757">
        <v>17</v>
      </c>
      <c r="L1757" s="2" t="s">
        <v>106</v>
      </c>
    </row>
    <row r="1758" spans="1:12" x14ac:dyDescent="0.4">
      <c r="A1758" s="1">
        <v>43948</v>
      </c>
      <c r="B1758" s="5">
        <v>0.33333333333333331</v>
      </c>
      <c r="C1758" s="2" t="s">
        <v>9</v>
      </c>
      <c r="D1758">
        <v>0</v>
      </c>
      <c r="E1758">
        <v>3169</v>
      </c>
      <c r="F1758" s="2" t="s">
        <v>264</v>
      </c>
      <c r="G1758">
        <v>188</v>
      </c>
      <c r="H1758">
        <v>34</v>
      </c>
      <c r="I1758">
        <v>25</v>
      </c>
      <c r="J1758">
        <v>709</v>
      </c>
      <c r="K1758">
        <v>311</v>
      </c>
      <c r="L1758" s="2" t="s">
        <v>436</v>
      </c>
    </row>
    <row r="1759" spans="1:12" x14ac:dyDescent="0.4">
      <c r="A1759" s="1">
        <v>43948</v>
      </c>
      <c r="B1759" s="5">
        <v>0.58333333333333337</v>
      </c>
      <c r="C1759" s="2" t="s">
        <v>83</v>
      </c>
      <c r="D1759">
        <v>0</v>
      </c>
      <c r="E1759">
        <v>83</v>
      </c>
      <c r="F1759" s="2" t="s">
        <v>264</v>
      </c>
      <c r="G1759">
        <v>4</v>
      </c>
      <c r="H1759">
        <v>0</v>
      </c>
      <c r="I1759">
        <v>0</v>
      </c>
      <c r="J1759">
        <v>69</v>
      </c>
      <c r="K1759">
        <v>5</v>
      </c>
      <c r="L1759" s="2" t="s">
        <v>178</v>
      </c>
    </row>
    <row r="1760" spans="1:12" x14ac:dyDescent="0.4">
      <c r="A1760" s="1">
        <v>43948</v>
      </c>
      <c r="B1760" s="5">
        <v>0</v>
      </c>
      <c r="C1760" s="2" t="s">
        <v>18</v>
      </c>
      <c r="D1760">
        <v>0</v>
      </c>
      <c r="E1760">
        <v>5252</v>
      </c>
      <c r="F1760" s="2" t="s">
        <v>264</v>
      </c>
      <c r="G1760">
        <v>171</v>
      </c>
      <c r="H1760">
        <v>30</v>
      </c>
      <c r="I1760">
        <v>0</v>
      </c>
      <c r="J1760">
        <v>0</v>
      </c>
      <c r="K1760">
        <v>371</v>
      </c>
      <c r="L1760" s="2" t="s">
        <v>147</v>
      </c>
    </row>
    <row r="1761" spans="1:12" x14ac:dyDescent="0.4">
      <c r="A1761" s="1">
        <v>43948</v>
      </c>
      <c r="B1761" s="5">
        <v>0</v>
      </c>
      <c r="C1761" s="2" t="s">
        <v>20</v>
      </c>
      <c r="D1761">
        <v>0</v>
      </c>
      <c r="E1761">
        <v>1853</v>
      </c>
      <c r="F1761" s="2" t="s">
        <v>264</v>
      </c>
      <c r="G1761">
        <v>67</v>
      </c>
      <c r="H1761">
        <v>14</v>
      </c>
      <c r="I1761">
        <v>9</v>
      </c>
      <c r="J1761">
        <v>0</v>
      </c>
      <c r="K1761">
        <v>132</v>
      </c>
      <c r="L1761" s="2" t="s">
        <v>475</v>
      </c>
    </row>
    <row r="1762" spans="1:12" x14ac:dyDescent="0.4">
      <c r="A1762" s="1">
        <v>43948</v>
      </c>
      <c r="B1762" s="5">
        <v>0.33333333333333331</v>
      </c>
      <c r="C1762" s="2" t="s">
        <v>41</v>
      </c>
      <c r="D1762">
        <v>0</v>
      </c>
      <c r="E1762">
        <v>185</v>
      </c>
      <c r="F1762" s="2" t="s">
        <v>264</v>
      </c>
      <c r="G1762">
        <v>7</v>
      </c>
      <c r="H1762">
        <v>3</v>
      </c>
      <c r="I1762">
        <v>0</v>
      </c>
      <c r="J1762">
        <v>134</v>
      </c>
      <c r="K1762">
        <v>8</v>
      </c>
      <c r="L1762" s="2" t="s">
        <v>400</v>
      </c>
    </row>
    <row r="1763" spans="1:12" x14ac:dyDescent="0.4">
      <c r="A1763" s="1">
        <v>43948</v>
      </c>
      <c r="B1763" s="5">
        <v>0.60416666666666663</v>
      </c>
      <c r="C1763" s="2" t="s">
        <v>12</v>
      </c>
      <c r="D1763">
        <v>0</v>
      </c>
      <c r="E1763">
        <v>3415</v>
      </c>
      <c r="F1763" s="2" t="s">
        <v>264</v>
      </c>
      <c r="G1763">
        <v>73</v>
      </c>
      <c r="H1763">
        <v>0</v>
      </c>
      <c r="I1763">
        <v>24</v>
      </c>
      <c r="J1763">
        <v>0</v>
      </c>
      <c r="K1763">
        <v>119</v>
      </c>
      <c r="L1763" s="2" t="s">
        <v>176</v>
      </c>
    </row>
    <row r="1764" spans="1:12" x14ac:dyDescent="0.4">
      <c r="A1764" s="1">
        <v>43948</v>
      </c>
      <c r="B1764" s="5">
        <v>0</v>
      </c>
      <c r="C1764" s="2" t="s">
        <v>10</v>
      </c>
      <c r="D1764">
        <v>0</v>
      </c>
      <c r="E1764">
        <v>82</v>
      </c>
      <c r="F1764" s="2" t="s">
        <v>264</v>
      </c>
      <c r="G1764">
        <v>2</v>
      </c>
      <c r="H1764">
        <v>0</v>
      </c>
      <c r="I1764">
        <v>0</v>
      </c>
      <c r="J1764">
        <v>0</v>
      </c>
      <c r="K1764">
        <v>1</v>
      </c>
      <c r="L1764" s="2" t="s">
        <v>420</v>
      </c>
    </row>
    <row r="1765" spans="1:12" x14ac:dyDescent="0.4">
      <c r="A1765" s="1">
        <v>43948</v>
      </c>
      <c r="B1765" s="5"/>
      <c r="C1765" s="2" t="s">
        <v>210</v>
      </c>
      <c r="E1765">
        <v>29257</v>
      </c>
      <c r="F1765" s="2" t="s">
        <v>249</v>
      </c>
      <c r="G1765">
        <v>1180</v>
      </c>
      <c r="K1765">
        <v>1709</v>
      </c>
      <c r="L1765" s="2" t="s">
        <v>0</v>
      </c>
    </row>
    <row r="1766" spans="1:12" x14ac:dyDescent="0.4">
      <c r="A1766" s="1">
        <v>43949</v>
      </c>
      <c r="B1766" s="5">
        <v>0.61458333333333337</v>
      </c>
      <c r="C1766" s="2" t="s">
        <v>22</v>
      </c>
      <c r="D1766">
        <v>0</v>
      </c>
      <c r="E1766">
        <v>1093</v>
      </c>
      <c r="F1766" s="2" t="s">
        <v>264</v>
      </c>
      <c r="G1766">
        <v>39</v>
      </c>
      <c r="H1766">
        <v>12</v>
      </c>
      <c r="I1766">
        <v>11</v>
      </c>
      <c r="J1766">
        <v>840</v>
      </c>
      <c r="K1766">
        <v>33</v>
      </c>
      <c r="L1766" s="2" t="s">
        <v>432</v>
      </c>
    </row>
    <row r="1767" spans="1:12" x14ac:dyDescent="0.4">
      <c r="A1767" s="1">
        <v>43949</v>
      </c>
      <c r="B1767" s="5">
        <v>0.45833333333333331</v>
      </c>
      <c r="C1767" s="2" t="s">
        <v>91</v>
      </c>
      <c r="D1767">
        <v>0</v>
      </c>
      <c r="E1767">
        <v>25</v>
      </c>
      <c r="F1767" s="2" t="s">
        <v>264</v>
      </c>
      <c r="G1767">
        <v>1</v>
      </c>
      <c r="H1767">
        <v>0</v>
      </c>
      <c r="I1767">
        <v>0</v>
      </c>
      <c r="J1767">
        <v>0</v>
      </c>
      <c r="K1767">
        <v>0</v>
      </c>
      <c r="L1767" s="2" t="s">
        <v>138</v>
      </c>
    </row>
    <row r="1768" spans="1:12" x14ac:dyDescent="0.4">
      <c r="A1768" s="1">
        <v>43949</v>
      </c>
      <c r="B1768" s="5">
        <v>0.40277777777777779</v>
      </c>
      <c r="C1768" s="2" t="s">
        <v>52</v>
      </c>
      <c r="D1768">
        <v>0</v>
      </c>
      <c r="E1768">
        <v>94</v>
      </c>
      <c r="F1768" s="2" t="s">
        <v>264</v>
      </c>
      <c r="G1768">
        <v>4</v>
      </c>
      <c r="H1768">
        <v>2</v>
      </c>
      <c r="I1768">
        <v>0</v>
      </c>
      <c r="J1768">
        <v>0</v>
      </c>
      <c r="K1768">
        <v>3</v>
      </c>
      <c r="L1768" s="2" t="s">
        <v>128</v>
      </c>
    </row>
    <row r="1769" spans="1:12" x14ac:dyDescent="0.4">
      <c r="A1769" s="1">
        <v>43949</v>
      </c>
      <c r="B1769" s="5">
        <v>0.33333333333333331</v>
      </c>
      <c r="C1769" s="2" t="s">
        <v>15</v>
      </c>
      <c r="D1769">
        <v>0</v>
      </c>
      <c r="E1769">
        <v>1733</v>
      </c>
      <c r="F1769" s="2" t="s">
        <v>264</v>
      </c>
      <c r="G1769">
        <v>47</v>
      </c>
      <c r="H1769">
        <v>7</v>
      </c>
      <c r="I1769">
        <v>7</v>
      </c>
      <c r="J1769">
        <v>0</v>
      </c>
      <c r="K1769">
        <v>83</v>
      </c>
      <c r="L1769" s="2" t="s">
        <v>97</v>
      </c>
    </row>
    <row r="1770" spans="1:12" x14ac:dyDescent="0.4">
      <c r="A1770" s="1">
        <v>43949</v>
      </c>
      <c r="B1770" s="5">
        <v>0</v>
      </c>
      <c r="C1770" s="2" t="s">
        <v>17</v>
      </c>
      <c r="D1770">
        <v>0</v>
      </c>
      <c r="E1770">
        <v>818</v>
      </c>
      <c r="F1770" s="2" t="s">
        <v>264</v>
      </c>
      <c r="G1770">
        <v>15</v>
      </c>
      <c r="H1770">
        <v>1</v>
      </c>
      <c r="I1770">
        <v>0</v>
      </c>
      <c r="J1770">
        <v>747</v>
      </c>
      <c r="K1770">
        <v>30</v>
      </c>
      <c r="L1770" s="2" t="s">
        <v>133</v>
      </c>
    </row>
    <row r="1771" spans="1:12" x14ac:dyDescent="0.4">
      <c r="A1771" s="1">
        <v>43949</v>
      </c>
      <c r="B1771" s="5">
        <v>0.39583333333333331</v>
      </c>
      <c r="C1771" s="2" t="s">
        <v>13</v>
      </c>
      <c r="D1771">
        <v>0</v>
      </c>
      <c r="E1771">
        <v>943</v>
      </c>
      <c r="F1771" s="2" t="s">
        <v>264</v>
      </c>
      <c r="G1771">
        <v>28</v>
      </c>
      <c r="H1771">
        <v>7</v>
      </c>
      <c r="I1771">
        <v>0</v>
      </c>
      <c r="J1771">
        <v>0</v>
      </c>
      <c r="K1771">
        <v>49</v>
      </c>
      <c r="L1771" s="2" t="s">
        <v>433</v>
      </c>
    </row>
    <row r="1772" spans="1:12" x14ac:dyDescent="0.4">
      <c r="A1772" s="1">
        <v>43949</v>
      </c>
      <c r="B1772" s="5">
        <v>0</v>
      </c>
      <c r="C1772" s="2" t="s">
        <v>26</v>
      </c>
      <c r="D1772">
        <v>0</v>
      </c>
      <c r="E1772">
        <v>1044</v>
      </c>
      <c r="F1772" s="2" t="s">
        <v>264</v>
      </c>
      <c r="G1772">
        <v>49</v>
      </c>
      <c r="H1772">
        <v>5</v>
      </c>
      <c r="I1772">
        <v>0</v>
      </c>
      <c r="J1772">
        <v>121</v>
      </c>
      <c r="K1772">
        <v>78</v>
      </c>
      <c r="L1772" s="2" t="s">
        <v>797</v>
      </c>
    </row>
    <row r="1773" spans="1:12" x14ac:dyDescent="0.4">
      <c r="A1773" s="1">
        <v>43949</v>
      </c>
      <c r="B1773" s="5">
        <v>0</v>
      </c>
      <c r="C1773" s="2" t="s">
        <v>8</v>
      </c>
      <c r="D1773">
        <v>25573</v>
      </c>
      <c r="E1773">
        <v>4980</v>
      </c>
      <c r="F1773" s="2" t="s">
        <v>232</v>
      </c>
      <c r="G1773">
        <v>277</v>
      </c>
      <c r="H1773">
        <v>23</v>
      </c>
      <c r="I1773">
        <v>21</v>
      </c>
      <c r="J1773">
        <v>617</v>
      </c>
      <c r="K1773">
        <v>249</v>
      </c>
      <c r="L1773" s="2" t="s">
        <v>435</v>
      </c>
    </row>
    <row r="1774" spans="1:12" x14ac:dyDescent="0.4">
      <c r="A1774" s="1">
        <v>43949</v>
      </c>
      <c r="B1774" s="5">
        <v>0.5625</v>
      </c>
      <c r="C1774" s="2" t="s">
        <v>28</v>
      </c>
      <c r="D1774">
        <v>0</v>
      </c>
      <c r="E1774">
        <v>121</v>
      </c>
      <c r="F1774" s="2" t="s">
        <v>264</v>
      </c>
      <c r="G1774">
        <v>3</v>
      </c>
      <c r="H1774">
        <v>0</v>
      </c>
      <c r="I1774">
        <v>0</v>
      </c>
      <c r="J1774">
        <v>0</v>
      </c>
      <c r="K1774">
        <v>8</v>
      </c>
      <c r="L1774" s="2" t="s">
        <v>564</v>
      </c>
    </row>
    <row r="1775" spans="1:12" x14ac:dyDescent="0.4">
      <c r="A1775" s="1">
        <v>43949</v>
      </c>
      <c r="B1775" s="5">
        <v>0</v>
      </c>
      <c r="C1775" s="2" t="s">
        <v>105</v>
      </c>
      <c r="D1775">
        <v>0</v>
      </c>
      <c r="E1775">
        <v>809</v>
      </c>
      <c r="F1775" s="2" t="s">
        <v>264</v>
      </c>
      <c r="G1775">
        <v>27</v>
      </c>
      <c r="H1775">
        <v>0</v>
      </c>
      <c r="I1775">
        <v>0</v>
      </c>
      <c r="J1775">
        <v>0</v>
      </c>
      <c r="K1775">
        <v>45</v>
      </c>
      <c r="L1775" s="2" t="s">
        <v>437</v>
      </c>
    </row>
    <row r="1776" spans="1:12" x14ac:dyDescent="0.4">
      <c r="A1776" s="1">
        <v>43949</v>
      </c>
      <c r="B1776" s="5">
        <v>0</v>
      </c>
      <c r="C1776" s="2" t="s">
        <v>38</v>
      </c>
      <c r="D1776">
        <v>0</v>
      </c>
      <c r="E1776">
        <v>197</v>
      </c>
      <c r="F1776" s="2" t="s">
        <v>264</v>
      </c>
      <c r="G1776">
        <v>10</v>
      </c>
      <c r="H1776">
        <v>5</v>
      </c>
      <c r="I1776">
        <v>0</v>
      </c>
      <c r="J1776">
        <v>0</v>
      </c>
      <c r="K1776">
        <v>7</v>
      </c>
      <c r="L1776" s="2" t="s">
        <v>796</v>
      </c>
    </row>
    <row r="1777" spans="1:12" x14ac:dyDescent="0.4">
      <c r="A1777" s="1">
        <v>43949</v>
      </c>
      <c r="B1777" s="5">
        <v>0</v>
      </c>
      <c r="C1777" s="2" t="s">
        <v>50</v>
      </c>
      <c r="D1777">
        <v>0</v>
      </c>
      <c r="E1777">
        <v>677</v>
      </c>
      <c r="F1777" s="2" t="s">
        <v>264</v>
      </c>
      <c r="G1777">
        <v>29</v>
      </c>
      <c r="H1777">
        <v>7</v>
      </c>
      <c r="I1777">
        <v>0</v>
      </c>
      <c r="J1777">
        <v>0</v>
      </c>
      <c r="K1777">
        <v>17</v>
      </c>
      <c r="L1777" s="2" t="s">
        <v>116</v>
      </c>
    </row>
    <row r="1778" spans="1:12" x14ac:dyDescent="0.4">
      <c r="A1778" s="1">
        <v>43949</v>
      </c>
      <c r="B1778" s="5">
        <v>0</v>
      </c>
      <c r="C1778" s="2" t="s">
        <v>29</v>
      </c>
      <c r="D1778">
        <v>0</v>
      </c>
      <c r="E1778">
        <v>676</v>
      </c>
      <c r="F1778" s="2" t="s">
        <v>264</v>
      </c>
      <c r="G1778">
        <v>26</v>
      </c>
      <c r="H1778">
        <v>3</v>
      </c>
      <c r="I1778">
        <v>3</v>
      </c>
      <c r="J1778">
        <v>0</v>
      </c>
      <c r="K1778">
        <v>78</v>
      </c>
      <c r="L1778" s="2" t="s">
        <v>374</v>
      </c>
    </row>
    <row r="1779" spans="1:12" x14ac:dyDescent="0.4">
      <c r="A1779" s="1">
        <v>43949</v>
      </c>
      <c r="B1779" s="5">
        <v>0</v>
      </c>
      <c r="C1779" s="2" t="s">
        <v>77</v>
      </c>
      <c r="D1779">
        <v>0</v>
      </c>
      <c r="E1779">
        <v>111</v>
      </c>
      <c r="F1779" s="2" t="s">
        <v>264</v>
      </c>
      <c r="G1779">
        <v>2</v>
      </c>
      <c r="H1779">
        <v>0</v>
      </c>
      <c r="I1779">
        <v>0</v>
      </c>
      <c r="J1779">
        <v>0</v>
      </c>
      <c r="K1779">
        <v>3</v>
      </c>
      <c r="L1779" s="2" t="s">
        <v>359</v>
      </c>
    </row>
    <row r="1780" spans="1:12" x14ac:dyDescent="0.4">
      <c r="A1780" s="1">
        <v>43949</v>
      </c>
      <c r="B1780" s="5">
        <v>0.63541666666666663</v>
      </c>
      <c r="C1780" s="2" t="s">
        <v>86</v>
      </c>
      <c r="D1780">
        <v>0</v>
      </c>
      <c r="E1780">
        <v>78</v>
      </c>
      <c r="F1780" s="2" t="s">
        <v>264</v>
      </c>
      <c r="G1780">
        <v>1</v>
      </c>
      <c r="H1780">
        <v>0</v>
      </c>
      <c r="I1780">
        <v>0</v>
      </c>
      <c r="J1780">
        <v>0</v>
      </c>
      <c r="K1780">
        <v>0</v>
      </c>
      <c r="L1780" s="2" t="s">
        <v>127</v>
      </c>
    </row>
    <row r="1781" spans="1:12" x14ac:dyDescent="0.4">
      <c r="A1781" s="1">
        <v>43949</v>
      </c>
      <c r="B1781" s="5">
        <v>0</v>
      </c>
      <c r="C1781" s="2" t="s">
        <v>33</v>
      </c>
      <c r="D1781">
        <v>0</v>
      </c>
      <c r="E1781">
        <v>775</v>
      </c>
      <c r="F1781" s="2" t="s">
        <v>264</v>
      </c>
      <c r="G1781">
        <v>44</v>
      </c>
      <c r="H1781">
        <v>3</v>
      </c>
      <c r="I1781">
        <v>0</v>
      </c>
      <c r="J1781">
        <v>176</v>
      </c>
      <c r="K1781">
        <v>33</v>
      </c>
      <c r="L1781" s="2" t="s">
        <v>82</v>
      </c>
    </row>
    <row r="1782" spans="1:12" x14ac:dyDescent="0.4">
      <c r="A1782" s="1">
        <v>43949</v>
      </c>
      <c r="B1782" s="5">
        <v>0.39583333333333331</v>
      </c>
      <c r="C1782" s="2" t="s">
        <v>115</v>
      </c>
      <c r="D1782">
        <v>0</v>
      </c>
      <c r="E1782">
        <v>74</v>
      </c>
      <c r="F1782" s="2" t="s">
        <v>264</v>
      </c>
      <c r="G1782">
        <v>10</v>
      </c>
      <c r="H1782">
        <v>2</v>
      </c>
      <c r="I1782">
        <v>0</v>
      </c>
      <c r="J1782">
        <v>0</v>
      </c>
      <c r="K1782">
        <v>6</v>
      </c>
      <c r="L1782" s="2" t="s">
        <v>798</v>
      </c>
    </row>
    <row r="1783" spans="1:12" x14ac:dyDescent="0.4">
      <c r="A1783" s="1">
        <v>43949</v>
      </c>
      <c r="B1783" s="5">
        <v>0</v>
      </c>
      <c r="C1783" s="2" t="s">
        <v>61</v>
      </c>
      <c r="D1783">
        <v>0</v>
      </c>
      <c r="E1783">
        <v>383</v>
      </c>
      <c r="F1783" s="2" t="s">
        <v>264</v>
      </c>
      <c r="G1783">
        <v>13</v>
      </c>
      <c r="H1783">
        <v>0</v>
      </c>
      <c r="I1783">
        <v>0</v>
      </c>
      <c r="J1783">
        <v>0</v>
      </c>
      <c r="K1783">
        <v>15</v>
      </c>
      <c r="L1783" s="2" t="s">
        <v>401</v>
      </c>
    </row>
    <row r="1784" spans="1:12" x14ac:dyDescent="0.4">
      <c r="A1784" s="1">
        <v>43949</v>
      </c>
      <c r="B1784" s="5">
        <v>0.41666666666666669</v>
      </c>
      <c r="C1784" s="2" t="s">
        <v>39</v>
      </c>
      <c r="D1784">
        <v>0</v>
      </c>
      <c r="E1784">
        <v>295</v>
      </c>
      <c r="F1784" s="2" t="s">
        <v>264</v>
      </c>
      <c r="G1784">
        <v>12</v>
      </c>
      <c r="H1784">
        <v>0</v>
      </c>
      <c r="I1784">
        <v>0</v>
      </c>
      <c r="J1784">
        <v>223</v>
      </c>
      <c r="K1784">
        <v>20</v>
      </c>
      <c r="L1784" s="2" t="s">
        <v>799</v>
      </c>
    </row>
    <row r="1785" spans="1:12" x14ac:dyDescent="0.4">
      <c r="A1785" s="1">
        <v>43949</v>
      </c>
      <c r="B1785" s="5">
        <v>0</v>
      </c>
      <c r="C1785" s="2" t="s">
        <v>98</v>
      </c>
      <c r="D1785">
        <v>0</v>
      </c>
      <c r="E1785">
        <v>362</v>
      </c>
      <c r="F1785" s="2" t="s">
        <v>264</v>
      </c>
      <c r="G1785">
        <v>16</v>
      </c>
      <c r="H1785">
        <v>8</v>
      </c>
      <c r="I1785">
        <v>0</v>
      </c>
      <c r="J1785">
        <v>0</v>
      </c>
      <c r="K1785">
        <v>17</v>
      </c>
      <c r="L1785" s="2" t="s">
        <v>106</v>
      </c>
    </row>
    <row r="1786" spans="1:12" x14ac:dyDescent="0.4">
      <c r="A1786" s="1">
        <v>43949</v>
      </c>
      <c r="B1786" s="5">
        <v>0.33333333333333331</v>
      </c>
      <c r="C1786" s="2" t="s">
        <v>9</v>
      </c>
      <c r="D1786">
        <v>0</v>
      </c>
      <c r="E1786">
        <v>3176</v>
      </c>
      <c r="F1786" s="2" t="s">
        <v>264</v>
      </c>
      <c r="G1786">
        <v>186</v>
      </c>
      <c r="H1786">
        <v>30</v>
      </c>
      <c r="I1786">
        <v>22</v>
      </c>
      <c r="J1786">
        <v>712</v>
      </c>
      <c r="K1786">
        <v>316</v>
      </c>
      <c r="L1786" s="2" t="s">
        <v>436</v>
      </c>
    </row>
    <row r="1787" spans="1:12" x14ac:dyDescent="0.4">
      <c r="A1787" s="1">
        <v>43949</v>
      </c>
      <c r="B1787" s="5">
        <v>0.5</v>
      </c>
      <c r="C1787" s="2" t="s">
        <v>83</v>
      </c>
      <c r="D1787">
        <v>0</v>
      </c>
      <c r="E1787">
        <v>85</v>
      </c>
      <c r="F1787" s="2" t="s">
        <v>264</v>
      </c>
      <c r="G1787">
        <v>5</v>
      </c>
      <c r="H1787">
        <v>0</v>
      </c>
      <c r="I1787">
        <v>0</v>
      </c>
      <c r="J1787">
        <v>71</v>
      </c>
      <c r="K1787">
        <v>5</v>
      </c>
      <c r="L1787" s="2" t="s">
        <v>178</v>
      </c>
    </row>
    <row r="1788" spans="1:12" x14ac:dyDescent="0.4">
      <c r="A1788" s="1">
        <v>43949</v>
      </c>
      <c r="B1788" s="5">
        <v>0</v>
      </c>
      <c r="C1788" s="2" t="s">
        <v>18</v>
      </c>
      <c r="D1788">
        <v>0</v>
      </c>
      <c r="E1788">
        <v>5274</v>
      </c>
      <c r="F1788" s="2" t="s">
        <v>264</v>
      </c>
      <c r="G1788">
        <v>160</v>
      </c>
      <c r="H1788">
        <v>29</v>
      </c>
      <c r="I1788">
        <v>0</v>
      </c>
      <c r="J1788">
        <v>0</v>
      </c>
      <c r="K1788">
        <v>376</v>
      </c>
      <c r="L1788" s="2" t="s">
        <v>147</v>
      </c>
    </row>
    <row r="1789" spans="1:12" x14ac:dyDescent="0.4">
      <c r="A1789" s="1">
        <v>43949</v>
      </c>
      <c r="B1789" s="5">
        <v>0</v>
      </c>
      <c r="C1789" s="2" t="s">
        <v>20</v>
      </c>
      <c r="D1789">
        <v>0</v>
      </c>
      <c r="E1789">
        <v>1864</v>
      </c>
      <c r="F1789" s="2" t="s">
        <v>264</v>
      </c>
      <c r="G1789">
        <v>63</v>
      </c>
      <c r="H1789">
        <v>13</v>
      </c>
      <c r="I1789">
        <v>8</v>
      </c>
      <c r="J1789">
        <v>0</v>
      </c>
      <c r="K1789">
        <v>135</v>
      </c>
      <c r="L1789" s="2" t="s">
        <v>475</v>
      </c>
    </row>
    <row r="1790" spans="1:12" x14ac:dyDescent="0.4">
      <c r="A1790" s="1">
        <v>43949</v>
      </c>
      <c r="B1790" s="5">
        <v>0.33333333333333331</v>
      </c>
      <c r="C1790" s="2" t="s">
        <v>41</v>
      </c>
      <c r="D1790">
        <v>0</v>
      </c>
      <c r="E1790">
        <v>185</v>
      </c>
      <c r="F1790" s="2" t="s">
        <v>264</v>
      </c>
      <c r="G1790">
        <v>7</v>
      </c>
      <c r="H1790">
        <v>3</v>
      </c>
      <c r="I1790">
        <v>0</v>
      </c>
      <c r="J1790">
        <v>134</v>
      </c>
      <c r="K1790">
        <v>8</v>
      </c>
      <c r="L1790" s="2" t="s">
        <v>400</v>
      </c>
    </row>
    <row r="1791" spans="1:12" x14ac:dyDescent="0.4">
      <c r="A1791" s="1">
        <v>43949</v>
      </c>
      <c r="B1791" s="5">
        <v>0.60416666666666663</v>
      </c>
      <c r="C1791" s="2" t="s">
        <v>12</v>
      </c>
      <c r="D1791">
        <v>0</v>
      </c>
      <c r="E1791">
        <v>3430</v>
      </c>
      <c r="F1791" s="2" t="s">
        <v>264</v>
      </c>
      <c r="G1791">
        <v>84</v>
      </c>
      <c r="H1791">
        <v>0</v>
      </c>
      <c r="I1791">
        <v>19</v>
      </c>
      <c r="J1791">
        <v>0</v>
      </c>
      <c r="K1791">
        <v>119</v>
      </c>
      <c r="L1791" s="2" t="s">
        <v>176</v>
      </c>
    </row>
    <row r="1792" spans="1:12" x14ac:dyDescent="0.4">
      <c r="A1792" s="1">
        <v>43949</v>
      </c>
      <c r="B1792" s="5">
        <v>0</v>
      </c>
      <c r="C1792" s="2" t="s">
        <v>10</v>
      </c>
      <c r="D1792">
        <v>0</v>
      </c>
      <c r="E1792">
        <v>82</v>
      </c>
      <c r="F1792" s="2" t="s">
        <v>264</v>
      </c>
      <c r="G1792">
        <v>2</v>
      </c>
      <c r="H1792">
        <v>0</v>
      </c>
      <c r="I1792">
        <v>0</v>
      </c>
      <c r="J1792">
        <v>0</v>
      </c>
      <c r="K1792">
        <v>1</v>
      </c>
      <c r="L1792" s="2" t="s">
        <v>434</v>
      </c>
    </row>
    <row r="1793" spans="1:12" x14ac:dyDescent="0.4">
      <c r="A1793" s="1">
        <v>43949</v>
      </c>
      <c r="B1793" s="5"/>
      <c r="C1793" s="2" t="s">
        <v>210</v>
      </c>
      <c r="E1793">
        <v>29384</v>
      </c>
      <c r="F1793" s="2" t="s">
        <v>247</v>
      </c>
      <c r="G1793">
        <v>1159</v>
      </c>
      <c r="K1793">
        <v>1734</v>
      </c>
      <c r="L1793" s="2" t="s">
        <v>0</v>
      </c>
    </row>
    <row r="1794" spans="1:12" x14ac:dyDescent="0.4">
      <c r="A1794" s="1">
        <v>43950</v>
      </c>
      <c r="B1794" s="5">
        <v>0.61458333333333337</v>
      </c>
      <c r="C1794" s="2" t="s">
        <v>22</v>
      </c>
      <c r="D1794">
        <v>0</v>
      </c>
      <c r="E1794">
        <v>1099</v>
      </c>
      <c r="F1794" s="2" t="s">
        <v>264</v>
      </c>
      <c r="G1794">
        <v>38</v>
      </c>
      <c r="H1794">
        <v>10</v>
      </c>
      <c r="I1794">
        <v>9</v>
      </c>
      <c r="J1794">
        <v>850</v>
      </c>
      <c r="K1794">
        <v>33</v>
      </c>
      <c r="L1794" s="2" t="s">
        <v>438</v>
      </c>
    </row>
    <row r="1795" spans="1:12" x14ac:dyDescent="0.4">
      <c r="A1795" s="1">
        <v>43950</v>
      </c>
      <c r="B1795" s="5">
        <v>0.45833333333333331</v>
      </c>
      <c r="C1795" s="2" t="s">
        <v>91</v>
      </c>
      <c r="D1795">
        <v>0</v>
      </c>
      <c r="E1795">
        <v>25</v>
      </c>
      <c r="F1795" s="2" t="s">
        <v>264</v>
      </c>
      <c r="G1795">
        <v>1</v>
      </c>
      <c r="H1795">
        <v>0</v>
      </c>
      <c r="I1795">
        <v>0</v>
      </c>
      <c r="J1795">
        <v>0</v>
      </c>
      <c r="K1795">
        <v>0</v>
      </c>
      <c r="L1795" s="2" t="s">
        <v>138</v>
      </c>
    </row>
    <row r="1796" spans="1:12" x14ac:dyDescent="0.4">
      <c r="A1796" s="1">
        <v>43950</v>
      </c>
      <c r="B1796" s="5">
        <v>0.43055555555555558</v>
      </c>
      <c r="C1796" s="2" t="s">
        <v>52</v>
      </c>
      <c r="D1796">
        <v>0</v>
      </c>
      <c r="E1796">
        <v>94</v>
      </c>
      <c r="F1796" s="2" t="s">
        <v>264</v>
      </c>
      <c r="G1796">
        <v>2</v>
      </c>
      <c r="H1796">
        <v>2</v>
      </c>
      <c r="I1796">
        <v>0</v>
      </c>
      <c r="J1796">
        <v>0</v>
      </c>
      <c r="K1796">
        <v>3</v>
      </c>
      <c r="L1796" s="2" t="s">
        <v>128</v>
      </c>
    </row>
    <row r="1797" spans="1:12" x14ac:dyDescent="0.4">
      <c r="A1797" s="1">
        <v>43950</v>
      </c>
      <c r="B1797" s="5">
        <v>0.33333333333333331</v>
      </c>
      <c r="C1797" s="2" t="s">
        <v>15</v>
      </c>
      <c r="D1797">
        <v>0</v>
      </c>
      <c r="E1797">
        <v>1741</v>
      </c>
      <c r="F1797" s="2" t="s">
        <v>264</v>
      </c>
      <c r="G1797">
        <v>44</v>
      </c>
      <c r="H1797">
        <v>10</v>
      </c>
      <c r="I1797">
        <v>10</v>
      </c>
      <c r="J1797">
        <v>0</v>
      </c>
      <c r="K1797">
        <v>83</v>
      </c>
      <c r="L1797" s="2" t="s">
        <v>97</v>
      </c>
    </row>
    <row r="1798" spans="1:12" x14ac:dyDescent="0.4">
      <c r="A1798" s="1">
        <v>43950</v>
      </c>
      <c r="B1798" s="5">
        <v>0</v>
      </c>
      <c r="C1798" s="2" t="s">
        <v>17</v>
      </c>
      <c r="D1798">
        <v>0</v>
      </c>
      <c r="E1798">
        <v>822</v>
      </c>
      <c r="F1798" s="2" t="s">
        <v>264</v>
      </c>
      <c r="G1798">
        <v>12</v>
      </c>
      <c r="H1798">
        <v>1</v>
      </c>
      <c r="I1798">
        <v>1</v>
      </c>
      <c r="J1798">
        <v>752</v>
      </c>
      <c r="K1798">
        <v>30</v>
      </c>
      <c r="L1798" s="2" t="s">
        <v>133</v>
      </c>
    </row>
    <row r="1799" spans="1:12" x14ac:dyDescent="0.4">
      <c r="A1799" s="1">
        <v>43950</v>
      </c>
      <c r="B1799" s="5">
        <v>0.4375</v>
      </c>
      <c r="C1799" s="2" t="s">
        <v>13</v>
      </c>
      <c r="D1799">
        <v>0</v>
      </c>
      <c r="E1799">
        <v>946</v>
      </c>
      <c r="F1799" s="2" t="s">
        <v>264</v>
      </c>
      <c r="G1799">
        <v>26</v>
      </c>
      <c r="H1799">
        <v>7</v>
      </c>
      <c r="I1799">
        <v>0</v>
      </c>
      <c r="J1799">
        <v>810</v>
      </c>
      <c r="K1799">
        <v>49</v>
      </c>
      <c r="L1799" s="2" t="s">
        <v>439</v>
      </c>
    </row>
    <row r="1800" spans="1:12" x14ac:dyDescent="0.4">
      <c r="A1800" s="1">
        <v>43950</v>
      </c>
      <c r="B1800" s="5">
        <v>0</v>
      </c>
      <c r="C1800" s="2" t="s">
        <v>26</v>
      </c>
      <c r="D1800">
        <v>0</v>
      </c>
      <c r="E1800">
        <v>1057</v>
      </c>
      <c r="F1800" s="2" t="s">
        <v>264</v>
      </c>
      <c r="G1800">
        <v>48</v>
      </c>
      <c r="H1800">
        <v>7</v>
      </c>
      <c r="I1800">
        <v>0</v>
      </c>
      <c r="J1800">
        <v>123</v>
      </c>
      <c r="K1800">
        <v>78</v>
      </c>
      <c r="L1800" s="2" t="s">
        <v>797</v>
      </c>
    </row>
    <row r="1801" spans="1:12" x14ac:dyDescent="0.4">
      <c r="A1801" s="1">
        <v>43950</v>
      </c>
      <c r="B1801" s="5">
        <v>0</v>
      </c>
      <c r="C1801" s="2" t="s">
        <v>8</v>
      </c>
      <c r="D1801">
        <v>25998</v>
      </c>
      <c r="E1801">
        <v>4997</v>
      </c>
      <c r="F1801" s="2" t="s">
        <v>232</v>
      </c>
      <c r="G1801">
        <v>254</v>
      </c>
      <c r="H1801">
        <v>21</v>
      </c>
      <c r="I1801">
        <v>19</v>
      </c>
      <c r="J1801">
        <v>634</v>
      </c>
      <c r="K1801">
        <v>250</v>
      </c>
      <c r="L1801" s="2" t="s">
        <v>435</v>
      </c>
    </row>
    <row r="1802" spans="1:12" x14ac:dyDescent="0.4">
      <c r="A1802" s="1">
        <v>43950</v>
      </c>
      <c r="B1802" s="5">
        <v>0.5625</v>
      </c>
      <c r="C1802" s="2" t="s">
        <v>28</v>
      </c>
      <c r="D1802">
        <v>0</v>
      </c>
      <c r="E1802">
        <v>122</v>
      </c>
      <c r="F1802" s="2" t="s">
        <v>264</v>
      </c>
      <c r="G1802">
        <v>3</v>
      </c>
      <c r="H1802">
        <v>0</v>
      </c>
      <c r="I1802">
        <v>0</v>
      </c>
      <c r="J1802">
        <v>0</v>
      </c>
      <c r="K1802">
        <v>9</v>
      </c>
      <c r="L1802" s="2" t="s">
        <v>564</v>
      </c>
    </row>
    <row r="1803" spans="1:12" x14ac:dyDescent="0.4">
      <c r="A1803" s="1">
        <v>43950</v>
      </c>
      <c r="B1803" s="5">
        <v>0</v>
      </c>
      <c r="C1803" s="2" t="s">
        <v>105</v>
      </c>
      <c r="D1803">
        <v>0</v>
      </c>
      <c r="E1803">
        <v>811</v>
      </c>
      <c r="F1803" s="2" t="s">
        <v>264</v>
      </c>
      <c r="G1803">
        <v>23</v>
      </c>
      <c r="H1803">
        <v>0</v>
      </c>
      <c r="I1803">
        <v>0</v>
      </c>
      <c r="J1803">
        <v>0</v>
      </c>
      <c r="K1803">
        <v>45</v>
      </c>
      <c r="L1803" s="2" t="s">
        <v>437</v>
      </c>
    </row>
    <row r="1804" spans="1:12" x14ac:dyDescent="0.4">
      <c r="A1804" s="1">
        <v>43950</v>
      </c>
      <c r="B1804" s="5">
        <v>0</v>
      </c>
      <c r="C1804" s="2" t="s">
        <v>38</v>
      </c>
      <c r="D1804">
        <v>0</v>
      </c>
      <c r="E1804">
        <v>197</v>
      </c>
      <c r="F1804" s="2" t="s">
        <v>264</v>
      </c>
      <c r="G1804">
        <v>9</v>
      </c>
      <c r="H1804">
        <v>5</v>
      </c>
      <c r="I1804">
        <v>0</v>
      </c>
      <c r="J1804">
        <v>0</v>
      </c>
      <c r="K1804">
        <v>7</v>
      </c>
      <c r="L1804" s="2" t="s">
        <v>796</v>
      </c>
    </row>
    <row r="1805" spans="1:12" x14ac:dyDescent="0.4">
      <c r="A1805" s="1">
        <v>43950</v>
      </c>
      <c r="B1805" s="5">
        <v>0</v>
      </c>
      <c r="C1805" s="2" t="s">
        <v>50</v>
      </c>
      <c r="D1805">
        <v>0</v>
      </c>
      <c r="E1805">
        <v>687</v>
      </c>
      <c r="F1805" s="2" t="s">
        <v>264</v>
      </c>
      <c r="G1805">
        <v>31</v>
      </c>
      <c r="H1805">
        <v>8</v>
      </c>
      <c r="I1805">
        <v>0</v>
      </c>
      <c r="J1805">
        <v>0</v>
      </c>
      <c r="K1805">
        <v>17</v>
      </c>
      <c r="L1805" s="2" t="s">
        <v>116</v>
      </c>
    </row>
    <row r="1806" spans="1:12" x14ac:dyDescent="0.4">
      <c r="A1806" s="1">
        <v>43950</v>
      </c>
      <c r="B1806" s="5">
        <v>0</v>
      </c>
      <c r="C1806" s="2" t="s">
        <v>29</v>
      </c>
      <c r="D1806">
        <v>0</v>
      </c>
      <c r="E1806">
        <v>680</v>
      </c>
      <c r="F1806" s="2" t="s">
        <v>264</v>
      </c>
      <c r="G1806">
        <v>26</v>
      </c>
      <c r="H1806">
        <v>4</v>
      </c>
      <c r="I1806">
        <v>4</v>
      </c>
      <c r="J1806">
        <v>0</v>
      </c>
      <c r="K1806">
        <v>78</v>
      </c>
      <c r="L1806" s="2" t="s">
        <v>374</v>
      </c>
    </row>
    <row r="1807" spans="1:12" x14ac:dyDescent="0.4">
      <c r="A1807" s="1">
        <v>43950</v>
      </c>
      <c r="B1807" s="5">
        <v>0</v>
      </c>
      <c r="C1807" s="2" t="s">
        <v>77</v>
      </c>
      <c r="D1807">
        <v>0</v>
      </c>
      <c r="E1807">
        <v>111</v>
      </c>
      <c r="F1807" s="2" t="s">
        <v>264</v>
      </c>
      <c r="G1807">
        <v>2</v>
      </c>
      <c r="H1807">
        <v>0</v>
      </c>
      <c r="I1807">
        <v>0</v>
      </c>
      <c r="J1807">
        <v>0</v>
      </c>
      <c r="K1807">
        <v>3</v>
      </c>
      <c r="L1807" s="2" t="s">
        <v>359</v>
      </c>
    </row>
    <row r="1808" spans="1:12" x14ac:dyDescent="0.4">
      <c r="A1808" s="1">
        <v>43950</v>
      </c>
      <c r="B1808" s="5">
        <v>0.63541666666666663</v>
      </c>
      <c r="C1808" s="2" t="s">
        <v>86</v>
      </c>
      <c r="D1808">
        <v>0</v>
      </c>
      <c r="E1808">
        <v>78</v>
      </c>
      <c r="F1808" s="2" t="s">
        <v>264</v>
      </c>
      <c r="G1808">
        <v>2</v>
      </c>
      <c r="H1808">
        <v>0</v>
      </c>
      <c r="I1808">
        <v>0</v>
      </c>
      <c r="J1808">
        <v>0</v>
      </c>
      <c r="K1808">
        <v>0</v>
      </c>
      <c r="L1808" s="2" t="s">
        <v>127</v>
      </c>
    </row>
    <row r="1809" spans="1:12" x14ac:dyDescent="0.4">
      <c r="A1809" s="1">
        <v>43950</v>
      </c>
      <c r="B1809" s="5">
        <v>0</v>
      </c>
      <c r="C1809" s="2" t="s">
        <v>33</v>
      </c>
      <c r="D1809">
        <v>0</v>
      </c>
      <c r="E1809">
        <v>776</v>
      </c>
      <c r="F1809" s="2" t="s">
        <v>264</v>
      </c>
      <c r="G1809">
        <v>44</v>
      </c>
      <c r="H1809">
        <v>10</v>
      </c>
      <c r="I1809">
        <v>0</v>
      </c>
      <c r="J1809">
        <v>176</v>
      </c>
      <c r="K1809">
        <v>33</v>
      </c>
      <c r="L1809" s="2" t="s">
        <v>82</v>
      </c>
    </row>
    <row r="1810" spans="1:12" x14ac:dyDescent="0.4">
      <c r="A1810" s="1">
        <v>43950</v>
      </c>
      <c r="B1810" s="5">
        <v>0.39583333333333331</v>
      </c>
      <c r="C1810" s="2" t="s">
        <v>115</v>
      </c>
      <c r="D1810">
        <v>0</v>
      </c>
      <c r="E1810">
        <v>74</v>
      </c>
      <c r="F1810" s="2" t="s">
        <v>264</v>
      </c>
      <c r="G1810">
        <v>12</v>
      </c>
      <c r="H1810">
        <v>2</v>
      </c>
      <c r="I1810">
        <v>0</v>
      </c>
      <c r="J1810">
        <v>0</v>
      </c>
      <c r="K1810">
        <v>6</v>
      </c>
      <c r="L1810" s="2" t="s">
        <v>798</v>
      </c>
    </row>
    <row r="1811" spans="1:12" x14ac:dyDescent="0.4">
      <c r="A1811" s="1">
        <v>43950</v>
      </c>
      <c r="B1811" s="5">
        <v>0</v>
      </c>
      <c r="C1811" s="2" t="s">
        <v>61</v>
      </c>
      <c r="D1811">
        <v>0</v>
      </c>
      <c r="E1811">
        <v>384</v>
      </c>
      <c r="F1811" s="2" t="s">
        <v>264</v>
      </c>
      <c r="G1811">
        <v>12</v>
      </c>
      <c r="H1811">
        <v>0</v>
      </c>
      <c r="I1811">
        <v>0</v>
      </c>
      <c r="J1811">
        <v>0</v>
      </c>
      <c r="K1811">
        <v>15</v>
      </c>
      <c r="L1811" s="2" t="s">
        <v>401</v>
      </c>
    </row>
    <row r="1812" spans="1:12" x14ac:dyDescent="0.4">
      <c r="A1812" s="1">
        <v>43950</v>
      </c>
      <c r="B1812" s="5">
        <v>0.41666666666666669</v>
      </c>
      <c r="C1812" s="2" t="s">
        <v>39</v>
      </c>
      <c r="D1812">
        <v>0</v>
      </c>
      <c r="E1812">
        <v>295</v>
      </c>
      <c r="F1812" s="2" t="s">
        <v>264</v>
      </c>
      <c r="G1812">
        <v>11</v>
      </c>
      <c r="H1812">
        <v>0</v>
      </c>
      <c r="I1812">
        <v>0</v>
      </c>
      <c r="J1812">
        <v>224</v>
      </c>
      <c r="K1812">
        <v>20</v>
      </c>
      <c r="L1812" s="2" t="s">
        <v>799</v>
      </c>
    </row>
    <row r="1813" spans="1:12" x14ac:dyDescent="0.4">
      <c r="A1813" s="1">
        <v>43950</v>
      </c>
      <c r="B1813" s="5">
        <v>0</v>
      </c>
      <c r="C1813" s="2" t="s">
        <v>98</v>
      </c>
      <c r="D1813">
        <v>0</v>
      </c>
      <c r="E1813">
        <v>363</v>
      </c>
      <c r="F1813" s="2" t="s">
        <v>264</v>
      </c>
      <c r="G1813">
        <v>10</v>
      </c>
      <c r="H1813">
        <v>7</v>
      </c>
      <c r="I1813">
        <v>0</v>
      </c>
      <c r="J1813">
        <v>0</v>
      </c>
      <c r="K1813">
        <v>17</v>
      </c>
      <c r="L1813" s="2" t="s">
        <v>106</v>
      </c>
    </row>
    <row r="1814" spans="1:12" x14ac:dyDescent="0.4">
      <c r="A1814" s="1">
        <v>43950</v>
      </c>
      <c r="B1814" s="5">
        <v>0.33333333333333331</v>
      </c>
      <c r="C1814" s="2" t="s">
        <v>9</v>
      </c>
      <c r="D1814">
        <v>0</v>
      </c>
      <c r="E1814">
        <v>3191</v>
      </c>
      <c r="F1814" s="2" t="s">
        <v>264</v>
      </c>
      <c r="G1814">
        <v>172</v>
      </c>
      <c r="H1814">
        <v>29</v>
      </c>
      <c r="I1814">
        <v>21</v>
      </c>
      <c r="J1814">
        <v>728</v>
      </c>
      <c r="K1814">
        <v>318</v>
      </c>
      <c r="L1814" s="2" t="s">
        <v>436</v>
      </c>
    </row>
    <row r="1815" spans="1:12" x14ac:dyDescent="0.4">
      <c r="A1815" s="1">
        <v>43950</v>
      </c>
      <c r="B1815" s="5">
        <v>0.58333333333333337</v>
      </c>
      <c r="C1815" s="2" t="s">
        <v>83</v>
      </c>
      <c r="D1815">
        <v>0</v>
      </c>
      <c r="E1815">
        <v>85</v>
      </c>
      <c r="F1815" s="2" t="s">
        <v>264</v>
      </c>
      <c r="G1815">
        <v>5</v>
      </c>
      <c r="H1815">
        <v>0</v>
      </c>
      <c r="I1815">
        <v>0</v>
      </c>
      <c r="J1815">
        <v>71</v>
      </c>
      <c r="K1815">
        <v>5</v>
      </c>
      <c r="L1815" s="2" t="s">
        <v>178</v>
      </c>
    </row>
    <row r="1816" spans="1:12" x14ac:dyDescent="0.4">
      <c r="A1816" s="1">
        <v>43950</v>
      </c>
      <c r="B1816" s="5">
        <v>0</v>
      </c>
      <c r="C1816" s="2" t="s">
        <v>18</v>
      </c>
      <c r="D1816">
        <v>0</v>
      </c>
      <c r="E1816">
        <v>5288</v>
      </c>
      <c r="F1816" s="2" t="s">
        <v>264</v>
      </c>
      <c r="G1816">
        <v>151</v>
      </c>
      <c r="H1816">
        <v>28</v>
      </c>
      <c r="I1816">
        <v>0</v>
      </c>
      <c r="J1816">
        <v>0</v>
      </c>
      <c r="K1816">
        <v>377</v>
      </c>
      <c r="L1816" s="2" t="s">
        <v>147</v>
      </c>
    </row>
    <row r="1817" spans="1:12" x14ac:dyDescent="0.4">
      <c r="A1817" s="1">
        <v>43950</v>
      </c>
      <c r="B1817" s="5">
        <v>0</v>
      </c>
      <c r="C1817" s="2" t="s">
        <v>20</v>
      </c>
      <c r="D1817">
        <v>0</v>
      </c>
      <c r="E1817">
        <v>1876</v>
      </c>
      <c r="F1817" s="2" t="s">
        <v>264</v>
      </c>
      <c r="G1817">
        <v>62</v>
      </c>
      <c r="H1817">
        <v>11</v>
      </c>
      <c r="I1817">
        <v>8</v>
      </c>
      <c r="J1817">
        <v>0</v>
      </c>
      <c r="K1817">
        <v>136</v>
      </c>
      <c r="L1817" s="2" t="s">
        <v>475</v>
      </c>
    </row>
    <row r="1818" spans="1:12" x14ac:dyDescent="0.4">
      <c r="A1818" s="1">
        <v>43950</v>
      </c>
      <c r="B1818" s="5">
        <v>0.33333333333333331</v>
      </c>
      <c r="C1818" s="2" t="s">
        <v>41</v>
      </c>
      <c r="D1818">
        <v>0</v>
      </c>
      <c r="E1818">
        <v>185</v>
      </c>
      <c r="F1818" s="2" t="s">
        <v>264</v>
      </c>
      <c r="G1818">
        <v>6</v>
      </c>
      <c r="H1818">
        <v>3</v>
      </c>
      <c r="I1818">
        <v>0</v>
      </c>
      <c r="J1818">
        <v>135</v>
      </c>
      <c r="K1818">
        <v>8</v>
      </c>
      <c r="L1818" s="2" t="s">
        <v>400</v>
      </c>
    </row>
    <row r="1819" spans="1:12" x14ac:dyDescent="0.4">
      <c r="A1819" s="1">
        <v>43950</v>
      </c>
      <c r="B1819" s="5">
        <v>0.60416666666666663</v>
      </c>
      <c r="C1819" s="2" t="s">
        <v>12</v>
      </c>
      <c r="D1819">
        <v>0</v>
      </c>
      <c r="E1819">
        <v>3459</v>
      </c>
      <c r="F1819" s="2" t="s">
        <v>264</v>
      </c>
      <c r="G1819">
        <v>82</v>
      </c>
      <c r="H1819">
        <v>0</v>
      </c>
      <c r="I1819">
        <v>19</v>
      </c>
      <c r="J1819">
        <v>0</v>
      </c>
      <c r="K1819">
        <v>121</v>
      </c>
      <c r="L1819" s="2" t="s">
        <v>176</v>
      </c>
    </row>
    <row r="1820" spans="1:12" x14ac:dyDescent="0.4">
      <c r="A1820" s="1">
        <v>43950</v>
      </c>
      <c r="B1820" s="5">
        <v>0</v>
      </c>
      <c r="C1820" s="2" t="s">
        <v>10</v>
      </c>
      <c r="D1820">
        <v>0</v>
      </c>
      <c r="E1820">
        <v>82</v>
      </c>
      <c r="F1820" s="2" t="s">
        <v>264</v>
      </c>
      <c r="G1820">
        <v>2</v>
      </c>
      <c r="H1820">
        <v>0</v>
      </c>
      <c r="I1820">
        <v>0</v>
      </c>
      <c r="J1820">
        <v>0</v>
      </c>
      <c r="K1820">
        <v>1</v>
      </c>
      <c r="L1820" s="2" t="s">
        <v>440</v>
      </c>
    </row>
    <row r="1821" spans="1:12" x14ac:dyDescent="0.4">
      <c r="A1821" s="1">
        <v>43950</v>
      </c>
      <c r="B1821" s="5"/>
      <c r="C1821" s="2" t="s">
        <v>210</v>
      </c>
      <c r="E1821">
        <v>29525</v>
      </c>
      <c r="F1821" s="2" t="s">
        <v>236</v>
      </c>
      <c r="G1821">
        <v>1090</v>
      </c>
      <c r="K1821">
        <v>1742</v>
      </c>
      <c r="L1821" s="2" t="s">
        <v>0</v>
      </c>
    </row>
    <row r="1822" spans="1:12" x14ac:dyDescent="0.4">
      <c r="A1822" s="1">
        <v>43951</v>
      </c>
      <c r="B1822" s="5">
        <v>0.61458333333333337</v>
      </c>
      <c r="C1822" s="2" t="s">
        <v>22</v>
      </c>
      <c r="D1822">
        <v>0</v>
      </c>
      <c r="E1822">
        <v>1108</v>
      </c>
      <c r="F1822" s="2" t="s">
        <v>264</v>
      </c>
      <c r="G1822">
        <v>33</v>
      </c>
      <c r="H1822">
        <v>9</v>
      </c>
      <c r="I1822">
        <v>8</v>
      </c>
      <c r="J1822">
        <v>870</v>
      </c>
      <c r="K1822">
        <v>33</v>
      </c>
      <c r="L1822" s="2" t="s">
        <v>441</v>
      </c>
    </row>
    <row r="1823" spans="1:12" x14ac:dyDescent="0.4">
      <c r="A1823" s="1">
        <v>43951</v>
      </c>
      <c r="B1823" s="5">
        <v>0.45833333333333331</v>
      </c>
      <c r="C1823" s="2" t="s">
        <v>91</v>
      </c>
      <c r="D1823">
        <v>0</v>
      </c>
      <c r="E1823">
        <v>25</v>
      </c>
      <c r="F1823" s="2" t="s">
        <v>264</v>
      </c>
      <c r="G1823">
        <v>1</v>
      </c>
      <c r="H1823">
        <v>0</v>
      </c>
      <c r="I1823">
        <v>0</v>
      </c>
      <c r="J1823">
        <v>0</v>
      </c>
      <c r="K1823">
        <v>0</v>
      </c>
      <c r="L1823" s="2" t="s">
        <v>138</v>
      </c>
    </row>
    <row r="1824" spans="1:12" x14ac:dyDescent="0.4">
      <c r="A1824" s="1">
        <v>43951</v>
      </c>
      <c r="B1824" s="5">
        <v>0.5625</v>
      </c>
      <c r="C1824" s="2" t="s">
        <v>52</v>
      </c>
      <c r="D1824">
        <v>0</v>
      </c>
      <c r="E1824">
        <v>95</v>
      </c>
      <c r="F1824" s="2" t="s">
        <v>264</v>
      </c>
      <c r="G1824">
        <v>2</v>
      </c>
      <c r="H1824">
        <v>2</v>
      </c>
      <c r="I1824">
        <v>0</v>
      </c>
      <c r="J1824">
        <v>0</v>
      </c>
      <c r="K1824">
        <v>3</v>
      </c>
      <c r="L1824" s="2" t="s">
        <v>128</v>
      </c>
    </row>
    <row r="1825" spans="1:12" x14ac:dyDescent="0.4">
      <c r="A1825" s="1">
        <v>43951</v>
      </c>
      <c r="B1825" s="5">
        <v>0.33333333333333331</v>
      </c>
      <c r="C1825" s="2" t="s">
        <v>15</v>
      </c>
      <c r="D1825">
        <v>0</v>
      </c>
      <c r="E1825">
        <v>1757</v>
      </c>
      <c r="F1825" s="2" t="s">
        <v>264</v>
      </c>
      <c r="G1825">
        <v>39</v>
      </c>
      <c r="H1825">
        <v>9</v>
      </c>
      <c r="I1825">
        <v>9</v>
      </c>
      <c r="J1825">
        <v>0</v>
      </c>
      <c r="K1825">
        <v>85</v>
      </c>
      <c r="L1825" s="2" t="s">
        <v>97</v>
      </c>
    </row>
    <row r="1826" spans="1:12" x14ac:dyDescent="0.4">
      <c r="A1826" s="1">
        <v>43951</v>
      </c>
      <c r="B1826" s="5">
        <v>0</v>
      </c>
      <c r="C1826" s="2" t="s">
        <v>17</v>
      </c>
      <c r="D1826">
        <v>0</v>
      </c>
      <c r="E1826">
        <v>824</v>
      </c>
      <c r="F1826" s="2" t="s">
        <v>264</v>
      </c>
      <c r="G1826">
        <v>9</v>
      </c>
      <c r="H1826">
        <v>1</v>
      </c>
      <c r="I1826">
        <v>1</v>
      </c>
      <c r="J1826">
        <v>756</v>
      </c>
      <c r="K1826">
        <v>30</v>
      </c>
      <c r="L1826" s="2" t="s">
        <v>133</v>
      </c>
    </row>
    <row r="1827" spans="1:12" x14ac:dyDescent="0.4">
      <c r="A1827" s="1">
        <v>43951</v>
      </c>
      <c r="B1827" s="5">
        <v>0.375</v>
      </c>
      <c r="C1827" s="2" t="s">
        <v>13</v>
      </c>
      <c r="D1827">
        <v>0</v>
      </c>
      <c r="E1827">
        <v>951</v>
      </c>
      <c r="F1827" s="2" t="s">
        <v>264</v>
      </c>
      <c r="G1827">
        <v>24</v>
      </c>
      <c r="H1827">
        <v>8</v>
      </c>
      <c r="I1827">
        <v>0</v>
      </c>
      <c r="J1827">
        <v>828</v>
      </c>
      <c r="K1827">
        <v>50</v>
      </c>
      <c r="L1827" s="2" t="s">
        <v>442</v>
      </c>
    </row>
    <row r="1828" spans="1:12" x14ac:dyDescent="0.4">
      <c r="A1828" s="1">
        <v>43951</v>
      </c>
      <c r="B1828" s="5">
        <v>0</v>
      </c>
      <c r="C1828" s="2" t="s">
        <v>26</v>
      </c>
      <c r="D1828">
        <v>0</v>
      </c>
      <c r="E1828">
        <v>1070</v>
      </c>
      <c r="F1828" s="2" t="s">
        <v>264</v>
      </c>
      <c r="G1828">
        <v>46</v>
      </c>
      <c r="H1828">
        <v>6</v>
      </c>
      <c r="I1828">
        <v>0</v>
      </c>
      <c r="J1828">
        <v>123</v>
      </c>
      <c r="K1828">
        <v>78</v>
      </c>
      <c r="L1828" s="2" t="s">
        <v>797</v>
      </c>
    </row>
    <row r="1829" spans="1:12" x14ac:dyDescent="0.4">
      <c r="A1829" s="1">
        <v>43951</v>
      </c>
      <c r="B1829" s="5">
        <v>0</v>
      </c>
      <c r="C1829" s="2" t="s">
        <v>8</v>
      </c>
      <c r="D1829">
        <v>26275</v>
      </c>
      <c r="E1829">
        <v>5007</v>
      </c>
      <c r="F1829" s="2" t="s">
        <v>241</v>
      </c>
      <c r="G1829">
        <v>248</v>
      </c>
      <c r="H1829">
        <v>19</v>
      </c>
      <c r="I1829">
        <v>18</v>
      </c>
      <c r="J1829">
        <v>640</v>
      </c>
      <c r="K1829">
        <v>253</v>
      </c>
      <c r="L1829" s="2" t="s">
        <v>435</v>
      </c>
    </row>
    <row r="1830" spans="1:12" x14ac:dyDescent="0.4">
      <c r="A1830" s="1">
        <v>43951</v>
      </c>
      <c r="B1830" s="5">
        <v>0.54166666666666663</v>
      </c>
      <c r="C1830" s="2" t="s">
        <v>28</v>
      </c>
      <c r="D1830">
        <v>0</v>
      </c>
      <c r="E1830">
        <v>122</v>
      </c>
      <c r="F1830" s="2" t="s">
        <v>264</v>
      </c>
      <c r="G1830">
        <v>2</v>
      </c>
      <c r="H1830">
        <v>0</v>
      </c>
      <c r="I1830">
        <v>0</v>
      </c>
      <c r="J1830">
        <v>0</v>
      </c>
      <c r="K1830">
        <v>10</v>
      </c>
      <c r="L1830" s="2" t="s">
        <v>564</v>
      </c>
    </row>
    <row r="1831" spans="1:12" x14ac:dyDescent="0.4">
      <c r="A1831" s="1">
        <v>43951</v>
      </c>
      <c r="B1831" s="5">
        <v>0</v>
      </c>
      <c r="C1831" s="2" t="s">
        <v>105</v>
      </c>
      <c r="D1831">
        <v>0</v>
      </c>
      <c r="E1831">
        <v>813</v>
      </c>
      <c r="F1831" s="2" t="s">
        <v>264</v>
      </c>
      <c r="G1831">
        <v>21</v>
      </c>
      <c r="H1831">
        <v>0</v>
      </c>
      <c r="I1831">
        <v>0</v>
      </c>
      <c r="J1831">
        <v>0</v>
      </c>
      <c r="K1831">
        <v>45</v>
      </c>
      <c r="L1831" s="2" t="s">
        <v>437</v>
      </c>
    </row>
    <row r="1832" spans="1:12" x14ac:dyDescent="0.4">
      <c r="A1832" s="1">
        <v>43951</v>
      </c>
      <c r="B1832" s="5">
        <v>0</v>
      </c>
      <c r="C1832" s="2" t="s">
        <v>38</v>
      </c>
      <c r="D1832">
        <v>0</v>
      </c>
      <c r="E1832">
        <v>198</v>
      </c>
      <c r="F1832" s="2" t="s">
        <v>264</v>
      </c>
      <c r="G1832">
        <v>8</v>
      </c>
      <c r="H1832">
        <v>5</v>
      </c>
      <c r="I1832">
        <v>0</v>
      </c>
      <c r="J1832">
        <v>0</v>
      </c>
      <c r="K1832">
        <v>7</v>
      </c>
      <c r="L1832" s="2" t="s">
        <v>796</v>
      </c>
    </row>
    <row r="1833" spans="1:12" x14ac:dyDescent="0.4">
      <c r="A1833" s="1">
        <v>43951</v>
      </c>
      <c r="B1833" s="5">
        <v>0</v>
      </c>
      <c r="C1833" s="2" t="s">
        <v>50</v>
      </c>
      <c r="D1833">
        <v>0</v>
      </c>
      <c r="E1833">
        <v>694</v>
      </c>
      <c r="F1833" s="2" t="s">
        <v>264</v>
      </c>
      <c r="G1833">
        <v>31</v>
      </c>
      <c r="H1833">
        <v>8</v>
      </c>
      <c r="I1833">
        <v>0</v>
      </c>
      <c r="J1833">
        <v>0</v>
      </c>
      <c r="K1833">
        <v>17</v>
      </c>
      <c r="L1833" s="2" t="s">
        <v>116</v>
      </c>
    </row>
    <row r="1834" spans="1:12" x14ac:dyDescent="0.4">
      <c r="A1834" s="1">
        <v>43951</v>
      </c>
      <c r="B1834" s="5">
        <v>0</v>
      </c>
      <c r="C1834" s="2" t="s">
        <v>29</v>
      </c>
      <c r="D1834">
        <v>0</v>
      </c>
      <c r="E1834">
        <v>685</v>
      </c>
      <c r="F1834" s="2" t="s">
        <v>264</v>
      </c>
      <c r="G1834">
        <v>25</v>
      </c>
      <c r="H1834">
        <v>5</v>
      </c>
      <c r="I1834">
        <v>4</v>
      </c>
      <c r="J1834">
        <v>0</v>
      </c>
      <c r="K1834">
        <v>80</v>
      </c>
      <c r="L1834" s="2" t="s">
        <v>374</v>
      </c>
    </row>
    <row r="1835" spans="1:12" x14ac:dyDescent="0.4">
      <c r="A1835" s="1">
        <v>43951</v>
      </c>
      <c r="B1835" s="5">
        <v>0</v>
      </c>
      <c r="C1835" s="2" t="s">
        <v>77</v>
      </c>
      <c r="D1835">
        <v>0</v>
      </c>
      <c r="E1835">
        <v>113</v>
      </c>
      <c r="F1835" s="2" t="s">
        <v>264</v>
      </c>
      <c r="G1835">
        <v>1</v>
      </c>
      <c r="H1835">
        <v>0</v>
      </c>
      <c r="I1835">
        <v>0</v>
      </c>
      <c r="J1835">
        <v>0</v>
      </c>
      <c r="K1835">
        <v>3</v>
      </c>
      <c r="L1835" s="2" t="s">
        <v>359</v>
      </c>
    </row>
    <row r="1836" spans="1:12" x14ac:dyDescent="0.4">
      <c r="A1836" s="1">
        <v>43951</v>
      </c>
      <c r="B1836" s="5">
        <v>0.66666666666666663</v>
      </c>
      <c r="C1836" s="2" t="s">
        <v>86</v>
      </c>
      <c r="D1836">
        <v>0</v>
      </c>
      <c r="E1836">
        <v>78</v>
      </c>
      <c r="F1836" s="2" t="s">
        <v>264</v>
      </c>
      <c r="G1836">
        <v>0</v>
      </c>
      <c r="H1836">
        <v>0</v>
      </c>
      <c r="I1836">
        <v>0</v>
      </c>
      <c r="J1836">
        <v>0</v>
      </c>
      <c r="K1836">
        <v>0</v>
      </c>
      <c r="L1836" s="2" t="s">
        <v>127</v>
      </c>
    </row>
    <row r="1837" spans="1:12" x14ac:dyDescent="0.4">
      <c r="A1837" s="1">
        <v>43951</v>
      </c>
      <c r="B1837" s="5">
        <v>0</v>
      </c>
      <c r="C1837" s="2" t="s">
        <v>33</v>
      </c>
      <c r="D1837">
        <v>0</v>
      </c>
      <c r="E1837">
        <v>780</v>
      </c>
      <c r="F1837" s="2" t="s">
        <v>264</v>
      </c>
      <c r="G1837">
        <v>37</v>
      </c>
      <c r="H1837">
        <v>3</v>
      </c>
      <c r="I1837">
        <v>0</v>
      </c>
      <c r="J1837">
        <v>184</v>
      </c>
      <c r="K1837">
        <v>33</v>
      </c>
      <c r="L1837" s="2" t="s">
        <v>82</v>
      </c>
    </row>
    <row r="1838" spans="1:12" x14ac:dyDescent="0.4">
      <c r="A1838" s="1">
        <v>43951</v>
      </c>
      <c r="B1838" s="5">
        <v>0.39583333333333331</v>
      </c>
      <c r="C1838" s="2" t="s">
        <v>115</v>
      </c>
      <c r="D1838">
        <v>0</v>
      </c>
      <c r="E1838">
        <v>75</v>
      </c>
      <c r="F1838" s="2" t="s">
        <v>264</v>
      </c>
      <c r="G1838">
        <v>8</v>
      </c>
      <c r="H1838">
        <v>2</v>
      </c>
      <c r="I1838">
        <v>0</v>
      </c>
      <c r="J1838">
        <v>0</v>
      </c>
      <c r="K1838">
        <v>6</v>
      </c>
      <c r="L1838" s="2" t="s">
        <v>798</v>
      </c>
    </row>
    <row r="1839" spans="1:12" x14ac:dyDescent="0.4">
      <c r="A1839" s="1">
        <v>43951</v>
      </c>
      <c r="B1839" s="5">
        <v>0</v>
      </c>
      <c r="C1839" s="2" t="s">
        <v>61</v>
      </c>
      <c r="D1839">
        <v>0</v>
      </c>
      <c r="E1839">
        <v>388</v>
      </c>
      <c r="F1839" s="2" t="s">
        <v>264</v>
      </c>
      <c r="G1839">
        <v>12</v>
      </c>
      <c r="H1839">
        <v>0</v>
      </c>
      <c r="I1839">
        <v>0</v>
      </c>
      <c r="J1839">
        <v>0</v>
      </c>
      <c r="K1839">
        <v>15</v>
      </c>
      <c r="L1839" s="2" t="s">
        <v>401</v>
      </c>
    </row>
    <row r="1840" spans="1:12" x14ac:dyDescent="0.4">
      <c r="A1840" s="1">
        <v>43951</v>
      </c>
      <c r="B1840" s="5">
        <v>0.41666666666666669</v>
      </c>
      <c r="C1840" s="2" t="s">
        <v>39</v>
      </c>
      <c r="D1840">
        <v>0</v>
      </c>
      <c r="E1840">
        <v>302</v>
      </c>
      <c r="F1840" s="2" t="s">
        <v>264</v>
      </c>
      <c r="G1840">
        <v>12</v>
      </c>
      <c r="H1840">
        <v>0</v>
      </c>
      <c r="I1840">
        <v>0</v>
      </c>
      <c r="J1840">
        <v>239</v>
      </c>
      <c r="K1840">
        <v>20</v>
      </c>
      <c r="L1840" s="2" t="s">
        <v>799</v>
      </c>
    </row>
    <row r="1841" spans="1:12" x14ac:dyDescent="0.4">
      <c r="A1841" s="1">
        <v>43951</v>
      </c>
      <c r="B1841" s="5">
        <v>0</v>
      </c>
      <c r="C1841" s="2" t="s">
        <v>98</v>
      </c>
      <c r="D1841">
        <v>0</v>
      </c>
      <c r="E1841">
        <v>365</v>
      </c>
      <c r="F1841" s="2" t="s">
        <v>264</v>
      </c>
      <c r="G1841">
        <v>9</v>
      </c>
      <c r="H1841">
        <v>6</v>
      </c>
      <c r="I1841">
        <v>0</v>
      </c>
      <c r="J1841">
        <v>0</v>
      </c>
      <c r="K1841">
        <v>17</v>
      </c>
      <c r="L1841" s="2" t="s">
        <v>106</v>
      </c>
    </row>
    <row r="1842" spans="1:12" x14ac:dyDescent="0.4">
      <c r="A1842" s="1">
        <v>43951</v>
      </c>
      <c r="B1842" s="5">
        <v>0.33333333333333331</v>
      </c>
      <c r="C1842" s="2" t="s">
        <v>9</v>
      </c>
      <c r="D1842">
        <v>0</v>
      </c>
      <c r="E1842">
        <v>3210</v>
      </c>
      <c r="F1842" s="2" t="s">
        <v>264</v>
      </c>
      <c r="G1842">
        <v>162</v>
      </c>
      <c r="H1842">
        <v>30</v>
      </c>
      <c r="I1842">
        <v>23</v>
      </c>
      <c r="J1842">
        <v>739</v>
      </c>
      <c r="K1842">
        <v>321</v>
      </c>
      <c r="L1842" s="2" t="s">
        <v>436</v>
      </c>
    </row>
    <row r="1843" spans="1:12" x14ac:dyDescent="0.4">
      <c r="A1843" s="1">
        <v>43951</v>
      </c>
      <c r="B1843" s="5">
        <v>0.66666666666666663</v>
      </c>
      <c r="C1843" s="2" t="s">
        <v>83</v>
      </c>
      <c r="D1843">
        <v>0</v>
      </c>
      <c r="E1843">
        <v>86</v>
      </c>
      <c r="F1843" s="2" t="s">
        <v>264</v>
      </c>
      <c r="G1843">
        <v>4</v>
      </c>
      <c r="H1843">
        <v>0</v>
      </c>
      <c r="I1843">
        <v>0</v>
      </c>
      <c r="J1843">
        <v>71</v>
      </c>
      <c r="K1843">
        <v>5</v>
      </c>
      <c r="L1843" s="2" t="s">
        <v>178</v>
      </c>
    </row>
    <row r="1844" spans="1:12" x14ac:dyDescent="0.4">
      <c r="A1844" s="1">
        <v>43951</v>
      </c>
      <c r="B1844" s="5">
        <v>0</v>
      </c>
      <c r="C1844" s="2" t="s">
        <v>18</v>
      </c>
      <c r="D1844">
        <v>0</v>
      </c>
      <c r="E1844">
        <v>5289</v>
      </c>
      <c r="F1844" s="2" t="s">
        <v>264</v>
      </c>
      <c r="G1844">
        <v>143</v>
      </c>
      <c r="H1844">
        <v>24</v>
      </c>
      <c r="I1844">
        <v>0</v>
      </c>
      <c r="J1844">
        <v>0</v>
      </c>
      <c r="K1844">
        <v>379</v>
      </c>
      <c r="L1844" s="2" t="s">
        <v>147</v>
      </c>
    </row>
    <row r="1845" spans="1:12" x14ac:dyDescent="0.4">
      <c r="A1845" s="1">
        <v>43951</v>
      </c>
      <c r="B1845" s="5">
        <v>0</v>
      </c>
      <c r="C1845" s="2" t="s">
        <v>20</v>
      </c>
      <c r="D1845">
        <v>0</v>
      </c>
      <c r="E1845">
        <v>1883</v>
      </c>
      <c r="F1845" s="2" t="s">
        <v>264</v>
      </c>
      <c r="G1845">
        <v>62</v>
      </c>
      <c r="H1845">
        <v>10</v>
      </c>
      <c r="I1845">
        <v>8</v>
      </c>
      <c r="J1845">
        <v>0</v>
      </c>
      <c r="K1845">
        <v>138</v>
      </c>
      <c r="L1845" s="2" t="s">
        <v>475</v>
      </c>
    </row>
    <row r="1846" spans="1:12" x14ac:dyDescent="0.4">
      <c r="A1846" s="1">
        <v>43951</v>
      </c>
      <c r="B1846" s="5">
        <v>0.33333333333333331</v>
      </c>
      <c r="C1846" s="2" t="s">
        <v>41</v>
      </c>
      <c r="D1846">
        <v>0</v>
      </c>
      <c r="E1846">
        <v>189</v>
      </c>
      <c r="F1846" s="2" t="s">
        <v>264</v>
      </c>
      <c r="G1846">
        <v>6</v>
      </c>
      <c r="H1846">
        <v>3</v>
      </c>
      <c r="I1846">
        <v>0</v>
      </c>
      <c r="J1846">
        <v>135</v>
      </c>
      <c r="K1846">
        <v>8</v>
      </c>
      <c r="L1846" s="2" t="s">
        <v>400</v>
      </c>
    </row>
    <row r="1847" spans="1:12" x14ac:dyDescent="0.4">
      <c r="A1847" s="1">
        <v>43951</v>
      </c>
      <c r="B1847" s="5">
        <v>0.60416666666666663</v>
      </c>
      <c r="C1847" s="2" t="s">
        <v>12</v>
      </c>
      <c r="D1847">
        <v>0</v>
      </c>
      <c r="E1847">
        <v>3470</v>
      </c>
      <c r="F1847" s="2" t="s">
        <v>264</v>
      </c>
      <c r="G1847">
        <v>61</v>
      </c>
      <c r="H1847">
        <v>0</v>
      </c>
      <c r="I1847">
        <v>15</v>
      </c>
      <c r="J1847">
        <v>0</v>
      </c>
      <c r="K1847">
        <v>123</v>
      </c>
      <c r="L1847" s="2" t="s">
        <v>176</v>
      </c>
    </row>
    <row r="1848" spans="1:12" x14ac:dyDescent="0.4">
      <c r="A1848" s="1">
        <v>43951</v>
      </c>
      <c r="B1848" s="5">
        <v>0</v>
      </c>
      <c r="C1848" s="2" t="s">
        <v>10</v>
      </c>
      <c r="D1848">
        <v>0</v>
      </c>
      <c r="E1848">
        <v>82</v>
      </c>
      <c r="F1848" s="2" t="s">
        <v>264</v>
      </c>
      <c r="G1848">
        <v>2</v>
      </c>
      <c r="H1848">
        <v>0</v>
      </c>
      <c r="I1848">
        <v>0</v>
      </c>
      <c r="J1848">
        <v>0</v>
      </c>
      <c r="K1848">
        <v>1</v>
      </c>
      <c r="L1848" s="2" t="s">
        <v>443</v>
      </c>
    </row>
    <row r="1849" spans="1:12" x14ac:dyDescent="0.4">
      <c r="A1849" s="1">
        <v>43951</v>
      </c>
      <c r="B1849" s="5"/>
      <c r="C1849" s="2" t="s">
        <v>210</v>
      </c>
      <c r="E1849">
        <v>29659</v>
      </c>
      <c r="F1849" s="2" t="s">
        <v>233</v>
      </c>
      <c r="G1849">
        <v>1007</v>
      </c>
      <c r="K1849">
        <v>1760</v>
      </c>
      <c r="L1849" s="2" t="s">
        <v>0</v>
      </c>
    </row>
    <row r="1850" spans="1:12" x14ac:dyDescent="0.4">
      <c r="A1850" s="1">
        <v>43952</v>
      </c>
      <c r="B1850" s="5">
        <v>0.61458333333333337</v>
      </c>
      <c r="C1850" s="2" t="s">
        <v>22</v>
      </c>
      <c r="D1850">
        <v>0</v>
      </c>
      <c r="E1850">
        <v>1112</v>
      </c>
      <c r="F1850" s="2" t="s">
        <v>264</v>
      </c>
      <c r="G1850">
        <v>34</v>
      </c>
      <c r="H1850">
        <v>11</v>
      </c>
      <c r="I1850">
        <v>8</v>
      </c>
      <c r="J1850">
        <v>890</v>
      </c>
      <c r="K1850">
        <v>34</v>
      </c>
      <c r="L1850" s="2" t="s">
        <v>444</v>
      </c>
    </row>
    <row r="1851" spans="1:12" x14ac:dyDescent="0.4">
      <c r="A1851" s="1">
        <v>43952</v>
      </c>
      <c r="B1851" s="5">
        <v>0.45833333333333331</v>
      </c>
      <c r="C1851" s="2" t="s">
        <v>91</v>
      </c>
      <c r="D1851">
        <v>0</v>
      </c>
      <c r="E1851">
        <v>25</v>
      </c>
      <c r="F1851" s="2" t="s">
        <v>264</v>
      </c>
      <c r="G1851">
        <v>1</v>
      </c>
      <c r="H1851">
        <v>0</v>
      </c>
      <c r="I1851">
        <v>0</v>
      </c>
      <c r="J1851">
        <v>0</v>
      </c>
      <c r="K1851">
        <v>0</v>
      </c>
      <c r="L1851" s="2" t="s">
        <v>138</v>
      </c>
    </row>
    <row r="1852" spans="1:12" x14ac:dyDescent="0.4">
      <c r="A1852" s="1">
        <v>43952</v>
      </c>
      <c r="B1852" s="5">
        <v>0.52083333333333337</v>
      </c>
      <c r="C1852" s="2" t="s">
        <v>52</v>
      </c>
      <c r="D1852">
        <v>0</v>
      </c>
      <c r="E1852">
        <v>96</v>
      </c>
      <c r="F1852" s="2" t="s">
        <v>264</v>
      </c>
      <c r="G1852">
        <v>6</v>
      </c>
      <c r="H1852">
        <v>2</v>
      </c>
      <c r="I1852">
        <v>0</v>
      </c>
      <c r="J1852">
        <v>0</v>
      </c>
      <c r="K1852">
        <v>3</v>
      </c>
      <c r="L1852" s="2" t="s">
        <v>128</v>
      </c>
    </row>
    <row r="1853" spans="1:12" x14ac:dyDescent="0.4">
      <c r="A1853" s="1">
        <v>43952</v>
      </c>
      <c r="B1853" s="5">
        <v>0.33333333333333331</v>
      </c>
      <c r="C1853" s="2" t="s">
        <v>15</v>
      </c>
      <c r="D1853">
        <v>0</v>
      </c>
      <c r="E1853">
        <v>1767</v>
      </c>
      <c r="F1853" s="2" t="s">
        <v>264</v>
      </c>
      <c r="G1853">
        <v>40</v>
      </c>
      <c r="H1853">
        <v>9</v>
      </c>
      <c r="I1853">
        <v>7</v>
      </c>
      <c r="J1853">
        <v>0</v>
      </c>
      <c r="K1853">
        <v>86</v>
      </c>
      <c r="L1853" s="2" t="s">
        <v>97</v>
      </c>
    </row>
    <row r="1854" spans="1:12" x14ac:dyDescent="0.4">
      <c r="A1854" s="1">
        <v>43952</v>
      </c>
      <c r="B1854" s="5">
        <v>0</v>
      </c>
      <c r="C1854" s="2" t="s">
        <v>17</v>
      </c>
      <c r="D1854">
        <v>0</v>
      </c>
      <c r="E1854">
        <v>825</v>
      </c>
      <c r="F1854" s="2" t="s">
        <v>264</v>
      </c>
      <c r="G1854">
        <v>8</v>
      </c>
      <c r="H1854">
        <v>1</v>
      </c>
      <c r="I1854">
        <v>1</v>
      </c>
      <c r="J1854">
        <v>758</v>
      </c>
      <c r="K1854">
        <v>32</v>
      </c>
      <c r="L1854" s="2" t="s">
        <v>133</v>
      </c>
    </row>
    <row r="1855" spans="1:12" x14ac:dyDescent="0.4">
      <c r="A1855" s="1">
        <v>43952</v>
      </c>
      <c r="B1855" s="5">
        <v>0.41666666666666669</v>
      </c>
      <c r="C1855" s="2" t="s">
        <v>13</v>
      </c>
      <c r="D1855">
        <v>0</v>
      </c>
      <c r="E1855">
        <v>952</v>
      </c>
      <c r="F1855" s="2" t="s">
        <v>264</v>
      </c>
      <c r="G1855">
        <v>23</v>
      </c>
      <c r="H1855">
        <v>0</v>
      </c>
      <c r="I1855">
        <v>0</v>
      </c>
      <c r="J1855">
        <v>833</v>
      </c>
      <c r="K1855">
        <v>50</v>
      </c>
      <c r="L1855" s="2" t="s">
        <v>445</v>
      </c>
    </row>
    <row r="1856" spans="1:12" x14ac:dyDescent="0.4">
      <c r="A1856" s="1">
        <v>43952</v>
      </c>
      <c r="B1856" s="5">
        <v>0</v>
      </c>
      <c r="C1856" s="2" t="s">
        <v>26</v>
      </c>
      <c r="D1856">
        <v>0</v>
      </c>
      <c r="E1856">
        <v>1078</v>
      </c>
      <c r="F1856" s="2" t="s">
        <v>264</v>
      </c>
      <c r="G1856">
        <v>43</v>
      </c>
      <c r="H1856">
        <v>5</v>
      </c>
      <c r="I1856">
        <v>0</v>
      </c>
      <c r="J1856">
        <v>123</v>
      </c>
      <c r="K1856">
        <v>78</v>
      </c>
      <c r="L1856" s="2" t="s">
        <v>797</v>
      </c>
    </row>
    <row r="1857" spans="1:12" x14ac:dyDescent="0.4">
      <c r="A1857" s="1">
        <v>43952</v>
      </c>
      <c r="B1857" s="5">
        <v>0</v>
      </c>
      <c r="C1857" s="2" t="s">
        <v>8</v>
      </c>
      <c r="D1857">
        <v>26711</v>
      </c>
      <c r="E1857">
        <v>5025</v>
      </c>
      <c r="F1857" s="2" t="s">
        <v>232</v>
      </c>
      <c r="G1857">
        <v>242</v>
      </c>
      <c r="H1857">
        <v>18</v>
      </c>
      <c r="I1857">
        <v>17</v>
      </c>
      <c r="J1857">
        <v>658</v>
      </c>
      <c r="K1857">
        <v>255</v>
      </c>
      <c r="L1857" s="2" t="s">
        <v>435</v>
      </c>
    </row>
    <row r="1858" spans="1:12" x14ac:dyDescent="0.4">
      <c r="A1858" s="1">
        <v>43952</v>
      </c>
      <c r="B1858" s="5">
        <v>0.54166666666666663</v>
      </c>
      <c r="C1858" s="2" t="s">
        <v>28</v>
      </c>
      <c r="D1858">
        <v>0</v>
      </c>
      <c r="E1858">
        <v>122</v>
      </c>
      <c r="F1858" s="2" t="s">
        <v>264</v>
      </c>
      <c r="G1858">
        <v>2</v>
      </c>
      <c r="H1858">
        <v>0</v>
      </c>
      <c r="I1858">
        <v>0</v>
      </c>
      <c r="J1858">
        <v>0</v>
      </c>
      <c r="K1858">
        <v>11</v>
      </c>
      <c r="L1858" s="2" t="s">
        <v>564</v>
      </c>
    </row>
    <row r="1859" spans="1:12" x14ac:dyDescent="0.4">
      <c r="A1859" s="1">
        <v>43952</v>
      </c>
      <c r="B1859" s="5">
        <v>0</v>
      </c>
      <c r="C1859" s="2" t="s">
        <v>105</v>
      </c>
      <c r="D1859">
        <v>0</v>
      </c>
      <c r="E1859">
        <v>814</v>
      </c>
      <c r="F1859" s="2" t="s">
        <v>264</v>
      </c>
      <c r="G1859">
        <v>21</v>
      </c>
      <c r="H1859">
        <v>0</v>
      </c>
      <c r="I1859">
        <v>0</v>
      </c>
      <c r="J1859">
        <v>0</v>
      </c>
      <c r="K1859">
        <v>45</v>
      </c>
      <c r="L1859" s="2" t="s">
        <v>437</v>
      </c>
    </row>
    <row r="1860" spans="1:12" x14ac:dyDescent="0.4">
      <c r="A1860" s="1">
        <v>43952</v>
      </c>
      <c r="B1860" s="5">
        <v>0</v>
      </c>
      <c r="C1860" s="2" t="s">
        <v>38</v>
      </c>
      <c r="D1860">
        <v>0</v>
      </c>
      <c r="E1860">
        <v>198</v>
      </c>
      <c r="F1860" s="2" t="s">
        <v>264</v>
      </c>
      <c r="G1860">
        <v>8</v>
      </c>
      <c r="H1860">
        <v>5</v>
      </c>
      <c r="I1860">
        <v>0</v>
      </c>
      <c r="J1860">
        <v>0</v>
      </c>
      <c r="K1860">
        <v>7</v>
      </c>
      <c r="L1860" s="2" t="s">
        <v>796</v>
      </c>
    </row>
    <row r="1861" spans="1:12" x14ac:dyDescent="0.4">
      <c r="A1861" s="1">
        <v>43952</v>
      </c>
      <c r="B1861" s="5">
        <v>0</v>
      </c>
      <c r="C1861" s="2" t="s">
        <v>50</v>
      </c>
      <c r="D1861">
        <v>0</v>
      </c>
      <c r="E1861">
        <v>703</v>
      </c>
      <c r="F1861" s="2" t="s">
        <v>264</v>
      </c>
      <c r="G1861">
        <v>40</v>
      </c>
      <c r="H1861">
        <v>8</v>
      </c>
      <c r="I1861">
        <v>0</v>
      </c>
      <c r="J1861">
        <v>0</v>
      </c>
      <c r="K1861">
        <v>17</v>
      </c>
      <c r="L1861" s="2" t="s">
        <v>116</v>
      </c>
    </row>
    <row r="1862" spans="1:12" x14ac:dyDescent="0.4">
      <c r="A1862" s="1">
        <v>43952</v>
      </c>
      <c r="B1862" s="5">
        <v>0</v>
      </c>
      <c r="C1862" s="2" t="s">
        <v>29</v>
      </c>
      <c r="D1862">
        <v>0</v>
      </c>
      <c r="E1862">
        <v>688</v>
      </c>
      <c r="F1862" s="2" t="s">
        <v>264</v>
      </c>
      <c r="G1862">
        <v>26</v>
      </c>
      <c r="H1862">
        <v>2</v>
      </c>
      <c r="I1862">
        <v>2</v>
      </c>
      <c r="J1862">
        <v>0</v>
      </c>
      <c r="K1862">
        <v>80</v>
      </c>
      <c r="L1862" s="2" t="s">
        <v>374</v>
      </c>
    </row>
    <row r="1863" spans="1:12" x14ac:dyDescent="0.4">
      <c r="A1863" s="1">
        <v>43952</v>
      </c>
      <c r="B1863" s="5">
        <v>0</v>
      </c>
      <c r="C1863" s="2" t="s">
        <v>77</v>
      </c>
      <c r="D1863">
        <v>0</v>
      </c>
      <c r="E1863">
        <v>113</v>
      </c>
      <c r="F1863" s="2" t="s">
        <v>264</v>
      </c>
      <c r="G1863">
        <v>1</v>
      </c>
      <c r="H1863">
        <v>0</v>
      </c>
      <c r="I1863">
        <v>0</v>
      </c>
      <c r="J1863">
        <v>0</v>
      </c>
      <c r="K1863">
        <v>3</v>
      </c>
      <c r="L1863" s="2" t="s">
        <v>359</v>
      </c>
    </row>
    <row r="1864" spans="1:12" x14ac:dyDescent="0.4">
      <c r="A1864" s="1">
        <v>43952</v>
      </c>
      <c r="B1864" s="5">
        <v>0.625</v>
      </c>
      <c r="C1864" s="2" t="s">
        <v>86</v>
      </c>
      <c r="D1864">
        <v>0</v>
      </c>
      <c r="E1864">
        <v>78</v>
      </c>
      <c r="F1864" s="2" t="s">
        <v>264</v>
      </c>
      <c r="G1864">
        <v>0</v>
      </c>
      <c r="H1864">
        <v>0</v>
      </c>
      <c r="I1864">
        <v>0</v>
      </c>
      <c r="J1864">
        <v>0</v>
      </c>
      <c r="K1864">
        <v>0</v>
      </c>
      <c r="L1864" s="2" t="s">
        <v>127</v>
      </c>
    </row>
    <row r="1865" spans="1:12" x14ac:dyDescent="0.4">
      <c r="A1865" s="1">
        <v>43952</v>
      </c>
      <c r="B1865" s="5">
        <v>0</v>
      </c>
      <c r="C1865" s="2" t="s">
        <v>33</v>
      </c>
      <c r="D1865">
        <v>0</v>
      </c>
      <c r="E1865">
        <v>788</v>
      </c>
      <c r="F1865" s="2" t="s">
        <v>264</v>
      </c>
      <c r="G1865">
        <v>36</v>
      </c>
      <c r="H1865">
        <v>3</v>
      </c>
      <c r="I1865">
        <v>0</v>
      </c>
      <c r="J1865">
        <v>187</v>
      </c>
      <c r="K1865">
        <v>33</v>
      </c>
      <c r="L1865" s="2" t="s">
        <v>82</v>
      </c>
    </row>
    <row r="1866" spans="1:12" x14ac:dyDescent="0.4">
      <c r="A1866" s="1">
        <v>43952</v>
      </c>
      <c r="B1866" s="5">
        <v>0.39583333333333331</v>
      </c>
      <c r="C1866" s="2" t="s">
        <v>115</v>
      </c>
      <c r="D1866">
        <v>0</v>
      </c>
      <c r="E1866">
        <v>75</v>
      </c>
      <c r="F1866" s="2" t="s">
        <v>264</v>
      </c>
      <c r="G1866">
        <v>7</v>
      </c>
      <c r="H1866">
        <v>2</v>
      </c>
      <c r="I1866">
        <v>0</v>
      </c>
      <c r="J1866">
        <v>0</v>
      </c>
      <c r="K1866">
        <v>6</v>
      </c>
      <c r="L1866" s="2" t="s">
        <v>798</v>
      </c>
    </row>
    <row r="1867" spans="1:12" x14ac:dyDescent="0.4">
      <c r="A1867" s="1">
        <v>43952</v>
      </c>
      <c r="B1867" s="5">
        <v>0</v>
      </c>
      <c r="C1867" s="2" t="s">
        <v>61</v>
      </c>
      <c r="D1867">
        <v>0</v>
      </c>
      <c r="E1867">
        <v>390</v>
      </c>
      <c r="F1867" s="2" t="s">
        <v>264</v>
      </c>
      <c r="G1867">
        <v>12</v>
      </c>
      <c r="H1867">
        <v>0</v>
      </c>
      <c r="I1867">
        <v>0</v>
      </c>
      <c r="J1867">
        <v>0</v>
      </c>
      <c r="K1867">
        <v>15</v>
      </c>
      <c r="L1867" s="2" t="s">
        <v>401</v>
      </c>
    </row>
    <row r="1868" spans="1:12" x14ac:dyDescent="0.4">
      <c r="A1868" s="1">
        <v>43952</v>
      </c>
      <c r="B1868" s="5">
        <v>0.41666666666666669</v>
      </c>
      <c r="C1868" s="2" t="s">
        <v>39</v>
      </c>
      <c r="D1868">
        <v>0</v>
      </c>
      <c r="E1868">
        <v>303</v>
      </c>
      <c r="F1868" s="2" t="s">
        <v>264</v>
      </c>
      <c r="G1868">
        <v>12</v>
      </c>
      <c r="H1868">
        <v>0</v>
      </c>
      <c r="I1868">
        <v>0</v>
      </c>
      <c r="J1868">
        <v>242</v>
      </c>
      <c r="K1868">
        <v>21</v>
      </c>
      <c r="L1868" s="2" t="s">
        <v>799</v>
      </c>
    </row>
    <row r="1869" spans="1:12" x14ac:dyDescent="0.4">
      <c r="A1869" s="1">
        <v>43952</v>
      </c>
      <c r="B1869" s="5">
        <v>0</v>
      </c>
      <c r="C1869" s="2" t="s">
        <v>98</v>
      </c>
      <c r="D1869">
        <v>0</v>
      </c>
      <c r="E1869">
        <v>367</v>
      </c>
      <c r="F1869" s="2" t="s">
        <v>264</v>
      </c>
      <c r="G1869">
        <v>9</v>
      </c>
      <c r="H1869">
        <v>6</v>
      </c>
      <c r="I1869">
        <v>0</v>
      </c>
      <c r="J1869">
        <v>0</v>
      </c>
      <c r="K1869">
        <v>17</v>
      </c>
      <c r="L1869" s="2" t="s">
        <v>106</v>
      </c>
    </row>
    <row r="1870" spans="1:12" x14ac:dyDescent="0.4">
      <c r="A1870" s="1">
        <v>43952</v>
      </c>
      <c r="B1870" s="5">
        <v>0.33333333333333331</v>
      </c>
      <c r="C1870" s="2" t="s">
        <v>9</v>
      </c>
      <c r="D1870">
        <v>0</v>
      </c>
      <c r="E1870">
        <v>3218</v>
      </c>
      <c r="F1870" s="2" t="s">
        <v>264</v>
      </c>
      <c r="G1870">
        <v>142</v>
      </c>
      <c r="H1870">
        <v>25</v>
      </c>
      <c r="I1870">
        <v>20</v>
      </c>
      <c r="J1870">
        <v>764</v>
      </c>
      <c r="K1870">
        <v>322</v>
      </c>
      <c r="L1870" s="2" t="s">
        <v>436</v>
      </c>
    </row>
    <row r="1871" spans="1:12" x14ac:dyDescent="0.4">
      <c r="A1871" s="1">
        <v>43952</v>
      </c>
      <c r="B1871" s="5">
        <v>0.64583333333333337</v>
      </c>
      <c r="C1871" s="2" t="s">
        <v>83</v>
      </c>
      <c r="D1871">
        <v>0</v>
      </c>
      <c r="E1871">
        <v>87</v>
      </c>
      <c r="F1871" s="2" t="s">
        <v>264</v>
      </c>
      <c r="G1871">
        <v>3</v>
      </c>
      <c r="H1871">
        <v>0</v>
      </c>
      <c r="I1871">
        <v>0</v>
      </c>
      <c r="J1871">
        <v>72</v>
      </c>
      <c r="K1871">
        <v>6</v>
      </c>
      <c r="L1871" s="2" t="s">
        <v>178</v>
      </c>
    </row>
    <row r="1872" spans="1:12" x14ac:dyDescent="0.4">
      <c r="A1872" s="1">
        <v>43952</v>
      </c>
      <c r="B1872" s="5">
        <v>0</v>
      </c>
      <c r="C1872" s="2" t="s">
        <v>18</v>
      </c>
      <c r="D1872">
        <v>0</v>
      </c>
      <c r="E1872">
        <v>5303</v>
      </c>
      <c r="F1872" s="2" t="s">
        <v>264</v>
      </c>
      <c r="G1872">
        <v>137</v>
      </c>
      <c r="H1872">
        <v>23</v>
      </c>
      <c r="I1872">
        <v>0</v>
      </c>
      <c r="J1872">
        <v>0</v>
      </c>
      <c r="K1872">
        <v>381</v>
      </c>
      <c r="L1872" s="2" t="s">
        <v>147</v>
      </c>
    </row>
    <row r="1873" spans="1:12" x14ac:dyDescent="0.4">
      <c r="A1873" s="1">
        <v>43952</v>
      </c>
      <c r="B1873" s="5">
        <v>0</v>
      </c>
      <c r="C1873" s="2" t="s">
        <v>20</v>
      </c>
      <c r="D1873">
        <v>0</v>
      </c>
      <c r="E1873">
        <v>1888</v>
      </c>
      <c r="F1873" s="2" t="s">
        <v>264</v>
      </c>
      <c r="G1873">
        <v>60</v>
      </c>
      <c r="H1873">
        <v>10</v>
      </c>
      <c r="I1873">
        <v>8</v>
      </c>
      <c r="J1873">
        <v>0</v>
      </c>
      <c r="K1873">
        <v>138</v>
      </c>
      <c r="L1873" s="2" t="s">
        <v>475</v>
      </c>
    </row>
    <row r="1874" spans="1:12" x14ac:dyDescent="0.4">
      <c r="A1874" s="1">
        <v>43952</v>
      </c>
      <c r="B1874" s="5">
        <v>0.33333333333333331</v>
      </c>
      <c r="C1874" s="2" t="s">
        <v>41</v>
      </c>
      <c r="D1874">
        <v>0</v>
      </c>
      <c r="E1874">
        <v>189</v>
      </c>
      <c r="F1874" s="2" t="s">
        <v>264</v>
      </c>
      <c r="G1874">
        <v>4</v>
      </c>
      <c r="H1874">
        <v>1</v>
      </c>
      <c r="I1874">
        <v>0</v>
      </c>
      <c r="J1874">
        <v>136</v>
      </c>
      <c r="K1874">
        <v>8</v>
      </c>
      <c r="L1874" s="2" t="s">
        <v>400</v>
      </c>
    </row>
    <row r="1875" spans="1:12" x14ac:dyDescent="0.4">
      <c r="A1875" s="1">
        <v>43952</v>
      </c>
      <c r="B1875" s="5">
        <v>0.60416666666666663</v>
      </c>
      <c r="C1875" s="2" t="s">
        <v>12</v>
      </c>
      <c r="D1875">
        <v>0</v>
      </c>
      <c r="E1875">
        <v>3483</v>
      </c>
      <c r="F1875" s="2" t="s">
        <v>264</v>
      </c>
      <c r="G1875">
        <v>43</v>
      </c>
      <c r="H1875">
        <v>0</v>
      </c>
      <c r="I1875">
        <v>14</v>
      </c>
      <c r="J1875">
        <v>0</v>
      </c>
      <c r="K1875">
        <v>123</v>
      </c>
      <c r="L1875" s="2" t="s">
        <v>176</v>
      </c>
    </row>
    <row r="1876" spans="1:12" x14ac:dyDescent="0.4">
      <c r="A1876" s="1">
        <v>43952</v>
      </c>
      <c r="B1876" s="5">
        <v>0</v>
      </c>
      <c r="C1876" s="2" t="s">
        <v>10</v>
      </c>
      <c r="D1876">
        <v>0</v>
      </c>
      <c r="E1876">
        <v>82</v>
      </c>
      <c r="F1876" s="2" t="s">
        <v>264</v>
      </c>
      <c r="G1876">
        <v>1</v>
      </c>
      <c r="H1876">
        <v>0</v>
      </c>
      <c r="I1876">
        <v>0</v>
      </c>
      <c r="J1876">
        <v>0</v>
      </c>
      <c r="K1876">
        <v>1</v>
      </c>
      <c r="L1876" s="2" t="s">
        <v>446</v>
      </c>
    </row>
    <row r="1877" spans="1:12" x14ac:dyDescent="0.4">
      <c r="A1877" s="1">
        <v>43952</v>
      </c>
      <c r="B1877" s="5"/>
      <c r="C1877" s="2" t="s">
        <v>210</v>
      </c>
      <c r="E1877">
        <v>29769</v>
      </c>
      <c r="F1877" s="2" t="s">
        <v>274</v>
      </c>
      <c r="G1877">
        <v>961</v>
      </c>
      <c r="K1877">
        <v>1772</v>
      </c>
      <c r="L1877" s="2" t="s">
        <v>0</v>
      </c>
    </row>
    <row r="1878" spans="1:12" x14ac:dyDescent="0.4">
      <c r="A1878" s="1">
        <v>43953</v>
      </c>
      <c r="B1878" s="5">
        <v>0</v>
      </c>
      <c r="C1878" s="2" t="s">
        <v>22</v>
      </c>
      <c r="D1878">
        <v>0</v>
      </c>
      <c r="E1878">
        <v>1124</v>
      </c>
      <c r="F1878" s="2" t="s">
        <v>264</v>
      </c>
      <c r="G1878">
        <v>35</v>
      </c>
      <c r="H1878">
        <v>0</v>
      </c>
      <c r="I1878">
        <v>0</v>
      </c>
      <c r="J1878">
        <v>0</v>
      </c>
      <c r="K1878">
        <v>35</v>
      </c>
      <c r="L1878" s="2" t="s">
        <v>447</v>
      </c>
    </row>
    <row r="1879" spans="1:12" x14ac:dyDescent="0.4">
      <c r="A1879" s="1">
        <v>43953</v>
      </c>
      <c r="B1879" s="5"/>
      <c r="C1879" s="2" t="s">
        <v>91</v>
      </c>
      <c r="E1879">
        <v>25</v>
      </c>
      <c r="F1879" s="2" t="s">
        <v>264</v>
      </c>
      <c r="G1879">
        <v>1</v>
      </c>
      <c r="K1879">
        <v>0</v>
      </c>
      <c r="L1879" s="2" t="s">
        <v>0</v>
      </c>
    </row>
    <row r="1880" spans="1:12" x14ac:dyDescent="0.4">
      <c r="A1880" s="1">
        <v>43953</v>
      </c>
      <c r="B1880" s="5">
        <v>0.52083333333333337</v>
      </c>
      <c r="C1880" s="2" t="s">
        <v>52</v>
      </c>
      <c r="D1880">
        <v>0</v>
      </c>
      <c r="E1880">
        <v>96</v>
      </c>
      <c r="F1880" s="2" t="s">
        <v>264</v>
      </c>
      <c r="G1880">
        <v>3</v>
      </c>
      <c r="H1880">
        <v>2</v>
      </c>
      <c r="I1880">
        <v>0</v>
      </c>
      <c r="J1880">
        <v>0</v>
      </c>
      <c r="K1880">
        <v>3</v>
      </c>
      <c r="L1880" s="2" t="s">
        <v>128</v>
      </c>
    </row>
    <row r="1881" spans="1:12" x14ac:dyDescent="0.4">
      <c r="A1881" s="1">
        <v>43953</v>
      </c>
      <c r="B1881" s="5">
        <v>0.33333333333333331</v>
      </c>
      <c r="C1881" s="2" t="s">
        <v>15</v>
      </c>
      <c r="D1881">
        <v>0</v>
      </c>
      <c r="E1881">
        <v>1779</v>
      </c>
      <c r="F1881" s="2" t="s">
        <v>264</v>
      </c>
      <c r="G1881">
        <v>44</v>
      </c>
      <c r="H1881">
        <v>9</v>
      </c>
      <c r="I1881">
        <v>6</v>
      </c>
      <c r="J1881">
        <v>0</v>
      </c>
      <c r="K1881">
        <v>90</v>
      </c>
      <c r="L1881" s="2" t="s">
        <v>97</v>
      </c>
    </row>
    <row r="1882" spans="1:12" x14ac:dyDescent="0.4">
      <c r="A1882" s="1">
        <v>43953</v>
      </c>
      <c r="B1882" s="5">
        <v>0</v>
      </c>
      <c r="C1882" s="2" t="s">
        <v>17</v>
      </c>
      <c r="D1882">
        <v>0</v>
      </c>
      <c r="E1882">
        <v>828</v>
      </c>
      <c r="F1882" s="2" t="s">
        <v>264</v>
      </c>
      <c r="G1882">
        <v>8</v>
      </c>
      <c r="H1882">
        <v>2</v>
      </c>
      <c r="I1882">
        <v>2</v>
      </c>
      <c r="J1882">
        <v>762</v>
      </c>
      <c r="K1882">
        <v>32</v>
      </c>
      <c r="L1882" s="2" t="s">
        <v>133</v>
      </c>
    </row>
    <row r="1883" spans="1:12" x14ac:dyDescent="0.4">
      <c r="A1883" s="1">
        <v>43953</v>
      </c>
      <c r="B1883" s="5">
        <v>0.41666666666666669</v>
      </c>
      <c r="C1883" s="2" t="s">
        <v>13</v>
      </c>
      <c r="D1883">
        <v>0</v>
      </c>
      <c r="E1883">
        <v>955</v>
      </c>
      <c r="F1883" s="2" t="s">
        <v>264</v>
      </c>
      <c r="G1883">
        <v>23</v>
      </c>
      <c r="H1883">
        <v>0</v>
      </c>
      <c r="I1883">
        <v>0</v>
      </c>
      <c r="J1883">
        <v>835</v>
      </c>
      <c r="K1883">
        <v>50</v>
      </c>
      <c r="L1883" s="2" t="s">
        <v>445</v>
      </c>
    </row>
    <row r="1884" spans="1:12" x14ac:dyDescent="0.4">
      <c r="A1884" s="1">
        <v>43953</v>
      </c>
      <c r="B1884" s="5">
        <v>0</v>
      </c>
      <c r="C1884" s="2" t="s">
        <v>26</v>
      </c>
      <c r="D1884">
        <v>0</v>
      </c>
      <c r="E1884">
        <v>1092</v>
      </c>
      <c r="F1884" s="2" t="s">
        <v>264</v>
      </c>
      <c r="G1884">
        <v>38</v>
      </c>
      <c r="H1884">
        <v>4</v>
      </c>
      <c r="I1884">
        <v>0</v>
      </c>
      <c r="J1884">
        <v>129</v>
      </c>
      <c r="K1884">
        <v>79</v>
      </c>
      <c r="L1884" s="2" t="s">
        <v>797</v>
      </c>
    </row>
    <row r="1885" spans="1:12" x14ac:dyDescent="0.4">
      <c r="A1885" s="1">
        <v>43953</v>
      </c>
      <c r="B1885" s="5">
        <v>0</v>
      </c>
      <c r="C1885" s="2" t="s">
        <v>8</v>
      </c>
      <c r="D1885">
        <v>26979</v>
      </c>
      <c r="E1885">
        <v>5030</v>
      </c>
      <c r="F1885" s="2" t="s">
        <v>229</v>
      </c>
      <c r="G1885">
        <v>235</v>
      </c>
      <c r="H1885">
        <v>17</v>
      </c>
      <c r="I1885">
        <v>17</v>
      </c>
      <c r="J1885">
        <v>660</v>
      </c>
      <c r="K1885">
        <v>257</v>
      </c>
      <c r="L1885" s="2" t="s">
        <v>435</v>
      </c>
    </row>
    <row r="1886" spans="1:12" x14ac:dyDescent="0.4">
      <c r="A1886" s="1">
        <v>43953</v>
      </c>
      <c r="B1886" s="5">
        <v>0.54166666666666663</v>
      </c>
      <c r="C1886" s="2" t="s">
        <v>28</v>
      </c>
      <c r="D1886">
        <v>0</v>
      </c>
      <c r="E1886">
        <v>122</v>
      </c>
      <c r="F1886" s="2" t="s">
        <v>264</v>
      </c>
      <c r="G1886">
        <v>2</v>
      </c>
      <c r="H1886">
        <v>0</v>
      </c>
      <c r="I1886">
        <v>0</v>
      </c>
      <c r="J1886">
        <v>0</v>
      </c>
      <c r="K1886">
        <v>11</v>
      </c>
      <c r="L1886" s="2" t="s">
        <v>564</v>
      </c>
    </row>
    <row r="1887" spans="1:12" x14ac:dyDescent="0.4">
      <c r="A1887" s="1">
        <v>43953</v>
      </c>
      <c r="B1887" s="5">
        <v>0</v>
      </c>
      <c r="C1887" s="2" t="s">
        <v>105</v>
      </c>
      <c r="D1887">
        <v>0</v>
      </c>
      <c r="E1887">
        <v>816</v>
      </c>
      <c r="F1887" s="2" t="s">
        <v>264</v>
      </c>
      <c r="G1887">
        <v>19</v>
      </c>
      <c r="H1887">
        <v>0</v>
      </c>
      <c r="I1887">
        <v>0</v>
      </c>
      <c r="J1887">
        <v>0</v>
      </c>
      <c r="K1887">
        <v>45</v>
      </c>
      <c r="L1887" s="2" t="s">
        <v>437</v>
      </c>
    </row>
    <row r="1888" spans="1:12" x14ac:dyDescent="0.4">
      <c r="A1888" s="1">
        <v>43953</v>
      </c>
      <c r="B1888" s="5">
        <v>0</v>
      </c>
      <c r="C1888" s="2" t="s">
        <v>38</v>
      </c>
      <c r="D1888">
        <v>0</v>
      </c>
      <c r="E1888">
        <v>198</v>
      </c>
      <c r="F1888" s="2" t="s">
        <v>264</v>
      </c>
      <c r="G1888">
        <v>8</v>
      </c>
      <c r="H1888">
        <v>5</v>
      </c>
      <c r="I1888">
        <v>0</v>
      </c>
      <c r="J1888">
        <v>0</v>
      </c>
      <c r="K1888">
        <v>7</v>
      </c>
      <c r="L1888" s="2" t="s">
        <v>796</v>
      </c>
    </row>
    <row r="1889" spans="1:12" x14ac:dyDescent="0.4">
      <c r="A1889" s="1">
        <v>43953</v>
      </c>
      <c r="B1889" s="5">
        <v>0</v>
      </c>
      <c r="C1889" s="2" t="s">
        <v>50</v>
      </c>
      <c r="D1889">
        <v>0</v>
      </c>
      <c r="E1889">
        <v>704</v>
      </c>
      <c r="F1889" s="2" t="s">
        <v>264</v>
      </c>
      <c r="G1889">
        <v>40</v>
      </c>
      <c r="H1889">
        <v>8</v>
      </c>
      <c r="I1889">
        <v>0</v>
      </c>
      <c r="J1889">
        <v>0</v>
      </c>
      <c r="K1889">
        <v>17</v>
      </c>
      <c r="L1889" s="2" t="s">
        <v>116</v>
      </c>
    </row>
    <row r="1890" spans="1:12" x14ac:dyDescent="0.4">
      <c r="A1890" s="1">
        <v>43953</v>
      </c>
      <c r="B1890" s="5">
        <v>0</v>
      </c>
      <c r="C1890" s="2" t="s">
        <v>29</v>
      </c>
      <c r="D1890">
        <v>0</v>
      </c>
      <c r="E1890">
        <v>688</v>
      </c>
      <c r="F1890" s="2" t="s">
        <v>264</v>
      </c>
      <c r="G1890">
        <v>26</v>
      </c>
      <c r="H1890">
        <v>2</v>
      </c>
      <c r="I1890">
        <v>2</v>
      </c>
      <c r="J1890">
        <v>0</v>
      </c>
      <c r="K1890">
        <v>80</v>
      </c>
      <c r="L1890" s="2" t="s">
        <v>374</v>
      </c>
    </row>
    <row r="1891" spans="1:12" x14ac:dyDescent="0.4">
      <c r="A1891" s="1">
        <v>43953</v>
      </c>
      <c r="B1891" s="5">
        <v>0</v>
      </c>
      <c r="C1891" s="2" t="s">
        <v>77</v>
      </c>
      <c r="D1891">
        <v>0</v>
      </c>
      <c r="E1891">
        <v>113</v>
      </c>
      <c r="F1891" s="2" t="s">
        <v>264</v>
      </c>
      <c r="G1891">
        <v>1</v>
      </c>
      <c r="H1891">
        <v>0</v>
      </c>
      <c r="I1891">
        <v>0</v>
      </c>
      <c r="J1891">
        <v>0</v>
      </c>
      <c r="K1891">
        <v>3</v>
      </c>
      <c r="L1891" s="2" t="s">
        <v>359</v>
      </c>
    </row>
    <row r="1892" spans="1:12" x14ac:dyDescent="0.4">
      <c r="A1892" s="1">
        <v>43953</v>
      </c>
      <c r="B1892" s="5"/>
      <c r="C1892" s="2" t="s">
        <v>86</v>
      </c>
      <c r="E1892">
        <v>78</v>
      </c>
      <c r="F1892" s="2" t="s">
        <v>264</v>
      </c>
      <c r="G1892">
        <v>0</v>
      </c>
      <c r="K1892">
        <v>0</v>
      </c>
      <c r="L1892" s="2" t="s">
        <v>0</v>
      </c>
    </row>
    <row r="1893" spans="1:12" x14ac:dyDescent="0.4">
      <c r="A1893" s="1">
        <v>43953</v>
      </c>
      <c r="B1893" s="5"/>
      <c r="C1893" s="2" t="s">
        <v>33</v>
      </c>
      <c r="E1893">
        <v>790</v>
      </c>
      <c r="F1893" s="2" t="s">
        <v>264</v>
      </c>
      <c r="G1893">
        <v>34</v>
      </c>
      <c r="K1893">
        <v>33</v>
      </c>
      <c r="L1893" s="2" t="s">
        <v>0</v>
      </c>
    </row>
    <row r="1894" spans="1:12" x14ac:dyDescent="0.4">
      <c r="A1894" s="1">
        <v>43953</v>
      </c>
      <c r="B1894" s="5">
        <v>0.39583333333333331</v>
      </c>
      <c r="C1894" s="2" t="s">
        <v>115</v>
      </c>
      <c r="D1894">
        <v>0</v>
      </c>
      <c r="E1894">
        <v>75</v>
      </c>
      <c r="F1894" s="2" t="s">
        <v>264</v>
      </c>
      <c r="G1894">
        <v>7</v>
      </c>
      <c r="H1894">
        <v>2</v>
      </c>
      <c r="I1894">
        <v>0</v>
      </c>
      <c r="J1894">
        <v>0</v>
      </c>
      <c r="K1894">
        <v>6</v>
      </c>
      <c r="L1894" s="2" t="s">
        <v>798</v>
      </c>
    </row>
    <row r="1895" spans="1:12" x14ac:dyDescent="0.4">
      <c r="A1895" s="1">
        <v>43953</v>
      </c>
      <c r="B1895" s="5">
        <v>0</v>
      </c>
      <c r="C1895" s="2" t="s">
        <v>61</v>
      </c>
      <c r="D1895">
        <v>0</v>
      </c>
      <c r="E1895">
        <v>392</v>
      </c>
      <c r="F1895" s="2" t="s">
        <v>264</v>
      </c>
      <c r="G1895">
        <v>11</v>
      </c>
      <c r="H1895">
        <v>0</v>
      </c>
      <c r="I1895">
        <v>0</v>
      </c>
      <c r="J1895">
        <v>0</v>
      </c>
      <c r="K1895">
        <v>15</v>
      </c>
      <c r="L1895" s="2" t="s">
        <v>401</v>
      </c>
    </row>
    <row r="1896" spans="1:12" x14ac:dyDescent="0.4">
      <c r="A1896" s="1">
        <v>43953</v>
      </c>
      <c r="B1896" s="5">
        <v>6.9444444444444447E-4</v>
      </c>
      <c r="C1896" s="2" t="s">
        <v>39</v>
      </c>
      <c r="D1896">
        <v>0</v>
      </c>
      <c r="E1896">
        <v>304</v>
      </c>
      <c r="F1896" s="2" t="s">
        <v>264</v>
      </c>
      <c r="G1896">
        <v>12</v>
      </c>
      <c r="H1896">
        <v>0</v>
      </c>
      <c r="I1896">
        <v>0</v>
      </c>
      <c r="J1896">
        <v>246</v>
      </c>
      <c r="K1896">
        <v>21</v>
      </c>
      <c r="L1896" s="2" t="s">
        <v>799</v>
      </c>
    </row>
    <row r="1897" spans="1:12" x14ac:dyDescent="0.4">
      <c r="A1897" s="1">
        <v>43953</v>
      </c>
      <c r="B1897" s="5">
        <v>0</v>
      </c>
      <c r="C1897" s="2" t="s">
        <v>98</v>
      </c>
      <c r="D1897">
        <v>0</v>
      </c>
      <c r="E1897">
        <v>368</v>
      </c>
      <c r="F1897" s="2" t="s">
        <v>264</v>
      </c>
      <c r="G1897">
        <v>9</v>
      </c>
      <c r="H1897">
        <v>5</v>
      </c>
      <c r="I1897">
        <v>0</v>
      </c>
      <c r="J1897">
        <v>0</v>
      </c>
      <c r="K1897">
        <v>17</v>
      </c>
      <c r="L1897" s="2" t="s">
        <v>106</v>
      </c>
    </row>
    <row r="1898" spans="1:12" x14ac:dyDescent="0.4">
      <c r="A1898" s="1">
        <v>43953</v>
      </c>
      <c r="B1898" s="5">
        <v>0.33333333333333331</v>
      </c>
      <c r="C1898" s="2" t="s">
        <v>9</v>
      </c>
      <c r="D1898">
        <v>0</v>
      </c>
      <c r="E1898">
        <v>3225</v>
      </c>
      <c r="F1898" s="2" t="s">
        <v>264</v>
      </c>
      <c r="G1898">
        <v>134</v>
      </c>
      <c r="H1898">
        <v>23</v>
      </c>
      <c r="I1898">
        <v>16</v>
      </c>
      <c r="J1898">
        <v>774</v>
      </c>
      <c r="K1898">
        <v>323</v>
      </c>
      <c r="L1898" s="2" t="s">
        <v>436</v>
      </c>
    </row>
    <row r="1899" spans="1:12" x14ac:dyDescent="0.4">
      <c r="A1899" s="1">
        <v>43953</v>
      </c>
      <c r="B1899" s="5">
        <v>0.625</v>
      </c>
      <c r="C1899" s="2" t="s">
        <v>83</v>
      </c>
      <c r="D1899">
        <v>0</v>
      </c>
      <c r="E1899">
        <v>89</v>
      </c>
      <c r="F1899" s="2" t="s">
        <v>264</v>
      </c>
      <c r="G1899">
        <v>3</v>
      </c>
      <c r="H1899">
        <v>0</v>
      </c>
      <c r="I1899">
        <v>0</v>
      </c>
      <c r="J1899">
        <v>72</v>
      </c>
      <c r="K1899">
        <v>6</v>
      </c>
      <c r="L1899" s="2" t="s">
        <v>178</v>
      </c>
    </row>
    <row r="1900" spans="1:12" x14ac:dyDescent="0.4">
      <c r="A1900" s="1">
        <v>43953</v>
      </c>
      <c r="B1900" s="5">
        <v>0</v>
      </c>
      <c r="C1900" s="2" t="s">
        <v>18</v>
      </c>
      <c r="D1900">
        <v>0</v>
      </c>
      <c r="E1900">
        <v>5312</v>
      </c>
      <c r="F1900" s="2" t="s">
        <v>264</v>
      </c>
      <c r="G1900">
        <v>118</v>
      </c>
      <c r="H1900">
        <v>23</v>
      </c>
      <c r="I1900">
        <v>0</v>
      </c>
      <c r="J1900">
        <v>0</v>
      </c>
      <c r="K1900">
        <v>383</v>
      </c>
      <c r="L1900" s="2" t="s">
        <v>147</v>
      </c>
    </row>
    <row r="1901" spans="1:12" x14ac:dyDescent="0.4">
      <c r="A1901" s="1">
        <v>43953</v>
      </c>
      <c r="B1901" s="5">
        <v>0</v>
      </c>
      <c r="C1901" s="2" t="s">
        <v>20</v>
      </c>
      <c r="D1901">
        <v>0</v>
      </c>
      <c r="E1901">
        <v>1891</v>
      </c>
      <c r="F1901" s="2" t="s">
        <v>264</v>
      </c>
      <c r="G1901">
        <v>60</v>
      </c>
      <c r="H1901">
        <v>10</v>
      </c>
      <c r="I1901">
        <v>8</v>
      </c>
      <c r="J1901">
        <v>0</v>
      </c>
      <c r="K1901">
        <v>140</v>
      </c>
      <c r="L1901" s="2" t="s">
        <v>475</v>
      </c>
    </row>
    <row r="1902" spans="1:12" x14ac:dyDescent="0.4">
      <c r="A1902" s="1">
        <v>43953</v>
      </c>
      <c r="B1902" s="5">
        <v>0.33333333333333331</v>
      </c>
      <c r="C1902" s="2" t="s">
        <v>41</v>
      </c>
      <c r="D1902">
        <v>0</v>
      </c>
      <c r="E1902">
        <v>189</v>
      </c>
      <c r="F1902" s="2" t="s">
        <v>264</v>
      </c>
      <c r="G1902">
        <v>3</v>
      </c>
      <c r="H1902">
        <v>1</v>
      </c>
      <c r="I1902">
        <v>0</v>
      </c>
      <c r="J1902">
        <v>136</v>
      </c>
      <c r="K1902">
        <v>8</v>
      </c>
      <c r="L1902" s="2" t="s">
        <v>400</v>
      </c>
    </row>
    <row r="1903" spans="1:12" x14ac:dyDescent="0.4">
      <c r="A1903" s="1">
        <v>43953</v>
      </c>
      <c r="B1903" s="5">
        <v>0.60416666666666663</v>
      </c>
      <c r="C1903" s="2" t="s">
        <v>12</v>
      </c>
      <c r="D1903">
        <v>0</v>
      </c>
      <c r="E1903">
        <v>3486</v>
      </c>
      <c r="F1903" s="2" t="s">
        <v>264</v>
      </c>
      <c r="G1903">
        <v>41</v>
      </c>
      <c r="H1903">
        <v>0</v>
      </c>
      <c r="I1903">
        <v>13</v>
      </c>
      <c r="J1903">
        <v>0</v>
      </c>
      <c r="K1903">
        <v>123</v>
      </c>
      <c r="L1903" s="2" t="s">
        <v>176</v>
      </c>
    </row>
    <row r="1904" spans="1:12" x14ac:dyDescent="0.4">
      <c r="A1904" s="1">
        <v>43953</v>
      </c>
      <c r="B1904" s="5">
        <v>0</v>
      </c>
      <c r="C1904" s="2" t="s">
        <v>10</v>
      </c>
      <c r="D1904">
        <v>0</v>
      </c>
      <c r="E1904">
        <v>82</v>
      </c>
      <c r="F1904" s="2" t="s">
        <v>264</v>
      </c>
      <c r="G1904">
        <v>1</v>
      </c>
      <c r="H1904">
        <v>0</v>
      </c>
      <c r="I1904">
        <v>0</v>
      </c>
      <c r="J1904">
        <v>0</v>
      </c>
      <c r="K1904">
        <v>1</v>
      </c>
      <c r="L1904" s="2" t="s">
        <v>448</v>
      </c>
    </row>
    <row r="1905" spans="1:12" x14ac:dyDescent="0.4">
      <c r="A1905" s="1">
        <v>43953</v>
      </c>
      <c r="B1905" s="5"/>
      <c r="C1905" s="2" t="s">
        <v>210</v>
      </c>
      <c r="E1905">
        <v>29851</v>
      </c>
      <c r="F1905" s="2" t="s">
        <v>230</v>
      </c>
      <c r="G1905">
        <v>916</v>
      </c>
      <c r="K1905">
        <v>1785</v>
      </c>
      <c r="L1905" s="2" t="s">
        <v>0</v>
      </c>
    </row>
    <row r="1906" spans="1:12" x14ac:dyDescent="0.4">
      <c r="A1906" s="1">
        <v>43954</v>
      </c>
      <c r="B1906" s="5">
        <v>0</v>
      </c>
      <c r="C1906" s="2" t="s">
        <v>22</v>
      </c>
      <c r="D1906">
        <v>0</v>
      </c>
      <c r="E1906">
        <v>1129</v>
      </c>
      <c r="F1906" s="2" t="s">
        <v>264</v>
      </c>
      <c r="G1906">
        <v>37</v>
      </c>
      <c r="H1906">
        <v>0</v>
      </c>
      <c r="I1906">
        <v>0</v>
      </c>
      <c r="J1906">
        <v>0</v>
      </c>
      <c r="K1906">
        <v>35</v>
      </c>
      <c r="L1906" s="2" t="s">
        <v>447</v>
      </c>
    </row>
    <row r="1907" spans="1:12" x14ac:dyDescent="0.4">
      <c r="A1907" s="1">
        <v>43954</v>
      </c>
      <c r="B1907" s="5"/>
      <c r="C1907" s="2" t="s">
        <v>91</v>
      </c>
      <c r="E1907">
        <v>25</v>
      </c>
      <c r="F1907" s="2" t="s">
        <v>264</v>
      </c>
      <c r="G1907">
        <v>1</v>
      </c>
      <c r="K1907">
        <v>0</v>
      </c>
      <c r="L1907" s="2" t="s">
        <v>0</v>
      </c>
    </row>
    <row r="1908" spans="1:12" x14ac:dyDescent="0.4">
      <c r="A1908" s="1">
        <v>43954</v>
      </c>
      <c r="B1908" s="5">
        <v>0.5625</v>
      </c>
      <c r="C1908" s="2" t="s">
        <v>52</v>
      </c>
      <c r="D1908">
        <v>0</v>
      </c>
      <c r="E1908">
        <v>97</v>
      </c>
      <c r="F1908" s="2" t="s">
        <v>264</v>
      </c>
      <c r="G1908">
        <v>3</v>
      </c>
      <c r="H1908">
        <v>2</v>
      </c>
      <c r="I1908">
        <v>0</v>
      </c>
      <c r="J1908">
        <v>0</v>
      </c>
      <c r="K1908">
        <v>3</v>
      </c>
      <c r="L1908" s="2" t="s">
        <v>128</v>
      </c>
    </row>
    <row r="1909" spans="1:12" x14ac:dyDescent="0.4">
      <c r="A1909" s="1">
        <v>43954</v>
      </c>
      <c r="B1909" s="5">
        <v>0.33333333333333331</v>
      </c>
      <c r="C1909" s="2" t="s">
        <v>15</v>
      </c>
      <c r="D1909">
        <v>0</v>
      </c>
      <c r="E1909">
        <v>1791</v>
      </c>
      <c r="F1909" s="2" t="s">
        <v>264</v>
      </c>
      <c r="G1909">
        <v>41</v>
      </c>
      <c r="H1909">
        <v>10</v>
      </c>
      <c r="I1909">
        <v>7</v>
      </c>
      <c r="J1909">
        <v>0</v>
      </c>
      <c r="K1909">
        <v>90</v>
      </c>
      <c r="L1909" s="2" t="s">
        <v>97</v>
      </c>
    </row>
    <row r="1910" spans="1:12" x14ac:dyDescent="0.4">
      <c r="A1910" s="1">
        <v>43954</v>
      </c>
      <c r="B1910" s="5">
        <v>0</v>
      </c>
      <c r="C1910" s="2" t="s">
        <v>17</v>
      </c>
      <c r="D1910">
        <v>0</v>
      </c>
      <c r="E1910">
        <v>828</v>
      </c>
      <c r="F1910" s="2" t="s">
        <v>264</v>
      </c>
      <c r="G1910">
        <v>10</v>
      </c>
      <c r="H1910">
        <v>1</v>
      </c>
      <c r="I1910">
        <v>1</v>
      </c>
      <c r="J1910">
        <v>767</v>
      </c>
      <c r="K1910">
        <v>32</v>
      </c>
      <c r="L1910" s="2" t="s">
        <v>133</v>
      </c>
    </row>
    <row r="1911" spans="1:12" x14ac:dyDescent="0.4">
      <c r="A1911" s="1">
        <v>43954</v>
      </c>
      <c r="B1911" s="5">
        <v>0.41666666666666669</v>
      </c>
      <c r="C1911" s="2" t="s">
        <v>13</v>
      </c>
      <c r="D1911">
        <v>0</v>
      </c>
      <c r="E1911">
        <v>956</v>
      </c>
      <c r="F1911" s="2" t="s">
        <v>264</v>
      </c>
      <c r="G1911">
        <v>22</v>
      </c>
      <c r="H1911">
        <v>0</v>
      </c>
      <c r="I1911">
        <v>0</v>
      </c>
      <c r="J1911">
        <v>839</v>
      </c>
      <c r="K1911">
        <v>50</v>
      </c>
      <c r="L1911" s="2" t="s">
        <v>445</v>
      </c>
    </row>
    <row r="1912" spans="1:12" x14ac:dyDescent="0.4">
      <c r="A1912" s="1">
        <v>43954</v>
      </c>
      <c r="B1912" s="5">
        <v>0</v>
      </c>
      <c r="C1912" s="2" t="s">
        <v>26</v>
      </c>
      <c r="D1912">
        <v>0</v>
      </c>
      <c r="E1912">
        <v>1097</v>
      </c>
      <c r="F1912" s="2" t="s">
        <v>264</v>
      </c>
      <c r="G1912">
        <v>35</v>
      </c>
      <c r="H1912">
        <v>4</v>
      </c>
      <c r="I1912">
        <v>0</v>
      </c>
      <c r="J1912">
        <v>130</v>
      </c>
      <c r="K1912">
        <v>79</v>
      </c>
      <c r="L1912" s="2" t="s">
        <v>797</v>
      </c>
    </row>
    <row r="1913" spans="1:12" x14ac:dyDescent="0.4">
      <c r="A1913" s="1">
        <v>43954</v>
      </c>
      <c r="B1913" s="5">
        <v>0</v>
      </c>
      <c r="C1913" s="2" t="s">
        <v>8</v>
      </c>
      <c r="D1913">
        <v>27133</v>
      </c>
      <c r="E1913">
        <v>5036</v>
      </c>
      <c r="F1913" s="2" t="s">
        <v>232</v>
      </c>
      <c r="G1913">
        <v>238</v>
      </c>
      <c r="H1913">
        <v>17</v>
      </c>
      <c r="I1913">
        <v>16</v>
      </c>
      <c r="J1913">
        <v>660</v>
      </c>
      <c r="K1913">
        <v>258</v>
      </c>
      <c r="L1913" s="2" t="s">
        <v>435</v>
      </c>
    </row>
    <row r="1914" spans="1:12" x14ac:dyDescent="0.4">
      <c r="A1914" s="1">
        <v>43954</v>
      </c>
      <c r="B1914" s="5">
        <v>0.54166666666666663</v>
      </c>
      <c r="C1914" s="2" t="s">
        <v>28</v>
      </c>
      <c r="D1914">
        <v>0</v>
      </c>
      <c r="E1914">
        <v>122</v>
      </c>
      <c r="F1914" s="2" t="s">
        <v>264</v>
      </c>
      <c r="G1914">
        <v>2</v>
      </c>
      <c r="H1914">
        <v>0</v>
      </c>
      <c r="I1914">
        <v>0</v>
      </c>
      <c r="J1914">
        <v>0</v>
      </c>
      <c r="K1914">
        <v>11</v>
      </c>
      <c r="L1914" s="2" t="s">
        <v>564</v>
      </c>
    </row>
    <row r="1915" spans="1:12" x14ac:dyDescent="0.4">
      <c r="A1915" s="1">
        <v>43954</v>
      </c>
      <c r="B1915" s="5">
        <v>0</v>
      </c>
      <c r="C1915" s="2" t="s">
        <v>105</v>
      </c>
      <c r="D1915">
        <v>0</v>
      </c>
      <c r="E1915">
        <v>816</v>
      </c>
      <c r="F1915" s="2" t="s">
        <v>264</v>
      </c>
      <c r="G1915">
        <v>18</v>
      </c>
      <c r="H1915">
        <v>0</v>
      </c>
      <c r="I1915">
        <v>0</v>
      </c>
      <c r="J1915">
        <v>0</v>
      </c>
      <c r="K1915">
        <v>45</v>
      </c>
      <c r="L1915" s="2" t="s">
        <v>437</v>
      </c>
    </row>
    <row r="1916" spans="1:12" x14ac:dyDescent="0.4">
      <c r="A1916" s="1">
        <v>43954</v>
      </c>
      <c r="B1916" s="5">
        <v>0</v>
      </c>
      <c r="C1916" s="2" t="s">
        <v>38</v>
      </c>
      <c r="D1916">
        <v>0</v>
      </c>
      <c r="E1916">
        <v>198</v>
      </c>
      <c r="F1916" s="2" t="s">
        <v>264</v>
      </c>
      <c r="G1916">
        <v>8</v>
      </c>
      <c r="H1916">
        <v>5</v>
      </c>
      <c r="I1916">
        <v>0</v>
      </c>
      <c r="J1916">
        <v>0</v>
      </c>
      <c r="K1916">
        <v>7</v>
      </c>
      <c r="L1916" s="2" t="s">
        <v>796</v>
      </c>
    </row>
    <row r="1917" spans="1:12" x14ac:dyDescent="0.4">
      <c r="A1917" s="1">
        <v>43954</v>
      </c>
      <c r="B1917" s="5">
        <v>0</v>
      </c>
      <c r="C1917" s="2" t="s">
        <v>50</v>
      </c>
      <c r="D1917">
        <v>0</v>
      </c>
      <c r="E1917">
        <v>705</v>
      </c>
      <c r="F1917" s="2" t="s">
        <v>264</v>
      </c>
      <c r="G1917">
        <v>40</v>
      </c>
      <c r="H1917">
        <v>7</v>
      </c>
      <c r="I1917">
        <v>0</v>
      </c>
      <c r="J1917">
        <v>0</v>
      </c>
      <c r="K1917">
        <v>18</v>
      </c>
      <c r="L1917" s="2" t="s">
        <v>116</v>
      </c>
    </row>
    <row r="1918" spans="1:12" x14ac:dyDescent="0.4">
      <c r="A1918" s="1">
        <v>43954</v>
      </c>
      <c r="B1918" s="5">
        <v>0</v>
      </c>
      <c r="C1918" s="2" t="s">
        <v>29</v>
      </c>
      <c r="D1918">
        <v>0</v>
      </c>
      <c r="E1918">
        <v>689</v>
      </c>
      <c r="F1918" s="2" t="s">
        <v>264</v>
      </c>
      <c r="G1918">
        <v>26</v>
      </c>
      <c r="H1918">
        <v>2</v>
      </c>
      <c r="I1918">
        <v>2</v>
      </c>
      <c r="J1918">
        <v>0</v>
      </c>
      <c r="K1918">
        <v>81</v>
      </c>
      <c r="L1918" s="2" t="s">
        <v>374</v>
      </c>
    </row>
    <row r="1919" spans="1:12" x14ac:dyDescent="0.4">
      <c r="A1919" s="1">
        <v>43954</v>
      </c>
      <c r="B1919" s="5">
        <v>0</v>
      </c>
      <c r="C1919" s="2" t="s">
        <v>77</v>
      </c>
      <c r="D1919">
        <v>0</v>
      </c>
      <c r="E1919">
        <v>113</v>
      </c>
      <c r="F1919" s="2" t="s">
        <v>264</v>
      </c>
      <c r="G1919">
        <v>1</v>
      </c>
      <c r="H1919">
        <v>0</v>
      </c>
      <c r="I1919">
        <v>0</v>
      </c>
      <c r="J1919">
        <v>0</v>
      </c>
      <c r="K1919">
        <v>3</v>
      </c>
      <c r="L1919" s="2" t="s">
        <v>359</v>
      </c>
    </row>
    <row r="1920" spans="1:12" x14ac:dyDescent="0.4">
      <c r="A1920" s="1">
        <v>43954</v>
      </c>
      <c r="B1920" s="5"/>
      <c r="C1920" s="2" t="s">
        <v>86</v>
      </c>
      <c r="E1920">
        <v>79</v>
      </c>
      <c r="F1920" s="2" t="s">
        <v>264</v>
      </c>
      <c r="G1920">
        <v>0</v>
      </c>
      <c r="K1920">
        <v>0</v>
      </c>
      <c r="L1920" s="2" t="s">
        <v>0</v>
      </c>
    </row>
    <row r="1921" spans="1:12" x14ac:dyDescent="0.4">
      <c r="A1921" s="1">
        <v>43954</v>
      </c>
      <c r="B1921" s="5"/>
      <c r="C1921" s="2" t="s">
        <v>33</v>
      </c>
      <c r="E1921">
        <v>791</v>
      </c>
      <c r="F1921" s="2" t="s">
        <v>264</v>
      </c>
      <c r="G1921">
        <v>31</v>
      </c>
      <c r="K1921">
        <v>33</v>
      </c>
      <c r="L1921" s="2" t="s">
        <v>0</v>
      </c>
    </row>
    <row r="1922" spans="1:12" x14ac:dyDescent="0.4">
      <c r="A1922" s="1">
        <v>43954</v>
      </c>
      <c r="B1922" s="5">
        <v>0.39583333333333331</v>
      </c>
      <c r="C1922" s="2" t="s">
        <v>115</v>
      </c>
      <c r="D1922">
        <v>0</v>
      </c>
      <c r="E1922">
        <v>75</v>
      </c>
      <c r="F1922" s="2" t="s">
        <v>264</v>
      </c>
      <c r="G1922">
        <v>6</v>
      </c>
      <c r="H1922">
        <v>2</v>
      </c>
      <c r="I1922">
        <v>0</v>
      </c>
      <c r="J1922">
        <v>0</v>
      </c>
      <c r="K1922">
        <v>6</v>
      </c>
      <c r="L1922" s="2" t="s">
        <v>798</v>
      </c>
    </row>
    <row r="1923" spans="1:12" x14ac:dyDescent="0.4">
      <c r="A1923" s="1">
        <v>43954</v>
      </c>
      <c r="B1923" s="5">
        <v>0</v>
      </c>
      <c r="C1923" s="2" t="s">
        <v>61</v>
      </c>
      <c r="D1923">
        <v>0</v>
      </c>
      <c r="E1923">
        <v>398</v>
      </c>
      <c r="F1923" s="2" t="s">
        <v>264</v>
      </c>
      <c r="G1923">
        <v>11</v>
      </c>
      <c r="H1923">
        <v>0</v>
      </c>
      <c r="I1923">
        <v>0</v>
      </c>
      <c r="J1923">
        <v>0</v>
      </c>
      <c r="K1923">
        <v>15</v>
      </c>
      <c r="L1923" s="2" t="s">
        <v>401</v>
      </c>
    </row>
    <row r="1924" spans="1:12" x14ac:dyDescent="0.4">
      <c r="A1924" s="1">
        <v>43954</v>
      </c>
      <c r="B1924" s="5">
        <v>6.9444444444444447E-4</v>
      </c>
      <c r="C1924" s="2" t="s">
        <v>39</v>
      </c>
      <c r="D1924">
        <v>0</v>
      </c>
      <c r="E1924">
        <v>304</v>
      </c>
      <c r="F1924" s="2" t="s">
        <v>264</v>
      </c>
      <c r="G1924">
        <v>11</v>
      </c>
      <c r="H1924">
        <v>0</v>
      </c>
      <c r="I1924">
        <v>0</v>
      </c>
      <c r="J1924">
        <v>248</v>
      </c>
      <c r="K1924">
        <v>21</v>
      </c>
      <c r="L1924" s="2" t="s">
        <v>799</v>
      </c>
    </row>
    <row r="1925" spans="1:12" x14ac:dyDescent="0.4">
      <c r="A1925" s="1">
        <v>43954</v>
      </c>
      <c r="B1925" s="5">
        <v>0</v>
      </c>
      <c r="C1925" s="2" t="s">
        <v>98</v>
      </c>
      <c r="D1925">
        <v>0</v>
      </c>
      <c r="E1925">
        <v>368</v>
      </c>
      <c r="F1925" s="2" t="s">
        <v>264</v>
      </c>
      <c r="G1925">
        <v>9</v>
      </c>
      <c r="H1925">
        <v>5</v>
      </c>
      <c r="I1925">
        <v>0</v>
      </c>
      <c r="J1925">
        <v>0</v>
      </c>
      <c r="K1925">
        <v>17</v>
      </c>
      <c r="L1925" s="2" t="s">
        <v>106</v>
      </c>
    </row>
    <row r="1926" spans="1:12" x14ac:dyDescent="0.4">
      <c r="A1926" s="1">
        <v>43954</v>
      </c>
      <c r="B1926" s="5">
        <v>0.33333333333333331</v>
      </c>
      <c r="C1926" s="2" t="s">
        <v>9</v>
      </c>
      <c r="D1926">
        <v>0</v>
      </c>
      <c r="E1926">
        <v>3235</v>
      </c>
      <c r="F1926" s="2" t="s">
        <v>264</v>
      </c>
      <c r="G1926">
        <v>132</v>
      </c>
      <c r="H1926">
        <v>23</v>
      </c>
      <c r="I1926">
        <v>16</v>
      </c>
      <c r="J1926">
        <v>779</v>
      </c>
      <c r="K1926">
        <v>324</v>
      </c>
      <c r="L1926" s="2" t="s">
        <v>436</v>
      </c>
    </row>
    <row r="1927" spans="1:12" x14ac:dyDescent="0.4">
      <c r="A1927" s="1">
        <v>43954</v>
      </c>
      <c r="B1927" s="5">
        <v>0.54166666666666663</v>
      </c>
      <c r="C1927" s="2" t="s">
        <v>83</v>
      </c>
      <c r="D1927">
        <v>0</v>
      </c>
      <c r="E1927">
        <v>90</v>
      </c>
      <c r="F1927" s="2" t="s">
        <v>264</v>
      </c>
      <c r="G1927">
        <v>2</v>
      </c>
      <c r="H1927">
        <v>0</v>
      </c>
      <c r="I1927">
        <v>0</v>
      </c>
      <c r="J1927">
        <v>72</v>
      </c>
      <c r="K1927">
        <v>6</v>
      </c>
      <c r="L1927" s="2" t="s">
        <v>178</v>
      </c>
    </row>
    <row r="1928" spans="1:12" x14ac:dyDescent="0.4">
      <c r="A1928" s="1">
        <v>43954</v>
      </c>
      <c r="B1928" s="5">
        <v>0</v>
      </c>
      <c r="C1928" s="2" t="s">
        <v>18</v>
      </c>
      <c r="D1928">
        <v>0</v>
      </c>
      <c r="E1928">
        <v>5317</v>
      </c>
      <c r="F1928" s="2" t="s">
        <v>264</v>
      </c>
      <c r="G1928">
        <v>120</v>
      </c>
      <c r="H1928">
        <v>23</v>
      </c>
      <c r="I1928">
        <v>0</v>
      </c>
      <c r="J1928">
        <v>0</v>
      </c>
      <c r="K1928">
        <v>384</v>
      </c>
      <c r="L1928" s="2" t="s">
        <v>147</v>
      </c>
    </row>
    <row r="1929" spans="1:12" x14ac:dyDescent="0.4">
      <c r="A1929" s="1">
        <v>43954</v>
      </c>
      <c r="B1929" s="5">
        <v>0</v>
      </c>
      <c r="C1929" s="2" t="s">
        <v>20</v>
      </c>
      <c r="D1929">
        <v>0</v>
      </c>
      <c r="E1929">
        <v>1893</v>
      </c>
      <c r="F1929" s="2" t="s">
        <v>264</v>
      </c>
      <c r="G1929">
        <v>61</v>
      </c>
      <c r="H1929">
        <v>10</v>
      </c>
      <c r="I1929">
        <v>8</v>
      </c>
      <c r="J1929">
        <v>0</v>
      </c>
      <c r="K1929">
        <v>142</v>
      </c>
      <c r="L1929" s="2" t="s">
        <v>475</v>
      </c>
    </row>
    <row r="1930" spans="1:12" x14ac:dyDescent="0.4">
      <c r="A1930" s="1">
        <v>43954</v>
      </c>
      <c r="B1930" s="5">
        <v>0.33333333333333331</v>
      </c>
      <c r="C1930" s="2" t="s">
        <v>41</v>
      </c>
      <c r="D1930">
        <v>0</v>
      </c>
      <c r="E1930">
        <v>189</v>
      </c>
      <c r="F1930" s="2" t="s">
        <v>264</v>
      </c>
      <c r="G1930">
        <v>3</v>
      </c>
      <c r="H1930">
        <v>1</v>
      </c>
      <c r="I1930">
        <v>0</v>
      </c>
      <c r="J1930">
        <v>137</v>
      </c>
      <c r="K1930">
        <v>8</v>
      </c>
      <c r="L1930" s="2" t="s">
        <v>400</v>
      </c>
    </row>
    <row r="1931" spans="1:12" x14ac:dyDescent="0.4">
      <c r="A1931" s="1">
        <v>43954</v>
      </c>
      <c r="B1931" s="5">
        <v>0.60416666666666663</v>
      </c>
      <c r="C1931" s="2" t="s">
        <v>12</v>
      </c>
      <c r="D1931">
        <v>0</v>
      </c>
      <c r="E1931">
        <v>3490</v>
      </c>
      <c r="F1931" s="2" t="s">
        <v>264</v>
      </c>
      <c r="G1931">
        <v>42</v>
      </c>
      <c r="H1931">
        <v>0</v>
      </c>
      <c r="I1931">
        <v>12</v>
      </c>
      <c r="J1931">
        <v>0</v>
      </c>
      <c r="K1931">
        <v>123</v>
      </c>
      <c r="L1931" s="2" t="s">
        <v>176</v>
      </c>
    </row>
    <row r="1932" spans="1:12" x14ac:dyDescent="0.4">
      <c r="A1932" s="1">
        <v>43954</v>
      </c>
      <c r="B1932" s="5">
        <v>0</v>
      </c>
      <c r="C1932" s="2" t="s">
        <v>10</v>
      </c>
      <c r="D1932">
        <v>0</v>
      </c>
      <c r="E1932">
        <v>82</v>
      </c>
      <c r="F1932" s="2" t="s">
        <v>264</v>
      </c>
      <c r="G1932">
        <v>1</v>
      </c>
      <c r="H1932">
        <v>0</v>
      </c>
      <c r="I1932">
        <v>0</v>
      </c>
      <c r="J1932">
        <v>0</v>
      </c>
      <c r="K1932">
        <v>1</v>
      </c>
      <c r="L1932" s="2" t="s">
        <v>449</v>
      </c>
    </row>
    <row r="1933" spans="1:12" x14ac:dyDescent="0.4">
      <c r="A1933" s="1">
        <v>43954</v>
      </c>
      <c r="B1933" s="5"/>
      <c r="C1933" s="2" t="s">
        <v>210</v>
      </c>
      <c r="E1933">
        <v>29913</v>
      </c>
      <c r="F1933" s="2" t="s">
        <v>465</v>
      </c>
      <c r="G1933">
        <v>911</v>
      </c>
      <c r="K1933">
        <v>1792</v>
      </c>
      <c r="L1933" s="2" t="s">
        <v>0</v>
      </c>
    </row>
    <row r="1934" spans="1:12" x14ac:dyDescent="0.4">
      <c r="A1934" s="1">
        <v>43955</v>
      </c>
      <c r="B1934" s="5">
        <v>0.61458333333333337</v>
      </c>
      <c r="C1934" s="2" t="s">
        <v>22</v>
      </c>
      <c r="D1934">
        <v>0</v>
      </c>
      <c r="E1934">
        <v>1133</v>
      </c>
      <c r="F1934" s="2" t="s">
        <v>264</v>
      </c>
      <c r="G1934">
        <v>38</v>
      </c>
      <c r="H1934">
        <v>5</v>
      </c>
      <c r="I1934">
        <v>4</v>
      </c>
      <c r="J1934">
        <v>940</v>
      </c>
      <c r="K1934">
        <v>36</v>
      </c>
      <c r="L1934" s="2" t="s">
        <v>521</v>
      </c>
    </row>
    <row r="1935" spans="1:12" x14ac:dyDescent="0.4">
      <c r="A1935" s="1">
        <v>43955</v>
      </c>
      <c r="B1935" s="5">
        <v>0.33333333333333331</v>
      </c>
      <c r="C1935" s="2" t="s">
        <v>91</v>
      </c>
      <c r="D1935">
        <v>0</v>
      </c>
      <c r="E1935">
        <v>25</v>
      </c>
      <c r="F1935" s="2" t="s">
        <v>264</v>
      </c>
      <c r="G1935">
        <v>0</v>
      </c>
      <c r="H1935">
        <v>0</v>
      </c>
      <c r="I1935">
        <v>0</v>
      </c>
      <c r="J1935">
        <v>0</v>
      </c>
      <c r="K1935">
        <v>0</v>
      </c>
      <c r="L1935" s="2" t="s">
        <v>138</v>
      </c>
    </row>
    <row r="1936" spans="1:12" x14ac:dyDescent="0.4">
      <c r="A1936" s="1">
        <v>43955</v>
      </c>
      <c r="B1936" s="5">
        <v>0.33333333333333331</v>
      </c>
      <c r="C1936" s="2" t="s">
        <v>52</v>
      </c>
      <c r="D1936">
        <v>0</v>
      </c>
      <c r="E1936">
        <v>97</v>
      </c>
      <c r="F1936" s="2" t="s">
        <v>264</v>
      </c>
      <c r="G1936">
        <v>6</v>
      </c>
      <c r="H1936">
        <v>2</v>
      </c>
      <c r="I1936">
        <v>0</v>
      </c>
      <c r="J1936">
        <v>0</v>
      </c>
      <c r="K1936">
        <v>3</v>
      </c>
      <c r="L1936" s="2" t="s">
        <v>128</v>
      </c>
    </row>
    <row r="1937" spans="1:12" x14ac:dyDescent="0.4">
      <c r="A1937" s="1">
        <v>43955</v>
      </c>
      <c r="B1937" s="5">
        <v>0.33333333333333331</v>
      </c>
      <c r="C1937" s="2" t="s">
        <v>15</v>
      </c>
      <c r="D1937">
        <v>0</v>
      </c>
      <c r="E1937">
        <v>1796</v>
      </c>
      <c r="F1937" s="2" t="s">
        <v>264</v>
      </c>
      <c r="G1937">
        <v>35</v>
      </c>
      <c r="H1937">
        <v>8</v>
      </c>
      <c r="I1937">
        <v>7</v>
      </c>
      <c r="J1937">
        <v>0</v>
      </c>
      <c r="K1937">
        <v>90</v>
      </c>
      <c r="L1937" s="2" t="s">
        <v>97</v>
      </c>
    </row>
    <row r="1938" spans="1:12" x14ac:dyDescent="0.4">
      <c r="A1938" s="1">
        <v>43955</v>
      </c>
      <c r="B1938" s="5">
        <v>0</v>
      </c>
      <c r="C1938" s="2" t="s">
        <v>17</v>
      </c>
      <c r="D1938">
        <v>0</v>
      </c>
      <c r="E1938">
        <v>828</v>
      </c>
      <c r="F1938" s="2" t="s">
        <v>264</v>
      </c>
      <c r="G1938">
        <v>9</v>
      </c>
      <c r="H1938">
        <v>1</v>
      </c>
      <c r="I1938">
        <v>1</v>
      </c>
      <c r="J1938">
        <v>769</v>
      </c>
      <c r="K1938">
        <v>32</v>
      </c>
      <c r="L1938" s="2" t="s">
        <v>133</v>
      </c>
    </row>
    <row r="1939" spans="1:12" x14ac:dyDescent="0.4">
      <c r="A1939" s="1">
        <v>43955</v>
      </c>
      <c r="B1939" s="5">
        <v>0.41666666666666669</v>
      </c>
      <c r="C1939" s="2" t="s">
        <v>13</v>
      </c>
      <c r="D1939">
        <v>0</v>
      </c>
      <c r="E1939">
        <v>958</v>
      </c>
      <c r="F1939" s="2" t="s">
        <v>264</v>
      </c>
      <c r="G1939">
        <v>22</v>
      </c>
      <c r="H1939">
        <v>0</v>
      </c>
      <c r="I1939">
        <v>0</v>
      </c>
      <c r="J1939">
        <v>840</v>
      </c>
      <c r="K1939">
        <v>50</v>
      </c>
      <c r="L1939" s="2" t="s">
        <v>445</v>
      </c>
    </row>
    <row r="1940" spans="1:12" x14ac:dyDescent="0.4">
      <c r="A1940" s="1">
        <v>43955</v>
      </c>
      <c r="B1940" s="5">
        <v>0</v>
      </c>
      <c r="C1940" s="2" t="s">
        <v>26</v>
      </c>
      <c r="D1940">
        <v>0</v>
      </c>
      <c r="E1940">
        <v>1102</v>
      </c>
      <c r="F1940" s="2" t="s">
        <v>264</v>
      </c>
      <c r="G1940">
        <v>36</v>
      </c>
      <c r="H1940">
        <v>4</v>
      </c>
      <c r="I1940">
        <v>0</v>
      </c>
      <c r="J1940">
        <v>130</v>
      </c>
      <c r="K1940">
        <v>79</v>
      </c>
      <c r="L1940" s="2" t="s">
        <v>797</v>
      </c>
    </row>
    <row r="1941" spans="1:12" x14ac:dyDescent="0.4">
      <c r="A1941" s="1">
        <v>43955</v>
      </c>
      <c r="B1941" s="5">
        <v>0</v>
      </c>
      <c r="C1941" s="2" t="s">
        <v>8</v>
      </c>
      <c r="D1941">
        <v>27502</v>
      </c>
      <c r="E1941">
        <v>5042</v>
      </c>
      <c r="F1941" s="2" t="s">
        <v>230</v>
      </c>
      <c r="G1941">
        <v>236</v>
      </c>
      <c r="H1941">
        <v>17</v>
      </c>
      <c r="I1941">
        <v>16</v>
      </c>
      <c r="J1941">
        <v>661</v>
      </c>
      <c r="K1941">
        <v>259</v>
      </c>
      <c r="L1941" s="2" t="s">
        <v>435</v>
      </c>
    </row>
    <row r="1942" spans="1:12" x14ac:dyDescent="0.4">
      <c r="A1942" s="1">
        <v>43955</v>
      </c>
      <c r="B1942" s="5">
        <v>0.54166666666666663</v>
      </c>
      <c r="C1942" s="2" t="s">
        <v>28</v>
      </c>
      <c r="D1942">
        <v>0</v>
      </c>
      <c r="E1942">
        <v>122</v>
      </c>
      <c r="F1942" s="2" t="s">
        <v>264</v>
      </c>
      <c r="G1942">
        <v>2</v>
      </c>
      <c r="H1942">
        <v>0</v>
      </c>
      <c r="I1942">
        <v>0</v>
      </c>
      <c r="J1942">
        <v>0</v>
      </c>
      <c r="K1942">
        <v>12</v>
      </c>
      <c r="L1942" s="2" t="s">
        <v>564</v>
      </c>
    </row>
    <row r="1943" spans="1:12" x14ac:dyDescent="0.4">
      <c r="A1943" s="1">
        <v>43955</v>
      </c>
      <c r="B1943" s="5">
        <v>0</v>
      </c>
      <c r="C1943" s="2" t="s">
        <v>105</v>
      </c>
      <c r="D1943">
        <v>0</v>
      </c>
      <c r="E1943">
        <v>816</v>
      </c>
      <c r="F1943" s="2" t="s">
        <v>264</v>
      </c>
      <c r="G1943">
        <v>16</v>
      </c>
      <c r="H1943">
        <v>0</v>
      </c>
      <c r="I1943">
        <v>0</v>
      </c>
      <c r="J1943">
        <v>0</v>
      </c>
      <c r="K1943">
        <v>45</v>
      </c>
      <c r="L1943" s="2" t="s">
        <v>437</v>
      </c>
    </row>
    <row r="1944" spans="1:12" x14ac:dyDescent="0.4">
      <c r="A1944" s="1">
        <v>43955</v>
      </c>
      <c r="B1944" s="5">
        <v>0</v>
      </c>
      <c r="C1944" s="2" t="s">
        <v>38</v>
      </c>
      <c r="D1944">
        <v>0</v>
      </c>
      <c r="E1944">
        <v>198</v>
      </c>
      <c r="F1944" s="2" t="s">
        <v>264</v>
      </c>
      <c r="G1944">
        <v>8</v>
      </c>
      <c r="H1944">
        <v>5</v>
      </c>
      <c r="I1944">
        <v>0</v>
      </c>
      <c r="J1944">
        <v>0</v>
      </c>
      <c r="K1944">
        <v>7</v>
      </c>
      <c r="L1944" s="2" t="s">
        <v>796</v>
      </c>
    </row>
    <row r="1945" spans="1:12" x14ac:dyDescent="0.4">
      <c r="A1945" s="1">
        <v>43955</v>
      </c>
      <c r="B1945" s="5">
        <v>0</v>
      </c>
      <c r="C1945" s="2" t="s">
        <v>50</v>
      </c>
      <c r="D1945">
        <v>0</v>
      </c>
      <c r="E1945">
        <v>705</v>
      </c>
      <c r="F1945" s="2" t="s">
        <v>264</v>
      </c>
      <c r="G1945">
        <v>34</v>
      </c>
      <c r="H1945">
        <v>6</v>
      </c>
      <c r="I1945">
        <v>0</v>
      </c>
      <c r="J1945">
        <v>0</v>
      </c>
      <c r="K1945">
        <v>18</v>
      </c>
      <c r="L1945" s="2" t="s">
        <v>116</v>
      </c>
    </row>
    <row r="1946" spans="1:12" x14ac:dyDescent="0.4">
      <c r="A1946" s="1">
        <v>43955</v>
      </c>
      <c r="B1946" s="5">
        <v>0</v>
      </c>
      <c r="C1946" s="2" t="s">
        <v>29</v>
      </c>
      <c r="D1946">
        <v>0</v>
      </c>
      <c r="E1946">
        <v>691</v>
      </c>
      <c r="F1946" s="2" t="s">
        <v>264</v>
      </c>
      <c r="G1946">
        <v>25</v>
      </c>
      <c r="H1946">
        <v>3</v>
      </c>
      <c r="I1946">
        <v>3</v>
      </c>
      <c r="J1946">
        <v>0</v>
      </c>
      <c r="K1946">
        <v>81</v>
      </c>
      <c r="L1946" s="2" t="s">
        <v>374</v>
      </c>
    </row>
    <row r="1947" spans="1:12" x14ac:dyDescent="0.4">
      <c r="A1947" s="1">
        <v>43955</v>
      </c>
      <c r="B1947" s="5">
        <v>0</v>
      </c>
      <c r="C1947" s="2" t="s">
        <v>77</v>
      </c>
      <c r="D1947">
        <v>0</v>
      </c>
      <c r="E1947">
        <v>113</v>
      </c>
      <c r="F1947" s="2" t="s">
        <v>264</v>
      </c>
      <c r="G1947">
        <v>1</v>
      </c>
      <c r="H1947">
        <v>0</v>
      </c>
      <c r="I1947">
        <v>0</v>
      </c>
      <c r="J1947">
        <v>0</v>
      </c>
      <c r="K1947">
        <v>3</v>
      </c>
      <c r="L1947" s="2" t="s">
        <v>359</v>
      </c>
    </row>
    <row r="1948" spans="1:12" x14ac:dyDescent="0.4">
      <c r="A1948" s="1">
        <v>43955</v>
      </c>
      <c r="B1948" s="5">
        <v>0.625</v>
      </c>
      <c r="C1948" s="2" t="s">
        <v>86</v>
      </c>
      <c r="D1948">
        <v>0</v>
      </c>
      <c r="E1948">
        <v>79</v>
      </c>
      <c r="F1948" s="2" t="s">
        <v>264</v>
      </c>
      <c r="G1948">
        <v>0</v>
      </c>
      <c r="H1948">
        <v>0</v>
      </c>
      <c r="I1948">
        <v>0</v>
      </c>
      <c r="J1948">
        <v>0</v>
      </c>
      <c r="K1948">
        <v>0</v>
      </c>
      <c r="L1948" s="2" t="s">
        <v>127</v>
      </c>
    </row>
    <row r="1949" spans="1:12" x14ac:dyDescent="0.4">
      <c r="A1949" s="1">
        <v>43955</v>
      </c>
      <c r="B1949" s="5">
        <v>0</v>
      </c>
      <c r="C1949" s="2" t="s">
        <v>33</v>
      </c>
      <c r="D1949">
        <v>0</v>
      </c>
      <c r="E1949">
        <v>793</v>
      </c>
      <c r="F1949" s="2" t="s">
        <v>264</v>
      </c>
      <c r="G1949">
        <v>29</v>
      </c>
      <c r="H1949">
        <v>2</v>
      </c>
      <c r="I1949">
        <v>0</v>
      </c>
      <c r="J1949">
        <v>189</v>
      </c>
      <c r="K1949">
        <v>33</v>
      </c>
      <c r="L1949" s="2" t="s">
        <v>82</v>
      </c>
    </row>
    <row r="1950" spans="1:12" x14ac:dyDescent="0.4">
      <c r="A1950" s="1">
        <v>43955</v>
      </c>
      <c r="B1950" s="5">
        <v>0.39583333333333331</v>
      </c>
      <c r="C1950" s="2" t="s">
        <v>115</v>
      </c>
      <c r="D1950">
        <v>0</v>
      </c>
      <c r="E1950">
        <v>75</v>
      </c>
      <c r="F1950" s="2" t="s">
        <v>264</v>
      </c>
      <c r="G1950">
        <v>4</v>
      </c>
      <c r="H1950">
        <v>2</v>
      </c>
      <c r="I1950">
        <v>0</v>
      </c>
      <c r="J1950">
        <v>0</v>
      </c>
      <c r="K1950">
        <v>6</v>
      </c>
      <c r="L1950" s="2" t="s">
        <v>798</v>
      </c>
    </row>
    <row r="1951" spans="1:12" x14ac:dyDescent="0.4">
      <c r="A1951" s="1">
        <v>43955</v>
      </c>
      <c r="B1951" s="5">
        <v>0</v>
      </c>
      <c r="C1951" s="2" t="s">
        <v>61</v>
      </c>
      <c r="D1951">
        <v>0</v>
      </c>
      <c r="E1951">
        <v>400</v>
      </c>
      <c r="F1951" s="2" t="s">
        <v>264</v>
      </c>
      <c r="G1951">
        <v>11</v>
      </c>
      <c r="H1951">
        <v>0</v>
      </c>
      <c r="I1951">
        <v>0</v>
      </c>
      <c r="J1951">
        <v>0</v>
      </c>
      <c r="K1951">
        <v>15</v>
      </c>
      <c r="L1951" s="2" t="s">
        <v>401</v>
      </c>
    </row>
    <row r="1952" spans="1:12" x14ac:dyDescent="0.4">
      <c r="A1952" s="1">
        <v>43955</v>
      </c>
      <c r="B1952" s="5">
        <v>0.41666666666666669</v>
      </c>
      <c r="C1952" s="2" t="s">
        <v>39</v>
      </c>
      <c r="D1952">
        <v>0</v>
      </c>
      <c r="E1952">
        <v>305</v>
      </c>
      <c r="F1952" s="2" t="s">
        <v>264</v>
      </c>
      <c r="G1952">
        <v>10</v>
      </c>
      <c r="H1952">
        <v>0</v>
      </c>
      <c r="I1952">
        <v>0</v>
      </c>
      <c r="J1952">
        <v>248</v>
      </c>
      <c r="K1952">
        <v>21</v>
      </c>
      <c r="L1952" s="2" t="s">
        <v>799</v>
      </c>
    </row>
    <row r="1953" spans="1:12" x14ac:dyDescent="0.4">
      <c r="A1953" s="1">
        <v>43955</v>
      </c>
      <c r="B1953" s="5">
        <v>0</v>
      </c>
      <c r="C1953" s="2" t="s">
        <v>98</v>
      </c>
      <c r="D1953">
        <v>0</v>
      </c>
      <c r="E1953">
        <v>372</v>
      </c>
      <c r="F1953" s="2" t="s">
        <v>264</v>
      </c>
      <c r="G1953">
        <v>9</v>
      </c>
      <c r="H1953">
        <v>5</v>
      </c>
      <c r="I1953">
        <v>0</v>
      </c>
      <c r="J1953">
        <v>0</v>
      </c>
      <c r="K1953">
        <v>17</v>
      </c>
      <c r="L1953" s="2" t="s">
        <v>106</v>
      </c>
    </row>
    <row r="1954" spans="1:12" x14ac:dyDescent="0.4">
      <c r="A1954" s="1">
        <v>43955</v>
      </c>
      <c r="B1954" s="5">
        <v>0.33333333333333331</v>
      </c>
      <c r="C1954" s="2" t="s">
        <v>9</v>
      </c>
      <c r="D1954">
        <v>0</v>
      </c>
      <c r="E1954">
        <v>3238</v>
      </c>
      <c r="F1954" s="2" t="s">
        <v>264</v>
      </c>
      <c r="G1954">
        <v>129</v>
      </c>
      <c r="H1954">
        <v>22</v>
      </c>
      <c r="I1954">
        <v>15</v>
      </c>
      <c r="J1954">
        <v>782</v>
      </c>
      <c r="K1954">
        <v>326</v>
      </c>
      <c r="L1954" s="2" t="s">
        <v>436</v>
      </c>
    </row>
    <row r="1955" spans="1:12" x14ac:dyDescent="0.4">
      <c r="A1955" s="1">
        <v>43955</v>
      </c>
      <c r="B1955" s="5">
        <v>0.58333333333333337</v>
      </c>
      <c r="C1955" s="2" t="s">
        <v>83</v>
      </c>
      <c r="D1955">
        <v>0</v>
      </c>
      <c r="E1955">
        <v>91</v>
      </c>
      <c r="F1955" s="2" t="s">
        <v>264</v>
      </c>
      <c r="G1955">
        <v>2</v>
      </c>
      <c r="H1955">
        <v>0</v>
      </c>
      <c r="I1955">
        <v>0</v>
      </c>
      <c r="J1955">
        <v>72</v>
      </c>
      <c r="K1955">
        <v>6</v>
      </c>
      <c r="L1955" s="2" t="s">
        <v>178</v>
      </c>
    </row>
    <row r="1956" spans="1:12" x14ac:dyDescent="0.4">
      <c r="A1956" s="1">
        <v>43955</v>
      </c>
      <c r="B1956" s="5">
        <v>0</v>
      </c>
      <c r="C1956" s="2" t="s">
        <v>18</v>
      </c>
      <c r="D1956">
        <v>0</v>
      </c>
      <c r="E1956">
        <v>5325</v>
      </c>
      <c r="F1956" s="2" t="s">
        <v>264</v>
      </c>
      <c r="G1956">
        <v>94</v>
      </c>
      <c r="H1956">
        <v>23</v>
      </c>
      <c r="I1956">
        <v>0</v>
      </c>
      <c r="J1956">
        <v>0</v>
      </c>
      <c r="K1956">
        <v>396</v>
      </c>
      <c r="L1956" s="2" t="s">
        <v>147</v>
      </c>
    </row>
    <row r="1957" spans="1:12" x14ac:dyDescent="0.4">
      <c r="A1957" s="1">
        <v>43955</v>
      </c>
      <c r="B1957" s="5">
        <v>0</v>
      </c>
      <c r="C1957" s="2" t="s">
        <v>20</v>
      </c>
      <c r="D1957">
        <v>0</v>
      </c>
      <c r="E1957">
        <v>1901</v>
      </c>
      <c r="F1957" s="2" t="s">
        <v>264</v>
      </c>
      <c r="G1957">
        <v>56</v>
      </c>
      <c r="H1957">
        <v>10</v>
      </c>
      <c r="I1957">
        <v>7</v>
      </c>
      <c r="J1957">
        <v>0</v>
      </c>
      <c r="K1957">
        <v>142</v>
      </c>
      <c r="L1957" s="2" t="s">
        <v>475</v>
      </c>
    </row>
    <row r="1958" spans="1:12" x14ac:dyDescent="0.4">
      <c r="A1958" s="1">
        <v>43955</v>
      </c>
      <c r="B1958" s="5">
        <v>0.33333333333333331</v>
      </c>
      <c r="C1958" s="2" t="s">
        <v>41</v>
      </c>
      <c r="D1958">
        <v>0</v>
      </c>
      <c r="E1958">
        <v>190</v>
      </c>
      <c r="F1958" s="2" t="s">
        <v>264</v>
      </c>
      <c r="G1958">
        <v>3</v>
      </c>
      <c r="H1958">
        <v>1</v>
      </c>
      <c r="I1958">
        <v>0</v>
      </c>
      <c r="J1958">
        <v>138</v>
      </c>
      <c r="K1958">
        <v>8</v>
      </c>
      <c r="L1958" s="2" t="s">
        <v>400</v>
      </c>
    </row>
    <row r="1959" spans="1:12" x14ac:dyDescent="0.4">
      <c r="A1959" s="1">
        <v>43955</v>
      </c>
      <c r="B1959" s="5">
        <v>0.60416666666666663</v>
      </c>
      <c r="C1959" s="2" t="s">
        <v>12</v>
      </c>
      <c r="D1959">
        <v>0</v>
      </c>
      <c r="E1959">
        <v>3492</v>
      </c>
      <c r="F1959" s="2" t="s">
        <v>264</v>
      </c>
      <c r="G1959">
        <v>43</v>
      </c>
      <c r="H1959">
        <v>0</v>
      </c>
      <c r="I1959">
        <v>11</v>
      </c>
      <c r="J1959">
        <v>0</v>
      </c>
      <c r="K1959">
        <v>123</v>
      </c>
      <c r="L1959" s="2" t="s">
        <v>176</v>
      </c>
    </row>
    <row r="1960" spans="1:12" x14ac:dyDescent="0.4">
      <c r="A1960" s="1">
        <v>43955</v>
      </c>
      <c r="B1960" s="5">
        <v>0</v>
      </c>
      <c r="C1960" s="2" t="s">
        <v>10</v>
      </c>
      <c r="D1960">
        <v>0</v>
      </c>
      <c r="E1960">
        <v>82</v>
      </c>
      <c r="F1960" s="2" t="s">
        <v>264</v>
      </c>
      <c r="G1960">
        <v>1</v>
      </c>
      <c r="H1960">
        <v>0</v>
      </c>
      <c r="I1960">
        <v>0</v>
      </c>
      <c r="J1960">
        <v>0</v>
      </c>
      <c r="K1960">
        <v>1</v>
      </c>
      <c r="L1960" s="2" t="s">
        <v>476</v>
      </c>
    </row>
    <row r="1961" spans="1:12" x14ac:dyDescent="0.4">
      <c r="A1961" s="1">
        <v>43955</v>
      </c>
      <c r="B1961" s="5"/>
      <c r="C1961" s="2" t="s">
        <v>210</v>
      </c>
      <c r="E1961">
        <v>29969</v>
      </c>
      <c r="F1961" s="2" t="s">
        <v>232</v>
      </c>
      <c r="G1961">
        <v>860</v>
      </c>
      <c r="K1961">
        <v>1809</v>
      </c>
      <c r="L1961" s="2" t="s">
        <v>0</v>
      </c>
    </row>
    <row r="1962" spans="1:12" x14ac:dyDescent="0.4">
      <c r="A1962" s="1">
        <v>43956</v>
      </c>
      <c r="B1962" s="5">
        <v>0.61458333333333337</v>
      </c>
      <c r="C1962" s="2" t="s">
        <v>22</v>
      </c>
      <c r="D1962">
        <v>0</v>
      </c>
      <c r="E1962">
        <v>1135</v>
      </c>
      <c r="F1962" s="2" t="s">
        <v>264</v>
      </c>
      <c r="G1962">
        <v>23</v>
      </c>
      <c r="H1962">
        <v>5</v>
      </c>
      <c r="I1962">
        <v>4</v>
      </c>
      <c r="J1962">
        <v>940</v>
      </c>
      <c r="K1962">
        <v>36</v>
      </c>
      <c r="L1962" s="2" t="s">
        <v>521</v>
      </c>
    </row>
    <row r="1963" spans="1:12" x14ac:dyDescent="0.4">
      <c r="A1963" s="1">
        <v>43956</v>
      </c>
      <c r="B1963" s="5">
        <v>0.45833333333333331</v>
      </c>
      <c r="C1963" s="2" t="s">
        <v>91</v>
      </c>
      <c r="D1963">
        <v>0</v>
      </c>
      <c r="E1963">
        <v>25</v>
      </c>
      <c r="F1963" s="2" t="s">
        <v>264</v>
      </c>
      <c r="G1963">
        <v>0</v>
      </c>
      <c r="H1963">
        <v>0</v>
      </c>
      <c r="I1963">
        <v>0</v>
      </c>
      <c r="J1963">
        <v>0</v>
      </c>
      <c r="K1963">
        <v>0</v>
      </c>
      <c r="L1963" s="2" t="s">
        <v>138</v>
      </c>
    </row>
    <row r="1964" spans="1:12" x14ac:dyDescent="0.4">
      <c r="A1964" s="1">
        <v>43956</v>
      </c>
      <c r="B1964" s="5">
        <v>0.39583333333333331</v>
      </c>
      <c r="C1964" s="2" t="s">
        <v>52</v>
      </c>
      <c r="D1964">
        <v>0</v>
      </c>
      <c r="E1964">
        <v>97</v>
      </c>
      <c r="F1964" s="2" t="s">
        <v>264</v>
      </c>
      <c r="G1964">
        <v>6</v>
      </c>
      <c r="H1964">
        <v>3</v>
      </c>
      <c r="I1964">
        <v>0</v>
      </c>
      <c r="J1964">
        <v>0</v>
      </c>
      <c r="K1964">
        <v>3</v>
      </c>
      <c r="L1964" s="2" t="s">
        <v>128</v>
      </c>
    </row>
    <row r="1965" spans="1:12" x14ac:dyDescent="0.4">
      <c r="A1965" s="1">
        <v>43956</v>
      </c>
      <c r="B1965" s="5">
        <v>0.33333333333333331</v>
      </c>
      <c r="C1965" s="2" t="s">
        <v>15</v>
      </c>
      <c r="D1965">
        <v>0</v>
      </c>
      <c r="E1965">
        <v>1798</v>
      </c>
      <c r="F1965" s="2" t="s">
        <v>264</v>
      </c>
      <c r="G1965">
        <v>38</v>
      </c>
      <c r="H1965">
        <v>7</v>
      </c>
      <c r="I1965">
        <v>5</v>
      </c>
      <c r="J1965">
        <v>0</v>
      </c>
      <c r="K1965">
        <v>90</v>
      </c>
      <c r="L1965" s="2" t="s">
        <v>97</v>
      </c>
    </row>
    <row r="1966" spans="1:12" x14ac:dyDescent="0.4">
      <c r="A1966" s="1">
        <v>43956</v>
      </c>
      <c r="B1966" s="5">
        <v>0</v>
      </c>
      <c r="C1966" s="2" t="s">
        <v>17</v>
      </c>
      <c r="D1966">
        <v>0</v>
      </c>
      <c r="E1966">
        <v>829</v>
      </c>
      <c r="F1966" s="2" t="s">
        <v>264</v>
      </c>
      <c r="G1966">
        <v>8</v>
      </c>
      <c r="H1966">
        <v>1</v>
      </c>
      <c r="I1966">
        <v>1</v>
      </c>
      <c r="J1966">
        <v>773</v>
      </c>
      <c r="K1966">
        <v>32</v>
      </c>
      <c r="L1966" s="2" t="s">
        <v>133</v>
      </c>
    </row>
    <row r="1967" spans="1:12" x14ac:dyDescent="0.4">
      <c r="A1967" s="1">
        <v>43956</v>
      </c>
      <c r="B1967" s="5">
        <v>0.375</v>
      </c>
      <c r="C1967" s="2" t="s">
        <v>13</v>
      </c>
      <c r="D1967">
        <v>0</v>
      </c>
      <c r="E1967">
        <v>959</v>
      </c>
      <c r="F1967" s="2" t="s">
        <v>264</v>
      </c>
      <c r="G1967">
        <v>21</v>
      </c>
      <c r="H1967">
        <v>4</v>
      </c>
      <c r="I1967">
        <v>0</v>
      </c>
      <c r="J1967">
        <v>842</v>
      </c>
      <c r="K1967">
        <v>50</v>
      </c>
      <c r="L1967" s="2" t="s">
        <v>477</v>
      </c>
    </row>
    <row r="1968" spans="1:12" x14ac:dyDescent="0.4">
      <c r="A1968" s="1">
        <v>43956</v>
      </c>
      <c r="B1968" s="5">
        <v>0</v>
      </c>
      <c r="C1968" s="2" t="s">
        <v>26</v>
      </c>
      <c r="D1968">
        <v>0</v>
      </c>
      <c r="E1968">
        <v>1104</v>
      </c>
      <c r="F1968" s="2" t="s">
        <v>264</v>
      </c>
      <c r="G1968">
        <v>35</v>
      </c>
      <c r="H1968">
        <v>3</v>
      </c>
      <c r="I1968">
        <v>0</v>
      </c>
      <c r="J1968">
        <v>131</v>
      </c>
      <c r="K1968">
        <v>80</v>
      </c>
      <c r="L1968" s="2" t="s">
        <v>797</v>
      </c>
    </row>
    <row r="1969" spans="1:12" x14ac:dyDescent="0.4">
      <c r="A1969" s="1">
        <v>43956</v>
      </c>
      <c r="B1969" s="5">
        <v>0</v>
      </c>
      <c r="C1969" s="2" t="s">
        <v>8</v>
      </c>
      <c r="D1969">
        <v>28056</v>
      </c>
      <c r="E1969">
        <v>5051</v>
      </c>
      <c r="F1969" s="2" t="s">
        <v>233</v>
      </c>
      <c r="G1969">
        <v>234</v>
      </c>
      <c r="H1969">
        <v>17</v>
      </c>
      <c r="I1969">
        <v>16</v>
      </c>
      <c r="J1969">
        <v>664</v>
      </c>
      <c r="K1969">
        <v>259</v>
      </c>
      <c r="L1969" s="2" t="s">
        <v>435</v>
      </c>
    </row>
    <row r="1970" spans="1:12" x14ac:dyDescent="0.4">
      <c r="A1970" s="1">
        <v>43956</v>
      </c>
      <c r="B1970" s="5">
        <v>0.5625</v>
      </c>
      <c r="C1970" s="2" t="s">
        <v>28</v>
      </c>
      <c r="D1970">
        <v>0</v>
      </c>
      <c r="E1970">
        <v>122</v>
      </c>
      <c r="F1970" s="2" t="s">
        <v>264</v>
      </c>
      <c r="G1970">
        <v>2</v>
      </c>
      <c r="H1970">
        <v>0</v>
      </c>
      <c r="I1970">
        <v>0</v>
      </c>
      <c r="J1970">
        <v>0</v>
      </c>
      <c r="K1970">
        <v>12</v>
      </c>
      <c r="L1970" s="2" t="s">
        <v>564</v>
      </c>
    </row>
    <row r="1971" spans="1:12" x14ac:dyDescent="0.4">
      <c r="A1971" s="1">
        <v>43956</v>
      </c>
      <c r="B1971" s="5">
        <v>0</v>
      </c>
      <c r="C1971" s="2" t="s">
        <v>105</v>
      </c>
      <c r="D1971">
        <v>0</v>
      </c>
      <c r="E1971">
        <v>816</v>
      </c>
      <c r="F1971" s="2" t="s">
        <v>264</v>
      </c>
      <c r="G1971">
        <v>18</v>
      </c>
      <c r="H1971">
        <v>0</v>
      </c>
      <c r="I1971">
        <v>0</v>
      </c>
      <c r="J1971">
        <v>0</v>
      </c>
      <c r="K1971">
        <v>45</v>
      </c>
      <c r="L1971" s="2" t="s">
        <v>437</v>
      </c>
    </row>
    <row r="1972" spans="1:12" x14ac:dyDescent="0.4">
      <c r="A1972" s="1">
        <v>43956</v>
      </c>
      <c r="B1972" s="5">
        <v>0</v>
      </c>
      <c r="C1972" s="2" t="s">
        <v>38</v>
      </c>
      <c r="D1972">
        <v>0</v>
      </c>
      <c r="E1972">
        <v>201</v>
      </c>
      <c r="F1972" s="2" t="s">
        <v>264</v>
      </c>
      <c r="G1972">
        <v>8</v>
      </c>
      <c r="H1972">
        <v>5</v>
      </c>
      <c r="I1972">
        <v>0</v>
      </c>
      <c r="J1972">
        <v>0</v>
      </c>
      <c r="K1972">
        <v>7</v>
      </c>
      <c r="L1972" s="2" t="s">
        <v>796</v>
      </c>
    </row>
    <row r="1973" spans="1:12" x14ac:dyDescent="0.4">
      <c r="A1973" s="1">
        <v>43956</v>
      </c>
      <c r="B1973" s="5">
        <v>0</v>
      </c>
      <c r="C1973" s="2" t="s">
        <v>50</v>
      </c>
      <c r="D1973">
        <v>0</v>
      </c>
      <c r="E1973">
        <v>706</v>
      </c>
      <c r="F1973" s="2" t="s">
        <v>264</v>
      </c>
      <c r="G1973">
        <v>37</v>
      </c>
      <c r="H1973">
        <v>6</v>
      </c>
      <c r="I1973">
        <v>0</v>
      </c>
      <c r="J1973">
        <v>0</v>
      </c>
      <c r="K1973">
        <v>18</v>
      </c>
      <c r="L1973" s="2" t="s">
        <v>116</v>
      </c>
    </row>
    <row r="1974" spans="1:12" x14ac:dyDescent="0.4">
      <c r="A1974" s="1">
        <v>43956</v>
      </c>
      <c r="B1974" s="5">
        <v>0</v>
      </c>
      <c r="C1974" s="2" t="s">
        <v>29</v>
      </c>
      <c r="D1974">
        <v>0</v>
      </c>
      <c r="E1974">
        <v>695</v>
      </c>
      <c r="F1974" s="2" t="s">
        <v>264</v>
      </c>
      <c r="G1974">
        <v>21</v>
      </c>
      <c r="H1974">
        <v>3</v>
      </c>
      <c r="I1974">
        <v>2</v>
      </c>
      <c r="J1974">
        <v>0</v>
      </c>
      <c r="K1974">
        <v>81</v>
      </c>
      <c r="L1974" s="2" t="s">
        <v>374</v>
      </c>
    </row>
    <row r="1975" spans="1:12" x14ac:dyDescent="0.4">
      <c r="A1975" s="1">
        <v>43956</v>
      </c>
      <c r="B1975" s="5">
        <v>0</v>
      </c>
      <c r="C1975" s="2" t="s">
        <v>77</v>
      </c>
      <c r="D1975">
        <v>0</v>
      </c>
      <c r="E1975">
        <v>113</v>
      </c>
      <c r="F1975" s="2" t="s">
        <v>264</v>
      </c>
      <c r="G1975">
        <v>1</v>
      </c>
      <c r="H1975">
        <v>0</v>
      </c>
      <c r="I1975">
        <v>0</v>
      </c>
      <c r="J1975">
        <v>0</v>
      </c>
      <c r="K1975">
        <v>3</v>
      </c>
      <c r="L1975" s="2" t="s">
        <v>359</v>
      </c>
    </row>
    <row r="1976" spans="1:12" x14ac:dyDescent="0.4">
      <c r="A1976" s="1">
        <v>43956</v>
      </c>
      <c r="B1976" s="5">
        <v>0.625</v>
      </c>
      <c r="C1976" s="2" t="s">
        <v>86</v>
      </c>
      <c r="D1976">
        <v>0</v>
      </c>
      <c r="E1976">
        <v>79</v>
      </c>
      <c r="F1976" s="2" t="s">
        <v>264</v>
      </c>
      <c r="G1976">
        <v>0</v>
      </c>
      <c r="H1976">
        <v>0</v>
      </c>
      <c r="I1976">
        <v>0</v>
      </c>
      <c r="J1976">
        <v>0</v>
      </c>
      <c r="K1976">
        <v>0</v>
      </c>
      <c r="L1976" s="2" t="s">
        <v>127</v>
      </c>
    </row>
    <row r="1977" spans="1:12" x14ac:dyDescent="0.4">
      <c r="A1977" s="1">
        <v>43956</v>
      </c>
      <c r="B1977" s="5">
        <v>0</v>
      </c>
      <c r="C1977" s="2" t="s">
        <v>33</v>
      </c>
      <c r="D1977">
        <v>0</v>
      </c>
      <c r="E1977">
        <v>793</v>
      </c>
      <c r="F1977" s="2" t="s">
        <v>264</v>
      </c>
      <c r="G1977">
        <v>29</v>
      </c>
      <c r="H1977">
        <v>0</v>
      </c>
      <c r="I1977">
        <v>0</v>
      </c>
      <c r="J1977">
        <v>0</v>
      </c>
      <c r="K1977">
        <v>33</v>
      </c>
      <c r="L1977" s="2" t="s">
        <v>82</v>
      </c>
    </row>
    <row r="1978" spans="1:12" x14ac:dyDescent="0.4">
      <c r="A1978" s="1">
        <v>43956</v>
      </c>
      <c r="B1978" s="5">
        <v>0.39583333333333331</v>
      </c>
      <c r="C1978" s="2" t="s">
        <v>115</v>
      </c>
      <c r="D1978">
        <v>0</v>
      </c>
      <c r="E1978">
        <v>75</v>
      </c>
      <c r="F1978" s="2" t="s">
        <v>264</v>
      </c>
      <c r="G1978">
        <v>6</v>
      </c>
      <c r="H1978">
        <v>4</v>
      </c>
      <c r="I1978">
        <v>0</v>
      </c>
      <c r="J1978">
        <v>0</v>
      </c>
      <c r="K1978">
        <v>6</v>
      </c>
      <c r="L1978" s="2" t="s">
        <v>798</v>
      </c>
    </row>
    <row r="1979" spans="1:12" x14ac:dyDescent="0.4">
      <c r="A1979" s="1">
        <v>43956</v>
      </c>
      <c r="B1979" s="5">
        <v>0</v>
      </c>
      <c r="C1979" s="2" t="s">
        <v>61</v>
      </c>
      <c r="D1979">
        <v>0</v>
      </c>
      <c r="E1979">
        <v>402</v>
      </c>
      <c r="F1979" s="2" t="s">
        <v>264</v>
      </c>
      <c r="G1979">
        <v>10</v>
      </c>
      <c r="H1979">
        <v>0</v>
      </c>
      <c r="I1979">
        <v>0</v>
      </c>
      <c r="J1979">
        <v>0</v>
      </c>
      <c r="K1979">
        <v>15</v>
      </c>
      <c r="L1979" s="2" t="s">
        <v>401</v>
      </c>
    </row>
    <row r="1980" spans="1:12" x14ac:dyDescent="0.4">
      <c r="A1980" s="1">
        <v>43956</v>
      </c>
      <c r="B1980" s="5">
        <v>0.41666666666666669</v>
      </c>
      <c r="C1980" s="2" t="s">
        <v>39</v>
      </c>
      <c r="D1980">
        <v>0</v>
      </c>
      <c r="E1980">
        <v>305</v>
      </c>
      <c r="F1980" s="2" t="s">
        <v>264</v>
      </c>
      <c r="G1980">
        <v>9</v>
      </c>
      <c r="H1980">
        <v>0</v>
      </c>
      <c r="I1980">
        <v>0</v>
      </c>
      <c r="J1980">
        <v>252</v>
      </c>
      <c r="K1980">
        <v>22</v>
      </c>
      <c r="L1980" s="2" t="s">
        <v>799</v>
      </c>
    </row>
    <row r="1981" spans="1:12" x14ac:dyDescent="0.4">
      <c r="A1981" s="1">
        <v>43956</v>
      </c>
      <c r="B1981" s="5">
        <v>0</v>
      </c>
      <c r="C1981" s="2" t="s">
        <v>98</v>
      </c>
      <c r="D1981">
        <v>0</v>
      </c>
      <c r="E1981">
        <v>373</v>
      </c>
      <c r="F1981" s="2" t="s">
        <v>264</v>
      </c>
      <c r="G1981">
        <v>11</v>
      </c>
      <c r="H1981">
        <v>6</v>
      </c>
      <c r="I1981">
        <v>0</v>
      </c>
      <c r="J1981">
        <v>0</v>
      </c>
      <c r="K1981">
        <v>17</v>
      </c>
      <c r="L1981" s="2" t="s">
        <v>106</v>
      </c>
    </row>
    <row r="1982" spans="1:12" x14ac:dyDescent="0.4">
      <c r="A1982" s="1">
        <v>43956</v>
      </c>
      <c r="B1982" s="5">
        <v>0.33333333333333331</v>
      </c>
      <c r="C1982" s="2" t="s">
        <v>9</v>
      </c>
      <c r="D1982">
        <v>0</v>
      </c>
      <c r="E1982">
        <v>3239</v>
      </c>
      <c r="F1982" s="2" t="s">
        <v>264</v>
      </c>
      <c r="G1982">
        <v>117</v>
      </c>
      <c r="H1982">
        <v>20</v>
      </c>
      <c r="I1982">
        <v>14</v>
      </c>
      <c r="J1982">
        <v>794</v>
      </c>
      <c r="K1982">
        <v>329</v>
      </c>
      <c r="L1982" s="2" t="s">
        <v>436</v>
      </c>
    </row>
    <row r="1983" spans="1:12" x14ac:dyDescent="0.4">
      <c r="A1983" s="1">
        <v>43956</v>
      </c>
      <c r="B1983" s="5">
        <v>0.64583333333333337</v>
      </c>
      <c r="C1983" s="2" t="s">
        <v>83</v>
      </c>
      <c r="D1983">
        <v>0</v>
      </c>
      <c r="E1983">
        <v>91</v>
      </c>
      <c r="F1983" s="2" t="s">
        <v>264</v>
      </c>
      <c r="G1983">
        <v>2</v>
      </c>
      <c r="H1983">
        <v>0</v>
      </c>
      <c r="I1983">
        <v>0</v>
      </c>
      <c r="J1983">
        <v>74</v>
      </c>
      <c r="K1983">
        <v>7</v>
      </c>
      <c r="L1983" s="2" t="s">
        <v>178</v>
      </c>
    </row>
    <row r="1984" spans="1:12" x14ac:dyDescent="0.4">
      <c r="A1984" s="1">
        <v>43956</v>
      </c>
      <c r="B1984" s="5">
        <v>0</v>
      </c>
      <c r="C1984" s="2" t="s">
        <v>18</v>
      </c>
      <c r="D1984">
        <v>0</v>
      </c>
      <c r="E1984">
        <v>5336</v>
      </c>
      <c r="F1984" s="2" t="s">
        <v>264</v>
      </c>
      <c r="G1984">
        <v>83</v>
      </c>
      <c r="H1984">
        <v>22</v>
      </c>
      <c r="I1984">
        <v>0</v>
      </c>
      <c r="J1984">
        <v>0</v>
      </c>
      <c r="K1984">
        <v>397</v>
      </c>
      <c r="L1984" s="2" t="s">
        <v>147</v>
      </c>
    </row>
    <row r="1985" spans="1:12" x14ac:dyDescent="0.4">
      <c r="A1985" s="1">
        <v>43956</v>
      </c>
      <c r="B1985" s="5">
        <v>0</v>
      </c>
      <c r="C1985" s="2" t="s">
        <v>20</v>
      </c>
      <c r="D1985">
        <v>0</v>
      </c>
      <c r="E1985">
        <v>1903</v>
      </c>
      <c r="F1985" s="2" t="s">
        <v>264</v>
      </c>
      <c r="G1985">
        <v>52</v>
      </c>
      <c r="H1985">
        <v>8</v>
      </c>
      <c r="I1985">
        <v>6</v>
      </c>
      <c r="J1985">
        <v>0</v>
      </c>
      <c r="K1985">
        <v>146</v>
      </c>
      <c r="L1985" s="2" t="s">
        <v>475</v>
      </c>
    </row>
    <row r="1986" spans="1:12" x14ac:dyDescent="0.4">
      <c r="A1986" s="1">
        <v>43956</v>
      </c>
      <c r="B1986" s="5">
        <v>0.33333333333333331</v>
      </c>
      <c r="C1986" s="2" t="s">
        <v>41</v>
      </c>
      <c r="D1986">
        <v>0</v>
      </c>
      <c r="E1986">
        <v>191</v>
      </c>
      <c r="F1986" s="2" t="s">
        <v>264</v>
      </c>
      <c r="G1986">
        <v>4</v>
      </c>
      <c r="H1986">
        <v>2</v>
      </c>
      <c r="I1986">
        <v>0</v>
      </c>
      <c r="J1986">
        <v>138</v>
      </c>
      <c r="K1986">
        <v>8</v>
      </c>
      <c r="L1986" s="2" t="s">
        <v>400</v>
      </c>
    </row>
    <row r="1987" spans="1:12" x14ac:dyDescent="0.4">
      <c r="A1987" s="1">
        <v>43956</v>
      </c>
      <c r="B1987" s="5">
        <v>0.60416666666666663</v>
      </c>
      <c r="C1987" s="2" t="s">
        <v>12</v>
      </c>
      <c r="D1987">
        <v>0</v>
      </c>
      <c r="E1987">
        <v>3508</v>
      </c>
      <c r="F1987" s="2" t="s">
        <v>264</v>
      </c>
      <c r="G1987">
        <v>54</v>
      </c>
      <c r="H1987">
        <v>0</v>
      </c>
      <c r="I1987">
        <v>9</v>
      </c>
      <c r="J1987">
        <v>0</v>
      </c>
      <c r="K1987">
        <v>124</v>
      </c>
      <c r="L1987" s="2" t="s">
        <v>176</v>
      </c>
    </row>
    <row r="1988" spans="1:12" x14ac:dyDescent="0.4">
      <c r="A1988" s="1">
        <v>43956</v>
      </c>
      <c r="B1988" s="5">
        <v>0</v>
      </c>
      <c r="C1988" s="2" t="s">
        <v>10</v>
      </c>
      <c r="D1988">
        <v>0</v>
      </c>
      <c r="E1988">
        <v>82</v>
      </c>
      <c r="F1988" s="2" t="s">
        <v>264</v>
      </c>
      <c r="G1988">
        <v>1</v>
      </c>
      <c r="H1988">
        <v>0</v>
      </c>
      <c r="I1988">
        <v>0</v>
      </c>
      <c r="J1988">
        <v>0</v>
      </c>
      <c r="K1988">
        <v>1</v>
      </c>
      <c r="L1988" s="2" t="s">
        <v>478</v>
      </c>
    </row>
    <row r="1989" spans="1:12" x14ac:dyDescent="0.4">
      <c r="A1989" s="1">
        <v>43956</v>
      </c>
      <c r="B1989" s="5"/>
      <c r="C1989" s="2" t="s">
        <v>210</v>
      </c>
      <c r="E1989">
        <v>30028</v>
      </c>
      <c r="F1989" s="2" t="s">
        <v>232</v>
      </c>
      <c r="G1989">
        <v>831</v>
      </c>
      <c r="K1989">
        <v>1821</v>
      </c>
      <c r="L1989" s="2" t="s">
        <v>0</v>
      </c>
    </row>
    <row r="1990" spans="1:12" x14ac:dyDescent="0.4">
      <c r="A1990" s="1">
        <v>43957</v>
      </c>
      <c r="B1990" s="5">
        <v>0.61458333333333337</v>
      </c>
      <c r="C1990" s="2" t="s">
        <v>22</v>
      </c>
      <c r="D1990">
        <v>0</v>
      </c>
      <c r="E1990">
        <v>1141</v>
      </c>
      <c r="F1990" s="2" t="s">
        <v>264</v>
      </c>
      <c r="G1990">
        <v>24</v>
      </c>
      <c r="H1990">
        <v>5</v>
      </c>
      <c r="I1990">
        <v>5</v>
      </c>
      <c r="J1990">
        <v>960</v>
      </c>
      <c r="K1990">
        <v>36</v>
      </c>
      <c r="L1990" s="2" t="s">
        <v>521</v>
      </c>
    </row>
    <row r="1991" spans="1:12" x14ac:dyDescent="0.4">
      <c r="A1991" s="1">
        <v>43957</v>
      </c>
      <c r="B1991" s="5">
        <v>0.45833333333333331</v>
      </c>
      <c r="C1991" s="2" t="s">
        <v>91</v>
      </c>
      <c r="D1991">
        <v>0</v>
      </c>
      <c r="E1991">
        <v>25</v>
      </c>
      <c r="F1991" s="2" t="s">
        <v>264</v>
      </c>
      <c r="G1991">
        <v>0</v>
      </c>
      <c r="H1991">
        <v>0</v>
      </c>
      <c r="I1991">
        <v>0</v>
      </c>
      <c r="J1991">
        <v>0</v>
      </c>
      <c r="K1991">
        <v>0</v>
      </c>
      <c r="L1991" s="2" t="s">
        <v>138</v>
      </c>
    </row>
    <row r="1992" spans="1:12" x14ac:dyDescent="0.4">
      <c r="A1992" s="1">
        <v>43957</v>
      </c>
      <c r="B1992" s="5">
        <v>0.44444444444444442</v>
      </c>
      <c r="C1992" s="2" t="s">
        <v>52</v>
      </c>
      <c r="D1992">
        <v>0</v>
      </c>
      <c r="E1992">
        <v>97</v>
      </c>
      <c r="F1992" s="2" t="s">
        <v>264</v>
      </c>
      <c r="G1992">
        <v>8</v>
      </c>
      <c r="H1992">
        <v>3</v>
      </c>
      <c r="I1992">
        <v>0</v>
      </c>
      <c r="J1992">
        <v>0</v>
      </c>
      <c r="K1992">
        <v>3</v>
      </c>
      <c r="L1992" s="2" t="s">
        <v>128</v>
      </c>
    </row>
    <row r="1993" spans="1:12" x14ac:dyDescent="0.4">
      <c r="A1993" s="1">
        <v>43957</v>
      </c>
      <c r="B1993" s="5">
        <v>0.33333333333333331</v>
      </c>
      <c r="C1993" s="2" t="s">
        <v>15</v>
      </c>
      <c r="D1993">
        <v>0</v>
      </c>
      <c r="E1993">
        <v>1804</v>
      </c>
      <c r="F1993" s="2" t="s">
        <v>264</v>
      </c>
      <c r="G1993">
        <v>34</v>
      </c>
      <c r="H1993">
        <v>6</v>
      </c>
      <c r="I1993">
        <v>4</v>
      </c>
      <c r="J1993">
        <v>0</v>
      </c>
      <c r="K1993">
        <v>90</v>
      </c>
      <c r="L1993" s="2" t="s">
        <v>97</v>
      </c>
    </row>
    <row r="1994" spans="1:12" x14ac:dyDescent="0.4">
      <c r="A1994" s="1">
        <v>43957</v>
      </c>
      <c r="B1994" s="5">
        <v>0</v>
      </c>
      <c r="C1994" s="2" t="s">
        <v>17</v>
      </c>
      <c r="D1994">
        <v>0</v>
      </c>
      <c r="E1994">
        <v>830</v>
      </c>
      <c r="F1994" s="2" t="s">
        <v>264</v>
      </c>
      <c r="G1994">
        <v>6</v>
      </c>
      <c r="H1994">
        <v>1</v>
      </c>
      <c r="I1994">
        <v>1</v>
      </c>
      <c r="J1994">
        <v>774</v>
      </c>
      <c r="K1994">
        <v>33</v>
      </c>
      <c r="L1994" s="2" t="s">
        <v>133</v>
      </c>
    </row>
    <row r="1995" spans="1:12" x14ac:dyDescent="0.4">
      <c r="A1995" s="1">
        <v>43957</v>
      </c>
      <c r="B1995" s="5">
        <v>0.39583333333333331</v>
      </c>
      <c r="C1995" s="2" t="s">
        <v>13</v>
      </c>
      <c r="D1995">
        <v>0</v>
      </c>
      <c r="E1995">
        <v>962</v>
      </c>
      <c r="F1995" s="2" t="s">
        <v>264</v>
      </c>
      <c r="G1995">
        <v>21</v>
      </c>
      <c r="H1995">
        <v>4</v>
      </c>
      <c r="I1995">
        <v>0</v>
      </c>
      <c r="J1995">
        <v>868</v>
      </c>
      <c r="K1995">
        <v>50</v>
      </c>
      <c r="L1995" s="2" t="s">
        <v>479</v>
      </c>
    </row>
    <row r="1996" spans="1:12" x14ac:dyDescent="0.4">
      <c r="A1996" s="1">
        <v>43957</v>
      </c>
      <c r="B1996" s="5">
        <v>0</v>
      </c>
      <c r="C1996" s="2" t="s">
        <v>26</v>
      </c>
      <c r="D1996">
        <v>0</v>
      </c>
      <c r="E1996">
        <v>1107</v>
      </c>
      <c r="F1996" s="2" t="s">
        <v>264</v>
      </c>
      <c r="G1996">
        <v>34</v>
      </c>
      <c r="H1996">
        <v>5</v>
      </c>
      <c r="I1996">
        <v>0</v>
      </c>
      <c r="J1996">
        <v>131</v>
      </c>
      <c r="K1996">
        <v>80</v>
      </c>
      <c r="L1996" s="2" t="s">
        <v>797</v>
      </c>
    </row>
    <row r="1997" spans="1:12" x14ac:dyDescent="0.4">
      <c r="A1997" s="1">
        <v>43957</v>
      </c>
      <c r="B1997" s="5">
        <v>0</v>
      </c>
      <c r="C1997" s="2" t="s">
        <v>8</v>
      </c>
      <c r="D1997">
        <v>28494</v>
      </c>
      <c r="E1997">
        <v>5058</v>
      </c>
      <c r="F1997" s="2" t="s">
        <v>232</v>
      </c>
      <c r="G1997">
        <v>231</v>
      </c>
      <c r="H1997">
        <v>16</v>
      </c>
      <c r="I1997">
        <v>15</v>
      </c>
      <c r="J1997">
        <v>671</v>
      </c>
      <c r="K1997">
        <v>260</v>
      </c>
      <c r="L1997" s="2" t="s">
        <v>435</v>
      </c>
    </row>
    <row r="1998" spans="1:12" x14ac:dyDescent="0.4">
      <c r="A1998" s="1">
        <v>43957</v>
      </c>
      <c r="B1998" s="5">
        <v>0.54166666666666663</v>
      </c>
      <c r="C1998" s="2" t="s">
        <v>28</v>
      </c>
      <c r="D1998">
        <v>0</v>
      </c>
      <c r="E1998">
        <v>125</v>
      </c>
      <c r="F1998" s="2" t="s">
        <v>264</v>
      </c>
      <c r="G1998">
        <v>2</v>
      </c>
      <c r="H1998">
        <v>0</v>
      </c>
      <c r="I1998">
        <v>0</v>
      </c>
      <c r="J1998">
        <v>0</v>
      </c>
      <c r="K1998">
        <v>12</v>
      </c>
      <c r="L1998" s="2" t="s">
        <v>564</v>
      </c>
    </row>
    <row r="1999" spans="1:12" x14ac:dyDescent="0.4">
      <c r="A1999" s="1">
        <v>43957</v>
      </c>
      <c r="B1999" s="5">
        <v>0</v>
      </c>
      <c r="C1999" s="2" t="s">
        <v>105</v>
      </c>
      <c r="D1999">
        <v>0</v>
      </c>
      <c r="E1999">
        <v>818</v>
      </c>
      <c r="F1999" s="2" t="s">
        <v>264</v>
      </c>
      <c r="G1999">
        <v>20</v>
      </c>
      <c r="H1999">
        <v>0</v>
      </c>
      <c r="I1999">
        <v>0</v>
      </c>
      <c r="J1999">
        <v>0</v>
      </c>
      <c r="K1999">
        <v>45</v>
      </c>
      <c r="L1999" s="2" t="s">
        <v>437</v>
      </c>
    </row>
    <row r="2000" spans="1:12" x14ac:dyDescent="0.4">
      <c r="A2000" s="1">
        <v>43957</v>
      </c>
      <c r="B2000" s="5">
        <v>0</v>
      </c>
      <c r="C2000" s="2" t="s">
        <v>38</v>
      </c>
      <c r="D2000">
        <v>0</v>
      </c>
      <c r="E2000">
        <v>201</v>
      </c>
      <c r="F2000" s="2" t="s">
        <v>264</v>
      </c>
      <c r="G2000">
        <v>9</v>
      </c>
      <c r="H2000">
        <v>5</v>
      </c>
      <c r="I2000">
        <v>0</v>
      </c>
      <c r="J2000">
        <v>0</v>
      </c>
      <c r="K2000">
        <v>7</v>
      </c>
      <c r="L2000" s="2" t="s">
        <v>796</v>
      </c>
    </row>
    <row r="2001" spans="1:12" x14ac:dyDescent="0.4">
      <c r="A2001" s="1">
        <v>43957</v>
      </c>
      <c r="B2001" s="5">
        <v>0</v>
      </c>
      <c r="C2001" s="2" t="s">
        <v>50</v>
      </c>
      <c r="D2001">
        <v>0</v>
      </c>
      <c r="E2001">
        <v>709</v>
      </c>
      <c r="F2001" s="2" t="s">
        <v>264</v>
      </c>
      <c r="G2001">
        <v>32</v>
      </c>
      <c r="H2001">
        <v>6</v>
      </c>
      <c r="I2001">
        <v>0</v>
      </c>
      <c r="J2001">
        <v>0</v>
      </c>
      <c r="K2001">
        <v>18</v>
      </c>
      <c r="L2001" s="2" t="s">
        <v>116</v>
      </c>
    </row>
    <row r="2002" spans="1:12" x14ac:dyDescent="0.4">
      <c r="A2002" s="1">
        <v>43957</v>
      </c>
      <c r="B2002" s="5">
        <v>0</v>
      </c>
      <c r="C2002" s="2" t="s">
        <v>29</v>
      </c>
      <c r="D2002">
        <v>0</v>
      </c>
      <c r="E2002">
        <v>700</v>
      </c>
      <c r="F2002" s="2" t="s">
        <v>264</v>
      </c>
      <c r="G2002">
        <v>22</v>
      </c>
      <c r="H2002">
        <v>3</v>
      </c>
      <c r="I2002">
        <v>2</v>
      </c>
      <c r="J2002">
        <v>0</v>
      </c>
      <c r="K2002">
        <v>81</v>
      </c>
      <c r="L2002" s="2" t="s">
        <v>374</v>
      </c>
    </row>
    <row r="2003" spans="1:12" x14ac:dyDescent="0.4">
      <c r="A2003" s="1">
        <v>43957</v>
      </c>
      <c r="B2003" s="5">
        <v>0</v>
      </c>
      <c r="C2003" s="2" t="s">
        <v>77</v>
      </c>
      <c r="D2003">
        <v>0</v>
      </c>
      <c r="E2003">
        <v>113</v>
      </c>
      <c r="F2003" s="2" t="s">
        <v>264</v>
      </c>
      <c r="G2003">
        <v>1</v>
      </c>
      <c r="H2003">
        <v>0</v>
      </c>
      <c r="I2003">
        <v>0</v>
      </c>
      <c r="J2003">
        <v>0</v>
      </c>
      <c r="K2003">
        <v>3</v>
      </c>
      <c r="L2003" s="2" t="s">
        <v>359</v>
      </c>
    </row>
    <row r="2004" spans="1:12" x14ac:dyDescent="0.4">
      <c r="A2004" s="1">
        <v>43957</v>
      </c>
      <c r="B2004" s="5">
        <v>0.625</v>
      </c>
      <c r="C2004" s="2" t="s">
        <v>86</v>
      </c>
      <c r="D2004">
        <v>0</v>
      </c>
      <c r="E2004">
        <v>79</v>
      </c>
      <c r="F2004" s="2" t="s">
        <v>264</v>
      </c>
      <c r="G2004">
        <v>0</v>
      </c>
      <c r="H2004">
        <v>0</v>
      </c>
      <c r="I2004">
        <v>0</v>
      </c>
      <c r="J2004">
        <v>0</v>
      </c>
      <c r="K2004">
        <v>0</v>
      </c>
      <c r="L2004" s="2" t="s">
        <v>127</v>
      </c>
    </row>
    <row r="2005" spans="1:12" x14ac:dyDescent="0.4">
      <c r="A2005" s="1">
        <v>43957</v>
      </c>
      <c r="B2005" s="5">
        <v>0</v>
      </c>
      <c r="C2005" s="2" t="s">
        <v>33</v>
      </c>
      <c r="D2005">
        <v>0</v>
      </c>
      <c r="E2005">
        <v>794</v>
      </c>
      <c r="F2005" s="2" t="s">
        <v>264</v>
      </c>
      <c r="G2005">
        <v>29</v>
      </c>
      <c r="H2005">
        <v>2</v>
      </c>
      <c r="I2005">
        <v>0</v>
      </c>
      <c r="J2005">
        <v>203</v>
      </c>
      <c r="K2005">
        <v>33</v>
      </c>
      <c r="L2005" s="2" t="s">
        <v>82</v>
      </c>
    </row>
    <row r="2006" spans="1:12" x14ac:dyDescent="0.4">
      <c r="A2006" s="1">
        <v>43957</v>
      </c>
      <c r="B2006" s="5">
        <v>0.39583333333333331</v>
      </c>
      <c r="C2006" s="2" t="s">
        <v>115</v>
      </c>
      <c r="D2006">
        <v>0</v>
      </c>
      <c r="E2006">
        <v>75</v>
      </c>
      <c r="F2006" s="2" t="s">
        <v>264</v>
      </c>
      <c r="G2006">
        <v>5</v>
      </c>
      <c r="H2006">
        <v>4</v>
      </c>
      <c r="I2006">
        <v>0</v>
      </c>
      <c r="J2006">
        <v>0</v>
      </c>
      <c r="K2006">
        <v>6</v>
      </c>
      <c r="L2006" s="2" t="s">
        <v>798</v>
      </c>
    </row>
    <row r="2007" spans="1:12" x14ac:dyDescent="0.4">
      <c r="A2007" s="1">
        <v>43957</v>
      </c>
      <c r="B2007" s="5">
        <v>0</v>
      </c>
      <c r="C2007" s="2" t="s">
        <v>61</v>
      </c>
      <c r="D2007">
        <v>0</v>
      </c>
      <c r="E2007">
        <v>403</v>
      </c>
      <c r="F2007" s="2" t="s">
        <v>264</v>
      </c>
      <c r="G2007">
        <v>11</v>
      </c>
      <c r="H2007">
        <v>0</v>
      </c>
      <c r="I2007">
        <v>0</v>
      </c>
      <c r="J2007">
        <v>0</v>
      </c>
      <c r="K2007">
        <v>15</v>
      </c>
      <c r="L2007" s="2" t="s">
        <v>401</v>
      </c>
    </row>
    <row r="2008" spans="1:12" x14ac:dyDescent="0.4">
      <c r="A2008" s="1">
        <v>43957</v>
      </c>
      <c r="B2008" s="5">
        <v>0.41666666666666669</v>
      </c>
      <c r="C2008" s="2" t="s">
        <v>39</v>
      </c>
      <c r="D2008">
        <v>0</v>
      </c>
      <c r="E2008">
        <v>305</v>
      </c>
      <c r="F2008" s="2" t="s">
        <v>264</v>
      </c>
      <c r="G2008">
        <v>7</v>
      </c>
      <c r="H2008">
        <v>0</v>
      </c>
      <c r="I2008">
        <v>0</v>
      </c>
      <c r="J2008">
        <v>258</v>
      </c>
      <c r="K2008">
        <v>23</v>
      </c>
      <c r="L2008" s="2" t="s">
        <v>799</v>
      </c>
    </row>
    <row r="2009" spans="1:12" x14ac:dyDescent="0.4">
      <c r="A2009" s="1">
        <v>43957</v>
      </c>
      <c r="B2009" s="5">
        <v>0</v>
      </c>
      <c r="C2009" s="2" t="s">
        <v>98</v>
      </c>
      <c r="D2009">
        <v>0</v>
      </c>
      <c r="E2009">
        <v>374</v>
      </c>
      <c r="F2009" s="2" t="s">
        <v>264</v>
      </c>
      <c r="G2009">
        <v>10</v>
      </c>
      <c r="H2009">
        <v>6</v>
      </c>
      <c r="I2009">
        <v>0</v>
      </c>
      <c r="J2009">
        <v>0</v>
      </c>
      <c r="K2009">
        <v>17</v>
      </c>
      <c r="L2009" s="2" t="s">
        <v>106</v>
      </c>
    </row>
    <row r="2010" spans="1:12" x14ac:dyDescent="0.4">
      <c r="A2010" s="1">
        <v>43957</v>
      </c>
      <c r="B2010" s="5">
        <v>0.33333333333333331</v>
      </c>
      <c r="C2010" s="2" t="s">
        <v>9</v>
      </c>
      <c r="D2010">
        <v>0</v>
      </c>
      <c r="E2010">
        <v>3245</v>
      </c>
      <c r="F2010" s="2" t="s">
        <v>264</v>
      </c>
      <c r="G2010">
        <v>109</v>
      </c>
      <c r="H2010">
        <v>15</v>
      </c>
      <c r="I2010">
        <v>11</v>
      </c>
      <c r="J2010">
        <v>802</v>
      </c>
      <c r="K2010">
        <v>331</v>
      </c>
      <c r="L2010" s="2" t="s">
        <v>436</v>
      </c>
    </row>
    <row r="2011" spans="1:12" x14ac:dyDescent="0.4">
      <c r="A2011" s="1">
        <v>43957</v>
      </c>
      <c r="B2011" s="5">
        <v>0.58333333333333337</v>
      </c>
      <c r="C2011" s="2" t="s">
        <v>83</v>
      </c>
      <c r="D2011">
        <v>0</v>
      </c>
      <c r="E2011">
        <v>91</v>
      </c>
      <c r="F2011" s="2" t="s">
        <v>264</v>
      </c>
      <c r="G2011">
        <v>3</v>
      </c>
      <c r="H2011">
        <v>0</v>
      </c>
      <c r="I2011">
        <v>0</v>
      </c>
      <c r="J2011">
        <v>74</v>
      </c>
      <c r="K2011">
        <v>7</v>
      </c>
      <c r="L2011" s="2" t="s">
        <v>178</v>
      </c>
    </row>
    <row r="2012" spans="1:12" x14ac:dyDescent="0.4">
      <c r="A2012" s="1">
        <v>43957</v>
      </c>
      <c r="B2012" s="5">
        <v>0</v>
      </c>
      <c r="C2012" s="2" t="s">
        <v>18</v>
      </c>
      <c r="D2012">
        <v>0</v>
      </c>
      <c r="E2012">
        <v>5354</v>
      </c>
      <c r="F2012" s="2" t="s">
        <v>264</v>
      </c>
      <c r="G2012">
        <v>75</v>
      </c>
      <c r="H2012">
        <v>23</v>
      </c>
      <c r="I2012">
        <v>0</v>
      </c>
      <c r="J2012">
        <v>0</v>
      </c>
      <c r="K2012">
        <v>397</v>
      </c>
      <c r="L2012" s="2" t="s">
        <v>147</v>
      </c>
    </row>
    <row r="2013" spans="1:12" x14ac:dyDescent="0.4">
      <c r="A2013" s="1">
        <v>43957</v>
      </c>
      <c r="B2013" s="5">
        <v>0</v>
      </c>
      <c r="C2013" s="2" t="s">
        <v>20</v>
      </c>
      <c r="D2013">
        <v>0</v>
      </c>
      <c r="E2013">
        <v>1905</v>
      </c>
      <c r="F2013" s="2" t="s">
        <v>264</v>
      </c>
      <c r="G2013">
        <v>49</v>
      </c>
      <c r="H2013">
        <v>8</v>
      </c>
      <c r="I2013">
        <v>5</v>
      </c>
      <c r="J2013">
        <v>0</v>
      </c>
      <c r="K2013">
        <v>146</v>
      </c>
      <c r="L2013" s="2" t="s">
        <v>475</v>
      </c>
    </row>
    <row r="2014" spans="1:12" x14ac:dyDescent="0.4">
      <c r="A2014" s="1">
        <v>43957</v>
      </c>
      <c r="B2014" s="5">
        <v>0.33333333333333331</v>
      </c>
      <c r="C2014" s="2" t="s">
        <v>41</v>
      </c>
      <c r="D2014">
        <v>0</v>
      </c>
      <c r="E2014">
        <v>191</v>
      </c>
      <c r="F2014" s="2" t="s">
        <v>264</v>
      </c>
      <c r="G2014">
        <v>3</v>
      </c>
      <c r="H2014">
        <v>2</v>
      </c>
      <c r="I2014">
        <v>0</v>
      </c>
      <c r="J2014">
        <v>142</v>
      </c>
      <c r="K2014">
        <v>8</v>
      </c>
      <c r="L2014" s="2" t="s">
        <v>400</v>
      </c>
    </row>
    <row r="2015" spans="1:12" x14ac:dyDescent="0.4">
      <c r="A2015" s="1">
        <v>43957</v>
      </c>
      <c r="B2015" s="5">
        <v>0.60416666666666663</v>
      </c>
      <c r="C2015" s="2" t="s">
        <v>12</v>
      </c>
      <c r="D2015">
        <v>0</v>
      </c>
      <c r="E2015">
        <v>3523</v>
      </c>
      <c r="F2015" s="2" t="s">
        <v>264</v>
      </c>
      <c r="G2015">
        <v>53</v>
      </c>
      <c r="H2015">
        <v>0</v>
      </c>
      <c r="I2015">
        <v>7</v>
      </c>
      <c r="J2015">
        <v>0</v>
      </c>
      <c r="K2015">
        <v>125</v>
      </c>
      <c r="L2015" s="2" t="s">
        <v>176</v>
      </c>
    </row>
    <row r="2016" spans="1:12" x14ac:dyDescent="0.4">
      <c r="A2016" s="1">
        <v>43957</v>
      </c>
      <c r="B2016" s="5">
        <v>0</v>
      </c>
      <c r="C2016" s="2" t="s">
        <v>10</v>
      </c>
      <c r="D2016">
        <v>0</v>
      </c>
      <c r="E2016">
        <v>82</v>
      </c>
      <c r="F2016" s="2" t="s">
        <v>264</v>
      </c>
      <c r="G2016">
        <v>1</v>
      </c>
      <c r="H2016">
        <v>0</v>
      </c>
      <c r="I2016">
        <v>0</v>
      </c>
      <c r="J2016">
        <v>0</v>
      </c>
      <c r="K2016">
        <v>1</v>
      </c>
      <c r="L2016" s="2" t="s">
        <v>478</v>
      </c>
    </row>
    <row r="2017" spans="1:12" x14ac:dyDescent="0.4">
      <c r="A2017" s="1">
        <v>43957</v>
      </c>
      <c r="B2017" s="5"/>
      <c r="C2017" s="2" t="s">
        <v>210</v>
      </c>
      <c r="E2017">
        <v>30111</v>
      </c>
      <c r="F2017" s="2" t="s">
        <v>229</v>
      </c>
      <c r="G2017">
        <v>799</v>
      </c>
      <c r="K2017">
        <v>1827</v>
      </c>
      <c r="L2017" s="2" t="s">
        <v>0</v>
      </c>
    </row>
    <row r="2018" spans="1:12" x14ac:dyDescent="0.4">
      <c r="A2018" s="1">
        <v>43958</v>
      </c>
      <c r="B2018" s="5">
        <v>0.61458333333333337</v>
      </c>
      <c r="C2018" s="2" t="s">
        <v>22</v>
      </c>
      <c r="D2018">
        <v>0</v>
      </c>
      <c r="E2018">
        <v>1145</v>
      </c>
      <c r="F2018" s="2" t="s">
        <v>264</v>
      </c>
      <c r="G2018">
        <v>19</v>
      </c>
      <c r="H2018">
        <v>4</v>
      </c>
      <c r="I2018">
        <v>4</v>
      </c>
      <c r="J2018">
        <v>970</v>
      </c>
      <c r="K2018">
        <v>37</v>
      </c>
      <c r="L2018" s="2" t="s">
        <v>521</v>
      </c>
    </row>
    <row r="2019" spans="1:12" x14ac:dyDescent="0.4">
      <c r="A2019" s="1">
        <v>43958</v>
      </c>
      <c r="B2019" s="5"/>
      <c r="C2019" s="2" t="s">
        <v>91</v>
      </c>
      <c r="E2019">
        <v>25</v>
      </c>
      <c r="F2019" s="2" t="s">
        <v>264</v>
      </c>
      <c r="G2019">
        <v>0</v>
      </c>
      <c r="K2019">
        <v>0</v>
      </c>
      <c r="L2019" s="2" t="s">
        <v>0</v>
      </c>
    </row>
    <row r="2020" spans="1:12" x14ac:dyDescent="0.4">
      <c r="A2020" s="1">
        <v>43958</v>
      </c>
      <c r="B2020" s="5">
        <v>0.37847222222222221</v>
      </c>
      <c r="C2020" s="2" t="s">
        <v>52</v>
      </c>
      <c r="D2020">
        <v>0</v>
      </c>
      <c r="E2020">
        <v>97</v>
      </c>
      <c r="F2020" s="2" t="s">
        <v>264</v>
      </c>
      <c r="G2020">
        <v>5</v>
      </c>
      <c r="H2020">
        <v>2</v>
      </c>
      <c r="I2020">
        <v>0</v>
      </c>
      <c r="J2020">
        <v>0</v>
      </c>
      <c r="K2020">
        <v>3</v>
      </c>
      <c r="L2020" s="2" t="s">
        <v>128</v>
      </c>
    </row>
    <row r="2021" spans="1:12" x14ac:dyDescent="0.4">
      <c r="A2021" s="1">
        <v>43958</v>
      </c>
      <c r="B2021" s="5">
        <v>0.33333333333333331</v>
      </c>
      <c r="C2021" s="2" t="s">
        <v>15</v>
      </c>
      <c r="D2021">
        <v>0</v>
      </c>
      <c r="E2021">
        <v>1809</v>
      </c>
      <c r="F2021" s="2" t="s">
        <v>264</v>
      </c>
      <c r="G2021">
        <v>37</v>
      </c>
      <c r="H2021">
        <v>8</v>
      </c>
      <c r="I2021">
        <v>6</v>
      </c>
      <c r="J2021">
        <v>0</v>
      </c>
      <c r="K2021">
        <v>90</v>
      </c>
      <c r="L2021" s="2" t="s">
        <v>97</v>
      </c>
    </row>
    <row r="2022" spans="1:12" x14ac:dyDescent="0.4">
      <c r="A2022" s="1">
        <v>43958</v>
      </c>
      <c r="B2022" s="5">
        <v>0</v>
      </c>
      <c r="C2022" s="2" t="s">
        <v>17</v>
      </c>
      <c r="D2022">
        <v>0</v>
      </c>
      <c r="E2022">
        <v>833</v>
      </c>
      <c r="F2022" s="2" t="s">
        <v>264</v>
      </c>
      <c r="G2022">
        <v>6</v>
      </c>
      <c r="H2022">
        <v>1</v>
      </c>
      <c r="I2022">
        <v>1</v>
      </c>
      <c r="J2022">
        <v>775</v>
      </c>
      <c r="K2022">
        <v>33</v>
      </c>
      <c r="L2022" s="2" t="s">
        <v>133</v>
      </c>
    </row>
    <row r="2023" spans="1:12" x14ac:dyDescent="0.4">
      <c r="A2023" s="1">
        <v>43958</v>
      </c>
      <c r="B2023" s="5">
        <v>0.41666666666666669</v>
      </c>
      <c r="C2023" s="2" t="s">
        <v>13</v>
      </c>
      <c r="D2023">
        <v>0</v>
      </c>
      <c r="E2023">
        <v>965</v>
      </c>
      <c r="F2023" s="2" t="s">
        <v>264</v>
      </c>
      <c r="G2023">
        <v>20</v>
      </c>
      <c r="H2023">
        <v>4</v>
      </c>
      <c r="I2023">
        <v>0</v>
      </c>
      <c r="J2023">
        <v>870</v>
      </c>
      <c r="K2023">
        <v>50</v>
      </c>
      <c r="L2023" s="2" t="s">
        <v>480</v>
      </c>
    </row>
    <row r="2024" spans="1:12" x14ac:dyDescent="0.4">
      <c r="A2024" s="1">
        <v>43958</v>
      </c>
      <c r="B2024" s="5">
        <v>0</v>
      </c>
      <c r="C2024" s="2" t="s">
        <v>26</v>
      </c>
      <c r="D2024">
        <v>0</v>
      </c>
      <c r="E2024">
        <v>1115</v>
      </c>
      <c r="F2024" s="2" t="s">
        <v>264</v>
      </c>
      <c r="G2024">
        <v>30</v>
      </c>
      <c r="H2024">
        <v>5</v>
      </c>
      <c r="I2024">
        <v>0</v>
      </c>
      <c r="J2024">
        <v>134</v>
      </c>
      <c r="K2024">
        <v>80</v>
      </c>
      <c r="L2024" s="2" t="s">
        <v>797</v>
      </c>
    </row>
    <row r="2025" spans="1:12" x14ac:dyDescent="0.4">
      <c r="A2025" s="1">
        <v>43958</v>
      </c>
      <c r="B2025" s="5">
        <v>0</v>
      </c>
      <c r="C2025" s="2" t="s">
        <v>8</v>
      </c>
      <c r="D2025">
        <v>28825</v>
      </c>
      <c r="E2025">
        <v>5065</v>
      </c>
      <c r="F2025" s="2" t="s">
        <v>232</v>
      </c>
      <c r="G2025">
        <v>214</v>
      </c>
      <c r="H2025">
        <v>15</v>
      </c>
      <c r="I2025">
        <v>13</v>
      </c>
      <c r="J2025">
        <v>686</v>
      </c>
      <c r="K2025">
        <v>264</v>
      </c>
      <c r="L2025" s="2" t="s">
        <v>435</v>
      </c>
    </row>
    <row r="2026" spans="1:12" x14ac:dyDescent="0.4">
      <c r="A2026" s="1">
        <v>43958</v>
      </c>
      <c r="B2026" s="5">
        <v>0.54166666666666663</v>
      </c>
      <c r="C2026" s="2" t="s">
        <v>28</v>
      </c>
      <c r="D2026">
        <v>0</v>
      </c>
      <c r="E2026">
        <v>125</v>
      </c>
      <c r="F2026" s="2" t="s">
        <v>264</v>
      </c>
      <c r="G2026">
        <v>2</v>
      </c>
      <c r="H2026">
        <v>0</v>
      </c>
      <c r="I2026">
        <v>0</v>
      </c>
      <c r="J2026">
        <v>0</v>
      </c>
      <c r="K2026">
        <v>12</v>
      </c>
      <c r="L2026" s="2" t="s">
        <v>564</v>
      </c>
    </row>
    <row r="2027" spans="1:12" x14ac:dyDescent="0.4">
      <c r="A2027" s="1">
        <v>43958</v>
      </c>
      <c r="B2027" s="5">
        <v>0</v>
      </c>
      <c r="C2027" s="2" t="s">
        <v>105</v>
      </c>
      <c r="D2027">
        <v>0</v>
      </c>
      <c r="E2027">
        <v>818</v>
      </c>
      <c r="F2027" s="2" t="s">
        <v>264</v>
      </c>
      <c r="G2027">
        <v>14</v>
      </c>
      <c r="H2027">
        <v>0</v>
      </c>
      <c r="I2027">
        <v>0</v>
      </c>
      <c r="J2027">
        <v>0</v>
      </c>
      <c r="K2027">
        <v>45</v>
      </c>
      <c r="L2027" s="2" t="s">
        <v>437</v>
      </c>
    </row>
    <row r="2028" spans="1:12" x14ac:dyDescent="0.4">
      <c r="A2028" s="1">
        <v>43958</v>
      </c>
      <c r="B2028" s="5">
        <v>0</v>
      </c>
      <c r="C2028" s="2" t="s">
        <v>38</v>
      </c>
      <c r="D2028">
        <v>0</v>
      </c>
      <c r="E2028">
        <v>201</v>
      </c>
      <c r="F2028" s="2" t="s">
        <v>264</v>
      </c>
      <c r="G2028">
        <v>7</v>
      </c>
      <c r="H2028">
        <v>4</v>
      </c>
      <c r="I2028">
        <v>0</v>
      </c>
      <c r="J2028">
        <v>0</v>
      </c>
      <c r="K2028">
        <v>7</v>
      </c>
      <c r="L2028" s="2" t="s">
        <v>796</v>
      </c>
    </row>
    <row r="2029" spans="1:12" x14ac:dyDescent="0.4">
      <c r="A2029" s="1">
        <v>43958</v>
      </c>
      <c r="B2029" s="5">
        <v>0</v>
      </c>
      <c r="C2029" s="2" t="s">
        <v>50</v>
      </c>
      <c r="D2029">
        <v>0</v>
      </c>
      <c r="E2029">
        <v>710</v>
      </c>
      <c r="F2029" s="2" t="s">
        <v>264</v>
      </c>
      <c r="G2029">
        <v>31</v>
      </c>
      <c r="H2029">
        <v>6</v>
      </c>
      <c r="I2029">
        <v>0</v>
      </c>
      <c r="J2029">
        <v>0</v>
      </c>
      <c r="K2029">
        <v>19</v>
      </c>
      <c r="L2029" s="2" t="s">
        <v>116</v>
      </c>
    </row>
    <row r="2030" spans="1:12" x14ac:dyDescent="0.4">
      <c r="A2030" s="1">
        <v>43958</v>
      </c>
      <c r="B2030" s="5">
        <v>0</v>
      </c>
      <c r="C2030" s="2" t="s">
        <v>29</v>
      </c>
      <c r="D2030">
        <v>0</v>
      </c>
      <c r="E2030">
        <v>704</v>
      </c>
      <c r="F2030" s="2" t="s">
        <v>264</v>
      </c>
      <c r="G2030">
        <v>20</v>
      </c>
      <c r="H2030">
        <v>4</v>
      </c>
      <c r="I2030">
        <v>2</v>
      </c>
      <c r="J2030">
        <v>0</v>
      </c>
      <c r="K2030">
        <v>82</v>
      </c>
      <c r="L2030" s="2" t="s">
        <v>374</v>
      </c>
    </row>
    <row r="2031" spans="1:12" x14ac:dyDescent="0.4">
      <c r="A2031" s="1">
        <v>43958</v>
      </c>
      <c r="B2031" s="5">
        <v>0</v>
      </c>
      <c r="C2031" s="2" t="s">
        <v>77</v>
      </c>
      <c r="D2031">
        <v>0</v>
      </c>
      <c r="E2031">
        <v>115</v>
      </c>
      <c r="F2031" s="2" t="s">
        <v>264</v>
      </c>
      <c r="G2031">
        <v>1</v>
      </c>
      <c r="H2031">
        <v>0</v>
      </c>
      <c r="I2031">
        <v>0</v>
      </c>
      <c r="J2031">
        <v>0</v>
      </c>
      <c r="K2031">
        <v>3</v>
      </c>
      <c r="L2031" s="2" t="s">
        <v>359</v>
      </c>
    </row>
    <row r="2032" spans="1:12" x14ac:dyDescent="0.4">
      <c r="A2032" s="1">
        <v>43958</v>
      </c>
      <c r="B2032" s="5">
        <v>0.54166666666666663</v>
      </c>
      <c r="C2032" s="2" t="s">
        <v>86</v>
      </c>
      <c r="D2032">
        <v>0</v>
      </c>
      <c r="E2032">
        <v>79</v>
      </c>
      <c r="F2032" s="2" t="s">
        <v>264</v>
      </c>
      <c r="G2032">
        <v>0</v>
      </c>
      <c r="H2032">
        <v>0</v>
      </c>
      <c r="I2032">
        <v>0</v>
      </c>
      <c r="J2032">
        <v>0</v>
      </c>
      <c r="K2032">
        <v>0</v>
      </c>
      <c r="L2032" s="2" t="s">
        <v>127</v>
      </c>
    </row>
    <row r="2033" spans="1:12" x14ac:dyDescent="0.4">
      <c r="A2033" s="1">
        <v>43958</v>
      </c>
      <c r="B2033" s="5">
        <v>0</v>
      </c>
      <c r="C2033" s="2" t="s">
        <v>33</v>
      </c>
      <c r="D2033">
        <v>0</v>
      </c>
      <c r="E2033">
        <v>795</v>
      </c>
      <c r="F2033" s="2" t="s">
        <v>264</v>
      </c>
      <c r="G2033">
        <v>28</v>
      </c>
      <c r="H2033">
        <v>0</v>
      </c>
      <c r="I2033">
        <v>0</v>
      </c>
      <c r="J2033">
        <v>0</v>
      </c>
      <c r="K2033">
        <v>33</v>
      </c>
      <c r="L2033" s="2" t="s">
        <v>82</v>
      </c>
    </row>
    <row r="2034" spans="1:12" x14ac:dyDescent="0.4">
      <c r="A2034" s="1">
        <v>43958</v>
      </c>
      <c r="B2034" s="5">
        <v>0.39583333333333331</v>
      </c>
      <c r="C2034" s="2" t="s">
        <v>115</v>
      </c>
      <c r="D2034">
        <v>0</v>
      </c>
      <c r="E2034">
        <v>76</v>
      </c>
      <c r="F2034" s="2" t="s">
        <v>264</v>
      </c>
      <c r="G2034">
        <v>7</v>
      </c>
      <c r="H2034">
        <v>4</v>
      </c>
      <c r="I2034">
        <v>0</v>
      </c>
      <c r="J2034">
        <v>0</v>
      </c>
      <c r="K2034">
        <v>6</v>
      </c>
      <c r="L2034" s="2" t="s">
        <v>798</v>
      </c>
    </row>
    <row r="2035" spans="1:12" x14ac:dyDescent="0.4">
      <c r="A2035" s="1">
        <v>43958</v>
      </c>
      <c r="B2035" s="5">
        <v>0</v>
      </c>
      <c r="C2035" s="2" t="s">
        <v>61</v>
      </c>
      <c r="D2035">
        <v>0</v>
      </c>
      <c r="E2035">
        <v>406</v>
      </c>
      <c r="F2035" s="2" t="s">
        <v>264</v>
      </c>
      <c r="G2035">
        <v>11</v>
      </c>
      <c r="H2035">
        <v>0</v>
      </c>
      <c r="I2035">
        <v>0</v>
      </c>
      <c r="J2035">
        <v>0</v>
      </c>
      <c r="K2035">
        <v>15</v>
      </c>
      <c r="L2035" s="2" t="s">
        <v>401</v>
      </c>
    </row>
    <row r="2036" spans="1:12" x14ac:dyDescent="0.4">
      <c r="A2036" s="1">
        <v>43958</v>
      </c>
      <c r="B2036" s="5">
        <v>0.41666666666666669</v>
      </c>
      <c r="C2036" s="2" t="s">
        <v>39</v>
      </c>
      <c r="D2036">
        <v>0</v>
      </c>
      <c r="E2036">
        <v>305</v>
      </c>
      <c r="F2036" s="2" t="s">
        <v>264</v>
      </c>
      <c r="G2036">
        <v>7</v>
      </c>
      <c r="H2036">
        <v>0</v>
      </c>
      <c r="I2036">
        <v>0</v>
      </c>
      <c r="J2036">
        <v>264</v>
      </c>
      <c r="K2036">
        <v>23</v>
      </c>
      <c r="L2036" s="2" t="s">
        <v>799</v>
      </c>
    </row>
    <row r="2037" spans="1:12" x14ac:dyDescent="0.4">
      <c r="A2037" s="1">
        <v>43958</v>
      </c>
      <c r="B2037" s="5">
        <v>0</v>
      </c>
      <c r="C2037" s="2" t="s">
        <v>98</v>
      </c>
      <c r="D2037">
        <v>0</v>
      </c>
      <c r="E2037">
        <v>374</v>
      </c>
      <c r="F2037" s="2" t="s">
        <v>264</v>
      </c>
      <c r="G2037">
        <v>12</v>
      </c>
      <c r="H2037">
        <v>6</v>
      </c>
      <c r="I2037">
        <v>0</v>
      </c>
      <c r="J2037">
        <v>0</v>
      </c>
      <c r="K2037">
        <v>17</v>
      </c>
      <c r="L2037" s="2" t="s">
        <v>106</v>
      </c>
    </row>
    <row r="2038" spans="1:12" x14ac:dyDescent="0.4">
      <c r="A2038" s="1">
        <v>43958</v>
      </c>
      <c r="B2038" s="5">
        <v>0.33333333333333331</v>
      </c>
      <c r="C2038" s="2" t="s">
        <v>9</v>
      </c>
      <c r="D2038">
        <v>0</v>
      </c>
      <c r="E2038">
        <v>3253</v>
      </c>
      <c r="F2038" s="2" t="s">
        <v>264</v>
      </c>
      <c r="G2038">
        <v>107</v>
      </c>
      <c r="H2038">
        <v>13</v>
      </c>
      <c r="I2038">
        <v>12</v>
      </c>
      <c r="J2038">
        <v>809</v>
      </c>
      <c r="K2038">
        <v>332</v>
      </c>
      <c r="L2038" s="2" t="s">
        <v>436</v>
      </c>
    </row>
    <row r="2039" spans="1:12" x14ac:dyDescent="0.4">
      <c r="A2039" s="1">
        <v>43958</v>
      </c>
      <c r="B2039" s="5">
        <v>0.54166666666666663</v>
      </c>
      <c r="C2039" s="2" t="s">
        <v>83</v>
      </c>
      <c r="D2039">
        <v>0</v>
      </c>
      <c r="E2039">
        <v>92</v>
      </c>
      <c r="F2039" s="2" t="s">
        <v>264</v>
      </c>
      <c r="G2039">
        <v>2</v>
      </c>
      <c r="H2039">
        <v>0</v>
      </c>
      <c r="I2039">
        <v>0</v>
      </c>
      <c r="J2039">
        <v>75</v>
      </c>
      <c r="K2039">
        <v>7</v>
      </c>
      <c r="L2039" s="2" t="s">
        <v>178</v>
      </c>
    </row>
    <row r="2040" spans="1:12" x14ac:dyDescent="0.4">
      <c r="A2040" s="1">
        <v>43958</v>
      </c>
      <c r="B2040" s="5">
        <v>0</v>
      </c>
      <c r="C2040" s="2" t="s">
        <v>18</v>
      </c>
      <c r="D2040">
        <v>0</v>
      </c>
      <c r="E2040">
        <v>5359</v>
      </c>
      <c r="F2040" s="2" t="s">
        <v>264</v>
      </c>
      <c r="G2040">
        <v>70</v>
      </c>
      <c r="H2040">
        <v>21</v>
      </c>
      <c r="I2040">
        <v>0</v>
      </c>
      <c r="J2040">
        <v>0</v>
      </c>
      <c r="K2040">
        <v>397</v>
      </c>
      <c r="L2040" s="2" t="s">
        <v>147</v>
      </c>
    </row>
    <row r="2041" spans="1:12" x14ac:dyDescent="0.4">
      <c r="A2041" s="1">
        <v>43958</v>
      </c>
      <c r="B2041" s="5">
        <v>0</v>
      </c>
      <c r="C2041" s="2" t="s">
        <v>20</v>
      </c>
      <c r="D2041">
        <v>0</v>
      </c>
      <c r="E2041">
        <v>1907</v>
      </c>
      <c r="F2041" s="2" t="s">
        <v>264</v>
      </c>
      <c r="G2041">
        <v>44</v>
      </c>
      <c r="H2041">
        <v>8</v>
      </c>
      <c r="I2041">
        <v>5</v>
      </c>
      <c r="J2041">
        <v>0</v>
      </c>
      <c r="K2041">
        <v>146</v>
      </c>
      <c r="L2041" s="2" t="s">
        <v>475</v>
      </c>
    </row>
    <row r="2042" spans="1:12" x14ac:dyDescent="0.4">
      <c r="A2042" s="1">
        <v>43958</v>
      </c>
      <c r="B2042" s="5">
        <v>0.33333333333333331</v>
      </c>
      <c r="C2042" s="2" t="s">
        <v>41</v>
      </c>
      <c r="D2042">
        <v>0</v>
      </c>
      <c r="E2042">
        <v>192</v>
      </c>
      <c r="F2042" s="2" t="s">
        <v>264</v>
      </c>
      <c r="G2042">
        <v>2</v>
      </c>
      <c r="H2042">
        <v>1</v>
      </c>
      <c r="I2042">
        <v>0</v>
      </c>
      <c r="J2042">
        <v>143</v>
      </c>
      <c r="K2042">
        <v>8</v>
      </c>
      <c r="L2042" s="2" t="s">
        <v>400</v>
      </c>
    </row>
    <row r="2043" spans="1:12" x14ac:dyDescent="0.4">
      <c r="A2043" s="1">
        <v>43958</v>
      </c>
      <c r="B2043" s="5">
        <v>0.60416666666666663</v>
      </c>
      <c r="C2043" s="2" t="s">
        <v>12</v>
      </c>
      <c r="D2043">
        <v>0</v>
      </c>
      <c r="E2043">
        <v>3533</v>
      </c>
      <c r="F2043" s="2" t="s">
        <v>264</v>
      </c>
      <c r="G2043">
        <v>50</v>
      </c>
      <c r="H2043">
        <v>0</v>
      </c>
      <c r="I2043">
        <v>7</v>
      </c>
      <c r="J2043">
        <v>0</v>
      </c>
      <c r="K2043">
        <v>125</v>
      </c>
      <c r="L2043" s="2" t="s">
        <v>176</v>
      </c>
    </row>
    <row r="2044" spans="1:12" x14ac:dyDescent="0.4">
      <c r="A2044" s="1">
        <v>43958</v>
      </c>
      <c r="B2044" s="5">
        <v>0</v>
      </c>
      <c r="C2044" s="2" t="s">
        <v>10</v>
      </c>
      <c r="D2044">
        <v>0</v>
      </c>
      <c r="E2044">
        <v>82</v>
      </c>
      <c r="F2044" s="2" t="s">
        <v>264</v>
      </c>
      <c r="G2044">
        <v>1</v>
      </c>
      <c r="H2044">
        <v>0</v>
      </c>
      <c r="I2044">
        <v>0</v>
      </c>
      <c r="J2044">
        <v>0</v>
      </c>
      <c r="K2044">
        <v>1</v>
      </c>
      <c r="L2044" s="2" t="s">
        <v>481</v>
      </c>
    </row>
    <row r="2045" spans="1:12" x14ac:dyDescent="0.4">
      <c r="A2045" s="1">
        <v>43958</v>
      </c>
      <c r="B2045" s="5"/>
      <c r="C2045" s="2" t="s">
        <v>210</v>
      </c>
      <c r="E2045">
        <v>30180</v>
      </c>
      <c r="F2045" s="2" t="s">
        <v>229</v>
      </c>
      <c r="G2045">
        <v>747</v>
      </c>
      <c r="K2045">
        <v>1835</v>
      </c>
      <c r="L2045" s="2" t="s">
        <v>0</v>
      </c>
    </row>
    <row r="2046" spans="1:12" x14ac:dyDescent="0.4">
      <c r="A2046" s="1">
        <v>43959</v>
      </c>
      <c r="B2046" s="5">
        <v>0.61458333333333337</v>
      </c>
      <c r="C2046" s="2" t="s">
        <v>22</v>
      </c>
      <c r="D2046">
        <v>0</v>
      </c>
      <c r="E2046">
        <v>1149</v>
      </c>
      <c r="F2046" s="2" t="s">
        <v>264</v>
      </c>
      <c r="G2046">
        <v>16</v>
      </c>
      <c r="H2046">
        <v>3</v>
      </c>
      <c r="I2046">
        <v>3</v>
      </c>
      <c r="J2046">
        <v>990</v>
      </c>
      <c r="K2046">
        <v>37</v>
      </c>
      <c r="L2046" s="2" t="s">
        <v>521</v>
      </c>
    </row>
    <row r="2047" spans="1:12" x14ac:dyDescent="0.4">
      <c r="A2047" s="1">
        <v>43959</v>
      </c>
      <c r="B2047" s="5"/>
      <c r="C2047" s="2" t="s">
        <v>91</v>
      </c>
      <c r="E2047">
        <v>25</v>
      </c>
      <c r="F2047" s="2" t="s">
        <v>264</v>
      </c>
      <c r="G2047">
        <v>0</v>
      </c>
      <c r="K2047">
        <v>0</v>
      </c>
      <c r="L2047" s="2" t="s">
        <v>0</v>
      </c>
    </row>
    <row r="2048" spans="1:12" x14ac:dyDescent="0.4">
      <c r="A2048" s="1">
        <v>43959</v>
      </c>
      <c r="B2048" s="5">
        <v>0.33333333333333331</v>
      </c>
      <c r="C2048" s="2" t="s">
        <v>52</v>
      </c>
      <c r="D2048">
        <v>0</v>
      </c>
      <c r="E2048">
        <v>97</v>
      </c>
      <c r="F2048" s="2" t="s">
        <v>264</v>
      </c>
      <c r="G2048">
        <v>5</v>
      </c>
      <c r="H2048">
        <v>2</v>
      </c>
      <c r="I2048">
        <v>0</v>
      </c>
      <c r="J2048">
        <v>0</v>
      </c>
      <c r="K2048">
        <v>3</v>
      </c>
      <c r="L2048" s="2" t="s">
        <v>128</v>
      </c>
    </row>
    <row r="2049" spans="1:12" x14ac:dyDescent="0.4">
      <c r="A2049" s="1">
        <v>43959</v>
      </c>
      <c r="B2049" s="5">
        <v>0.33333333333333331</v>
      </c>
      <c r="C2049" s="2" t="s">
        <v>15</v>
      </c>
      <c r="D2049">
        <v>0</v>
      </c>
      <c r="E2049">
        <v>1818</v>
      </c>
      <c r="F2049" s="2" t="s">
        <v>264</v>
      </c>
      <c r="G2049">
        <v>39</v>
      </c>
      <c r="H2049">
        <v>8</v>
      </c>
      <c r="I2049">
        <v>6</v>
      </c>
      <c r="J2049">
        <v>0</v>
      </c>
      <c r="K2049">
        <v>90</v>
      </c>
      <c r="L2049" s="2" t="s">
        <v>97</v>
      </c>
    </row>
    <row r="2050" spans="1:12" x14ac:dyDescent="0.4">
      <c r="A2050" s="1">
        <v>43959</v>
      </c>
      <c r="B2050" s="5">
        <v>0</v>
      </c>
      <c r="C2050" s="2" t="s">
        <v>17</v>
      </c>
      <c r="D2050">
        <v>0</v>
      </c>
      <c r="E2050">
        <v>834</v>
      </c>
      <c r="F2050" s="2" t="s">
        <v>264</v>
      </c>
      <c r="G2050">
        <v>5</v>
      </c>
      <c r="H2050">
        <v>1</v>
      </c>
      <c r="I2050">
        <v>1</v>
      </c>
      <c r="J2050">
        <v>778</v>
      </c>
      <c r="K2050">
        <v>34</v>
      </c>
      <c r="L2050" s="2" t="s">
        <v>133</v>
      </c>
    </row>
    <row r="2051" spans="1:12" x14ac:dyDescent="0.4">
      <c r="A2051" s="1">
        <v>43959</v>
      </c>
      <c r="B2051" s="5">
        <v>0.35416666666666669</v>
      </c>
      <c r="C2051" s="2" t="s">
        <v>13</v>
      </c>
      <c r="D2051">
        <v>0</v>
      </c>
      <c r="E2051">
        <v>966</v>
      </c>
      <c r="F2051" s="2" t="s">
        <v>264</v>
      </c>
      <c r="G2051">
        <v>19</v>
      </c>
      <c r="H2051">
        <v>4</v>
      </c>
      <c r="I2051">
        <v>0</v>
      </c>
      <c r="J2051">
        <v>874</v>
      </c>
      <c r="K2051">
        <v>50</v>
      </c>
      <c r="L2051" s="2" t="s">
        <v>522</v>
      </c>
    </row>
    <row r="2052" spans="1:12" x14ac:dyDescent="0.4">
      <c r="A2052" s="1">
        <v>43959</v>
      </c>
      <c r="B2052" s="5">
        <v>0</v>
      </c>
      <c r="C2052" s="2" t="s">
        <v>26</v>
      </c>
      <c r="D2052">
        <v>0</v>
      </c>
      <c r="E2052">
        <v>1117</v>
      </c>
      <c r="F2052" s="2" t="s">
        <v>264</v>
      </c>
      <c r="G2052">
        <v>30</v>
      </c>
      <c r="H2052">
        <v>5</v>
      </c>
      <c r="I2052">
        <v>0</v>
      </c>
      <c r="J2052">
        <v>134</v>
      </c>
      <c r="K2052">
        <v>81</v>
      </c>
      <c r="L2052" s="2" t="s">
        <v>797</v>
      </c>
    </row>
    <row r="2053" spans="1:12" x14ac:dyDescent="0.4">
      <c r="A2053" s="1">
        <v>43959</v>
      </c>
      <c r="B2053" s="5">
        <v>0</v>
      </c>
      <c r="C2053" s="2" t="s">
        <v>8</v>
      </c>
      <c r="D2053">
        <v>29157</v>
      </c>
      <c r="E2053">
        <v>5071</v>
      </c>
      <c r="F2053" s="2" t="s">
        <v>274</v>
      </c>
      <c r="G2053">
        <v>208</v>
      </c>
      <c r="H2053">
        <v>11</v>
      </c>
      <c r="I2053">
        <v>9</v>
      </c>
      <c r="J2053">
        <v>694</v>
      </c>
      <c r="K2053">
        <v>264</v>
      </c>
      <c r="L2053" s="2" t="s">
        <v>435</v>
      </c>
    </row>
    <row r="2054" spans="1:12" x14ac:dyDescent="0.4">
      <c r="A2054" s="1">
        <v>43959</v>
      </c>
      <c r="B2054" s="5">
        <v>0.5625</v>
      </c>
      <c r="C2054" s="2" t="s">
        <v>28</v>
      </c>
      <c r="D2054">
        <v>0</v>
      </c>
      <c r="E2054">
        <v>125</v>
      </c>
      <c r="F2054" s="2" t="s">
        <v>264</v>
      </c>
      <c r="G2054">
        <v>2</v>
      </c>
      <c r="H2054">
        <v>0</v>
      </c>
      <c r="I2054">
        <v>0</v>
      </c>
      <c r="J2054">
        <v>0</v>
      </c>
      <c r="K2054">
        <v>12</v>
      </c>
      <c r="L2054" s="2" t="s">
        <v>564</v>
      </c>
    </row>
    <row r="2055" spans="1:12" x14ac:dyDescent="0.4">
      <c r="A2055" s="1">
        <v>43959</v>
      </c>
      <c r="B2055" s="5">
        <v>0</v>
      </c>
      <c r="C2055" s="2" t="s">
        <v>105</v>
      </c>
      <c r="D2055">
        <v>0</v>
      </c>
      <c r="E2055">
        <v>819</v>
      </c>
      <c r="F2055" s="2" t="s">
        <v>264</v>
      </c>
      <c r="G2055">
        <v>13</v>
      </c>
      <c r="H2055">
        <v>0</v>
      </c>
      <c r="I2055">
        <v>0</v>
      </c>
      <c r="J2055">
        <v>0</v>
      </c>
      <c r="K2055">
        <v>45</v>
      </c>
      <c r="L2055" s="2" t="s">
        <v>437</v>
      </c>
    </row>
    <row r="2056" spans="1:12" x14ac:dyDescent="0.4">
      <c r="A2056" s="1">
        <v>43959</v>
      </c>
      <c r="B2056" s="5">
        <v>0</v>
      </c>
      <c r="C2056" s="2" t="s">
        <v>38</v>
      </c>
      <c r="D2056">
        <v>0</v>
      </c>
      <c r="E2056">
        <v>202</v>
      </c>
      <c r="F2056" s="2" t="s">
        <v>264</v>
      </c>
      <c r="G2056">
        <v>6</v>
      </c>
      <c r="H2056">
        <v>4</v>
      </c>
      <c r="I2056">
        <v>0</v>
      </c>
      <c r="J2056">
        <v>0</v>
      </c>
      <c r="K2056">
        <v>7</v>
      </c>
      <c r="L2056" s="2" t="s">
        <v>796</v>
      </c>
    </row>
    <row r="2057" spans="1:12" x14ac:dyDescent="0.4">
      <c r="A2057" s="1">
        <v>43959</v>
      </c>
      <c r="B2057" s="5">
        <v>0</v>
      </c>
      <c r="C2057" s="2" t="s">
        <v>50</v>
      </c>
      <c r="D2057">
        <v>0</v>
      </c>
      <c r="E2057">
        <v>713</v>
      </c>
      <c r="F2057" s="2" t="s">
        <v>264</v>
      </c>
      <c r="G2057">
        <v>28</v>
      </c>
      <c r="H2057">
        <v>6</v>
      </c>
      <c r="I2057">
        <v>0</v>
      </c>
      <c r="J2057">
        <v>0</v>
      </c>
      <c r="K2057">
        <v>19</v>
      </c>
      <c r="L2057" s="2" t="s">
        <v>116</v>
      </c>
    </row>
    <row r="2058" spans="1:12" x14ac:dyDescent="0.4">
      <c r="A2058" s="1">
        <v>43959</v>
      </c>
      <c r="B2058" s="5">
        <v>0</v>
      </c>
      <c r="C2058" s="2" t="s">
        <v>29</v>
      </c>
      <c r="D2058">
        <v>0</v>
      </c>
      <c r="E2058">
        <v>710</v>
      </c>
      <c r="F2058" s="2" t="s">
        <v>264</v>
      </c>
      <c r="G2058">
        <v>16</v>
      </c>
      <c r="H2058">
        <v>2</v>
      </c>
      <c r="I2058">
        <v>2</v>
      </c>
      <c r="J2058">
        <v>0</v>
      </c>
      <c r="K2058">
        <v>82</v>
      </c>
      <c r="L2058" s="2" t="s">
        <v>374</v>
      </c>
    </row>
    <row r="2059" spans="1:12" x14ac:dyDescent="0.4">
      <c r="A2059" s="1">
        <v>43959</v>
      </c>
      <c r="B2059" s="5">
        <v>0</v>
      </c>
      <c r="C2059" s="2" t="s">
        <v>77</v>
      </c>
      <c r="D2059">
        <v>0</v>
      </c>
      <c r="E2059">
        <v>115</v>
      </c>
      <c r="F2059" s="2" t="s">
        <v>264</v>
      </c>
      <c r="G2059">
        <v>0</v>
      </c>
      <c r="H2059">
        <v>0</v>
      </c>
      <c r="I2059">
        <v>0</v>
      </c>
      <c r="J2059">
        <v>0</v>
      </c>
      <c r="K2059">
        <v>3</v>
      </c>
      <c r="L2059" s="2" t="s">
        <v>359</v>
      </c>
    </row>
    <row r="2060" spans="1:12" x14ac:dyDescent="0.4">
      <c r="A2060" s="1">
        <v>43959</v>
      </c>
      <c r="B2060" s="5">
        <v>0.625</v>
      </c>
      <c r="C2060" s="2" t="s">
        <v>86</v>
      </c>
      <c r="D2060">
        <v>0</v>
      </c>
      <c r="E2060">
        <v>79</v>
      </c>
      <c r="F2060" s="2" t="s">
        <v>264</v>
      </c>
      <c r="G2060">
        <v>0</v>
      </c>
      <c r="H2060">
        <v>0</v>
      </c>
      <c r="I2060">
        <v>0</v>
      </c>
      <c r="J2060">
        <v>0</v>
      </c>
      <c r="K2060">
        <v>0</v>
      </c>
      <c r="L2060" s="2" t="s">
        <v>127</v>
      </c>
    </row>
    <row r="2061" spans="1:12" x14ac:dyDescent="0.4">
      <c r="A2061" s="1">
        <v>43959</v>
      </c>
      <c r="B2061" s="5">
        <v>0</v>
      </c>
      <c r="C2061" s="2" t="s">
        <v>33</v>
      </c>
      <c r="D2061">
        <v>0</v>
      </c>
      <c r="E2061">
        <v>798</v>
      </c>
      <c r="F2061" s="2" t="s">
        <v>264</v>
      </c>
      <c r="G2061">
        <v>26</v>
      </c>
      <c r="H2061">
        <v>0</v>
      </c>
      <c r="I2061">
        <v>0</v>
      </c>
      <c r="J2061">
        <v>0</v>
      </c>
      <c r="K2061">
        <v>35</v>
      </c>
      <c r="L2061" s="2" t="s">
        <v>82</v>
      </c>
    </row>
    <row r="2062" spans="1:12" x14ac:dyDescent="0.4">
      <c r="A2062" s="1">
        <v>43959</v>
      </c>
      <c r="B2062" s="5">
        <v>0.39583333333333331</v>
      </c>
      <c r="C2062" s="2" t="s">
        <v>115</v>
      </c>
      <c r="D2062">
        <v>0</v>
      </c>
      <c r="E2062">
        <v>76</v>
      </c>
      <c r="F2062" s="2" t="s">
        <v>264</v>
      </c>
      <c r="G2062">
        <v>4</v>
      </c>
      <c r="H2062">
        <v>3</v>
      </c>
      <c r="I2062">
        <v>0</v>
      </c>
      <c r="J2062">
        <v>0</v>
      </c>
      <c r="K2062">
        <v>6</v>
      </c>
      <c r="L2062" s="2" t="s">
        <v>798</v>
      </c>
    </row>
    <row r="2063" spans="1:12" x14ac:dyDescent="0.4">
      <c r="A2063" s="1">
        <v>43959</v>
      </c>
      <c r="B2063" s="5">
        <v>0</v>
      </c>
      <c r="C2063" s="2" t="s">
        <v>61</v>
      </c>
      <c r="D2063">
        <v>0</v>
      </c>
      <c r="E2063">
        <v>407</v>
      </c>
      <c r="F2063" s="2" t="s">
        <v>264</v>
      </c>
      <c r="G2063">
        <v>10</v>
      </c>
      <c r="H2063">
        <v>0</v>
      </c>
      <c r="I2063">
        <v>0</v>
      </c>
      <c r="J2063">
        <v>0</v>
      </c>
      <c r="K2063">
        <v>15</v>
      </c>
      <c r="L2063" s="2" t="s">
        <v>401</v>
      </c>
    </row>
    <row r="2064" spans="1:12" x14ac:dyDescent="0.4">
      <c r="A2064" s="1">
        <v>43959</v>
      </c>
      <c r="B2064" s="5">
        <v>0.41666666666666669</v>
      </c>
      <c r="C2064" s="2" t="s">
        <v>39</v>
      </c>
      <c r="D2064">
        <v>0</v>
      </c>
      <c r="E2064">
        <v>305</v>
      </c>
      <c r="F2064" s="2" t="s">
        <v>264</v>
      </c>
      <c r="G2064">
        <v>7</v>
      </c>
      <c r="H2064">
        <v>0</v>
      </c>
      <c r="I2064">
        <v>0</v>
      </c>
      <c r="J2064">
        <v>267</v>
      </c>
      <c r="K2064">
        <v>23</v>
      </c>
      <c r="L2064" s="2" t="s">
        <v>799</v>
      </c>
    </row>
    <row r="2065" spans="1:12" x14ac:dyDescent="0.4">
      <c r="A2065" s="1">
        <v>43959</v>
      </c>
      <c r="B2065" s="5">
        <v>0</v>
      </c>
      <c r="C2065" s="2" t="s">
        <v>98</v>
      </c>
      <c r="D2065">
        <v>0</v>
      </c>
      <c r="E2065">
        <v>374</v>
      </c>
      <c r="F2065" s="2" t="s">
        <v>264</v>
      </c>
      <c r="G2065">
        <v>9</v>
      </c>
      <c r="H2065">
        <v>5</v>
      </c>
      <c r="I2065">
        <v>0</v>
      </c>
      <c r="J2065">
        <v>0</v>
      </c>
      <c r="K2065">
        <v>17</v>
      </c>
      <c r="L2065" s="2" t="s">
        <v>106</v>
      </c>
    </row>
    <row r="2066" spans="1:12" x14ac:dyDescent="0.4">
      <c r="A2066" s="1">
        <v>43959</v>
      </c>
      <c r="B2066" s="5">
        <v>0.33333333333333331</v>
      </c>
      <c r="C2066" s="2" t="s">
        <v>9</v>
      </c>
      <c r="D2066">
        <v>0</v>
      </c>
      <c r="E2066">
        <v>3257</v>
      </c>
      <c r="F2066" s="2" t="s">
        <v>264</v>
      </c>
      <c r="G2066">
        <v>92</v>
      </c>
      <c r="H2066">
        <v>13</v>
      </c>
      <c r="I2066">
        <v>11</v>
      </c>
      <c r="J2066">
        <v>829</v>
      </c>
      <c r="K2066">
        <v>334</v>
      </c>
      <c r="L2066" s="2" t="s">
        <v>436</v>
      </c>
    </row>
    <row r="2067" spans="1:12" x14ac:dyDescent="0.4">
      <c r="A2067" s="1">
        <v>43959</v>
      </c>
      <c r="B2067" s="5">
        <v>0.58333333333333337</v>
      </c>
      <c r="C2067" s="2" t="s">
        <v>83</v>
      </c>
      <c r="D2067">
        <v>0</v>
      </c>
      <c r="E2067">
        <v>92</v>
      </c>
      <c r="F2067" s="2" t="s">
        <v>264</v>
      </c>
      <c r="G2067">
        <v>3</v>
      </c>
      <c r="H2067">
        <v>0</v>
      </c>
      <c r="I2067">
        <v>0</v>
      </c>
      <c r="J2067">
        <v>75</v>
      </c>
      <c r="K2067">
        <v>7</v>
      </c>
      <c r="L2067" s="2" t="s">
        <v>178</v>
      </c>
    </row>
    <row r="2068" spans="1:12" x14ac:dyDescent="0.4">
      <c r="A2068" s="1">
        <v>43959</v>
      </c>
      <c r="B2068" s="5">
        <v>0</v>
      </c>
      <c r="C2068" s="2" t="s">
        <v>18</v>
      </c>
      <c r="D2068">
        <v>0</v>
      </c>
      <c r="E2068">
        <v>5370</v>
      </c>
      <c r="F2068" s="2" t="s">
        <v>264</v>
      </c>
      <c r="G2068">
        <v>67</v>
      </c>
      <c r="H2068">
        <v>17</v>
      </c>
      <c r="I2068">
        <v>0</v>
      </c>
      <c r="J2068">
        <v>0</v>
      </c>
      <c r="K2068">
        <v>398</v>
      </c>
      <c r="L2068" s="2" t="s">
        <v>147</v>
      </c>
    </row>
    <row r="2069" spans="1:12" x14ac:dyDescent="0.4">
      <c r="A2069" s="1">
        <v>43959</v>
      </c>
      <c r="B2069" s="5">
        <v>0</v>
      </c>
      <c r="C2069" s="2" t="s">
        <v>20</v>
      </c>
      <c r="D2069">
        <v>0</v>
      </c>
      <c r="E2069">
        <v>1910</v>
      </c>
      <c r="F2069" s="2" t="s">
        <v>264</v>
      </c>
      <c r="G2069">
        <v>42</v>
      </c>
      <c r="H2069">
        <v>8</v>
      </c>
      <c r="I2069">
        <v>5</v>
      </c>
      <c r="J2069">
        <v>0</v>
      </c>
      <c r="K2069">
        <v>148</v>
      </c>
      <c r="L2069" s="2" t="s">
        <v>475</v>
      </c>
    </row>
    <row r="2070" spans="1:12" x14ac:dyDescent="0.4">
      <c r="A2070" s="1">
        <v>43959</v>
      </c>
      <c r="B2070" s="5">
        <v>0.33333333333333331</v>
      </c>
      <c r="C2070" s="2" t="s">
        <v>41</v>
      </c>
      <c r="D2070">
        <v>0</v>
      </c>
      <c r="E2070">
        <v>192</v>
      </c>
      <c r="F2070" s="2" t="s">
        <v>264</v>
      </c>
      <c r="G2070">
        <v>2</v>
      </c>
      <c r="H2070">
        <v>1</v>
      </c>
      <c r="I2070">
        <v>0</v>
      </c>
      <c r="J2070">
        <v>144</v>
      </c>
      <c r="K2070">
        <v>8</v>
      </c>
      <c r="L2070" s="2" t="s">
        <v>400</v>
      </c>
    </row>
    <row r="2071" spans="1:12" x14ac:dyDescent="0.4">
      <c r="A2071" s="1">
        <v>43959</v>
      </c>
      <c r="B2071" s="5">
        <v>0.60416666666666663</v>
      </c>
      <c r="C2071" s="2" t="s">
        <v>12</v>
      </c>
      <c r="D2071">
        <v>0</v>
      </c>
      <c r="E2071">
        <v>3543</v>
      </c>
      <c r="F2071" s="2" t="s">
        <v>264</v>
      </c>
      <c r="G2071">
        <v>47</v>
      </c>
      <c r="H2071">
        <v>0</v>
      </c>
      <c r="I2071">
        <v>5</v>
      </c>
      <c r="J2071">
        <v>0</v>
      </c>
      <c r="K2071">
        <v>125</v>
      </c>
      <c r="L2071" s="2" t="s">
        <v>176</v>
      </c>
    </row>
    <row r="2072" spans="1:12" x14ac:dyDescent="0.4">
      <c r="A2072" s="1">
        <v>43959</v>
      </c>
      <c r="B2072" s="5">
        <v>0</v>
      </c>
      <c r="C2072" s="2" t="s">
        <v>10</v>
      </c>
      <c r="D2072">
        <v>0</v>
      </c>
      <c r="E2072">
        <v>82</v>
      </c>
      <c r="F2072" s="2" t="s">
        <v>264</v>
      </c>
      <c r="G2072">
        <v>1</v>
      </c>
      <c r="H2072">
        <v>0</v>
      </c>
      <c r="I2072">
        <v>0</v>
      </c>
      <c r="J2072">
        <v>0</v>
      </c>
      <c r="K2072">
        <v>1</v>
      </c>
      <c r="L2072" s="2" t="s">
        <v>523</v>
      </c>
    </row>
    <row r="2073" spans="1:12" x14ac:dyDescent="0.4">
      <c r="A2073" s="1">
        <v>43959</v>
      </c>
      <c r="B2073" s="5"/>
      <c r="C2073" s="2" t="s">
        <v>210</v>
      </c>
      <c r="E2073">
        <v>30246</v>
      </c>
      <c r="F2073" s="2" t="s">
        <v>274</v>
      </c>
      <c r="G2073">
        <v>697</v>
      </c>
      <c r="K2073">
        <v>1844</v>
      </c>
      <c r="L2073" s="2" t="s">
        <v>0</v>
      </c>
    </row>
    <row r="2074" spans="1:12" x14ac:dyDescent="0.4">
      <c r="A2074" s="1">
        <v>43960</v>
      </c>
      <c r="B2074" s="5">
        <v>0</v>
      </c>
      <c r="C2074" s="2" t="s">
        <v>22</v>
      </c>
      <c r="D2074">
        <v>0</v>
      </c>
      <c r="E2074">
        <v>1154</v>
      </c>
      <c r="F2074" s="2" t="s">
        <v>264</v>
      </c>
      <c r="G2074">
        <v>15</v>
      </c>
      <c r="H2074">
        <v>0</v>
      </c>
      <c r="I2074">
        <v>0</v>
      </c>
      <c r="J2074">
        <v>0</v>
      </c>
      <c r="K2074">
        <v>37</v>
      </c>
      <c r="L2074" s="2" t="s">
        <v>536</v>
      </c>
    </row>
    <row r="2075" spans="1:12" x14ac:dyDescent="0.4">
      <c r="A2075" s="1">
        <v>43960</v>
      </c>
      <c r="B2075" s="5">
        <v>0.375</v>
      </c>
      <c r="C2075" s="2" t="s">
        <v>91</v>
      </c>
      <c r="D2075">
        <v>0</v>
      </c>
      <c r="E2075">
        <v>25</v>
      </c>
      <c r="F2075" s="2" t="s">
        <v>264</v>
      </c>
      <c r="G2075">
        <v>0</v>
      </c>
      <c r="H2075">
        <v>0</v>
      </c>
      <c r="I2075">
        <v>0</v>
      </c>
      <c r="J2075">
        <v>0</v>
      </c>
      <c r="K2075">
        <v>0</v>
      </c>
      <c r="L2075" s="2" t="s">
        <v>138</v>
      </c>
    </row>
    <row r="2076" spans="1:12" x14ac:dyDescent="0.4">
      <c r="A2076" s="1">
        <v>43960</v>
      </c>
      <c r="B2076" s="5"/>
      <c r="C2076" s="2" t="s">
        <v>52</v>
      </c>
      <c r="E2076">
        <v>97</v>
      </c>
      <c r="F2076" s="2" t="s">
        <v>264</v>
      </c>
      <c r="G2076">
        <v>6</v>
      </c>
      <c r="K2076">
        <v>3</v>
      </c>
      <c r="L2076" s="2" t="s">
        <v>0</v>
      </c>
    </row>
    <row r="2077" spans="1:12" x14ac:dyDescent="0.4">
      <c r="A2077" s="1">
        <v>43960</v>
      </c>
      <c r="B2077" s="5">
        <v>0.33333333333333331</v>
      </c>
      <c r="C2077" s="2" t="s">
        <v>15</v>
      </c>
      <c r="D2077">
        <v>0</v>
      </c>
      <c r="E2077">
        <v>1825</v>
      </c>
      <c r="F2077" s="2" t="s">
        <v>264</v>
      </c>
      <c r="G2077">
        <v>36</v>
      </c>
      <c r="H2077">
        <v>7</v>
      </c>
      <c r="I2077">
        <v>6</v>
      </c>
      <c r="J2077">
        <v>0</v>
      </c>
      <c r="K2077">
        <v>92</v>
      </c>
      <c r="L2077" s="2" t="s">
        <v>97</v>
      </c>
    </row>
    <row r="2078" spans="1:12" x14ac:dyDescent="0.4">
      <c r="A2078" s="1">
        <v>43960</v>
      </c>
      <c r="B2078" s="5">
        <v>0</v>
      </c>
      <c r="C2078" s="2" t="s">
        <v>17</v>
      </c>
      <c r="D2078">
        <v>0</v>
      </c>
      <c r="E2078">
        <v>835</v>
      </c>
      <c r="F2078" s="2" t="s">
        <v>264</v>
      </c>
      <c r="G2078">
        <v>3</v>
      </c>
      <c r="H2078">
        <v>1</v>
      </c>
      <c r="I2078">
        <v>1</v>
      </c>
      <c r="J2078">
        <v>783</v>
      </c>
      <c r="K2078">
        <v>34</v>
      </c>
      <c r="L2078" s="2" t="s">
        <v>133</v>
      </c>
    </row>
    <row r="2079" spans="1:12" x14ac:dyDescent="0.4">
      <c r="A2079" s="1">
        <v>43960</v>
      </c>
      <c r="B2079" s="5">
        <v>0.375</v>
      </c>
      <c r="C2079" s="2" t="s">
        <v>13</v>
      </c>
      <c r="D2079">
        <v>0</v>
      </c>
      <c r="E2079">
        <v>967</v>
      </c>
      <c r="F2079" s="2" t="s">
        <v>264</v>
      </c>
      <c r="G2079">
        <v>18</v>
      </c>
      <c r="H2079">
        <v>0</v>
      </c>
      <c r="I2079">
        <v>0</v>
      </c>
      <c r="J2079">
        <v>881</v>
      </c>
      <c r="K2079">
        <v>50</v>
      </c>
      <c r="L2079" s="2" t="s">
        <v>537</v>
      </c>
    </row>
    <row r="2080" spans="1:12" x14ac:dyDescent="0.4">
      <c r="A2080" s="1">
        <v>43960</v>
      </c>
      <c r="B2080" s="5">
        <v>0</v>
      </c>
      <c r="C2080" s="2" t="s">
        <v>26</v>
      </c>
      <c r="D2080">
        <v>0</v>
      </c>
      <c r="E2080">
        <v>1121</v>
      </c>
      <c r="F2080" s="2" t="s">
        <v>264</v>
      </c>
      <c r="G2080">
        <v>30</v>
      </c>
      <c r="H2080">
        <v>5</v>
      </c>
      <c r="I2080">
        <v>0</v>
      </c>
      <c r="J2080">
        <v>134</v>
      </c>
      <c r="K2080">
        <v>82</v>
      </c>
      <c r="L2080" s="2" t="s">
        <v>797</v>
      </c>
    </row>
    <row r="2081" spans="1:12" x14ac:dyDescent="0.4">
      <c r="A2081" s="1">
        <v>43960</v>
      </c>
      <c r="B2081" s="5">
        <v>0</v>
      </c>
      <c r="C2081" s="2" t="s">
        <v>8</v>
      </c>
      <c r="D2081">
        <v>29487</v>
      </c>
      <c r="E2081">
        <v>5080</v>
      </c>
      <c r="F2081" s="2" t="s">
        <v>233</v>
      </c>
      <c r="G2081">
        <v>199</v>
      </c>
      <c r="H2081">
        <v>9</v>
      </c>
      <c r="I2081">
        <v>7</v>
      </c>
      <c r="J2081">
        <v>700</v>
      </c>
      <c r="K2081">
        <v>266</v>
      </c>
      <c r="L2081" s="2" t="s">
        <v>435</v>
      </c>
    </row>
    <row r="2082" spans="1:12" x14ac:dyDescent="0.4">
      <c r="A2082" s="1">
        <v>43960</v>
      </c>
      <c r="B2082" s="5">
        <v>0.54166666666666663</v>
      </c>
      <c r="C2082" s="2" t="s">
        <v>28</v>
      </c>
      <c r="D2082">
        <v>0</v>
      </c>
      <c r="E2082">
        <v>126</v>
      </c>
      <c r="F2082" s="2" t="s">
        <v>264</v>
      </c>
      <c r="G2082">
        <v>2</v>
      </c>
      <c r="H2082">
        <v>0</v>
      </c>
      <c r="I2082">
        <v>0</v>
      </c>
      <c r="J2082">
        <v>0</v>
      </c>
      <c r="K2082">
        <v>12</v>
      </c>
      <c r="L2082" s="2" t="s">
        <v>564</v>
      </c>
    </row>
    <row r="2083" spans="1:12" x14ac:dyDescent="0.4">
      <c r="A2083" s="1">
        <v>43960</v>
      </c>
      <c r="B2083" s="5">
        <v>0</v>
      </c>
      <c r="C2083" s="2" t="s">
        <v>105</v>
      </c>
      <c r="D2083">
        <v>0</v>
      </c>
      <c r="E2083">
        <v>820</v>
      </c>
      <c r="F2083" s="2" t="s">
        <v>264</v>
      </c>
      <c r="G2083">
        <v>13</v>
      </c>
      <c r="H2083">
        <v>0</v>
      </c>
      <c r="I2083">
        <v>0</v>
      </c>
      <c r="J2083">
        <v>0</v>
      </c>
      <c r="K2083">
        <v>45</v>
      </c>
      <c r="L2083" s="2" t="s">
        <v>437</v>
      </c>
    </row>
    <row r="2084" spans="1:12" x14ac:dyDescent="0.4">
      <c r="A2084" s="1">
        <v>43960</v>
      </c>
      <c r="B2084" s="5">
        <v>0</v>
      </c>
      <c r="C2084" s="2" t="s">
        <v>38</v>
      </c>
      <c r="D2084">
        <v>0</v>
      </c>
      <c r="E2084">
        <v>202</v>
      </c>
      <c r="F2084" s="2" t="s">
        <v>264</v>
      </c>
      <c r="G2084">
        <v>6</v>
      </c>
      <c r="H2084">
        <v>4</v>
      </c>
      <c r="I2084">
        <v>0</v>
      </c>
      <c r="J2084">
        <v>0</v>
      </c>
      <c r="K2084">
        <v>7</v>
      </c>
      <c r="L2084" s="2" t="s">
        <v>796</v>
      </c>
    </row>
    <row r="2085" spans="1:12" x14ac:dyDescent="0.4">
      <c r="A2085" s="1">
        <v>43960</v>
      </c>
      <c r="B2085" s="5">
        <v>0</v>
      </c>
      <c r="C2085" s="2" t="s">
        <v>50</v>
      </c>
      <c r="D2085">
        <v>0</v>
      </c>
      <c r="E2085">
        <v>713</v>
      </c>
      <c r="F2085" s="2" t="s">
        <v>264</v>
      </c>
      <c r="G2085">
        <v>28</v>
      </c>
      <c r="H2085">
        <v>0</v>
      </c>
      <c r="I2085">
        <v>0</v>
      </c>
      <c r="J2085">
        <v>0</v>
      </c>
      <c r="K2085">
        <v>19</v>
      </c>
      <c r="L2085" s="2" t="s">
        <v>116</v>
      </c>
    </row>
    <row r="2086" spans="1:12" x14ac:dyDescent="0.4">
      <c r="A2086" s="1">
        <v>43960</v>
      </c>
      <c r="B2086" s="5">
        <v>0</v>
      </c>
      <c r="C2086" s="2" t="s">
        <v>29</v>
      </c>
      <c r="D2086">
        <v>0</v>
      </c>
      <c r="E2086">
        <v>710</v>
      </c>
      <c r="F2086" s="2" t="s">
        <v>264</v>
      </c>
      <c r="G2086">
        <v>17</v>
      </c>
      <c r="H2086">
        <v>2</v>
      </c>
      <c r="I2086">
        <v>1</v>
      </c>
      <c r="J2086">
        <v>0</v>
      </c>
      <c r="K2086">
        <v>82</v>
      </c>
      <c r="L2086" s="2" t="s">
        <v>374</v>
      </c>
    </row>
    <row r="2087" spans="1:12" x14ac:dyDescent="0.4">
      <c r="A2087" s="1">
        <v>43960</v>
      </c>
      <c r="B2087" s="5">
        <v>0</v>
      </c>
      <c r="C2087" s="2" t="s">
        <v>77</v>
      </c>
      <c r="D2087">
        <v>0</v>
      </c>
      <c r="E2087">
        <v>115</v>
      </c>
      <c r="F2087" s="2" t="s">
        <v>264</v>
      </c>
      <c r="G2087">
        <v>1</v>
      </c>
      <c r="H2087">
        <v>0</v>
      </c>
      <c r="I2087">
        <v>0</v>
      </c>
      <c r="J2087">
        <v>0</v>
      </c>
      <c r="K2087">
        <v>3</v>
      </c>
      <c r="L2087" s="2" t="s">
        <v>359</v>
      </c>
    </row>
    <row r="2088" spans="1:12" x14ac:dyDescent="0.4">
      <c r="A2088" s="1">
        <v>43960</v>
      </c>
      <c r="B2088" s="5"/>
      <c r="C2088" s="2" t="s">
        <v>86</v>
      </c>
      <c r="E2088">
        <v>79</v>
      </c>
      <c r="F2088" s="2" t="s">
        <v>264</v>
      </c>
      <c r="G2088">
        <v>0</v>
      </c>
      <c r="K2088">
        <v>0</v>
      </c>
      <c r="L2088" s="2" t="s">
        <v>0</v>
      </c>
    </row>
    <row r="2089" spans="1:12" x14ac:dyDescent="0.4">
      <c r="A2089" s="1">
        <v>43960</v>
      </c>
      <c r="B2089" s="5"/>
      <c r="C2089" s="2" t="s">
        <v>33</v>
      </c>
      <c r="E2089">
        <v>799</v>
      </c>
      <c r="F2089" s="2" t="s">
        <v>264</v>
      </c>
      <c r="G2089">
        <v>25</v>
      </c>
      <c r="K2089">
        <v>35</v>
      </c>
      <c r="L2089" s="2" t="s">
        <v>0</v>
      </c>
    </row>
    <row r="2090" spans="1:12" x14ac:dyDescent="0.4">
      <c r="A2090" s="1">
        <v>43960</v>
      </c>
      <c r="B2090" s="5">
        <v>0.39583333333333331</v>
      </c>
      <c r="C2090" s="2" t="s">
        <v>115</v>
      </c>
      <c r="D2090">
        <v>0</v>
      </c>
      <c r="E2090">
        <v>76</v>
      </c>
      <c r="F2090" s="2" t="s">
        <v>264</v>
      </c>
      <c r="G2090">
        <v>5</v>
      </c>
      <c r="H2090">
        <v>3</v>
      </c>
      <c r="I2090">
        <v>0</v>
      </c>
      <c r="J2090">
        <v>0</v>
      </c>
      <c r="K2090">
        <v>6</v>
      </c>
      <c r="L2090" s="2" t="s">
        <v>798</v>
      </c>
    </row>
    <row r="2091" spans="1:12" x14ac:dyDescent="0.4">
      <c r="A2091" s="1">
        <v>43960</v>
      </c>
      <c r="B2091" s="5"/>
      <c r="C2091" s="2" t="s">
        <v>61</v>
      </c>
      <c r="E2091">
        <v>411</v>
      </c>
      <c r="F2091" s="2" t="s">
        <v>264</v>
      </c>
      <c r="G2091">
        <v>9</v>
      </c>
      <c r="K2091">
        <v>15</v>
      </c>
      <c r="L2091" s="2" t="s">
        <v>0</v>
      </c>
    </row>
    <row r="2092" spans="1:12" x14ac:dyDescent="0.4">
      <c r="A2092" s="1">
        <v>43960</v>
      </c>
      <c r="B2092" s="5">
        <v>6.9444444444444447E-4</v>
      </c>
      <c r="C2092" s="2" t="s">
        <v>39</v>
      </c>
      <c r="D2092">
        <v>0</v>
      </c>
      <c r="E2092">
        <v>306</v>
      </c>
      <c r="F2092" s="2" t="s">
        <v>264</v>
      </c>
      <c r="G2092">
        <v>6</v>
      </c>
      <c r="H2092">
        <v>0</v>
      </c>
      <c r="I2092">
        <v>0</v>
      </c>
      <c r="J2092">
        <v>268</v>
      </c>
      <c r="K2092">
        <v>23</v>
      </c>
      <c r="L2092" s="2" t="s">
        <v>799</v>
      </c>
    </row>
    <row r="2093" spans="1:12" x14ac:dyDescent="0.4">
      <c r="A2093" s="1">
        <v>43960</v>
      </c>
      <c r="B2093" s="5">
        <v>0</v>
      </c>
      <c r="C2093" s="2" t="s">
        <v>98</v>
      </c>
      <c r="D2093">
        <v>0</v>
      </c>
      <c r="E2093">
        <v>376</v>
      </c>
      <c r="F2093" s="2" t="s">
        <v>264</v>
      </c>
      <c r="G2093">
        <v>9</v>
      </c>
      <c r="H2093">
        <v>5</v>
      </c>
      <c r="I2093">
        <v>0</v>
      </c>
      <c r="J2093">
        <v>0</v>
      </c>
      <c r="K2093">
        <v>17</v>
      </c>
      <c r="L2093" s="2" t="s">
        <v>106</v>
      </c>
    </row>
    <row r="2094" spans="1:12" x14ac:dyDescent="0.4">
      <c r="A2094" s="1">
        <v>43960</v>
      </c>
      <c r="B2094" s="5">
        <v>0.33333333333333331</v>
      </c>
      <c r="C2094" s="2" t="s">
        <v>9</v>
      </c>
      <c r="D2094">
        <v>0</v>
      </c>
      <c r="E2094">
        <v>3260</v>
      </c>
      <c r="F2094" s="2" t="s">
        <v>264</v>
      </c>
      <c r="G2094">
        <v>81</v>
      </c>
      <c r="H2094">
        <v>12</v>
      </c>
      <c r="I2094">
        <v>10</v>
      </c>
      <c r="J2094">
        <v>843</v>
      </c>
      <c r="K2094">
        <v>338</v>
      </c>
      <c r="L2094" s="2" t="s">
        <v>436</v>
      </c>
    </row>
    <row r="2095" spans="1:12" x14ac:dyDescent="0.4">
      <c r="A2095" s="1">
        <v>43960</v>
      </c>
      <c r="B2095" s="5">
        <v>0.58333333333333337</v>
      </c>
      <c r="C2095" s="2" t="s">
        <v>83</v>
      </c>
      <c r="D2095">
        <v>0</v>
      </c>
      <c r="E2095">
        <v>92</v>
      </c>
      <c r="F2095" s="2" t="s">
        <v>264</v>
      </c>
      <c r="G2095">
        <v>3</v>
      </c>
      <c r="H2095">
        <v>0</v>
      </c>
      <c r="I2095">
        <v>0</v>
      </c>
      <c r="J2095">
        <v>75</v>
      </c>
      <c r="K2095">
        <v>7</v>
      </c>
      <c r="L2095" s="2" t="s">
        <v>178</v>
      </c>
    </row>
    <row r="2096" spans="1:12" x14ac:dyDescent="0.4">
      <c r="A2096" s="1">
        <v>43960</v>
      </c>
      <c r="B2096" s="5">
        <v>0</v>
      </c>
      <c r="C2096" s="2" t="s">
        <v>18</v>
      </c>
      <c r="D2096">
        <v>0</v>
      </c>
      <c r="E2096">
        <v>5377</v>
      </c>
      <c r="F2096" s="2" t="s">
        <v>264</v>
      </c>
      <c r="G2096">
        <v>69</v>
      </c>
      <c r="H2096">
        <v>17</v>
      </c>
      <c r="I2096">
        <v>0</v>
      </c>
      <c r="J2096">
        <v>0</v>
      </c>
      <c r="K2096">
        <v>398</v>
      </c>
      <c r="L2096" s="2" t="s">
        <v>147</v>
      </c>
    </row>
    <row r="2097" spans="1:12" x14ac:dyDescent="0.4">
      <c r="A2097" s="1">
        <v>43960</v>
      </c>
      <c r="B2097" s="5">
        <v>0</v>
      </c>
      <c r="C2097" s="2" t="s">
        <v>20</v>
      </c>
      <c r="D2097">
        <v>0</v>
      </c>
      <c r="E2097">
        <v>1911</v>
      </c>
      <c r="F2097" s="2" t="s">
        <v>264</v>
      </c>
      <c r="G2097">
        <v>41</v>
      </c>
      <c r="H2097">
        <v>9</v>
      </c>
      <c r="I2097">
        <v>6</v>
      </c>
      <c r="J2097">
        <v>0</v>
      </c>
      <c r="K2097">
        <v>148</v>
      </c>
      <c r="L2097" s="2" t="s">
        <v>475</v>
      </c>
    </row>
    <row r="2098" spans="1:12" x14ac:dyDescent="0.4">
      <c r="A2098" s="1">
        <v>43960</v>
      </c>
      <c r="B2098" s="5">
        <v>0.33333333333333331</v>
      </c>
      <c r="C2098" s="2" t="s">
        <v>41</v>
      </c>
      <c r="D2098">
        <v>0</v>
      </c>
      <c r="E2098">
        <v>193</v>
      </c>
      <c r="F2098" s="2" t="s">
        <v>264</v>
      </c>
      <c r="G2098">
        <v>2</v>
      </c>
      <c r="H2098">
        <v>1</v>
      </c>
      <c r="I2098">
        <v>0</v>
      </c>
      <c r="J2098">
        <v>152</v>
      </c>
      <c r="K2098">
        <v>8</v>
      </c>
      <c r="L2098" s="2" t="s">
        <v>400</v>
      </c>
    </row>
    <row r="2099" spans="1:12" x14ac:dyDescent="0.4">
      <c r="A2099" s="1">
        <v>43960</v>
      </c>
      <c r="B2099" s="5">
        <v>0.60416666666666663</v>
      </c>
      <c r="C2099" s="2" t="s">
        <v>12</v>
      </c>
      <c r="D2099">
        <v>0</v>
      </c>
      <c r="E2099">
        <v>3548</v>
      </c>
      <c r="F2099" s="2" t="s">
        <v>264</v>
      </c>
      <c r="G2099">
        <v>37</v>
      </c>
      <c r="H2099">
        <v>0</v>
      </c>
      <c r="I2099">
        <v>5</v>
      </c>
      <c r="J2099">
        <v>0</v>
      </c>
      <c r="K2099">
        <v>126</v>
      </c>
      <c r="L2099" s="2" t="s">
        <v>176</v>
      </c>
    </row>
    <row r="2100" spans="1:12" x14ac:dyDescent="0.4">
      <c r="A2100" s="1">
        <v>43960</v>
      </c>
      <c r="B2100" s="5">
        <v>0</v>
      </c>
      <c r="C2100" s="2" t="s">
        <v>10</v>
      </c>
      <c r="D2100">
        <v>0</v>
      </c>
      <c r="E2100">
        <v>82</v>
      </c>
      <c r="F2100" s="2" t="s">
        <v>264</v>
      </c>
      <c r="G2100">
        <v>1</v>
      </c>
      <c r="H2100">
        <v>0</v>
      </c>
      <c r="I2100">
        <v>0</v>
      </c>
      <c r="J2100">
        <v>0</v>
      </c>
      <c r="K2100">
        <v>1</v>
      </c>
      <c r="L2100" s="2" t="s">
        <v>538</v>
      </c>
    </row>
    <row r="2101" spans="1:12" x14ac:dyDescent="0.4">
      <c r="A2101" s="1">
        <v>43960</v>
      </c>
      <c r="B2101" s="5"/>
      <c r="C2101" s="2" t="s">
        <v>210</v>
      </c>
      <c r="E2101">
        <v>30300</v>
      </c>
      <c r="F2101" s="2" t="s">
        <v>264</v>
      </c>
      <c r="G2101">
        <v>662</v>
      </c>
      <c r="K2101">
        <v>1854</v>
      </c>
      <c r="L2101" s="2" t="s">
        <v>0</v>
      </c>
    </row>
    <row r="2102" spans="1:12" x14ac:dyDescent="0.4">
      <c r="A2102" s="1">
        <v>43961</v>
      </c>
      <c r="B2102" s="5">
        <v>0</v>
      </c>
      <c r="C2102" s="2" t="s">
        <v>22</v>
      </c>
      <c r="D2102">
        <v>0</v>
      </c>
      <c r="E2102">
        <v>1158</v>
      </c>
      <c r="F2102" s="2" t="s">
        <v>264</v>
      </c>
      <c r="G2102">
        <v>15</v>
      </c>
      <c r="H2102">
        <v>0</v>
      </c>
      <c r="I2102">
        <v>0</v>
      </c>
      <c r="J2102">
        <v>0</v>
      </c>
      <c r="K2102">
        <v>38</v>
      </c>
      <c r="L2102" s="2" t="s">
        <v>536</v>
      </c>
    </row>
    <row r="2103" spans="1:12" x14ac:dyDescent="0.4">
      <c r="A2103" s="1">
        <v>43961</v>
      </c>
      <c r="B2103" s="5"/>
      <c r="C2103" s="2" t="s">
        <v>91</v>
      </c>
      <c r="E2103">
        <v>25</v>
      </c>
      <c r="F2103" s="2" t="s">
        <v>264</v>
      </c>
      <c r="G2103">
        <v>0</v>
      </c>
      <c r="K2103">
        <v>0</v>
      </c>
      <c r="L2103" s="2" t="s">
        <v>0</v>
      </c>
    </row>
    <row r="2104" spans="1:12" x14ac:dyDescent="0.4">
      <c r="A2104" s="1">
        <v>43961</v>
      </c>
      <c r="B2104" s="5"/>
      <c r="C2104" s="2" t="s">
        <v>52</v>
      </c>
      <c r="E2104">
        <v>98</v>
      </c>
      <c r="F2104" s="2" t="s">
        <v>264</v>
      </c>
      <c r="G2104">
        <v>6</v>
      </c>
      <c r="K2104">
        <v>3</v>
      </c>
      <c r="L2104" s="2" t="s">
        <v>0</v>
      </c>
    </row>
    <row r="2105" spans="1:12" x14ac:dyDescent="0.4">
      <c r="A2105" s="1">
        <v>43961</v>
      </c>
      <c r="B2105" s="5">
        <v>0.33333333333333331</v>
      </c>
      <c r="C2105" s="2" t="s">
        <v>15</v>
      </c>
      <c r="D2105">
        <v>0</v>
      </c>
      <c r="E2105">
        <v>1832</v>
      </c>
      <c r="F2105" s="2" t="s">
        <v>264</v>
      </c>
      <c r="G2105">
        <v>36</v>
      </c>
      <c r="H2105">
        <v>7</v>
      </c>
      <c r="I2105">
        <v>6</v>
      </c>
      <c r="J2105">
        <v>0</v>
      </c>
      <c r="K2105">
        <v>92</v>
      </c>
      <c r="L2105" s="2" t="s">
        <v>97</v>
      </c>
    </row>
    <row r="2106" spans="1:12" x14ac:dyDescent="0.4">
      <c r="A2106" s="1">
        <v>43961</v>
      </c>
      <c r="B2106" s="5">
        <v>0</v>
      </c>
      <c r="C2106" s="2" t="s">
        <v>17</v>
      </c>
      <c r="D2106">
        <v>0</v>
      </c>
      <c r="E2106">
        <v>836</v>
      </c>
      <c r="F2106" s="2" t="s">
        <v>264</v>
      </c>
      <c r="G2106">
        <v>2</v>
      </c>
      <c r="H2106">
        <v>1</v>
      </c>
      <c r="I2106">
        <v>1</v>
      </c>
      <c r="J2106">
        <v>785</v>
      </c>
      <c r="K2106">
        <v>34</v>
      </c>
      <c r="L2106" s="2" t="s">
        <v>133</v>
      </c>
    </row>
    <row r="2107" spans="1:12" x14ac:dyDescent="0.4">
      <c r="A2107" s="1">
        <v>43961</v>
      </c>
      <c r="B2107" s="5">
        <v>0.375</v>
      </c>
      <c r="C2107" s="2" t="s">
        <v>13</v>
      </c>
      <c r="D2107">
        <v>0</v>
      </c>
      <c r="E2107">
        <v>969</v>
      </c>
      <c r="F2107" s="2" t="s">
        <v>264</v>
      </c>
      <c r="G2107">
        <v>17</v>
      </c>
      <c r="H2107">
        <v>0</v>
      </c>
      <c r="I2107">
        <v>0</v>
      </c>
      <c r="J2107">
        <v>882</v>
      </c>
      <c r="K2107">
        <v>50</v>
      </c>
      <c r="L2107" s="2" t="s">
        <v>537</v>
      </c>
    </row>
    <row r="2108" spans="1:12" x14ac:dyDescent="0.4">
      <c r="A2108" s="1">
        <v>43961</v>
      </c>
      <c r="B2108" s="5">
        <v>0</v>
      </c>
      <c r="C2108" s="2" t="s">
        <v>26</v>
      </c>
      <c r="D2108">
        <v>0</v>
      </c>
      <c r="E2108">
        <v>1126</v>
      </c>
      <c r="F2108" s="2" t="s">
        <v>264</v>
      </c>
      <c r="G2108">
        <v>26</v>
      </c>
      <c r="H2108">
        <v>4</v>
      </c>
      <c r="I2108">
        <v>0</v>
      </c>
      <c r="J2108">
        <v>137</v>
      </c>
      <c r="K2108">
        <v>83</v>
      </c>
      <c r="L2108" s="2" t="s">
        <v>797</v>
      </c>
    </row>
    <row r="2109" spans="1:12" x14ac:dyDescent="0.4">
      <c r="A2109" s="1">
        <v>43961</v>
      </c>
      <c r="B2109" s="5">
        <v>0</v>
      </c>
      <c r="C2109" s="2" t="s">
        <v>8</v>
      </c>
      <c r="D2109">
        <v>29673</v>
      </c>
      <c r="E2109">
        <v>5081</v>
      </c>
      <c r="F2109" s="2" t="s">
        <v>229</v>
      </c>
      <c r="G2109">
        <v>198</v>
      </c>
      <c r="H2109">
        <v>8</v>
      </c>
      <c r="I2109">
        <v>7</v>
      </c>
      <c r="J2109">
        <v>707</v>
      </c>
      <c r="K2109">
        <v>268</v>
      </c>
      <c r="L2109" s="2" t="s">
        <v>435</v>
      </c>
    </row>
    <row r="2110" spans="1:12" x14ac:dyDescent="0.4">
      <c r="A2110" s="1">
        <v>43961</v>
      </c>
      <c r="B2110" s="5">
        <v>0.54166666666666663</v>
      </c>
      <c r="C2110" s="2" t="s">
        <v>28</v>
      </c>
      <c r="D2110">
        <v>0</v>
      </c>
      <c r="E2110">
        <v>126</v>
      </c>
      <c r="F2110" s="2" t="s">
        <v>264</v>
      </c>
      <c r="G2110">
        <v>3</v>
      </c>
      <c r="H2110">
        <v>0</v>
      </c>
      <c r="I2110">
        <v>0</v>
      </c>
      <c r="J2110">
        <v>0</v>
      </c>
      <c r="K2110">
        <v>12</v>
      </c>
      <c r="L2110" s="2" t="s">
        <v>564</v>
      </c>
    </row>
    <row r="2111" spans="1:12" x14ac:dyDescent="0.4">
      <c r="A2111" s="1">
        <v>43961</v>
      </c>
      <c r="B2111" s="5">
        <v>0</v>
      </c>
      <c r="C2111" s="2" t="s">
        <v>105</v>
      </c>
      <c r="D2111">
        <v>0</v>
      </c>
      <c r="E2111">
        <v>820</v>
      </c>
      <c r="F2111" s="2" t="s">
        <v>264</v>
      </c>
      <c r="G2111">
        <v>11</v>
      </c>
      <c r="H2111">
        <v>0</v>
      </c>
      <c r="I2111">
        <v>0</v>
      </c>
      <c r="J2111">
        <v>0</v>
      </c>
      <c r="K2111">
        <v>45</v>
      </c>
      <c r="L2111" s="2" t="s">
        <v>437</v>
      </c>
    </row>
    <row r="2112" spans="1:12" x14ac:dyDescent="0.4">
      <c r="A2112" s="1">
        <v>43961</v>
      </c>
      <c r="B2112" s="5">
        <v>0</v>
      </c>
      <c r="C2112" s="2" t="s">
        <v>38</v>
      </c>
      <c r="D2112">
        <v>0</v>
      </c>
      <c r="E2112">
        <v>202</v>
      </c>
      <c r="F2112" s="2" t="s">
        <v>264</v>
      </c>
      <c r="G2112">
        <v>6</v>
      </c>
      <c r="H2112">
        <v>4</v>
      </c>
      <c r="I2112">
        <v>0</v>
      </c>
      <c r="J2112">
        <v>0</v>
      </c>
      <c r="K2112">
        <v>7</v>
      </c>
      <c r="L2112" s="2" t="s">
        <v>796</v>
      </c>
    </row>
    <row r="2113" spans="1:12" x14ac:dyDescent="0.4">
      <c r="A2113" s="1">
        <v>43961</v>
      </c>
      <c r="B2113" s="5">
        <v>0</v>
      </c>
      <c r="C2113" s="2" t="s">
        <v>50</v>
      </c>
      <c r="D2113">
        <v>0</v>
      </c>
      <c r="E2113">
        <v>713</v>
      </c>
      <c r="F2113" s="2" t="s">
        <v>264</v>
      </c>
      <c r="G2113">
        <v>29</v>
      </c>
      <c r="H2113">
        <v>0</v>
      </c>
      <c r="I2113">
        <v>0</v>
      </c>
      <c r="J2113">
        <v>0</v>
      </c>
      <c r="K2113">
        <v>19</v>
      </c>
      <c r="L2113" s="2" t="s">
        <v>116</v>
      </c>
    </row>
    <row r="2114" spans="1:12" x14ac:dyDescent="0.4">
      <c r="A2114" s="1">
        <v>43961</v>
      </c>
      <c r="B2114" s="5">
        <v>0</v>
      </c>
      <c r="C2114" s="2" t="s">
        <v>29</v>
      </c>
      <c r="D2114">
        <v>0</v>
      </c>
      <c r="E2114">
        <v>712</v>
      </c>
      <c r="F2114" s="2" t="s">
        <v>264</v>
      </c>
      <c r="G2114">
        <v>13</v>
      </c>
      <c r="H2114">
        <v>1</v>
      </c>
      <c r="I2114">
        <v>1</v>
      </c>
      <c r="J2114">
        <v>0</v>
      </c>
      <c r="K2114">
        <v>82</v>
      </c>
      <c r="L2114" s="2" t="s">
        <v>374</v>
      </c>
    </row>
    <row r="2115" spans="1:12" x14ac:dyDescent="0.4">
      <c r="A2115" s="1">
        <v>43961</v>
      </c>
      <c r="B2115" s="5">
        <v>0</v>
      </c>
      <c r="C2115" s="2" t="s">
        <v>77</v>
      </c>
      <c r="D2115">
        <v>0</v>
      </c>
      <c r="E2115">
        <v>115</v>
      </c>
      <c r="F2115" s="2" t="s">
        <v>264</v>
      </c>
      <c r="G2115">
        <v>1</v>
      </c>
      <c r="H2115">
        <v>0</v>
      </c>
      <c r="I2115">
        <v>0</v>
      </c>
      <c r="J2115">
        <v>0</v>
      </c>
      <c r="K2115">
        <v>3</v>
      </c>
      <c r="L2115" s="2" t="s">
        <v>359</v>
      </c>
    </row>
    <row r="2116" spans="1:12" x14ac:dyDescent="0.4">
      <c r="A2116" s="1">
        <v>43961</v>
      </c>
      <c r="B2116" s="5"/>
      <c r="C2116" s="2" t="s">
        <v>86</v>
      </c>
      <c r="E2116">
        <v>79</v>
      </c>
      <c r="F2116" s="2" t="s">
        <v>264</v>
      </c>
      <c r="G2116">
        <v>0</v>
      </c>
      <c r="K2116">
        <v>0</v>
      </c>
      <c r="L2116" s="2" t="s">
        <v>0</v>
      </c>
    </row>
    <row r="2117" spans="1:12" x14ac:dyDescent="0.4">
      <c r="A2117" s="1">
        <v>43961</v>
      </c>
      <c r="B2117" s="5"/>
      <c r="C2117" s="2" t="s">
        <v>33</v>
      </c>
      <c r="E2117">
        <v>800</v>
      </c>
      <c r="F2117" s="2" t="s">
        <v>264</v>
      </c>
      <c r="G2117">
        <v>23</v>
      </c>
      <c r="K2117">
        <v>36</v>
      </c>
      <c r="L2117" s="2" t="s">
        <v>0</v>
      </c>
    </row>
    <row r="2118" spans="1:12" x14ac:dyDescent="0.4">
      <c r="A2118" s="1">
        <v>43961</v>
      </c>
      <c r="B2118" s="5">
        <v>0.39583333333333331</v>
      </c>
      <c r="C2118" s="2" t="s">
        <v>115</v>
      </c>
      <c r="D2118">
        <v>0</v>
      </c>
      <c r="E2118">
        <v>78</v>
      </c>
      <c r="F2118" s="2" t="s">
        <v>264</v>
      </c>
      <c r="G2118">
        <v>6</v>
      </c>
      <c r="H2118">
        <v>3</v>
      </c>
      <c r="I2118">
        <v>0</v>
      </c>
      <c r="J2118">
        <v>0</v>
      </c>
      <c r="K2118">
        <v>6</v>
      </c>
      <c r="L2118" s="2" t="s">
        <v>798</v>
      </c>
    </row>
    <row r="2119" spans="1:12" x14ac:dyDescent="0.4">
      <c r="A2119" s="1">
        <v>43961</v>
      </c>
      <c r="B2119" s="5"/>
      <c r="C2119" s="2" t="s">
        <v>61</v>
      </c>
      <c r="E2119">
        <v>416</v>
      </c>
      <c r="F2119" s="2" t="s">
        <v>264</v>
      </c>
      <c r="G2119">
        <v>8</v>
      </c>
      <c r="K2119">
        <v>15</v>
      </c>
      <c r="L2119" s="2" t="s">
        <v>0</v>
      </c>
    </row>
    <row r="2120" spans="1:12" x14ac:dyDescent="0.4">
      <c r="A2120" s="1">
        <v>43961</v>
      </c>
      <c r="B2120" s="5"/>
      <c r="C2120" s="2" t="s">
        <v>39</v>
      </c>
      <c r="E2120">
        <v>306</v>
      </c>
      <c r="F2120" s="2" t="s">
        <v>264</v>
      </c>
      <c r="G2120">
        <v>5</v>
      </c>
      <c r="K2120">
        <v>23</v>
      </c>
      <c r="L2120" s="2" t="s">
        <v>0</v>
      </c>
    </row>
    <row r="2121" spans="1:12" x14ac:dyDescent="0.4">
      <c r="A2121" s="1">
        <v>43961</v>
      </c>
      <c r="B2121" s="5">
        <v>0</v>
      </c>
      <c r="C2121" s="2" t="s">
        <v>98</v>
      </c>
      <c r="D2121">
        <v>0</v>
      </c>
      <c r="E2121">
        <v>376</v>
      </c>
      <c r="F2121" s="2" t="s">
        <v>264</v>
      </c>
      <c r="G2121">
        <v>9</v>
      </c>
      <c r="H2121">
        <v>5</v>
      </c>
      <c r="I2121">
        <v>0</v>
      </c>
      <c r="J2121">
        <v>0</v>
      </c>
      <c r="K2121">
        <v>17</v>
      </c>
      <c r="L2121" s="2" t="s">
        <v>106</v>
      </c>
    </row>
    <row r="2122" spans="1:12" x14ac:dyDescent="0.4">
      <c r="A2122" s="1">
        <v>43961</v>
      </c>
      <c r="B2122" s="5">
        <v>0.33333333333333331</v>
      </c>
      <c r="C2122" s="2" t="s">
        <v>9</v>
      </c>
      <c r="D2122">
        <v>0</v>
      </c>
      <c r="E2122">
        <v>3265</v>
      </c>
      <c r="F2122" s="2" t="s">
        <v>264</v>
      </c>
      <c r="G2122">
        <v>77</v>
      </c>
      <c r="H2122">
        <v>10</v>
      </c>
      <c r="I2122">
        <v>9</v>
      </c>
      <c r="J2122">
        <v>847</v>
      </c>
      <c r="K2122">
        <v>340</v>
      </c>
      <c r="L2122" s="2" t="s">
        <v>436</v>
      </c>
    </row>
    <row r="2123" spans="1:12" x14ac:dyDescent="0.4">
      <c r="A2123" s="1">
        <v>43961</v>
      </c>
      <c r="B2123" s="5">
        <v>0.58333333333333337</v>
      </c>
      <c r="C2123" s="2" t="s">
        <v>83</v>
      </c>
      <c r="D2123">
        <v>0</v>
      </c>
      <c r="E2123">
        <v>92</v>
      </c>
      <c r="F2123" s="2" t="s">
        <v>264</v>
      </c>
      <c r="G2123">
        <v>3</v>
      </c>
      <c r="H2123">
        <v>0</v>
      </c>
      <c r="I2123">
        <v>0</v>
      </c>
      <c r="J2123">
        <v>75</v>
      </c>
      <c r="K2123">
        <v>7</v>
      </c>
      <c r="L2123" s="2" t="s">
        <v>178</v>
      </c>
    </row>
    <row r="2124" spans="1:12" x14ac:dyDescent="0.4">
      <c r="A2124" s="1">
        <v>43961</v>
      </c>
      <c r="B2124" s="5">
        <v>0</v>
      </c>
      <c r="C2124" s="2" t="s">
        <v>18</v>
      </c>
      <c r="D2124">
        <v>0</v>
      </c>
      <c r="E2124">
        <v>5377</v>
      </c>
      <c r="F2124" s="2" t="s">
        <v>264</v>
      </c>
      <c r="G2124">
        <v>69</v>
      </c>
      <c r="H2124">
        <v>16</v>
      </c>
      <c r="I2124">
        <v>0</v>
      </c>
      <c r="J2124">
        <v>0</v>
      </c>
      <c r="K2124">
        <v>400</v>
      </c>
      <c r="L2124" s="2" t="s">
        <v>147</v>
      </c>
    </row>
    <row r="2125" spans="1:12" x14ac:dyDescent="0.4">
      <c r="A2125" s="1">
        <v>43961</v>
      </c>
      <c r="B2125" s="5">
        <v>0</v>
      </c>
      <c r="C2125" s="2" t="s">
        <v>20</v>
      </c>
      <c r="D2125">
        <v>0</v>
      </c>
      <c r="E2125">
        <v>1912</v>
      </c>
      <c r="F2125" s="2" t="s">
        <v>264</v>
      </c>
      <c r="G2125">
        <v>42</v>
      </c>
      <c r="H2125">
        <v>9</v>
      </c>
      <c r="I2125">
        <v>6</v>
      </c>
      <c r="J2125">
        <v>0</v>
      </c>
      <c r="K2125">
        <v>148</v>
      </c>
      <c r="L2125" s="2" t="s">
        <v>475</v>
      </c>
    </row>
    <row r="2126" spans="1:12" x14ac:dyDescent="0.4">
      <c r="A2126" s="1">
        <v>43961</v>
      </c>
      <c r="B2126" s="5">
        <v>0.33333333333333331</v>
      </c>
      <c r="C2126" s="2" t="s">
        <v>41</v>
      </c>
      <c r="D2126">
        <v>0</v>
      </c>
      <c r="E2126">
        <v>193</v>
      </c>
      <c r="F2126" s="2" t="s">
        <v>264</v>
      </c>
      <c r="G2126">
        <v>1</v>
      </c>
      <c r="H2126">
        <v>1</v>
      </c>
      <c r="I2126">
        <v>0</v>
      </c>
      <c r="J2126">
        <v>152</v>
      </c>
      <c r="K2126">
        <v>8</v>
      </c>
      <c r="L2126" s="2" t="s">
        <v>400</v>
      </c>
    </row>
    <row r="2127" spans="1:12" x14ac:dyDescent="0.4">
      <c r="A2127" s="1">
        <v>43961</v>
      </c>
      <c r="B2127" s="5">
        <v>0.60416666666666663</v>
      </c>
      <c r="C2127" s="2" t="s">
        <v>12</v>
      </c>
      <c r="D2127">
        <v>0</v>
      </c>
      <c r="E2127">
        <v>3551</v>
      </c>
      <c r="F2127" s="2" t="s">
        <v>264</v>
      </c>
      <c r="G2127">
        <v>40</v>
      </c>
      <c r="H2127">
        <v>0</v>
      </c>
      <c r="I2127">
        <v>5</v>
      </c>
      <c r="J2127">
        <v>0</v>
      </c>
      <c r="K2127">
        <v>126</v>
      </c>
      <c r="L2127" s="2" t="s">
        <v>176</v>
      </c>
    </row>
    <row r="2128" spans="1:12" x14ac:dyDescent="0.4">
      <c r="A2128" s="1">
        <v>43961</v>
      </c>
      <c r="B2128" s="5">
        <v>0</v>
      </c>
      <c r="C2128" s="2" t="s">
        <v>10</v>
      </c>
      <c r="D2128">
        <v>0</v>
      </c>
      <c r="E2128">
        <v>82</v>
      </c>
      <c r="F2128" s="2" t="s">
        <v>264</v>
      </c>
      <c r="G2128">
        <v>1</v>
      </c>
      <c r="H2128">
        <v>0</v>
      </c>
      <c r="I2128">
        <v>0</v>
      </c>
      <c r="J2128">
        <v>0</v>
      </c>
      <c r="K2128">
        <v>1</v>
      </c>
      <c r="L2128" s="2" t="s">
        <v>539</v>
      </c>
    </row>
    <row r="2129" spans="1:12" x14ac:dyDescent="0.4">
      <c r="A2129" s="1">
        <v>43961</v>
      </c>
      <c r="B2129" s="5"/>
      <c r="C2129" s="2" t="s">
        <v>210</v>
      </c>
      <c r="E2129">
        <v>30340</v>
      </c>
      <c r="F2129" s="2" t="s">
        <v>264</v>
      </c>
      <c r="G2129">
        <v>647</v>
      </c>
      <c r="K2129">
        <v>1863</v>
      </c>
      <c r="L2129" s="2" t="s">
        <v>0</v>
      </c>
    </row>
    <row r="2130" spans="1:12" x14ac:dyDescent="0.4">
      <c r="A2130" s="1">
        <v>43962</v>
      </c>
      <c r="B2130" s="5">
        <v>0.61458333333333337</v>
      </c>
      <c r="C2130" s="2" t="s">
        <v>22</v>
      </c>
      <c r="D2130">
        <v>0</v>
      </c>
      <c r="E2130">
        <v>1163</v>
      </c>
      <c r="F2130" s="2" t="s">
        <v>264</v>
      </c>
      <c r="G2130">
        <v>14</v>
      </c>
      <c r="H2130">
        <v>2</v>
      </c>
      <c r="I2130">
        <v>2</v>
      </c>
      <c r="J2130">
        <v>1030</v>
      </c>
      <c r="K2130">
        <v>38</v>
      </c>
      <c r="L2130" s="2" t="s">
        <v>800</v>
      </c>
    </row>
    <row r="2131" spans="1:12" x14ac:dyDescent="0.4">
      <c r="A2131" s="1">
        <v>43962</v>
      </c>
      <c r="B2131" s="5">
        <v>0.70833333333333337</v>
      </c>
      <c r="C2131" s="2" t="s">
        <v>91</v>
      </c>
      <c r="D2131">
        <v>0</v>
      </c>
      <c r="E2131">
        <v>25</v>
      </c>
      <c r="F2131" s="2" t="s">
        <v>264</v>
      </c>
      <c r="G2131">
        <v>0</v>
      </c>
      <c r="H2131">
        <v>0</v>
      </c>
      <c r="I2131">
        <v>0</v>
      </c>
      <c r="J2131">
        <v>0</v>
      </c>
      <c r="K2131">
        <v>0</v>
      </c>
      <c r="L2131" s="2" t="s">
        <v>138</v>
      </c>
    </row>
    <row r="2132" spans="1:12" x14ac:dyDescent="0.4">
      <c r="A2132" s="1">
        <v>43962</v>
      </c>
      <c r="B2132" s="5">
        <v>0.375</v>
      </c>
      <c r="C2132" s="2" t="s">
        <v>52</v>
      </c>
      <c r="D2132">
        <v>0</v>
      </c>
      <c r="E2132">
        <v>98</v>
      </c>
      <c r="F2132" s="2" t="s">
        <v>264</v>
      </c>
      <c r="G2132">
        <v>7</v>
      </c>
      <c r="H2132">
        <v>2</v>
      </c>
      <c r="I2132">
        <v>0</v>
      </c>
      <c r="J2132">
        <v>0</v>
      </c>
      <c r="K2132">
        <v>3</v>
      </c>
      <c r="L2132" s="2" t="s">
        <v>128</v>
      </c>
    </row>
    <row r="2133" spans="1:12" x14ac:dyDescent="0.4">
      <c r="A2133" s="1">
        <v>43962</v>
      </c>
      <c r="B2133" s="5">
        <v>0.33333333333333331</v>
      </c>
      <c r="C2133" s="2" t="s">
        <v>15</v>
      </c>
      <c r="D2133">
        <v>0</v>
      </c>
      <c r="E2133">
        <v>1835</v>
      </c>
      <c r="F2133" s="2" t="s">
        <v>264</v>
      </c>
      <c r="G2133">
        <v>36</v>
      </c>
      <c r="H2133">
        <v>7</v>
      </c>
      <c r="I2133">
        <v>6</v>
      </c>
      <c r="J2133">
        <v>0</v>
      </c>
      <c r="K2133">
        <v>92</v>
      </c>
      <c r="L2133" s="2" t="s">
        <v>97</v>
      </c>
    </row>
    <row r="2134" spans="1:12" x14ac:dyDescent="0.4">
      <c r="A2134" s="1">
        <v>43962</v>
      </c>
      <c r="B2134" s="5">
        <v>0</v>
      </c>
      <c r="C2134" s="2" t="s">
        <v>17</v>
      </c>
      <c r="D2134">
        <v>0</v>
      </c>
      <c r="E2134">
        <v>836</v>
      </c>
      <c r="F2134" s="2" t="s">
        <v>264</v>
      </c>
      <c r="G2134">
        <v>3</v>
      </c>
      <c r="H2134">
        <v>1</v>
      </c>
      <c r="I2134">
        <v>1</v>
      </c>
      <c r="J2134">
        <v>785</v>
      </c>
      <c r="K2134">
        <v>34</v>
      </c>
      <c r="L2134" s="2" t="s">
        <v>133</v>
      </c>
    </row>
    <row r="2135" spans="1:12" x14ac:dyDescent="0.4">
      <c r="A2135" s="1">
        <v>43962</v>
      </c>
      <c r="B2135" s="5">
        <v>0.375</v>
      </c>
      <c r="C2135" s="2" t="s">
        <v>13</v>
      </c>
      <c r="D2135">
        <v>0</v>
      </c>
      <c r="E2135">
        <v>970</v>
      </c>
      <c r="F2135" s="2" t="s">
        <v>264</v>
      </c>
      <c r="G2135">
        <v>16</v>
      </c>
      <c r="H2135">
        <v>0</v>
      </c>
      <c r="I2135">
        <v>0</v>
      </c>
      <c r="J2135">
        <v>884</v>
      </c>
      <c r="K2135">
        <v>50</v>
      </c>
      <c r="L2135" s="2" t="s">
        <v>537</v>
      </c>
    </row>
    <row r="2136" spans="1:12" x14ac:dyDescent="0.4">
      <c r="A2136" s="1">
        <v>43962</v>
      </c>
      <c r="B2136" s="5">
        <v>0</v>
      </c>
      <c r="C2136" s="2" t="s">
        <v>26</v>
      </c>
      <c r="D2136">
        <v>0</v>
      </c>
      <c r="E2136">
        <v>1129</v>
      </c>
      <c r="F2136" s="2" t="s">
        <v>264</v>
      </c>
      <c r="G2136">
        <v>26</v>
      </c>
      <c r="H2136">
        <v>5</v>
      </c>
      <c r="I2136">
        <v>0</v>
      </c>
      <c r="J2136">
        <v>137</v>
      </c>
      <c r="K2136">
        <v>83</v>
      </c>
      <c r="L2136" s="2" t="s">
        <v>797</v>
      </c>
    </row>
    <row r="2137" spans="1:12" x14ac:dyDescent="0.4">
      <c r="A2137" s="1">
        <v>43962</v>
      </c>
      <c r="B2137" s="5">
        <v>0</v>
      </c>
      <c r="C2137" s="2" t="s">
        <v>8</v>
      </c>
      <c r="D2137">
        <v>30081</v>
      </c>
      <c r="E2137">
        <v>5086</v>
      </c>
      <c r="F2137" s="2" t="s">
        <v>274</v>
      </c>
      <c r="G2137">
        <v>196</v>
      </c>
      <c r="H2137">
        <v>7</v>
      </c>
      <c r="I2137">
        <v>6</v>
      </c>
      <c r="J2137">
        <v>709</v>
      </c>
      <c r="K2137">
        <v>268</v>
      </c>
      <c r="L2137" s="2" t="s">
        <v>435</v>
      </c>
    </row>
    <row r="2138" spans="1:12" x14ac:dyDescent="0.4">
      <c r="A2138" s="1">
        <v>43962</v>
      </c>
      <c r="B2138" s="5">
        <v>0.54166666666666663</v>
      </c>
      <c r="C2138" s="2" t="s">
        <v>28</v>
      </c>
      <c r="D2138">
        <v>0</v>
      </c>
      <c r="E2138">
        <v>127</v>
      </c>
      <c r="F2138" s="2" t="s">
        <v>264</v>
      </c>
      <c r="G2138">
        <v>2</v>
      </c>
      <c r="H2138">
        <v>0</v>
      </c>
      <c r="I2138">
        <v>0</v>
      </c>
      <c r="J2138">
        <v>0</v>
      </c>
      <c r="K2138">
        <v>12</v>
      </c>
      <c r="L2138" s="2" t="s">
        <v>564</v>
      </c>
    </row>
    <row r="2139" spans="1:12" x14ac:dyDescent="0.4">
      <c r="A2139" s="1">
        <v>43962</v>
      </c>
      <c r="B2139" s="5">
        <v>0</v>
      </c>
      <c r="C2139" s="2" t="s">
        <v>105</v>
      </c>
      <c r="D2139">
        <v>0</v>
      </c>
      <c r="E2139">
        <v>820</v>
      </c>
      <c r="F2139" s="2" t="s">
        <v>264</v>
      </c>
      <c r="G2139">
        <v>12</v>
      </c>
      <c r="H2139">
        <v>0</v>
      </c>
      <c r="I2139">
        <v>0</v>
      </c>
      <c r="J2139">
        <v>0</v>
      </c>
      <c r="K2139">
        <v>46</v>
      </c>
      <c r="L2139" s="2" t="s">
        <v>437</v>
      </c>
    </row>
    <row r="2140" spans="1:12" x14ac:dyDescent="0.4">
      <c r="A2140" s="1">
        <v>43962</v>
      </c>
      <c r="B2140" s="5">
        <v>0</v>
      </c>
      <c r="C2140" s="2" t="s">
        <v>38</v>
      </c>
      <c r="D2140">
        <v>0</v>
      </c>
      <c r="E2140">
        <v>202</v>
      </c>
      <c r="F2140" s="2" t="s">
        <v>264</v>
      </c>
      <c r="G2140">
        <v>4</v>
      </c>
      <c r="H2140">
        <v>3</v>
      </c>
      <c r="I2140">
        <v>0</v>
      </c>
      <c r="J2140">
        <v>0</v>
      </c>
      <c r="K2140">
        <v>7</v>
      </c>
      <c r="L2140" s="2" t="s">
        <v>796</v>
      </c>
    </row>
    <row r="2141" spans="1:12" x14ac:dyDescent="0.4">
      <c r="A2141" s="1">
        <v>43962</v>
      </c>
      <c r="B2141" s="5">
        <v>0</v>
      </c>
      <c r="C2141" s="2" t="s">
        <v>50</v>
      </c>
      <c r="D2141">
        <v>0</v>
      </c>
      <c r="E2141">
        <v>713</v>
      </c>
      <c r="F2141" s="2" t="s">
        <v>264</v>
      </c>
      <c r="G2141">
        <v>29</v>
      </c>
      <c r="H2141">
        <v>5</v>
      </c>
      <c r="I2141">
        <v>0</v>
      </c>
      <c r="J2141">
        <v>0</v>
      </c>
      <c r="K2141">
        <v>19</v>
      </c>
      <c r="L2141" s="2" t="s">
        <v>116</v>
      </c>
    </row>
    <row r="2142" spans="1:12" x14ac:dyDescent="0.4">
      <c r="A2142" s="1">
        <v>43962</v>
      </c>
      <c r="B2142" s="5">
        <v>0</v>
      </c>
      <c r="C2142" s="2" t="s">
        <v>29</v>
      </c>
      <c r="D2142">
        <v>0</v>
      </c>
      <c r="E2142">
        <v>714</v>
      </c>
      <c r="F2142" s="2" t="s">
        <v>264</v>
      </c>
      <c r="G2142">
        <v>13</v>
      </c>
      <c r="H2142">
        <v>1</v>
      </c>
      <c r="I2142">
        <v>1</v>
      </c>
      <c r="J2142">
        <v>0</v>
      </c>
      <c r="K2142">
        <v>82</v>
      </c>
      <c r="L2142" s="2" t="s">
        <v>374</v>
      </c>
    </row>
    <row r="2143" spans="1:12" x14ac:dyDescent="0.4">
      <c r="A2143" s="1">
        <v>43962</v>
      </c>
      <c r="B2143" s="5">
        <v>0</v>
      </c>
      <c r="C2143" s="2" t="s">
        <v>77</v>
      </c>
      <c r="D2143">
        <v>0</v>
      </c>
      <c r="E2143">
        <v>117</v>
      </c>
      <c r="F2143" s="2" t="s">
        <v>264</v>
      </c>
      <c r="G2143">
        <v>0</v>
      </c>
      <c r="H2143">
        <v>0</v>
      </c>
      <c r="I2143">
        <v>0</v>
      </c>
      <c r="J2143">
        <v>0</v>
      </c>
      <c r="K2143">
        <v>3</v>
      </c>
      <c r="L2143" s="2" t="s">
        <v>359</v>
      </c>
    </row>
    <row r="2144" spans="1:12" x14ac:dyDescent="0.4">
      <c r="A2144" s="1">
        <v>43962</v>
      </c>
      <c r="B2144" s="5">
        <v>0.60416666666666663</v>
      </c>
      <c r="C2144" s="2" t="s">
        <v>86</v>
      </c>
      <c r="D2144">
        <v>0</v>
      </c>
      <c r="E2144">
        <v>79</v>
      </c>
      <c r="F2144" s="2" t="s">
        <v>264</v>
      </c>
      <c r="G2144">
        <v>0</v>
      </c>
      <c r="H2144">
        <v>0</v>
      </c>
      <c r="I2144">
        <v>0</v>
      </c>
      <c r="J2144">
        <v>0</v>
      </c>
      <c r="K2144">
        <v>0</v>
      </c>
      <c r="L2144" s="2" t="s">
        <v>127</v>
      </c>
    </row>
    <row r="2145" spans="1:12" x14ac:dyDescent="0.4">
      <c r="A2145" s="1">
        <v>43962</v>
      </c>
      <c r="B2145" s="5">
        <v>0</v>
      </c>
      <c r="C2145" s="2" t="s">
        <v>33</v>
      </c>
      <c r="D2145">
        <v>0</v>
      </c>
      <c r="E2145">
        <v>801</v>
      </c>
      <c r="F2145" s="2" t="s">
        <v>264</v>
      </c>
      <c r="G2145">
        <v>22</v>
      </c>
      <c r="H2145">
        <v>1</v>
      </c>
      <c r="I2145">
        <v>0</v>
      </c>
      <c r="J2145">
        <v>210</v>
      </c>
      <c r="K2145">
        <v>36</v>
      </c>
      <c r="L2145" s="2" t="s">
        <v>82</v>
      </c>
    </row>
    <row r="2146" spans="1:12" x14ac:dyDescent="0.4">
      <c r="A2146" s="1">
        <v>43962</v>
      </c>
      <c r="B2146" s="5">
        <v>0.39583333333333331</v>
      </c>
      <c r="C2146" s="2" t="s">
        <v>115</v>
      </c>
      <c r="D2146">
        <v>0</v>
      </c>
      <c r="E2146">
        <v>78</v>
      </c>
      <c r="F2146" s="2" t="s">
        <v>264</v>
      </c>
      <c r="G2146">
        <v>4</v>
      </c>
      <c r="H2146">
        <v>3</v>
      </c>
      <c r="I2146">
        <v>0</v>
      </c>
      <c r="J2146">
        <v>0</v>
      </c>
      <c r="K2146">
        <v>6</v>
      </c>
      <c r="L2146" s="2" t="s">
        <v>798</v>
      </c>
    </row>
    <row r="2147" spans="1:12" x14ac:dyDescent="0.4">
      <c r="A2147" s="1">
        <v>43962</v>
      </c>
      <c r="B2147" s="5">
        <v>0</v>
      </c>
      <c r="C2147" s="2" t="s">
        <v>61</v>
      </c>
      <c r="D2147">
        <v>0</v>
      </c>
      <c r="E2147">
        <v>420</v>
      </c>
      <c r="F2147" s="2" t="s">
        <v>264</v>
      </c>
      <c r="G2147">
        <v>7</v>
      </c>
      <c r="H2147">
        <v>0</v>
      </c>
      <c r="I2147">
        <v>0</v>
      </c>
      <c r="J2147">
        <v>0</v>
      </c>
      <c r="K2147">
        <v>15</v>
      </c>
      <c r="L2147" s="2" t="s">
        <v>401</v>
      </c>
    </row>
    <row r="2148" spans="1:12" x14ac:dyDescent="0.4">
      <c r="A2148" s="1">
        <v>43962</v>
      </c>
      <c r="B2148" s="5">
        <v>0.41666666666666669</v>
      </c>
      <c r="C2148" s="2" t="s">
        <v>39</v>
      </c>
      <c r="D2148">
        <v>0</v>
      </c>
      <c r="E2148">
        <v>306</v>
      </c>
      <c r="F2148" s="2" t="s">
        <v>264</v>
      </c>
      <c r="G2148">
        <v>5</v>
      </c>
      <c r="H2148">
        <v>0</v>
      </c>
      <c r="I2148">
        <v>0</v>
      </c>
      <c r="J2148">
        <v>272</v>
      </c>
      <c r="K2148">
        <v>23</v>
      </c>
      <c r="L2148" s="2" t="s">
        <v>799</v>
      </c>
    </row>
    <row r="2149" spans="1:12" x14ac:dyDescent="0.4">
      <c r="A2149" s="1">
        <v>43962</v>
      </c>
      <c r="B2149" s="5">
        <v>0</v>
      </c>
      <c r="C2149" s="2" t="s">
        <v>98</v>
      </c>
      <c r="D2149">
        <v>0</v>
      </c>
      <c r="E2149">
        <v>376</v>
      </c>
      <c r="F2149" s="2" t="s">
        <v>264</v>
      </c>
      <c r="G2149">
        <v>9</v>
      </c>
      <c r="H2149">
        <v>5</v>
      </c>
      <c r="I2149">
        <v>0</v>
      </c>
      <c r="J2149">
        <v>0</v>
      </c>
      <c r="K2149">
        <v>17</v>
      </c>
      <c r="L2149" s="2" t="s">
        <v>106</v>
      </c>
    </row>
    <row r="2150" spans="1:12" x14ac:dyDescent="0.4">
      <c r="A2150" s="1">
        <v>43962</v>
      </c>
      <c r="B2150" s="5">
        <v>0.33333333333333331</v>
      </c>
      <c r="C2150" s="2" t="s">
        <v>9</v>
      </c>
      <c r="D2150">
        <v>0</v>
      </c>
      <c r="E2150">
        <v>3268</v>
      </c>
      <c r="F2150" s="2" t="s">
        <v>264</v>
      </c>
      <c r="G2150">
        <v>80</v>
      </c>
      <c r="H2150">
        <v>10</v>
      </c>
      <c r="I2150">
        <v>8</v>
      </c>
      <c r="J2150">
        <v>847</v>
      </c>
      <c r="K2150">
        <v>340</v>
      </c>
      <c r="L2150" s="2" t="s">
        <v>436</v>
      </c>
    </row>
    <row r="2151" spans="1:12" x14ac:dyDescent="0.4">
      <c r="A2151" s="1">
        <v>43962</v>
      </c>
      <c r="B2151" s="5">
        <v>0.58333333333333337</v>
      </c>
      <c r="C2151" s="2" t="s">
        <v>83</v>
      </c>
      <c r="D2151">
        <v>0</v>
      </c>
      <c r="E2151">
        <v>92</v>
      </c>
      <c r="F2151" s="2" t="s">
        <v>264</v>
      </c>
      <c r="G2151">
        <v>1</v>
      </c>
      <c r="H2151">
        <v>0</v>
      </c>
      <c r="I2151">
        <v>0</v>
      </c>
      <c r="J2151">
        <v>75</v>
      </c>
      <c r="K2151">
        <v>7</v>
      </c>
      <c r="L2151" s="2" t="s">
        <v>178</v>
      </c>
    </row>
    <row r="2152" spans="1:12" x14ac:dyDescent="0.4">
      <c r="A2152" s="1">
        <v>43962</v>
      </c>
      <c r="B2152" s="5">
        <v>0</v>
      </c>
      <c r="C2152" s="2" t="s">
        <v>18</v>
      </c>
      <c r="D2152">
        <v>0</v>
      </c>
      <c r="E2152">
        <v>5384</v>
      </c>
      <c r="F2152" s="2" t="s">
        <v>264</v>
      </c>
      <c r="G2152">
        <v>70</v>
      </c>
      <c r="H2152">
        <v>15</v>
      </c>
      <c r="I2152">
        <v>0</v>
      </c>
      <c r="J2152">
        <v>0</v>
      </c>
      <c r="K2152">
        <v>400</v>
      </c>
      <c r="L2152" s="2" t="s">
        <v>147</v>
      </c>
    </row>
    <row r="2153" spans="1:12" x14ac:dyDescent="0.4">
      <c r="A2153" s="1">
        <v>43962</v>
      </c>
      <c r="B2153" s="5">
        <v>0</v>
      </c>
      <c r="C2153" s="2" t="s">
        <v>20</v>
      </c>
      <c r="D2153">
        <v>0</v>
      </c>
      <c r="E2153">
        <v>1916</v>
      </c>
      <c r="F2153" s="2" t="s">
        <v>264</v>
      </c>
      <c r="G2153">
        <v>42</v>
      </c>
      <c r="H2153">
        <v>9</v>
      </c>
      <c r="I2153">
        <v>6</v>
      </c>
      <c r="J2153">
        <v>0</v>
      </c>
      <c r="K2153">
        <v>149</v>
      </c>
      <c r="L2153" s="2" t="s">
        <v>475</v>
      </c>
    </row>
    <row r="2154" spans="1:12" x14ac:dyDescent="0.4">
      <c r="A2154" s="1">
        <v>43962</v>
      </c>
      <c r="B2154" s="5">
        <v>0.33333333333333331</v>
      </c>
      <c r="C2154" s="2" t="s">
        <v>41</v>
      </c>
      <c r="D2154">
        <v>0</v>
      </c>
      <c r="E2154">
        <v>193</v>
      </c>
      <c r="F2154" s="2" t="s">
        <v>264</v>
      </c>
      <c r="G2154">
        <v>1</v>
      </c>
      <c r="H2154">
        <v>1</v>
      </c>
      <c r="I2154">
        <v>0</v>
      </c>
      <c r="J2154">
        <v>152</v>
      </c>
      <c r="K2154">
        <v>8</v>
      </c>
      <c r="L2154" s="2" t="s">
        <v>400</v>
      </c>
    </row>
    <row r="2155" spans="1:12" x14ac:dyDescent="0.4">
      <c r="A2155" s="1">
        <v>43962</v>
      </c>
      <c r="B2155" s="5">
        <v>0.60416666666666663</v>
      </c>
      <c r="C2155" s="2" t="s">
        <v>12</v>
      </c>
      <c r="D2155">
        <v>0</v>
      </c>
      <c r="E2155">
        <v>3556</v>
      </c>
      <c r="F2155" s="2" t="s">
        <v>264</v>
      </c>
      <c r="G2155">
        <v>44</v>
      </c>
      <c r="H2155">
        <v>0</v>
      </c>
      <c r="I2155">
        <v>5</v>
      </c>
      <c r="J2155">
        <v>0</v>
      </c>
      <c r="K2155">
        <v>126</v>
      </c>
      <c r="L2155" s="2" t="s">
        <v>176</v>
      </c>
    </row>
    <row r="2156" spans="1:12" x14ac:dyDescent="0.4">
      <c r="A2156" s="1">
        <v>43962</v>
      </c>
      <c r="B2156" s="5">
        <v>0</v>
      </c>
      <c r="C2156" s="2" t="s">
        <v>10</v>
      </c>
      <c r="D2156">
        <v>0</v>
      </c>
      <c r="E2156">
        <v>82</v>
      </c>
      <c r="F2156" s="2" t="s">
        <v>264</v>
      </c>
      <c r="G2156">
        <v>1</v>
      </c>
      <c r="H2156">
        <v>0</v>
      </c>
      <c r="I2156">
        <v>0</v>
      </c>
      <c r="J2156">
        <v>0</v>
      </c>
      <c r="K2156">
        <v>1</v>
      </c>
      <c r="L2156" s="2" t="s">
        <v>555</v>
      </c>
    </row>
    <row r="2157" spans="1:12" x14ac:dyDescent="0.4">
      <c r="A2157" s="1">
        <v>43962</v>
      </c>
      <c r="B2157" s="5"/>
      <c r="C2157" s="2" t="s">
        <v>210</v>
      </c>
      <c r="E2157">
        <v>30386</v>
      </c>
      <c r="F2157" s="2" t="s">
        <v>264</v>
      </c>
      <c r="G2157">
        <v>644</v>
      </c>
      <c r="K2157">
        <v>1865</v>
      </c>
      <c r="L2157" s="2" t="s">
        <v>0</v>
      </c>
    </row>
    <row r="2158" spans="1:12" x14ac:dyDescent="0.4">
      <c r="A2158" s="1">
        <v>43963</v>
      </c>
      <c r="B2158" s="5">
        <v>0.61458333333333337</v>
      </c>
      <c r="C2158" s="2" t="s">
        <v>22</v>
      </c>
      <c r="D2158">
        <v>0</v>
      </c>
      <c r="E2158">
        <v>1167</v>
      </c>
      <c r="F2158" s="2" t="s">
        <v>264</v>
      </c>
      <c r="G2158">
        <v>9</v>
      </c>
      <c r="H2158">
        <v>2</v>
      </c>
      <c r="I2158">
        <v>2</v>
      </c>
      <c r="J2158">
        <v>1040</v>
      </c>
      <c r="K2158">
        <v>42</v>
      </c>
      <c r="L2158" s="2" t="s">
        <v>800</v>
      </c>
    </row>
    <row r="2159" spans="1:12" x14ac:dyDescent="0.4">
      <c r="A2159" s="1">
        <v>43963</v>
      </c>
      <c r="B2159" s="5">
        <v>0.45833333333333331</v>
      </c>
      <c r="C2159" s="2" t="s">
        <v>91</v>
      </c>
      <c r="D2159">
        <v>0</v>
      </c>
      <c r="E2159">
        <v>25</v>
      </c>
      <c r="F2159" s="2" t="s">
        <v>264</v>
      </c>
      <c r="G2159">
        <v>0</v>
      </c>
      <c r="H2159">
        <v>0</v>
      </c>
      <c r="I2159">
        <v>0</v>
      </c>
      <c r="J2159">
        <v>0</v>
      </c>
      <c r="K2159">
        <v>0</v>
      </c>
      <c r="L2159" s="2" t="s">
        <v>138</v>
      </c>
    </row>
    <row r="2160" spans="1:12" x14ac:dyDescent="0.4">
      <c r="A2160" s="1">
        <v>43963</v>
      </c>
      <c r="B2160" s="5">
        <v>0.5</v>
      </c>
      <c r="C2160" s="2" t="s">
        <v>52</v>
      </c>
      <c r="D2160">
        <v>0</v>
      </c>
      <c r="E2160">
        <v>98</v>
      </c>
      <c r="F2160" s="2" t="s">
        <v>264</v>
      </c>
      <c r="G2160">
        <v>5</v>
      </c>
      <c r="H2160">
        <v>2</v>
      </c>
      <c r="I2160">
        <v>0</v>
      </c>
      <c r="J2160">
        <v>0</v>
      </c>
      <c r="K2160">
        <v>3</v>
      </c>
      <c r="L2160" s="2" t="s">
        <v>128</v>
      </c>
    </row>
    <row r="2161" spans="1:12" x14ac:dyDescent="0.4">
      <c r="A2161" s="1">
        <v>43963</v>
      </c>
      <c r="B2161" s="5">
        <v>0.33333333333333331</v>
      </c>
      <c r="C2161" s="2" t="s">
        <v>15</v>
      </c>
      <c r="D2161">
        <v>0</v>
      </c>
      <c r="E2161">
        <v>1840</v>
      </c>
      <c r="F2161" s="2" t="s">
        <v>264</v>
      </c>
      <c r="G2161">
        <v>35</v>
      </c>
      <c r="H2161">
        <v>6</v>
      </c>
      <c r="I2161">
        <v>5</v>
      </c>
      <c r="J2161">
        <v>0</v>
      </c>
      <c r="K2161">
        <v>93</v>
      </c>
      <c r="L2161" s="2" t="s">
        <v>97</v>
      </c>
    </row>
    <row r="2162" spans="1:12" x14ac:dyDescent="0.4">
      <c r="A2162" s="1">
        <v>43963</v>
      </c>
      <c r="B2162" s="5">
        <v>0</v>
      </c>
      <c r="C2162" s="2" t="s">
        <v>17</v>
      </c>
      <c r="D2162">
        <v>0</v>
      </c>
      <c r="E2162">
        <v>837</v>
      </c>
      <c r="F2162" s="2" t="s">
        <v>264</v>
      </c>
      <c r="G2162">
        <v>3</v>
      </c>
      <c r="H2162">
        <v>1</v>
      </c>
      <c r="I2162">
        <v>1</v>
      </c>
      <c r="J2162">
        <v>789</v>
      </c>
      <c r="K2162">
        <v>34</v>
      </c>
      <c r="L2162" s="2" t="s">
        <v>133</v>
      </c>
    </row>
    <row r="2163" spans="1:12" x14ac:dyDescent="0.4">
      <c r="A2163" s="1">
        <v>43963</v>
      </c>
      <c r="B2163" s="5">
        <v>0.40972222222222221</v>
      </c>
      <c r="C2163" s="2" t="s">
        <v>13</v>
      </c>
      <c r="D2163">
        <v>0</v>
      </c>
      <c r="E2163">
        <v>970</v>
      </c>
      <c r="F2163" s="2" t="s">
        <v>264</v>
      </c>
      <c r="G2163">
        <v>15</v>
      </c>
      <c r="H2163">
        <v>3</v>
      </c>
      <c r="I2163">
        <v>0</v>
      </c>
      <c r="J2163">
        <v>892</v>
      </c>
      <c r="K2163">
        <v>50</v>
      </c>
      <c r="L2163" s="2" t="s">
        <v>556</v>
      </c>
    </row>
    <row r="2164" spans="1:12" x14ac:dyDescent="0.4">
      <c r="A2164" s="1">
        <v>43963</v>
      </c>
      <c r="B2164" s="5">
        <v>0</v>
      </c>
      <c r="C2164" s="2" t="s">
        <v>26</v>
      </c>
      <c r="D2164">
        <v>0</v>
      </c>
      <c r="E2164">
        <v>1138</v>
      </c>
      <c r="F2164" s="2" t="s">
        <v>264</v>
      </c>
      <c r="G2164">
        <v>26</v>
      </c>
      <c r="H2164">
        <v>6</v>
      </c>
      <c r="I2164">
        <v>0</v>
      </c>
      <c r="J2164">
        <v>138</v>
      </c>
      <c r="K2164">
        <v>83</v>
      </c>
      <c r="L2164" s="2" t="s">
        <v>797</v>
      </c>
    </row>
    <row r="2165" spans="1:12" x14ac:dyDescent="0.4">
      <c r="A2165" s="1">
        <v>43963</v>
      </c>
      <c r="B2165" s="5">
        <v>0</v>
      </c>
      <c r="C2165" s="2" t="s">
        <v>8</v>
      </c>
      <c r="D2165">
        <v>30634</v>
      </c>
      <c r="E2165">
        <v>5096</v>
      </c>
      <c r="F2165" s="2" t="s">
        <v>232</v>
      </c>
      <c r="G2165">
        <v>193</v>
      </c>
      <c r="H2165">
        <v>5</v>
      </c>
      <c r="I2165">
        <v>5</v>
      </c>
      <c r="J2165">
        <v>711</v>
      </c>
      <c r="K2165">
        <v>269</v>
      </c>
      <c r="L2165" s="2" t="s">
        <v>435</v>
      </c>
    </row>
    <row r="2166" spans="1:12" x14ac:dyDescent="0.4">
      <c r="A2166" s="1">
        <v>43963</v>
      </c>
      <c r="B2166" s="5">
        <v>0.5625</v>
      </c>
      <c r="C2166" s="2" t="s">
        <v>28</v>
      </c>
      <c r="D2166">
        <v>0</v>
      </c>
      <c r="E2166">
        <v>127</v>
      </c>
      <c r="F2166" s="2" t="s">
        <v>264</v>
      </c>
      <c r="G2166">
        <v>2</v>
      </c>
      <c r="H2166">
        <v>0</v>
      </c>
      <c r="I2166">
        <v>0</v>
      </c>
      <c r="J2166">
        <v>0</v>
      </c>
      <c r="K2166">
        <v>12</v>
      </c>
      <c r="L2166" s="2" t="s">
        <v>564</v>
      </c>
    </row>
    <row r="2167" spans="1:12" x14ac:dyDescent="0.4">
      <c r="A2167" s="1">
        <v>43963</v>
      </c>
      <c r="B2167" s="5">
        <v>0</v>
      </c>
      <c r="C2167" s="2" t="s">
        <v>105</v>
      </c>
      <c r="D2167">
        <v>0</v>
      </c>
      <c r="E2167">
        <v>821</v>
      </c>
      <c r="F2167" s="2" t="s">
        <v>264</v>
      </c>
      <c r="G2167">
        <v>12</v>
      </c>
      <c r="H2167">
        <v>0</v>
      </c>
      <c r="I2167">
        <v>0</v>
      </c>
      <c r="J2167">
        <v>0</v>
      </c>
      <c r="K2167">
        <v>46</v>
      </c>
      <c r="L2167" s="2" t="s">
        <v>437</v>
      </c>
    </row>
    <row r="2168" spans="1:12" x14ac:dyDescent="0.4">
      <c r="A2168" s="1">
        <v>43963</v>
      </c>
      <c r="B2168" s="5">
        <v>0</v>
      </c>
      <c r="C2168" s="2" t="s">
        <v>38</v>
      </c>
      <c r="D2168">
        <v>0</v>
      </c>
      <c r="E2168">
        <v>202</v>
      </c>
      <c r="F2168" s="2" t="s">
        <v>264</v>
      </c>
      <c r="G2168">
        <v>4</v>
      </c>
      <c r="H2168">
        <v>3</v>
      </c>
      <c r="I2168">
        <v>0</v>
      </c>
      <c r="J2168">
        <v>0</v>
      </c>
      <c r="K2168">
        <v>7</v>
      </c>
      <c r="L2168" s="2" t="s">
        <v>796</v>
      </c>
    </row>
    <row r="2169" spans="1:12" x14ac:dyDescent="0.4">
      <c r="A2169" s="1">
        <v>43963</v>
      </c>
      <c r="B2169" s="5">
        <v>0</v>
      </c>
      <c r="C2169" s="2" t="s">
        <v>50</v>
      </c>
      <c r="D2169">
        <v>0</v>
      </c>
      <c r="E2169">
        <v>715</v>
      </c>
      <c r="F2169" s="2" t="s">
        <v>264</v>
      </c>
      <c r="G2169">
        <v>32</v>
      </c>
      <c r="H2169">
        <v>5</v>
      </c>
      <c r="I2169">
        <v>0</v>
      </c>
      <c r="J2169">
        <v>0</v>
      </c>
      <c r="K2169">
        <v>19</v>
      </c>
      <c r="L2169" s="2" t="s">
        <v>116</v>
      </c>
    </row>
    <row r="2170" spans="1:12" x14ac:dyDescent="0.4">
      <c r="A2170" s="1">
        <v>43963</v>
      </c>
      <c r="B2170" s="5">
        <v>0</v>
      </c>
      <c r="C2170" s="2" t="s">
        <v>29</v>
      </c>
      <c r="D2170">
        <v>0</v>
      </c>
      <c r="E2170">
        <v>716</v>
      </c>
      <c r="F2170" s="2" t="s">
        <v>264</v>
      </c>
      <c r="G2170">
        <v>13</v>
      </c>
      <c r="H2170">
        <v>1</v>
      </c>
      <c r="I2170">
        <v>1</v>
      </c>
      <c r="J2170">
        <v>0</v>
      </c>
      <c r="K2170">
        <v>82</v>
      </c>
      <c r="L2170" s="2" t="s">
        <v>374</v>
      </c>
    </row>
    <row r="2171" spans="1:12" x14ac:dyDescent="0.4">
      <c r="A2171" s="1">
        <v>43963</v>
      </c>
      <c r="B2171" s="5">
        <v>0</v>
      </c>
      <c r="C2171" s="2" t="s">
        <v>77</v>
      </c>
      <c r="D2171">
        <v>0</v>
      </c>
      <c r="E2171">
        <v>118</v>
      </c>
      <c r="F2171" s="2" t="s">
        <v>264</v>
      </c>
      <c r="G2171">
        <v>0</v>
      </c>
      <c r="H2171">
        <v>0</v>
      </c>
      <c r="I2171">
        <v>0</v>
      </c>
      <c r="J2171">
        <v>0</v>
      </c>
      <c r="K2171">
        <v>3</v>
      </c>
      <c r="L2171" s="2" t="s">
        <v>359</v>
      </c>
    </row>
    <row r="2172" spans="1:12" x14ac:dyDescent="0.4">
      <c r="A2172" s="1">
        <v>43963</v>
      </c>
      <c r="B2172" s="5">
        <v>0.625</v>
      </c>
      <c r="C2172" s="2" t="s">
        <v>86</v>
      </c>
      <c r="D2172">
        <v>0</v>
      </c>
      <c r="E2172">
        <v>79</v>
      </c>
      <c r="F2172" s="2" t="s">
        <v>264</v>
      </c>
      <c r="G2172">
        <v>0</v>
      </c>
      <c r="H2172">
        <v>0</v>
      </c>
      <c r="I2172">
        <v>0</v>
      </c>
      <c r="J2172">
        <v>0</v>
      </c>
      <c r="K2172">
        <v>0</v>
      </c>
      <c r="L2172" s="2" t="s">
        <v>127</v>
      </c>
    </row>
    <row r="2173" spans="1:12" x14ac:dyDescent="0.4">
      <c r="A2173" s="1">
        <v>43963</v>
      </c>
      <c r="B2173" s="5">
        <v>0</v>
      </c>
      <c r="C2173" s="2" t="s">
        <v>33</v>
      </c>
      <c r="D2173">
        <v>0</v>
      </c>
      <c r="E2173">
        <v>802</v>
      </c>
      <c r="F2173" s="2" t="s">
        <v>264</v>
      </c>
      <c r="G2173">
        <v>16</v>
      </c>
      <c r="H2173">
        <v>0</v>
      </c>
      <c r="I2173">
        <v>0</v>
      </c>
      <c r="J2173">
        <v>0</v>
      </c>
      <c r="K2173">
        <v>36</v>
      </c>
      <c r="L2173" s="2" t="s">
        <v>82</v>
      </c>
    </row>
    <row r="2174" spans="1:12" x14ac:dyDescent="0.4">
      <c r="A2174" s="1">
        <v>43963</v>
      </c>
      <c r="B2174" s="5">
        <v>0.39583333333333331</v>
      </c>
      <c r="C2174" s="2" t="s">
        <v>115</v>
      </c>
      <c r="D2174">
        <v>0</v>
      </c>
      <c r="E2174">
        <v>78</v>
      </c>
      <c r="F2174" s="2" t="s">
        <v>264</v>
      </c>
      <c r="G2174">
        <v>8</v>
      </c>
      <c r="H2174">
        <v>3</v>
      </c>
      <c r="I2174">
        <v>0</v>
      </c>
      <c r="J2174">
        <v>0</v>
      </c>
      <c r="K2174">
        <v>6</v>
      </c>
      <c r="L2174" s="2" t="s">
        <v>798</v>
      </c>
    </row>
    <row r="2175" spans="1:12" x14ac:dyDescent="0.4">
      <c r="A2175" s="1">
        <v>43963</v>
      </c>
      <c r="B2175" s="5">
        <v>0</v>
      </c>
      <c r="C2175" s="2" t="s">
        <v>61</v>
      </c>
      <c r="D2175">
        <v>0</v>
      </c>
      <c r="E2175">
        <v>421</v>
      </c>
      <c r="F2175" s="2" t="s">
        <v>264</v>
      </c>
      <c r="G2175">
        <v>12</v>
      </c>
      <c r="H2175">
        <v>0</v>
      </c>
      <c r="I2175">
        <v>0</v>
      </c>
      <c r="J2175">
        <v>0</v>
      </c>
      <c r="K2175">
        <v>15</v>
      </c>
      <c r="L2175" s="2" t="s">
        <v>401</v>
      </c>
    </row>
    <row r="2176" spans="1:12" x14ac:dyDescent="0.4">
      <c r="A2176" s="1">
        <v>43963</v>
      </c>
      <c r="B2176" s="5">
        <v>0.41666666666666669</v>
      </c>
      <c r="C2176" s="2" t="s">
        <v>39</v>
      </c>
      <c r="D2176">
        <v>0</v>
      </c>
      <c r="E2176">
        <v>306</v>
      </c>
      <c r="F2176" s="2" t="s">
        <v>264</v>
      </c>
      <c r="G2176">
        <v>5</v>
      </c>
      <c r="H2176">
        <v>0</v>
      </c>
      <c r="I2176">
        <v>0</v>
      </c>
      <c r="J2176">
        <v>277</v>
      </c>
      <c r="K2176">
        <v>23</v>
      </c>
      <c r="L2176" s="2" t="s">
        <v>799</v>
      </c>
    </row>
    <row r="2177" spans="1:12" x14ac:dyDescent="0.4">
      <c r="A2177" s="1">
        <v>43963</v>
      </c>
      <c r="B2177" s="5">
        <v>0</v>
      </c>
      <c r="C2177" s="2" t="s">
        <v>98</v>
      </c>
      <c r="D2177">
        <v>0</v>
      </c>
      <c r="E2177">
        <v>376</v>
      </c>
      <c r="F2177" s="2" t="s">
        <v>264</v>
      </c>
      <c r="G2177">
        <v>12</v>
      </c>
      <c r="H2177">
        <v>5</v>
      </c>
      <c r="I2177">
        <v>0</v>
      </c>
      <c r="J2177">
        <v>0</v>
      </c>
      <c r="K2177">
        <v>17</v>
      </c>
      <c r="L2177" s="2" t="s">
        <v>106</v>
      </c>
    </row>
    <row r="2178" spans="1:12" x14ac:dyDescent="0.4">
      <c r="A2178" s="1">
        <v>43963</v>
      </c>
      <c r="B2178" s="5">
        <v>0.33333333333333331</v>
      </c>
      <c r="C2178" s="2" t="s">
        <v>9</v>
      </c>
      <c r="D2178">
        <v>0</v>
      </c>
      <c r="E2178">
        <v>3268</v>
      </c>
      <c r="F2178" s="2" t="s">
        <v>264</v>
      </c>
      <c r="G2178">
        <v>79</v>
      </c>
      <c r="H2178">
        <v>9</v>
      </c>
      <c r="I2178">
        <v>7</v>
      </c>
      <c r="J2178">
        <v>849</v>
      </c>
      <c r="K2178">
        <v>340</v>
      </c>
      <c r="L2178" s="2" t="s">
        <v>436</v>
      </c>
    </row>
    <row r="2179" spans="1:12" x14ac:dyDescent="0.4">
      <c r="A2179" s="1">
        <v>43963</v>
      </c>
      <c r="B2179" s="5">
        <v>0.6875</v>
      </c>
      <c r="C2179" s="2" t="s">
        <v>83</v>
      </c>
      <c r="D2179">
        <v>0</v>
      </c>
      <c r="E2179">
        <v>92</v>
      </c>
      <c r="F2179" s="2" t="s">
        <v>264</v>
      </c>
      <c r="G2179">
        <v>3</v>
      </c>
      <c r="H2179">
        <v>0</v>
      </c>
      <c r="I2179">
        <v>0</v>
      </c>
      <c r="J2179">
        <v>75</v>
      </c>
      <c r="K2179">
        <v>7</v>
      </c>
      <c r="L2179" s="2" t="s">
        <v>178</v>
      </c>
    </row>
    <row r="2180" spans="1:12" x14ac:dyDescent="0.4">
      <c r="A2180" s="1">
        <v>43963</v>
      </c>
      <c r="B2180" s="5">
        <v>0</v>
      </c>
      <c r="C2180" s="2" t="s">
        <v>18</v>
      </c>
      <c r="D2180">
        <v>0</v>
      </c>
      <c r="E2180">
        <v>5393</v>
      </c>
      <c r="F2180" s="2" t="s">
        <v>264</v>
      </c>
      <c r="G2180">
        <v>70</v>
      </c>
      <c r="H2180">
        <v>14</v>
      </c>
      <c r="I2180">
        <v>0</v>
      </c>
      <c r="J2180">
        <v>0</v>
      </c>
      <c r="K2180">
        <v>400</v>
      </c>
      <c r="L2180" s="2" t="s">
        <v>147</v>
      </c>
    </row>
    <row r="2181" spans="1:12" x14ac:dyDescent="0.4">
      <c r="A2181" s="1">
        <v>43963</v>
      </c>
      <c r="B2181" s="5">
        <v>0</v>
      </c>
      <c r="C2181" s="2" t="s">
        <v>20</v>
      </c>
      <c r="D2181">
        <v>0</v>
      </c>
      <c r="E2181">
        <v>1916</v>
      </c>
      <c r="F2181" s="2" t="s">
        <v>264</v>
      </c>
      <c r="G2181">
        <v>39</v>
      </c>
      <c r="H2181">
        <v>8</v>
      </c>
      <c r="I2181">
        <v>6</v>
      </c>
      <c r="J2181">
        <v>0</v>
      </c>
      <c r="K2181">
        <v>149</v>
      </c>
      <c r="L2181" s="2" t="s">
        <v>475</v>
      </c>
    </row>
    <row r="2182" spans="1:12" x14ac:dyDescent="0.4">
      <c r="A2182" s="1">
        <v>43963</v>
      </c>
      <c r="B2182" s="5">
        <v>0.33333333333333331</v>
      </c>
      <c r="C2182" s="2" t="s">
        <v>41</v>
      </c>
      <c r="D2182">
        <v>0</v>
      </c>
      <c r="E2182">
        <v>194</v>
      </c>
      <c r="F2182" s="2" t="s">
        <v>264</v>
      </c>
      <c r="G2182">
        <v>1</v>
      </c>
      <c r="H2182">
        <v>1</v>
      </c>
      <c r="I2182">
        <v>0</v>
      </c>
      <c r="J2182">
        <v>159</v>
      </c>
      <c r="K2182">
        <v>8</v>
      </c>
      <c r="L2182" s="2" t="s">
        <v>400</v>
      </c>
    </row>
    <row r="2183" spans="1:12" x14ac:dyDescent="0.4">
      <c r="A2183" s="1">
        <v>43963</v>
      </c>
      <c r="B2183" s="5">
        <v>0.60416666666666663</v>
      </c>
      <c r="C2183" s="2" t="s">
        <v>12</v>
      </c>
      <c r="D2183">
        <v>0</v>
      </c>
      <c r="E2183">
        <v>3558</v>
      </c>
      <c r="F2183" s="2" t="s">
        <v>264</v>
      </c>
      <c r="G2183">
        <v>44</v>
      </c>
      <c r="H2183">
        <v>0</v>
      </c>
      <c r="I2183">
        <v>7</v>
      </c>
      <c r="J2183">
        <v>0</v>
      </c>
      <c r="K2183">
        <v>126</v>
      </c>
      <c r="L2183" s="2" t="s">
        <v>176</v>
      </c>
    </row>
    <row r="2184" spans="1:12" x14ac:dyDescent="0.4">
      <c r="A2184" s="1">
        <v>43963</v>
      </c>
      <c r="B2184" s="5">
        <v>0</v>
      </c>
      <c r="C2184" s="2" t="s">
        <v>10</v>
      </c>
      <c r="D2184">
        <v>0</v>
      </c>
      <c r="E2184">
        <v>82</v>
      </c>
      <c r="F2184" s="2" t="s">
        <v>264</v>
      </c>
      <c r="G2184">
        <v>0</v>
      </c>
      <c r="H2184">
        <v>0</v>
      </c>
      <c r="I2184">
        <v>0</v>
      </c>
      <c r="J2184">
        <v>0</v>
      </c>
      <c r="K2184">
        <v>1</v>
      </c>
      <c r="L2184" s="2" t="s">
        <v>557</v>
      </c>
    </row>
    <row r="2185" spans="1:12" x14ac:dyDescent="0.4">
      <c r="A2185" s="1">
        <v>43963</v>
      </c>
      <c r="B2185" s="5"/>
      <c r="C2185" s="2" t="s">
        <v>210</v>
      </c>
      <c r="E2185">
        <v>30435</v>
      </c>
      <c r="F2185" s="2" t="s">
        <v>264</v>
      </c>
      <c r="G2185">
        <v>639</v>
      </c>
      <c r="K2185">
        <v>1871</v>
      </c>
      <c r="L2185" s="2" t="s">
        <v>0</v>
      </c>
    </row>
    <row r="2186" spans="1:12" x14ac:dyDescent="0.4">
      <c r="A2186" s="1">
        <v>43964</v>
      </c>
      <c r="B2186" s="5">
        <v>0.61458333333333337</v>
      </c>
      <c r="C2186" s="2" t="s">
        <v>22</v>
      </c>
      <c r="D2186">
        <v>0</v>
      </c>
      <c r="E2186">
        <v>1169</v>
      </c>
      <c r="F2186" s="2" t="s">
        <v>264</v>
      </c>
      <c r="G2186">
        <v>8</v>
      </c>
      <c r="H2186">
        <v>1</v>
      </c>
      <c r="I2186">
        <v>1</v>
      </c>
      <c r="J2186">
        <v>1045</v>
      </c>
      <c r="K2186">
        <v>42</v>
      </c>
      <c r="L2186" s="2" t="s">
        <v>800</v>
      </c>
    </row>
    <row r="2187" spans="1:12" x14ac:dyDescent="0.4">
      <c r="A2187" s="1">
        <v>43964</v>
      </c>
      <c r="B2187" s="5"/>
      <c r="C2187" s="2" t="s">
        <v>91</v>
      </c>
      <c r="E2187">
        <v>25</v>
      </c>
      <c r="F2187" s="2" t="s">
        <v>264</v>
      </c>
      <c r="G2187">
        <v>0</v>
      </c>
      <c r="K2187">
        <v>0</v>
      </c>
      <c r="L2187" s="2" t="s">
        <v>0</v>
      </c>
    </row>
    <row r="2188" spans="1:12" x14ac:dyDescent="0.4">
      <c r="A2188" s="1">
        <v>43964</v>
      </c>
      <c r="B2188" s="5"/>
      <c r="C2188" s="2" t="s">
        <v>52</v>
      </c>
      <c r="E2188">
        <v>98</v>
      </c>
      <c r="F2188" s="2" t="s">
        <v>264</v>
      </c>
      <c r="G2188">
        <v>5</v>
      </c>
      <c r="K2188">
        <v>3</v>
      </c>
      <c r="L2188" s="2" t="s">
        <v>0</v>
      </c>
    </row>
    <row r="2189" spans="1:12" x14ac:dyDescent="0.4">
      <c r="A2189" s="1">
        <v>43964</v>
      </c>
      <c r="B2189" s="5">
        <v>0.33333333333333331</v>
      </c>
      <c r="C2189" s="2" t="s">
        <v>15</v>
      </c>
      <c r="D2189">
        <v>0</v>
      </c>
      <c r="E2189">
        <v>1843</v>
      </c>
      <c r="F2189" s="2" t="s">
        <v>264</v>
      </c>
      <c r="G2189">
        <v>34</v>
      </c>
      <c r="H2189">
        <v>7</v>
      </c>
      <c r="I2189">
        <v>6</v>
      </c>
      <c r="J2189">
        <v>0</v>
      </c>
      <c r="K2189">
        <v>94</v>
      </c>
      <c r="L2189" s="2" t="s">
        <v>97</v>
      </c>
    </row>
    <row r="2190" spans="1:12" x14ac:dyDescent="0.4">
      <c r="A2190" s="1">
        <v>43964</v>
      </c>
      <c r="B2190" s="5">
        <v>0</v>
      </c>
      <c r="C2190" s="2" t="s">
        <v>17</v>
      </c>
      <c r="D2190">
        <v>0</v>
      </c>
      <c r="E2190">
        <v>837</v>
      </c>
      <c r="F2190" s="2" t="s">
        <v>264</v>
      </c>
      <c r="G2190">
        <v>2</v>
      </c>
      <c r="H2190">
        <v>1</v>
      </c>
      <c r="I2190">
        <v>0</v>
      </c>
      <c r="J2190">
        <v>789</v>
      </c>
      <c r="K2190">
        <v>34</v>
      </c>
      <c r="L2190" s="2" t="s">
        <v>133</v>
      </c>
    </row>
    <row r="2191" spans="1:12" x14ac:dyDescent="0.4">
      <c r="A2191" s="1">
        <v>43964</v>
      </c>
      <c r="B2191" s="5">
        <v>0.35416666666666669</v>
      </c>
      <c r="C2191" s="2" t="s">
        <v>13</v>
      </c>
      <c r="D2191">
        <v>0</v>
      </c>
      <c r="E2191">
        <v>970</v>
      </c>
      <c r="F2191" s="2" t="s">
        <v>264</v>
      </c>
      <c r="G2191">
        <v>14</v>
      </c>
      <c r="H2191">
        <v>0</v>
      </c>
      <c r="I2191">
        <v>0</v>
      </c>
      <c r="J2191">
        <v>894</v>
      </c>
      <c r="K2191">
        <v>50</v>
      </c>
      <c r="L2191" s="2" t="s">
        <v>558</v>
      </c>
    </row>
    <row r="2192" spans="1:12" x14ac:dyDescent="0.4">
      <c r="A2192" s="1">
        <v>43964</v>
      </c>
      <c r="B2192" s="5">
        <v>0</v>
      </c>
      <c r="C2192" s="2" t="s">
        <v>26</v>
      </c>
      <c r="D2192">
        <v>0</v>
      </c>
      <c r="E2192">
        <v>1141</v>
      </c>
      <c r="F2192" s="2" t="s">
        <v>264</v>
      </c>
      <c r="G2192">
        <v>25</v>
      </c>
      <c r="H2192">
        <v>5</v>
      </c>
      <c r="I2192">
        <v>0</v>
      </c>
      <c r="J2192">
        <v>139</v>
      </c>
      <c r="K2192">
        <v>84</v>
      </c>
      <c r="L2192" s="2" t="s">
        <v>797</v>
      </c>
    </row>
    <row r="2193" spans="1:12" x14ac:dyDescent="0.4">
      <c r="A2193" s="1">
        <v>43964</v>
      </c>
      <c r="B2193" s="5">
        <v>0</v>
      </c>
      <c r="C2193" s="2" t="s">
        <v>8</v>
      </c>
      <c r="D2193">
        <v>31105</v>
      </c>
      <c r="E2193">
        <v>5100</v>
      </c>
      <c r="F2193" s="2" t="s">
        <v>264</v>
      </c>
      <c r="G2193">
        <v>186</v>
      </c>
      <c r="H2193">
        <v>6</v>
      </c>
      <c r="I2193">
        <v>6</v>
      </c>
      <c r="J2193">
        <v>722</v>
      </c>
      <c r="K2193">
        <v>269</v>
      </c>
      <c r="L2193" s="2" t="s">
        <v>435</v>
      </c>
    </row>
    <row r="2194" spans="1:12" x14ac:dyDescent="0.4">
      <c r="A2194" s="1">
        <v>43964</v>
      </c>
      <c r="B2194" s="5">
        <v>0.5</v>
      </c>
      <c r="C2194" s="2" t="s">
        <v>28</v>
      </c>
      <c r="D2194">
        <v>0</v>
      </c>
      <c r="E2194">
        <v>127</v>
      </c>
      <c r="F2194" s="2" t="s">
        <v>264</v>
      </c>
      <c r="G2194">
        <v>2</v>
      </c>
      <c r="H2194">
        <v>0</v>
      </c>
      <c r="I2194">
        <v>0</v>
      </c>
      <c r="J2194">
        <v>0</v>
      </c>
      <c r="K2194">
        <v>12</v>
      </c>
      <c r="L2194" s="2" t="s">
        <v>564</v>
      </c>
    </row>
    <row r="2195" spans="1:12" x14ac:dyDescent="0.4">
      <c r="A2195" s="1">
        <v>43964</v>
      </c>
      <c r="B2195" s="5">
        <v>0</v>
      </c>
      <c r="C2195" s="2" t="s">
        <v>105</v>
      </c>
      <c r="D2195">
        <v>0</v>
      </c>
      <c r="E2195">
        <v>821</v>
      </c>
      <c r="F2195" s="2" t="s">
        <v>264</v>
      </c>
      <c r="G2195">
        <v>11</v>
      </c>
      <c r="H2195">
        <v>0</v>
      </c>
      <c r="I2195">
        <v>0</v>
      </c>
      <c r="J2195">
        <v>0</v>
      </c>
      <c r="K2195">
        <v>46</v>
      </c>
      <c r="L2195" s="2" t="s">
        <v>437</v>
      </c>
    </row>
    <row r="2196" spans="1:12" x14ac:dyDescent="0.4">
      <c r="A2196" s="1">
        <v>43964</v>
      </c>
      <c r="B2196" s="5">
        <v>0</v>
      </c>
      <c r="C2196" s="2" t="s">
        <v>38</v>
      </c>
      <c r="D2196">
        <v>0</v>
      </c>
      <c r="E2196">
        <v>202</v>
      </c>
      <c r="F2196" s="2" t="s">
        <v>264</v>
      </c>
      <c r="G2196">
        <v>2</v>
      </c>
      <c r="H2196">
        <v>2</v>
      </c>
      <c r="I2196">
        <v>0</v>
      </c>
      <c r="J2196">
        <v>0</v>
      </c>
      <c r="K2196">
        <v>7</v>
      </c>
      <c r="L2196" s="2" t="s">
        <v>796</v>
      </c>
    </row>
    <row r="2197" spans="1:12" x14ac:dyDescent="0.4">
      <c r="A2197" s="1">
        <v>43964</v>
      </c>
      <c r="B2197" s="5">
        <v>0</v>
      </c>
      <c r="C2197" s="2" t="s">
        <v>50</v>
      </c>
      <c r="D2197">
        <v>0</v>
      </c>
      <c r="E2197">
        <v>715</v>
      </c>
      <c r="F2197" s="2" t="s">
        <v>264</v>
      </c>
      <c r="G2197">
        <v>29</v>
      </c>
      <c r="H2197">
        <v>4</v>
      </c>
      <c r="I2197">
        <v>0</v>
      </c>
      <c r="J2197">
        <v>0</v>
      </c>
      <c r="K2197">
        <v>19</v>
      </c>
      <c r="L2197" s="2" t="s">
        <v>116</v>
      </c>
    </row>
    <row r="2198" spans="1:12" x14ac:dyDescent="0.4">
      <c r="A2198" s="1">
        <v>43964</v>
      </c>
      <c r="B2198" s="5">
        <v>0</v>
      </c>
      <c r="C2198" s="2" t="s">
        <v>29</v>
      </c>
      <c r="D2198">
        <v>0</v>
      </c>
      <c r="E2198">
        <v>718</v>
      </c>
      <c r="F2198" s="2" t="s">
        <v>264</v>
      </c>
      <c r="G2198">
        <v>12</v>
      </c>
      <c r="H2198">
        <v>1</v>
      </c>
      <c r="I2198">
        <v>1</v>
      </c>
      <c r="J2198">
        <v>0</v>
      </c>
      <c r="K2198">
        <v>82</v>
      </c>
      <c r="L2198" s="2" t="s">
        <v>374</v>
      </c>
    </row>
    <row r="2199" spans="1:12" x14ac:dyDescent="0.4">
      <c r="A2199" s="1">
        <v>43964</v>
      </c>
      <c r="B2199" s="5">
        <v>0</v>
      </c>
      <c r="C2199" s="2" t="s">
        <v>77</v>
      </c>
      <c r="D2199">
        <v>0</v>
      </c>
      <c r="E2199">
        <v>120</v>
      </c>
      <c r="F2199" s="2" t="s">
        <v>264</v>
      </c>
      <c r="G2199">
        <v>0</v>
      </c>
      <c r="H2199">
        <v>0</v>
      </c>
      <c r="I2199">
        <v>0</v>
      </c>
      <c r="J2199">
        <v>0</v>
      </c>
      <c r="K2199">
        <v>3</v>
      </c>
      <c r="L2199" s="2" t="s">
        <v>359</v>
      </c>
    </row>
    <row r="2200" spans="1:12" x14ac:dyDescent="0.4">
      <c r="A2200" s="1">
        <v>43964</v>
      </c>
      <c r="B2200" s="5">
        <v>0.625</v>
      </c>
      <c r="C2200" s="2" t="s">
        <v>86</v>
      </c>
      <c r="D2200">
        <v>0</v>
      </c>
      <c r="E2200">
        <v>79</v>
      </c>
      <c r="F2200" s="2" t="s">
        <v>264</v>
      </c>
      <c r="G2200">
        <v>0</v>
      </c>
      <c r="H2200">
        <v>0</v>
      </c>
      <c r="I2200">
        <v>0</v>
      </c>
      <c r="J2200">
        <v>0</v>
      </c>
      <c r="K2200">
        <v>0</v>
      </c>
      <c r="L2200" s="2" t="s">
        <v>127</v>
      </c>
    </row>
    <row r="2201" spans="1:12" x14ac:dyDescent="0.4">
      <c r="A2201" s="1">
        <v>43964</v>
      </c>
      <c r="B2201" s="5">
        <v>0</v>
      </c>
      <c r="C2201" s="2" t="s">
        <v>33</v>
      </c>
      <c r="D2201">
        <v>0</v>
      </c>
      <c r="E2201">
        <v>802</v>
      </c>
      <c r="F2201" s="2" t="s">
        <v>264</v>
      </c>
      <c r="G2201">
        <v>10</v>
      </c>
      <c r="H2201">
        <v>2</v>
      </c>
      <c r="I2201">
        <v>0</v>
      </c>
      <c r="J2201">
        <v>215</v>
      </c>
      <c r="K2201">
        <v>36</v>
      </c>
      <c r="L2201" s="2" t="s">
        <v>82</v>
      </c>
    </row>
    <row r="2202" spans="1:12" x14ac:dyDescent="0.4">
      <c r="A2202" s="1">
        <v>43964</v>
      </c>
      <c r="B2202" s="5">
        <v>0.39583333333333331</v>
      </c>
      <c r="C2202" s="2" t="s">
        <v>115</v>
      </c>
      <c r="D2202">
        <v>0</v>
      </c>
      <c r="E2202">
        <v>78</v>
      </c>
      <c r="F2202" s="2" t="s">
        <v>264</v>
      </c>
      <c r="G2202">
        <v>6</v>
      </c>
      <c r="H2202">
        <v>3</v>
      </c>
      <c r="I2202">
        <v>0</v>
      </c>
      <c r="J2202">
        <v>0</v>
      </c>
      <c r="K2202">
        <v>6</v>
      </c>
      <c r="L2202" s="2" t="s">
        <v>798</v>
      </c>
    </row>
    <row r="2203" spans="1:12" x14ac:dyDescent="0.4">
      <c r="A2203" s="1">
        <v>43964</v>
      </c>
      <c r="B2203" s="5">
        <v>0</v>
      </c>
      <c r="C2203" s="2" t="s">
        <v>61</v>
      </c>
      <c r="D2203">
        <v>0</v>
      </c>
      <c r="E2203">
        <v>423</v>
      </c>
      <c r="F2203" s="2" t="s">
        <v>264</v>
      </c>
      <c r="G2203">
        <v>12</v>
      </c>
      <c r="H2203">
        <v>0</v>
      </c>
      <c r="I2203">
        <v>0</v>
      </c>
      <c r="J2203">
        <v>0</v>
      </c>
      <c r="K2203">
        <v>15</v>
      </c>
      <c r="L2203" s="2" t="s">
        <v>401</v>
      </c>
    </row>
    <row r="2204" spans="1:12" x14ac:dyDescent="0.4">
      <c r="A2204" s="1">
        <v>43964</v>
      </c>
      <c r="B2204" s="5">
        <v>0.41666666666666669</v>
      </c>
      <c r="C2204" s="2" t="s">
        <v>39</v>
      </c>
      <c r="D2204">
        <v>0</v>
      </c>
      <c r="E2204">
        <v>306</v>
      </c>
      <c r="F2204" s="2" t="s">
        <v>264</v>
      </c>
      <c r="G2204">
        <v>5</v>
      </c>
      <c r="H2204">
        <v>0</v>
      </c>
      <c r="I2204">
        <v>0</v>
      </c>
      <c r="J2204">
        <v>277</v>
      </c>
      <c r="K2204">
        <v>23</v>
      </c>
      <c r="L2204" s="2" t="s">
        <v>799</v>
      </c>
    </row>
    <row r="2205" spans="1:12" x14ac:dyDescent="0.4">
      <c r="A2205" s="1">
        <v>43964</v>
      </c>
      <c r="B2205" s="5">
        <v>0</v>
      </c>
      <c r="C2205" s="2" t="s">
        <v>98</v>
      </c>
      <c r="D2205">
        <v>0</v>
      </c>
      <c r="E2205">
        <v>376</v>
      </c>
      <c r="F2205" s="2" t="s">
        <v>264</v>
      </c>
      <c r="G2205">
        <v>8</v>
      </c>
      <c r="H2205">
        <v>4</v>
      </c>
      <c r="I2205">
        <v>0</v>
      </c>
      <c r="J2205">
        <v>0</v>
      </c>
      <c r="K2205">
        <v>17</v>
      </c>
      <c r="L2205" s="2" t="s">
        <v>106</v>
      </c>
    </row>
    <row r="2206" spans="1:12" x14ac:dyDescent="0.4">
      <c r="A2206" s="1">
        <v>43964</v>
      </c>
      <c r="B2206" s="5">
        <v>0.33333333333333331</v>
      </c>
      <c r="C2206" s="2" t="s">
        <v>9</v>
      </c>
      <c r="D2206">
        <v>0</v>
      </c>
      <c r="E2206">
        <v>3272</v>
      </c>
      <c r="F2206" s="2" t="s">
        <v>264</v>
      </c>
      <c r="G2206">
        <v>76</v>
      </c>
      <c r="H2206">
        <v>9</v>
      </c>
      <c r="I2206">
        <v>7</v>
      </c>
      <c r="J2206">
        <v>851</v>
      </c>
      <c r="K2206">
        <v>341</v>
      </c>
      <c r="L2206" s="2" t="s">
        <v>436</v>
      </c>
    </row>
    <row r="2207" spans="1:12" x14ac:dyDescent="0.4">
      <c r="A2207" s="1">
        <v>43964</v>
      </c>
      <c r="B2207" s="5">
        <v>0.63541666666666663</v>
      </c>
      <c r="C2207" s="2" t="s">
        <v>83</v>
      </c>
      <c r="D2207">
        <v>0</v>
      </c>
      <c r="E2207">
        <v>92</v>
      </c>
      <c r="F2207" s="2" t="s">
        <v>264</v>
      </c>
      <c r="G2207">
        <v>3</v>
      </c>
      <c r="H2207">
        <v>0</v>
      </c>
      <c r="I2207">
        <v>0</v>
      </c>
      <c r="J2207">
        <v>78</v>
      </c>
      <c r="K2207">
        <v>7</v>
      </c>
      <c r="L2207" s="2" t="s">
        <v>178</v>
      </c>
    </row>
    <row r="2208" spans="1:12" x14ac:dyDescent="0.4">
      <c r="A2208" s="1">
        <v>43964</v>
      </c>
      <c r="B2208" s="5">
        <v>0</v>
      </c>
      <c r="C2208" s="2" t="s">
        <v>18</v>
      </c>
      <c r="D2208">
        <v>0</v>
      </c>
      <c r="E2208">
        <v>5401</v>
      </c>
      <c r="F2208" s="2" t="s">
        <v>264</v>
      </c>
      <c r="G2208">
        <v>68</v>
      </c>
      <c r="H2208">
        <v>14</v>
      </c>
      <c r="I2208">
        <v>0</v>
      </c>
      <c r="J2208">
        <v>0</v>
      </c>
      <c r="K2208">
        <v>400</v>
      </c>
      <c r="L2208" s="2" t="s">
        <v>147</v>
      </c>
    </row>
    <row r="2209" spans="1:12" x14ac:dyDescent="0.4">
      <c r="A2209" s="1">
        <v>43964</v>
      </c>
      <c r="B2209" s="5">
        <v>0</v>
      </c>
      <c r="C2209" s="2" t="s">
        <v>20</v>
      </c>
      <c r="D2209">
        <v>0</v>
      </c>
      <c r="E2209">
        <v>1917</v>
      </c>
      <c r="F2209" s="2" t="s">
        <v>264</v>
      </c>
      <c r="G2209">
        <v>37</v>
      </c>
      <c r="H2209">
        <v>8</v>
      </c>
      <c r="I2209">
        <v>5</v>
      </c>
      <c r="J2209">
        <v>0</v>
      </c>
      <c r="K2209">
        <v>149</v>
      </c>
      <c r="L2209" s="2" t="s">
        <v>475</v>
      </c>
    </row>
    <row r="2210" spans="1:12" x14ac:dyDescent="0.4">
      <c r="A2210" s="1">
        <v>43964</v>
      </c>
      <c r="B2210" s="5">
        <v>0.33333333333333331</v>
      </c>
      <c r="C2210" s="2" t="s">
        <v>41</v>
      </c>
      <c r="D2210">
        <v>0</v>
      </c>
      <c r="E2210">
        <v>195</v>
      </c>
      <c r="F2210" s="2" t="s">
        <v>264</v>
      </c>
      <c r="G2210">
        <v>0</v>
      </c>
      <c r="H2210">
        <v>0</v>
      </c>
      <c r="I2210">
        <v>0</v>
      </c>
      <c r="J2210">
        <v>161</v>
      </c>
      <c r="K2210">
        <v>8</v>
      </c>
      <c r="L2210" s="2" t="s">
        <v>400</v>
      </c>
    </row>
    <row r="2211" spans="1:12" x14ac:dyDescent="0.4">
      <c r="A2211" s="1">
        <v>43964</v>
      </c>
      <c r="B2211" s="5">
        <v>0.60416666666666663</v>
      </c>
      <c r="C2211" s="2" t="s">
        <v>12</v>
      </c>
      <c r="D2211">
        <v>0</v>
      </c>
      <c r="E2211">
        <v>3564</v>
      </c>
      <c r="F2211" s="2" t="s">
        <v>264</v>
      </c>
      <c r="G2211">
        <v>38</v>
      </c>
      <c r="H2211">
        <v>0</v>
      </c>
      <c r="I2211">
        <v>8</v>
      </c>
      <c r="J2211">
        <v>0</v>
      </c>
      <c r="K2211">
        <v>126</v>
      </c>
      <c r="L2211" s="2" t="s">
        <v>176</v>
      </c>
    </row>
    <row r="2212" spans="1:12" x14ac:dyDescent="0.4">
      <c r="A2212" s="1">
        <v>43964</v>
      </c>
      <c r="B2212" s="5">
        <v>0</v>
      </c>
      <c r="C2212" s="2" t="s">
        <v>10</v>
      </c>
      <c r="D2212">
        <v>0</v>
      </c>
      <c r="E2212">
        <v>82</v>
      </c>
      <c r="F2212" s="2" t="s">
        <v>264</v>
      </c>
      <c r="G2212">
        <v>0</v>
      </c>
      <c r="H2212">
        <v>0</v>
      </c>
      <c r="I2212">
        <v>0</v>
      </c>
      <c r="J2212">
        <v>0</v>
      </c>
      <c r="K2212">
        <v>1</v>
      </c>
      <c r="L2212" s="2" t="s">
        <v>565</v>
      </c>
    </row>
    <row r="2213" spans="1:12" x14ac:dyDescent="0.4">
      <c r="A2213" s="1">
        <v>43964</v>
      </c>
      <c r="B2213" s="5"/>
      <c r="C2213" s="2" t="s">
        <v>210</v>
      </c>
      <c r="E2213">
        <v>30473</v>
      </c>
      <c r="F2213" s="2" t="s">
        <v>264</v>
      </c>
      <c r="G2213">
        <v>594</v>
      </c>
      <c r="K2213">
        <v>1874</v>
      </c>
      <c r="L2213" s="2" t="s">
        <v>0</v>
      </c>
    </row>
    <row r="2214" spans="1:12" x14ac:dyDescent="0.4">
      <c r="A2214" s="1">
        <v>43965</v>
      </c>
      <c r="B2214" s="5">
        <v>0.61458333333333337</v>
      </c>
      <c r="C2214" s="2" t="s">
        <v>22</v>
      </c>
      <c r="D2214">
        <v>0</v>
      </c>
      <c r="E2214">
        <v>1174</v>
      </c>
      <c r="F2214" s="2" t="s">
        <v>264</v>
      </c>
      <c r="G2214">
        <v>10</v>
      </c>
      <c r="H2214">
        <v>1</v>
      </c>
      <c r="I2214">
        <v>1</v>
      </c>
      <c r="J2214">
        <v>1060</v>
      </c>
      <c r="K2214">
        <v>43</v>
      </c>
      <c r="L2214" s="2" t="s">
        <v>800</v>
      </c>
    </row>
    <row r="2215" spans="1:12" x14ac:dyDescent="0.4">
      <c r="A2215" s="1">
        <v>43965</v>
      </c>
      <c r="B2215" s="5">
        <v>0.45833333333333331</v>
      </c>
      <c r="C2215" s="2" t="s">
        <v>91</v>
      </c>
      <c r="D2215">
        <v>0</v>
      </c>
      <c r="E2215">
        <v>25</v>
      </c>
      <c r="F2215" s="2" t="s">
        <v>264</v>
      </c>
      <c r="G2215">
        <v>0</v>
      </c>
      <c r="H2215">
        <v>0</v>
      </c>
      <c r="I2215">
        <v>0</v>
      </c>
      <c r="J2215">
        <v>0</v>
      </c>
      <c r="K2215">
        <v>0</v>
      </c>
      <c r="L2215" s="2" t="s">
        <v>138</v>
      </c>
    </row>
    <row r="2216" spans="1:12" x14ac:dyDescent="0.4">
      <c r="A2216" s="1">
        <v>43965</v>
      </c>
      <c r="B2216" s="5"/>
      <c r="C2216" s="2" t="s">
        <v>52</v>
      </c>
      <c r="E2216">
        <v>99</v>
      </c>
      <c r="F2216" s="2" t="s">
        <v>264</v>
      </c>
      <c r="G2216">
        <v>4</v>
      </c>
      <c r="K2216">
        <v>3</v>
      </c>
      <c r="L2216" s="2" t="s">
        <v>0</v>
      </c>
    </row>
    <row r="2217" spans="1:12" x14ac:dyDescent="0.4">
      <c r="A2217" s="1">
        <v>43965</v>
      </c>
      <c r="B2217" s="5">
        <v>0.33333333333333331</v>
      </c>
      <c r="C2217" s="2" t="s">
        <v>15</v>
      </c>
      <c r="D2217">
        <v>0</v>
      </c>
      <c r="E2217">
        <v>1847</v>
      </c>
      <c r="F2217" s="2" t="s">
        <v>264</v>
      </c>
      <c r="G2217">
        <v>29</v>
      </c>
      <c r="H2217">
        <v>5</v>
      </c>
      <c r="I2217">
        <v>5</v>
      </c>
      <c r="J2217">
        <v>0</v>
      </c>
      <c r="K2217">
        <v>94</v>
      </c>
      <c r="L2217" s="2" t="s">
        <v>97</v>
      </c>
    </row>
    <row r="2218" spans="1:12" x14ac:dyDescent="0.4">
      <c r="A2218" s="1">
        <v>43965</v>
      </c>
      <c r="B2218" s="5">
        <v>0</v>
      </c>
      <c r="C2218" s="2" t="s">
        <v>17</v>
      </c>
      <c r="D2218">
        <v>0</v>
      </c>
      <c r="E2218">
        <v>837</v>
      </c>
      <c r="F2218" s="2" t="s">
        <v>264</v>
      </c>
      <c r="G2218">
        <v>3</v>
      </c>
      <c r="H2218">
        <v>1</v>
      </c>
      <c r="I2218">
        <v>0</v>
      </c>
      <c r="J2218">
        <v>790</v>
      </c>
      <c r="K2218">
        <v>34</v>
      </c>
      <c r="L2218" s="2" t="s">
        <v>133</v>
      </c>
    </row>
    <row r="2219" spans="1:12" x14ac:dyDescent="0.4">
      <c r="A2219" s="1">
        <v>43965</v>
      </c>
      <c r="B2219" s="5">
        <v>0.38541666666666669</v>
      </c>
      <c r="C2219" s="2" t="s">
        <v>13</v>
      </c>
      <c r="D2219">
        <v>0</v>
      </c>
      <c r="E2219">
        <v>971</v>
      </c>
      <c r="F2219" s="2" t="s">
        <v>264</v>
      </c>
      <c r="G2219">
        <v>12</v>
      </c>
      <c r="H2219">
        <v>0</v>
      </c>
      <c r="I2219">
        <v>0</v>
      </c>
      <c r="J2219">
        <v>895</v>
      </c>
      <c r="K2219">
        <v>50</v>
      </c>
      <c r="L2219" s="2" t="s">
        <v>566</v>
      </c>
    </row>
    <row r="2220" spans="1:12" x14ac:dyDescent="0.4">
      <c r="A2220" s="1">
        <v>43965</v>
      </c>
      <c r="B2220" s="5">
        <v>0</v>
      </c>
      <c r="C2220" s="2" t="s">
        <v>26</v>
      </c>
      <c r="D2220">
        <v>0</v>
      </c>
      <c r="E2220">
        <v>1143</v>
      </c>
      <c r="F2220" s="2" t="s">
        <v>264</v>
      </c>
      <c r="G2220">
        <v>20</v>
      </c>
      <c r="H2220">
        <v>5</v>
      </c>
      <c r="I2220">
        <v>0</v>
      </c>
      <c r="J2220">
        <v>142</v>
      </c>
      <c r="K2220">
        <v>84</v>
      </c>
      <c r="L2220" s="2" t="s">
        <v>797</v>
      </c>
    </row>
    <row r="2221" spans="1:12" x14ac:dyDescent="0.4">
      <c r="A2221" s="1">
        <v>43965</v>
      </c>
      <c r="B2221" s="5">
        <v>0</v>
      </c>
      <c r="C2221" s="2" t="s">
        <v>8</v>
      </c>
      <c r="D2221">
        <v>31450</v>
      </c>
      <c r="E2221">
        <v>5102</v>
      </c>
      <c r="F2221" s="2" t="s">
        <v>264</v>
      </c>
      <c r="G2221">
        <v>175</v>
      </c>
      <c r="H2221">
        <v>6</v>
      </c>
      <c r="I2221">
        <v>6</v>
      </c>
      <c r="J2221">
        <v>734</v>
      </c>
      <c r="K2221">
        <v>269</v>
      </c>
      <c r="L2221" s="2" t="s">
        <v>435</v>
      </c>
    </row>
    <row r="2222" spans="1:12" x14ac:dyDescent="0.4">
      <c r="A2222" s="1">
        <v>43965</v>
      </c>
      <c r="B2222" s="5">
        <v>0.5625</v>
      </c>
      <c r="C2222" s="2" t="s">
        <v>28</v>
      </c>
      <c r="D2222">
        <v>0</v>
      </c>
      <c r="E2222">
        <v>128</v>
      </c>
      <c r="F2222" s="2" t="s">
        <v>264</v>
      </c>
      <c r="G2222">
        <v>2</v>
      </c>
      <c r="H2222">
        <v>0</v>
      </c>
      <c r="I2222">
        <v>0</v>
      </c>
      <c r="J2222">
        <v>0</v>
      </c>
      <c r="K2222">
        <v>12</v>
      </c>
      <c r="L2222" s="2" t="s">
        <v>564</v>
      </c>
    </row>
    <row r="2223" spans="1:12" x14ac:dyDescent="0.4">
      <c r="A2223" s="1">
        <v>43965</v>
      </c>
      <c r="B2223" s="5">
        <v>0</v>
      </c>
      <c r="C2223" s="2" t="s">
        <v>105</v>
      </c>
      <c r="D2223">
        <v>0</v>
      </c>
      <c r="E2223">
        <v>822</v>
      </c>
      <c r="F2223" s="2" t="s">
        <v>264</v>
      </c>
      <c r="G2223">
        <v>11</v>
      </c>
      <c r="H2223">
        <v>0</v>
      </c>
      <c r="I2223">
        <v>0</v>
      </c>
      <c r="J2223">
        <v>0</v>
      </c>
      <c r="K2223">
        <v>46</v>
      </c>
      <c r="L2223" s="2" t="s">
        <v>437</v>
      </c>
    </row>
    <row r="2224" spans="1:12" x14ac:dyDescent="0.4">
      <c r="A2224" s="1">
        <v>43965</v>
      </c>
      <c r="B2224" s="5">
        <v>0</v>
      </c>
      <c r="C2224" s="2" t="s">
        <v>38</v>
      </c>
      <c r="D2224">
        <v>0</v>
      </c>
      <c r="E2224">
        <v>202</v>
      </c>
      <c r="F2224" s="2" t="s">
        <v>264</v>
      </c>
      <c r="G2224">
        <v>2</v>
      </c>
      <c r="H2224">
        <v>1</v>
      </c>
      <c r="I2224">
        <v>0</v>
      </c>
      <c r="J2224">
        <v>0</v>
      </c>
      <c r="K2224">
        <v>7</v>
      </c>
      <c r="L2224" s="2" t="s">
        <v>796</v>
      </c>
    </row>
    <row r="2225" spans="1:12" x14ac:dyDescent="0.4">
      <c r="A2225" s="1">
        <v>43965</v>
      </c>
      <c r="B2225" s="5">
        <v>0</v>
      </c>
      <c r="C2225" s="2" t="s">
        <v>50</v>
      </c>
      <c r="D2225">
        <v>0</v>
      </c>
      <c r="E2225">
        <v>715</v>
      </c>
      <c r="F2225" s="2" t="s">
        <v>264</v>
      </c>
      <c r="G2225">
        <v>29</v>
      </c>
      <c r="H2225">
        <v>4</v>
      </c>
      <c r="I2225">
        <v>0</v>
      </c>
      <c r="J2225">
        <v>0</v>
      </c>
      <c r="K2225">
        <v>19</v>
      </c>
      <c r="L2225" s="2" t="s">
        <v>116</v>
      </c>
    </row>
    <row r="2226" spans="1:12" x14ac:dyDescent="0.4">
      <c r="A2226" s="1">
        <v>43965</v>
      </c>
      <c r="B2226" s="5">
        <v>0</v>
      </c>
      <c r="C2226" s="2" t="s">
        <v>29</v>
      </c>
      <c r="D2226">
        <v>0</v>
      </c>
      <c r="E2226">
        <v>720</v>
      </c>
      <c r="F2226" s="2" t="s">
        <v>264</v>
      </c>
      <c r="G2226">
        <v>11</v>
      </c>
      <c r="H2226">
        <v>1</v>
      </c>
      <c r="I2226">
        <v>1</v>
      </c>
      <c r="J2226">
        <v>0</v>
      </c>
      <c r="K2226">
        <v>82</v>
      </c>
      <c r="L2226" s="2" t="s">
        <v>374</v>
      </c>
    </row>
    <row r="2227" spans="1:12" x14ac:dyDescent="0.4">
      <c r="A2227" s="1">
        <v>43965</v>
      </c>
      <c r="B2227" s="5">
        <v>0</v>
      </c>
      <c r="C2227" s="2" t="s">
        <v>77</v>
      </c>
      <c r="D2227">
        <v>0</v>
      </c>
      <c r="E2227">
        <v>122</v>
      </c>
      <c r="F2227" s="2" t="s">
        <v>264</v>
      </c>
      <c r="G2227">
        <v>0</v>
      </c>
      <c r="H2227">
        <v>0</v>
      </c>
      <c r="I2227">
        <v>0</v>
      </c>
      <c r="J2227">
        <v>0</v>
      </c>
      <c r="K2227">
        <v>3</v>
      </c>
      <c r="L2227" s="2" t="s">
        <v>359</v>
      </c>
    </row>
    <row r="2228" spans="1:12" x14ac:dyDescent="0.4">
      <c r="A2228" s="1">
        <v>43965</v>
      </c>
      <c r="B2228" s="5">
        <v>0.59375</v>
      </c>
      <c r="C2228" s="2" t="s">
        <v>86</v>
      </c>
      <c r="D2228">
        <v>0</v>
      </c>
      <c r="E2228">
        <v>79</v>
      </c>
      <c r="F2228" s="2" t="s">
        <v>264</v>
      </c>
      <c r="G2228">
        <v>0</v>
      </c>
      <c r="H2228">
        <v>0</v>
      </c>
      <c r="I2228">
        <v>0</v>
      </c>
      <c r="J2228">
        <v>0</v>
      </c>
      <c r="K2228">
        <v>0</v>
      </c>
      <c r="L2228" s="2" t="s">
        <v>127</v>
      </c>
    </row>
    <row r="2229" spans="1:12" x14ac:dyDescent="0.4">
      <c r="A2229" s="1">
        <v>43965</v>
      </c>
      <c r="B2229" s="5">
        <v>0</v>
      </c>
      <c r="C2229" s="2" t="s">
        <v>33</v>
      </c>
      <c r="D2229">
        <v>0</v>
      </c>
      <c r="E2229">
        <v>802</v>
      </c>
      <c r="F2229" s="2" t="s">
        <v>264</v>
      </c>
      <c r="G2229">
        <v>11</v>
      </c>
      <c r="H2229">
        <v>0</v>
      </c>
      <c r="I2229">
        <v>0</v>
      </c>
      <c r="J2229">
        <v>0</v>
      </c>
      <c r="K2229">
        <v>36</v>
      </c>
      <c r="L2229" s="2" t="s">
        <v>82</v>
      </c>
    </row>
    <row r="2230" spans="1:12" x14ac:dyDescent="0.4">
      <c r="A2230" s="1">
        <v>43965</v>
      </c>
      <c r="B2230" s="5">
        <v>0.39583333333333331</v>
      </c>
      <c r="C2230" s="2" t="s">
        <v>115</v>
      </c>
      <c r="D2230">
        <v>0</v>
      </c>
      <c r="E2230">
        <v>78</v>
      </c>
      <c r="F2230" s="2" t="s">
        <v>264</v>
      </c>
      <c r="G2230">
        <v>6</v>
      </c>
      <c r="H2230">
        <v>3</v>
      </c>
      <c r="I2230">
        <v>0</v>
      </c>
      <c r="J2230">
        <v>0</v>
      </c>
      <c r="K2230">
        <v>6</v>
      </c>
      <c r="L2230" s="2" t="s">
        <v>798</v>
      </c>
    </row>
    <row r="2231" spans="1:12" x14ac:dyDescent="0.4">
      <c r="A2231" s="1">
        <v>43965</v>
      </c>
      <c r="B2231" s="5">
        <v>0</v>
      </c>
      <c r="C2231" s="2" t="s">
        <v>61</v>
      </c>
      <c r="D2231">
        <v>0</v>
      </c>
      <c r="E2231">
        <v>425</v>
      </c>
      <c r="F2231" s="2" t="s">
        <v>264</v>
      </c>
      <c r="G2231">
        <v>11</v>
      </c>
      <c r="H2231">
        <v>0</v>
      </c>
      <c r="I2231">
        <v>0</v>
      </c>
      <c r="J2231">
        <v>0</v>
      </c>
      <c r="K2231">
        <v>15</v>
      </c>
      <c r="L2231" s="2" t="s">
        <v>401</v>
      </c>
    </row>
    <row r="2232" spans="1:12" x14ac:dyDescent="0.4">
      <c r="A2232" s="1">
        <v>43965</v>
      </c>
      <c r="B2232" s="5">
        <v>0.41666666666666669</v>
      </c>
      <c r="C2232" s="2" t="s">
        <v>39</v>
      </c>
      <c r="D2232">
        <v>0</v>
      </c>
      <c r="E2232">
        <v>307</v>
      </c>
      <c r="F2232" s="2" t="s">
        <v>264</v>
      </c>
      <c r="G2232">
        <v>4</v>
      </c>
      <c r="H2232">
        <v>0</v>
      </c>
      <c r="I2232">
        <v>0</v>
      </c>
      <c r="J2232">
        <v>280</v>
      </c>
      <c r="K2232">
        <v>23</v>
      </c>
      <c r="L2232" s="2" t="s">
        <v>799</v>
      </c>
    </row>
    <row r="2233" spans="1:12" x14ac:dyDescent="0.4">
      <c r="A2233" s="1">
        <v>43965</v>
      </c>
      <c r="B2233" s="5">
        <v>0</v>
      </c>
      <c r="C2233" s="2" t="s">
        <v>98</v>
      </c>
      <c r="D2233">
        <v>0</v>
      </c>
      <c r="E2233">
        <v>378</v>
      </c>
      <c r="F2233" s="2" t="s">
        <v>264</v>
      </c>
      <c r="G2233">
        <v>8</v>
      </c>
      <c r="H2233">
        <v>4</v>
      </c>
      <c r="I2233">
        <v>0</v>
      </c>
      <c r="J2233">
        <v>0</v>
      </c>
      <c r="K2233">
        <v>17</v>
      </c>
      <c r="L2233" s="2" t="s">
        <v>106</v>
      </c>
    </row>
    <row r="2234" spans="1:12" x14ac:dyDescent="0.4">
      <c r="A2234" s="1">
        <v>43965</v>
      </c>
      <c r="B2234" s="5">
        <v>0.33333333333333331</v>
      </c>
      <c r="C2234" s="2" t="s">
        <v>9</v>
      </c>
      <c r="D2234">
        <v>0</v>
      </c>
      <c r="E2234">
        <v>3272</v>
      </c>
      <c r="F2234" s="2" t="s">
        <v>264</v>
      </c>
      <c r="G2234">
        <v>71</v>
      </c>
      <c r="H2234">
        <v>9</v>
      </c>
      <c r="I2234">
        <v>7</v>
      </c>
      <c r="J2234">
        <v>857</v>
      </c>
      <c r="K2234">
        <v>341</v>
      </c>
      <c r="L2234" s="2" t="s">
        <v>436</v>
      </c>
    </row>
    <row r="2235" spans="1:12" x14ac:dyDescent="0.4">
      <c r="A2235" s="1">
        <v>43965</v>
      </c>
      <c r="B2235" s="5">
        <v>0.67708333333333337</v>
      </c>
      <c r="C2235" s="2" t="s">
        <v>83</v>
      </c>
      <c r="D2235">
        <v>0</v>
      </c>
      <c r="E2235">
        <v>92</v>
      </c>
      <c r="F2235" s="2" t="s">
        <v>264</v>
      </c>
      <c r="G2235">
        <v>3</v>
      </c>
      <c r="H2235">
        <v>0</v>
      </c>
      <c r="I2235">
        <v>0</v>
      </c>
      <c r="J2235">
        <v>78</v>
      </c>
      <c r="K2235">
        <v>7</v>
      </c>
      <c r="L2235" s="2" t="s">
        <v>178</v>
      </c>
    </row>
    <row r="2236" spans="1:12" x14ac:dyDescent="0.4">
      <c r="A2236" s="1">
        <v>43965</v>
      </c>
      <c r="B2236" s="5">
        <v>0</v>
      </c>
      <c r="C2236" s="2" t="s">
        <v>18</v>
      </c>
      <c r="D2236">
        <v>0</v>
      </c>
      <c r="E2236">
        <v>5403</v>
      </c>
      <c r="F2236" s="2" t="s">
        <v>264</v>
      </c>
      <c r="G2236">
        <v>63</v>
      </c>
      <c r="H2236">
        <v>14</v>
      </c>
      <c r="I2236">
        <v>0</v>
      </c>
      <c r="J2236">
        <v>0</v>
      </c>
      <c r="K2236">
        <v>401</v>
      </c>
      <c r="L2236" s="2" t="s">
        <v>147</v>
      </c>
    </row>
    <row r="2237" spans="1:12" x14ac:dyDescent="0.4">
      <c r="A2237" s="1">
        <v>43965</v>
      </c>
      <c r="B2237" s="5">
        <v>0</v>
      </c>
      <c r="C2237" s="2" t="s">
        <v>20</v>
      </c>
      <c r="D2237">
        <v>0</v>
      </c>
      <c r="E2237">
        <v>1919</v>
      </c>
      <c r="F2237" s="2" t="s">
        <v>264</v>
      </c>
      <c r="G2237">
        <v>35</v>
      </c>
      <c r="H2237">
        <v>8</v>
      </c>
      <c r="I2237">
        <v>5</v>
      </c>
      <c r="J2237">
        <v>0</v>
      </c>
      <c r="K2237">
        <v>149</v>
      </c>
      <c r="L2237" s="2" t="s">
        <v>475</v>
      </c>
    </row>
    <row r="2238" spans="1:12" x14ac:dyDescent="0.4">
      <c r="A2238" s="1">
        <v>43965</v>
      </c>
      <c r="B2238" s="5">
        <v>0.33333333333333331</v>
      </c>
      <c r="C2238" s="2" t="s">
        <v>41</v>
      </c>
      <c r="D2238">
        <v>0</v>
      </c>
      <c r="E2238">
        <v>197</v>
      </c>
      <c r="F2238" s="2" t="s">
        <v>264</v>
      </c>
      <c r="G2238">
        <v>0</v>
      </c>
      <c r="H2238">
        <v>0</v>
      </c>
      <c r="I2238">
        <v>0</v>
      </c>
      <c r="J2238">
        <v>161</v>
      </c>
      <c r="K2238">
        <v>8</v>
      </c>
      <c r="L2238" s="2" t="s">
        <v>400</v>
      </c>
    </row>
    <row r="2239" spans="1:12" x14ac:dyDescent="0.4">
      <c r="A2239" s="1">
        <v>43965</v>
      </c>
      <c r="B2239" s="5">
        <v>0.60416666666666663</v>
      </c>
      <c r="C2239" s="2" t="s">
        <v>12</v>
      </c>
      <c r="D2239">
        <v>0</v>
      </c>
      <c r="E2239">
        <v>3569</v>
      </c>
      <c r="F2239" s="2" t="s">
        <v>264</v>
      </c>
      <c r="G2239">
        <v>36</v>
      </c>
      <c r="H2239">
        <v>0</v>
      </c>
      <c r="I2239">
        <v>7</v>
      </c>
      <c r="J2239">
        <v>0</v>
      </c>
      <c r="K2239">
        <v>126</v>
      </c>
      <c r="L2239" s="2" t="s">
        <v>176</v>
      </c>
    </row>
    <row r="2240" spans="1:12" x14ac:dyDescent="0.4">
      <c r="A2240" s="1">
        <v>43965</v>
      </c>
      <c r="B2240" s="5">
        <v>0</v>
      </c>
      <c r="C2240" s="2" t="s">
        <v>10</v>
      </c>
      <c r="D2240">
        <v>0</v>
      </c>
      <c r="E2240">
        <v>82</v>
      </c>
      <c r="F2240" s="2" t="s">
        <v>264</v>
      </c>
      <c r="G2240">
        <v>0</v>
      </c>
      <c r="H2240">
        <v>0</v>
      </c>
      <c r="I2240">
        <v>0</v>
      </c>
      <c r="J2240">
        <v>0</v>
      </c>
      <c r="K2240">
        <v>1</v>
      </c>
      <c r="L2240" s="2" t="s">
        <v>567</v>
      </c>
    </row>
    <row r="2241" spans="1:12" x14ac:dyDescent="0.4">
      <c r="A2241" s="1">
        <v>43965</v>
      </c>
      <c r="B2241" s="5"/>
      <c r="C2241" s="2" t="s">
        <v>210</v>
      </c>
      <c r="E2241">
        <v>30510</v>
      </c>
      <c r="F2241" s="2" t="s">
        <v>264</v>
      </c>
      <c r="G2241">
        <v>557</v>
      </c>
      <c r="K2241">
        <v>1876</v>
      </c>
      <c r="L2241" s="2" t="s">
        <v>0</v>
      </c>
    </row>
    <row r="2242" spans="1:12" x14ac:dyDescent="0.4">
      <c r="A2242" s="1">
        <v>43966</v>
      </c>
      <c r="B2242" s="5">
        <v>0.73958333333333337</v>
      </c>
      <c r="C2242" s="2" t="s">
        <v>22</v>
      </c>
      <c r="D2242">
        <v>0</v>
      </c>
      <c r="E2242">
        <v>1177</v>
      </c>
      <c r="F2242" s="2" t="s">
        <v>264</v>
      </c>
      <c r="G2242">
        <v>12</v>
      </c>
      <c r="H2242">
        <v>1</v>
      </c>
      <c r="I2242">
        <v>1</v>
      </c>
      <c r="J2242">
        <v>1060</v>
      </c>
      <c r="K2242">
        <v>43</v>
      </c>
      <c r="L2242" s="2" t="s">
        <v>800</v>
      </c>
    </row>
    <row r="2243" spans="1:12" x14ac:dyDescent="0.4">
      <c r="A2243" s="1">
        <v>43966</v>
      </c>
      <c r="B2243" s="5"/>
      <c r="C2243" s="2" t="s">
        <v>91</v>
      </c>
      <c r="E2243">
        <v>25</v>
      </c>
      <c r="F2243" s="2" t="s">
        <v>264</v>
      </c>
      <c r="G2243">
        <v>0</v>
      </c>
      <c r="K2243">
        <v>0</v>
      </c>
      <c r="L2243" s="2" t="s">
        <v>0</v>
      </c>
    </row>
    <row r="2244" spans="1:12" x14ac:dyDescent="0.4">
      <c r="A2244" s="1">
        <v>43966</v>
      </c>
      <c r="B2244" s="5">
        <v>0.45833333333333331</v>
      </c>
      <c r="C2244" s="2" t="s">
        <v>52</v>
      </c>
      <c r="D2244">
        <v>0</v>
      </c>
      <c r="E2244">
        <v>99</v>
      </c>
      <c r="F2244" s="2" t="s">
        <v>264</v>
      </c>
      <c r="G2244">
        <v>4</v>
      </c>
      <c r="H2244">
        <v>1</v>
      </c>
      <c r="I2244">
        <v>0</v>
      </c>
      <c r="J2244">
        <v>0</v>
      </c>
      <c r="K2244">
        <v>3</v>
      </c>
      <c r="L2244" s="2" t="s">
        <v>128</v>
      </c>
    </row>
    <row r="2245" spans="1:12" x14ac:dyDescent="0.4">
      <c r="A2245" s="1">
        <v>43966</v>
      </c>
      <c r="B2245" s="5">
        <v>0.33333333333333331</v>
      </c>
      <c r="C2245" s="2" t="s">
        <v>15</v>
      </c>
      <c r="D2245">
        <v>0</v>
      </c>
      <c r="E2245">
        <v>1852</v>
      </c>
      <c r="F2245" s="2" t="s">
        <v>264</v>
      </c>
      <c r="G2245">
        <v>27</v>
      </c>
      <c r="H2245">
        <v>5</v>
      </c>
      <c r="I2245">
        <v>4</v>
      </c>
      <c r="J2245">
        <v>0</v>
      </c>
      <c r="K2245">
        <v>96</v>
      </c>
      <c r="L2245" s="2" t="s">
        <v>97</v>
      </c>
    </row>
    <row r="2246" spans="1:12" x14ac:dyDescent="0.4">
      <c r="A2246" s="1">
        <v>43966</v>
      </c>
      <c r="B2246" s="5">
        <v>0</v>
      </c>
      <c r="C2246" s="2" t="s">
        <v>17</v>
      </c>
      <c r="D2246">
        <v>0</v>
      </c>
      <c r="E2246">
        <v>837</v>
      </c>
      <c r="F2246" s="2" t="s">
        <v>264</v>
      </c>
      <c r="G2246">
        <v>1</v>
      </c>
      <c r="H2246">
        <v>0</v>
      </c>
      <c r="I2246">
        <v>0</v>
      </c>
      <c r="J2246">
        <v>791</v>
      </c>
      <c r="K2246">
        <v>34</v>
      </c>
      <c r="L2246" s="2" t="s">
        <v>133</v>
      </c>
    </row>
    <row r="2247" spans="1:12" x14ac:dyDescent="0.4">
      <c r="A2247" s="1">
        <v>43966</v>
      </c>
      <c r="B2247" s="5">
        <v>0.35416666666666669</v>
      </c>
      <c r="C2247" s="2" t="s">
        <v>13</v>
      </c>
      <c r="D2247">
        <v>0</v>
      </c>
      <c r="E2247">
        <v>972</v>
      </c>
      <c r="F2247" s="2" t="s">
        <v>264</v>
      </c>
      <c r="G2247">
        <v>11</v>
      </c>
      <c r="H2247">
        <v>3</v>
      </c>
      <c r="I2247">
        <v>0</v>
      </c>
      <c r="J2247">
        <v>897</v>
      </c>
      <c r="K2247">
        <v>50</v>
      </c>
      <c r="L2247" s="2" t="s">
        <v>801</v>
      </c>
    </row>
    <row r="2248" spans="1:12" x14ac:dyDescent="0.4">
      <c r="A2248" s="1">
        <v>43966</v>
      </c>
      <c r="B2248" s="5">
        <v>0</v>
      </c>
      <c r="C2248" s="2" t="s">
        <v>26</v>
      </c>
      <c r="D2248">
        <v>0</v>
      </c>
      <c r="E2248">
        <v>1145</v>
      </c>
      <c r="F2248" s="2" t="s">
        <v>264</v>
      </c>
      <c r="G2248">
        <v>19</v>
      </c>
      <c r="H2248">
        <v>5</v>
      </c>
      <c r="I2248">
        <v>0</v>
      </c>
      <c r="J2248">
        <v>143</v>
      </c>
      <c r="K2248">
        <v>84</v>
      </c>
      <c r="L2248" s="2" t="s">
        <v>797</v>
      </c>
    </row>
    <row r="2249" spans="1:12" x14ac:dyDescent="0.4">
      <c r="A2249" s="1">
        <v>43966</v>
      </c>
      <c r="B2249" s="5">
        <v>0.5</v>
      </c>
      <c r="C2249" s="2" t="s">
        <v>8</v>
      </c>
      <c r="D2249">
        <v>31547</v>
      </c>
      <c r="E2249">
        <v>5104</v>
      </c>
      <c r="F2249" s="2" t="s">
        <v>264</v>
      </c>
      <c r="G2249">
        <v>174</v>
      </c>
      <c r="H2249">
        <v>6</v>
      </c>
      <c r="I2249">
        <v>6</v>
      </c>
      <c r="J2249">
        <v>736</v>
      </c>
      <c r="K2249">
        <v>269</v>
      </c>
      <c r="L2249" s="2" t="s">
        <v>435</v>
      </c>
    </row>
    <row r="2250" spans="1:12" x14ac:dyDescent="0.4">
      <c r="A2250" s="1">
        <v>43966</v>
      </c>
      <c r="B2250" s="5">
        <v>0.52083333333333337</v>
      </c>
      <c r="C2250" s="2" t="s">
        <v>28</v>
      </c>
      <c r="D2250">
        <v>0</v>
      </c>
      <c r="E2250">
        <v>128</v>
      </c>
      <c r="F2250" s="2" t="s">
        <v>264</v>
      </c>
      <c r="G2250">
        <v>2</v>
      </c>
      <c r="H2250">
        <v>0</v>
      </c>
      <c r="I2250">
        <v>0</v>
      </c>
      <c r="J2250">
        <v>0</v>
      </c>
      <c r="K2250">
        <v>12</v>
      </c>
      <c r="L2250" s="2" t="s">
        <v>564</v>
      </c>
    </row>
    <row r="2251" spans="1:12" x14ac:dyDescent="0.4">
      <c r="A2251" s="1">
        <v>43966</v>
      </c>
      <c r="B2251" s="5"/>
      <c r="C2251" s="2" t="s">
        <v>105</v>
      </c>
      <c r="E2251">
        <v>823</v>
      </c>
      <c r="F2251" s="2" t="s">
        <v>264</v>
      </c>
      <c r="G2251">
        <v>11</v>
      </c>
      <c r="K2251">
        <v>46</v>
      </c>
      <c r="L2251" s="2" t="s">
        <v>0</v>
      </c>
    </row>
    <row r="2252" spans="1:12" x14ac:dyDescent="0.4">
      <c r="A2252" s="1">
        <v>43966</v>
      </c>
      <c r="B2252" s="5">
        <v>0</v>
      </c>
      <c r="C2252" s="2" t="s">
        <v>38</v>
      </c>
      <c r="D2252">
        <v>0</v>
      </c>
      <c r="E2252">
        <v>202</v>
      </c>
      <c r="F2252" s="2" t="s">
        <v>264</v>
      </c>
      <c r="G2252">
        <v>2</v>
      </c>
      <c r="H2252">
        <v>1</v>
      </c>
      <c r="I2252">
        <v>0</v>
      </c>
      <c r="J2252">
        <v>0</v>
      </c>
      <c r="K2252">
        <v>7</v>
      </c>
      <c r="L2252" s="2" t="s">
        <v>796</v>
      </c>
    </row>
    <row r="2253" spans="1:12" x14ac:dyDescent="0.4">
      <c r="A2253" s="1">
        <v>43966</v>
      </c>
      <c r="B2253" s="5">
        <v>0</v>
      </c>
      <c r="C2253" s="2" t="s">
        <v>50</v>
      </c>
      <c r="D2253">
        <v>0</v>
      </c>
      <c r="E2253">
        <v>715</v>
      </c>
      <c r="F2253" s="2" t="s">
        <v>264</v>
      </c>
      <c r="G2253">
        <v>27</v>
      </c>
      <c r="H2253">
        <v>4</v>
      </c>
      <c r="I2253">
        <v>0</v>
      </c>
      <c r="J2253">
        <v>0</v>
      </c>
      <c r="K2253">
        <v>20</v>
      </c>
      <c r="L2253" s="2" t="s">
        <v>116</v>
      </c>
    </row>
    <row r="2254" spans="1:12" x14ac:dyDescent="0.4">
      <c r="A2254" s="1">
        <v>43966</v>
      </c>
      <c r="B2254" s="5">
        <v>0</v>
      </c>
      <c r="C2254" s="2" t="s">
        <v>29</v>
      </c>
      <c r="D2254">
        <v>0</v>
      </c>
      <c r="E2254">
        <v>722</v>
      </c>
      <c r="F2254" s="2" t="s">
        <v>264</v>
      </c>
      <c r="G2254">
        <v>11</v>
      </c>
      <c r="H2254">
        <v>1</v>
      </c>
      <c r="I2254">
        <v>1</v>
      </c>
      <c r="J2254">
        <v>0</v>
      </c>
      <c r="K2254">
        <v>82</v>
      </c>
      <c r="L2254" s="2" t="s">
        <v>374</v>
      </c>
    </row>
    <row r="2255" spans="1:12" x14ac:dyDescent="0.4">
      <c r="A2255" s="1">
        <v>43966</v>
      </c>
      <c r="B2255" s="5">
        <v>0</v>
      </c>
      <c r="C2255" s="2" t="s">
        <v>77</v>
      </c>
      <c r="D2255">
        <v>0</v>
      </c>
      <c r="E2255">
        <v>122</v>
      </c>
      <c r="F2255" s="2" t="s">
        <v>264</v>
      </c>
      <c r="G2255">
        <v>0</v>
      </c>
      <c r="H2255">
        <v>0</v>
      </c>
      <c r="I2255">
        <v>0</v>
      </c>
      <c r="J2255">
        <v>0</v>
      </c>
      <c r="K2255">
        <v>3</v>
      </c>
      <c r="L2255" s="2" t="s">
        <v>359</v>
      </c>
    </row>
    <row r="2256" spans="1:12" x14ac:dyDescent="0.4">
      <c r="A2256" s="1">
        <v>43966</v>
      </c>
      <c r="B2256" s="5">
        <v>0.60416666666666663</v>
      </c>
      <c r="C2256" s="2" t="s">
        <v>86</v>
      </c>
      <c r="D2256">
        <v>0</v>
      </c>
      <c r="E2256">
        <v>79</v>
      </c>
      <c r="F2256" s="2" t="s">
        <v>264</v>
      </c>
      <c r="G2256">
        <v>0</v>
      </c>
      <c r="H2256">
        <v>0</v>
      </c>
      <c r="I2256">
        <v>0</v>
      </c>
      <c r="J2256">
        <v>0</v>
      </c>
      <c r="K2256">
        <v>0</v>
      </c>
      <c r="L2256" s="2" t="s">
        <v>127</v>
      </c>
    </row>
    <row r="2257" spans="1:12" x14ac:dyDescent="0.4">
      <c r="A2257" s="1">
        <v>43966</v>
      </c>
      <c r="B2257" s="5">
        <v>0</v>
      </c>
      <c r="C2257" s="2" t="s">
        <v>33</v>
      </c>
      <c r="D2257">
        <v>0</v>
      </c>
      <c r="E2257">
        <v>803</v>
      </c>
      <c r="F2257" s="2" t="s">
        <v>264</v>
      </c>
      <c r="G2257">
        <v>11</v>
      </c>
      <c r="H2257">
        <v>2</v>
      </c>
      <c r="I2257">
        <v>0</v>
      </c>
      <c r="J2257">
        <v>216</v>
      </c>
      <c r="K2257">
        <v>36</v>
      </c>
      <c r="L2257" s="2" t="s">
        <v>82</v>
      </c>
    </row>
    <row r="2258" spans="1:12" x14ac:dyDescent="0.4">
      <c r="A2258" s="1">
        <v>43966</v>
      </c>
      <c r="B2258" s="5">
        <v>0.39583333333333331</v>
      </c>
      <c r="C2258" s="2" t="s">
        <v>115</v>
      </c>
      <c r="D2258">
        <v>0</v>
      </c>
      <c r="E2258">
        <v>78</v>
      </c>
      <c r="F2258" s="2" t="s">
        <v>264</v>
      </c>
      <c r="G2258">
        <v>6</v>
      </c>
      <c r="H2258">
        <v>3</v>
      </c>
      <c r="I2258">
        <v>0</v>
      </c>
      <c r="J2258">
        <v>0</v>
      </c>
      <c r="K2258">
        <v>6</v>
      </c>
      <c r="L2258" s="2" t="s">
        <v>798</v>
      </c>
    </row>
    <row r="2259" spans="1:12" x14ac:dyDescent="0.4">
      <c r="A2259" s="1">
        <v>43966</v>
      </c>
      <c r="B2259" s="5">
        <v>0</v>
      </c>
      <c r="C2259" s="2" t="s">
        <v>61</v>
      </c>
      <c r="D2259">
        <v>0</v>
      </c>
      <c r="E2259">
        <v>427</v>
      </c>
      <c r="F2259" s="2" t="s">
        <v>264</v>
      </c>
      <c r="G2259">
        <v>6</v>
      </c>
      <c r="H2259">
        <v>0</v>
      </c>
      <c r="I2259">
        <v>0</v>
      </c>
      <c r="J2259">
        <v>0</v>
      </c>
      <c r="K2259">
        <v>15</v>
      </c>
      <c r="L2259" s="2" t="s">
        <v>401</v>
      </c>
    </row>
    <row r="2260" spans="1:12" x14ac:dyDescent="0.4">
      <c r="A2260" s="1">
        <v>43966</v>
      </c>
      <c r="B2260" s="5">
        <v>0.41666666666666669</v>
      </c>
      <c r="C2260" s="2" t="s">
        <v>39</v>
      </c>
      <c r="D2260">
        <v>0</v>
      </c>
      <c r="E2260">
        <v>307</v>
      </c>
      <c r="F2260" s="2" t="s">
        <v>264</v>
      </c>
      <c r="G2260">
        <v>4</v>
      </c>
      <c r="H2260">
        <v>0</v>
      </c>
      <c r="I2260">
        <v>0</v>
      </c>
      <c r="J2260">
        <v>280</v>
      </c>
      <c r="K2260">
        <v>23</v>
      </c>
      <c r="L2260" s="2" t="s">
        <v>799</v>
      </c>
    </row>
    <row r="2261" spans="1:12" x14ac:dyDescent="0.4">
      <c r="A2261" s="1">
        <v>43966</v>
      </c>
      <c r="B2261" s="5">
        <v>0</v>
      </c>
      <c r="C2261" s="2" t="s">
        <v>98</v>
      </c>
      <c r="D2261">
        <v>0</v>
      </c>
      <c r="E2261">
        <v>379</v>
      </c>
      <c r="F2261" s="2" t="s">
        <v>264</v>
      </c>
      <c r="G2261">
        <v>8</v>
      </c>
      <c r="H2261">
        <v>4</v>
      </c>
      <c r="I2261">
        <v>0</v>
      </c>
      <c r="J2261">
        <v>0</v>
      </c>
      <c r="K2261">
        <v>17</v>
      </c>
      <c r="L2261" s="2" t="s">
        <v>106</v>
      </c>
    </row>
    <row r="2262" spans="1:12" x14ac:dyDescent="0.4">
      <c r="A2262" s="1">
        <v>43966</v>
      </c>
      <c r="B2262" s="5">
        <v>0.33333333333333331</v>
      </c>
      <c r="C2262" s="2" t="s">
        <v>9</v>
      </c>
      <c r="D2262">
        <v>0</v>
      </c>
      <c r="E2262">
        <v>3279</v>
      </c>
      <c r="F2262" s="2" t="s">
        <v>264</v>
      </c>
      <c r="G2262">
        <v>63</v>
      </c>
      <c r="H2262">
        <v>7</v>
      </c>
      <c r="I2262">
        <v>5</v>
      </c>
      <c r="J2262">
        <v>864</v>
      </c>
      <c r="K2262">
        <v>341</v>
      </c>
      <c r="L2262" s="2" t="s">
        <v>436</v>
      </c>
    </row>
    <row r="2263" spans="1:12" x14ac:dyDescent="0.4">
      <c r="A2263" s="1">
        <v>43966</v>
      </c>
      <c r="B2263" s="5"/>
      <c r="C2263" s="2" t="s">
        <v>83</v>
      </c>
      <c r="E2263">
        <v>93</v>
      </c>
      <c r="F2263" s="2" t="s">
        <v>264</v>
      </c>
      <c r="G2263">
        <v>4</v>
      </c>
      <c r="K2263">
        <v>7</v>
      </c>
      <c r="L2263" s="2" t="s">
        <v>0</v>
      </c>
    </row>
    <row r="2264" spans="1:12" x14ac:dyDescent="0.4">
      <c r="A2264" s="1">
        <v>43966</v>
      </c>
      <c r="B2264" s="5"/>
      <c r="C2264" s="2" t="s">
        <v>18</v>
      </c>
      <c r="E2264">
        <v>5405</v>
      </c>
      <c r="F2264" s="2" t="s">
        <v>264</v>
      </c>
      <c r="G2264">
        <v>58</v>
      </c>
      <c r="K2264">
        <v>401</v>
      </c>
      <c r="L2264" s="2" t="s">
        <v>0</v>
      </c>
    </row>
    <row r="2265" spans="1:12" x14ac:dyDescent="0.4">
      <c r="A2265" s="1">
        <v>43966</v>
      </c>
      <c r="B2265" s="5">
        <v>0</v>
      </c>
      <c r="C2265" s="2" t="s">
        <v>20</v>
      </c>
      <c r="D2265">
        <v>0</v>
      </c>
      <c r="E2265">
        <v>1921</v>
      </c>
      <c r="F2265" s="2" t="s">
        <v>264</v>
      </c>
      <c r="G2265">
        <v>34</v>
      </c>
      <c r="H2265">
        <v>8</v>
      </c>
      <c r="I2265">
        <v>5</v>
      </c>
      <c r="J2265">
        <v>0</v>
      </c>
      <c r="K2265">
        <v>149</v>
      </c>
      <c r="L2265" s="2" t="s">
        <v>475</v>
      </c>
    </row>
    <row r="2266" spans="1:12" x14ac:dyDescent="0.4">
      <c r="A2266" s="1">
        <v>43966</v>
      </c>
      <c r="B2266" s="5">
        <v>0.33333333333333331</v>
      </c>
      <c r="C2266" s="2" t="s">
        <v>41</v>
      </c>
      <c r="D2266">
        <v>0</v>
      </c>
      <c r="E2266">
        <v>198</v>
      </c>
      <c r="F2266" s="2" t="s">
        <v>264</v>
      </c>
      <c r="G2266">
        <v>3</v>
      </c>
      <c r="H2266">
        <v>0</v>
      </c>
      <c r="I2266">
        <v>0</v>
      </c>
      <c r="J2266">
        <v>163</v>
      </c>
      <c r="K2266">
        <v>8</v>
      </c>
      <c r="L2266" s="2" t="s">
        <v>400</v>
      </c>
    </row>
    <row r="2267" spans="1:12" x14ac:dyDescent="0.4">
      <c r="A2267" s="1">
        <v>43966</v>
      </c>
      <c r="B2267" s="5">
        <v>0.60416666666666663</v>
      </c>
      <c r="C2267" s="2" t="s">
        <v>12</v>
      </c>
      <c r="D2267">
        <v>0</v>
      </c>
      <c r="E2267">
        <v>3571</v>
      </c>
      <c r="F2267" s="2" t="s">
        <v>264</v>
      </c>
      <c r="G2267">
        <v>34</v>
      </c>
      <c r="H2267">
        <v>0</v>
      </c>
      <c r="I2267">
        <v>7</v>
      </c>
      <c r="J2267">
        <v>0</v>
      </c>
      <c r="K2267">
        <v>127</v>
      </c>
      <c r="L2267" s="2" t="s">
        <v>176</v>
      </c>
    </row>
    <row r="2268" spans="1:12" x14ac:dyDescent="0.4">
      <c r="A2268" s="1">
        <v>43966</v>
      </c>
      <c r="B2268" s="5">
        <v>0</v>
      </c>
      <c r="C2268" s="2" t="s">
        <v>10</v>
      </c>
      <c r="D2268">
        <v>0</v>
      </c>
      <c r="E2268">
        <v>82</v>
      </c>
      <c r="F2268" s="2" t="s">
        <v>264</v>
      </c>
      <c r="G2268">
        <v>0</v>
      </c>
      <c r="H2268">
        <v>0</v>
      </c>
      <c r="I2268">
        <v>0</v>
      </c>
      <c r="J2268">
        <v>0</v>
      </c>
      <c r="K2268">
        <v>1</v>
      </c>
      <c r="L2268" s="2" t="s">
        <v>802</v>
      </c>
    </row>
    <row r="2269" spans="1:12" x14ac:dyDescent="0.4">
      <c r="A2269" s="1">
        <v>43966</v>
      </c>
      <c r="B2269" s="5"/>
      <c r="C2269" s="2" t="s">
        <v>210</v>
      </c>
      <c r="E2269">
        <v>30545</v>
      </c>
      <c r="F2269" s="2" t="s">
        <v>264</v>
      </c>
      <c r="G2269">
        <v>532</v>
      </c>
      <c r="K2269">
        <v>1880</v>
      </c>
      <c r="L2269" s="2" t="s">
        <v>0</v>
      </c>
    </row>
    <row r="2270" spans="1:12" x14ac:dyDescent="0.4">
      <c r="A2270" s="1"/>
      <c r="B2270" s="5"/>
      <c r="C2270" s="2" t="s">
        <v>0</v>
      </c>
      <c r="F2270" s="2" t="s">
        <v>0</v>
      </c>
      <c r="L2270" s="2" t="s">
        <v>0</v>
      </c>
    </row>
    <row r="2271" spans="1:12" x14ac:dyDescent="0.4">
      <c r="A2271" s="1"/>
      <c r="B2271" s="5"/>
      <c r="C2271" s="2" t="s">
        <v>0</v>
      </c>
      <c r="F2271" s="2" t="s">
        <v>0</v>
      </c>
      <c r="L2271" s="2" t="s">
        <v>0</v>
      </c>
    </row>
    <row r="2272" spans="1:12" x14ac:dyDescent="0.4">
      <c r="A2272" s="1"/>
      <c r="B2272" s="5"/>
      <c r="C2272" s="2" t="s">
        <v>0</v>
      </c>
      <c r="F2272" s="2" t="s">
        <v>0</v>
      </c>
      <c r="L2272" s="2" t="s">
        <v>0</v>
      </c>
    </row>
    <row r="2273" spans="1:12" x14ac:dyDescent="0.4">
      <c r="A2273" s="1"/>
      <c r="B2273" s="5"/>
      <c r="C2273" s="2" t="s">
        <v>0</v>
      </c>
      <c r="F2273" s="2" t="s">
        <v>0</v>
      </c>
      <c r="L2273" s="2" t="s">
        <v>0</v>
      </c>
    </row>
    <row r="2274" spans="1:12" x14ac:dyDescent="0.4">
      <c r="A2274" s="1"/>
      <c r="B2274" s="5"/>
      <c r="C2274" s="2" t="s">
        <v>0</v>
      </c>
      <c r="F2274" s="2" t="s">
        <v>0</v>
      </c>
      <c r="L2274" s="2" t="s">
        <v>0</v>
      </c>
    </row>
    <row r="2275" spans="1:12" x14ac:dyDescent="0.4">
      <c r="A2275" s="1"/>
      <c r="B2275" s="5"/>
      <c r="C2275" s="2" t="s">
        <v>0</v>
      </c>
      <c r="F2275" s="2" t="s">
        <v>0</v>
      </c>
      <c r="L2275" s="2" t="s">
        <v>0</v>
      </c>
    </row>
    <row r="2276" spans="1:12" x14ac:dyDescent="0.4">
      <c r="A2276" s="1"/>
      <c r="B2276" s="5"/>
      <c r="C2276" s="2" t="s">
        <v>0</v>
      </c>
      <c r="F2276" s="2" t="s">
        <v>0</v>
      </c>
      <c r="L2276" s="2" t="s">
        <v>0</v>
      </c>
    </row>
    <row r="2277" spans="1:12" x14ac:dyDescent="0.4">
      <c r="A2277" s="1"/>
      <c r="B2277" s="5"/>
      <c r="C2277" s="2" t="s">
        <v>0</v>
      </c>
      <c r="F2277" s="2" t="s">
        <v>0</v>
      </c>
      <c r="L2277" s="2" t="s">
        <v>0</v>
      </c>
    </row>
    <row r="2278" spans="1:12" x14ac:dyDescent="0.4">
      <c r="A2278" s="1"/>
      <c r="B2278" s="5"/>
      <c r="C2278" s="2" t="s">
        <v>0</v>
      </c>
      <c r="F2278" s="2" t="s">
        <v>0</v>
      </c>
      <c r="L2278" s="2" t="s">
        <v>0</v>
      </c>
    </row>
    <row r="2279" spans="1:12" x14ac:dyDescent="0.4">
      <c r="A2279" s="1"/>
      <c r="B2279" s="5"/>
      <c r="C2279" s="2" t="s">
        <v>0</v>
      </c>
      <c r="F2279" s="2" t="s">
        <v>0</v>
      </c>
      <c r="L2279" s="2" t="s">
        <v>0</v>
      </c>
    </row>
    <row r="2280" spans="1:12" x14ac:dyDescent="0.4">
      <c r="A2280" s="1"/>
      <c r="B2280" s="5"/>
      <c r="C2280" s="2" t="s">
        <v>0</v>
      </c>
      <c r="F2280" s="2" t="s">
        <v>0</v>
      </c>
      <c r="L2280" s="2" t="s">
        <v>0</v>
      </c>
    </row>
    <row r="2281" spans="1:12" x14ac:dyDescent="0.4">
      <c r="A2281" s="1"/>
      <c r="B2281" s="5"/>
      <c r="C2281" s="2" t="s">
        <v>0</v>
      </c>
      <c r="F2281" s="2" t="s">
        <v>0</v>
      </c>
      <c r="L2281" s="2" t="s">
        <v>0</v>
      </c>
    </row>
    <row r="2282" spans="1:12" x14ac:dyDescent="0.4">
      <c r="A2282" s="1"/>
      <c r="B2282" s="5"/>
      <c r="C2282" s="2" t="s">
        <v>0</v>
      </c>
      <c r="F2282" s="2" t="s">
        <v>0</v>
      </c>
      <c r="L2282" s="2" t="s">
        <v>0</v>
      </c>
    </row>
    <row r="2283" spans="1:12" x14ac:dyDescent="0.4">
      <c r="A2283" s="1"/>
      <c r="B2283" s="5"/>
      <c r="C2283" s="2" t="s">
        <v>0</v>
      </c>
      <c r="F2283" s="2" t="s">
        <v>0</v>
      </c>
      <c r="L2283" s="2" t="s">
        <v>0</v>
      </c>
    </row>
    <row r="2284" spans="1:12" x14ac:dyDescent="0.4">
      <c r="A2284" s="1"/>
      <c r="B2284" s="5"/>
      <c r="C2284" s="2" t="s">
        <v>0</v>
      </c>
      <c r="F2284" s="2" t="s">
        <v>0</v>
      </c>
      <c r="L2284" s="2" t="s">
        <v>0</v>
      </c>
    </row>
    <row r="2285" spans="1:12" x14ac:dyDescent="0.4">
      <c r="A2285" s="1"/>
      <c r="B2285" s="5"/>
      <c r="C2285" s="2" t="s">
        <v>0</v>
      </c>
      <c r="F2285" s="2" t="s">
        <v>0</v>
      </c>
      <c r="L2285" s="2" t="s">
        <v>0</v>
      </c>
    </row>
    <row r="2286" spans="1:12" x14ac:dyDescent="0.4">
      <c r="A2286" s="1"/>
      <c r="B2286" s="5"/>
      <c r="C2286" s="2" t="s">
        <v>0</v>
      </c>
      <c r="F2286" s="2" t="s">
        <v>0</v>
      </c>
      <c r="L2286" s="2" t="s">
        <v>0</v>
      </c>
    </row>
    <row r="2287" spans="1:12" x14ac:dyDescent="0.4">
      <c r="A2287" s="1"/>
      <c r="B2287" s="5"/>
      <c r="C2287" s="2" t="s">
        <v>0</v>
      </c>
      <c r="F2287" s="2" t="s">
        <v>0</v>
      </c>
      <c r="L2287" s="2" t="s">
        <v>0</v>
      </c>
    </row>
    <row r="2288" spans="1:12" x14ac:dyDescent="0.4">
      <c r="A2288" s="1"/>
      <c r="B2288" s="5"/>
      <c r="C2288" s="2" t="s">
        <v>0</v>
      </c>
      <c r="F2288" s="2" t="s">
        <v>0</v>
      </c>
      <c r="L2288" s="2" t="s">
        <v>0</v>
      </c>
    </row>
    <row r="2289" spans="1:12" x14ac:dyDescent="0.4">
      <c r="A2289" s="1"/>
      <c r="B2289" s="5"/>
      <c r="C2289" s="2" t="s">
        <v>0</v>
      </c>
      <c r="F2289" s="2" t="s">
        <v>0</v>
      </c>
      <c r="L2289" s="2" t="s">
        <v>0</v>
      </c>
    </row>
    <row r="2290" spans="1:12" x14ac:dyDescent="0.4">
      <c r="A2290" s="1"/>
      <c r="B2290" s="5"/>
      <c r="C2290" s="2" t="s">
        <v>0</v>
      </c>
      <c r="F2290" s="2" t="s">
        <v>0</v>
      </c>
      <c r="L2290" s="2" t="s">
        <v>0</v>
      </c>
    </row>
    <row r="2291" spans="1:12" x14ac:dyDescent="0.4">
      <c r="A2291" s="1"/>
      <c r="B2291" s="5"/>
      <c r="C2291" s="2" t="s">
        <v>0</v>
      </c>
      <c r="F2291" s="2" t="s">
        <v>0</v>
      </c>
      <c r="L2291" s="2" t="s">
        <v>0</v>
      </c>
    </row>
    <row r="2292" spans="1:12" x14ac:dyDescent="0.4">
      <c r="A2292" s="1"/>
      <c r="B2292" s="5"/>
      <c r="C2292" s="2" t="s">
        <v>0</v>
      </c>
      <c r="F2292" s="2" t="s">
        <v>0</v>
      </c>
      <c r="L2292" s="2" t="s">
        <v>0</v>
      </c>
    </row>
    <row r="2293" spans="1:12" x14ac:dyDescent="0.4">
      <c r="A2293" s="1"/>
      <c r="B2293" s="5"/>
      <c r="C2293" s="2" t="s">
        <v>0</v>
      </c>
      <c r="F2293" s="2" t="s">
        <v>0</v>
      </c>
      <c r="L2293" s="2" t="s">
        <v>0</v>
      </c>
    </row>
    <row r="2294" spans="1:12" x14ac:dyDescent="0.4">
      <c r="A2294" s="1"/>
      <c r="B2294" s="5"/>
      <c r="C2294" s="2" t="s">
        <v>0</v>
      </c>
      <c r="F2294" s="2" t="s">
        <v>0</v>
      </c>
      <c r="L2294" s="2" t="s">
        <v>0</v>
      </c>
    </row>
    <row r="2295" spans="1:12" x14ac:dyDescent="0.4">
      <c r="A2295" s="1"/>
      <c r="B2295" s="5"/>
      <c r="C2295" s="2" t="s">
        <v>0</v>
      </c>
      <c r="F2295" s="2" t="s">
        <v>0</v>
      </c>
      <c r="L2295" s="2" t="s">
        <v>0</v>
      </c>
    </row>
    <row r="2296" spans="1:12" x14ac:dyDescent="0.4">
      <c r="A2296" s="1"/>
      <c r="B2296" s="5"/>
      <c r="C2296" s="2" t="s">
        <v>0</v>
      </c>
      <c r="F2296" s="2" t="s">
        <v>0</v>
      </c>
      <c r="L2296" s="2" t="s">
        <v>0</v>
      </c>
    </row>
    <row r="2297" spans="1:12" x14ac:dyDescent="0.4">
      <c r="A2297" s="1"/>
      <c r="B2297" s="5"/>
      <c r="C2297" s="2" t="s">
        <v>0</v>
      </c>
      <c r="F2297" s="2" t="s">
        <v>0</v>
      </c>
      <c r="L2297" s="2" t="s">
        <v>0</v>
      </c>
    </row>
    <row r="2298" spans="1:12" x14ac:dyDescent="0.4">
      <c r="A2298" s="1"/>
      <c r="B2298" s="5"/>
      <c r="C2298" s="2" t="s">
        <v>0</v>
      </c>
      <c r="F2298" s="2" t="s">
        <v>0</v>
      </c>
      <c r="L2298" s="2" t="s">
        <v>0</v>
      </c>
    </row>
    <row r="2299" spans="1:12" x14ac:dyDescent="0.4">
      <c r="A2299" s="1"/>
      <c r="B2299" s="5"/>
      <c r="C2299" s="2" t="s">
        <v>0</v>
      </c>
      <c r="F2299" s="2" t="s">
        <v>0</v>
      </c>
      <c r="L2299" s="2" t="s">
        <v>0</v>
      </c>
    </row>
    <row r="2300" spans="1:12" x14ac:dyDescent="0.4">
      <c r="A2300" s="1"/>
      <c r="B2300" s="5"/>
      <c r="C2300" s="2" t="s">
        <v>0</v>
      </c>
      <c r="F2300" s="2" t="s">
        <v>0</v>
      </c>
      <c r="L2300" s="2" t="s">
        <v>0</v>
      </c>
    </row>
    <row r="2301" spans="1:12" x14ac:dyDescent="0.4">
      <c r="A2301" s="1"/>
      <c r="B2301" s="5"/>
      <c r="C2301" s="2" t="s">
        <v>0</v>
      </c>
      <c r="F2301" s="2" t="s">
        <v>0</v>
      </c>
      <c r="L2301" s="2" t="s">
        <v>0</v>
      </c>
    </row>
    <row r="2302" spans="1:12" x14ac:dyDescent="0.4">
      <c r="A2302" s="1"/>
      <c r="B2302" s="5"/>
      <c r="C2302" s="2" t="s">
        <v>0</v>
      </c>
      <c r="F2302" s="2" t="s">
        <v>0</v>
      </c>
      <c r="L2302" s="2" t="s">
        <v>0</v>
      </c>
    </row>
    <row r="2303" spans="1:12" x14ac:dyDescent="0.4">
      <c r="A2303" s="1"/>
      <c r="B2303" s="5"/>
      <c r="C2303" s="2" t="s">
        <v>0</v>
      </c>
      <c r="F2303" s="2" t="s">
        <v>0</v>
      </c>
      <c r="L2303" s="2" t="s">
        <v>0</v>
      </c>
    </row>
    <row r="2304" spans="1:12" x14ac:dyDescent="0.4">
      <c r="A2304" s="1"/>
      <c r="B2304" s="5"/>
      <c r="C2304" s="2" t="s">
        <v>0</v>
      </c>
      <c r="F2304" s="2" t="s">
        <v>0</v>
      </c>
      <c r="L2304" s="2" t="s">
        <v>0</v>
      </c>
    </row>
    <row r="2305" spans="1:12" x14ac:dyDescent="0.4">
      <c r="A2305" s="1"/>
      <c r="B2305" s="5"/>
      <c r="C2305" s="2" t="s">
        <v>0</v>
      </c>
      <c r="F2305" s="2" t="s">
        <v>0</v>
      </c>
      <c r="L2305" s="2" t="s">
        <v>0</v>
      </c>
    </row>
    <row r="2306" spans="1:12" x14ac:dyDescent="0.4">
      <c r="A2306" s="1"/>
      <c r="B2306" s="5"/>
      <c r="C2306" s="2" t="s">
        <v>0</v>
      </c>
      <c r="F2306" s="2" t="s">
        <v>0</v>
      </c>
      <c r="L2306" s="2" t="s">
        <v>0</v>
      </c>
    </row>
    <row r="2307" spans="1:12" x14ac:dyDescent="0.4">
      <c r="A2307" s="1"/>
      <c r="B2307" s="5"/>
      <c r="C2307" s="2" t="s">
        <v>0</v>
      </c>
      <c r="F2307" s="2" t="s">
        <v>0</v>
      </c>
      <c r="L2307" s="2" t="s">
        <v>0</v>
      </c>
    </row>
    <row r="2308" spans="1:12" x14ac:dyDescent="0.4">
      <c r="A2308" s="1"/>
      <c r="B2308" s="5"/>
      <c r="C2308" s="2" t="s">
        <v>0</v>
      </c>
      <c r="F2308" s="2" t="s">
        <v>0</v>
      </c>
      <c r="L2308" s="2" t="s">
        <v>0</v>
      </c>
    </row>
    <row r="2309" spans="1:12" x14ac:dyDescent="0.4">
      <c r="A2309" s="1"/>
      <c r="B2309" s="5"/>
      <c r="C2309" s="2" t="s">
        <v>0</v>
      </c>
      <c r="F2309" s="2" t="s">
        <v>0</v>
      </c>
      <c r="L2309" s="2" t="s">
        <v>0</v>
      </c>
    </row>
    <row r="2310" spans="1:12" x14ac:dyDescent="0.4">
      <c r="A2310" s="1"/>
      <c r="B2310" s="5"/>
      <c r="C2310" s="2" t="s">
        <v>0</v>
      </c>
      <c r="F2310" s="2" t="s">
        <v>0</v>
      </c>
      <c r="L2310" s="2" t="s">
        <v>0</v>
      </c>
    </row>
    <row r="2311" spans="1:12" x14ac:dyDescent="0.4">
      <c r="A2311" s="1"/>
      <c r="B2311" s="5"/>
      <c r="C2311" s="2" t="s">
        <v>0</v>
      </c>
      <c r="F2311" s="2" t="s">
        <v>0</v>
      </c>
      <c r="L2311" s="2" t="s">
        <v>0</v>
      </c>
    </row>
    <row r="2312" spans="1:12" x14ac:dyDescent="0.4">
      <c r="A2312" s="1"/>
      <c r="B2312" s="5"/>
      <c r="C2312" s="2" t="s">
        <v>0</v>
      </c>
      <c r="F2312" s="2" t="s">
        <v>0</v>
      </c>
      <c r="L2312" s="2" t="s">
        <v>0</v>
      </c>
    </row>
    <row r="2313" spans="1:12" x14ac:dyDescent="0.4">
      <c r="A2313" s="1"/>
      <c r="B2313" s="5"/>
      <c r="C2313" s="2" t="s">
        <v>0</v>
      </c>
      <c r="F2313" s="2" t="s">
        <v>0</v>
      </c>
      <c r="L2313" s="2" t="s">
        <v>0</v>
      </c>
    </row>
    <row r="2314" spans="1:12" x14ac:dyDescent="0.4">
      <c r="A2314" s="1"/>
      <c r="B2314" s="5"/>
      <c r="C2314" s="2" t="s">
        <v>0</v>
      </c>
      <c r="F2314" s="2" t="s">
        <v>0</v>
      </c>
      <c r="L2314" s="2" t="s">
        <v>0</v>
      </c>
    </row>
    <row r="2315" spans="1:12" x14ac:dyDescent="0.4">
      <c r="A2315" s="1"/>
      <c r="B2315" s="5"/>
      <c r="C2315" s="2" t="s">
        <v>0</v>
      </c>
      <c r="F2315" s="2" t="s">
        <v>0</v>
      </c>
      <c r="L2315" s="2" t="s">
        <v>0</v>
      </c>
    </row>
    <row r="2316" spans="1:12" x14ac:dyDescent="0.4">
      <c r="A2316" s="1"/>
      <c r="B2316" s="5"/>
      <c r="C2316" s="2" t="s">
        <v>0</v>
      </c>
      <c r="F2316" s="2" t="s">
        <v>0</v>
      </c>
      <c r="L2316" s="2" t="s">
        <v>0</v>
      </c>
    </row>
    <row r="2317" spans="1:12" x14ac:dyDescent="0.4">
      <c r="A2317" s="1"/>
      <c r="B2317" s="5"/>
      <c r="C2317" s="2" t="s">
        <v>0</v>
      </c>
      <c r="F2317" s="2" t="s">
        <v>0</v>
      </c>
      <c r="L2317" s="2" t="s">
        <v>0</v>
      </c>
    </row>
    <row r="2318" spans="1:12" x14ac:dyDescent="0.4">
      <c r="A2318" s="1"/>
      <c r="B2318" s="5"/>
      <c r="C2318" s="2" t="s">
        <v>0</v>
      </c>
      <c r="F2318" s="2" t="s">
        <v>0</v>
      </c>
      <c r="L2318" s="2" t="s">
        <v>0</v>
      </c>
    </row>
    <row r="2319" spans="1:12" x14ac:dyDescent="0.4">
      <c r="A2319" s="1"/>
      <c r="B2319" s="5"/>
      <c r="C2319" s="2" t="s">
        <v>0</v>
      </c>
      <c r="F2319" s="2" t="s">
        <v>0</v>
      </c>
      <c r="L2319" s="2" t="s">
        <v>0</v>
      </c>
    </row>
    <row r="2320" spans="1:12" x14ac:dyDescent="0.4">
      <c r="A2320" s="1"/>
      <c r="B2320" s="5"/>
      <c r="C2320" s="2" t="s">
        <v>0</v>
      </c>
      <c r="F2320" s="2" t="s">
        <v>0</v>
      </c>
      <c r="L2320" s="2" t="s">
        <v>0</v>
      </c>
    </row>
    <row r="2321" spans="1:12" x14ac:dyDescent="0.4">
      <c r="A2321" s="1"/>
      <c r="B2321" s="5"/>
      <c r="C2321" s="2" t="s">
        <v>0</v>
      </c>
      <c r="F2321" s="2" t="s">
        <v>0</v>
      </c>
      <c r="L2321" s="2" t="s">
        <v>0</v>
      </c>
    </row>
    <row r="2322" spans="1:12" x14ac:dyDescent="0.4">
      <c r="A2322" s="1"/>
      <c r="B2322" s="5"/>
      <c r="C2322" s="2" t="s">
        <v>0</v>
      </c>
      <c r="F2322" s="2" t="s">
        <v>0</v>
      </c>
      <c r="L2322" s="2" t="s">
        <v>0</v>
      </c>
    </row>
    <row r="2323" spans="1:12" x14ac:dyDescent="0.4">
      <c r="A2323" s="1"/>
      <c r="B2323" s="5"/>
      <c r="C2323" s="2" t="s">
        <v>0</v>
      </c>
      <c r="F2323" s="2" t="s">
        <v>0</v>
      </c>
      <c r="L2323" s="2" t="s">
        <v>0</v>
      </c>
    </row>
    <row r="2324" spans="1:12" x14ac:dyDescent="0.4">
      <c r="A2324" s="1"/>
      <c r="B2324" s="5"/>
      <c r="C2324" s="2" t="s">
        <v>0</v>
      </c>
      <c r="F2324" s="2" t="s">
        <v>0</v>
      </c>
      <c r="L2324" s="2" t="s">
        <v>0</v>
      </c>
    </row>
    <row r="2325" spans="1:12" x14ac:dyDescent="0.4">
      <c r="A2325" s="1"/>
      <c r="B2325" s="5"/>
      <c r="C2325" s="2" t="s">
        <v>0</v>
      </c>
      <c r="F2325" s="2" t="s">
        <v>0</v>
      </c>
      <c r="L2325" s="2" t="s">
        <v>0</v>
      </c>
    </row>
    <row r="2326" spans="1:12" x14ac:dyDescent="0.4">
      <c r="A2326" s="1"/>
      <c r="B2326" s="5"/>
      <c r="C2326" s="2" t="s">
        <v>0</v>
      </c>
      <c r="F2326" s="2" t="s">
        <v>0</v>
      </c>
      <c r="L2326" s="2" t="s">
        <v>0</v>
      </c>
    </row>
    <row r="2327" spans="1:12" x14ac:dyDescent="0.4">
      <c r="A2327" s="1"/>
      <c r="B2327" s="5"/>
      <c r="C2327" s="2" t="s">
        <v>0</v>
      </c>
      <c r="F2327" s="2" t="s">
        <v>0</v>
      </c>
      <c r="L2327" s="2" t="s">
        <v>0</v>
      </c>
    </row>
    <row r="2328" spans="1:12" x14ac:dyDescent="0.4">
      <c r="A2328" s="1"/>
      <c r="B2328" s="5"/>
      <c r="C2328" s="2" t="s">
        <v>0</v>
      </c>
      <c r="F2328" s="2" t="s">
        <v>0</v>
      </c>
      <c r="L2328" s="2" t="s">
        <v>0</v>
      </c>
    </row>
    <row r="2329" spans="1:12" x14ac:dyDescent="0.4">
      <c r="A2329" s="1"/>
      <c r="B2329" s="5"/>
      <c r="C2329" s="2" t="s">
        <v>0</v>
      </c>
      <c r="F2329" s="2" t="s">
        <v>0</v>
      </c>
      <c r="L2329" s="2" t="s">
        <v>0</v>
      </c>
    </row>
    <row r="2330" spans="1:12" x14ac:dyDescent="0.4">
      <c r="A2330" s="1"/>
      <c r="B2330" s="5"/>
      <c r="C2330" s="2" t="s">
        <v>0</v>
      </c>
      <c r="F2330" s="2" t="s">
        <v>0</v>
      </c>
      <c r="L2330" s="2" t="s">
        <v>0</v>
      </c>
    </row>
    <row r="2331" spans="1:12" x14ac:dyDescent="0.4">
      <c r="A2331" s="1"/>
      <c r="B2331" s="5"/>
      <c r="C2331" s="2" t="s">
        <v>0</v>
      </c>
      <c r="F2331" s="2" t="s">
        <v>0</v>
      </c>
      <c r="L2331" s="2" t="s">
        <v>0</v>
      </c>
    </row>
    <row r="2332" spans="1:12" x14ac:dyDescent="0.4">
      <c r="A2332" s="1"/>
      <c r="B2332" s="5"/>
      <c r="C2332" s="2" t="s">
        <v>0</v>
      </c>
      <c r="F2332" s="2" t="s">
        <v>0</v>
      </c>
      <c r="L2332" s="2" t="s">
        <v>0</v>
      </c>
    </row>
    <row r="2333" spans="1:12" x14ac:dyDescent="0.4">
      <c r="A2333" s="1"/>
      <c r="B2333" s="5"/>
      <c r="C2333" s="2" t="s">
        <v>0</v>
      </c>
      <c r="F2333" s="2" t="s">
        <v>0</v>
      </c>
      <c r="L2333" s="2" t="s">
        <v>0</v>
      </c>
    </row>
    <row r="2334" spans="1:12" x14ac:dyDescent="0.4">
      <c r="A2334" s="1"/>
      <c r="B2334" s="5"/>
      <c r="C2334" s="2" t="s">
        <v>0</v>
      </c>
      <c r="F2334" s="2" t="s">
        <v>0</v>
      </c>
      <c r="L2334" s="2" t="s">
        <v>0</v>
      </c>
    </row>
    <row r="2335" spans="1:12" x14ac:dyDescent="0.4">
      <c r="A2335" s="1"/>
      <c r="B2335" s="5"/>
      <c r="C2335" s="2" t="s">
        <v>0</v>
      </c>
      <c r="F2335" s="2" t="s">
        <v>0</v>
      </c>
      <c r="L2335" s="2" t="s">
        <v>0</v>
      </c>
    </row>
    <row r="2336" spans="1:12" x14ac:dyDescent="0.4">
      <c r="A2336" s="1"/>
      <c r="B2336" s="5"/>
      <c r="C2336" s="2" t="s">
        <v>0</v>
      </c>
      <c r="F2336" s="2" t="s">
        <v>0</v>
      </c>
      <c r="L2336" s="2" t="s">
        <v>0</v>
      </c>
    </row>
    <row r="2337" spans="1:12" x14ac:dyDescent="0.4">
      <c r="A2337" s="1"/>
      <c r="B2337" s="5"/>
      <c r="C2337" s="2" t="s">
        <v>0</v>
      </c>
      <c r="F2337" s="2" t="s">
        <v>0</v>
      </c>
      <c r="L2337" s="2" t="s">
        <v>0</v>
      </c>
    </row>
    <row r="2338" spans="1:12" x14ac:dyDescent="0.4">
      <c r="A2338" s="1"/>
      <c r="B2338" s="5"/>
      <c r="C2338" s="2" t="s">
        <v>0</v>
      </c>
      <c r="F2338" s="2" t="s">
        <v>0</v>
      </c>
      <c r="L2338" s="2" t="s">
        <v>0</v>
      </c>
    </row>
    <row r="2339" spans="1:12" x14ac:dyDescent="0.4">
      <c r="A2339" s="1"/>
      <c r="B2339" s="5"/>
      <c r="C2339" s="2" t="s">
        <v>0</v>
      </c>
      <c r="F2339" s="2" t="s">
        <v>0</v>
      </c>
      <c r="L2339" s="2" t="s">
        <v>0</v>
      </c>
    </row>
    <row r="2340" spans="1:12" x14ac:dyDescent="0.4">
      <c r="A2340" s="1"/>
      <c r="B2340" s="5"/>
      <c r="C2340" s="2" t="s">
        <v>0</v>
      </c>
      <c r="F2340" s="2" t="s">
        <v>0</v>
      </c>
      <c r="L2340" s="2" t="s">
        <v>0</v>
      </c>
    </row>
    <row r="2341" spans="1:12" x14ac:dyDescent="0.4">
      <c r="A2341" s="1"/>
      <c r="B2341" s="5"/>
      <c r="C2341" s="2" t="s">
        <v>0</v>
      </c>
      <c r="F2341" s="2" t="s">
        <v>0</v>
      </c>
      <c r="L2341" s="2" t="s">
        <v>0</v>
      </c>
    </row>
    <row r="2342" spans="1:12" x14ac:dyDescent="0.4">
      <c r="A2342" s="1"/>
      <c r="B2342" s="5"/>
      <c r="C2342" s="2" t="s">
        <v>0</v>
      </c>
      <c r="F2342" s="2" t="s">
        <v>0</v>
      </c>
      <c r="L2342" s="2" t="s">
        <v>0</v>
      </c>
    </row>
    <row r="2343" spans="1:12" x14ac:dyDescent="0.4">
      <c r="A2343" s="1"/>
      <c r="B2343" s="5"/>
      <c r="C2343" s="2" t="s">
        <v>0</v>
      </c>
      <c r="F2343" s="2" t="s">
        <v>0</v>
      </c>
      <c r="L2343" s="2" t="s">
        <v>0</v>
      </c>
    </row>
    <row r="2344" spans="1:12" x14ac:dyDescent="0.4">
      <c r="A2344" s="1"/>
      <c r="B2344" s="5"/>
      <c r="C2344" s="2" t="s">
        <v>0</v>
      </c>
      <c r="F2344" s="2" t="s">
        <v>0</v>
      </c>
      <c r="L2344" s="2" t="s">
        <v>0</v>
      </c>
    </row>
    <row r="2345" spans="1:12" x14ac:dyDescent="0.4">
      <c r="A2345" s="1"/>
      <c r="B2345" s="5"/>
      <c r="C2345" s="2" t="s">
        <v>0</v>
      </c>
      <c r="F2345" s="2" t="s">
        <v>0</v>
      </c>
      <c r="L2345" s="2" t="s">
        <v>0</v>
      </c>
    </row>
    <row r="2346" spans="1:12" x14ac:dyDescent="0.4">
      <c r="A2346" s="1"/>
      <c r="B2346" s="5"/>
      <c r="C2346" s="2" t="s">
        <v>0</v>
      </c>
      <c r="F2346" s="2" t="s">
        <v>0</v>
      </c>
      <c r="L2346" s="2" t="s">
        <v>0</v>
      </c>
    </row>
    <row r="2347" spans="1:12" x14ac:dyDescent="0.4">
      <c r="A2347" s="1"/>
      <c r="B2347" s="5"/>
      <c r="C2347" s="2" t="s">
        <v>0</v>
      </c>
      <c r="F2347" s="2" t="s">
        <v>0</v>
      </c>
      <c r="L2347" s="2" t="s">
        <v>0</v>
      </c>
    </row>
    <row r="2348" spans="1:12" x14ac:dyDescent="0.4">
      <c r="A2348" s="1"/>
      <c r="B2348" s="5"/>
      <c r="C2348" s="2" t="s">
        <v>0</v>
      </c>
      <c r="F2348" s="2" t="s">
        <v>0</v>
      </c>
      <c r="L2348" s="2" t="s">
        <v>0</v>
      </c>
    </row>
    <row r="2349" spans="1:12" x14ac:dyDescent="0.4">
      <c r="A2349" s="1"/>
      <c r="B2349" s="5"/>
      <c r="C2349" s="2" t="s">
        <v>0</v>
      </c>
      <c r="F2349" s="2" t="s">
        <v>0</v>
      </c>
      <c r="L2349" s="2" t="s">
        <v>0</v>
      </c>
    </row>
    <row r="2350" spans="1:12" x14ac:dyDescent="0.4">
      <c r="A2350" s="1"/>
      <c r="B2350" s="5"/>
      <c r="C2350" s="2" t="s">
        <v>0</v>
      </c>
      <c r="F2350" s="2" t="s">
        <v>0</v>
      </c>
      <c r="L2350" s="2" t="s">
        <v>0</v>
      </c>
    </row>
    <row r="2351" spans="1:12" x14ac:dyDescent="0.4">
      <c r="A2351" s="1"/>
      <c r="B2351" s="5"/>
      <c r="C2351" s="2" t="s">
        <v>0</v>
      </c>
      <c r="F2351" s="2" t="s">
        <v>0</v>
      </c>
      <c r="L2351" s="2" t="s">
        <v>0</v>
      </c>
    </row>
    <row r="2352" spans="1:12" x14ac:dyDescent="0.4">
      <c r="A2352" s="1"/>
      <c r="B2352" s="5"/>
      <c r="C2352" s="2" t="s">
        <v>0</v>
      </c>
      <c r="F2352" s="2" t="s">
        <v>0</v>
      </c>
      <c r="L2352" s="2" t="s">
        <v>0</v>
      </c>
    </row>
    <row r="2353" spans="1:12" x14ac:dyDescent="0.4">
      <c r="A2353" s="1"/>
      <c r="B2353" s="5"/>
      <c r="C2353" s="2" t="s">
        <v>0</v>
      </c>
      <c r="F2353" s="2" t="s">
        <v>0</v>
      </c>
      <c r="L2353" s="2" t="s">
        <v>0</v>
      </c>
    </row>
    <row r="2354" spans="1:12" x14ac:dyDescent="0.4">
      <c r="A2354" s="1"/>
      <c r="B2354" s="5"/>
      <c r="C2354" s="2" t="s">
        <v>0</v>
      </c>
      <c r="F2354" s="2" t="s">
        <v>0</v>
      </c>
      <c r="L2354" s="2" t="s">
        <v>0</v>
      </c>
    </row>
    <row r="2355" spans="1:12" x14ac:dyDescent="0.4">
      <c r="A2355" s="1"/>
      <c r="B2355" s="5"/>
      <c r="C2355" s="2" t="s">
        <v>0</v>
      </c>
      <c r="F2355" s="2" t="s">
        <v>0</v>
      </c>
      <c r="L2355" s="2" t="s">
        <v>0</v>
      </c>
    </row>
    <row r="2356" spans="1:12" x14ac:dyDescent="0.4">
      <c r="A2356" s="1"/>
      <c r="B2356" s="5"/>
      <c r="C2356" s="2" t="s">
        <v>0</v>
      </c>
      <c r="F2356" s="2" t="s">
        <v>0</v>
      </c>
      <c r="L2356" s="2" t="s">
        <v>0</v>
      </c>
    </row>
    <row r="2357" spans="1:12" x14ac:dyDescent="0.4">
      <c r="A2357" s="1"/>
      <c r="B2357" s="5"/>
      <c r="C2357" s="2" t="s">
        <v>0</v>
      </c>
      <c r="F2357" s="2" t="s">
        <v>0</v>
      </c>
      <c r="L2357" s="2" t="s">
        <v>0</v>
      </c>
    </row>
    <row r="2358" spans="1:12" x14ac:dyDescent="0.4">
      <c r="A2358" s="1"/>
      <c r="B2358" s="5"/>
      <c r="C2358" s="2" t="s">
        <v>0</v>
      </c>
      <c r="F2358" s="2" t="s">
        <v>0</v>
      </c>
      <c r="L2358" s="2" t="s">
        <v>0</v>
      </c>
    </row>
    <row r="2359" spans="1:12" x14ac:dyDescent="0.4">
      <c r="A2359" s="1"/>
      <c r="B2359" s="5"/>
      <c r="C2359" s="2" t="s">
        <v>0</v>
      </c>
      <c r="F2359" s="2" t="s">
        <v>0</v>
      </c>
      <c r="L2359" s="2" t="s">
        <v>0</v>
      </c>
    </row>
    <row r="2360" spans="1:12" x14ac:dyDescent="0.4">
      <c r="A2360" s="1"/>
      <c r="B2360" s="5"/>
      <c r="C2360" s="2" t="s">
        <v>0</v>
      </c>
      <c r="F2360" s="2" t="s">
        <v>0</v>
      </c>
      <c r="L2360" s="2" t="s">
        <v>0</v>
      </c>
    </row>
    <row r="2361" spans="1:12" x14ac:dyDescent="0.4">
      <c r="A2361" s="1"/>
      <c r="B2361" s="5"/>
      <c r="C2361" s="2" t="s">
        <v>0</v>
      </c>
      <c r="F2361" s="2" t="s">
        <v>0</v>
      </c>
      <c r="L2361" s="2" t="s">
        <v>0</v>
      </c>
    </row>
    <row r="2362" spans="1:12" x14ac:dyDescent="0.4">
      <c r="A2362" s="1"/>
      <c r="B2362" s="5"/>
      <c r="C2362" s="2" t="s">
        <v>0</v>
      </c>
      <c r="F2362" s="2" t="s">
        <v>0</v>
      </c>
      <c r="L2362" s="2" t="s">
        <v>0</v>
      </c>
    </row>
    <row r="2363" spans="1:12" x14ac:dyDescent="0.4">
      <c r="A2363" s="1"/>
      <c r="B2363" s="5"/>
      <c r="C2363" s="2" t="s">
        <v>0</v>
      </c>
      <c r="F2363" s="2" t="s">
        <v>0</v>
      </c>
      <c r="L2363" s="2" t="s">
        <v>0</v>
      </c>
    </row>
    <row r="2364" spans="1:12" x14ac:dyDescent="0.4">
      <c r="A2364" s="1"/>
      <c r="B2364" s="5"/>
      <c r="C2364" s="2" t="s">
        <v>0</v>
      </c>
      <c r="F2364" s="2" t="s">
        <v>0</v>
      </c>
      <c r="L2364" s="2" t="s">
        <v>0</v>
      </c>
    </row>
    <row r="2365" spans="1:12" x14ac:dyDescent="0.4">
      <c r="A2365" s="1"/>
      <c r="B2365" s="5"/>
      <c r="C2365" s="2" t="s">
        <v>0</v>
      </c>
      <c r="F2365" s="2" t="s">
        <v>0</v>
      </c>
      <c r="L2365" s="2" t="s">
        <v>0</v>
      </c>
    </row>
    <row r="2366" spans="1:12" x14ac:dyDescent="0.4">
      <c r="A2366" s="1"/>
      <c r="B2366" s="5"/>
      <c r="C2366" s="2" t="s">
        <v>0</v>
      </c>
      <c r="F2366" s="2" t="s">
        <v>0</v>
      </c>
      <c r="L2366" s="2" t="s">
        <v>0</v>
      </c>
    </row>
    <row r="2367" spans="1:12" x14ac:dyDescent="0.4">
      <c r="A2367" s="1"/>
      <c r="B2367" s="5"/>
      <c r="C2367" s="2" t="s">
        <v>0</v>
      </c>
      <c r="F2367" s="2" t="s">
        <v>0</v>
      </c>
      <c r="L2367" s="2" t="s">
        <v>0</v>
      </c>
    </row>
    <row r="2368" spans="1:12" x14ac:dyDescent="0.4">
      <c r="A2368" s="1"/>
      <c r="B2368" s="5"/>
      <c r="C2368" s="2" t="s">
        <v>0</v>
      </c>
      <c r="F2368" s="2" t="s">
        <v>0</v>
      </c>
      <c r="L2368" s="2" t="s">
        <v>0</v>
      </c>
    </row>
    <row r="2369" spans="1:12" x14ac:dyDescent="0.4">
      <c r="A2369" s="1"/>
      <c r="B2369" s="5"/>
      <c r="C2369" s="2" t="s">
        <v>0</v>
      </c>
      <c r="F2369" s="2" t="s">
        <v>0</v>
      </c>
      <c r="L2369" s="2" t="s">
        <v>0</v>
      </c>
    </row>
    <row r="2370" spans="1:12" x14ac:dyDescent="0.4">
      <c r="A2370" s="1"/>
      <c r="B2370" s="5"/>
      <c r="C2370" s="2" t="s">
        <v>0</v>
      </c>
      <c r="F2370" s="2" t="s">
        <v>0</v>
      </c>
      <c r="L2370" s="2" t="s">
        <v>0</v>
      </c>
    </row>
    <row r="2371" spans="1:12" x14ac:dyDescent="0.4">
      <c r="A2371" s="1"/>
      <c r="B2371" s="5"/>
      <c r="C2371" s="2" t="s">
        <v>0</v>
      </c>
      <c r="F2371" s="2" t="s">
        <v>0</v>
      </c>
      <c r="L2371" s="2" t="s">
        <v>0</v>
      </c>
    </row>
    <row r="2372" spans="1:12" x14ac:dyDescent="0.4">
      <c r="A2372" s="1"/>
      <c r="B2372" s="5"/>
      <c r="C2372" s="2" t="s">
        <v>0</v>
      </c>
      <c r="F2372" s="2" t="s">
        <v>0</v>
      </c>
      <c r="L2372" s="2" t="s">
        <v>0</v>
      </c>
    </row>
    <row r="2373" spans="1:12" x14ac:dyDescent="0.4">
      <c r="A2373" s="1"/>
      <c r="B2373" s="5"/>
      <c r="C2373" s="2" t="s">
        <v>0</v>
      </c>
      <c r="F2373" s="2" t="s">
        <v>0</v>
      </c>
      <c r="L2373" s="2" t="s">
        <v>0</v>
      </c>
    </row>
    <row r="2374" spans="1:12" x14ac:dyDescent="0.4">
      <c r="A2374" s="1"/>
      <c r="B2374" s="5"/>
      <c r="C2374" s="2" t="s">
        <v>0</v>
      </c>
      <c r="F2374" s="2" t="s">
        <v>0</v>
      </c>
      <c r="L2374" s="2" t="s">
        <v>0</v>
      </c>
    </row>
    <row r="2375" spans="1:12" x14ac:dyDescent="0.4">
      <c r="A2375" s="1"/>
      <c r="B2375" s="5"/>
      <c r="C2375" s="2" t="s">
        <v>0</v>
      </c>
      <c r="F2375" s="2" t="s">
        <v>0</v>
      </c>
      <c r="L2375" s="2" t="s">
        <v>0</v>
      </c>
    </row>
    <row r="2376" spans="1:12" x14ac:dyDescent="0.4">
      <c r="A2376" s="1"/>
      <c r="B2376" s="5"/>
      <c r="C2376" s="2" t="s">
        <v>0</v>
      </c>
      <c r="F2376" s="2" t="s">
        <v>0</v>
      </c>
      <c r="L2376" s="2" t="s">
        <v>0</v>
      </c>
    </row>
    <row r="2377" spans="1:12" x14ac:dyDescent="0.4">
      <c r="A2377" s="1"/>
      <c r="B2377" s="5"/>
      <c r="C2377" s="2" t="s">
        <v>0</v>
      </c>
      <c r="F2377" s="2" t="s">
        <v>0</v>
      </c>
      <c r="L2377" s="2" t="s">
        <v>0</v>
      </c>
    </row>
    <row r="2378" spans="1:12" x14ac:dyDescent="0.4">
      <c r="A2378" s="1"/>
      <c r="B2378" s="5"/>
      <c r="C2378" s="2" t="s">
        <v>0</v>
      </c>
      <c r="F2378" s="2" t="s">
        <v>0</v>
      </c>
      <c r="L2378" s="2" t="s">
        <v>0</v>
      </c>
    </row>
    <row r="2379" spans="1:12" x14ac:dyDescent="0.4">
      <c r="A2379" s="1"/>
      <c r="B2379" s="5"/>
      <c r="C2379" s="2" t="s">
        <v>0</v>
      </c>
      <c r="F2379" s="2" t="s">
        <v>0</v>
      </c>
      <c r="L2379" s="2" t="s">
        <v>0</v>
      </c>
    </row>
    <row r="2380" spans="1:12" x14ac:dyDescent="0.4">
      <c r="A2380" s="1"/>
      <c r="B2380" s="5"/>
      <c r="C2380" s="2" t="s">
        <v>0</v>
      </c>
      <c r="F2380" s="2" t="s">
        <v>0</v>
      </c>
      <c r="L2380" s="2" t="s">
        <v>0</v>
      </c>
    </row>
    <row r="2381" spans="1:12" x14ac:dyDescent="0.4">
      <c r="A2381" s="1"/>
      <c r="B2381" s="5"/>
      <c r="C2381" s="2" t="s">
        <v>0</v>
      </c>
      <c r="F2381" s="2" t="s">
        <v>0</v>
      </c>
      <c r="L2381" s="2" t="s">
        <v>0</v>
      </c>
    </row>
    <row r="2382" spans="1:12" x14ac:dyDescent="0.4">
      <c r="A2382" s="1"/>
      <c r="B2382" s="5"/>
      <c r="C2382" s="2" t="s">
        <v>0</v>
      </c>
      <c r="F2382" s="2" t="s">
        <v>0</v>
      </c>
      <c r="L2382" s="2" t="s">
        <v>0</v>
      </c>
    </row>
    <row r="2383" spans="1:12" x14ac:dyDescent="0.4">
      <c r="A2383" s="1"/>
      <c r="B2383" s="5"/>
      <c r="C2383" s="2" t="s">
        <v>0</v>
      </c>
      <c r="F2383" s="2" t="s">
        <v>0</v>
      </c>
      <c r="L2383" s="2" t="s">
        <v>0</v>
      </c>
    </row>
    <row r="2384" spans="1:12" x14ac:dyDescent="0.4">
      <c r="A2384" s="1"/>
      <c r="B2384" s="5"/>
      <c r="C2384" s="2" t="s">
        <v>0</v>
      </c>
      <c r="F2384" s="2" t="s">
        <v>0</v>
      </c>
      <c r="L2384" s="2" t="s">
        <v>0</v>
      </c>
    </row>
    <row r="2385" spans="1:12" x14ac:dyDescent="0.4">
      <c r="A2385" s="1"/>
      <c r="B2385" s="5"/>
      <c r="C2385" s="2" t="s">
        <v>0</v>
      </c>
      <c r="F2385" s="2" t="s">
        <v>0</v>
      </c>
      <c r="L2385" s="2" t="s">
        <v>0</v>
      </c>
    </row>
    <row r="2386" spans="1:12" x14ac:dyDescent="0.4">
      <c r="A2386" s="1"/>
      <c r="B2386" s="5"/>
      <c r="C2386" s="2" t="s">
        <v>0</v>
      </c>
      <c r="F2386" s="2" t="s">
        <v>0</v>
      </c>
      <c r="L2386" s="2" t="s">
        <v>0</v>
      </c>
    </row>
    <row r="2387" spans="1:12" x14ac:dyDescent="0.4">
      <c r="A2387" s="1"/>
      <c r="B2387" s="5"/>
      <c r="C2387" s="2" t="s">
        <v>0</v>
      </c>
      <c r="F2387" s="2" t="s">
        <v>0</v>
      </c>
      <c r="L2387" s="2" t="s">
        <v>0</v>
      </c>
    </row>
    <row r="2388" spans="1:12" x14ac:dyDescent="0.4">
      <c r="A2388" s="1"/>
      <c r="B2388" s="5"/>
      <c r="C2388" s="2" t="s">
        <v>0</v>
      </c>
      <c r="F2388" s="2" t="s">
        <v>0</v>
      </c>
      <c r="L2388" s="2" t="s">
        <v>0</v>
      </c>
    </row>
    <row r="2389" spans="1:12" x14ac:dyDescent="0.4">
      <c r="A2389" s="1"/>
      <c r="B2389" s="5"/>
      <c r="C2389" s="2" t="s">
        <v>0</v>
      </c>
      <c r="F2389" s="2" t="s">
        <v>0</v>
      </c>
      <c r="L2389" s="2" t="s">
        <v>0</v>
      </c>
    </row>
    <row r="2390" spans="1:12" x14ac:dyDescent="0.4">
      <c r="A2390" s="1"/>
      <c r="B2390" s="5"/>
      <c r="C2390" s="2" t="s">
        <v>0</v>
      </c>
      <c r="F2390" s="2" t="s">
        <v>0</v>
      </c>
      <c r="L2390" s="2" t="s">
        <v>0</v>
      </c>
    </row>
    <row r="2391" spans="1:12" x14ac:dyDescent="0.4">
      <c r="A2391" s="1"/>
      <c r="B2391" s="5"/>
      <c r="C2391" s="2" t="s">
        <v>0</v>
      </c>
      <c r="F2391" s="2" t="s">
        <v>0</v>
      </c>
      <c r="L2391" s="2" t="s">
        <v>0</v>
      </c>
    </row>
    <row r="2392" spans="1:12" x14ac:dyDescent="0.4">
      <c r="A2392" s="1"/>
      <c r="B2392" s="5"/>
      <c r="C2392" s="2" t="s">
        <v>0</v>
      </c>
      <c r="F2392" s="2" t="s">
        <v>0</v>
      </c>
      <c r="L2392" s="2" t="s">
        <v>0</v>
      </c>
    </row>
    <row r="2393" spans="1:12" x14ac:dyDescent="0.4">
      <c r="A2393" s="1"/>
      <c r="B2393" s="5"/>
      <c r="C2393" s="2" t="s">
        <v>0</v>
      </c>
      <c r="F2393" s="2" t="s">
        <v>0</v>
      </c>
      <c r="L2393" s="2" t="s">
        <v>0</v>
      </c>
    </row>
    <row r="2394" spans="1:12" x14ac:dyDescent="0.4">
      <c r="A2394" s="1"/>
      <c r="B2394" s="5"/>
      <c r="C2394" s="2" t="s">
        <v>0</v>
      </c>
      <c r="F2394" s="2" t="s">
        <v>0</v>
      </c>
      <c r="L2394" s="2" t="s">
        <v>0</v>
      </c>
    </row>
    <row r="2395" spans="1:12" x14ac:dyDescent="0.4">
      <c r="A2395" s="1"/>
      <c r="B2395" s="5"/>
      <c r="C2395" s="2" t="s">
        <v>0</v>
      </c>
      <c r="F2395" s="2" t="s">
        <v>0</v>
      </c>
      <c r="L2395" s="2" t="s">
        <v>0</v>
      </c>
    </row>
    <row r="2396" spans="1:12" x14ac:dyDescent="0.4">
      <c r="A2396" s="1"/>
      <c r="B2396" s="5"/>
      <c r="C2396" s="2" t="s">
        <v>0</v>
      </c>
      <c r="F2396" s="2" t="s">
        <v>0</v>
      </c>
      <c r="L2396" s="2" t="s">
        <v>0</v>
      </c>
    </row>
    <row r="2397" spans="1:12" x14ac:dyDescent="0.4">
      <c r="A2397" s="1"/>
      <c r="B2397" s="5"/>
      <c r="C2397" s="2" t="s">
        <v>0</v>
      </c>
      <c r="F2397" s="2" t="s">
        <v>0</v>
      </c>
      <c r="L2397" s="2" t="s">
        <v>0</v>
      </c>
    </row>
    <row r="2398" spans="1:12" x14ac:dyDescent="0.4">
      <c r="A2398" s="1"/>
      <c r="B2398" s="5"/>
      <c r="C2398" s="2" t="s">
        <v>0</v>
      </c>
      <c r="F2398" s="2" t="s">
        <v>0</v>
      </c>
      <c r="L2398" s="2" t="s">
        <v>0</v>
      </c>
    </row>
    <row r="2399" spans="1:12" x14ac:dyDescent="0.4">
      <c r="A2399" s="1"/>
      <c r="B2399" s="5"/>
      <c r="C2399" s="2" t="s">
        <v>0</v>
      </c>
      <c r="F2399" s="2" t="s">
        <v>0</v>
      </c>
      <c r="L2399" s="2" t="s">
        <v>0</v>
      </c>
    </row>
    <row r="2400" spans="1:12" x14ac:dyDescent="0.4">
      <c r="A2400" s="1"/>
      <c r="B2400" s="5"/>
      <c r="C2400" s="2" t="s">
        <v>0</v>
      </c>
      <c r="F2400" s="2" t="s">
        <v>0</v>
      </c>
      <c r="L2400" s="2" t="s">
        <v>0</v>
      </c>
    </row>
    <row r="2401" spans="1:12" x14ac:dyDescent="0.4">
      <c r="A2401" s="1"/>
      <c r="B2401" s="5"/>
      <c r="C2401" s="2" t="s">
        <v>0</v>
      </c>
      <c r="F2401" s="2" t="s">
        <v>0</v>
      </c>
      <c r="L2401" s="2" t="s">
        <v>0</v>
      </c>
    </row>
    <row r="2402" spans="1:12" x14ac:dyDescent="0.4">
      <c r="A2402" s="1"/>
      <c r="B2402" s="5"/>
      <c r="C2402" s="2" t="s">
        <v>0</v>
      </c>
      <c r="F2402" s="2" t="s">
        <v>0</v>
      </c>
      <c r="L2402" s="2" t="s">
        <v>0</v>
      </c>
    </row>
    <row r="2403" spans="1:12" x14ac:dyDescent="0.4">
      <c r="A2403" s="1"/>
      <c r="B2403" s="5"/>
      <c r="C2403" s="2" t="s">
        <v>0</v>
      </c>
      <c r="F2403" s="2" t="s">
        <v>0</v>
      </c>
      <c r="L2403" s="2" t="s">
        <v>0</v>
      </c>
    </row>
    <row r="2404" spans="1:12" x14ac:dyDescent="0.4">
      <c r="A2404" s="1"/>
      <c r="B2404" s="5"/>
      <c r="C2404" s="2" t="s">
        <v>0</v>
      </c>
      <c r="F2404" s="2" t="s">
        <v>0</v>
      </c>
      <c r="L2404" s="2" t="s">
        <v>0</v>
      </c>
    </row>
    <row r="2405" spans="1:12" x14ac:dyDescent="0.4">
      <c r="A2405" s="1"/>
      <c r="B2405" s="5"/>
      <c r="C2405" s="2" t="s">
        <v>0</v>
      </c>
      <c r="F2405" s="2" t="s">
        <v>0</v>
      </c>
      <c r="L2405" s="2" t="s">
        <v>0</v>
      </c>
    </row>
    <row r="2406" spans="1:12" x14ac:dyDescent="0.4">
      <c r="A2406" s="1"/>
      <c r="B2406" s="5"/>
      <c r="C2406" s="2" t="s">
        <v>0</v>
      </c>
      <c r="F2406" s="2" t="s">
        <v>0</v>
      </c>
      <c r="L2406" s="2" t="s">
        <v>0</v>
      </c>
    </row>
    <row r="2407" spans="1:12" x14ac:dyDescent="0.4">
      <c r="A2407" s="1"/>
      <c r="B2407" s="5"/>
      <c r="C2407" s="2" t="s">
        <v>0</v>
      </c>
      <c r="F2407" s="2" t="s">
        <v>0</v>
      </c>
      <c r="L2407" s="2" t="s">
        <v>0</v>
      </c>
    </row>
    <row r="2408" spans="1:12" x14ac:dyDescent="0.4">
      <c r="A2408" s="1"/>
      <c r="B2408" s="5"/>
      <c r="C2408" s="2" t="s">
        <v>0</v>
      </c>
      <c r="F2408" s="2" t="s">
        <v>0</v>
      </c>
      <c r="L2408" s="2" t="s">
        <v>0</v>
      </c>
    </row>
    <row r="2409" spans="1:12" x14ac:dyDescent="0.4">
      <c r="A2409" s="1"/>
      <c r="B2409" s="5"/>
      <c r="C2409" s="2" t="s">
        <v>0</v>
      </c>
      <c r="F2409" s="2" t="s">
        <v>0</v>
      </c>
      <c r="L2409" s="2" t="s">
        <v>0</v>
      </c>
    </row>
    <row r="2410" spans="1:12" x14ac:dyDescent="0.4">
      <c r="A2410" s="1"/>
      <c r="B2410" s="5"/>
      <c r="C2410" s="2" t="s">
        <v>0</v>
      </c>
      <c r="F2410" s="2" t="s">
        <v>0</v>
      </c>
      <c r="L2410" s="2" t="s">
        <v>0</v>
      </c>
    </row>
    <row r="2411" spans="1:12" x14ac:dyDescent="0.4">
      <c r="A2411" s="1"/>
      <c r="B2411" s="5"/>
      <c r="C2411" s="2" t="s">
        <v>0</v>
      </c>
      <c r="F2411" s="2" t="s">
        <v>0</v>
      </c>
      <c r="L2411" s="2" t="s">
        <v>0</v>
      </c>
    </row>
    <row r="2412" spans="1:12" x14ac:dyDescent="0.4">
      <c r="A2412" s="1"/>
      <c r="B2412" s="5"/>
      <c r="C2412" s="2" t="s">
        <v>0</v>
      </c>
      <c r="F2412" s="2" t="s">
        <v>0</v>
      </c>
      <c r="L2412" s="2" t="s">
        <v>0</v>
      </c>
    </row>
    <row r="2413" spans="1:12" x14ac:dyDescent="0.4">
      <c r="A2413" s="1"/>
      <c r="B2413" s="5"/>
      <c r="C2413" s="2" t="s">
        <v>0</v>
      </c>
      <c r="F2413" s="2" t="s">
        <v>0</v>
      </c>
      <c r="L2413" s="2" t="s">
        <v>0</v>
      </c>
    </row>
    <row r="2414" spans="1:12" x14ac:dyDescent="0.4">
      <c r="A2414" s="1"/>
      <c r="B2414" s="5"/>
      <c r="C2414" s="2" t="s">
        <v>0</v>
      </c>
      <c r="F2414" s="2" t="s">
        <v>0</v>
      </c>
      <c r="L2414" s="2" t="s">
        <v>0</v>
      </c>
    </row>
    <row r="2415" spans="1:12" x14ac:dyDescent="0.4">
      <c r="A2415" s="1"/>
      <c r="B2415" s="5"/>
      <c r="C2415" s="2" t="s">
        <v>0</v>
      </c>
      <c r="F2415" s="2" t="s">
        <v>0</v>
      </c>
      <c r="L2415" s="2" t="s">
        <v>0</v>
      </c>
    </row>
    <row r="2416" spans="1:12" x14ac:dyDescent="0.4">
      <c r="A2416" s="1"/>
      <c r="B2416" s="5"/>
      <c r="C2416" s="2" t="s">
        <v>0</v>
      </c>
      <c r="F2416" s="2" t="s">
        <v>0</v>
      </c>
      <c r="L2416" s="2" t="s">
        <v>0</v>
      </c>
    </row>
    <row r="2417" spans="1:12" x14ac:dyDescent="0.4">
      <c r="A2417" s="1"/>
      <c r="B2417" s="5"/>
      <c r="C2417" s="2" t="s">
        <v>0</v>
      </c>
      <c r="F2417" s="2" t="s">
        <v>0</v>
      </c>
      <c r="L2417" s="2" t="s">
        <v>0</v>
      </c>
    </row>
    <row r="2418" spans="1:12" x14ac:dyDescent="0.4">
      <c r="A2418" s="1"/>
      <c r="B2418" s="5"/>
      <c r="C2418" s="2" t="s">
        <v>0</v>
      </c>
      <c r="F2418" s="2" t="s">
        <v>0</v>
      </c>
      <c r="L2418" s="2" t="s">
        <v>0</v>
      </c>
    </row>
    <row r="2419" spans="1:12" x14ac:dyDescent="0.4">
      <c r="A2419" s="1"/>
      <c r="B2419" s="5"/>
      <c r="C2419" s="2" t="s">
        <v>0</v>
      </c>
      <c r="F2419" s="2" t="s">
        <v>0</v>
      </c>
      <c r="L2419" s="2" t="s">
        <v>0</v>
      </c>
    </row>
    <row r="2420" spans="1:12" x14ac:dyDescent="0.4">
      <c r="A2420" s="1"/>
      <c r="B2420" s="5"/>
      <c r="C2420" s="2" t="s">
        <v>0</v>
      </c>
      <c r="F2420" s="2" t="s">
        <v>0</v>
      </c>
      <c r="L2420" s="2" t="s">
        <v>0</v>
      </c>
    </row>
    <row r="2421" spans="1:12" x14ac:dyDescent="0.4">
      <c r="A2421" s="1"/>
      <c r="B2421" s="5"/>
      <c r="C2421" s="2" t="s">
        <v>0</v>
      </c>
      <c r="F2421" s="2" t="s">
        <v>0</v>
      </c>
      <c r="L2421" s="2" t="s">
        <v>0</v>
      </c>
    </row>
    <row r="2422" spans="1:12" x14ac:dyDescent="0.4">
      <c r="A2422" s="1"/>
      <c r="B2422" s="5"/>
      <c r="C2422" s="2" t="s">
        <v>0</v>
      </c>
      <c r="F2422" s="2" t="s">
        <v>0</v>
      </c>
      <c r="L2422" s="2" t="s">
        <v>0</v>
      </c>
    </row>
    <row r="2423" spans="1:12" x14ac:dyDescent="0.4">
      <c r="A2423" s="1"/>
      <c r="B2423" s="5"/>
      <c r="C2423" s="2" t="s">
        <v>0</v>
      </c>
      <c r="F2423" s="2" t="s">
        <v>0</v>
      </c>
      <c r="L2423" s="2" t="s">
        <v>0</v>
      </c>
    </row>
    <row r="2424" spans="1:12" x14ac:dyDescent="0.4">
      <c r="A2424" s="1"/>
      <c r="B2424" s="5"/>
      <c r="C2424" s="2" t="s">
        <v>0</v>
      </c>
      <c r="F2424" s="2" t="s">
        <v>0</v>
      </c>
      <c r="L2424" s="2" t="s">
        <v>0</v>
      </c>
    </row>
    <row r="2425" spans="1:12" x14ac:dyDescent="0.4">
      <c r="A2425" s="1"/>
      <c r="B2425" s="5"/>
      <c r="C2425" s="2" t="s">
        <v>0</v>
      </c>
      <c r="F2425" s="2" t="s">
        <v>0</v>
      </c>
      <c r="L2425" s="2" t="s">
        <v>0</v>
      </c>
    </row>
    <row r="2426" spans="1:12" x14ac:dyDescent="0.4">
      <c r="A2426" s="1"/>
      <c r="B2426" s="5"/>
      <c r="C2426" s="2" t="s">
        <v>0</v>
      </c>
      <c r="F2426" s="2" t="s">
        <v>0</v>
      </c>
      <c r="L2426" s="2" t="s">
        <v>0</v>
      </c>
    </row>
    <row r="2427" spans="1:12" x14ac:dyDescent="0.4">
      <c r="A2427" s="1"/>
      <c r="B2427" s="5"/>
      <c r="C2427" s="2" t="s">
        <v>0</v>
      </c>
      <c r="F2427" s="2" t="s">
        <v>0</v>
      </c>
      <c r="L2427" s="2" t="s">
        <v>0</v>
      </c>
    </row>
    <row r="2428" spans="1:12" x14ac:dyDescent="0.4">
      <c r="A2428" s="1"/>
      <c r="B2428" s="5"/>
      <c r="C2428" s="2" t="s">
        <v>0</v>
      </c>
      <c r="F2428" s="2" t="s">
        <v>0</v>
      </c>
      <c r="L2428" s="2" t="s">
        <v>0</v>
      </c>
    </row>
    <row r="2429" spans="1:12" x14ac:dyDescent="0.4">
      <c r="A2429" s="1"/>
      <c r="B2429" s="5"/>
      <c r="C2429" s="2" t="s">
        <v>0</v>
      </c>
      <c r="F2429" s="2" t="s">
        <v>0</v>
      </c>
      <c r="L2429" s="2" t="s">
        <v>0</v>
      </c>
    </row>
    <row r="2430" spans="1:12" x14ac:dyDescent="0.4">
      <c r="A2430" s="1"/>
      <c r="B2430" s="5"/>
      <c r="C2430" s="2" t="s">
        <v>0</v>
      </c>
      <c r="F2430" s="2" t="s">
        <v>0</v>
      </c>
      <c r="L2430" s="2" t="s">
        <v>0</v>
      </c>
    </row>
    <row r="2431" spans="1:12" x14ac:dyDescent="0.4">
      <c r="A2431" s="1"/>
      <c r="B2431" s="5"/>
      <c r="C2431" s="2" t="s">
        <v>0</v>
      </c>
      <c r="F2431" s="2" t="s">
        <v>0</v>
      </c>
      <c r="L2431" s="2" t="s">
        <v>0</v>
      </c>
    </row>
    <row r="2432" spans="1:12" x14ac:dyDescent="0.4">
      <c r="A2432" s="1"/>
      <c r="B2432" s="5"/>
      <c r="C2432" s="2" t="s">
        <v>0</v>
      </c>
      <c r="F2432" s="2" t="s">
        <v>0</v>
      </c>
      <c r="L2432" s="2" t="s">
        <v>0</v>
      </c>
    </row>
    <row r="2433" spans="1:12" x14ac:dyDescent="0.4">
      <c r="A2433" s="1"/>
      <c r="B2433" s="5"/>
      <c r="C2433" s="2" t="s">
        <v>0</v>
      </c>
      <c r="F2433" s="2" t="s">
        <v>0</v>
      </c>
      <c r="L2433" s="2" t="s">
        <v>0</v>
      </c>
    </row>
    <row r="2434" spans="1:12" x14ac:dyDescent="0.4">
      <c r="A2434" s="1"/>
      <c r="B2434" s="5"/>
      <c r="C2434" s="2" t="s">
        <v>0</v>
      </c>
      <c r="F2434" s="2" t="s">
        <v>0</v>
      </c>
      <c r="L2434" s="2" t="s">
        <v>0</v>
      </c>
    </row>
    <row r="2435" spans="1:12" x14ac:dyDescent="0.4">
      <c r="A2435" s="1"/>
      <c r="B2435" s="5"/>
      <c r="C2435" s="2" t="s">
        <v>0</v>
      </c>
      <c r="F2435" s="2" t="s">
        <v>0</v>
      </c>
      <c r="L2435" s="2" t="s">
        <v>0</v>
      </c>
    </row>
    <row r="2436" spans="1:12" x14ac:dyDescent="0.4">
      <c r="A2436" s="1"/>
      <c r="B2436" s="5"/>
      <c r="C2436" s="2" t="s">
        <v>0</v>
      </c>
      <c r="F2436" s="2" t="s">
        <v>0</v>
      </c>
      <c r="L2436" s="2" t="s">
        <v>0</v>
      </c>
    </row>
    <row r="2437" spans="1:12" x14ac:dyDescent="0.4">
      <c r="A2437" s="1"/>
      <c r="B2437" s="5"/>
      <c r="C2437" s="2" t="s">
        <v>0</v>
      </c>
      <c r="F2437" s="2" t="s">
        <v>0</v>
      </c>
      <c r="L2437" s="2" t="s">
        <v>0</v>
      </c>
    </row>
    <row r="2438" spans="1:12" x14ac:dyDescent="0.4">
      <c r="A2438" s="1"/>
      <c r="B2438" s="5"/>
      <c r="C2438" s="2" t="s">
        <v>0</v>
      </c>
      <c r="F2438" s="2" t="s">
        <v>0</v>
      </c>
      <c r="L2438" s="2" t="s">
        <v>0</v>
      </c>
    </row>
    <row r="2439" spans="1:12" x14ac:dyDescent="0.4">
      <c r="A2439" s="1"/>
      <c r="B2439" s="5"/>
      <c r="C2439" s="2" t="s">
        <v>0</v>
      </c>
      <c r="F2439" s="2" t="s">
        <v>0</v>
      </c>
      <c r="L2439" s="2" t="s">
        <v>0</v>
      </c>
    </row>
    <row r="2440" spans="1:12" x14ac:dyDescent="0.4">
      <c r="A2440" s="1"/>
      <c r="B2440" s="5"/>
      <c r="C2440" s="2" t="s">
        <v>0</v>
      </c>
      <c r="F2440" s="2" t="s">
        <v>0</v>
      </c>
      <c r="L2440" s="2" t="s">
        <v>0</v>
      </c>
    </row>
    <row r="2441" spans="1:12" x14ac:dyDescent="0.4">
      <c r="A2441" s="1"/>
      <c r="B2441" s="5"/>
      <c r="C2441" s="2" t="s">
        <v>0</v>
      </c>
      <c r="F2441" s="2" t="s">
        <v>0</v>
      </c>
      <c r="L2441" s="2" t="s">
        <v>0</v>
      </c>
    </row>
    <row r="2442" spans="1:12" x14ac:dyDescent="0.4">
      <c r="A2442" s="1"/>
      <c r="B2442" s="5"/>
      <c r="C2442" s="2" t="s">
        <v>0</v>
      </c>
      <c r="F2442" s="2" t="s">
        <v>0</v>
      </c>
      <c r="L2442" s="2" t="s">
        <v>0</v>
      </c>
    </row>
    <row r="2443" spans="1:12" x14ac:dyDescent="0.4">
      <c r="A2443" s="1"/>
      <c r="B2443" s="5"/>
      <c r="C2443" s="2" t="s">
        <v>0</v>
      </c>
      <c r="F2443" s="2" t="s">
        <v>0</v>
      </c>
      <c r="L2443" s="2" t="s">
        <v>0</v>
      </c>
    </row>
    <row r="2444" spans="1:12" x14ac:dyDescent="0.4">
      <c r="A2444" s="1"/>
      <c r="B2444" s="5"/>
      <c r="C2444" s="2" t="s">
        <v>0</v>
      </c>
      <c r="F2444" s="2" t="s">
        <v>0</v>
      </c>
      <c r="L2444" s="2" t="s">
        <v>0</v>
      </c>
    </row>
    <row r="2445" spans="1:12" x14ac:dyDescent="0.4">
      <c r="A2445" s="1"/>
      <c r="B2445" s="5"/>
      <c r="C2445" s="2" t="s">
        <v>0</v>
      </c>
      <c r="F2445" s="2" t="s">
        <v>0</v>
      </c>
      <c r="L2445" s="2" t="s">
        <v>0</v>
      </c>
    </row>
    <row r="2446" spans="1:12" x14ac:dyDescent="0.4">
      <c r="A2446" s="1"/>
      <c r="B2446" s="5"/>
      <c r="C2446" s="2" t="s">
        <v>0</v>
      </c>
      <c r="F2446" s="2" t="s">
        <v>0</v>
      </c>
      <c r="L2446" s="2" t="s">
        <v>0</v>
      </c>
    </row>
    <row r="2447" spans="1:12" x14ac:dyDescent="0.4">
      <c r="A2447" s="1"/>
      <c r="B2447" s="5"/>
      <c r="C2447" s="2" t="s">
        <v>0</v>
      </c>
      <c r="F2447" s="2" t="s">
        <v>0</v>
      </c>
      <c r="L2447" s="2" t="s">
        <v>0</v>
      </c>
    </row>
    <row r="2448" spans="1:12" x14ac:dyDescent="0.4">
      <c r="A2448" s="1"/>
      <c r="B2448" s="5"/>
      <c r="C2448" s="2" t="s">
        <v>0</v>
      </c>
      <c r="F2448" s="2" t="s">
        <v>0</v>
      </c>
      <c r="L2448" s="2" t="s">
        <v>0</v>
      </c>
    </row>
    <row r="2449" spans="1:12" x14ac:dyDescent="0.4">
      <c r="A2449" s="1"/>
      <c r="B2449" s="5"/>
      <c r="C2449" s="2" t="s">
        <v>0</v>
      </c>
      <c r="F2449" s="2" t="s">
        <v>0</v>
      </c>
      <c r="L2449" s="2" t="s">
        <v>0</v>
      </c>
    </row>
    <row r="2450" spans="1:12" x14ac:dyDescent="0.4">
      <c r="A2450" s="1"/>
      <c r="B2450" s="5"/>
      <c r="C2450" s="2" t="s">
        <v>0</v>
      </c>
      <c r="F2450" s="2" t="s">
        <v>0</v>
      </c>
      <c r="L2450" s="2" t="s">
        <v>0</v>
      </c>
    </row>
    <row r="2451" spans="1:12" x14ac:dyDescent="0.4">
      <c r="A2451" s="1"/>
      <c r="B2451" s="5"/>
      <c r="C2451" s="2" t="s">
        <v>0</v>
      </c>
      <c r="F2451" s="2" t="s">
        <v>0</v>
      </c>
      <c r="L2451" s="2" t="s">
        <v>0</v>
      </c>
    </row>
    <row r="2452" spans="1:12" x14ac:dyDescent="0.4">
      <c r="A2452" s="1"/>
      <c r="B2452" s="5"/>
      <c r="C2452" s="2" t="s">
        <v>0</v>
      </c>
      <c r="F2452" s="2" t="s">
        <v>0</v>
      </c>
      <c r="L2452" s="2" t="s">
        <v>0</v>
      </c>
    </row>
    <row r="2453" spans="1:12" x14ac:dyDescent="0.4">
      <c r="A2453" s="1"/>
      <c r="B2453" s="5"/>
      <c r="C2453" s="2" t="s">
        <v>0</v>
      </c>
      <c r="F2453" s="2" t="s">
        <v>0</v>
      </c>
      <c r="L2453" s="2" t="s">
        <v>0</v>
      </c>
    </row>
    <row r="2454" spans="1:12" x14ac:dyDescent="0.4">
      <c r="A2454" s="1"/>
      <c r="B2454" s="5"/>
      <c r="C2454" s="2" t="s">
        <v>0</v>
      </c>
      <c r="F2454" s="2" t="s">
        <v>0</v>
      </c>
      <c r="L2454" s="2" t="s">
        <v>0</v>
      </c>
    </row>
    <row r="2455" spans="1:12" x14ac:dyDescent="0.4">
      <c r="A2455" s="1"/>
      <c r="B2455" s="5"/>
      <c r="C2455" s="2" t="s">
        <v>0</v>
      </c>
      <c r="F2455" s="2" t="s">
        <v>0</v>
      </c>
      <c r="L2455" s="2" t="s">
        <v>0</v>
      </c>
    </row>
    <row r="2456" spans="1:12" x14ac:dyDescent="0.4">
      <c r="A2456" s="1"/>
      <c r="B2456" s="5"/>
      <c r="C2456" s="2" t="s">
        <v>0</v>
      </c>
      <c r="F2456" s="2" t="s">
        <v>0</v>
      </c>
      <c r="L2456" s="2" t="s">
        <v>0</v>
      </c>
    </row>
    <row r="2457" spans="1:12" x14ac:dyDescent="0.4">
      <c r="A2457" s="1"/>
      <c r="B2457" s="5"/>
      <c r="C2457" s="2" t="s">
        <v>0</v>
      </c>
      <c r="F2457" s="2" t="s">
        <v>0</v>
      </c>
      <c r="L2457" s="2" t="s">
        <v>0</v>
      </c>
    </row>
    <row r="2458" spans="1:12" x14ac:dyDescent="0.4">
      <c r="A2458" s="1"/>
      <c r="B2458" s="5"/>
      <c r="C2458" s="2" t="s">
        <v>0</v>
      </c>
      <c r="F2458" s="2" t="s">
        <v>0</v>
      </c>
      <c r="L2458" s="2" t="s">
        <v>0</v>
      </c>
    </row>
    <row r="2459" spans="1:12" x14ac:dyDescent="0.4">
      <c r="A2459" s="1"/>
      <c r="B2459" s="5"/>
      <c r="C2459" s="2" t="s">
        <v>0</v>
      </c>
      <c r="F2459" s="2" t="s">
        <v>0</v>
      </c>
      <c r="L2459" s="2" t="s">
        <v>0</v>
      </c>
    </row>
    <row r="2460" spans="1:12" x14ac:dyDescent="0.4">
      <c r="A2460" s="1"/>
      <c r="B2460" s="5"/>
      <c r="C2460" s="2" t="s">
        <v>0</v>
      </c>
      <c r="F2460" s="2" t="s">
        <v>0</v>
      </c>
      <c r="L2460" s="2" t="s">
        <v>0</v>
      </c>
    </row>
    <row r="2461" spans="1:12" x14ac:dyDescent="0.4">
      <c r="A2461" s="1"/>
      <c r="B2461" s="5"/>
      <c r="C2461" s="2" t="s">
        <v>0</v>
      </c>
      <c r="F2461" s="2" t="s">
        <v>0</v>
      </c>
      <c r="L2461" s="2" t="s">
        <v>0</v>
      </c>
    </row>
    <row r="2462" spans="1:12" x14ac:dyDescent="0.4">
      <c r="A2462" s="1"/>
      <c r="B2462" s="5"/>
      <c r="C2462" s="2" t="s">
        <v>0</v>
      </c>
      <c r="F2462" s="2" t="s">
        <v>0</v>
      </c>
      <c r="L2462" s="2" t="s">
        <v>0</v>
      </c>
    </row>
    <row r="2463" spans="1:12" x14ac:dyDescent="0.4">
      <c r="A2463" s="1"/>
      <c r="B2463" s="5"/>
      <c r="C2463" s="2" t="s">
        <v>0</v>
      </c>
      <c r="F2463" s="2" t="s">
        <v>0</v>
      </c>
      <c r="L2463" s="2" t="s">
        <v>0</v>
      </c>
    </row>
    <row r="2464" spans="1:12" x14ac:dyDescent="0.4">
      <c r="A2464" s="1"/>
      <c r="B2464" s="5"/>
      <c r="C2464" s="2" t="s">
        <v>0</v>
      </c>
      <c r="F2464" s="2" t="s">
        <v>0</v>
      </c>
      <c r="L2464" s="2" t="s">
        <v>0</v>
      </c>
    </row>
    <row r="2465" spans="1:12" x14ac:dyDescent="0.4">
      <c r="A2465" s="1"/>
      <c r="B2465" s="5"/>
      <c r="C2465" s="2" t="s">
        <v>0</v>
      </c>
      <c r="F2465" s="2" t="s">
        <v>0</v>
      </c>
      <c r="L2465" s="2" t="s">
        <v>0</v>
      </c>
    </row>
    <row r="2466" spans="1:12" x14ac:dyDescent="0.4">
      <c r="A2466" s="1"/>
      <c r="B2466" s="5"/>
      <c r="C2466" s="2" t="s">
        <v>0</v>
      </c>
      <c r="F2466" s="2" t="s">
        <v>0</v>
      </c>
      <c r="L2466" s="2" t="s">
        <v>0</v>
      </c>
    </row>
    <row r="2467" spans="1:12" x14ac:dyDescent="0.4">
      <c r="A2467" s="1"/>
      <c r="B2467" s="5"/>
      <c r="C2467" s="2" t="s">
        <v>0</v>
      </c>
      <c r="F2467" s="2" t="s">
        <v>0</v>
      </c>
      <c r="L2467" s="2" t="s">
        <v>0</v>
      </c>
    </row>
    <row r="2468" spans="1:12" x14ac:dyDescent="0.4">
      <c r="A2468" s="1"/>
      <c r="B2468" s="5"/>
      <c r="C2468" s="2" t="s">
        <v>0</v>
      </c>
      <c r="F2468" s="2" t="s">
        <v>0</v>
      </c>
      <c r="L2468" s="2" t="s">
        <v>0</v>
      </c>
    </row>
    <row r="2469" spans="1:12" x14ac:dyDescent="0.4">
      <c r="A2469" s="1"/>
      <c r="B2469" s="5"/>
      <c r="C2469" s="2" t="s">
        <v>0</v>
      </c>
      <c r="F2469" s="2" t="s">
        <v>0</v>
      </c>
      <c r="L2469" s="2" t="s">
        <v>0</v>
      </c>
    </row>
    <row r="2470" spans="1:12" x14ac:dyDescent="0.4">
      <c r="A2470" s="1"/>
      <c r="B2470" s="5"/>
      <c r="C2470" s="2" t="s">
        <v>0</v>
      </c>
      <c r="F2470" s="2" t="s">
        <v>0</v>
      </c>
      <c r="L2470" s="2" t="s">
        <v>0</v>
      </c>
    </row>
    <row r="2471" spans="1:12" x14ac:dyDescent="0.4">
      <c r="A2471" s="1"/>
      <c r="B2471" s="5"/>
      <c r="C2471" s="2" t="s">
        <v>0</v>
      </c>
      <c r="F2471" s="2" t="s">
        <v>0</v>
      </c>
      <c r="L2471" s="2" t="s">
        <v>0</v>
      </c>
    </row>
    <row r="2472" spans="1:12" x14ac:dyDescent="0.4">
      <c r="A2472" s="1"/>
      <c r="B2472" s="5"/>
      <c r="C2472" s="2" t="s">
        <v>0</v>
      </c>
      <c r="F2472" s="2" t="s">
        <v>0</v>
      </c>
      <c r="L2472" s="2" t="s">
        <v>0</v>
      </c>
    </row>
    <row r="2473" spans="1:12" x14ac:dyDescent="0.4">
      <c r="A2473" s="1"/>
      <c r="B2473" s="5"/>
      <c r="C2473" s="2" t="s">
        <v>0</v>
      </c>
      <c r="F2473" s="2" t="s">
        <v>0</v>
      </c>
      <c r="L2473" s="2" t="s">
        <v>0</v>
      </c>
    </row>
    <row r="2474" spans="1:12" x14ac:dyDescent="0.4">
      <c r="A2474" s="1"/>
      <c r="B2474" s="5"/>
      <c r="C2474" s="2" t="s">
        <v>0</v>
      </c>
      <c r="F2474" s="2" t="s">
        <v>0</v>
      </c>
      <c r="L2474" s="2" t="s">
        <v>0</v>
      </c>
    </row>
    <row r="2475" spans="1:12" x14ac:dyDescent="0.4">
      <c r="A2475" s="1"/>
      <c r="B2475" s="5"/>
      <c r="C2475" s="2" t="s">
        <v>0</v>
      </c>
      <c r="F2475" s="2" t="s">
        <v>0</v>
      </c>
      <c r="L2475" s="2" t="s">
        <v>0</v>
      </c>
    </row>
    <row r="2476" spans="1:12" x14ac:dyDescent="0.4">
      <c r="A2476" s="1"/>
      <c r="B2476" s="5"/>
      <c r="C2476" s="2" t="s">
        <v>0</v>
      </c>
      <c r="F2476" s="2" t="s">
        <v>0</v>
      </c>
      <c r="L2476" s="2" t="s">
        <v>0</v>
      </c>
    </row>
    <row r="2477" spans="1:12" x14ac:dyDescent="0.4">
      <c r="A2477" s="1"/>
      <c r="B2477" s="5"/>
      <c r="C2477" s="2" t="s">
        <v>0</v>
      </c>
      <c r="F2477" s="2" t="s">
        <v>0</v>
      </c>
      <c r="L2477" s="2" t="s">
        <v>0</v>
      </c>
    </row>
    <row r="2478" spans="1:12" x14ac:dyDescent="0.4">
      <c r="A2478" s="1"/>
      <c r="B2478" s="5"/>
      <c r="C2478" s="2" t="s">
        <v>0</v>
      </c>
      <c r="F2478" s="2" t="s">
        <v>0</v>
      </c>
      <c r="L2478" s="2" t="s">
        <v>0</v>
      </c>
    </row>
    <row r="2479" spans="1:12" x14ac:dyDescent="0.4">
      <c r="A2479" s="1"/>
      <c r="B2479" s="5"/>
      <c r="C2479" s="2" t="s">
        <v>0</v>
      </c>
      <c r="F2479" s="2" t="s">
        <v>0</v>
      </c>
      <c r="L2479" s="2" t="s">
        <v>0</v>
      </c>
    </row>
    <row r="2480" spans="1:12" x14ac:dyDescent="0.4">
      <c r="A2480" s="1"/>
      <c r="B2480" s="5"/>
      <c r="C2480" s="2" t="s">
        <v>0</v>
      </c>
      <c r="F2480" s="2" t="s">
        <v>0</v>
      </c>
      <c r="L2480" s="2" t="s">
        <v>0</v>
      </c>
    </row>
    <row r="2481" spans="1:12" x14ac:dyDescent="0.4">
      <c r="A2481" s="1"/>
      <c r="B2481" s="5"/>
      <c r="C2481" s="2" t="s">
        <v>0</v>
      </c>
      <c r="F2481" s="2" t="s">
        <v>0</v>
      </c>
      <c r="L2481" s="2" t="s">
        <v>0</v>
      </c>
    </row>
    <row r="2482" spans="1:12" x14ac:dyDescent="0.4">
      <c r="A2482" s="1"/>
      <c r="B2482" s="5"/>
      <c r="C2482" s="2" t="s">
        <v>0</v>
      </c>
      <c r="F2482" s="2" t="s">
        <v>0</v>
      </c>
      <c r="L2482" s="2" t="s">
        <v>0</v>
      </c>
    </row>
    <row r="2483" spans="1:12" x14ac:dyDescent="0.4">
      <c r="A2483" s="1"/>
      <c r="B2483" s="5"/>
      <c r="C2483" s="2" t="s">
        <v>0</v>
      </c>
      <c r="F2483" s="2" t="s">
        <v>0</v>
      </c>
      <c r="L2483" s="2" t="s">
        <v>0</v>
      </c>
    </row>
    <row r="2484" spans="1:12" x14ac:dyDescent="0.4">
      <c r="A2484" s="1"/>
      <c r="B2484" s="5"/>
      <c r="C2484" s="2" t="s">
        <v>0</v>
      </c>
      <c r="F2484" s="2" t="s">
        <v>0</v>
      </c>
      <c r="L2484" s="2" t="s">
        <v>0</v>
      </c>
    </row>
    <row r="2485" spans="1:12" x14ac:dyDescent="0.4">
      <c r="A2485" s="1"/>
      <c r="B2485" s="5"/>
      <c r="C2485" s="2" t="s">
        <v>0</v>
      </c>
      <c r="F2485" s="2" t="s">
        <v>0</v>
      </c>
      <c r="L2485" s="2" t="s">
        <v>0</v>
      </c>
    </row>
    <row r="2486" spans="1:12" x14ac:dyDescent="0.4">
      <c r="A2486" s="1"/>
      <c r="B2486" s="5"/>
      <c r="C2486" s="2" t="s">
        <v>0</v>
      </c>
      <c r="F2486" s="2" t="s">
        <v>0</v>
      </c>
      <c r="L2486" s="2" t="s">
        <v>0</v>
      </c>
    </row>
    <row r="2487" spans="1:12" x14ac:dyDescent="0.4">
      <c r="A2487" s="1"/>
      <c r="B2487" s="5"/>
      <c r="C2487" s="2" t="s">
        <v>0</v>
      </c>
      <c r="F2487" s="2" t="s">
        <v>0</v>
      </c>
      <c r="L2487" s="2" t="s">
        <v>0</v>
      </c>
    </row>
    <row r="2488" spans="1:12" x14ac:dyDescent="0.4">
      <c r="A2488" s="1"/>
      <c r="B2488" s="5"/>
      <c r="C2488" s="2" t="s">
        <v>0</v>
      </c>
      <c r="F2488" s="2" t="s">
        <v>0</v>
      </c>
      <c r="L2488" s="2" t="s">
        <v>0</v>
      </c>
    </row>
    <row r="2489" spans="1:12" x14ac:dyDescent="0.4">
      <c r="A2489" s="1"/>
      <c r="B2489" s="5"/>
      <c r="C2489" s="2" t="s">
        <v>0</v>
      </c>
      <c r="F2489" s="2" t="s">
        <v>0</v>
      </c>
      <c r="L2489" s="2" t="s">
        <v>0</v>
      </c>
    </row>
    <row r="2490" spans="1:12" x14ac:dyDescent="0.4">
      <c r="A2490" s="1"/>
      <c r="B2490" s="5"/>
      <c r="C2490" s="2" t="s">
        <v>0</v>
      </c>
      <c r="F2490" s="2" t="s">
        <v>0</v>
      </c>
      <c r="L2490" s="2" t="s">
        <v>0</v>
      </c>
    </row>
    <row r="2491" spans="1:12" x14ac:dyDescent="0.4">
      <c r="A2491" s="1"/>
      <c r="B2491" s="5"/>
      <c r="C2491" s="2" t="s">
        <v>0</v>
      </c>
      <c r="F2491" s="2" t="s">
        <v>0</v>
      </c>
      <c r="L2491" s="2" t="s">
        <v>0</v>
      </c>
    </row>
    <row r="2492" spans="1:12" x14ac:dyDescent="0.4">
      <c r="A2492" s="1"/>
      <c r="B2492" s="5"/>
      <c r="C2492" s="2" t="s">
        <v>0</v>
      </c>
      <c r="F2492" s="2" t="s">
        <v>0</v>
      </c>
      <c r="L2492" s="2" t="s">
        <v>0</v>
      </c>
    </row>
    <row r="2493" spans="1:12" x14ac:dyDescent="0.4">
      <c r="A2493" s="1"/>
      <c r="B2493" s="5"/>
      <c r="C2493" s="2" t="s">
        <v>0</v>
      </c>
      <c r="F2493" s="2" t="s">
        <v>0</v>
      </c>
      <c r="L2493" s="2" t="s">
        <v>0</v>
      </c>
    </row>
    <row r="2494" spans="1:12" x14ac:dyDescent="0.4">
      <c r="A2494" s="1"/>
      <c r="B2494" s="5"/>
      <c r="C2494" s="2" t="s">
        <v>0</v>
      </c>
      <c r="F2494" s="2" t="s">
        <v>0</v>
      </c>
      <c r="L2494" s="2" t="s">
        <v>0</v>
      </c>
    </row>
    <row r="2495" spans="1:12" x14ac:dyDescent="0.4">
      <c r="A2495" s="1"/>
      <c r="B2495" s="5"/>
      <c r="C2495" s="2" t="s">
        <v>0</v>
      </c>
      <c r="F2495" s="2" t="s">
        <v>0</v>
      </c>
      <c r="L2495" s="2" t="s">
        <v>0</v>
      </c>
    </row>
    <row r="2496" spans="1:12" x14ac:dyDescent="0.4">
      <c r="A2496" s="1"/>
      <c r="B2496" s="5"/>
      <c r="C2496" s="2" t="s">
        <v>0</v>
      </c>
      <c r="F2496" s="2" t="s">
        <v>0</v>
      </c>
      <c r="L2496" s="2" t="s">
        <v>0</v>
      </c>
    </row>
    <row r="2497" spans="1:12" x14ac:dyDescent="0.4">
      <c r="A2497" s="1"/>
      <c r="B2497" s="5"/>
      <c r="C2497" s="2" t="s">
        <v>0</v>
      </c>
      <c r="F2497" s="2" t="s">
        <v>0</v>
      </c>
      <c r="L2497" s="2" t="s">
        <v>0</v>
      </c>
    </row>
    <row r="2498" spans="1:12" x14ac:dyDescent="0.4">
      <c r="A2498" s="1"/>
      <c r="B2498" s="5"/>
      <c r="C2498" s="2" t="s">
        <v>0</v>
      </c>
      <c r="F2498" s="2" t="s">
        <v>0</v>
      </c>
      <c r="L2498" s="2" t="s">
        <v>0</v>
      </c>
    </row>
    <row r="2499" spans="1:12" x14ac:dyDescent="0.4">
      <c r="A2499" s="1"/>
      <c r="B2499" s="5"/>
      <c r="C2499" s="2" t="s">
        <v>0</v>
      </c>
      <c r="F2499" s="2" t="s">
        <v>0</v>
      </c>
      <c r="L2499" s="2" t="s">
        <v>0</v>
      </c>
    </row>
    <row r="2500" spans="1:12" x14ac:dyDescent="0.4">
      <c r="A2500" s="1"/>
      <c r="B2500" s="5"/>
      <c r="C2500" s="2" t="s">
        <v>0</v>
      </c>
      <c r="F2500" s="2" t="s">
        <v>0</v>
      </c>
      <c r="L2500" s="2" t="s">
        <v>0</v>
      </c>
    </row>
    <row r="2501" spans="1:12" x14ac:dyDescent="0.4">
      <c r="A2501" s="1"/>
      <c r="B2501" s="5"/>
      <c r="C2501" s="2" t="s">
        <v>0</v>
      </c>
      <c r="F2501" s="2" t="s">
        <v>0</v>
      </c>
      <c r="L2501" s="2" t="s">
        <v>0</v>
      </c>
    </row>
    <row r="2502" spans="1:12" x14ac:dyDescent="0.4">
      <c r="A2502" s="1"/>
      <c r="B2502" s="5"/>
      <c r="C2502" s="2" t="s">
        <v>0</v>
      </c>
      <c r="F2502" s="2" t="s">
        <v>0</v>
      </c>
      <c r="L2502" s="2" t="s">
        <v>0</v>
      </c>
    </row>
    <row r="2503" spans="1:12" x14ac:dyDescent="0.4">
      <c r="A2503" s="1"/>
      <c r="B2503" s="5"/>
      <c r="C2503" s="2" t="s">
        <v>0</v>
      </c>
      <c r="F2503" s="2" t="s">
        <v>0</v>
      </c>
      <c r="L2503" s="2" t="s">
        <v>0</v>
      </c>
    </row>
    <row r="2504" spans="1:12" x14ac:dyDescent="0.4">
      <c r="A2504" s="1"/>
      <c r="B2504" s="5"/>
      <c r="C2504" s="2" t="s">
        <v>0</v>
      </c>
      <c r="F2504" s="2" t="s">
        <v>0</v>
      </c>
      <c r="L2504" s="2" t="s">
        <v>0</v>
      </c>
    </row>
    <row r="2505" spans="1:12" x14ac:dyDescent="0.4">
      <c r="A2505" s="1"/>
      <c r="B2505" s="5"/>
      <c r="C2505" s="2" t="s">
        <v>0</v>
      </c>
      <c r="F2505" s="2" t="s">
        <v>0</v>
      </c>
      <c r="L2505" s="2" t="s">
        <v>0</v>
      </c>
    </row>
    <row r="2506" spans="1:12" x14ac:dyDescent="0.4">
      <c r="A2506" s="1"/>
      <c r="B2506" s="5"/>
      <c r="C2506" s="2" t="s">
        <v>0</v>
      </c>
      <c r="F2506" s="2" t="s">
        <v>0</v>
      </c>
      <c r="L2506" s="2" t="s">
        <v>0</v>
      </c>
    </row>
    <row r="2507" spans="1:12" x14ac:dyDescent="0.4">
      <c r="A2507" s="1"/>
      <c r="B2507" s="5"/>
      <c r="C2507" s="2" t="s">
        <v>0</v>
      </c>
      <c r="F2507" s="2" t="s">
        <v>0</v>
      </c>
      <c r="L2507" s="2" t="s">
        <v>0</v>
      </c>
    </row>
    <row r="2508" spans="1:12" x14ac:dyDescent="0.4">
      <c r="A2508" s="1"/>
      <c r="B2508" s="5"/>
      <c r="C2508" s="2" t="s">
        <v>0</v>
      </c>
      <c r="F2508" s="2" t="s">
        <v>0</v>
      </c>
      <c r="L2508" s="2" t="s">
        <v>0</v>
      </c>
    </row>
    <row r="2509" spans="1:12" x14ac:dyDescent="0.4">
      <c r="A2509" s="1"/>
      <c r="B2509" s="5"/>
      <c r="C2509" s="2" t="s">
        <v>0</v>
      </c>
      <c r="F2509" s="2" t="s">
        <v>0</v>
      </c>
      <c r="L2509" s="2" t="s">
        <v>0</v>
      </c>
    </row>
    <row r="2510" spans="1:12" x14ac:dyDescent="0.4">
      <c r="A2510" s="1"/>
      <c r="B2510" s="5"/>
      <c r="C2510" s="2" t="s">
        <v>0</v>
      </c>
      <c r="F2510" s="2" t="s">
        <v>0</v>
      </c>
      <c r="L2510" s="2" t="s">
        <v>0</v>
      </c>
    </row>
    <row r="2511" spans="1:12" x14ac:dyDescent="0.4">
      <c r="A2511" s="1"/>
      <c r="B2511" s="5"/>
      <c r="C2511" s="2" t="s">
        <v>0</v>
      </c>
      <c r="F2511" s="2" t="s">
        <v>0</v>
      </c>
      <c r="L2511" s="2" t="s">
        <v>0</v>
      </c>
    </row>
    <row r="2512" spans="1:12" x14ac:dyDescent="0.4">
      <c r="A2512" s="1"/>
      <c r="B2512" s="5"/>
      <c r="C2512" s="2" t="s">
        <v>0</v>
      </c>
      <c r="F2512" s="2" t="s">
        <v>0</v>
      </c>
      <c r="L2512" s="2" t="s">
        <v>0</v>
      </c>
    </row>
    <row r="2513" spans="1:12" x14ac:dyDescent="0.4">
      <c r="A2513" s="1"/>
      <c r="B2513" s="5"/>
      <c r="C2513" s="2" t="s">
        <v>0</v>
      </c>
      <c r="F2513" s="2" t="s">
        <v>0</v>
      </c>
      <c r="L2513" s="2" t="s">
        <v>0</v>
      </c>
    </row>
    <row r="2514" spans="1:12" x14ac:dyDescent="0.4">
      <c r="A2514" s="1"/>
      <c r="B2514" s="5"/>
      <c r="C2514" s="2" t="s">
        <v>0</v>
      </c>
      <c r="F2514" s="2" t="s">
        <v>0</v>
      </c>
      <c r="L2514" s="2" t="s">
        <v>0</v>
      </c>
    </row>
    <row r="2515" spans="1:12" x14ac:dyDescent="0.4">
      <c r="A2515" s="1"/>
      <c r="B2515" s="5"/>
      <c r="C2515" s="2" t="s">
        <v>0</v>
      </c>
      <c r="F2515" s="2" t="s">
        <v>0</v>
      </c>
      <c r="L2515" s="2" t="s">
        <v>0</v>
      </c>
    </row>
    <row r="2516" spans="1:12" x14ac:dyDescent="0.4">
      <c r="A2516" s="1"/>
      <c r="B2516" s="5"/>
      <c r="C2516" s="2" t="s">
        <v>0</v>
      </c>
      <c r="F2516" s="2" t="s">
        <v>0</v>
      </c>
      <c r="L2516" s="2" t="s">
        <v>0</v>
      </c>
    </row>
    <row r="2517" spans="1:12" x14ac:dyDescent="0.4">
      <c r="A2517" s="1"/>
      <c r="B2517" s="5"/>
      <c r="C2517" s="2" t="s">
        <v>0</v>
      </c>
      <c r="F2517" s="2" t="s">
        <v>0</v>
      </c>
      <c r="L2517" s="2" t="s">
        <v>0</v>
      </c>
    </row>
    <row r="2518" spans="1:12" x14ac:dyDescent="0.4">
      <c r="A2518" s="1"/>
      <c r="B2518" s="5"/>
      <c r="C2518" s="2" t="s">
        <v>0</v>
      </c>
      <c r="F2518" s="2" t="s">
        <v>0</v>
      </c>
      <c r="L2518" s="2" t="s">
        <v>0</v>
      </c>
    </row>
    <row r="2519" spans="1:12" x14ac:dyDescent="0.4">
      <c r="A2519" s="1"/>
      <c r="B2519" s="5"/>
      <c r="C2519" s="2" t="s">
        <v>0</v>
      </c>
      <c r="F2519" s="2" t="s">
        <v>0</v>
      </c>
      <c r="L2519" s="2" t="s">
        <v>0</v>
      </c>
    </row>
    <row r="2520" spans="1:12" x14ac:dyDescent="0.4">
      <c r="A2520" s="1"/>
      <c r="B2520" s="5"/>
      <c r="C2520" s="2" t="s">
        <v>0</v>
      </c>
      <c r="F2520" s="2" t="s">
        <v>0</v>
      </c>
      <c r="L2520" s="2" t="s">
        <v>0</v>
      </c>
    </row>
    <row r="2521" spans="1:12" x14ac:dyDescent="0.4">
      <c r="A2521" s="1"/>
      <c r="B2521" s="5"/>
      <c r="C2521" s="2" t="s">
        <v>0</v>
      </c>
      <c r="F2521" s="2" t="s">
        <v>0</v>
      </c>
      <c r="L2521" s="2" t="s">
        <v>0</v>
      </c>
    </row>
    <row r="2522" spans="1:12" x14ac:dyDescent="0.4">
      <c r="A2522" s="1"/>
      <c r="B2522" s="5"/>
      <c r="C2522" s="2" t="s">
        <v>0</v>
      </c>
      <c r="F2522" s="2" t="s">
        <v>0</v>
      </c>
      <c r="L2522" s="2" t="s">
        <v>0</v>
      </c>
    </row>
    <row r="2523" spans="1:12" x14ac:dyDescent="0.4">
      <c r="A2523" s="1"/>
      <c r="B2523" s="5"/>
      <c r="C2523" s="2" t="s">
        <v>0</v>
      </c>
      <c r="F2523" s="2" t="s">
        <v>0</v>
      </c>
      <c r="L2523" s="2" t="s">
        <v>0</v>
      </c>
    </row>
    <row r="2524" spans="1:12" x14ac:dyDescent="0.4">
      <c r="A2524" s="1"/>
      <c r="B2524" s="5"/>
      <c r="C2524" s="2" t="s">
        <v>0</v>
      </c>
      <c r="F2524" s="2" t="s">
        <v>0</v>
      </c>
      <c r="L2524" s="2" t="s">
        <v>0</v>
      </c>
    </row>
    <row r="2525" spans="1:12" x14ac:dyDescent="0.4">
      <c r="A2525" s="1"/>
      <c r="B2525" s="5"/>
      <c r="C2525" s="2" t="s">
        <v>0</v>
      </c>
      <c r="F2525" s="2" t="s">
        <v>0</v>
      </c>
      <c r="L2525" s="2" t="s">
        <v>0</v>
      </c>
    </row>
    <row r="2526" spans="1:12" x14ac:dyDescent="0.4">
      <c r="A2526" s="1"/>
      <c r="B2526" s="5"/>
      <c r="C2526" s="2" t="s">
        <v>0</v>
      </c>
      <c r="F2526" s="2" t="s">
        <v>0</v>
      </c>
      <c r="L2526" s="2" t="s">
        <v>0</v>
      </c>
    </row>
    <row r="2527" spans="1:12" x14ac:dyDescent="0.4">
      <c r="A2527" s="1"/>
      <c r="B2527" s="5"/>
      <c r="C2527" s="2" t="s">
        <v>0</v>
      </c>
      <c r="F2527" s="2" t="s">
        <v>0</v>
      </c>
      <c r="L2527" s="2" t="s">
        <v>0</v>
      </c>
    </row>
    <row r="2528" spans="1:12" x14ac:dyDescent="0.4">
      <c r="A2528" s="1"/>
      <c r="B2528" s="5"/>
      <c r="C2528" s="2" t="s">
        <v>0</v>
      </c>
      <c r="F2528" s="2" t="s">
        <v>0</v>
      </c>
      <c r="L2528" s="2" t="s">
        <v>0</v>
      </c>
    </row>
    <row r="2529" spans="1:12" x14ac:dyDescent="0.4">
      <c r="A2529" s="1"/>
      <c r="B2529" s="5"/>
      <c r="C2529" s="2" t="s">
        <v>0</v>
      </c>
      <c r="F2529" s="2" t="s">
        <v>0</v>
      </c>
      <c r="L2529" s="2" t="s">
        <v>0</v>
      </c>
    </row>
    <row r="2530" spans="1:12" x14ac:dyDescent="0.4">
      <c r="A2530" s="1"/>
      <c r="B2530" s="5"/>
      <c r="C2530" s="2" t="s">
        <v>0</v>
      </c>
      <c r="F2530" s="2" t="s">
        <v>0</v>
      </c>
      <c r="L2530" s="2" t="s">
        <v>0</v>
      </c>
    </row>
    <row r="2531" spans="1:12" x14ac:dyDescent="0.4">
      <c r="A2531" s="1"/>
      <c r="B2531" s="5"/>
      <c r="C2531" s="2" t="s">
        <v>0</v>
      </c>
      <c r="F2531" s="2" t="s">
        <v>0</v>
      </c>
      <c r="L2531" s="2" t="s">
        <v>0</v>
      </c>
    </row>
    <row r="2532" spans="1:12" x14ac:dyDescent="0.4">
      <c r="A2532" s="1"/>
      <c r="B2532" s="5"/>
      <c r="C2532" s="2" t="s">
        <v>0</v>
      </c>
      <c r="F2532" s="2" t="s">
        <v>0</v>
      </c>
      <c r="L2532" s="2" t="s">
        <v>0</v>
      </c>
    </row>
    <row r="2533" spans="1:12" x14ac:dyDescent="0.4">
      <c r="A2533" s="1"/>
      <c r="B2533" s="5"/>
      <c r="C2533" s="2" t="s">
        <v>0</v>
      </c>
      <c r="F2533" s="2" t="s">
        <v>0</v>
      </c>
      <c r="L2533" s="2" t="s">
        <v>0</v>
      </c>
    </row>
    <row r="2534" spans="1:12" x14ac:dyDescent="0.4">
      <c r="A2534" s="1"/>
      <c r="B2534" s="5"/>
      <c r="C2534" s="2" t="s">
        <v>0</v>
      </c>
      <c r="F2534" s="2" t="s">
        <v>0</v>
      </c>
      <c r="L2534" s="2" t="s">
        <v>0</v>
      </c>
    </row>
    <row r="2535" spans="1:12" x14ac:dyDescent="0.4">
      <c r="A2535" s="1"/>
      <c r="B2535" s="5"/>
      <c r="C2535" s="2" t="s">
        <v>0</v>
      </c>
      <c r="F2535" s="2" t="s">
        <v>0</v>
      </c>
      <c r="L2535" s="2" t="s">
        <v>0</v>
      </c>
    </row>
    <row r="2536" spans="1:12" x14ac:dyDescent="0.4">
      <c r="A2536" s="1"/>
      <c r="B2536" s="5"/>
      <c r="C2536" s="2" t="s">
        <v>0</v>
      </c>
      <c r="F2536" s="2" t="s">
        <v>0</v>
      </c>
      <c r="L2536" s="2" t="s">
        <v>0</v>
      </c>
    </row>
    <row r="2537" spans="1:12" x14ac:dyDescent="0.4">
      <c r="A2537" s="1"/>
      <c r="B2537" s="5"/>
      <c r="C2537" s="2" t="s">
        <v>0</v>
      </c>
      <c r="F2537" s="2" t="s">
        <v>0</v>
      </c>
      <c r="L2537" s="2" t="s">
        <v>0</v>
      </c>
    </row>
    <row r="2538" spans="1:12" x14ac:dyDescent="0.4">
      <c r="A2538" s="1"/>
      <c r="B2538" s="5"/>
      <c r="C2538" s="2" t="s">
        <v>0</v>
      </c>
      <c r="F2538" s="2" t="s">
        <v>0</v>
      </c>
      <c r="L2538" s="2" t="s">
        <v>0</v>
      </c>
    </row>
    <row r="2539" spans="1:12" x14ac:dyDescent="0.4">
      <c r="A2539" s="1"/>
      <c r="B2539" s="5"/>
      <c r="C2539" s="2" t="s">
        <v>0</v>
      </c>
      <c r="F2539" s="2" t="s">
        <v>0</v>
      </c>
      <c r="L2539" s="2" t="s">
        <v>0</v>
      </c>
    </row>
    <row r="2540" spans="1:12" x14ac:dyDescent="0.4">
      <c r="A2540" s="1"/>
      <c r="B2540" s="5"/>
      <c r="C2540" s="2" t="s">
        <v>0</v>
      </c>
      <c r="F2540" s="2" t="s">
        <v>0</v>
      </c>
      <c r="L2540" s="2" t="s">
        <v>0</v>
      </c>
    </row>
    <row r="2541" spans="1:12" x14ac:dyDescent="0.4">
      <c r="A2541" s="1"/>
      <c r="B2541" s="5"/>
      <c r="C2541" s="2" t="s">
        <v>0</v>
      </c>
      <c r="F2541" s="2" t="s">
        <v>0</v>
      </c>
      <c r="L2541" s="2" t="s">
        <v>0</v>
      </c>
    </row>
    <row r="2542" spans="1:12" x14ac:dyDescent="0.4">
      <c r="A2542" s="1"/>
      <c r="B2542" s="5"/>
      <c r="C2542" s="2" t="s">
        <v>0</v>
      </c>
      <c r="F2542" s="2" t="s">
        <v>0</v>
      </c>
      <c r="L2542" s="2" t="s">
        <v>0</v>
      </c>
    </row>
    <row r="2543" spans="1:12" x14ac:dyDescent="0.4">
      <c r="A2543" s="1"/>
      <c r="B2543" s="5"/>
      <c r="C2543" s="2" t="s">
        <v>0</v>
      </c>
      <c r="F2543" s="2" t="s">
        <v>0</v>
      </c>
      <c r="L2543" s="2" t="s">
        <v>0</v>
      </c>
    </row>
    <row r="2544" spans="1:12" x14ac:dyDescent="0.4">
      <c r="A2544" s="1"/>
      <c r="B2544" s="5"/>
      <c r="C2544" s="2" t="s">
        <v>0</v>
      </c>
      <c r="F2544" s="2" t="s">
        <v>0</v>
      </c>
      <c r="L2544" s="2" t="s">
        <v>0</v>
      </c>
    </row>
    <row r="2545" spans="1:12" x14ac:dyDescent="0.4">
      <c r="A2545" s="1"/>
      <c r="B2545" s="5"/>
      <c r="C2545" s="2" t="s">
        <v>0</v>
      </c>
      <c r="F2545" s="2" t="s">
        <v>0</v>
      </c>
      <c r="L2545" s="2" t="s">
        <v>0</v>
      </c>
    </row>
    <row r="2546" spans="1:12" x14ac:dyDescent="0.4">
      <c r="A2546" s="1"/>
      <c r="B2546" s="5"/>
      <c r="C2546" s="2" t="s">
        <v>0</v>
      </c>
      <c r="F2546" s="2" t="s">
        <v>0</v>
      </c>
      <c r="L2546" s="2" t="s">
        <v>0</v>
      </c>
    </row>
    <row r="2547" spans="1:12" x14ac:dyDescent="0.4">
      <c r="A2547" s="1"/>
      <c r="B2547" s="5"/>
      <c r="C2547" s="2" t="s">
        <v>0</v>
      </c>
      <c r="F2547" s="2" t="s">
        <v>0</v>
      </c>
      <c r="L2547" s="2" t="s">
        <v>0</v>
      </c>
    </row>
    <row r="2548" spans="1:12" x14ac:dyDescent="0.4">
      <c r="A2548" s="1"/>
      <c r="B2548" s="5"/>
      <c r="C2548" s="2" t="s">
        <v>0</v>
      </c>
      <c r="F2548" s="2" t="s">
        <v>0</v>
      </c>
      <c r="L2548" s="2" t="s">
        <v>0</v>
      </c>
    </row>
    <row r="2549" spans="1:12" x14ac:dyDescent="0.4">
      <c r="A2549" s="1"/>
      <c r="B2549" s="5"/>
      <c r="C2549" s="2" t="s">
        <v>0</v>
      </c>
      <c r="F2549" s="2" t="s">
        <v>0</v>
      </c>
      <c r="L2549" s="2" t="s">
        <v>0</v>
      </c>
    </row>
    <row r="2550" spans="1:12" x14ac:dyDescent="0.4">
      <c r="A2550" s="1"/>
      <c r="B2550" s="5"/>
      <c r="C2550" s="2" t="s">
        <v>0</v>
      </c>
      <c r="F2550" s="2" t="s">
        <v>0</v>
      </c>
      <c r="L2550" s="2" t="s">
        <v>0</v>
      </c>
    </row>
    <row r="2551" spans="1:12" x14ac:dyDescent="0.4">
      <c r="A2551" s="1"/>
      <c r="B2551" s="5"/>
      <c r="C2551" s="2" t="s">
        <v>0</v>
      </c>
      <c r="F2551" s="2" t="s">
        <v>0</v>
      </c>
      <c r="L2551" s="2" t="s">
        <v>0</v>
      </c>
    </row>
    <row r="2552" spans="1:12" x14ac:dyDescent="0.4">
      <c r="A2552" s="1"/>
      <c r="B2552" s="5"/>
      <c r="C2552" s="2" t="s">
        <v>0</v>
      </c>
      <c r="F2552" s="2" t="s">
        <v>0</v>
      </c>
      <c r="L2552" s="2" t="s">
        <v>0</v>
      </c>
    </row>
    <row r="2553" spans="1:12" x14ac:dyDescent="0.4">
      <c r="A2553" s="1"/>
      <c r="B2553" s="5"/>
      <c r="C2553" s="2" t="s">
        <v>0</v>
      </c>
      <c r="F2553" s="2" t="s">
        <v>0</v>
      </c>
      <c r="L2553" s="2" t="s">
        <v>0</v>
      </c>
    </row>
    <row r="2554" spans="1:12" x14ac:dyDescent="0.4">
      <c r="A2554" s="1"/>
      <c r="B2554" s="5"/>
      <c r="C2554" s="2" t="s">
        <v>0</v>
      </c>
      <c r="F2554" s="2" t="s">
        <v>0</v>
      </c>
      <c r="L2554" s="2" t="s">
        <v>0</v>
      </c>
    </row>
    <row r="2555" spans="1:12" x14ac:dyDescent="0.4">
      <c r="A2555" s="1"/>
      <c r="B2555" s="5"/>
      <c r="C2555" s="2" t="s">
        <v>0</v>
      </c>
      <c r="F2555" s="2" t="s">
        <v>0</v>
      </c>
      <c r="L2555" s="2" t="s">
        <v>0</v>
      </c>
    </row>
    <row r="2556" spans="1:12" x14ac:dyDescent="0.4">
      <c r="A2556" s="1"/>
      <c r="B2556" s="5"/>
      <c r="C2556" s="2" t="s">
        <v>0</v>
      </c>
      <c r="F2556" s="2" t="s">
        <v>0</v>
      </c>
      <c r="L2556" s="2" t="s">
        <v>0</v>
      </c>
    </row>
    <row r="2557" spans="1:12" x14ac:dyDescent="0.4">
      <c r="A2557" s="1"/>
      <c r="B2557" s="5"/>
      <c r="C2557" s="2" t="s">
        <v>0</v>
      </c>
      <c r="F2557" s="2" t="s">
        <v>0</v>
      </c>
      <c r="L2557" s="2" t="s">
        <v>0</v>
      </c>
    </row>
    <row r="2558" spans="1:12" x14ac:dyDescent="0.4">
      <c r="A2558" s="1"/>
      <c r="B2558" s="5"/>
      <c r="C2558" s="2" t="s">
        <v>0</v>
      </c>
      <c r="F2558" s="2" t="s">
        <v>0</v>
      </c>
      <c r="L2558" s="2" t="s">
        <v>0</v>
      </c>
    </row>
    <row r="2559" spans="1:12" x14ac:dyDescent="0.4">
      <c r="A2559" s="1"/>
      <c r="B2559" s="5"/>
      <c r="C2559" s="2" t="s">
        <v>0</v>
      </c>
      <c r="F2559" s="2" t="s">
        <v>0</v>
      </c>
      <c r="L2559" s="2" t="s">
        <v>0</v>
      </c>
    </row>
    <row r="2560" spans="1:12" x14ac:dyDescent="0.4">
      <c r="A2560" s="1"/>
      <c r="B2560" s="5"/>
      <c r="C2560" s="2" t="s">
        <v>0</v>
      </c>
      <c r="F2560" s="2" t="s">
        <v>0</v>
      </c>
      <c r="L2560" s="2" t="s">
        <v>0</v>
      </c>
    </row>
    <row r="2561" spans="1:12" x14ac:dyDescent="0.4">
      <c r="A2561" s="1"/>
      <c r="B2561" s="5"/>
      <c r="C2561" s="2" t="s">
        <v>0</v>
      </c>
      <c r="F2561" s="2" t="s">
        <v>0</v>
      </c>
      <c r="L2561" s="2" t="s">
        <v>0</v>
      </c>
    </row>
    <row r="2562" spans="1:12" x14ac:dyDescent="0.4">
      <c r="A2562" s="1"/>
      <c r="B2562" s="5"/>
      <c r="C2562" s="2" t="s">
        <v>0</v>
      </c>
      <c r="F2562" s="2" t="s">
        <v>0</v>
      </c>
      <c r="L2562" s="2" t="s">
        <v>0</v>
      </c>
    </row>
    <row r="2563" spans="1:12" x14ac:dyDescent="0.4">
      <c r="A2563" s="1"/>
      <c r="B2563" s="5"/>
      <c r="C2563" s="2" t="s">
        <v>0</v>
      </c>
      <c r="F2563" s="2" t="s">
        <v>0</v>
      </c>
      <c r="L2563" s="2" t="s">
        <v>0</v>
      </c>
    </row>
    <row r="2564" spans="1:12" x14ac:dyDescent="0.4">
      <c r="A2564" s="1"/>
      <c r="B2564" s="5"/>
      <c r="C2564" s="2" t="s">
        <v>0</v>
      </c>
      <c r="F2564" s="2" t="s">
        <v>0</v>
      </c>
      <c r="L2564" s="2" t="s">
        <v>0</v>
      </c>
    </row>
    <row r="2565" spans="1:12" x14ac:dyDescent="0.4">
      <c r="A2565" s="1"/>
      <c r="B2565" s="5"/>
      <c r="C2565" s="2" t="s">
        <v>0</v>
      </c>
      <c r="F2565" s="2" t="s">
        <v>0</v>
      </c>
      <c r="L2565" s="2" t="s">
        <v>0</v>
      </c>
    </row>
    <row r="2566" spans="1:12" x14ac:dyDescent="0.4">
      <c r="A2566" s="1"/>
      <c r="B2566" s="5"/>
      <c r="C2566" s="2" t="s">
        <v>0</v>
      </c>
      <c r="F2566" s="2" t="s">
        <v>0</v>
      </c>
      <c r="L2566" s="2" t="s">
        <v>0</v>
      </c>
    </row>
    <row r="2567" spans="1:12" x14ac:dyDescent="0.4">
      <c r="A2567" s="1"/>
      <c r="B2567" s="5"/>
      <c r="C2567" s="2" t="s">
        <v>0</v>
      </c>
      <c r="F2567" s="2" t="s">
        <v>0</v>
      </c>
      <c r="L2567" s="2" t="s">
        <v>0</v>
      </c>
    </row>
    <row r="2568" spans="1:12" x14ac:dyDescent="0.4">
      <c r="A2568" s="1"/>
      <c r="B2568" s="5"/>
      <c r="C2568" s="2" t="s">
        <v>0</v>
      </c>
      <c r="F2568" s="2" t="s">
        <v>0</v>
      </c>
      <c r="L2568" s="2" t="s">
        <v>0</v>
      </c>
    </row>
    <row r="2569" spans="1:12" x14ac:dyDescent="0.4">
      <c r="A2569" s="1"/>
      <c r="B2569" s="5"/>
      <c r="C2569" s="2" t="s">
        <v>0</v>
      </c>
      <c r="F2569" s="2" t="s">
        <v>0</v>
      </c>
      <c r="L2569" s="2" t="s">
        <v>0</v>
      </c>
    </row>
    <row r="2570" spans="1:12" x14ac:dyDescent="0.4">
      <c r="A2570" s="1"/>
      <c r="B2570" s="5"/>
      <c r="C2570" s="2" t="s">
        <v>0</v>
      </c>
      <c r="F2570" s="2" t="s">
        <v>0</v>
      </c>
      <c r="L2570" s="2" t="s">
        <v>0</v>
      </c>
    </row>
    <row r="2571" spans="1:12" x14ac:dyDescent="0.4">
      <c r="A2571" s="1"/>
      <c r="B2571" s="5"/>
      <c r="C2571" s="2" t="s">
        <v>0</v>
      </c>
      <c r="F2571" s="2" t="s">
        <v>0</v>
      </c>
      <c r="L2571" s="2" t="s">
        <v>0</v>
      </c>
    </row>
    <row r="2572" spans="1:12" x14ac:dyDescent="0.4">
      <c r="A2572" s="1"/>
      <c r="B2572" s="5"/>
      <c r="C2572" s="2" t="s">
        <v>0</v>
      </c>
      <c r="F2572" s="2" t="s">
        <v>0</v>
      </c>
      <c r="L2572" s="2" t="s">
        <v>0</v>
      </c>
    </row>
    <row r="2573" spans="1:12" x14ac:dyDescent="0.4">
      <c r="A2573" s="1"/>
      <c r="B2573" s="5"/>
      <c r="C2573" s="2" t="s">
        <v>0</v>
      </c>
      <c r="F2573" s="2" t="s">
        <v>0</v>
      </c>
      <c r="L2573" s="2" t="s">
        <v>0</v>
      </c>
    </row>
    <row r="2574" spans="1:12" x14ac:dyDescent="0.4">
      <c r="A2574" s="1"/>
      <c r="B2574" s="5"/>
      <c r="C2574" s="2" t="s">
        <v>0</v>
      </c>
      <c r="F2574" s="2" t="s">
        <v>0</v>
      </c>
      <c r="L2574" s="2" t="s">
        <v>0</v>
      </c>
    </row>
    <row r="2575" spans="1:12" x14ac:dyDescent="0.4">
      <c r="A2575" s="1"/>
      <c r="B2575" s="5"/>
      <c r="C2575" s="2" t="s">
        <v>0</v>
      </c>
      <c r="F2575" s="2" t="s">
        <v>0</v>
      </c>
      <c r="L2575" s="2" t="s">
        <v>0</v>
      </c>
    </row>
    <row r="2576" spans="1:12" x14ac:dyDescent="0.4">
      <c r="A2576" s="1"/>
      <c r="B2576" s="5"/>
      <c r="C2576" s="2" t="s">
        <v>0</v>
      </c>
      <c r="F2576" s="2" t="s">
        <v>0</v>
      </c>
      <c r="L2576" s="2" t="s">
        <v>0</v>
      </c>
    </row>
    <row r="2577" spans="1:12" x14ac:dyDescent="0.4">
      <c r="A2577" s="1"/>
      <c r="B2577" s="5"/>
      <c r="C2577" s="2" t="s">
        <v>0</v>
      </c>
      <c r="F2577" s="2" t="s">
        <v>0</v>
      </c>
      <c r="L2577" s="2" t="s">
        <v>0</v>
      </c>
    </row>
    <row r="2578" spans="1:12" x14ac:dyDescent="0.4">
      <c r="A2578" s="1"/>
      <c r="B2578" s="5"/>
      <c r="C2578" s="2" t="s">
        <v>0</v>
      </c>
      <c r="F2578" s="2" t="s">
        <v>0</v>
      </c>
      <c r="L2578" s="2" t="s">
        <v>0</v>
      </c>
    </row>
    <row r="2579" spans="1:12" x14ac:dyDescent="0.4">
      <c r="A2579" s="1"/>
      <c r="B2579" s="5"/>
      <c r="C2579" s="2" t="s">
        <v>0</v>
      </c>
      <c r="F2579" s="2" t="s">
        <v>0</v>
      </c>
      <c r="L2579" s="2" t="s">
        <v>0</v>
      </c>
    </row>
    <row r="2580" spans="1:12" x14ac:dyDescent="0.4">
      <c r="A2580" s="1"/>
      <c r="B2580" s="5"/>
      <c r="C2580" s="2" t="s">
        <v>0</v>
      </c>
      <c r="F2580" s="2" t="s">
        <v>0</v>
      </c>
      <c r="L2580" s="2" t="s">
        <v>0</v>
      </c>
    </row>
    <row r="2581" spans="1:12" x14ac:dyDescent="0.4">
      <c r="A2581" s="1"/>
      <c r="B2581" s="5"/>
      <c r="C2581" s="2" t="s">
        <v>0</v>
      </c>
      <c r="F2581" s="2" t="s">
        <v>0</v>
      </c>
      <c r="L2581" s="2" t="s">
        <v>0</v>
      </c>
    </row>
    <row r="2582" spans="1:12" x14ac:dyDescent="0.4">
      <c r="A2582" s="1"/>
      <c r="B2582" s="5"/>
      <c r="C2582" s="2" t="s">
        <v>0</v>
      </c>
      <c r="F2582" s="2" t="s">
        <v>0</v>
      </c>
      <c r="L2582" s="2" t="s">
        <v>0</v>
      </c>
    </row>
    <row r="2583" spans="1:12" x14ac:dyDescent="0.4">
      <c r="A2583" s="1"/>
      <c r="B2583" s="5"/>
      <c r="C2583" s="2" t="s">
        <v>0</v>
      </c>
      <c r="F2583" s="2" t="s">
        <v>0</v>
      </c>
      <c r="L2583" s="2" t="s">
        <v>0</v>
      </c>
    </row>
    <row r="2584" spans="1:12" x14ac:dyDescent="0.4">
      <c r="A2584" s="1"/>
      <c r="B2584" s="5"/>
      <c r="C2584" s="2" t="s">
        <v>0</v>
      </c>
      <c r="F2584" s="2" t="s">
        <v>0</v>
      </c>
      <c r="L2584" s="2" t="s">
        <v>0</v>
      </c>
    </row>
    <row r="2585" spans="1:12" x14ac:dyDescent="0.4">
      <c r="A2585" s="1"/>
      <c r="B2585" s="5"/>
      <c r="C2585" s="2" t="s">
        <v>0</v>
      </c>
      <c r="F2585" s="2" t="s">
        <v>0</v>
      </c>
      <c r="L2585" s="2" t="s">
        <v>0</v>
      </c>
    </row>
    <row r="2586" spans="1:12" x14ac:dyDescent="0.4">
      <c r="A2586" s="1"/>
      <c r="B2586" s="5"/>
      <c r="C2586" s="2" t="s">
        <v>0</v>
      </c>
      <c r="F2586" s="2" t="s">
        <v>0</v>
      </c>
      <c r="L2586" s="2" t="s">
        <v>0</v>
      </c>
    </row>
    <row r="2587" spans="1:12" x14ac:dyDescent="0.4">
      <c r="A2587" s="1"/>
      <c r="B2587" s="5"/>
      <c r="C2587" s="2" t="s">
        <v>0</v>
      </c>
      <c r="F2587" s="2" t="s">
        <v>0</v>
      </c>
      <c r="L2587" s="2" t="s">
        <v>0</v>
      </c>
    </row>
    <row r="2588" spans="1:12" x14ac:dyDescent="0.4">
      <c r="A2588" s="1"/>
      <c r="B2588" s="5"/>
      <c r="C2588" s="2" t="s">
        <v>0</v>
      </c>
      <c r="F2588" s="2" t="s">
        <v>0</v>
      </c>
      <c r="L2588" s="2" t="s">
        <v>0</v>
      </c>
    </row>
    <row r="2589" spans="1:12" x14ac:dyDescent="0.4">
      <c r="A2589" s="1"/>
      <c r="B2589" s="5"/>
      <c r="C2589" s="2" t="s">
        <v>0</v>
      </c>
      <c r="F2589" s="2" t="s">
        <v>0</v>
      </c>
      <c r="L2589" s="2" t="s">
        <v>0</v>
      </c>
    </row>
    <row r="2590" spans="1:12" x14ac:dyDescent="0.4">
      <c r="A2590" s="1"/>
      <c r="B2590" s="5"/>
      <c r="C2590" s="2" t="s">
        <v>0</v>
      </c>
      <c r="F2590" s="2" t="s">
        <v>0</v>
      </c>
      <c r="L2590" s="2" t="s">
        <v>0</v>
      </c>
    </row>
    <row r="2591" spans="1:12" x14ac:dyDescent="0.4">
      <c r="A2591" s="1"/>
      <c r="B2591" s="5"/>
      <c r="C2591" s="2" t="s">
        <v>0</v>
      </c>
      <c r="F2591" s="2" t="s">
        <v>0</v>
      </c>
      <c r="L2591" s="2" t="s">
        <v>0</v>
      </c>
    </row>
    <row r="2592" spans="1:12" x14ac:dyDescent="0.4">
      <c r="A2592" s="1"/>
      <c r="B2592" s="5"/>
      <c r="C2592" s="2" t="s">
        <v>0</v>
      </c>
      <c r="F2592" s="2" t="s">
        <v>0</v>
      </c>
      <c r="L2592" s="2" t="s">
        <v>0</v>
      </c>
    </row>
    <row r="2593" spans="1:12" x14ac:dyDescent="0.4">
      <c r="A2593" s="1"/>
      <c r="B2593" s="5"/>
      <c r="C2593" s="2" t="s">
        <v>0</v>
      </c>
      <c r="F2593" s="2" t="s">
        <v>0</v>
      </c>
      <c r="L2593" s="2" t="s">
        <v>0</v>
      </c>
    </row>
    <row r="2594" spans="1:12" x14ac:dyDescent="0.4">
      <c r="A2594" s="1"/>
      <c r="B2594" s="5"/>
      <c r="C2594" s="2" t="s">
        <v>0</v>
      </c>
      <c r="F2594" s="2" t="s">
        <v>0</v>
      </c>
      <c r="L2594" s="2" t="s">
        <v>0</v>
      </c>
    </row>
    <row r="2595" spans="1:12" x14ac:dyDescent="0.4">
      <c r="A2595" s="1"/>
      <c r="B2595" s="5"/>
      <c r="C2595" s="2" t="s">
        <v>0</v>
      </c>
      <c r="F2595" s="2" t="s">
        <v>0</v>
      </c>
      <c r="L2595" s="2" t="s">
        <v>0</v>
      </c>
    </row>
    <row r="2596" spans="1:12" x14ac:dyDescent="0.4">
      <c r="A2596" s="1"/>
      <c r="B2596" s="5"/>
      <c r="C2596" s="2" t="s">
        <v>0</v>
      </c>
      <c r="F2596" s="2" t="s">
        <v>0</v>
      </c>
      <c r="L2596" s="2" t="s">
        <v>0</v>
      </c>
    </row>
    <row r="2597" spans="1:12" x14ac:dyDescent="0.4">
      <c r="A2597" s="1"/>
      <c r="B2597" s="5"/>
      <c r="C2597" s="2" t="s">
        <v>0</v>
      </c>
      <c r="F2597" s="2" t="s">
        <v>0</v>
      </c>
      <c r="L2597" s="2" t="s">
        <v>0</v>
      </c>
    </row>
    <row r="2598" spans="1:12" x14ac:dyDescent="0.4">
      <c r="A2598" s="1"/>
      <c r="B2598" s="5"/>
      <c r="C2598" s="2" t="s">
        <v>0</v>
      </c>
      <c r="F2598" s="2" t="s">
        <v>0</v>
      </c>
      <c r="L2598" s="2" t="s">
        <v>0</v>
      </c>
    </row>
    <row r="2599" spans="1:12" x14ac:dyDescent="0.4">
      <c r="A2599" s="1"/>
      <c r="B2599" s="5"/>
      <c r="C2599" s="2" t="s">
        <v>0</v>
      </c>
      <c r="F2599" s="2" t="s">
        <v>0</v>
      </c>
      <c r="L2599" s="2" t="s">
        <v>0</v>
      </c>
    </row>
    <row r="2600" spans="1:12" x14ac:dyDescent="0.4">
      <c r="A2600" s="1"/>
      <c r="B2600" s="5"/>
      <c r="C2600" s="2" t="s">
        <v>0</v>
      </c>
      <c r="F2600" s="2" t="s">
        <v>0</v>
      </c>
      <c r="L2600" s="2" t="s">
        <v>0</v>
      </c>
    </row>
    <row r="2601" spans="1:12" x14ac:dyDescent="0.4">
      <c r="A2601" s="1"/>
      <c r="B2601" s="5"/>
      <c r="C2601" s="2" t="s">
        <v>0</v>
      </c>
      <c r="F2601" s="2" t="s">
        <v>0</v>
      </c>
      <c r="L2601" s="2" t="s">
        <v>0</v>
      </c>
    </row>
    <row r="2602" spans="1:12" x14ac:dyDescent="0.4">
      <c r="A2602" s="1"/>
      <c r="B2602" s="5"/>
      <c r="C2602" s="2" t="s">
        <v>0</v>
      </c>
      <c r="F2602" s="2" t="s">
        <v>0</v>
      </c>
      <c r="L2602" s="2" t="s">
        <v>0</v>
      </c>
    </row>
    <row r="2603" spans="1:12" x14ac:dyDescent="0.4">
      <c r="A2603" s="1"/>
      <c r="B2603" s="5"/>
      <c r="C2603" s="2" t="s">
        <v>0</v>
      </c>
      <c r="F2603" s="2" t="s">
        <v>0</v>
      </c>
      <c r="L2603" s="2" t="s">
        <v>0</v>
      </c>
    </row>
    <row r="2604" spans="1:12" x14ac:dyDescent="0.4">
      <c r="A2604" s="1"/>
      <c r="B2604" s="5"/>
      <c r="C2604" s="2" t="s">
        <v>0</v>
      </c>
      <c r="F2604" s="2" t="s">
        <v>0</v>
      </c>
      <c r="L2604" s="2" t="s">
        <v>0</v>
      </c>
    </row>
    <row r="2605" spans="1:12" x14ac:dyDescent="0.4">
      <c r="A2605" s="1"/>
      <c r="B2605" s="5"/>
      <c r="C2605" s="2" t="s">
        <v>0</v>
      </c>
      <c r="F2605" s="2" t="s">
        <v>0</v>
      </c>
      <c r="L2605" s="2" t="s">
        <v>0</v>
      </c>
    </row>
    <row r="2606" spans="1:12" x14ac:dyDescent="0.4">
      <c r="A2606" s="1"/>
      <c r="B2606" s="5"/>
      <c r="C2606" s="2" t="s">
        <v>0</v>
      </c>
      <c r="F2606" s="2" t="s">
        <v>0</v>
      </c>
      <c r="L2606" s="2" t="s">
        <v>0</v>
      </c>
    </row>
    <row r="2607" spans="1:12" x14ac:dyDescent="0.4">
      <c r="A2607" s="1"/>
      <c r="B2607" s="5"/>
      <c r="C2607" s="2" t="s">
        <v>0</v>
      </c>
      <c r="F2607" s="2" t="s">
        <v>0</v>
      </c>
      <c r="L2607" s="2" t="s">
        <v>0</v>
      </c>
    </row>
    <row r="2608" spans="1:12" x14ac:dyDescent="0.4">
      <c r="A2608" s="1"/>
      <c r="B2608" s="5"/>
      <c r="C2608" s="2" t="s">
        <v>0</v>
      </c>
      <c r="F2608" s="2" t="s">
        <v>0</v>
      </c>
      <c r="L2608" s="2" t="s">
        <v>0</v>
      </c>
    </row>
    <row r="2609" spans="1:12" x14ac:dyDescent="0.4">
      <c r="A2609" s="1"/>
      <c r="B2609" s="5"/>
      <c r="C2609" s="2" t="s">
        <v>0</v>
      </c>
      <c r="F2609" s="2" t="s">
        <v>0</v>
      </c>
      <c r="L2609" s="2" t="s">
        <v>0</v>
      </c>
    </row>
    <row r="2610" spans="1:12" x14ac:dyDescent="0.4">
      <c r="A2610" s="1"/>
      <c r="B2610" s="5"/>
      <c r="C2610" s="2" t="s">
        <v>0</v>
      </c>
      <c r="F2610" s="2" t="s">
        <v>0</v>
      </c>
      <c r="L2610" s="2" t="s">
        <v>0</v>
      </c>
    </row>
    <row r="2611" spans="1:12" x14ac:dyDescent="0.4">
      <c r="A2611" s="1"/>
      <c r="B2611" s="5"/>
      <c r="C2611" s="2" t="s">
        <v>0</v>
      </c>
      <c r="F2611" s="2" t="s">
        <v>0</v>
      </c>
      <c r="L2611" s="2" t="s">
        <v>0</v>
      </c>
    </row>
    <row r="2612" spans="1:12" x14ac:dyDescent="0.4">
      <c r="A2612" s="1"/>
      <c r="B2612" s="5"/>
      <c r="C2612" s="2" t="s">
        <v>0</v>
      </c>
      <c r="F2612" s="2" t="s">
        <v>0</v>
      </c>
      <c r="L2612" s="2" t="s">
        <v>0</v>
      </c>
    </row>
    <row r="2613" spans="1:12" x14ac:dyDescent="0.4">
      <c r="A2613" s="1"/>
      <c r="B2613" s="5"/>
      <c r="C2613" s="2" t="s">
        <v>0</v>
      </c>
      <c r="F2613" s="2" t="s">
        <v>0</v>
      </c>
      <c r="L2613" s="2" t="s">
        <v>0</v>
      </c>
    </row>
    <row r="2614" spans="1:12" x14ac:dyDescent="0.4">
      <c r="A2614" s="1"/>
      <c r="B2614" s="5"/>
      <c r="C2614" s="2" t="s">
        <v>0</v>
      </c>
      <c r="F2614" s="2" t="s">
        <v>0</v>
      </c>
      <c r="L2614" s="2" t="s">
        <v>0</v>
      </c>
    </row>
    <row r="2615" spans="1:12" x14ac:dyDescent="0.4">
      <c r="A2615" s="1"/>
      <c r="B2615" s="5"/>
      <c r="C2615" s="2" t="s">
        <v>0</v>
      </c>
      <c r="F2615" s="2" t="s">
        <v>0</v>
      </c>
      <c r="L2615" s="2" t="s">
        <v>0</v>
      </c>
    </row>
    <row r="2616" spans="1:12" x14ac:dyDescent="0.4">
      <c r="A2616" s="1"/>
      <c r="B2616" s="5"/>
      <c r="C2616" s="2" t="s">
        <v>0</v>
      </c>
      <c r="F2616" s="2" t="s">
        <v>0</v>
      </c>
      <c r="L2616" s="2" t="s">
        <v>0</v>
      </c>
    </row>
    <row r="2617" spans="1:12" x14ac:dyDescent="0.4">
      <c r="A2617" s="1"/>
      <c r="B2617" s="5"/>
      <c r="C2617" s="2" t="s">
        <v>0</v>
      </c>
      <c r="F2617" s="2" t="s">
        <v>0</v>
      </c>
      <c r="L2617" s="2" t="s">
        <v>0</v>
      </c>
    </row>
    <row r="2618" spans="1:12" x14ac:dyDescent="0.4">
      <c r="A2618" s="1"/>
      <c r="B2618" s="5"/>
      <c r="C2618" s="2" t="s">
        <v>0</v>
      </c>
      <c r="F2618" s="2" t="s">
        <v>0</v>
      </c>
      <c r="L2618" s="2" t="s">
        <v>0</v>
      </c>
    </row>
    <row r="2619" spans="1:12" x14ac:dyDescent="0.4">
      <c r="A2619" s="1"/>
      <c r="B2619" s="5"/>
      <c r="C2619" s="2" t="s">
        <v>0</v>
      </c>
      <c r="F2619" s="2" t="s">
        <v>0</v>
      </c>
      <c r="L2619" s="2" t="s">
        <v>0</v>
      </c>
    </row>
    <row r="2620" spans="1:12" x14ac:dyDescent="0.4">
      <c r="A2620" s="1"/>
      <c r="B2620" s="5"/>
      <c r="C2620" s="2" t="s">
        <v>0</v>
      </c>
      <c r="F2620" s="2" t="s">
        <v>0</v>
      </c>
      <c r="L2620" s="2" t="s">
        <v>0</v>
      </c>
    </row>
    <row r="2621" spans="1:12" x14ac:dyDescent="0.4">
      <c r="A2621" s="1"/>
      <c r="B2621" s="5"/>
      <c r="C2621" s="2" t="s">
        <v>0</v>
      </c>
      <c r="F2621" s="2" t="s">
        <v>0</v>
      </c>
      <c r="L2621" s="2" t="s">
        <v>0</v>
      </c>
    </row>
    <row r="2622" spans="1:12" x14ac:dyDescent="0.4">
      <c r="A2622" s="1"/>
      <c r="B2622" s="5"/>
      <c r="C2622" s="2" t="s">
        <v>0</v>
      </c>
      <c r="F2622" s="2" t="s">
        <v>0</v>
      </c>
      <c r="L2622" s="2" t="s">
        <v>0</v>
      </c>
    </row>
    <row r="2623" spans="1:12" x14ac:dyDescent="0.4">
      <c r="A2623" s="1"/>
      <c r="B2623" s="5"/>
      <c r="C2623" s="2" t="s">
        <v>0</v>
      </c>
      <c r="F2623" s="2" t="s">
        <v>0</v>
      </c>
      <c r="L2623" s="2" t="s">
        <v>0</v>
      </c>
    </row>
    <row r="2624" spans="1:12" x14ac:dyDescent="0.4">
      <c r="A2624" s="1"/>
      <c r="B2624" s="5"/>
      <c r="C2624" s="2" t="s">
        <v>0</v>
      </c>
      <c r="F2624" s="2" t="s">
        <v>0</v>
      </c>
      <c r="L2624" s="2" t="s">
        <v>0</v>
      </c>
    </row>
    <row r="2625" spans="1:12" x14ac:dyDescent="0.4">
      <c r="A2625" s="1"/>
      <c r="B2625" s="5"/>
      <c r="C2625" s="2" t="s">
        <v>0</v>
      </c>
      <c r="F2625" s="2" t="s">
        <v>0</v>
      </c>
      <c r="L2625" s="2" t="s">
        <v>0</v>
      </c>
    </row>
    <row r="2626" spans="1:12" x14ac:dyDescent="0.4">
      <c r="A2626" s="1"/>
      <c r="B2626" s="5"/>
      <c r="C2626" s="2" t="s">
        <v>0</v>
      </c>
      <c r="F2626" s="2" t="s">
        <v>0</v>
      </c>
      <c r="L2626" s="2" t="s">
        <v>0</v>
      </c>
    </row>
    <row r="2627" spans="1:12" x14ac:dyDescent="0.4">
      <c r="A2627" s="1"/>
      <c r="B2627" s="5"/>
      <c r="C2627" s="2" t="s">
        <v>0</v>
      </c>
      <c r="F2627" s="2" t="s">
        <v>0</v>
      </c>
      <c r="L2627" s="2" t="s">
        <v>0</v>
      </c>
    </row>
    <row r="2628" spans="1:12" x14ac:dyDescent="0.4">
      <c r="A2628" s="1"/>
      <c r="B2628" s="5"/>
      <c r="C2628" s="2" t="s">
        <v>0</v>
      </c>
      <c r="F2628" s="2" t="s">
        <v>0</v>
      </c>
      <c r="L2628" s="2" t="s">
        <v>0</v>
      </c>
    </row>
    <row r="2629" spans="1:12" x14ac:dyDescent="0.4">
      <c r="A2629" s="1"/>
      <c r="B2629" s="5"/>
      <c r="C2629" s="2" t="s">
        <v>0</v>
      </c>
      <c r="F2629" s="2" t="s">
        <v>0</v>
      </c>
      <c r="L2629" s="2" t="s">
        <v>0</v>
      </c>
    </row>
    <row r="2630" spans="1:12" x14ac:dyDescent="0.4">
      <c r="A2630" s="1"/>
      <c r="B2630" s="5"/>
      <c r="C2630" s="2" t="s">
        <v>0</v>
      </c>
      <c r="F2630" s="2" t="s">
        <v>0</v>
      </c>
      <c r="L2630" s="2" t="s">
        <v>0</v>
      </c>
    </row>
    <row r="2631" spans="1:12" x14ac:dyDescent="0.4">
      <c r="A2631" s="1"/>
      <c r="B2631" s="5"/>
      <c r="C2631" s="2" t="s">
        <v>0</v>
      </c>
      <c r="F2631" s="2" t="s">
        <v>0</v>
      </c>
      <c r="L2631" s="2" t="s">
        <v>0</v>
      </c>
    </row>
    <row r="2632" spans="1:12" x14ac:dyDescent="0.4">
      <c r="A2632" s="1"/>
      <c r="B2632" s="5"/>
      <c r="C2632" s="2" t="s">
        <v>0</v>
      </c>
      <c r="F2632" s="2" t="s">
        <v>0</v>
      </c>
      <c r="L2632" s="2" t="s">
        <v>0</v>
      </c>
    </row>
    <row r="2633" spans="1:12" x14ac:dyDescent="0.4">
      <c r="A2633" s="1"/>
      <c r="B2633" s="5"/>
      <c r="C2633" s="2" t="s">
        <v>0</v>
      </c>
      <c r="F2633" s="2" t="s">
        <v>0</v>
      </c>
      <c r="L2633" s="2" t="s">
        <v>0</v>
      </c>
    </row>
    <row r="2634" spans="1:12" x14ac:dyDescent="0.4">
      <c r="A2634" s="1"/>
      <c r="B2634" s="5"/>
      <c r="C2634" s="2" t="s">
        <v>0</v>
      </c>
      <c r="F2634" s="2" t="s">
        <v>0</v>
      </c>
      <c r="L2634" s="2" t="s">
        <v>0</v>
      </c>
    </row>
    <row r="2635" spans="1:12" x14ac:dyDescent="0.4">
      <c r="A2635" s="1"/>
      <c r="B2635" s="5"/>
      <c r="C2635" s="2" t="s">
        <v>0</v>
      </c>
      <c r="F2635" s="2" t="s">
        <v>0</v>
      </c>
      <c r="L2635" s="2" t="s">
        <v>0</v>
      </c>
    </row>
    <row r="2636" spans="1:12" x14ac:dyDescent="0.4">
      <c r="A2636" s="1"/>
      <c r="B2636" s="5"/>
      <c r="C2636" s="2" t="s">
        <v>0</v>
      </c>
      <c r="F2636" s="2" t="s">
        <v>0</v>
      </c>
      <c r="L2636" s="2" t="s">
        <v>0</v>
      </c>
    </row>
    <row r="2637" spans="1:12" x14ac:dyDescent="0.4">
      <c r="A2637" s="1"/>
      <c r="B2637" s="5"/>
      <c r="C2637" s="2" t="s">
        <v>0</v>
      </c>
      <c r="F2637" s="2" t="s">
        <v>0</v>
      </c>
      <c r="L2637" s="2" t="s">
        <v>0</v>
      </c>
    </row>
    <row r="2638" spans="1:12" x14ac:dyDescent="0.4">
      <c r="A2638" s="1"/>
      <c r="B2638" s="5"/>
      <c r="C2638" s="2" t="s">
        <v>0</v>
      </c>
      <c r="F2638" s="2" t="s">
        <v>0</v>
      </c>
      <c r="L2638" s="2" t="s">
        <v>0</v>
      </c>
    </row>
    <row r="2639" spans="1:12" x14ac:dyDescent="0.4">
      <c r="A2639" s="1"/>
      <c r="B2639" s="5"/>
      <c r="C2639" s="2" t="s">
        <v>0</v>
      </c>
      <c r="F2639" s="2" t="s">
        <v>0</v>
      </c>
      <c r="L2639" s="2" t="s">
        <v>0</v>
      </c>
    </row>
    <row r="2640" spans="1:12" x14ac:dyDescent="0.4">
      <c r="A2640" s="1"/>
      <c r="B2640" s="5"/>
      <c r="C2640" s="2" t="s">
        <v>0</v>
      </c>
      <c r="F2640" s="2" t="s">
        <v>0</v>
      </c>
      <c r="L2640" s="2" t="s">
        <v>0</v>
      </c>
    </row>
    <row r="2641" spans="1:12" x14ac:dyDescent="0.4">
      <c r="A2641" s="1"/>
      <c r="B2641" s="5"/>
      <c r="C2641" s="2" t="s">
        <v>0</v>
      </c>
      <c r="F2641" s="2" t="s">
        <v>0</v>
      </c>
      <c r="L2641" s="2" t="s">
        <v>0</v>
      </c>
    </row>
    <row r="2642" spans="1:12" x14ac:dyDescent="0.4">
      <c r="A2642" s="1"/>
      <c r="B2642" s="5"/>
      <c r="C2642" s="2" t="s">
        <v>0</v>
      </c>
      <c r="F2642" s="2" t="s">
        <v>0</v>
      </c>
      <c r="L2642" s="2" t="s">
        <v>0</v>
      </c>
    </row>
    <row r="2643" spans="1:12" x14ac:dyDescent="0.4">
      <c r="A2643" s="1"/>
      <c r="B2643" s="5"/>
      <c r="C2643" s="2" t="s">
        <v>0</v>
      </c>
      <c r="F2643" s="2" t="s">
        <v>0</v>
      </c>
      <c r="L2643" s="2" t="s">
        <v>0</v>
      </c>
    </row>
    <row r="2644" spans="1:12" x14ac:dyDescent="0.4">
      <c r="A2644" s="1"/>
      <c r="B2644" s="5"/>
      <c r="C2644" s="2" t="s">
        <v>0</v>
      </c>
      <c r="F2644" s="2" t="s">
        <v>0</v>
      </c>
      <c r="L2644" s="2" t="s">
        <v>0</v>
      </c>
    </row>
    <row r="2645" spans="1:12" x14ac:dyDescent="0.4">
      <c r="A2645" s="1"/>
      <c r="B2645" s="5"/>
      <c r="C2645" s="2" t="s">
        <v>0</v>
      </c>
      <c r="F2645" s="2" t="s">
        <v>0</v>
      </c>
      <c r="L2645" s="2" t="s">
        <v>0</v>
      </c>
    </row>
    <row r="2646" spans="1:12" x14ac:dyDescent="0.4">
      <c r="A2646" s="1"/>
      <c r="B2646" s="5"/>
      <c r="C2646" s="2" t="s">
        <v>0</v>
      </c>
      <c r="F2646" s="2" t="s">
        <v>0</v>
      </c>
      <c r="L2646" s="2" t="s">
        <v>0</v>
      </c>
    </row>
    <row r="2647" spans="1:12" x14ac:dyDescent="0.4">
      <c r="A2647" s="1"/>
      <c r="B2647" s="5"/>
      <c r="C2647" s="2" t="s">
        <v>0</v>
      </c>
      <c r="F2647" s="2" t="s">
        <v>0</v>
      </c>
      <c r="L2647" s="2" t="s">
        <v>0</v>
      </c>
    </row>
    <row r="2648" spans="1:12" x14ac:dyDescent="0.4">
      <c r="A2648" s="1"/>
      <c r="B2648" s="5"/>
      <c r="C2648" s="2" t="s">
        <v>0</v>
      </c>
      <c r="F2648" s="2" t="s">
        <v>0</v>
      </c>
      <c r="L2648" s="2" t="s">
        <v>0</v>
      </c>
    </row>
    <row r="2649" spans="1:12" x14ac:dyDescent="0.4">
      <c r="A2649" s="1"/>
      <c r="B2649" s="5"/>
      <c r="C2649" s="2" t="s">
        <v>0</v>
      </c>
      <c r="F2649" s="2" t="s">
        <v>0</v>
      </c>
      <c r="L2649" s="2" t="s">
        <v>0</v>
      </c>
    </row>
    <row r="2650" spans="1:12" x14ac:dyDescent="0.4">
      <c r="A2650" s="1"/>
      <c r="B2650" s="5"/>
      <c r="C2650" s="2" t="s">
        <v>0</v>
      </c>
      <c r="F2650" s="2" t="s">
        <v>0</v>
      </c>
      <c r="L2650" s="2" t="s">
        <v>0</v>
      </c>
    </row>
    <row r="2651" spans="1:12" x14ac:dyDescent="0.4">
      <c r="A2651" s="1"/>
      <c r="B2651" s="5"/>
      <c r="C2651" s="2" t="s">
        <v>0</v>
      </c>
      <c r="F2651" s="2" t="s">
        <v>0</v>
      </c>
      <c r="L2651" s="2" t="s">
        <v>0</v>
      </c>
    </row>
    <row r="2652" spans="1:12" x14ac:dyDescent="0.4">
      <c r="A2652" s="1"/>
      <c r="B2652" s="5"/>
      <c r="C2652" s="2" t="s">
        <v>0</v>
      </c>
      <c r="F2652" s="2" t="s">
        <v>0</v>
      </c>
      <c r="L2652" s="2" t="s">
        <v>0</v>
      </c>
    </row>
    <row r="2653" spans="1:12" x14ac:dyDescent="0.4">
      <c r="A2653" s="1"/>
      <c r="B2653" s="5"/>
      <c r="C2653" s="2" t="s">
        <v>0</v>
      </c>
      <c r="F2653" s="2" t="s">
        <v>0</v>
      </c>
      <c r="L2653" s="2" t="s">
        <v>0</v>
      </c>
    </row>
    <row r="2654" spans="1:12" x14ac:dyDescent="0.4">
      <c r="A2654" s="1"/>
      <c r="B2654" s="5"/>
      <c r="C2654" s="2" t="s">
        <v>0</v>
      </c>
      <c r="F2654" s="2" t="s">
        <v>0</v>
      </c>
      <c r="L2654" s="2" t="s">
        <v>0</v>
      </c>
    </row>
    <row r="2655" spans="1:12" x14ac:dyDescent="0.4">
      <c r="A2655" s="1"/>
      <c r="B2655" s="5"/>
      <c r="C2655" s="2" t="s">
        <v>0</v>
      </c>
      <c r="F2655" s="2" t="s">
        <v>0</v>
      </c>
      <c r="L2655" s="2" t="s">
        <v>0</v>
      </c>
    </row>
    <row r="2656" spans="1:12" x14ac:dyDescent="0.4">
      <c r="A2656" s="1"/>
      <c r="B2656" s="5"/>
      <c r="C2656" s="2" t="s">
        <v>0</v>
      </c>
      <c r="F2656" s="2" t="s">
        <v>0</v>
      </c>
      <c r="L2656" s="2" t="s">
        <v>0</v>
      </c>
    </row>
    <row r="2657" spans="1:12" x14ac:dyDescent="0.4">
      <c r="A2657" s="1"/>
      <c r="B2657" s="5"/>
      <c r="C2657" s="2" t="s">
        <v>0</v>
      </c>
      <c r="F2657" s="2" t="s">
        <v>0</v>
      </c>
      <c r="L2657" s="2" t="s">
        <v>0</v>
      </c>
    </row>
    <row r="2658" spans="1:12" x14ac:dyDescent="0.4">
      <c r="A2658" s="1"/>
      <c r="B2658" s="5"/>
      <c r="C2658" s="2" t="s">
        <v>0</v>
      </c>
      <c r="F2658" s="2" t="s">
        <v>0</v>
      </c>
      <c r="L2658" s="2" t="s">
        <v>0</v>
      </c>
    </row>
    <row r="2659" spans="1:12" x14ac:dyDescent="0.4">
      <c r="A2659" s="1"/>
      <c r="B2659" s="5"/>
      <c r="C2659" s="2" t="s">
        <v>0</v>
      </c>
      <c r="F2659" s="2" t="s">
        <v>0</v>
      </c>
      <c r="L2659" s="2" t="s">
        <v>0</v>
      </c>
    </row>
    <row r="2660" spans="1:12" x14ac:dyDescent="0.4">
      <c r="A2660" s="1"/>
      <c r="B2660" s="5"/>
      <c r="C2660" s="2" t="s">
        <v>0</v>
      </c>
      <c r="F2660" s="2" t="s">
        <v>0</v>
      </c>
      <c r="L2660" s="2" t="s">
        <v>0</v>
      </c>
    </row>
    <row r="2661" spans="1:12" x14ac:dyDescent="0.4">
      <c r="A2661" s="1"/>
      <c r="B2661" s="5"/>
      <c r="C2661" s="2" t="s">
        <v>0</v>
      </c>
      <c r="F2661" s="2" t="s">
        <v>0</v>
      </c>
      <c r="L2661" s="2" t="s">
        <v>0</v>
      </c>
    </row>
    <row r="2662" spans="1:12" x14ac:dyDescent="0.4">
      <c r="A2662" s="1"/>
      <c r="B2662" s="5"/>
      <c r="C2662" s="2" t="s">
        <v>0</v>
      </c>
      <c r="F2662" s="2" t="s">
        <v>0</v>
      </c>
      <c r="L2662" s="2" t="s">
        <v>0</v>
      </c>
    </row>
    <row r="2663" spans="1:12" x14ac:dyDescent="0.4">
      <c r="A2663" s="1"/>
      <c r="B2663" s="5"/>
      <c r="C2663" s="2" t="s">
        <v>0</v>
      </c>
      <c r="F2663" s="2" t="s">
        <v>0</v>
      </c>
      <c r="L2663" s="2" t="s">
        <v>0</v>
      </c>
    </row>
    <row r="2664" spans="1:12" x14ac:dyDescent="0.4">
      <c r="A2664" s="1"/>
      <c r="B2664" s="5"/>
      <c r="C2664" s="2" t="s">
        <v>0</v>
      </c>
      <c r="F2664" s="2" t="s">
        <v>0</v>
      </c>
      <c r="L2664" s="2" t="s">
        <v>0</v>
      </c>
    </row>
    <row r="2665" spans="1:12" x14ac:dyDescent="0.4">
      <c r="A2665" s="1"/>
      <c r="B2665" s="5"/>
      <c r="C2665" s="2" t="s">
        <v>0</v>
      </c>
      <c r="F2665" s="2" t="s">
        <v>0</v>
      </c>
      <c r="L2665" s="2" t="s">
        <v>0</v>
      </c>
    </row>
    <row r="2666" spans="1:12" x14ac:dyDescent="0.4">
      <c r="A2666" s="1"/>
      <c r="B2666" s="5"/>
      <c r="C2666" s="2" t="s">
        <v>0</v>
      </c>
      <c r="F2666" s="2" t="s">
        <v>0</v>
      </c>
      <c r="L2666" s="2" t="s">
        <v>0</v>
      </c>
    </row>
    <row r="2667" spans="1:12" x14ac:dyDescent="0.4">
      <c r="A2667" s="1"/>
      <c r="B2667" s="5"/>
      <c r="C2667" s="2" t="s">
        <v>0</v>
      </c>
      <c r="F2667" s="2" t="s">
        <v>0</v>
      </c>
      <c r="L2667" s="2" t="s">
        <v>0</v>
      </c>
    </row>
    <row r="2668" spans="1:12" x14ac:dyDescent="0.4">
      <c r="A2668" s="1"/>
      <c r="B2668" s="5"/>
      <c r="C2668" s="2" t="s">
        <v>0</v>
      </c>
      <c r="F2668" s="2" t="s">
        <v>0</v>
      </c>
      <c r="L2668" s="2" t="s">
        <v>0</v>
      </c>
    </row>
    <row r="2669" spans="1:12" x14ac:dyDescent="0.4">
      <c r="A2669" s="1"/>
      <c r="B2669" s="5"/>
      <c r="C2669" s="2" t="s">
        <v>0</v>
      </c>
      <c r="F2669" s="2" t="s">
        <v>0</v>
      </c>
      <c r="L2669" s="2" t="s">
        <v>0</v>
      </c>
    </row>
    <row r="2670" spans="1:12" x14ac:dyDescent="0.4">
      <c r="A2670" s="1"/>
      <c r="B2670" s="5"/>
      <c r="C2670" s="2" t="s">
        <v>0</v>
      </c>
      <c r="F2670" s="2" t="s">
        <v>0</v>
      </c>
      <c r="L2670" s="2" t="s">
        <v>0</v>
      </c>
    </row>
    <row r="2671" spans="1:12" x14ac:dyDescent="0.4">
      <c r="A2671" s="1"/>
      <c r="B2671" s="5"/>
      <c r="C2671" s="2" t="s">
        <v>0</v>
      </c>
      <c r="F2671" s="2" t="s">
        <v>0</v>
      </c>
      <c r="L2671" s="2" t="s">
        <v>0</v>
      </c>
    </row>
    <row r="2672" spans="1:12" x14ac:dyDescent="0.4">
      <c r="A2672" s="1"/>
      <c r="B2672" s="5"/>
      <c r="C2672" s="2" t="s">
        <v>0</v>
      </c>
      <c r="F2672" s="2" t="s">
        <v>0</v>
      </c>
      <c r="L2672" s="2" t="s">
        <v>0</v>
      </c>
    </row>
    <row r="2673" spans="1:12" x14ac:dyDescent="0.4">
      <c r="A2673" s="1"/>
      <c r="B2673" s="5"/>
      <c r="C2673" s="2" t="s">
        <v>0</v>
      </c>
      <c r="F2673" s="2" t="s">
        <v>0</v>
      </c>
      <c r="L2673" s="2" t="s">
        <v>0</v>
      </c>
    </row>
    <row r="2674" spans="1:12" x14ac:dyDescent="0.4">
      <c r="A2674" s="1"/>
      <c r="B2674" s="5"/>
      <c r="C2674" s="2" t="s">
        <v>0</v>
      </c>
      <c r="F2674" s="2" t="s">
        <v>0</v>
      </c>
      <c r="L2674" s="2" t="s">
        <v>0</v>
      </c>
    </row>
    <row r="2675" spans="1:12" x14ac:dyDescent="0.4">
      <c r="A2675" s="1"/>
      <c r="B2675" s="5"/>
      <c r="C2675" s="2" t="s">
        <v>0</v>
      </c>
      <c r="F2675" s="2" t="s">
        <v>0</v>
      </c>
      <c r="L2675" s="2" t="s">
        <v>0</v>
      </c>
    </row>
    <row r="2676" spans="1:12" x14ac:dyDescent="0.4">
      <c r="A2676" s="1"/>
      <c r="B2676" s="5"/>
      <c r="C2676" s="2" t="s">
        <v>0</v>
      </c>
      <c r="F2676" s="2" t="s">
        <v>0</v>
      </c>
      <c r="L2676" s="2" t="s">
        <v>0</v>
      </c>
    </row>
    <row r="2677" spans="1:12" x14ac:dyDescent="0.4">
      <c r="A2677" s="1"/>
      <c r="B2677" s="5"/>
      <c r="C2677" s="2" t="s">
        <v>0</v>
      </c>
      <c r="F2677" s="2" t="s">
        <v>0</v>
      </c>
      <c r="L2677" s="2" t="s">
        <v>0</v>
      </c>
    </row>
    <row r="2678" spans="1:12" x14ac:dyDescent="0.4">
      <c r="A2678" s="1"/>
      <c r="B2678" s="5"/>
      <c r="C2678" s="2" t="s">
        <v>0</v>
      </c>
      <c r="F2678" s="2" t="s">
        <v>0</v>
      </c>
      <c r="L2678" s="2" t="s">
        <v>0</v>
      </c>
    </row>
    <row r="2679" spans="1:12" x14ac:dyDescent="0.4">
      <c r="A2679" s="1"/>
      <c r="B2679" s="5"/>
      <c r="C2679" s="2" t="s">
        <v>0</v>
      </c>
      <c r="F2679" s="2" t="s">
        <v>0</v>
      </c>
      <c r="L2679" s="2" t="s">
        <v>0</v>
      </c>
    </row>
    <row r="2680" spans="1:12" x14ac:dyDescent="0.4">
      <c r="A2680" s="1"/>
      <c r="B2680" s="5"/>
      <c r="C2680" s="2" t="s">
        <v>0</v>
      </c>
      <c r="F2680" s="2" t="s">
        <v>0</v>
      </c>
      <c r="L2680" s="2" t="s">
        <v>0</v>
      </c>
    </row>
    <row r="2681" spans="1:12" x14ac:dyDescent="0.4">
      <c r="A2681" s="1"/>
      <c r="B2681" s="5"/>
      <c r="C2681" s="2" t="s">
        <v>0</v>
      </c>
      <c r="F2681" s="2" t="s">
        <v>0</v>
      </c>
      <c r="L2681" s="2" t="s">
        <v>0</v>
      </c>
    </row>
    <row r="2682" spans="1:12" x14ac:dyDescent="0.4">
      <c r="A2682" s="1"/>
      <c r="B2682" s="5"/>
      <c r="C2682" s="2" t="s">
        <v>0</v>
      </c>
      <c r="F2682" s="2" t="s">
        <v>0</v>
      </c>
      <c r="L2682" s="2" t="s">
        <v>0</v>
      </c>
    </row>
    <row r="2683" spans="1:12" x14ac:dyDescent="0.4">
      <c r="A2683" s="1"/>
      <c r="B2683" s="5"/>
      <c r="C2683" s="2" t="s">
        <v>0</v>
      </c>
      <c r="F2683" s="2" t="s">
        <v>0</v>
      </c>
      <c r="L2683" s="2" t="s">
        <v>0</v>
      </c>
    </row>
    <row r="2684" spans="1:12" x14ac:dyDescent="0.4">
      <c r="A2684" s="1"/>
      <c r="B2684" s="5"/>
      <c r="C2684" s="2" t="s">
        <v>0</v>
      </c>
      <c r="F2684" s="2" t="s">
        <v>0</v>
      </c>
      <c r="L2684" s="2" t="s">
        <v>0</v>
      </c>
    </row>
    <row r="2685" spans="1:12" x14ac:dyDescent="0.4">
      <c r="A2685" s="1"/>
      <c r="B2685" s="5"/>
      <c r="C2685" s="2" t="s">
        <v>0</v>
      </c>
      <c r="F2685" s="2" t="s">
        <v>0</v>
      </c>
      <c r="L2685" s="2" t="s">
        <v>0</v>
      </c>
    </row>
    <row r="2686" spans="1:12" x14ac:dyDescent="0.4">
      <c r="A2686" s="1"/>
      <c r="B2686" s="5"/>
      <c r="C2686" s="2" t="s">
        <v>0</v>
      </c>
      <c r="F2686" s="2" t="s">
        <v>0</v>
      </c>
      <c r="L2686" s="2" t="s">
        <v>0</v>
      </c>
    </row>
    <row r="2687" spans="1:12" x14ac:dyDescent="0.4">
      <c r="A2687" s="1"/>
      <c r="B2687" s="5"/>
      <c r="C2687" s="2" t="s">
        <v>0</v>
      </c>
      <c r="F2687" s="2" t="s">
        <v>0</v>
      </c>
      <c r="L2687" s="2" t="s">
        <v>0</v>
      </c>
    </row>
    <row r="2688" spans="1:12" x14ac:dyDescent="0.4">
      <c r="A2688" s="1"/>
      <c r="B2688" s="5"/>
      <c r="C2688" s="2" t="s">
        <v>0</v>
      </c>
      <c r="F2688" s="2" t="s">
        <v>0</v>
      </c>
      <c r="L2688" s="2" t="s">
        <v>0</v>
      </c>
    </row>
    <row r="2689" spans="1:12" x14ac:dyDescent="0.4">
      <c r="A2689" s="1"/>
      <c r="B2689" s="5"/>
      <c r="C2689" s="2" t="s">
        <v>0</v>
      </c>
      <c r="F2689" s="2" t="s">
        <v>0</v>
      </c>
      <c r="L2689" s="2" t="s">
        <v>0</v>
      </c>
    </row>
    <row r="2690" spans="1:12" x14ac:dyDescent="0.4">
      <c r="A2690" s="1"/>
      <c r="B2690" s="5"/>
      <c r="C2690" s="2" t="s">
        <v>0</v>
      </c>
      <c r="F2690" s="2" t="s">
        <v>0</v>
      </c>
      <c r="L2690" s="2" t="s">
        <v>0</v>
      </c>
    </row>
    <row r="2691" spans="1:12" x14ac:dyDescent="0.4">
      <c r="A2691" s="1"/>
      <c r="B2691" s="5"/>
      <c r="C2691" s="2" t="s">
        <v>0</v>
      </c>
      <c r="F2691" s="2" t="s">
        <v>0</v>
      </c>
      <c r="L2691" s="2" t="s">
        <v>0</v>
      </c>
    </row>
    <row r="2692" spans="1:12" x14ac:dyDescent="0.4">
      <c r="A2692" s="1"/>
      <c r="B2692" s="5"/>
      <c r="C2692" s="2" t="s">
        <v>0</v>
      </c>
      <c r="F2692" s="2" t="s">
        <v>0</v>
      </c>
      <c r="L2692" s="2" t="s">
        <v>0</v>
      </c>
    </row>
    <row r="2693" spans="1:12" x14ac:dyDescent="0.4">
      <c r="A2693" s="1"/>
      <c r="B2693" s="5"/>
      <c r="C2693" s="2" t="s">
        <v>0</v>
      </c>
      <c r="F2693" s="2" t="s">
        <v>0</v>
      </c>
      <c r="L2693" s="2" t="s">
        <v>0</v>
      </c>
    </row>
    <row r="2694" spans="1:12" x14ac:dyDescent="0.4">
      <c r="A2694" s="1"/>
      <c r="B2694" s="5"/>
      <c r="C2694" s="2" t="s">
        <v>0</v>
      </c>
      <c r="F2694" s="2" t="s">
        <v>0</v>
      </c>
      <c r="L2694" s="2" t="s">
        <v>0</v>
      </c>
    </row>
    <row r="2695" spans="1:12" x14ac:dyDescent="0.4">
      <c r="A2695" s="1"/>
      <c r="B2695" s="5"/>
      <c r="C2695" s="2" t="s">
        <v>0</v>
      </c>
      <c r="F2695" s="2" t="s">
        <v>0</v>
      </c>
      <c r="L2695" s="2" t="s">
        <v>0</v>
      </c>
    </row>
    <row r="2696" spans="1:12" x14ac:dyDescent="0.4">
      <c r="A2696" s="1"/>
      <c r="B2696" s="5"/>
      <c r="C2696" s="2" t="s">
        <v>0</v>
      </c>
      <c r="F2696" s="2" t="s">
        <v>0</v>
      </c>
      <c r="L2696" s="2" t="s">
        <v>0</v>
      </c>
    </row>
    <row r="2697" spans="1:12" x14ac:dyDescent="0.4">
      <c r="A2697" s="1"/>
      <c r="B2697" s="5"/>
      <c r="C2697" s="2" t="s">
        <v>0</v>
      </c>
      <c r="F2697" s="2" t="s">
        <v>0</v>
      </c>
      <c r="L2697" s="2" t="s">
        <v>0</v>
      </c>
    </row>
    <row r="2698" spans="1:12" x14ac:dyDescent="0.4">
      <c r="A2698" s="1"/>
      <c r="B2698" s="5"/>
      <c r="C2698" s="2" t="s">
        <v>0</v>
      </c>
      <c r="F2698" s="2" t="s">
        <v>0</v>
      </c>
      <c r="L2698" s="2" t="s">
        <v>0</v>
      </c>
    </row>
    <row r="2699" spans="1:12" x14ac:dyDescent="0.4">
      <c r="A2699" s="1"/>
      <c r="B2699" s="5"/>
      <c r="C2699" s="2" t="s">
        <v>0</v>
      </c>
      <c r="F2699" s="2" t="s">
        <v>0</v>
      </c>
      <c r="L2699" s="2" t="s">
        <v>0</v>
      </c>
    </row>
    <row r="2700" spans="1:12" x14ac:dyDescent="0.4">
      <c r="A2700" s="1"/>
      <c r="B2700" s="5"/>
      <c r="C2700" s="2" t="s">
        <v>0</v>
      </c>
      <c r="F2700" s="2" t="s">
        <v>0</v>
      </c>
      <c r="L2700" s="2" t="s">
        <v>0</v>
      </c>
    </row>
    <row r="2701" spans="1:12" x14ac:dyDescent="0.4">
      <c r="A2701" s="1"/>
      <c r="B2701" s="5"/>
      <c r="C2701" s="2" t="s">
        <v>0</v>
      </c>
      <c r="F2701" s="2" t="s">
        <v>0</v>
      </c>
      <c r="L2701" s="2" t="s">
        <v>0</v>
      </c>
    </row>
    <row r="2702" spans="1:12" x14ac:dyDescent="0.4">
      <c r="A2702" s="1"/>
      <c r="B2702" s="5"/>
      <c r="C2702" s="2" t="s">
        <v>0</v>
      </c>
      <c r="F2702" s="2" t="s">
        <v>0</v>
      </c>
      <c r="L2702" s="2" t="s">
        <v>0</v>
      </c>
    </row>
    <row r="2703" spans="1:12" x14ac:dyDescent="0.4">
      <c r="A2703" s="1"/>
      <c r="B2703" s="5"/>
      <c r="C2703" s="2" t="s">
        <v>0</v>
      </c>
      <c r="F2703" s="2" t="s">
        <v>0</v>
      </c>
      <c r="L2703" s="2" t="s">
        <v>0</v>
      </c>
    </row>
    <row r="2704" spans="1:12" x14ac:dyDescent="0.4">
      <c r="A2704" s="1"/>
      <c r="B2704" s="5"/>
      <c r="C2704" s="2" t="s">
        <v>0</v>
      </c>
      <c r="F2704" s="2" t="s">
        <v>0</v>
      </c>
      <c r="L2704" s="2" t="s">
        <v>0</v>
      </c>
    </row>
    <row r="2705" spans="1:12" x14ac:dyDescent="0.4">
      <c r="A2705" s="1"/>
      <c r="B2705" s="5"/>
      <c r="C2705" s="2" t="s">
        <v>0</v>
      </c>
      <c r="F2705" s="2" t="s">
        <v>0</v>
      </c>
      <c r="L2705" s="2" t="s">
        <v>0</v>
      </c>
    </row>
    <row r="2706" spans="1:12" x14ac:dyDescent="0.4">
      <c r="A2706" s="1"/>
      <c r="B2706" s="5"/>
      <c r="C2706" s="2" t="s">
        <v>0</v>
      </c>
      <c r="F2706" s="2" t="s">
        <v>0</v>
      </c>
      <c r="L2706" s="2" t="s">
        <v>0</v>
      </c>
    </row>
    <row r="2707" spans="1:12" x14ac:dyDescent="0.4">
      <c r="A2707" s="1"/>
      <c r="B2707" s="5"/>
      <c r="C2707" s="2" t="s">
        <v>0</v>
      </c>
      <c r="F2707" s="2" t="s">
        <v>0</v>
      </c>
      <c r="L2707" s="2" t="s">
        <v>0</v>
      </c>
    </row>
    <row r="2708" spans="1:12" x14ac:dyDescent="0.4">
      <c r="A2708" s="1"/>
      <c r="B2708" s="5"/>
      <c r="C2708" s="2" t="s">
        <v>0</v>
      </c>
      <c r="F2708" s="2" t="s">
        <v>0</v>
      </c>
      <c r="L2708" s="2" t="s">
        <v>0</v>
      </c>
    </row>
    <row r="2709" spans="1:12" x14ac:dyDescent="0.4">
      <c r="A2709" s="1"/>
      <c r="B2709" s="5"/>
      <c r="C2709" s="2" t="s">
        <v>0</v>
      </c>
      <c r="F2709" s="2" t="s">
        <v>0</v>
      </c>
      <c r="L2709" s="2" t="s">
        <v>0</v>
      </c>
    </row>
    <row r="2710" spans="1:12" x14ac:dyDescent="0.4">
      <c r="A2710" s="1"/>
      <c r="B2710" s="5"/>
      <c r="C2710" s="2" t="s">
        <v>0</v>
      </c>
      <c r="F2710" s="2" t="s">
        <v>0</v>
      </c>
      <c r="L2710" s="2" t="s">
        <v>0</v>
      </c>
    </row>
    <row r="2711" spans="1:12" x14ac:dyDescent="0.4">
      <c r="A2711" s="1"/>
      <c r="B2711" s="5"/>
      <c r="C2711" s="2" t="s">
        <v>0</v>
      </c>
      <c r="F2711" s="2" t="s">
        <v>0</v>
      </c>
      <c r="L2711" s="2" t="s">
        <v>0</v>
      </c>
    </row>
    <row r="2712" spans="1:12" x14ac:dyDescent="0.4">
      <c r="A2712" s="1"/>
      <c r="B2712" s="5"/>
      <c r="C2712" s="2" t="s">
        <v>0</v>
      </c>
      <c r="F2712" s="2" t="s">
        <v>0</v>
      </c>
      <c r="L2712" s="2" t="s">
        <v>0</v>
      </c>
    </row>
    <row r="2713" spans="1:12" x14ac:dyDescent="0.4">
      <c r="A2713" s="1"/>
      <c r="B2713" s="5"/>
      <c r="C2713" s="2" t="s">
        <v>0</v>
      </c>
      <c r="F2713" s="2" t="s">
        <v>0</v>
      </c>
      <c r="L2713" s="2" t="s">
        <v>0</v>
      </c>
    </row>
    <row r="2714" spans="1:12" x14ac:dyDescent="0.4">
      <c r="A2714" s="1"/>
      <c r="B2714" s="5"/>
      <c r="C2714" s="2" t="s">
        <v>0</v>
      </c>
      <c r="F2714" s="2" t="s">
        <v>0</v>
      </c>
      <c r="L2714" s="2" t="s">
        <v>0</v>
      </c>
    </row>
    <row r="2715" spans="1:12" x14ac:dyDescent="0.4">
      <c r="A2715" s="1"/>
      <c r="B2715" s="5"/>
      <c r="C2715" s="2" t="s">
        <v>0</v>
      </c>
      <c r="F2715" s="2" t="s">
        <v>0</v>
      </c>
      <c r="L2715" s="2" t="s">
        <v>0</v>
      </c>
    </row>
    <row r="2716" spans="1:12" x14ac:dyDescent="0.4">
      <c r="A2716" s="1"/>
      <c r="B2716" s="5"/>
      <c r="C2716" s="2" t="s">
        <v>0</v>
      </c>
      <c r="F2716" s="2" t="s">
        <v>0</v>
      </c>
      <c r="L2716" s="2" t="s">
        <v>0</v>
      </c>
    </row>
    <row r="2717" spans="1:12" x14ac:dyDescent="0.4">
      <c r="A2717" s="1"/>
      <c r="B2717" s="5"/>
      <c r="C2717" s="2" t="s">
        <v>0</v>
      </c>
      <c r="F2717" s="2" t="s">
        <v>0</v>
      </c>
      <c r="L2717" s="2" t="s">
        <v>0</v>
      </c>
    </row>
    <row r="2718" spans="1:12" x14ac:dyDescent="0.4">
      <c r="A2718" s="1"/>
      <c r="B2718" s="5"/>
      <c r="C2718" s="2" t="s">
        <v>0</v>
      </c>
      <c r="F2718" s="2" t="s">
        <v>0</v>
      </c>
      <c r="L2718" s="2" t="s">
        <v>0</v>
      </c>
    </row>
    <row r="2719" spans="1:12" x14ac:dyDescent="0.4">
      <c r="A2719" s="1"/>
      <c r="B2719" s="5"/>
      <c r="C2719" s="2" t="s">
        <v>0</v>
      </c>
      <c r="F2719" s="2" t="s">
        <v>0</v>
      </c>
      <c r="L2719" s="2" t="s">
        <v>0</v>
      </c>
    </row>
    <row r="2720" spans="1:12" x14ac:dyDescent="0.4">
      <c r="A2720" s="1"/>
      <c r="B2720" s="5"/>
      <c r="C2720" s="2" t="s">
        <v>0</v>
      </c>
      <c r="F2720" s="2" t="s">
        <v>0</v>
      </c>
      <c r="L2720" s="2" t="s">
        <v>0</v>
      </c>
    </row>
    <row r="2721" spans="1:12" x14ac:dyDescent="0.4">
      <c r="A2721" s="1"/>
      <c r="B2721" s="5"/>
      <c r="C2721" s="2" t="s">
        <v>0</v>
      </c>
      <c r="F2721" s="2" t="s">
        <v>0</v>
      </c>
      <c r="L2721" s="2" t="s">
        <v>0</v>
      </c>
    </row>
    <row r="2722" spans="1:12" x14ac:dyDescent="0.4">
      <c r="A2722" s="1"/>
      <c r="B2722" s="5"/>
      <c r="C2722" s="2" t="s">
        <v>0</v>
      </c>
      <c r="F2722" s="2" t="s">
        <v>0</v>
      </c>
      <c r="L2722" s="2" t="s">
        <v>0</v>
      </c>
    </row>
    <row r="2723" spans="1:12" x14ac:dyDescent="0.4">
      <c r="A2723" s="1"/>
      <c r="B2723" s="5"/>
      <c r="C2723" s="2" t="s">
        <v>0</v>
      </c>
      <c r="F2723" s="2" t="s">
        <v>0</v>
      </c>
      <c r="L2723" s="2" t="s">
        <v>0</v>
      </c>
    </row>
    <row r="2724" spans="1:12" x14ac:dyDescent="0.4">
      <c r="A2724" s="1"/>
      <c r="B2724" s="5"/>
      <c r="C2724" s="2" t="s">
        <v>0</v>
      </c>
      <c r="F2724" s="2" t="s">
        <v>0</v>
      </c>
      <c r="L2724" s="2" t="s">
        <v>0</v>
      </c>
    </row>
    <row r="2725" spans="1:12" x14ac:dyDescent="0.4">
      <c r="A2725" s="1"/>
      <c r="B2725" s="5"/>
      <c r="C2725" s="2" t="s">
        <v>0</v>
      </c>
      <c r="F2725" s="2" t="s">
        <v>0</v>
      </c>
      <c r="L2725" s="2" t="s">
        <v>0</v>
      </c>
    </row>
    <row r="2726" spans="1:12" x14ac:dyDescent="0.4">
      <c r="A2726" s="1"/>
      <c r="B2726" s="5"/>
      <c r="C2726" s="2" t="s">
        <v>0</v>
      </c>
      <c r="F2726" s="2" t="s">
        <v>0</v>
      </c>
      <c r="L2726" s="2" t="s">
        <v>0</v>
      </c>
    </row>
    <row r="2727" spans="1:12" x14ac:dyDescent="0.4">
      <c r="A2727" s="1"/>
      <c r="B2727" s="5"/>
      <c r="C2727" s="2" t="s">
        <v>0</v>
      </c>
      <c r="F2727" s="2" t="s">
        <v>0</v>
      </c>
      <c r="L2727" s="2" t="s">
        <v>0</v>
      </c>
    </row>
    <row r="2728" spans="1:12" x14ac:dyDescent="0.4">
      <c r="A2728" s="1"/>
      <c r="B2728" s="5"/>
      <c r="C2728" s="2" t="s">
        <v>0</v>
      </c>
      <c r="F2728" s="2" t="s">
        <v>0</v>
      </c>
      <c r="L2728" s="2" t="s">
        <v>0</v>
      </c>
    </row>
    <row r="2729" spans="1:12" x14ac:dyDescent="0.4">
      <c r="A2729" s="1"/>
      <c r="B2729" s="5"/>
      <c r="C2729" s="2" t="s">
        <v>0</v>
      </c>
      <c r="F2729" s="2" t="s">
        <v>0</v>
      </c>
      <c r="L2729" s="2" t="s">
        <v>0</v>
      </c>
    </row>
    <row r="2730" spans="1:12" x14ac:dyDescent="0.4">
      <c r="A2730" s="1"/>
      <c r="B2730" s="5"/>
      <c r="C2730" s="2" t="s">
        <v>0</v>
      </c>
      <c r="F2730" s="2" t="s">
        <v>0</v>
      </c>
      <c r="L2730" s="2" t="s">
        <v>0</v>
      </c>
    </row>
    <row r="2731" spans="1:12" x14ac:dyDescent="0.4">
      <c r="A2731" s="1"/>
      <c r="B2731" s="5"/>
      <c r="C2731" s="2" t="s">
        <v>0</v>
      </c>
      <c r="F2731" s="2" t="s">
        <v>0</v>
      </c>
      <c r="L2731" s="2" t="s">
        <v>0</v>
      </c>
    </row>
    <row r="2732" spans="1:12" x14ac:dyDescent="0.4">
      <c r="A2732" s="1"/>
      <c r="B2732" s="5"/>
      <c r="C2732" s="2" t="s">
        <v>0</v>
      </c>
      <c r="F2732" s="2" t="s">
        <v>0</v>
      </c>
      <c r="L2732" s="2" t="s">
        <v>0</v>
      </c>
    </row>
    <row r="2733" spans="1:12" x14ac:dyDescent="0.4">
      <c r="A2733" s="1"/>
      <c r="B2733" s="5"/>
      <c r="C2733" s="2" t="s">
        <v>0</v>
      </c>
      <c r="F2733" s="2" t="s">
        <v>0</v>
      </c>
      <c r="L2733" s="2" t="s">
        <v>0</v>
      </c>
    </row>
    <row r="2734" spans="1:12" x14ac:dyDescent="0.4">
      <c r="A2734" s="1"/>
      <c r="B2734" s="5"/>
      <c r="C2734" s="2" t="s">
        <v>0</v>
      </c>
      <c r="F2734" s="2" t="s">
        <v>0</v>
      </c>
      <c r="L2734" s="2" t="s">
        <v>0</v>
      </c>
    </row>
    <row r="2735" spans="1:12" x14ac:dyDescent="0.4">
      <c r="A2735" s="1"/>
      <c r="B2735" s="5"/>
      <c r="C2735" s="2" t="s">
        <v>0</v>
      </c>
      <c r="F2735" s="2" t="s">
        <v>0</v>
      </c>
      <c r="L2735" s="2" t="s">
        <v>0</v>
      </c>
    </row>
    <row r="2736" spans="1:12" x14ac:dyDescent="0.4">
      <c r="A2736" s="1"/>
      <c r="B2736" s="5"/>
      <c r="C2736" s="2" t="s">
        <v>0</v>
      </c>
      <c r="F2736" s="2" t="s">
        <v>0</v>
      </c>
      <c r="L2736" s="2" t="s">
        <v>0</v>
      </c>
    </row>
    <row r="2737" spans="1:12" x14ac:dyDescent="0.4">
      <c r="A2737" s="1"/>
      <c r="B2737" s="5"/>
      <c r="C2737" s="2" t="s">
        <v>0</v>
      </c>
      <c r="F2737" s="2" t="s">
        <v>0</v>
      </c>
      <c r="L2737" s="2" t="s">
        <v>0</v>
      </c>
    </row>
    <row r="2738" spans="1:12" x14ac:dyDescent="0.4">
      <c r="A2738" s="1"/>
      <c r="B2738" s="5"/>
      <c r="C2738" s="2" t="s">
        <v>0</v>
      </c>
      <c r="F2738" s="2" t="s">
        <v>0</v>
      </c>
      <c r="L2738" s="2" t="s">
        <v>0</v>
      </c>
    </row>
    <row r="2739" spans="1:12" x14ac:dyDescent="0.4">
      <c r="A2739" s="1"/>
      <c r="B2739" s="5"/>
      <c r="C2739" s="2" t="s">
        <v>0</v>
      </c>
      <c r="F2739" s="2" t="s">
        <v>0</v>
      </c>
      <c r="L2739" s="2" t="s">
        <v>0</v>
      </c>
    </row>
    <row r="2740" spans="1:12" x14ac:dyDescent="0.4">
      <c r="A2740" s="1"/>
      <c r="B2740" s="5"/>
      <c r="C2740" s="2" t="s">
        <v>0</v>
      </c>
      <c r="F2740" s="2" t="s">
        <v>0</v>
      </c>
      <c r="L2740" s="2" t="s">
        <v>0</v>
      </c>
    </row>
    <row r="2741" spans="1:12" x14ac:dyDescent="0.4">
      <c r="A2741" s="1"/>
      <c r="B2741" s="5"/>
      <c r="C2741" s="2" t="s">
        <v>0</v>
      </c>
      <c r="F2741" s="2" t="s">
        <v>0</v>
      </c>
      <c r="L2741" s="2" t="s">
        <v>0</v>
      </c>
    </row>
    <row r="2742" spans="1:12" x14ac:dyDescent="0.4">
      <c r="A2742" s="1"/>
      <c r="B2742" s="5"/>
      <c r="C2742" s="2" t="s">
        <v>0</v>
      </c>
      <c r="F2742" s="2" t="s">
        <v>0</v>
      </c>
      <c r="L2742" s="2" t="s">
        <v>0</v>
      </c>
    </row>
    <row r="2743" spans="1:12" x14ac:dyDescent="0.4">
      <c r="A2743" s="1"/>
      <c r="B2743" s="5"/>
      <c r="C2743" s="2" t="s">
        <v>0</v>
      </c>
      <c r="F2743" s="2" t="s">
        <v>0</v>
      </c>
      <c r="L2743" s="2" t="s">
        <v>0</v>
      </c>
    </row>
    <row r="2744" spans="1:12" x14ac:dyDescent="0.4">
      <c r="A2744" s="1"/>
      <c r="B2744" s="5"/>
      <c r="C2744" s="2" t="s">
        <v>0</v>
      </c>
      <c r="F2744" s="2" t="s">
        <v>0</v>
      </c>
      <c r="L2744" s="2" t="s">
        <v>0</v>
      </c>
    </row>
    <row r="2745" spans="1:12" x14ac:dyDescent="0.4">
      <c r="A2745" s="1"/>
      <c r="B2745" s="5"/>
      <c r="C2745" s="2" t="s">
        <v>0</v>
      </c>
      <c r="F2745" s="2" t="s">
        <v>0</v>
      </c>
      <c r="L2745" s="2" t="s">
        <v>0</v>
      </c>
    </row>
    <row r="2746" spans="1:12" x14ac:dyDescent="0.4">
      <c r="A2746" s="1"/>
      <c r="B2746" s="5"/>
      <c r="C2746" s="2" t="s">
        <v>0</v>
      </c>
      <c r="F2746" s="2" t="s">
        <v>0</v>
      </c>
      <c r="L2746" s="2" t="s">
        <v>0</v>
      </c>
    </row>
    <row r="2747" spans="1:12" x14ac:dyDescent="0.4">
      <c r="A2747" s="1"/>
      <c r="B2747" s="5"/>
      <c r="C2747" s="2" t="s">
        <v>0</v>
      </c>
      <c r="F2747" s="2" t="s">
        <v>0</v>
      </c>
      <c r="L2747" s="2" t="s">
        <v>0</v>
      </c>
    </row>
    <row r="2748" spans="1:12" x14ac:dyDescent="0.4">
      <c r="A2748" s="1"/>
      <c r="B2748" s="5"/>
      <c r="C2748" s="2" t="s">
        <v>0</v>
      </c>
      <c r="F2748" s="2" t="s">
        <v>0</v>
      </c>
      <c r="L2748" s="2" t="s">
        <v>0</v>
      </c>
    </row>
    <row r="2749" spans="1:12" x14ac:dyDescent="0.4">
      <c r="A2749" s="1"/>
      <c r="B2749" s="5"/>
      <c r="C2749" s="2" t="s">
        <v>0</v>
      </c>
      <c r="F2749" s="2" t="s">
        <v>0</v>
      </c>
      <c r="L2749" s="2" t="s">
        <v>0</v>
      </c>
    </row>
    <row r="2750" spans="1:12" x14ac:dyDescent="0.4">
      <c r="A2750" s="1"/>
      <c r="B2750" s="5"/>
      <c r="C2750" s="2" t="s">
        <v>0</v>
      </c>
      <c r="F2750" s="2" t="s">
        <v>0</v>
      </c>
      <c r="L2750" s="2" t="s">
        <v>0</v>
      </c>
    </row>
    <row r="2751" spans="1:12" x14ac:dyDescent="0.4">
      <c r="A2751" s="1"/>
      <c r="B2751" s="5"/>
      <c r="C2751" s="2" t="s">
        <v>0</v>
      </c>
      <c r="F2751" s="2" t="s">
        <v>0</v>
      </c>
      <c r="L2751" s="2" t="s">
        <v>0</v>
      </c>
    </row>
    <row r="2752" spans="1:12" x14ac:dyDescent="0.4">
      <c r="A2752" s="1"/>
      <c r="B2752" s="5"/>
      <c r="C2752" s="2" t="s">
        <v>0</v>
      </c>
      <c r="F2752" s="2" t="s">
        <v>0</v>
      </c>
      <c r="L2752" s="2" t="s">
        <v>0</v>
      </c>
    </row>
    <row r="2753" spans="1:12" x14ac:dyDescent="0.4">
      <c r="A2753" s="1"/>
      <c r="B2753" s="5"/>
      <c r="C2753" s="2" t="s">
        <v>0</v>
      </c>
      <c r="F2753" s="2" t="s">
        <v>0</v>
      </c>
      <c r="L2753" s="2" t="s">
        <v>0</v>
      </c>
    </row>
    <row r="2754" spans="1:12" x14ac:dyDescent="0.4">
      <c r="A2754" s="1"/>
      <c r="B2754" s="5"/>
      <c r="C2754" s="2" t="s">
        <v>0</v>
      </c>
      <c r="F2754" s="2" t="s">
        <v>0</v>
      </c>
      <c r="L2754" s="2" t="s">
        <v>0</v>
      </c>
    </row>
    <row r="2755" spans="1:12" x14ac:dyDescent="0.4">
      <c r="A2755" s="1"/>
      <c r="B2755" s="5"/>
      <c r="C2755" s="2" t="s">
        <v>0</v>
      </c>
      <c r="F2755" s="2" t="s">
        <v>0</v>
      </c>
      <c r="L2755" s="2" t="s">
        <v>0</v>
      </c>
    </row>
    <row r="2756" spans="1:12" x14ac:dyDescent="0.4">
      <c r="A2756" s="1"/>
      <c r="B2756" s="5"/>
      <c r="C2756" s="2" t="s">
        <v>0</v>
      </c>
      <c r="F2756" s="2" t="s">
        <v>0</v>
      </c>
      <c r="L2756" s="2" t="s">
        <v>0</v>
      </c>
    </row>
    <row r="2757" spans="1:12" x14ac:dyDescent="0.4">
      <c r="A2757" s="1"/>
      <c r="B2757" s="5"/>
      <c r="C2757" s="2" t="s">
        <v>0</v>
      </c>
      <c r="F2757" s="2" t="s">
        <v>0</v>
      </c>
      <c r="L2757" s="2" t="s">
        <v>0</v>
      </c>
    </row>
    <row r="2758" spans="1:12" x14ac:dyDescent="0.4">
      <c r="A2758" s="1"/>
      <c r="B2758" s="5"/>
      <c r="C2758" s="2" t="s">
        <v>0</v>
      </c>
      <c r="F2758" s="2" t="s">
        <v>0</v>
      </c>
      <c r="L2758" s="2" t="s">
        <v>0</v>
      </c>
    </row>
    <row r="2759" spans="1:12" x14ac:dyDescent="0.4">
      <c r="A2759" s="1"/>
      <c r="B2759" s="5"/>
      <c r="C2759" s="2" t="s">
        <v>0</v>
      </c>
      <c r="F2759" s="2" t="s">
        <v>0</v>
      </c>
      <c r="L2759" s="2" t="s">
        <v>0</v>
      </c>
    </row>
    <row r="2760" spans="1:12" x14ac:dyDescent="0.4">
      <c r="A2760" s="1"/>
      <c r="B2760" s="5"/>
      <c r="C2760" s="2" t="s">
        <v>0</v>
      </c>
      <c r="F2760" s="2" t="s">
        <v>0</v>
      </c>
      <c r="L2760" s="2" t="s">
        <v>0</v>
      </c>
    </row>
    <row r="2761" spans="1:12" x14ac:dyDescent="0.4">
      <c r="A2761" s="1"/>
      <c r="B2761" s="5"/>
      <c r="C2761" s="2" t="s">
        <v>0</v>
      </c>
      <c r="F2761" s="2" t="s">
        <v>0</v>
      </c>
      <c r="L2761" s="2" t="s">
        <v>0</v>
      </c>
    </row>
    <row r="2762" spans="1:12" x14ac:dyDescent="0.4">
      <c r="A2762" s="1"/>
      <c r="B2762" s="5"/>
      <c r="C2762" s="2" t="s">
        <v>0</v>
      </c>
      <c r="F2762" s="2" t="s">
        <v>0</v>
      </c>
      <c r="L2762" s="2" t="s">
        <v>0</v>
      </c>
    </row>
    <row r="2763" spans="1:12" x14ac:dyDescent="0.4">
      <c r="A2763" s="1"/>
      <c r="B2763" s="5"/>
      <c r="C2763" s="2" t="s">
        <v>0</v>
      </c>
      <c r="F2763" s="2" t="s">
        <v>0</v>
      </c>
      <c r="L2763" s="2" t="s">
        <v>0</v>
      </c>
    </row>
    <row r="2764" spans="1:12" x14ac:dyDescent="0.4">
      <c r="A2764" s="1"/>
      <c r="B2764" s="5"/>
      <c r="C2764" s="2" t="s">
        <v>0</v>
      </c>
      <c r="F2764" s="2" t="s">
        <v>0</v>
      </c>
      <c r="L2764" s="2" t="s">
        <v>0</v>
      </c>
    </row>
    <row r="2765" spans="1:12" x14ac:dyDescent="0.4">
      <c r="A2765" s="1"/>
      <c r="B2765" s="5"/>
      <c r="C2765" s="2" t="s">
        <v>0</v>
      </c>
      <c r="F2765" s="2" t="s">
        <v>0</v>
      </c>
      <c r="L2765" s="2" t="s">
        <v>0</v>
      </c>
    </row>
    <row r="2766" spans="1:12" x14ac:dyDescent="0.4">
      <c r="A2766" s="1"/>
      <c r="B2766" s="5"/>
      <c r="C2766" s="2" t="s">
        <v>0</v>
      </c>
      <c r="F2766" s="2" t="s">
        <v>0</v>
      </c>
      <c r="L2766" s="2" t="s">
        <v>0</v>
      </c>
    </row>
    <row r="2767" spans="1:12" x14ac:dyDescent="0.4">
      <c r="A2767" s="1"/>
      <c r="B2767" s="5"/>
      <c r="C2767" s="2" t="s">
        <v>0</v>
      </c>
      <c r="F2767" s="2" t="s">
        <v>0</v>
      </c>
      <c r="L2767" s="2" t="s">
        <v>0</v>
      </c>
    </row>
    <row r="2768" spans="1:12" x14ac:dyDescent="0.4">
      <c r="A2768" s="1"/>
      <c r="B2768" s="5"/>
      <c r="C2768" s="2" t="s">
        <v>0</v>
      </c>
      <c r="F2768" s="2" t="s">
        <v>0</v>
      </c>
      <c r="L2768" s="2" t="s">
        <v>0</v>
      </c>
    </row>
    <row r="2769" spans="1:12" x14ac:dyDescent="0.4">
      <c r="A2769" s="1"/>
      <c r="B2769" s="5"/>
      <c r="C2769" s="2" t="s">
        <v>0</v>
      </c>
      <c r="F2769" s="2" t="s">
        <v>0</v>
      </c>
      <c r="L2769" s="2" t="s">
        <v>0</v>
      </c>
    </row>
    <row r="2770" spans="1:12" x14ac:dyDescent="0.4">
      <c r="A2770" s="1"/>
      <c r="B2770" s="5"/>
      <c r="C2770" s="2" t="s">
        <v>0</v>
      </c>
      <c r="F2770" s="2" t="s">
        <v>0</v>
      </c>
      <c r="L2770" s="2" t="s">
        <v>0</v>
      </c>
    </row>
    <row r="2771" spans="1:12" x14ac:dyDescent="0.4">
      <c r="A2771" s="1"/>
      <c r="B2771" s="5"/>
      <c r="C2771" s="2" t="s">
        <v>0</v>
      </c>
      <c r="F2771" s="2" t="s">
        <v>0</v>
      </c>
      <c r="L2771" s="2" t="s">
        <v>0</v>
      </c>
    </row>
    <row r="2772" spans="1:12" x14ac:dyDescent="0.4">
      <c r="A2772" s="1"/>
      <c r="B2772" s="5"/>
      <c r="C2772" s="2" t="s">
        <v>0</v>
      </c>
      <c r="F2772" s="2" t="s">
        <v>0</v>
      </c>
      <c r="L2772" s="2" t="s">
        <v>0</v>
      </c>
    </row>
    <row r="2773" spans="1:12" x14ac:dyDescent="0.4">
      <c r="A2773" s="1"/>
      <c r="B2773" s="5"/>
      <c r="C2773" s="2" t="s">
        <v>0</v>
      </c>
      <c r="F2773" s="2" t="s">
        <v>0</v>
      </c>
      <c r="L2773" s="2" t="s">
        <v>0</v>
      </c>
    </row>
    <row r="2774" spans="1:12" x14ac:dyDescent="0.4">
      <c r="A2774" s="1"/>
      <c r="B2774" s="5"/>
      <c r="C2774" s="2" t="s">
        <v>0</v>
      </c>
      <c r="F2774" s="2" t="s">
        <v>0</v>
      </c>
      <c r="L2774" s="2" t="s">
        <v>0</v>
      </c>
    </row>
    <row r="2775" spans="1:12" x14ac:dyDescent="0.4">
      <c r="A2775" s="1"/>
      <c r="B2775" s="5"/>
      <c r="C2775" s="2" t="s">
        <v>0</v>
      </c>
      <c r="F2775" s="2" t="s">
        <v>0</v>
      </c>
      <c r="L2775" s="2" t="s">
        <v>0</v>
      </c>
    </row>
    <row r="2776" spans="1:12" x14ac:dyDescent="0.4">
      <c r="A2776" s="1"/>
      <c r="B2776" s="5"/>
      <c r="C2776" s="2" t="s">
        <v>0</v>
      </c>
      <c r="F2776" s="2" t="s">
        <v>0</v>
      </c>
      <c r="L2776" s="2" t="s">
        <v>0</v>
      </c>
    </row>
    <row r="2777" spans="1:12" x14ac:dyDescent="0.4">
      <c r="A2777" s="1"/>
      <c r="B2777" s="5"/>
      <c r="C2777" s="2" t="s">
        <v>0</v>
      </c>
      <c r="F2777" s="2" t="s">
        <v>0</v>
      </c>
      <c r="L2777" s="2" t="s">
        <v>0</v>
      </c>
    </row>
    <row r="2778" spans="1:12" x14ac:dyDescent="0.4">
      <c r="A2778" s="1"/>
      <c r="B2778" s="5"/>
      <c r="C2778" s="2" t="s">
        <v>0</v>
      </c>
      <c r="F2778" s="2" t="s">
        <v>0</v>
      </c>
      <c r="L2778" s="2" t="s">
        <v>0</v>
      </c>
    </row>
    <row r="2779" spans="1:12" x14ac:dyDescent="0.4">
      <c r="A2779" s="1"/>
      <c r="B2779" s="5"/>
      <c r="C2779" s="2" t="s">
        <v>0</v>
      </c>
      <c r="F2779" s="2" t="s">
        <v>0</v>
      </c>
      <c r="L2779" s="2" t="s">
        <v>0</v>
      </c>
    </row>
    <row r="2780" spans="1:12" x14ac:dyDescent="0.4">
      <c r="A2780" s="1"/>
      <c r="B2780" s="5"/>
      <c r="C2780" s="2" t="s">
        <v>0</v>
      </c>
      <c r="F2780" s="2" t="s">
        <v>0</v>
      </c>
      <c r="L2780" s="2" t="s">
        <v>0</v>
      </c>
    </row>
    <row r="2781" spans="1:12" x14ac:dyDescent="0.4">
      <c r="A2781" s="1"/>
      <c r="B2781" s="5"/>
      <c r="C2781" s="2" t="s">
        <v>0</v>
      </c>
      <c r="F2781" s="2" t="s">
        <v>0</v>
      </c>
      <c r="L2781" s="2" t="s">
        <v>0</v>
      </c>
    </row>
    <row r="2782" spans="1:12" x14ac:dyDescent="0.4">
      <c r="A2782" s="1"/>
      <c r="B2782" s="5"/>
      <c r="C2782" s="2" t="s">
        <v>0</v>
      </c>
      <c r="F2782" s="2" t="s">
        <v>0</v>
      </c>
      <c r="L2782" s="2" t="s">
        <v>0</v>
      </c>
    </row>
    <row r="2783" spans="1:12" x14ac:dyDescent="0.4">
      <c r="A2783" s="1"/>
      <c r="B2783" s="5"/>
      <c r="C2783" s="2" t="s">
        <v>0</v>
      </c>
      <c r="F2783" s="2" t="s">
        <v>0</v>
      </c>
      <c r="L2783" s="2" t="s">
        <v>0</v>
      </c>
    </row>
    <row r="2784" spans="1:12" x14ac:dyDescent="0.4">
      <c r="A2784" s="1"/>
      <c r="B2784" s="5"/>
      <c r="C2784" s="2" t="s">
        <v>0</v>
      </c>
      <c r="F2784" s="2" t="s">
        <v>0</v>
      </c>
      <c r="L2784" s="2" t="s">
        <v>0</v>
      </c>
    </row>
    <row r="2785" spans="1:12" x14ac:dyDescent="0.4">
      <c r="A2785" s="1"/>
      <c r="B2785" s="5"/>
      <c r="C2785" s="2" t="s">
        <v>0</v>
      </c>
      <c r="F2785" s="2" t="s">
        <v>0</v>
      </c>
      <c r="L2785" s="2" t="s">
        <v>0</v>
      </c>
    </row>
    <row r="2786" spans="1:12" x14ac:dyDescent="0.4">
      <c r="A2786" s="1"/>
      <c r="B2786" s="5"/>
      <c r="C2786" s="2" t="s">
        <v>0</v>
      </c>
      <c r="F2786" s="2" t="s">
        <v>0</v>
      </c>
      <c r="L2786" s="2" t="s">
        <v>0</v>
      </c>
    </row>
    <row r="2787" spans="1:12" x14ac:dyDescent="0.4">
      <c r="A2787" s="1"/>
      <c r="B2787" s="5"/>
      <c r="C2787" s="2" t="s">
        <v>0</v>
      </c>
      <c r="F2787" s="2" t="s">
        <v>0</v>
      </c>
      <c r="L2787" s="2" t="s">
        <v>0</v>
      </c>
    </row>
    <row r="2788" spans="1:12" x14ac:dyDescent="0.4">
      <c r="A2788" s="1"/>
      <c r="B2788" s="5"/>
      <c r="C2788" s="2" t="s">
        <v>0</v>
      </c>
      <c r="F2788" s="2" t="s">
        <v>0</v>
      </c>
      <c r="L2788" s="2" t="s">
        <v>0</v>
      </c>
    </row>
    <row r="2789" spans="1:12" x14ac:dyDescent="0.4">
      <c r="A2789" s="1"/>
      <c r="B2789" s="5"/>
      <c r="C2789" s="2" t="s">
        <v>0</v>
      </c>
      <c r="F2789" s="2" t="s">
        <v>0</v>
      </c>
      <c r="L2789" s="2" t="s">
        <v>0</v>
      </c>
    </row>
    <row r="2790" spans="1:12" x14ac:dyDescent="0.4">
      <c r="A2790" s="1"/>
      <c r="B2790" s="5"/>
      <c r="C2790" s="2" t="s">
        <v>0</v>
      </c>
      <c r="F2790" s="2" t="s">
        <v>0</v>
      </c>
      <c r="L2790" s="2" t="s">
        <v>0</v>
      </c>
    </row>
    <row r="2791" spans="1:12" x14ac:dyDescent="0.4">
      <c r="A2791" s="1"/>
      <c r="B2791" s="5"/>
      <c r="C2791" s="2" t="s">
        <v>0</v>
      </c>
      <c r="F2791" s="2" t="s">
        <v>0</v>
      </c>
      <c r="L2791" s="2" t="s">
        <v>0</v>
      </c>
    </row>
    <row r="2792" spans="1:12" x14ac:dyDescent="0.4">
      <c r="A2792" s="1"/>
      <c r="B2792" s="5"/>
      <c r="C2792" s="2" t="s">
        <v>0</v>
      </c>
      <c r="F2792" s="2" t="s">
        <v>0</v>
      </c>
      <c r="L2792" s="2" t="s">
        <v>0</v>
      </c>
    </row>
    <row r="2793" spans="1:12" x14ac:dyDescent="0.4">
      <c r="A2793" s="1"/>
      <c r="B2793" s="5"/>
      <c r="C2793" s="2" t="s">
        <v>0</v>
      </c>
      <c r="F2793" s="2" t="s">
        <v>0</v>
      </c>
      <c r="L2793" s="2" t="s">
        <v>0</v>
      </c>
    </row>
    <row r="2794" spans="1:12" x14ac:dyDescent="0.4">
      <c r="A2794" s="1"/>
      <c r="B2794" s="5"/>
      <c r="C2794" s="2" t="s">
        <v>0</v>
      </c>
      <c r="F2794" s="2" t="s">
        <v>0</v>
      </c>
      <c r="L2794" s="2" t="s">
        <v>0</v>
      </c>
    </row>
    <row r="2795" spans="1:12" x14ac:dyDescent="0.4">
      <c r="A2795" s="1"/>
      <c r="B2795" s="5"/>
      <c r="C2795" s="2" t="s">
        <v>0</v>
      </c>
      <c r="F2795" s="2" t="s">
        <v>0</v>
      </c>
      <c r="L2795" s="2" t="s">
        <v>0</v>
      </c>
    </row>
    <row r="2796" spans="1:12" x14ac:dyDescent="0.4">
      <c r="A2796" s="1"/>
      <c r="B2796" s="5"/>
      <c r="C2796" s="2" t="s">
        <v>0</v>
      </c>
      <c r="F2796" s="2" t="s">
        <v>0</v>
      </c>
      <c r="L2796" s="2" t="s">
        <v>0</v>
      </c>
    </row>
    <row r="2797" spans="1:12" x14ac:dyDescent="0.4">
      <c r="A2797" s="1"/>
      <c r="B2797" s="5"/>
      <c r="C2797" s="2" t="s">
        <v>0</v>
      </c>
      <c r="F2797" s="2" t="s">
        <v>0</v>
      </c>
      <c r="L2797" s="2" t="s">
        <v>0</v>
      </c>
    </row>
    <row r="2798" spans="1:12" x14ac:dyDescent="0.4">
      <c r="A2798" s="1"/>
      <c r="B2798" s="5"/>
      <c r="C2798" s="2" t="s">
        <v>0</v>
      </c>
      <c r="F2798" s="2" t="s">
        <v>0</v>
      </c>
      <c r="L2798" s="2" t="s">
        <v>0</v>
      </c>
    </row>
    <row r="2799" spans="1:12" x14ac:dyDescent="0.4">
      <c r="A2799" s="1"/>
      <c r="B2799" s="5"/>
      <c r="C2799" s="2" t="s">
        <v>0</v>
      </c>
      <c r="F2799" s="2" t="s">
        <v>0</v>
      </c>
      <c r="L2799" s="2" t="s">
        <v>0</v>
      </c>
    </row>
    <row r="2800" spans="1:12" x14ac:dyDescent="0.4">
      <c r="A2800" s="1"/>
      <c r="B2800" s="5"/>
      <c r="C2800" s="2" t="s">
        <v>0</v>
      </c>
      <c r="F2800" s="2" t="s">
        <v>0</v>
      </c>
      <c r="L2800" s="2" t="s">
        <v>0</v>
      </c>
    </row>
    <row r="2801" spans="1:12" x14ac:dyDescent="0.4">
      <c r="A2801" s="1"/>
      <c r="B2801" s="5"/>
      <c r="C2801" s="2" t="s">
        <v>0</v>
      </c>
      <c r="F2801" s="2" t="s">
        <v>0</v>
      </c>
      <c r="L2801" s="2" t="s">
        <v>0</v>
      </c>
    </row>
    <row r="2802" spans="1:12" x14ac:dyDescent="0.4">
      <c r="A2802" s="1"/>
      <c r="B2802" s="5"/>
      <c r="C2802" s="2" t="s">
        <v>0</v>
      </c>
      <c r="F2802" s="2" t="s">
        <v>0</v>
      </c>
      <c r="L2802" s="2" t="s">
        <v>0</v>
      </c>
    </row>
    <row r="2803" spans="1:12" x14ac:dyDescent="0.4">
      <c r="A2803" s="1"/>
      <c r="B2803" s="5"/>
      <c r="C2803" s="2" t="s">
        <v>0</v>
      </c>
      <c r="F2803" s="2" t="s">
        <v>0</v>
      </c>
      <c r="L2803" s="2" t="s">
        <v>0</v>
      </c>
    </row>
    <row r="2804" spans="1:12" x14ac:dyDescent="0.4">
      <c r="A2804" s="1"/>
      <c r="B2804" s="5"/>
      <c r="C2804" s="2" t="s">
        <v>0</v>
      </c>
      <c r="F2804" s="2" t="s">
        <v>0</v>
      </c>
      <c r="L2804" s="2" t="s">
        <v>0</v>
      </c>
    </row>
    <row r="2805" spans="1:12" x14ac:dyDescent="0.4">
      <c r="A2805" s="1"/>
      <c r="B2805" s="5"/>
      <c r="C2805" s="2" t="s">
        <v>0</v>
      </c>
      <c r="F2805" s="2" t="s">
        <v>0</v>
      </c>
      <c r="L2805" s="2" t="s">
        <v>0</v>
      </c>
    </row>
    <row r="2806" spans="1:12" x14ac:dyDescent="0.4">
      <c r="A2806" s="1"/>
      <c r="B2806" s="5"/>
      <c r="C2806" s="2" t="s">
        <v>0</v>
      </c>
      <c r="F2806" s="2" t="s">
        <v>0</v>
      </c>
      <c r="L2806" s="2" t="s">
        <v>0</v>
      </c>
    </row>
    <row r="2807" spans="1:12" x14ac:dyDescent="0.4">
      <c r="A2807" s="1"/>
      <c r="B2807" s="5"/>
      <c r="C2807" s="2" t="s">
        <v>0</v>
      </c>
      <c r="F2807" s="2" t="s">
        <v>0</v>
      </c>
      <c r="L2807" s="2" t="s">
        <v>0</v>
      </c>
    </row>
    <row r="2808" spans="1:12" x14ac:dyDescent="0.4">
      <c r="A2808" s="1"/>
      <c r="B2808" s="5"/>
      <c r="C2808" s="2" t="s">
        <v>0</v>
      </c>
      <c r="F2808" s="2" t="s">
        <v>0</v>
      </c>
      <c r="L2808" s="2" t="s">
        <v>0</v>
      </c>
    </row>
    <row r="2809" spans="1:12" x14ac:dyDescent="0.4">
      <c r="A2809" s="1"/>
      <c r="B2809" s="5"/>
      <c r="C2809" s="2" t="s">
        <v>0</v>
      </c>
      <c r="F2809" s="2" t="s">
        <v>0</v>
      </c>
      <c r="L2809" s="2" t="s">
        <v>0</v>
      </c>
    </row>
    <row r="2810" spans="1:12" x14ac:dyDescent="0.4">
      <c r="A2810" s="1"/>
      <c r="B2810" s="5"/>
      <c r="C2810" s="2" t="s">
        <v>0</v>
      </c>
      <c r="F2810" s="2" t="s">
        <v>0</v>
      </c>
      <c r="L2810" s="2" t="s">
        <v>0</v>
      </c>
    </row>
    <row r="2811" spans="1:12" x14ac:dyDescent="0.4">
      <c r="A2811" s="1"/>
      <c r="B2811" s="5"/>
      <c r="C2811" s="2" t="s">
        <v>0</v>
      </c>
      <c r="F2811" s="2" t="s">
        <v>0</v>
      </c>
      <c r="L2811" s="2" t="s">
        <v>0</v>
      </c>
    </row>
    <row r="2812" spans="1:12" x14ac:dyDescent="0.4">
      <c r="A2812" s="1"/>
      <c r="B2812" s="5"/>
      <c r="C2812" s="2" t="s">
        <v>0</v>
      </c>
      <c r="F2812" s="2" t="s">
        <v>0</v>
      </c>
      <c r="L2812" s="2" t="s">
        <v>0</v>
      </c>
    </row>
    <row r="2813" spans="1:12" x14ac:dyDescent="0.4">
      <c r="A2813" s="1"/>
      <c r="B2813" s="5"/>
      <c r="C2813" s="2" t="s">
        <v>0</v>
      </c>
      <c r="F2813" s="2" t="s">
        <v>0</v>
      </c>
      <c r="L2813" s="2" t="s">
        <v>0</v>
      </c>
    </row>
    <row r="2814" spans="1:12" x14ac:dyDescent="0.4">
      <c r="A2814" s="1"/>
      <c r="B2814" s="5"/>
      <c r="C2814" s="2" t="s">
        <v>0</v>
      </c>
      <c r="F2814" s="2" t="s">
        <v>0</v>
      </c>
      <c r="L2814" s="2" t="s">
        <v>0</v>
      </c>
    </row>
    <row r="2815" spans="1:12" x14ac:dyDescent="0.4">
      <c r="A2815" s="1"/>
      <c r="B2815" s="5"/>
      <c r="C2815" s="2" t="s">
        <v>0</v>
      </c>
      <c r="F2815" s="2" t="s">
        <v>0</v>
      </c>
      <c r="L2815" s="2" t="s">
        <v>0</v>
      </c>
    </row>
    <row r="2816" spans="1:12" x14ac:dyDescent="0.4">
      <c r="A2816" s="1"/>
      <c r="B2816" s="5"/>
      <c r="C2816" s="2" t="s">
        <v>0</v>
      </c>
      <c r="F2816" s="2" t="s">
        <v>0</v>
      </c>
      <c r="L2816" s="2" t="s">
        <v>0</v>
      </c>
    </row>
    <row r="2817" spans="1:12" x14ac:dyDescent="0.4">
      <c r="A2817" s="1"/>
      <c r="B2817" s="5"/>
      <c r="C2817" s="2" t="s">
        <v>0</v>
      </c>
      <c r="F2817" s="2" t="s">
        <v>0</v>
      </c>
      <c r="L2817" s="2" t="s">
        <v>0</v>
      </c>
    </row>
    <row r="2818" spans="1:12" x14ac:dyDescent="0.4">
      <c r="A2818" s="1"/>
      <c r="B2818" s="5"/>
      <c r="C2818" s="2" t="s">
        <v>0</v>
      </c>
      <c r="F2818" s="2" t="s">
        <v>0</v>
      </c>
      <c r="L2818" s="2" t="s">
        <v>0</v>
      </c>
    </row>
    <row r="2819" spans="1:12" x14ac:dyDescent="0.4">
      <c r="A2819" s="1"/>
      <c r="B2819" s="5"/>
      <c r="C2819" s="2" t="s">
        <v>0</v>
      </c>
      <c r="F2819" s="2" t="s">
        <v>0</v>
      </c>
      <c r="L2819" s="2" t="s">
        <v>0</v>
      </c>
    </row>
    <row r="2820" spans="1:12" x14ac:dyDescent="0.4">
      <c r="A2820" s="1"/>
      <c r="B2820" s="5"/>
      <c r="C2820" s="2" t="s">
        <v>0</v>
      </c>
      <c r="F2820" s="2" t="s">
        <v>0</v>
      </c>
      <c r="L2820" s="2" t="s">
        <v>0</v>
      </c>
    </row>
    <row r="2821" spans="1:12" x14ac:dyDescent="0.4">
      <c r="A2821" s="1"/>
      <c r="B2821" s="5"/>
      <c r="C2821" s="2" t="s">
        <v>0</v>
      </c>
      <c r="F2821" s="2" t="s">
        <v>0</v>
      </c>
      <c r="L2821" s="2" t="s">
        <v>0</v>
      </c>
    </row>
    <row r="2822" spans="1:12" x14ac:dyDescent="0.4">
      <c r="A2822" s="1"/>
      <c r="B2822" s="5"/>
      <c r="C2822" s="2" t="s">
        <v>0</v>
      </c>
      <c r="F2822" s="2" t="s">
        <v>0</v>
      </c>
      <c r="L2822" s="2" t="s">
        <v>0</v>
      </c>
    </row>
    <row r="2823" spans="1:12" x14ac:dyDescent="0.4">
      <c r="A2823" s="1"/>
      <c r="B2823" s="5"/>
      <c r="C2823" s="2" t="s">
        <v>0</v>
      </c>
      <c r="F2823" s="2" t="s">
        <v>0</v>
      </c>
      <c r="L2823" s="2" t="s">
        <v>0</v>
      </c>
    </row>
    <row r="2824" spans="1:12" x14ac:dyDescent="0.4">
      <c r="A2824" s="1"/>
      <c r="B2824" s="5"/>
      <c r="C2824" s="2" t="s">
        <v>0</v>
      </c>
      <c r="F2824" s="2" t="s">
        <v>0</v>
      </c>
      <c r="L2824" s="2" t="s">
        <v>0</v>
      </c>
    </row>
    <row r="2825" spans="1:12" x14ac:dyDescent="0.4">
      <c r="A2825" s="1"/>
      <c r="B2825" s="5"/>
      <c r="C2825" s="2" t="s">
        <v>0</v>
      </c>
      <c r="F2825" s="2" t="s">
        <v>0</v>
      </c>
      <c r="L2825" s="2" t="s">
        <v>0</v>
      </c>
    </row>
    <row r="2826" spans="1:12" x14ac:dyDescent="0.4">
      <c r="A2826" s="1"/>
      <c r="B2826" s="5"/>
      <c r="C2826" s="2" t="s">
        <v>0</v>
      </c>
      <c r="F2826" s="2" t="s">
        <v>0</v>
      </c>
      <c r="L2826" s="2" t="s">
        <v>0</v>
      </c>
    </row>
    <row r="2827" spans="1:12" x14ac:dyDescent="0.4">
      <c r="A2827" s="1"/>
      <c r="B2827" s="5"/>
      <c r="C2827" s="2" t="s">
        <v>0</v>
      </c>
      <c r="F2827" s="2" t="s">
        <v>0</v>
      </c>
      <c r="L2827" s="2" t="s">
        <v>0</v>
      </c>
    </row>
    <row r="2828" spans="1:12" x14ac:dyDescent="0.4">
      <c r="A2828" s="1"/>
      <c r="B2828" s="5"/>
      <c r="C2828" s="2" t="s">
        <v>0</v>
      </c>
      <c r="F2828" s="2" t="s">
        <v>0</v>
      </c>
      <c r="L2828" s="2" t="s">
        <v>0</v>
      </c>
    </row>
    <row r="2829" spans="1:12" x14ac:dyDescent="0.4">
      <c r="A2829" s="1"/>
      <c r="B2829" s="5"/>
      <c r="C2829" s="2" t="s">
        <v>0</v>
      </c>
      <c r="F2829" s="2" t="s">
        <v>0</v>
      </c>
      <c r="L2829" s="2" t="s">
        <v>0</v>
      </c>
    </row>
    <row r="2830" spans="1:12" x14ac:dyDescent="0.4">
      <c r="A2830" s="1"/>
      <c r="B2830" s="5"/>
      <c r="C2830" s="2" t="s">
        <v>0</v>
      </c>
      <c r="F2830" s="2" t="s">
        <v>0</v>
      </c>
      <c r="L2830" s="2" t="s">
        <v>0</v>
      </c>
    </row>
    <row r="2831" spans="1:12" x14ac:dyDescent="0.4">
      <c r="A2831" s="1"/>
      <c r="B2831" s="5"/>
      <c r="C2831" s="2" t="s">
        <v>0</v>
      </c>
      <c r="F2831" s="2" t="s">
        <v>0</v>
      </c>
      <c r="L2831" s="2" t="s">
        <v>0</v>
      </c>
    </row>
    <row r="2832" spans="1:12" x14ac:dyDescent="0.4">
      <c r="A2832" s="1"/>
      <c r="B2832" s="5"/>
      <c r="C2832" s="2" t="s">
        <v>0</v>
      </c>
      <c r="F2832" s="2" t="s">
        <v>0</v>
      </c>
      <c r="L2832" s="2" t="s">
        <v>0</v>
      </c>
    </row>
    <row r="2833" spans="1:12" x14ac:dyDescent="0.4">
      <c r="A2833" s="1"/>
      <c r="B2833" s="5"/>
      <c r="C2833" s="2" t="s">
        <v>0</v>
      </c>
      <c r="F2833" s="2" t="s">
        <v>0</v>
      </c>
      <c r="L2833" s="2" t="s">
        <v>0</v>
      </c>
    </row>
    <row r="2834" spans="1:12" x14ac:dyDescent="0.4">
      <c r="A2834" s="1"/>
      <c r="B2834" s="5"/>
      <c r="C2834" s="2" t="s">
        <v>0</v>
      </c>
      <c r="F2834" s="2" t="s">
        <v>0</v>
      </c>
      <c r="L2834" s="2" t="s">
        <v>0</v>
      </c>
    </row>
    <row r="2835" spans="1:12" x14ac:dyDescent="0.4">
      <c r="A2835" s="1"/>
      <c r="B2835" s="5"/>
      <c r="C2835" s="2" t="s">
        <v>0</v>
      </c>
      <c r="F2835" s="2" t="s">
        <v>0</v>
      </c>
      <c r="L2835" s="2" t="s">
        <v>0</v>
      </c>
    </row>
    <row r="2836" spans="1:12" x14ac:dyDescent="0.4">
      <c r="A2836" s="1"/>
      <c r="B2836" s="5"/>
      <c r="C2836" s="2" t="s">
        <v>0</v>
      </c>
      <c r="F2836" s="2" t="s">
        <v>0</v>
      </c>
      <c r="L2836" s="2" t="s">
        <v>0</v>
      </c>
    </row>
    <row r="2837" spans="1:12" x14ac:dyDescent="0.4">
      <c r="A2837" s="1"/>
      <c r="B2837" s="5"/>
      <c r="C2837" s="2" t="s">
        <v>0</v>
      </c>
      <c r="F2837" s="2" t="s">
        <v>0</v>
      </c>
      <c r="L2837" s="2" t="s">
        <v>0</v>
      </c>
    </row>
    <row r="2838" spans="1:12" x14ac:dyDescent="0.4">
      <c r="A2838" s="1"/>
      <c r="B2838" s="5"/>
      <c r="C2838" s="2" t="s">
        <v>0</v>
      </c>
      <c r="F2838" s="2" t="s">
        <v>0</v>
      </c>
      <c r="L2838" s="2" t="s">
        <v>0</v>
      </c>
    </row>
    <row r="2839" spans="1:12" x14ac:dyDescent="0.4">
      <c r="A2839" s="1"/>
      <c r="B2839" s="5"/>
      <c r="C2839" s="2" t="s">
        <v>0</v>
      </c>
      <c r="F2839" s="2" t="s">
        <v>0</v>
      </c>
      <c r="L2839" s="2" t="s">
        <v>0</v>
      </c>
    </row>
    <row r="2840" spans="1:12" x14ac:dyDescent="0.4">
      <c r="A2840" s="1"/>
      <c r="B2840" s="5"/>
      <c r="C2840" s="2" t="s">
        <v>0</v>
      </c>
      <c r="F2840" s="2" t="s">
        <v>0</v>
      </c>
      <c r="L2840" s="2" t="s">
        <v>0</v>
      </c>
    </row>
    <row r="2841" spans="1:12" x14ac:dyDescent="0.4">
      <c r="A2841" s="1"/>
      <c r="B2841" s="5"/>
      <c r="C2841" s="2" t="s">
        <v>0</v>
      </c>
      <c r="F2841" s="2" t="s">
        <v>0</v>
      </c>
      <c r="L2841" s="2" t="s">
        <v>0</v>
      </c>
    </row>
    <row r="2842" spans="1:12" x14ac:dyDescent="0.4">
      <c r="A2842" s="1"/>
      <c r="B2842" s="5"/>
      <c r="C2842" s="2" t="s">
        <v>0</v>
      </c>
      <c r="F2842" s="2" t="s">
        <v>0</v>
      </c>
      <c r="L2842" s="2" t="s">
        <v>0</v>
      </c>
    </row>
    <row r="2843" spans="1:12" x14ac:dyDescent="0.4">
      <c r="A2843" s="1"/>
      <c r="B2843" s="5"/>
      <c r="C2843" s="2" t="s">
        <v>0</v>
      </c>
      <c r="F2843" s="2" t="s">
        <v>0</v>
      </c>
      <c r="L2843" s="2" t="s">
        <v>0</v>
      </c>
    </row>
    <row r="2844" spans="1:12" x14ac:dyDescent="0.4">
      <c r="A2844" s="1"/>
      <c r="B2844" s="5"/>
      <c r="C2844" s="2" t="s">
        <v>0</v>
      </c>
      <c r="F2844" s="2" t="s">
        <v>0</v>
      </c>
      <c r="L2844" s="2" t="s">
        <v>0</v>
      </c>
    </row>
    <row r="2845" spans="1:12" x14ac:dyDescent="0.4">
      <c r="A2845" s="1"/>
      <c r="B2845" s="5"/>
      <c r="C2845" s="2" t="s">
        <v>0</v>
      </c>
      <c r="F2845" s="2" t="s">
        <v>0</v>
      </c>
      <c r="L2845" s="2" t="s">
        <v>0</v>
      </c>
    </row>
    <row r="2846" spans="1:12" x14ac:dyDescent="0.4">
      <c r="A2846" s="1"/>
      <c r="B2846" s="5"/>
      <c r="C2846" s="2" t="s">
        <v>0</v>
      </c>
      <c r="F2846" s="2" t="s">
        <v>0</v>
      </c>
      <c r="L2846" s="2" t="s">
        <v>0</v>
      </c>
    </row>
    <row r="2847" spans="1:12" x14ac:dyDescent="0.4">
      <c r="A2847" s="1"/>
      <c r="B2847" s="5"/>
      <c r="C2847" s="2" t="s">
        <v>0</v>
      </c>
      <c r="F2847" s="2" t="s">
        <v>0</v>
      </c>
      <c r="L2847" s="2" t="s">
        <v>0</v>
      </c>
    </row>
    <row r="2848" spans="1:12" x14ac:dyDescent="0.4">
      <c r="A2848" s="1"/>
      <c r="B2848" s="5"/>
      <c r="C2848" s="2" t="s">
        <v>0</v>
      </c>
      <c r="F2848" s="2" t="s">
        <v>0</v>
      </c>
      <c r="L2848" s="2" t="s">
        <v>0</v>
      </c>
    </row>
    <row r="2849" spans="1:12" x14ac:dyDescent="0.4">
      <c r="A2849" s="1"/>
      <c r="B2849" s="5"/>
      <c r="C2849" s="2" t="s">
        <v>0</v>
      </c>
      <c r="F2849" s="2" t="s">
        <v>0</v>
      </c>
      <c r="L2849" s="2" t="s">
        <v>0</v>
      </c>
    </row>
    <row r="2850" spans="1:12" x14ac:dyDescent="0.4">
      <c r="A2850" s="1"/>
      <c r="B2850" s="5"/>
      <c r="C2850" s="2" t="s">
        <v>0</v>
      </c>
      <c r="F2850" s="2" t="s">
        <v>0</v>
      </c>
      <c r="L2850" s="2" t="s">
        <v>0</v>
      </c>
    </row>
    <row r="2851" spans="1:12" x14ac:dyDescent="0.4">
      <c r="A2851" s="1"/>
      <c r="B2851" s="5"/>
      <c r="C2851" s="2" t="s">
        <v>0</v>
      </c>
      <c r="F2851" s="2" t="s">
        <v>0</v>
      </c>
      <c r="L2851" s="2" t="s">
        <v>0</v>
      </c>
    </row>
    <row r="2852" spans="1:12" x14ac:dyDescent="0.4">
      <c r="A2852" s="1"/>
      <c r="B2852" s="5"/>
      <c r="C2852" s="2" t="s">
        <v>0</v>
      </c>
      <c r="F2852" s="2" t="s">
        <v>0</v>
      </c>
      <c r="L2852" s="2" t="s">
        <v>0</v>
      </c>
    </row>
    <row r="2853" spans="1:12" x14ac:dyDescent="0.4">
      <c r="A2853" s="1"/>
      <c r="B2853" s="5"/>
      <c r="C2853" s="2" t="s">
        <v>0</v>
      </c>
      <c r="F2853" s="2" t="s">
        <v>0</v>
      </c>
      <c r="L2853" s="2" t="s">
        <v>0</v>
      </c>
    </row>
    <row r="2854" spans="1:12" x14ac:dyDescent="0.4">
      <c r="A2854" s="1"/>
      <c r="B2854" s="5"/>
      <c r="C2854" s="2" t="s">
        <v>0</v>
      </c>
      <c r="F2854" s="2" t="s">
        <v>0</v>
      </c>
      <c r="L2854" s="2" t="s">
        <v>0</v>
      </c>
    </row>
    <row r="2855" spans="1:12" x14ac:dyDescent="0.4">
      <c r="A2855" s="1"/>
      <c r="B2855" s="5"/>
      <c r="C2855" s="2" t="s">
        <v>0</v>
      </c>
      <c r="F2855" s="2" t="s">
        <v>0</v>
      </c>
      <c r="L2855" s="2" t="s">
        <v>0</v>
      </c>
    </row>
    <row r="2856" spans="1:12" x14ac:dyDescent="0.4">
      <c r="A2856" s="1"/>
      <c r="B2856" s="5"/>
      <c r="C2856" s="2" t="s">
        <v>0</v>
      </c>
      <c r="F2856" s="2" t="s">
        <v>0</v>
      </c>
      <c r="L2856" s="2" t="s">
        <v>0</v>
      </c>
    </row>
    <row r="2857" spans="1:12" x14ac:dyDescent="0.4">
      <c r="A2857" s="1"/>
      <c r="B2857" s="5"/>
      <c r="C2857" s="2" t="s">
        <v>0</v>
      </c>
      <c r="F2857" s="2" t="s">
        <v>0</v>
      </c>
      <c r="L2857" s="2" t="s">
        <v>0</v>
      </c>
    </row>
    <row r="2858" spans="1:12" x14ac:dyDescent="0.4">
      <c r="A2858" s="1"/>
      <c r="B2858" s="5"/>
      <c r="C2858" s="2" t="s">
        <v>0</v>
      </c>
      <c r="F2858" s="2" t="s">
        <v>0</v>
      </c>
      <c r="L2858" s="2" t="s">
        <v>0</v>
      </c>
    </row>
    <row r="2859" spans="1:12" x14ac:dyDescent="0.4">
      <c r="A2859" s="1"/>
      <c r="B2859" s="5"/>
      <c r="C2859" s="2" t="s">
        <v>0</v>
      </c>
      <c r="F2859" s="2" t="s">
        <v>0</v>
      </c>
      <c r="L2859" s="2" t="s">
        <v>0</v>
      </c>
    </row>
    <row r="2860" spans="1:12" x14ac:dyDescent="0.4">
      <c r="A2860" s="1"/>
      <c r="B2860" s="5"/>
      <c r="C2860" s="2" t="s">
        <v>0</v>
      </c>
      <c r="F2860" s="2" t="s">
        <v>0</v>
      </c>
      <c r="L2860" s="2" t="s">
        <v>0</v>
      </c>
    </row>
    <row r="2861" spans="1:12" x14ac:dyDescent="0.4">
      <c r="A2861" s="1"/>
      <c r="B2861" s="5"/>
      <c r="C2861" s="2" t="s">
        <v>0</v>
      </c>
      <c r="F2861" s="2" t="s">
        <v>0</v>
      </c>
      <c r="L2861" s="2" t="s">
        <v>0</v>
      </c>
    </row>
    <row r="2862" spans="1:12" x14ac:dyDescent="0.4">
      <c r="A2862" s="1"/>
      <c r="B2862" s="5"/>
      <c r="C2862" s="2" t="s">
        <v>0</v>
      </c>
      <c r="F2862" s="2" t="s">
        <v>0</v>
      </c>
      <c r="L2862" s="2" t="s">
        <v>0</v>
      </c>
    </row>
    <row r="2863" spans="1:12" x14ac:dyDescent="0.4">
      <c r="A2863" s="1"/>
      <c r="B2863" s="5"/>
      <c r="C2863" s="2" t="s">
        <v>0</v>
      </c>
      <c r="F2863" s="2" t="s">
        <v>0</v>
      </c>
      <c r="L2863" s="2" t="s">
        <v>0</v>
      </c>
    </row>
    <row r="2864" spans="1:12" x14ac:dyDescent="0.4">
      <c r="A2864" s="1"/>
      <c r="B2864" s="5"/>
      <c r="C2864" s="2" t="s">
        <v>0</v>
      </c>
      <c r="F2864" s="2" t="s">
        <v>0</v>
      </c>
      <c r="L2864" s="2" t="s">
        <v>0</v>
      </c>
    </row>
    <row r="2865" spans="1:12" x14ac:dyDescent="0.4">
      <c r="A2865" s="1"/>
      <c r="B2865" s="5"/>
      <c r="C2865" s="2" t="s">
        <v>0</v>
      </c>
      <c r="F2865" s="2" t="s">
        <v>0</v>
      </c>
      <c r="L2865" s="2" t="s">
        <v>0</v>
      </c>
    </row>
    <row r="2866" spans="1:12" x14ac:dyDescent="0.4">
      <c r="A2866" s="1"/>
      <c r="B2866" s="5"/>
      <c r="C2866" s="2" t="s">
        <v>0</v>
      </c>
      <c r="F2866" s="2" t="s">
        <v>0</v>
      </c>
      <c r="L2866" s="2" t="s">
        <v>0</v>
      </c>
    </row>
    <row r="2867" spans="1:12" x14ac:dyDescent="0.4">
      <c r="A2867" s="1"/>
      <c r="B2867" s="5"/>
      <c r="C2867" s="2" t="s">
        <v>0</v>
      </c>
      <c r="F2867" s="2" t="s">
        <v>0</v>
      </c>
      <c r="L2867" s="2" t="s">
        <v>0</v>
      </c>
    </row>
    <row r="2868" spans="1:12" x14ac:dyDescent="0.4">
      <c r="A2868" s="1"/>
      <c r="B2868" s="5"/>
      <c r="C2868" s="2" t="s">
        <v>0</v>
      </c>
      <c r="F2868" s="2" t="s">
        <v>0</v>
      </c>
      <c r="L2868" s="2" t="s">
        <v>0</v>
      </c>
    </row>
    <row r="2869" spans="1:12" x14ac:dyDescent="0.4">
      <c r="A2869" s="1"/>
      <c r="B2869" s="5"/>
      <c r="C2869" s="2" t="s">
        <v>0</v>
      </c>
      <c r="F2869" s="2" t="s">
        <v>0</v>
      </c>
      <c r="L2869" s="2" t="s">
        <v>0</v>
      </c>
    </row>
    <row r="2870" spans="1:12" x14ac:dyDescent="0.4">
      <c r="A2870" s="1"/>
      <c r="B2870" s="5"/>
      <c r="C2870" s="2" t="s">
        <v>0</v>
      </c>
      <c r="F2870" s="2" t="s">
        <v>0</v>
      </c>
      <c r="L2870" s="2" t="s">
        <v>0</v>
      </c>
    </row>
    <row r="2871" spans="1:12" x14ac:dyDescent="0.4">
      <c r="A2871" s="1"/>
      <c r="B2871" s="5"/>
      <c r="C2871" s="2" t="s">
        <v>0</v>
      </c>
      <c r="F2871" s="2" t="s">
        <v>0</v>
      </c>
      <c r="L2871" s="2" t="s">
        <v>0</v>
      </c>
    </row>
    <row r="2872" spans="1:12" x14ac:dyDescent="0.4">
      <c r="A2872" s="1"/>
      <c r="B2872" s="5"/>
      <c r="C2872" s="2" t="s">
        <v>0</v>
      </c>
      <c r="F2872" s="2" t="s">
        <v>0</v>
      </c>
      <c r="L2872" s="2" t="s">
        <v>0</v>
      </c>
    </row>
    <row r="2873" spans="1:12" x14ac:dyDescent="0.4">
      <c r="A2873" s="1"/>
      <c r="B2873" s="5"/>
      <c r="C2873" s="2" t="s">
        <v>0</v>
      </c>
      <c r="F2873" s="2" t="s">
        <v>0</v>
      </c>
      <c r="L2873" s="2" t="s">
        <v>0</v>
      </c>
    </row>
    <row r="2874" spans="1:12" x14ac:dyDescent="0.4">
      <c r="A2874" s="1"/>
      <c r="B2874" s="5"/>
      <c r="C2874" s="2" t="s">
        <v>0</v>
      </c>
      <c r="F2874" s="2" t="s">
        <v>0</v>
      </c>
      <c r="L2874" s="2" t="s">
        <v>0</v>
      </c>
    </row>
    <row r="2875" spans="1:12" x14ac:dyDescent="0.4">
      <c r="A2875" s="1"/>
      <c r="B2875" s="5"/>
      <c r="C2875" s="2" t="s">
        <v>0</v>
      </c>
      <c r="F2875" s="2" t="s">
        <v>0</v>
      </c>
      <c r="L2875" s="2" t="s">
        <v>0</v>
      </c>
    </row>
    <row r="2876" spans="1:12" x14ac:dyDescent="0.4">
      <c r="A2876" s="1"/>
      <c r="B2876" s="5"/>
      <c r="C2876" s="2" t="s">
        <v>0</v>
      </c>
      <c r="F2876" s="2" t="s">
        <v>0</v>
      </c>
      <c r="L2876" s="2" t="s">
        <v>0</v>
      </c>
    </row>
    <row r="2877" spans="1:12" x14ac:dyDescent="0.4">
      <c r="A2877" s="1"/>
      <c r="B2877" s="5"/>
      <c r="C2877" s="2" t="s">
        <v>0</v>
      </c>
      <c r="F2877" s="2" t="s">
        <v>0</v>
      </c>
      <c r="L2877" s="2" t="s">
        <v>0</v>
      </c>
    </row>
    <row r="2878" spans="1:12" x14ac:dyDescent="0.4">
      <c r="A2878" s="1"/>
      <c r="B2878" s="5"/>
      <c r="C2878" s="2" t="s">
        <v>0</v>
      </c>
      <c r="F2878" s="2" t="s">
        <v>0</v>
      </c>
      <c r="L2878" s="2" t="s">
        <v>0</v>
      </c>
    </row>
    <row r="2879" spans="1:12" x14ac:dyDescent="0.4">
      <c r="A2879" s="1"/>
      <c r="B2879" s="5"/>
      <c r="C2879" s="2" t="s">
        <v>0</v>
      </c>
      <c r="F2879" s="2" t="s">
        <v>0</v>
      </c>
      <c r="L2879" s="2" t="s">
        <v>0</v>
      </c>
    </row>
    <row r="2880" spans="1:12" x14ac:dyDescent="0.4">
      <c r="A2880" s="1"/>
      <c r="B2880" s="5"/>
      <c r="C2880" s="2" t="s">
        <v>0</v>
      </c>
      <c r="F2880" s="2" t="s">
        <v>0</v>
      </c>
      <c r="L2880" s="2" t="s">
        <v>0</v>
      </c>
    </row>
    <row r="2881" spans="1:12" x14ac:dyDescent="0.4">
      <c r="A2881" s="1"/>
      <c r="B2881" s="5"/>
      <c r="C2881" s="2" t="s">
        <v>0</v>
      </c>
      <c r="F2881" s="2" t="s">
        <v>0</v>
      </c>
      <c r="L2881" s="2" t="s">
        <v>0</v>
      </c>
    </row>
    <row r="2882" spans="1:12" x14ac:dyDescent="0.4">
      <c r="A2882" s="1"/>
      <c r="B2882" s="5"/>
      <c r="C2882" s="2" t="s">
        <v>0</v>
      </c>
      <c r="F2882" s="2" t="s">
        <v>0</v>
      </c>
      <c r="L2882" s="2" t="s">
        <v>0</v>
      </c>
    </row>
    <row r="2883" spans="1:12" x14ac:dyDescent="0.4">
      <c r="A2883" s="1"/>
      <c r="B2883" s="5"/>
      <c r="C2883" s="2" t="s">
        <v>0</v>
      </c>
      <c r="F2883" s="2" t="s">
        <v>0</v>
      </c>
      <c r="L2883" s="2" t="s">
        <v>0</v>
      </c>
    </row>
    <row r="2884" spans="1:12" x14ac:dyDescent="0.4">
      <c r="A2884" s="1"/>
      <c r="B2884" s="5"/>
      <c r="C2884" s="2" t="s">
        <v>0</v>
      </c>
      <c r="F2884" s="2" t="s">
        <v>0</v>
      </c>
      <c r="L2884" s="2" t="s">
        <v>0</v>
      </c>
    </row>
    <row r="2885" spans="1:12" x14ac:dyDescent="0.4">
      <c r="A2885" s="1"/>
      <c r="B2885" s="5"/>
      <c r="C2885" s="2" t="s">
        <v>0</v>
      </c>
      <c r="F2885" s="2" t="s">
        <v>0</v>
      </c>
      <c r="L2885" s="2" t="s">
        <v>0</v>
      </c>
    </row>
    <row r="2886" spans="1:12" x14ac:dyDescent="0.4">
      <c r="A2886" s="1"/>
      <c r="B2886" s="5"/>
      <c r="C2886" s="2" t="s">
        <v>0</v>
      </c>
      <c r="F2886" s="2" t="s">
        <v>0</v>
      </c>
      <c r="L2886" s="2" t="s">
        <v>0</v>
      </c>
    </row>
    <row r="2887" spans="1:12" x14ac:dyDescent="0.4">
      <c r="A2887" s="1"/>
      <c r="B2887" s="5"/>
      <c r="C2887" s="2" t="s">
        <v>0</v>
      </c>
      <c r="F2887" s="2" t="s">
        <v>0</v>
      </c>
      <c r="L2887" s="2" t="s">
        <v>0</v>
      </c>
    </row>
    <row r="2888" spans="1:12" x14ac:dyDescent="0.4">
      <c r="A2888" s="1"/>
      <c r="B2888" s="5"/>
      <c r="C2888" s="2" t="s">
        <v>0</v>
      </c>
      <c r="F2888" s="2" t="s">
        <v>0</v>
      </c>
      <c r="L2888" s="2" t="s">
        <v>0</v>
      </c>
    </row>
    <row r="2889" spans="1:12" x14ac:dyDescent="0.4">
      <c r="A2889" s="1"/>
      <c r="B2889" s="5"/>
      <c r="C2889" s="2" t="s">
        <v>0</v>
      </c>
      <c r="F2889" s="2" t="s">
        <v>0</v>
      </c>
      <c r="L2889" s="2" t="s">
        <v>0</v>
      </c>
    </row>
    <row r="2890" spans="1:12" x14ac:dyDescent="0.4">
      <c r="A2890" s="1"/>
      <c r="B2890" s="5"/>
      <c r="C2890" s="2" t="s">
        <v>0</v>
      </c>
      <c r="F2890" s="2" t="s">
        <v>0</v>
      </c>
      <c r="L2890" s="2" t="s">
        <v>0</v>
      </c>
    </row>
    <row r="2891" spans="1:12" x14ac:dyDescent="0.4">
      <c r="A2891" s="1"/>
      <c r="B2891" s="5"/>
      <c r="C2891" s="2" t="s">
        <v>0</v>
      </c>
      <c r="F2891" s="2" t="s">
        <v>0</v>
      </c>
      <c r="L2891" s="2" t="s">
        <v>0</v>
      </c>
    </row>
    <row r="2892" spans="1:12" x14ac:dyDescent="0.4">
      <c r="A2892" s="1"/>
      <c r="B2892" s="5"/>
      <c r="C2892" s="2" t="s">
        <v>0</v>
      </c>
      <c r="F2892" s="2" t="s">
        <v>0</v>
      </c>
      <c r="L2892" s="2" t="s">
        <v>0</v>
      </c>
    </row>
    <row r="2893" spans="1:12" x14ac:dyDescent="0.4">
      <c r="A2893" s="1"/>
      <c r="B2893" s="5"/>
      <c r="C2893" s="2" t="s">
        <v>0</v>
      </c>
      <c r="F2893" s="2" t="s">
        <v>0</v>
      </c>
      <c r="L2893" s="2" t="s">
        <v>0</v>
      </c>
    </row>
    <row r="2894" spans="1:12" x14ac:dyDescent="0.4">
      <c r="A2894" s="1"/>
      <c r="B2894" s="5"/>
      <c r="C2894" s="2" t="s">
        <v>0</v>
      </c>
      <c r="F2894" s="2" t="s">
        <v>0</v>
      </c>
      <c r="L2894" s="2" t="s">
        <v>0</v>
      </c>
    </row>
    <row r="2895" spans="1:12" x14ac:dyDescent="0.4">
      <c r="A2895" s="1"/>
      <c r="B2895" s="5"/>
      <c r="C2895" s="2" t="s">
        <v>0</v>
      </c>
      <c r="F2895" s="2" t="s">
        <v>0</v>
      </c>
      <c r="L2895" s="2" t="s">
        <v>0</v>
      </c>
    </row>
    <row r="2896" spans="1:12" x14ac:dyDescent="0.4">
      <c r="A2896" s="1"/>
      <c r="B2896" s="5"/>
      <c r="C2896" s="2" t="s">
        <v>0</v>
      </c>
      <c r="F2896" s="2" t="s">
        <v>0</v>
      </c>
      <c r="L2896" s="2" t="s">
        <v>0</v>
      </c>
    </row>
    <row r="2897" spans="1:12" x14ac:dyDescent="0.4">
      <c r="A2897" s="1"/>
      <c r="B2897" s="5"/>
      <c r="C2897" s="2" t="s">
        <v>0</v>
      </c>
      <c r="F2897" s="2" t="s">
        <v>0</v>
      </c>
      <c r="L2897" s="2" t="s">
        <v>0</v>
      </c>
    </row>
    <row r="2898" spans="1:12" x14ac:dyDescent="0.4">
      <c r="A2898" s="1"/>
      <c r="B2898" s="5"/>
      <c r="C2898" s="2" t="s">
        <v>0</v>
      </c>
      <c r="F2898" s="2" t="s">
        <v>0</v>
      </c>
      <c r="L2898" s="2" t="s">
        <v>0</v>
      </c>
    </row>
    <row r="2899" spans="1:12" x14ac:dyDescent="0.4">
      <c r="A2899" s="1"/>
      <c r="B2899" s="5"/>
      <c r="C2899" s="2" t="s">
        <v>0</v>
      </c>
      <c r="F2899" s="2" t="s">
        <v>0</v>
      </c>
      <c r="L2899" s="2" t="s">
        <v>0</v>
      </c>
    </row>
    <row r="2900" spans="1:12" x14ac:dyDescent="0.4">
      <c r="A2900" s="1"/>
      <c r="B2900" s="5"/>
      <c r="C2900" s="2" t="s">
        <v>0</v>
      </c>
      <c r="F2900" s="2" t="s">
        <v>0</v>
      </c>
      <c r="L2900" s="2" t="s">
        <v>0</v>
      </c>
    </row>
    <row r="2901" spans="1:12" x14ac:dyDescent="0.4">
      <c r="A2901" s="1"/>
      <c r="B2901" s="5"/>
      <c r="C2901" s="2" t="s">
        <v>0</v>
      </c>
      <c r="F2901" s="2" t="s">
        <v>0</v>
      </c>
      <c r="L2901" s="2" t="s">
        <v>0</v>
      </c>
    </row>
    <row r="2902" spans="1:12" x14ac:dyDescent="0.4">
      <c r="A2902" s="1"/>
      <c r="B2902" s="5"/>
      <c r="C2902" s="2" t="s">
        <v>0</v>
      </c>
      <c r="F2902" s="2" t="s">
        <v>0</v>
      </c>
      <c r="L2902" s="2" t="s">
        <v>0</v>
      </c>
    </row>
    <row r="2903" spans="1:12" x14ac:dyDescent="0.4">
      <c r="A2903" s="1"/>
      <c r="B2903" s="5"/>
      <c r="C2903" s="2" t="s">
        <v>0</v>
      </c>
      <c r="F2903" s="2" t="s">
        <v>0</v>
      </c>
      <c r="L2903" s="2" t="s">
        <v>0</v>
      </c>
    </row>
    <row r="2904" spans="1:12" x14ac:dyDescent="0.4">
      <c r="A2904" s="1"/>
      <c r="B2904" s="5"/>
      <c r="C2904" s="2" t="s">
        <v>0</v>
      </c>
      <c r="F2904" s="2" t="s">
        <v>0</v>
      </c>
      <c r="L2904" s="2" t="s">
        <v>0</v>
      </c>
    </row>
    <row r="2905" spans="1:12" x14ac:dyDescent="0.4">
      <c r="A2905" s="1"/>
      <c r="B2905" s="5"/>
      <c r="C2905" s="2" t="s">
        <v>0</v>
      </c>
      <c r="F2905" s="2" t="s">
        <v>0</v>
      </c>
      <c r="L2905" s="2" t="s">
        <v>0</v>
      </c>
    </row>
    <row r="2906" spans="1:12" x14ac:dyDescent="0.4">
      <c r="A2906" s="1"/>
      <c r="B2906" s="5"/>
      <c r="C2906" s="2" t="s">
        <v>0</v>
      </c>
      <c r="F2906" s="2" t="s">
        <v>0</v>
      </c>
      <c r="L2906" s="2" t="s">
        <v>0</v>
      </c>
    </row>
    <row r="2907" spans="1:12" x14ac:dyDescent="0.4">
      <c r="A2907" s="1"/>
      <c r="B2907" s="5"/>
      <c r="C2907" s="2" t="s">
        <v>0</v>
      </c>
      <c r="F2907" s="2" t="s">
        <v>0</v>
      </c>
      <c r="L2907" s="2" t="s">
        <v>0</v>
      </c>
    </row>
    <row r="2908" spans="1:12" x14ac:dyDescent="0.4">
      <c r="A2908" s="1"/>
      <c r="B2908" s="5"/>
      <c r="C2908" s="2" t="s">
        <v>0</v>
      </c>
      <c r="F2908" s="2" t="s">
        <v>0</v>
      </c>
      <c r="L2908" s="2" t="s">
        <v>0</v>
      </c>
    </row>
    <row r="2909" spans="1:12" x14ac:dyDescent="0.4">
      <c r="A2909" s="1"/>
      <c r="B2909" s="5"/>
      <c r="C2909" s="2" t="s">
        <v>0</v>
      </c>
      <c r="F2909" s="2" t="s">
        <v>0</v>
      </c>
      <c r="L2909" s="2" t="s">
        <v>0</v>
      </c>
    </row>
    <row r="2910" spans="1:12" x14ac:dyDescent="0.4">
      <c r="A2910" s="1"/>
      <c r="B2910" s="5"/>
      <c r="C2910" s="2" t="s">
        <v>0</v>
      </c>
      <c r="F2910" s="2" t="s">
        <v>0</v>
      </c>
      <c r="L2910" s="2" t="s">
        <v>0</v>
      </c>
    </row>
    <row r="2911" spans="1:12" x14ac:dyDescent="0.4">
      <c r="A2911" s="1"/>
      <c r="B2911" s="5"/>
      <c r="C2911" s="2" t="s">
        <v>0</v>
      </c>
      <c r="F2911" s="2" t="s">
        <v>0</v>
      </c>
      <c r="L2911" s="2" t="s">
        <v>0</v>
      </c>
    </row>
    <row r="2912" spans="1:12" x14ac:dyDescent="0.4">
      <c r="A2912" s="1"/>
      <c r="B2912" s="5"/>
      <c r="C2912" s="2" t="s">
        <v>0</v>
      </c>
      <c r="F2912" s="2" t="s">
        <v>0</v>
      </c>
      <c r="L2912" s="2" t="s">
        <v>0</v>
      </c>
    </row>
    <row r="2913" spans="1:12" x14ac:dyDescent="0.4">
      <c r="A2913" s="1"/>
      <c r="B2913" s="5"/>
      <c r="C2913" s="2" t="s">
        <v>0</v>
      </c>
      <c r="F2913" s="2" t="s">
        <v>0</v>
      </c>
      <c r="L2913" s="2" t="s">
        <v>0</v>
      </c>
    </row>
    <row r="2914" spans="1:12" x14ac:dyDescent="0.4">
      <c r="A2914" s="1"/>
      <c r="B2914" s="5"/>
      <c r="C2914" s="2" t="s">
        <v>0</v>
      </c>
      <c r="F2914" s="2" t="s">
        <v>0</v>
      </c>
      <c r="L2914" s="2" t="s">
        <v>0</v>
      </c>
    </row>
    <row r="2915" spans="1:12" x14ac:dyDescent="0.4">
      <c r="A2915" s="1"/>
      <c r="B2915" s="5"/>
      <c r="C2915" s="2" t="s">
        <v>0</v>
      </c>
      <c r="F2915" s="2" t="s">
        <v>0</v>
      </c>
      <c r="L2915" s="2" t="s">
        <v>0</v>
      </c>
    </row>
    <row r="2916" spans="1:12" x14ac:dyDescent="0.4">
      <c r="A2916" s="1"/>
      <c r="B2916" s="5"/>
      <c r="C2916" s="2" t="s">
        <v>0</v>
      </c>
      <c r="F2916" s="2" t="s">
        <v>0</v>
      </c>
      <c r="L2916" s="2" t="s">
        <v>0</v>
      </c>
    </row>
    <row r="2917" spans="1:12" x14ac:dyDescent="0.4">
      <c r="A2917" s="1"/>
      <c r="B2917" s="5"/>
      <c r="C2917" s="2" t="s">
        <v>0</v>
      </c>
      <c r="F2917" s="2" t="s">
        <v>0</v>
      </c>
      <c r="L2917" s="2" t="s">
        <v>0</v>
      </c>
    </row>
    <row r="2918" spans="1:12" x14ac:dyDescent="0.4">
      <c r="A2918" s="1"/>
      <c r="B2918" s="5"/>
      <c r="C2918" s="2" t="s">
        <v>0</v>
      </c>
      <c r="F2918" s="2" t="s">
        <v>0</v>
      </c>
      <c r="L2918" s="2" t="s">
        <v>0</v>
      </c>
    </row>
    <row r="2919" spans="1:12" x14ac:dyDescent="0.4">
      <c r="A2919" s="1"/>
      <c r="B2919" s="5"/>
      <c r="C2919" s="2" t="s">
        <v>0</v>
      </c>
      <c r="F2919" s="2" t="s">
        <v>0</v>
      </c>
      <c r="L2919" s="2" t="s">
        <v>0</v>
      </c>
    </row>
    <row r="2920" spans="1:12" x14ac:dyDescent="0.4">
      <c r="A2920" s="1"/>
      <c r="B2920" s="5"/>
      <c r="C2920" s="2" t="s">
        <v>0</v>
      </c>
      <c r="F2920" s="2" t="s">
        <v>0</v>
      </c>
      <c r="L2920" s="2" t="s">
        <v>0</v>
      </c>
    </row>
    <row r="2921" spans="1:12" x14ac:dyDescent="0.4">
      <c r="A2921" s="1"/>
      <c r="B2921" s="5"/>
      <c r="C2921" s="2" t="s">
        <v>0</v>
      </c>
      <c r="F2921" s="2" t="s">
        <v>0</v>
      </c>
      <c r="L2921" s="2" t="s">
        <v>0</v>
      </c>
    </row>
    <row r="2922" spans="1:12" x14ac:dyDescent="0.4">
      <c r="A2922" s="1"/>
      <c r="B2922" s="5"/>
      <c r="C2922" s="2" t="s">
        <v>0</v>
      </c>
      <c r="F2922" s="2" t="s">
        <v>0</v>
      </c>
      <c r="L2922" s="2" t="s">
        <v>0</v>
      </c>
    </row>
    <row r="2923" spans="1:12" x14ac:dyDescent="0.4">
      <c r="A2923" s="1"/>
      <c r="B2923" s="5"/>
      <c r="C2923" s="2" t="s">
        <v>0</v>
      </c>
      <c r="F2923" s="2" t="s">
        <v>0</v>
      </c>
      <c r="L2923" s="2" t="s">
        <v>0</v>
      </c>
    </row>
    <row r="2924" spans="1:12" x14ac:dyDescent="0.4">
      <c r="A2924" s="1"/>
      <c r="B2924" s="5"/>
      <c r="C2924" s="2" t="s">
        <v>0</v>
      </c>
      <c r="F2924" s="2" t="s">
        <v>0</v>
      </c>
      <c r="L2924" s="2" t="s">
        <v>0</v>
      </c>
    </row>
    <row r="2925" spans="1:12" x14ac:dyDescent="0.4">
      <c r="A2925" s="1"/>
      <c r="B2925" s="5"/>
      <c r="C2925" s="2" t="s">
        <v>0</v>
      </c>
      <c r="F2925" s="2" t="s">
        <v>0</v>
      </c>
      <c r="L2925" s="2" t="s">
        <v>0</v>
      </c>
    </row>
    <row r="2926" spans="1:12" x14ac:dyDescent="0.4">
      <c r="A2926" s="1"/>
      <c r="B2926" s="5"/>
      <c r="C2926" s="2" t="s">
        <v>0</v>
      </c>
      <c r="F2926" s="2" t="s">
        <v>0</v>
      </c>
      <c r="L2926" s="2" t="s">
        <v>0</v>
      </c>
    </row>
    <row r="2927" spans="1:12" x14ac:dyDescent="0.4">
      <c r="A2927" s="1"/>
      <c r="B2927" s="5"/>
      <c r="C2927" s="2" t="s">
        <v>0</v>
      </c>
      <c r="F2927" s="2" t="s">
        <v>0</v>
      </c>
      <c r="L2927" s="2" t="s">
        <v>0</v>
      </c>
    </row>
    <row r="2928" spans="1:12" x14ac:dyDescent="0.4">
      <c r="A2928" s="1"/>
      <c r="B2928" s="5"/>
      <c r="C2928" s="2" t="s">
        <v>0</v>
      </c>
      <c r="F2928" s="2" t="s">
        <v>0</v>
      </c>
      <c r="L2928" s="2" t="s">
        <v>0</v>
      </c>
    </row>
    <row r="2929" spans="1:12" x14ac:dyDescent="0.4">
      <c r="A2929" s="1"/>
      <c r="B2929" s="5"/>
      <c r="C2929" s="2" t="s">
        <v>0</v>
      </c>
      <c r="F2929" s="2" t="s">
        <v>0</v>
      </c>
      <c r="L2929" s="2" t="s">
        <v>0</v>
      </c>
    </row>
    <row r="2930" spans="1:12" x14ac:dyDescent="0.4">
      <c r="A2930" s="1"/>
      <c r="B2930" s="5"/>
      <c r="C2930" s="2" t="s">
        <v>0</v>
      </c>
      <c r="F2930" s="2" t="s">
        <v>0</v>
      </c>
      <c r="L2930" s="2" t="s">
        <v>0</v>
      </c>
    </row>
    <row r="2931" spans="1:12" x14ac:dyDescent="0.4">
      <c r="A2931" s="1"/>
      <c r="B2931" s="5"/>
      <c r="C2931" s="2" t="s">
        <v>0</v>
      </c>
      <c r="F2931" s="2" t="s">
        <v>0</v>
      </c>
      <c r="L2931" s="2" t="s">
        <v>0</v>
      </c>
    </row>
    <row r="2932" spans="1:12" x14ac:dyDescent="0.4">
      <c r="A2932" s="1"/>
      <c r="B2932" s="5"/>
      <c r="C2932" s="2" t="s">
        <v>0</v>
      </c>
      <c r="F2932" s="2" t="s">
        <v>0</v>
      </c>
      <c r="L2932" s="2" t="s">
        <v>0</v>
      </c>
    </row>
    <row r="2933" spans="1:12" x14ac:dyDescent="0.4">
      <c r="A2933" s="1"/>
      <c r="B2933" s="5"/>
      <c r="C2933" s="2" t="s">
        <v>0</v>
      </c>
      <c r="F2933" s="2" t="s">
        <v>0</v>
      </c>
      <c r="L2933" s="2" t="s">
        <v>0</v>
      </c>
    </row>
    <row r="2934" spans="1:12" x14ac:dyDescent="0.4">
      <c r="A2934" s="1"/>
      <c r="B2934" s="5"/>
      <c r="C2934" s="2" t="s">
        <v>0</v>
      </c>
      <c r="F2934" s="2" t="s">
        <v>0</v>
      </c>
      <c r="L2934" s="2" t="s">
        <v>0</v>
      </c>
    </row>
    <row r="2935" spans="1:12" x14ac:dyDescent="0.4">
      <c r="A2935" s="1"/>
      <c r="B2935" s="5"/>
      <c r="C2935" s="2" t="s">
        <v>0</v>
      </c>
      <c r="F2935" s="2" t="s">
        <v>0</v>
      </c>
      <c r="L2935" s="2" t="s">
        <v>0</v>
      </c>
    </row>
    <row r="2936" spans="1:12" x14ac:dyDescent="0.4">
      <c r="A2936" s="1"/>
      <c r="B2936" s="5"/>
      <c r="C2936" s="2" t="s">
        <v>0</v>
      </c>
      <c r="F2936" s="2" t="s">
        <v>0</v>
      </c>
      <c r="L2936" s="2" t="s">
        <v>0</v>
      </c>
    </row>
    <row r="2937" spans="1:12" x14ac:dyDescent="0.4">
      <c r="A2937" s="1"/>
      <c r="B2937" s="5"/>
      <c r="C2937" s="2" t="s">
        <v>0</v>
      </c>
      <c r="F2937" s="2" t="s">
        <v>0</v>
      </c>
      <c r="L2937" s="2" t="s">
        <v>0</v>
      </c>
    </row>
    <row r="2938" spans="1:12" x14ac:dyDescent="0.4">
      <c r="A2938" s="1"/>
      <c r="B2938" s="5"/>
      <c r="C2938" s="2" t="s">
        <v>0</v>
      </c>
      <c r="F2938" s="2" t="s">
        <v>0</v>
      </c>
      <c r="L2938" s="2" t="s">
        <v>0</v>
      </c>
    </row>
    <row r="2939" spans="1:12" x14ac:dyDescent="0.4">
      <c r="A2939" s="1"/>
      <c r="B2939" s="5"/>
      <c r="C2939" s="2" t="s">
        <v>0</v>
      </c>
      <c r="F2939" s="2" t="s">
        <v>0</v>
      </c>
      <c r="L2939" s="2" t="s">
        <v>0</v>
      </c>
    </row>
    <row r="2940" spans="1:12" x14ac:dyDescent="0.4">
      <c r="A2940" s="1"/>
      <c r="B2940" s="5"/>
      <c r="C2940" s="2" t="s">
        <v>0</v>
      </c>
      <c r="F2940" s="2" t="s">
        <v>0</v>
      </c>
      <c r="L2940" s="2" t="s">
        <v>0</v>
      </c>
    </row>
    <row r="2941" spans="1:12" x14ac:dyDescent="0.4">
      <c r="A2941" s="1"/>
      <c r="B2941" s="5"/>
      <c r="C2941" s="2" t="s">
        <v>0</v>
      </c>
      <c r="F2941" s="2" t="s">
        <v>0</v>
      </c>
      <c r="L2941" s="2" t="s">
        <v>0</v>
      </c>
    </row>
    <row r="2942" spans="1:12" x14ac:dyDescent="0.4">
      <c r="A2942" s="1"/>
      <c r="B2942" s="5"/>
      <c r="C2942" s="2" t="s">
        <v>0</v>
      </c>
      <c r="F2942" s="2" t="s">
        <v>0</v>
      </c>
      <c r="L2942" s="2" t="s">
        <v>0</v>
      </c>
    </row>
    <row r="2943" spans="1:12" x14ac:dyDescent="0.4">
      <c r="A2943" s="1"/>
      <c r="B2943" s="5"/>
      <c r="C2943" s="2" t="s">
        <v>0</v>
      </c>
      <c r="F2943" s="2" t="s">
        <v>0</v>
      </c>
      <c r="L2943" s="2" t="s">
        <v>0</v>
      </c>
    </row>
    <row r="2944" spans="1:12" x14ac:dyDescent="0.4">
      <c r="A2944" s="1"/>
      <c r="B2944" s="5"/>
      <c r="C2944" s="2" t="s">
        <v>0</v>
      </c>
      <c r="F2944" s="2" t="s">
        <v>0</v>
      </c>
      <c r="L2944" s="2" t="s">
        <v>0</v>
      </c>
    </row>
    <row r="2945" spans="1:12" x14ac:dyDescent="0.4">
      <c r="A2945" s="1"/>
      <c r="B2945" s="5"/>
      <c r="C2945" s="2" t="s">
        <v>0</v>
      </c>
      <c r="F2945" s="2" t="s">
        <v>0</v>
      </c>
      <c r="L2945" s="2" t="s">
        <v>0</v>
      </c>
    </row>
    <row r="2946" spans="1:12" x14ac:dyDescent="0.4">
      <c r="A2946" s="1"/>
      <c r="B2946" s="5"/>
      <c r="C2946" s="2" t="s">
        <v>0</v>
      </c>
      <c r="F2946" s="2" t="s">
        <v>0</v>
      </c>
      <c r="L2946" s="2" t="s">
        <v>0</v>
      </c>
    </row>
    <row r="2947" spans="1:12" x14ac:dyDescent="0.4">
      <c r="A2947" s="1"/>
      <c r="B2947" s="5"/>
      <c r="C2947" s="2" t="s">
        <v>0</v>
      </c>
      <c r="F2947" s="2" t="s">
        <v>0</v>
      </c>
      <c r="L2947" s="2" t="s">
        <v>0</v>
      </c>
    </row>
    <row r="2948" spans="1:12" x14ac:dyDescent="0.4">
      <c r="A2948" s="1"/>
      <c r="B2948" s="5"/>
      <c r="C2948" s="2" t="s">
        <v>0</v>
      </c>
      <c r="F2948" s="2" t="s">
        <v>0</v>
      </c>
      <c r="L2948" s="2" t="s">
        <v>0</v>
      </c>
    </row>
    <row r="2949" spans="1:12" x14ac:dyDescent="0.4">
      <c r="A2949" s="1"/>
      <c r="B2949" s="5"/>
      <c r="C2949" s="2" t="s">
        <v>0</v>
      </c>
      <c r="F2949" s="2" t="s">
        <v>0</v>
      </c>
      <c r="L2949" s="2" t="s">
        <v>0</v>
      </c>
    </row>
    <row r="2950" spans="1:12" x14ac:dyDescent="0.4">
      <c r="A2950" s="1"/>
      <c r="B2950" s="5"/>
      <c r="C2950" s="2" t="s">
        <v>0</v>
      </c>
      <c r="F2950" s="2" t="s">
        <v>0</v>
      </c>
      <c r="L2950" s="2" t="s">
        <v>0</v>
      </c>
    </row>
    <row r="2951" spans="1:12" x14ac:dyDescent="0.4">
      <c r="A2951" s="1"/>
      <c r="B2951" s="5"/>
      <c r="C2951" s="2" t="s">
        <v>0</v>
      </c>
      <c r="F2951" s="2" t="s">
        <v>0</v>
      </c>
      <c r="L2951" s="2" t="s">
        <v>0</v>
      </c>
    </row>
    <row r="2952" spans="1:12" x14ac:dyDescent="0.4">
      <c r="A2952" s="1"/>
      <c r="B2952" s="5"/>
      <c r="C2952" s="2" t="s">
        <v>0</v>
      </c>
      <c r="F2952" s="2" t="s">
        <v>0</v>
      </c>
      <c r="L2952" s="2" t="s">
        <v>0</v>
      </c>
    </row>
    <row r="2953" spans="1:12" x14ac:dyDescent="0.4">
      <c r="A2953" s="1"/>
      <c r="B2953" s="5"/>
      <c r="C2953" s="2" t="s">
        <v>0</v>
      </c>
      <c r="F2953" s="2" t="s">
        <v>0</v>
      </c>
      <c r="L2953" s="2" t="s">
        <v>0</v>
      </c>
    </row>
    <row r="2954" spans="1:12" x14ac:dyDescent="0.4">
      <c r="A2954" s="1"/>
      <c r="B2954" s="5"/>
      <c r="C2954" s="2" t="s">
        <v>0</v>
      </c>
      <c r="F2954" s="2" t="s">
        <v>0</v>
      </c>
      <c r="L2954" s="2" t="s">
        <v>0</v>
      </c>
    </row>
    <row r="2955" spans="1:12" x14ac:dyDescent="0.4">
      <c r="A2955" s="1"/>
      <c r="B2955" s="5"/>
      <c r="C2955" s="2" t="s">
        <v>0</v>
      </c>
      <c r="F2955" s="2" t="s">
        <v>0</v>
      </c>
      <c r="L2955" s="2" t="s">
        <v>0</v>
      </c>
    </row>
    <row r="2956" spans="1:12" x14ac:dyDescent="0.4">
      <c r="A2956" s="1"/>
      <c r="B2956" s="5"/>
      <c r="C2956" s="2" t="s">
        <v>0</v>
      </c>
      <c r="F2956" s="2" t="s">
        <v>0</v>
      </c>
      <c r="L2956" s="2" t="s">
        <v>0</v>
      </c>
    </row>
    <row r="2957" spans="1:12" x14ac:dyDescent="0.4">
      <c r="A2957" s="1"/>
      <c r="B2957" s="5"/>
      <c r="C2957" s="2" t="s">
        <v>0</v>
      </c>
      <c r="F2957" s="2" t="s">
        <v>0</v>
      </c>
      <c r="L2957" s="2" t="s">
        <v>0</v>
      </c>
    </row>
    <row r="2958" spans="1:12" x14ac:dyDescent="0.4">
      <c r="A2958" s="1"/>
      <c r="B2958" s="5"/>
      <c r="C2958" s="2" t="s">
        <v>0</v>
      </c>
      <c r="F2958" s="2" t="s">
        <v>0</v>
      </c>
      <c r="L2958" s="2" t="s">
        <v>0</v>
      </c>
    </row>
    <row r="2959" spans="1:12" x14ac:dyDescent="0.4">
      <c r="A2959" s="1"/>
      <c r="B2959" s="5"/>
      <c r="C2959" s="2" t="s">
        <v>0</v>
      </c>
      <c r="F2959" s="2" t="s">
        <v>0</v>
      </c>
      <c r="L2959" s="2" t="s">
        <v>0</v>
      </c>
    </row>
    <row r="2960" spans="1:12" x14ac:dyDescent="0.4">
      <c r="A2960" s="1"/>
      <c r="B2960" s="5"/>
      <c r="C2960" s="2" t="s">
        <v>0</v>
      </c>
      <c r="F2960" s="2" t="s">
        <v>0</v>
      </c>
      <c r="L2960" s="2" t="s">
        <v>0</v>
      </c>
    </row>
    <row r="2961" spans="1:12" x14ac:dyDescent="0.4">
      <c r="A2961" s="1"/>
      <c r="B2961" s="5"/>
      <c r="C2961" s="2" t="s">
        <v>0</v>
      </c>
      <c r="F2961" s="2" t="s">
        <v>0</v>
      </c>
      <c r="L2961" s="2" t="s">
        <v>0</v>
      </c>
    </row>
    <row r="2962" spans="1:12" x14ac:dyDescent="0.4">
      <c r="A2962" s="1"/>
      <c r="B2962" s="5"/>
      <c r="C2962" s="2" t="s">
        <v>0</v>
      </c>
      <c r="F2962" s="2" t="s">
        <v>0</v>
      </c>
      <c r="L2962" s="2" t="s">
        <v>0</v>
      </c>
    </row>
    <row r="2963" spans="1:12" x14ac:dyDescent="0.4">
      <c r="A2963" s="1"/>
      <c r="B2963" s="5"/>
      <c r="C2963" s="2" t="s">
        <v>0</v>
      </c>
      <c r="F2963" s="2" t="s">
        <v>0</v>
      </c>
      <c r="L2963" s="2" t="s">
        <v>0</v>
      </c>
    </row>
    <row r="2964" spans="1:12" x14ac:dyDescent="0.4">
      <c r="A2964" s="1"/>
      <c r="B2964" s="5"/>
      <c r="C2964" s="2" t="s">
        <v>0</v>
      </c>
      <c r="F2964" s="2" t="s">
        <v>0</v>
      </c>
      <c r="L2964" s="2" t="s">
        <v>0</v>
      </c>
    </row>
    <row r="2965" spans="1:12" x14ac:dyDescent="0.4">
      <c r="A2965" s="1"/>
      <c r="B2965" s="5"/>
      <c r="C2965" s="2" t="s">
        <v>0</v>
      </c>
      <c r="F2965" s="2" t="s">
        <v>0</v>
      </c>
      <c r="L2965" s="2" t="s">
        <v>0</v>
      </c>
    </row>
    <row r="2966" spans="1:12" x14ac:dyDescent="0.4">
      <c r="A2966" s="1"/>
      <c r="B2966" s="5"/>
      <c r="C2966" s="2" t="s">
        <v>0</v>
      </c>
      <c r="F2966" s="2" t="s">
        <v>0</v>
      </c>
      <c r="L2966" s="2" t="s">
        <v>0</v>
      </c>
    </row>
    <row r="2967" spans="1:12" x14ac:dyDescent="0.4">
      <c r="A2967" s="1"/>
      <c r="B2967" s="5"/>
      <c r="C2967" s="2" t="s">
        <v>0</v>
      </c>
      <c r="F2967" s="2" t="s">
        <v>0</v>
      </c>
      <c r="L2967" s="2" t="s">
        <v>0</v>
      </c>
    </row>
    <row r="2968" spans="1:12" x14ac:dyDescent="0.4">
      <c r="A2968" s="1"/>
      <c r="B2968" s="5"/>
      <c r="C2968" s="2" t="s">
        <v>0</v>
      </c>
      <c r="F2968" s="2" t="s">
        <v>0</v>
      </c>
      <c r="L2968" s="2" t="s">
        <v>0</v>
      </c>
    </row>
    <row r="2969" spans="1:12" x14ac:dyDescent="0.4">
      <c r="A2969" s="1"/>
      <c r="B2969" s="5"/>
      <c r="C2969" s="2" t="s">
        <v>0</v>
      </c>
      <c r="F2969" s="2" t="s">
        <v>0</v>
      </c>
      <c r="L2969" s="2" t="s">
        <v>0</v>
      </c>
    </row>
    <row r="2970" spans="1:12" x14ac:dyDescent="0.4">
      <c r="A2970" s="1"/>
      <c r="B2970" s="5"/>
      <c r="C2970" s="2" t="s">
        <v>0</v>
      </c>
      <c r="F2970" s="2" t="s">
        <v>0</v>
      </c>
      <c r="L2970" s="2" t="s">
        <v>0</v>
      </c>
    </row>
    <row r="2971" spans="1:12" x14ac:dyDescent="0.4">
      <c r="A2971" s="1"/>
      <c r="B2971" s="5"/>
      <c r="C2971" s="2" t="s">
        <v>0</v>
      </c>
      <c r="F2971" s="2" t="s">
        <v>0</v>
      </c>
      <c r="L2971" s="2" t="s">
        <v>0</v>
      </c>
    </row>
    <row r="2972" spans="1:12" x14ac:dyDescent="0.4">
      <c r="A2972" s="1"/>
      <c r="B2972" s="5"/>
      <c r="C2972" s="2" t="s">
        <v>0</v>
      </c>
      <c r="F2972" s="2" t="s">
        <v>0</v>
      </c>
      <c r="L2972" s="2" t="s">
        <v>0</v>
      </c>
    </row>
    <row r="2973" spans="1:12" x14ac:dyDescent="0.4">
      <c r="A2973" s="1"/>
      <c r="B2973" s="5"/>
      <c r="C2973" s="2" t="s">
        <v>0</v>
      </c>
      <c r="F2973" s="2" t="s">
        <v>0</v>
      </c>
      <c r="L2973" s="2" t="s">
        <v>0</v>
      </c>
    </row>
    <row r="2974" spans="1:12" x14ac:dyDescent="0.4">
      <c r="A2974" s="1"/>
      <c r="B2974" s="5"/>
      <c r="C2974" s="2" t="s">
        <v>0</v>
      </c>
      <c r="F2974" s="2" t="s">
        <v>0</v>
      </c>
      <c r="L2974" s="2" t="s">
        <v>0</v>
      </c>
    </row>
    <row r="2975" spans="1:12" x14ac:dyDescent="0.4">
      <c r="A2975" s="1"/>
      <c r="B2975" s="5"/>
      <c r="C2975" s="2" t="s">
        <v>0</v>
      </c>
      <c r="F2975" s="2" t="s">
        <v>0</v>
      </c>
      <c r="L2975" s="2" t="s">
        <v>0</v>
      </c>
    </row>
    <row r="2976" spans="1:12" x14ac:dyDescent="0.4">
      <c r="A2976" s="1"/>
      <c r="B2976" s="5"/>
      <c r="C2976" s="2" t="s">
        <v>0</v>
      </c>
      <c r="F2976" s="2" t="s">
        <v>0</v>
      </c>
      <c r="L2976" s="2" t="s">
        <v>0</v>
      </c>
    </row>
    <row r="2977" spans="1:12" x14ac:dyDescent="0.4">
      <c r="A2977" s="1"/>
      <c r="B2977" s="5"/>
      <c r="C2977" s="2" t="s">
        <v>0</v>
      </c>
      <c r="F2977" s="2" t="s">
        <v>0</v>
      </c>
      <c r="L2977" s="2" t="s">
        <v>0</v>
      </c>
    </row>
    <row r="2978" spans="1:12" x14ac:dyDescent="0.4">
      <c r="A2978" s="1"/>
      <c r="B2978" s="5"/>
      <c r="C2978" s="2" t="s">
        <v>0</v>
      </c>
      <c r="F2978" s="2" t="s">
        <v>0</v>
      </c>
      <c r="L2978" s="2" t="s">
        <v>0</v>
      </c>
    </row>
    <row r="2979" spans="1:12" x14ac:dyDescent="0.4">
      <c r="A2979" s="1"/>
      <c r="B2979" s="5"/>
      <c r="C2979" s="2" t="s">
        <v>0</v>
      </c>
      <c r="F2979" s="2" t="s">
        <v>0</v>
      </c>
      <c r="L2979" s="2" t="s">
        <v>0</v>
      </c>
    </row>
    <row r="2980" spans="1:12" x14ac:dyDescent="0.4">
      <c r="A2980" s="1"/>
      <c r="B2980" s="5"/>
      <c r="C2980" s="2" t="s">
        <v>0</v>
      </c>
      <c r="F2980" s="2" t="s">
        <v>0</v>
      </c>
      <c r="L2980" s="2" t="s">
        <v>0</v>
      </c>
    </row>
    <row r="2981" spans="1:12" x14ac:dyDescent="0.4">
      <c r="A2981" s="1"/>
      <c r="B2981" s="5"/>
      <c r="C2981" s="2" t="s">
        <v>0</v>
      </c>
      <c r="F2981" s="2" t="s">
        <v>0</v>
      </c>
      <c r="L2981" s="2" t="s">
        <v>0</v>
      </c>
    </row>
    <row r="2982" spans="1:12" x14ac:dyDescent="0.4">
      <c r="A2982" s="1"/>
      <c r="B2982" s="5"/>
      <c r="C2982" s="2" t="s">
        <v>0</v>
      </c>
      <c r="F2982" s="2" t="s">
        <v>0</v>
      </c>
      <c r="L2982" s="2" t="s">
        <v>0</v>
      </c>
    </row>
    <row r="2983" spans="1:12" x14ac:dyDescent="0.4">
      <c r="A2983" s="1"/>
      <c r="B2983" s="5"/>
      <c r="C2983" s="2" t="s">
        <v>0</v>
      </c>
      <c r="F2983" s="2" t="s">
        <v>0</v>
      </c>
      <c r="L2983" s="2" t="s">
        <v>0</v>
      </c>
    </row>
    <row r="2984" spans="1:12" x14ac:dyDescent="0.4">
      <c r="A2984" s="1"/>
      <c r="B2984" s="5"/>
      <c r="C2984" s="2" t="s">
        <v>0</v>
      </c>
      <c r="F2984" s="2" t="s">
        <v>0</v>
      </c>
      <c r="L2984" s="2" t="s">
        <v>0</v>
      </c>
    </row>
    <row r="2985" spans="1:12" x14ac:dyDescent="0.4">
      <c r="A2985" s="1"/>
      <c r="B2985" s="5"/>
      <c r="C2985" s="2" t="s">
        <v>0</v>
      </c>
      <c r="F2985" s="2" t="s">
        <v>0</v>
      </c>
      <c r="L2985" s="2" t="s">
        <v>0</v>
      </c>
    </row>
    <row r="2986" spans="1:12" x14ac:dyDescent="0.4">
      <c r="A2986" s="1"/>
      <c r="B2986" s="5"/>
      <c r="C2986" s="2" t="s">
        <v>0</v>
      </c>
      <c r="F2986" s="2" t="s">
        <v>0</v>
      </c>
      <c r="L2986" s="2" t="s">
        <v>0</v>
      </c>
    </row>
    <row r="2987" spans="1:12" x14ac:dyDescent="0.4">
      <c r="A2987" s="1"/>
      <c r="B2987" s="5"/>
      <c r="C2987" s="2" t="s">
        <v>0</v>
      </c>
      <c r="F2987" s="2" t="s">
        <v>0</v>
      </c>
      <c r="L2987" s="2" t="s">
        <v>0</v>
      </c>
    </row>
    <row r="2988" spans="1:12" x14ac:dyDescent="0.4">
      <c r="A2988" s="1"/>
      <c r="B2988" s="5"/>
      <c r="C2988" s="2" t="s">
        <v>0</v>
      </c>
      <c r="F2988" s="2" t="s">
        <v>0</v>
      </c>
      <c r="L2988" s="2" t="s">
        <v>0</v>
      </c>
    </row>
    <row r="2989" spans="1:12" x14ac:dyDescent="0.4">
      <c r="A2989" s="1"/>
      <c r="B2989" s="5"/>
      <c r="C2989" s="2" t="s">
        <v>0</v>
      </c>
      <c r="F2989" s="2" t="s">
        <v>0</v>
      </c>
      <c r="L2989" s="2" t="s">
        <v>0</v>
      </c>
    </row>
    <row r="2990" spans="1:12" x14ac:dyDescent="0.4">
      <c r="A2990" s="1"/>
      <c r="B2990" s="5"/>
      <c r="C2990" s="2" t="s">
        <v>0</v>
      </c>
      <c r="F2990" s="2" t="s">
        <v>0</v>
      </c>
      <c r="L2990" s="2" t="s">
        <v>0</v>
      </c>
    </row>
    <row r="2991" spans="1:12" x14ac:dyDescent="0.4">
      <c r="A2991" s="1"/>
      <c r="B2991" s="5"/>
      <c r="C2991" s="2" t="s">
        <v>0</v>
      </c>
      <c r="F2991" s="2" t="s">
        <v>0</v>
      </c>
      <c r="L2991" s="2" t="s">
        <v>0</v>
      </c>
    </row>
    <row r="2992" spans="1:12" x14ac:dyDescent="0.4">
      <c r="A2992" s="1"/>
      <c r="B2992" s="5"/>
      <c r="C2992" s="2" t="s">
        <v>0</v>
      </c>
      <c r="F2992" s="2" t="s">
        <v>0</v>
      </c>
      <c r="L2992" s="2" t="s">
        <v>0</v>
      </c>
    </row>
    <row r="2993" spans="1:12" x14ac:dyDescent="0.4">
      <c r="A2993" s="1"/>
      <c r="B2993" s="5"/>
      <c r="C2993" s="2" t="s">
        <v>0</v>
      </c>
      <c r="F2993" s="2" t="s">
        <v>0</v>
      </c>
      <c r="L2993" s="2" t="s">
        <v>0</v>
      </c>
    </row>
    <row r="2994" spans="1:12" x14ac:dyDescent="0.4">
      <c r="A2994" s="1"/>
      <c r="B2994" s="5"/>
      <c r="C2994" s="2" t="s">
        <v>0</v>
      </c>
      <c r="F2994" s="2" t="s">
        <v>0</v>
      </c>
      <c r="L2994" s="2" t="s">
        <v>0</v>
      </c>
    </row>
    <row r="2995" spans="1:12" x14ac:dyDescent="0.4">
      <c r="A2995" s="1"/>
      <c r="B2995" s="5"/>
      <c r="C2995" s="2" t="s">
        <v>0</v>
      </c>
      <c r="F2995" s="2" t="s">
        <v>0</v>
      </c>
      <c r="L2995" s="2" t="s">
        <v>0</v>
      </c>
    </row>
    <row r="2996" spans="1:12" x14ac:dyDescent="0.4">
      <c r="A2996" s="1"/>
      <c r="B2996" s="5"/>
      <c r="C2996" s="2" t="s">
        <v>0</v>
      </c>
      <c r="F2996" s="2" t="s">
        <v>0</v>
      </c>
      <c r="L2996" s="2" t="s">
        <v>0</v>
      </c>
    </row>
    <row r="2997" spans="1:12" x14ac:dyDescent="0.4">
      <c r="A2997" s="1"/>
      <c r="B2997" s="5"/>
      <c r="C2997" s="2" t="s">
        <v>0</v>
      </c>
      <c r="F2997" s="2" t="s">
        <v>0</v>
      </c>
      <c r="L2997" s="2" t="s">
        <v>0</v>
      </c>
    </row>
    <row r="2998" spans="1:12" x14ac:dyDescent="0.4">
      <c r="A2998" s="1"/>
      <c r="B2998" s="5"/>
      <c r="C2998" s="2" t="s">
        <v>0</v>
      </c>
      <c r="F2998" s="2" t="s">
        <v>0</v>
      </c>
      <c r="L2998" s="2" t="s">
        <v>0</v>
      </c>
    </row>
    <row r="2999" spans="1:12" x14ac:dyDescent="0.4">
      <c r="A2999" s="1"/>
      <c r="B2999" s="5"/>
      <c r="C2999" s="2" t="s">
        <v>0</v>
      </c>
      <c r="F2999" s="2" t="s">
        <v>0</v>
      </c>
      <c r="L2999" s="2" t="s">
        <v>0</v>
      </c>
    </row>
    <row r="3000" spans="1:12" x14ac:dyDescent="0.4">
      <c r="A3000" s="1"/>
      <c r="B3000" s="5"/>
      <c r="C3000" s="2" t="s">
        <v>0</v>
      </c>
      <c r="F3000" s="2" t="s">
        <v>0</v>
      </c>
      <c r="L3000" s="2" t="s">
        <v>0</v>
      </c>
    </row>
    <row r="3001" spans="1:12" x14ac:dyDescent="0.4">
      <c r="A3001" s="1"/>
      <c r="B3001" s="5"/>
      <c r="C3001" s="2" t="s">
        <v>0</v>
      </c>
      <c r="F3001" s="2" t="s">
        <v>0</v>
      </c>
      <c r="L3001" s="2" t="s">
        <v>0</v>
      </c>
    </row>
    <row r="3002" spans="1:12" x14ac:dyDescent="0.4">
      <c r="A3002" s="1"/>
      <c r="B3002" s="5"/>
      <c r="C3002" s="2" t="s">
        <v>0</v>
      </c>
      <c r="F3002" s="2" t="s">
        <v>0</v>
      </c>
      <c r="L3002" s="2" t="s">
        <v>0</v>
      </c>
    </row>
    <row r="3003" spans="1:12" x14ac:dyDescent="0.4">
      <c r="A3003" s="1"/>
      <c r="B3003" s="5"/>
      <c r="C3003" s="2" t="s">
        <v>0</v>
      </c>
      <c r="F3003" s="2" t="s">
        <v>0</v>
      </c>
      <c r="L3003" s="2" t="s">
        <v>0</v>
      </c>
    </row>
    <row r="3004" spans="1:12" x14ac:dyDescent="0.4">
      <c r="A3004" s="1"/>
      <c r="B3004" s="5"/>
      <c r="C3004" s="2" t="s">
        <v>0</v>
      </c>
      <c r="F3004" s="2" t="s">
        <v>0</v>
      </c>
      <c r="L3004" s="2" t="s">
        <v>0</v>
      </c>
    </row>
    <row r="3005" spans="1:12" x14ac:dyDescent="0.4">
      <c r="A3005" s="1"/>
      <c r="B3005" s="5"/>
      <c r="C3005" s="2" t="s">
        <v>0</v>
      </c>
      <c r="F3005" s="2" t="s">
        <v>0</v>
      </c>
      <c r="L3005" s="2" t="s">
        <v>0</v>
      </c>
    </row>
    <row r="3006" spans="1:12" x14ac:dyDescent="0.4">
      <c r="A3006" s="1"/>
      <c r="B3006" s="5"/>
      <c r="C3006" s="2" t="s">
        <v>0</v>
      </c>
      <c r="F3006" s="2" t="s">
        <v>0</v>
      </c>
      <c r="L3006" s="2" t="s">
        <v>0</v>
      </c>
    </row>
    <row r="3007" spans="1:12" x14ac:dyDescent="0.4">
      <c r="A3007" s="1"/>
      <c r="B3007" s="5"/>
      <c r="C3007" s="2" t="s">
        <v>0</v>
      </c>
      <c r="F3007" s="2" t="s">
        <v>0</v>
      </c>
      <c r="L3007" s="2" t="s">
        <v>0</v>
      </c>
    </row>
    <row r="3008" spans="1:12" x14ac:dyDescent="0.4">
      <c r="A3008" s="1"/>
      <c r="B3008" s="5"/>
      <c r="C3008" s="2" t="s">
        <v>0</v>
      </c>
      <c r="F3008" s="2" t="s">
        <v>0</v>
      </c>
      <c r="L3008" s="2" t="s">
        <v>0</v>
      </c>
    </row>
    <row r="3009" spans="1:12" x14ac:dyDescent="0.4">
      <c r="A3009" s="1"/>
      <c r="B3009" s="5"/>
      <c r="C3009" s="2" t="s">
        <v>0</v>
      </c>
      <c r="F3009" s="2" t="s">
        <v>0</v>
      </c>
      <c r="L3009" s="2" t="s">
        <v>0</v>
      </c>
    </row>
    <row r="3010" spans="1:12" x14ac:dyDescent="0.4">
      <c r="A3010" s="1"/>
      <c r="B3010" s="5"/>
      <c r="C3010" s="2" t="s">
        <v>0</v>
      </c>
      <c r="F3010" s="2" t="s">
        <v>0</v>
      </c>
      <c r="L3010" s="2" t="s">
        <v>0</v>
      </c>
    </row>
    <row r="3011" spans="1:12" x14ac:dyDescent="0.4">
      <c r="A3011" s="1"/>
      <c r="B3011" s="5"/>
      <c r="C3011" s="2" t="s">
        <v>0</v>
      </c>
      <c r="F3011" s="2" t="s">
        <v>0</v>
      </c>
      <c r="L3011" s="2" t="s">
        <v>0</v>
      </c>
    </row>
    <row r="3012" spans="1:12" x14ac:dyDescent="0.4">
      <c r="A3012" s="1"/>
      <c r="B3012" s="5"/>
      <c r="C3012" s="2" t="s">
        <v>0</v>
      </c>
      <c r="F3012" s="2" t="s">
        <v>0</v>
      </c>
      <c r="L3012" s="2" t="s">
        <v>0</v>
      </c>
    </row>
    <row r="3013" spans="1:12" x14ac:dyDescent="0.4">
      <c r="A3013" s="1"/>
      <c r="B3013" s="5"/>
      <c r="C3013" s="2" t="s">
        <v>0</v>
      </c>
      <c r="F3013" s="2" t="s">
        <v>0</v>
      </c>
      <c r="L3013" s="2" t="s">
        <v>0</v>
      </c>
    </row>
    <row r="3014" spans="1:12" x14ac:dyDescent="0.4">
      <c r="A3014" s="1"/>
      <c r="B3014" s="5"/>
      <c r="C3014" s="2" t="s">
        <v>0</v>
      </c>
      <c r="F3014" s="2" t="s">
        <v>0</v>
      </c>
      <c r="L3014" s="2" t="s">
        <v>0</v>
      </c>
    </row>
    <row r="3015" spans="1:12" x14ac:dyDescent="0.4">
      <c r="A3015" s="1"/>
      <c r="B3015" s="5"/>
      <c r="C3015" s="2" t="s">
        <v>0</v>
      </c>
      <c r="F3015" s="2" t="s">
        <v>0</v>
      </c>
      <c r="L3015" s="2" t="s">
        <v>0</v>
      </c>
    </row>
    <row r="3016" spans="1:12" x14ac:dyDescent="0.4">
      <c r="A3016" s="1"/>
      <c r="B3016" s="5"/>
      <c r="C3016" s="2" t="s">
        <v>0</v>
      </c>
      <c r="F3016" s="2" t="s">
        <v>0</v>
      </c>
      <c r="L3016" s="2" t="s">
        <v>0</v>
      </c>
    </row>
    <row r="3017" spans="1:12" x14ac:dyDescent="0.4">
      <c r="A3017" s="1"/>
      <c r="B3017" s="5"/>
      <c r="C3017" s="2" t="s">
        <v>0</v>
      </c>
      <c r="F3017" s="2" t="s">
        <v>0</v>
      </c>
      <c r="L3017" s="2" t="s">
        <v>0</v>
      </c>
    </row>
    <row r="3018" spans="1:12" x14ac:dyDescent="0.4">
      <c r="A3018" s="1"/>
      <c r="B3018" s="5"/>
      <c r="C3018" s="2" t="s">
        <v>0</v>
      </c>
      <c r="F3018" s="2" t="s">
        <v>0</v>
      </c>
      <c r="L3018" s="2" t="s">
        <v>0</v>
      </c>
    </row>
    <row r="3019" spans="1:12" x14ac:dyDescent="0.4">
      <c r="A3019" s="1"/>
      <c r="B3019" s="5"/>
      <c r="C3019" s="2" t="s">
        <v>0</v>
      </c>
      <c r="F3019" s="2" t="s">
        <v>0</v>
      </c>
      <c r="L3019" s="2" t="s">
        <v>0</v>
      </c>
    </row>
    <row r="3020" spans="1:12" x14ac:dyDescent="0.4">
      <c r="A3020" s="1"/>
      <c r="B3020" s="5"/>
      <c r="C3020" s="2" t="s">
        <v>0</v>
      </c>
      <c r="F3020" s="2" t="s">
        <v>0</v>
      </c>
      <c r="L3020" s="2" t="s">
        <v>0</v>
      </c>
    </row>
    <row r="3021" spans="1:12" x14ac:dyDescent="0.4">
      <c r="A3021" s="1"/>
      <c r="B3021" s="5"/>
      <c r="C3021" s="2" t="s">
        <v>0</v>
      </c>
      <c r="F3021" s="2" t="s">
        <v>0</v>
      </c>
      <c r="L3021" s="2" t="s">
        <v>0</v>
      </c>
    </row>
    <row r="3022" spans="1:12" x14ac:dyDescent="0.4">
      <c r="A3022" s="1"/>
      <c r="B3022" s="5"/>
      <c r="C3022" s="2" t="s">
        <v>0</v>
      </c>
      <c r="F3022" s="2" t="s">
        <v>0</v>
      </c>
      <c r="L3022" s="2" t="s">
        <v>0</v>
      </c>
    </row>
    <row r="3023" spans="1:12" x14ac:dyDescent="0.4">
      <c r="A3023" s="1"/>
      <c r="B3023" s="5"/>
      <c r="C3023" s="2" t="s">
        <v>0</v>
      </c>
      <c r="F3023" s="2" t="s">
        <v>0</v>
      </c>
      <c r="L3023" s="2" t="s">
        <v>0</v>
      </c>
    </row>
    <row r="3024" spans="1:12" x14ac:dyDescent="0.4">
      <c r="A3024" s="1"/>
      <c r="B3024" s="5"/>
      <c r="C3024" s="2" t="s">
        <v>0</v>
      </c>
      <c r="F3024" s="2" t="s">
        <v>0</v>
      </c>
      <c r="L3024" s="2" t="s">
        <v>0</v>
      </c>
    </row>
    <row r="3025" spans="1:12" x14ac:dyDescent="0.4">
      <c r="A3025" s="1"/>
      <c r="B3025" s="5"/>
      <c r="C3025" s="2" t="s">
        <v>0</v>
      </c>
      <c r="F3025" s="2" t="s">
        <v>0</v>
      </c>
      <c r="L3025" s="2" t="s">
        <v>0</v>
      </c>
    </row>
    <row r="3026" spans="1:12" x14ac:dyDescent="0.4">
      <c r="A3026" s="1"/>
      <c r="B3026" s="5"/>
      <c r="C3026" s="2" t="s">
        <v>0</v>
      </c>
      <c r="F3026" s="2" t="s">
        <v>0</v>
      </c>
      <c r="L3026" s="2" t="s">
        <v>0</v>
      </c>
    </row>
    <row r="3027" spans="1:12" x14ac:dyDescent="0.4">
      <c r="A3027" s="1"/>
      <c r="B3027" s="5"/>
      <c r="C3027" s="2" t="s">
        <v>0</v>
      </c>
      <c r="F3027" s="2" t="s">
        <v>0</v>
      </c>
      <c r="L3027" s="2" t="s">
        <v>0</v>
      </c>
    </row>
    <row r="3028" spans="1:12" x14ac:dyDescent="0.4">
      <c r="A3028" s="1"/>
      <c r="B3028" s="5"/>
      <c r="C3028" s="2" t="s">
        <v>0</v>
      </c>
      <c r="F3028" s="2" t="s">
        <v>0</v>
      </c>
      <c r="L3028" s="2" t="s">
        <v>0</v>
      </c>
    </row>
    <row r="3029" spans="1:12" x14ac:dyDescent="0.4">
      <c r="A3029" s="1"/>
      <c r="B3029" s="5"/>
      <c r="C3029" s="2" t="s">
        <v>0</v>
      </c>
      <c r="F3029" s="2" t="s">
        <v>0</v>
      </c>
      <c r="L3029" s="2" t="s">
        <v>0</v>
      </c>
    </row>
    <row r="3030" spans="1:12" x14ac:dyDescent="0.4">
      <c r="A3030" s="1"/>
      <c r="B3030" s="5"/>
      <c r="C3030" s="2" t="s">
        <v>0</v>
      </c>
      <c r="F3030" s="2" t="s">
        <v>0</v>
      </c>
      <c r="L3030" s="2" t="s">
        <v>0</v>
      </c>
    </row>
    <row r="3031" spans="1:12" x14ac:dyDescent="0.4">
      <c r="A3031" s="1"/>
      <c r="B3031" s="5"/>
      <c r="C3031" s="2" t="s">
        <v>0</v>
      </c>
      <c r="F3031" s="2" t="s">
        <v>0</v>
      </c>
      <c r="L3031" s="2" t="s">
        <v>0</v>
      </c>
    </row>
    <row r="3032" spans="1:12" x14ac:dyDescent="0.4">
      <c r="A3032" s="1"/>
      <c r="B3032" s="5"/>
      <c r="C3032" s="2" t="s">
        <v>0</v>
      </c>
      <c r="F3032" s="2" t="s">
        <v>0</v>
      </c>
      <c r="L3032" s="2" t="s">
        <v>0</v>
      </c>
    </row>
    <row r="3033" spans="1:12" x14ac:dyDescent="0.4">
      <c r="A3033" s="1"/>
      <c r="B3033" s="5"/>
      <c r="C3033" s="2" t="s">
        <v>0</v>
      </c>
      <c r="F3033" s="2" t="s">
        <v>0</v>
      </c>
      <c r="L3033" s="2" t="s">
        <v>0</v>
      </c>
    </row>
    <row r="3034" spans="1:12" x14ac:dyDescent="0.4">
      <c r="A3034" s="1"/>
      <c r="B3034" s="5"/>
      <c r="C3034" s="2" t="s">
        <v>0</v>
      </c>
      <c r="F3034" s="2" t="s">
        <v>0</v>
      </c>
      <c r="L3034" s="2" t="s">
        <v>0</v>
      </c>
    </row>
    <row r="3035" spans="1:12" x14ac:dyDescent="0.4">
      <c r="A3035" s="1"/>
      <c r="B3035" s="5"/>
      <c r="C3035" s="2" t="s">
        <v>0</v>
      </c>
      <c r="F3035" s="2" t="s">
        <v>0</v>
      </c>
      <c r="L3035" s="2" t="s">
        <v>0</v>
      </c>
    </row>
    <row r="3036" spans="1:12" x14ac:dyDescent="0.4">
      <c r="A3036" s="1"/>
      <c r="B3036" s="5"/>
      <c r="C3036" s="2" t="s">
        <v>0</v>
      </c>
      <c r="F3036" s="2" t="s">
        <v>0</v>
      </c>
      <c r="L3036" s="2" t="s">
        <v>0</v>
      </c>
    </row>
    <row r="3037" spans="1:12" x14ac:dyDescent="0.4">
      <c r="A3037" s="1"/>
      <c r="B3037" s="5"/>
      <c r="C3037" s="2" t="s">
        <v>0</v>
      </c>
      <c r="F3037" s="2" t="s">
        <v>0</v>
      </c>
      <c r="L3037" s="2" t="s">
        <v>0</v>
      </c>
    </row>
    <row r="3038" spans="1:12" x14ac:dyDescent="0.4">
      <c r="A3038" s="1"/>
      <c r="B3038" s="5"/>
      <c r="C3038" s="2" t="s">
        <v>0</v>
      </c>
      <c r="F3038" s="2" t="s">
        <v>0</v>
      </c>
      <c r="L3038" s="2" t="s">
        <v>0</v>
      </c>
    </row>
    <row r="3039" spans="1:12" x14ac:dyDescent="0.4">
      <c r="A3039" s="1"/>
      <c r="B3039" s="5"/>
      <c r="C3039" s="2" t="s">
        <v>0</v>
      </c>
      <c r="F3039" s="2" t="s">
        <v>0</v>
      </c>
      <c r="L3039" s="2" t="s">
        <v>0</v>
      </c>
    </row>
    <row r="3040" spans="1:12" x14ac:dyDescent="0.4">
      <c r="A3040" s="1"/>
      <c r="B3040" s="5"/>
      <c r="C3040" s="2" t="s">
        <v>0</v>
      </c>
      <c r="F3040" s="2" t="s">
        <v>0</v>
      </c>
      <c r="L3040" s="2" t="s">
        <v>0</v>
      </c>
    </row>
    <row r="3041" spans="1:12" x14ac:dyDescent="0.4">
      <c r="A3041" s="1"/>
      <c r="B3041" s="5"/>
      <c r="C3041" s="2" t="s">
        <v>0</v>
      </c>
      <c r="F3041" s="2" t="s">
        <v>0</v>
      </c>
      <c r="L3041" s="2" t="s">
        <v>0</v>
      </c>
    </row>
    <row r="3042" spans="1:12" x14ac:dyDescent="0.4">
      <c r="A3042" s="1"/>
      <c r="B3042" s="5"/>
      <c r="C3042" s="2" t="s">
        <v>0</v>
      </c>
      <c r="F3042" s="2" t="s">
        <v>0</v>
      </c>
      <c r="L3042" s="2" t="s">
        <v>0</v>
      </c>
    </row>
    <row r="3043" spans="1:12" x14ac:dyDescent="0.4">
      <c r="A3043" s="1"/>
      <c r="B3043" s="5"/>
      <c r="C3043" s="2" t="s">
        <v>0</v>
      </c>
      <c r="F3043" s="2" t="s">
        <v>0</v>
      </c>
      <c r="L3043" s="2" t="s">
        <v>0</v>
      </c>
    </row>
    <row r="3044" spans="1:12" x14ac:dyDescent="0.4">
      <c r="A3044" s="1"/>
      <c r="B3044" s="5"/>
      <c r="C3044" s="2" t="s">
        <v>0</v>
      </c>
      <c r="F3044" s="2" t="s">
        <v>0</v>
      </c>
      <c r="L3044" s="2" t="s">
        <v>0</v>
      </c>
    </row>
    <row r="3045" spans="1:12" x14ac:dyDescent="0.4">
      <c r="A3045" s="1"/>
      <c r="B3045" s="5"/>
      <c r="C3045" s="2" t="s">
        <v>0</v>
      </c>
      <c r="F3045" s="2" t="s">
        <v>0</v>
      </c>
      <c r="L3045" s="2" t="s">
        <v>0</v>
      </c>
    </row>
    <row r="3046" spans="1:12" x14ac:dyDescent="0.4">
      <c r="A3046" s="1"/>
      <c r="B3046" s="5"/>
      <c r="C3046" s="2" t="s">
        <v>0</v>
      </c>
      <c r="F3046" s="2" t="s">
        <v>0</v>
      </c>
      <c r="L3046" s="2" t="s">
        <v>0</v>
      </c>
    </row>
    <row r="3047" spans="1:12" x14ac:dyDescent="0.4">
      <c r="A3047" s="1"/>
      <c r="B3047" s="5"/>
      <c r="C3047" s="2" t="s">
        <v>0</v>
      </c>
      <c r="F3047" s="2" t="s">
        <v>0</v>
      </c>
      <c r="L3047" s="2" t="s">
        <v>0</v>
      </c>
    </row>
    <row r="3048" spans="1:12" x14ac:dyDescent="0.4">
      <c r="A3048" s="1"/>
      <c r="B3048" s="5"/>
      <c r="C3048" s="2" t="s">
        <v>0</v>
      </c>
      <c r="F3048" s="2" t="s">
        <v>0</v>
      </c>
      <c r="L3048" s="2" t="s">
        <v>0</v>
      </c>
    </row>
    <row r="3049" spans="1:12" x14ac:dyDescent="0.4">
      <c r="A3049" s="1"/>
      <c r="B3049" s="5"/>
      <c r="C3049" s="2" t="s">
        <v>0</v>
      </c>
      <c r="F3049" s="2" t="s">
        <v>0</v>
      </c>
      <c r="L3049" s="2" t="s">
        <v>0</v>
      </c>
    </row>
    <row r="3050" spans="1:12" x14ac:dyDescent="0.4">
      <c r="A3050" s="1"/>
      <c r="B3050" s="5"/>
      <c r="C3050" s="2" t="s">
        <v>0</v>
      </c>
      <c r="F3050" s="2" t="s">
        <v>0</v>
      </c>
      <c r="L3050" s="2" t="s">
        <v>0</v>
      </c>
    </row>
    <row r="3051" spans="1:12" x14ac:dyDescent="0.4">
      <c r="A3051" s="1"/>
      <c r="B3051" s="5"/>
      <c r="C3051" s="2" t="s">
        <v>0</v>
      </c>
      <c r="F3051" s="2" t="s">
        <v>0</v>
      </c>
      <c r="L3051" s="2" t="s">
        <v>0</v>
      </c>
    </row>
    <row r="3052" spans="1:12" x14ac:dyDescent="0.4">
      <c r="A3052" s="1"/>
      <c r="B3052" s="5"/>
      <c r="C3052" s="2" t="s">
        <v>0</v>
      </c>
      <c r="F3052" s="2" t="s">
        <v>0</v>
      </c>
      <c r="L3052" s="2" t="s">
        <v>0</v>
      </c>
    </row>
    <row r="3053" spans="1:12" x14ac:dyDescent="0.4">
      <c r="A3053" s="1"/>
      <c r="B3053" s="5"/>
      <c r="C3053" s="2" t="s">
        <v>0</v>
      </c>
      <c r="F3053" s="2" t="s">
        <v>0</v>
      </c>
      <c r="L3053" s="2" t="s">
        <v>0</v>
      </c>
    </row>
    <row r="3054" spans="1:12" x14ac:dyDescent="0.4">
      <c r="A3054" s="1"/>
      <c r="B3054" s="5"/>
      <c r="C3054" s="2" t="s">
        <v>0</v>
      </c>
      <c r="F3054" s="2" t="s">
        <v>0</v>
      </c>
      <c r="L3054" s="2" t="s">
        <v>0</v>
      </c>
    </row>
    <row r="3055" spans="1:12" x14ac:dyDescent="0.4">
      <c r="A3055" s="1"/>
      <c r="B3055" s="5"/>
      <c r="C3055" s="2" t="s">
        <v>0</v>
      </c>
      <c r="F3055" s="2" t="s">
        <v>0</v>
      </c>
      <c r="L3055" s="2" t="s">
        <v>0</v>
      </c>
    </row>
    <row r="3056" spans="1:12" x14ac:dyDescent="0.4">
      <c r="A3056" s="1"/>
      <c r="B3056" s="5"/>
      <c r="C3056" s="2" t="s">
        <v>0</v>
      </c>
      <c r="F3056" s="2" t="s">
        <v>0</v>
      </c>
      <c r="L3056" s="2" t="s">
        <v>0</v>
      </c>
    </row>
    <row r="3057" spans="1:12" x14ac:dyDescent="0.4">
      <c r="A3057" s="1"/>
      <c r="B3057" s="5"/>
      <c r="C3057" s="2" t="s">
        <v>0</v>
      </c>
      <c r="F3057" s="2" t="s">
        <v>0</v>
      </c>
      <c r="L3057" s="2" t="s">
        <v>0</v>
      </c>
    </row>
    <row r="3058" spans="1:12" x14ac:dyDescent="0.4">
      <c r="A3058" s="1"/>
      <c r="B3058" s="5"/>
      <c r="C3058" s="2" t="s">
        <v>0</v>
      </c>
      <c r="F3058" s="2" t="s">
        <v>0</v>
      </c>
      <c r="L3058" s="2" t="s">
        <v>0</v>
      </c>
    </row>
    <row r="3059" spans="1:12" x14ac:dyDescent="0.4">
      <c r="A3059" s="1"/>
      <c r="B3059" s="5"/>
      <c r="C3059" s="2" t="s">
        <v>0</v>
      </c>
      <c r="F3059" s="2" t="s">
        <v>0</v>
      </c>
      <c r="L3059" s="2" t="s">
        <v>0</v>
      </c>
    </row>
    <row r="3060" spans="1:12" x14ac:dyDescent="0.4">
      <c r="A3060" s="1"/>
      <c r="B3060" s="5"/>
      <c r="C3060" s="2" t="s">
        <v>0</v>
      </c>
      <c r="F3060" s="2" t="s">
        <v>0</v>
      </c>
      <c r="L3060" s="2" t="s">
        <v>0</v>
      </c>
    </row>
    <row r="3061" spans="1:12" x14ac:dyDescent="0.4">
      <c r="A3061" s="1"/>
      <c r="B3061" s="5"/>
      <c r="C3061" s="2" t="s">
        <v>0</v>
      </c>
      <c r="F3061" s="2" t="s">
        <v>0</v>
      </c>
      <c r="L3061" s="2" t="s">
        <v>0</v>
      </c>
    </row>
    <row r="3062" spans="1:12" x14ac:dyDescent="0.4">
      <c r="A3062" s="1"/>
      <c r="B3062" s="5"/>
      <c r="C3062" s="2" t="s">
        <v>0</v>
      </c>
      <c r="F3062" s="2" t="s">
        <v>0</v>
      </c>
      <c r="L3062" s="2" t="s">
        <v>0</v>
      </c>
    </row>
    <row r="3063" spans="1:12" x14ac:dyDescent="0.4">
      <c r="A3063" s="1"/>
      <c r="B3063" s="5"/>
      <c r="C3063" s="2" t="s">
        <v>0</v>
      </c>
      <c r="F3063" s="2" t="s">
        <v>0</v>
      </c>
      <c r="L3063" s="2" t="s">
        <v>0</v>
      </c>
    </row>
    <row r="3064" spans="1:12" x14ac:dyDescent="0.4">
      <c r="A3064" s="1"/>
      <c r="B3064" s="5"/>
      <c r="C3064" s="2" t="s">
        <v>0</v>
      </c>
      <c r="F3064" s="2" t="s">
        <v>0</v>
      </c>
      <c r="L3064" s="2" t="s">
        <v>0</v>
      </c>
    </row>
    <row r="3065" spans="1:12" x14ac:dyDescent="0.4">
      <c r="A3065" s="1"/>
      <c r="B3065" s="5"/>
      <c r="C3065" s="2" t="s">
        <v>0</v>
      </c>
      <c r="F3065" s="2" t="s">
        <v>0</v>
      </c>
      <c r="L3065" s="2" t="s">
        <v>0</v>
      </c>
    </row>
    <row r="3066" spans="1:12" x14ac:dyDescent="0.4">
      <c r="A3066" s="1"/>
      <c r="B3066" s="5"/>
      <c r="C3066" s="2" t="s">
        <v>0</v>
      </c>
      <c r="F3066" s="2" t="s">
        <v>0</v>
      </c>
      <c r="L3066" s="2" t="s">
        <v>0</v>
      </c>
    </row>
    <row r="3067" spans="1:12" x14ac:dyDescent="0.4">
      <c r="A3067" s="1"/>
      <c r="B3067" s="5"/>
      <c r="C3067" s="2" t="s">
        <v>0</v>
      </c>
      <c r="F3067" s="2" t="s">
        <v>0</v>
      </c>
      <c r="L3067" s="2" t="s">
        <v>0</v>
      </c>
    </row>
    <row r="3068" spans="1:12" x14ac:dyDescent="0.4">
      <c r="A3068" s="1"/>
      <c r="B3068" s="5"/>
      <c r="C3068" s="2" t="s">
        <v>0</v>
      </c>
      <c r="F3068" s="2" t="s">
        <v>0</v>
      </c>
      <c r="L3068" s="2" t="s">
        <v>0</v>
      </c>
    </row>
    <row r="3069" spans="1:12" x14ac:dyDescent="0.4">
      <c r="A3069" s="1"/>
      <c r="B3069" s="5"/>
      <c r="C3069" s="2" t="s">
        <v>0</v>
      </c>
      <c r="F3069" s="2" t="s">
        <v>0</v>
      </c>
      <c r="L3069" s="2" t="s">
        <v>0</v>
      </c>
    </row>
    <row r="3070" spans="1:12" x14ac:dyDescent="0.4">
      <c r="A3070" s="1"/>
      <c r="B3070" s="5"/>
      <c r="C3070" s="2" t="s">
        <v>0</v>
      </c>
      <c r="F3070" s="2" t="s">
        <v>0</v>
      </c>
      <c r="L3070" s="2" t="s">
        <v>0</v>
      </c>
    </row>
    <row r="3071" spans="1:12" x14ac:dyDescent="0.4">
      <c r="A3071" s="1"/>
      <c r="B3071" s="5"/>
      <c r="C3071" s="2" t="s">
        <v>0</v>
      </c>
      <c r="F3071" s="2" t="s">
        <v>0</v>
      </c>
      <c r="L3071" s="2" t="s">
        <v>0</v>
      </c>
    </row>
    <row r="3072" spans="1:12" x14ac:dyDescent="0.4">
      <c r="A3072" s="1"/>
      <c r="B3072" s="5"/>
      <c r="C3072" s="2" t="s">
        <v>0</v>
      </c>
      <c r="F3072" s="2" t="s">
        <v>0</v>
      </c>
      <c r="L3072" s="2" t="s">
        <v>0</v>
      </c>
    </row>
    <row r="3073" spans="1:12" x14ac:dyDescent="0.4">
      <c r="A3073" s="1"/>
      <c r="B3073" s="5"/>
      <c r="C3073" s="2" t="s">
        <v>0</v>
      </c>
      <c r="F3073" s="2" t="s">
        <v>0</v>
      </c>
      <c r="L3073" s="2" t="s">
        <v>0</v>
      </c>
    </row>
    <row r="3074" spans="1:12" x14ac:dyDescent="0.4">
      <c r="A3074" s="1"/>
      <c r="B3074" s="5"/>
      <c r="C3074" s="2" t="s">
        <v>0</v>
      </c>
      <c r="F3074" s="2" t="s">
        <v>0</v>
      </c>
      <c r="L3074" s="2" t="s">
        <v>0</v>
      </c>
    </row>
    <row r="3075" spans="1:12" x14ac:dyDescent="0.4">
      <c r="A3075" s="1"/>
      <c r="B3075" s="5"/>
      <c r="C3075" s="2" t="s">
        <v>0</v>
      </c>
      <c r="F3075" s="2" t="s">
        <v>0</v>
      </c>
      <c r="L3075" s="2" t="s">
        <v>0</v>
      </c>
    </row>
    <row r="3076" spans="1:12" x14ac:dyDescent="0.4">
      <c r="A3076" s="1"/>
      <c r="B3076" s="5"/>
      <c r="C3076" s="2" t="s">
        <v>0</v>
      </c>
      <c r="F3076" s="2" t="s">
        <v>0</v>
      </c>
      <c r="L3076" s="2" t="s">
        <v>0</v>
      </c>
    </row>
    <row r="3077" spans="1:12" x14ac:dyDescent="0.4">
      <c r="A3077" s="1"/>
      <c r="B3077" s="5"/>
      <c r="C3077" s="2" t="s">
        <v>0</v>
      </c>
      <c r="F3077" s="2" t="s">
        <v>0</v>
      </c>
      <c r="L3077" s="2" t="s">
        <v>0</v>
      </c>
    </row>
    <row r="3078" spans="1:12" x14ac:dyDescent="0.4">
      <c r="A3078" s="1"/>
      <c r="B3078" s="5"/>
      <c r="C3078" s="2" t="s">
        <v>0</v>
      </c>
      <c r="F3078" s="2" t="s">
        <v>0</v>
      </c>
      <c r="L3078" s="2" t="s">
        <v>0</v>
      </c>
    </row>
    <row r="3079" spans="1:12" x14ac:dyDescent="0.4">
      <c r="A3079" s="1"/>
      <c r="B3079" s="5"/>
      <c r="C3079" s="2" t="s">
        <v>0</v>
      </c>
      <c r="F3079" s="2" t="s">
        <v>0</v>
      </c>
      <c r="L3079" s="2" t="s">
        <v>0</v>
      </c>
    </row>
    <row r="3080" spans="1:12" x14ac:dyDescent="0.4">
      <c r="A3080" s="1"/>
      <c r="B3080" s="5"/>
      <c r="C3080" s="2" t="s">
        <v>0</v>
      </c>
      <c r="F3080" s="2" t="s">
        <v>0</v>
      </c>
      <c r="L3080" s="2" t="s">
        <v>0</v>
      </c>
    </row>
    <row r="3081" spans="1:12" x14ac:dyDescent="0.4">
      <c r="A3081" s="1"/>
      <c r="B3081" s="5"/>
      <c r="C3081" s="2" t="s">
        <v>0</v>
      </c>
      <c r="F3081" s="2" t="s">
        <v>0</v>
      </c>
      <c r="L3081" s="2" t="s">
        <v>0</v>
      </c>
    </row>
    <row r="3082" spans="1:12" x14ac:dyDescent="0.4">
      <c r="A3082" s="1"/>
      <c r="B3082" s="5"/>
      <c r="C3082" s="2" t="s">
        <v>0</v>
      </c>
      <c r="F3082" s="2" t="s">
        <v>0</v>
      </c>
      <c r="L3082" s="2" t="s">
        <v>0</v>
      </c>
    </row>
    <row r="3083" spans="1:12" x14ac:dyDescent="0.4">
      <c r="A3083" s="1"/>
      <c r="B3083" s="5"/>
      <c r="C3083" s="2" t="s">
        <v>0</v>
      </c>
      <c r="F3083" s="2" t="s">
        <v>0</v>
      </c>
      <c r="L3083" s="2" t="s">
        <v>0</v>
      </c>
    </row>
    <row r="3084" spans="1:12" x14ac:dyDescent="0.4">
      <c r="A3084" s="1"/>
      <c r="B3084" s="5"/>
      <c r="C3084" s="2" t="s">
        <v>0</v>
      </c>
      <c r="F3084" s="2" t="s">
        <v>0</v>
      </c>
      <c r="L3084" s="2" t="s">
        <v>0</v>
      </c>
    </row>
    <row r="3085" spans="1:12" x14ac:dyDescent="0.4">
      <c r="A3085" s="1"/>
      <c r="B3085" s="5"/>
      <c r="C3085" s="2" t="s">
        <v>0</v>
      </c>
      <c r="F3085" s="2" t="s">
        <v>0</v>
      </c>
      <c r="L3085" s="2" t="s">
        <v>0</v>
      </c>
    </row>
    <row r="3086" spans="1:12" x14ac:dyDescent="0.4">
      <c r="A3086" s="1"/>
      <c r="B3086" s="5"/>
      <c r="C3086" s="2" t="s">
        <v>0</v>
      </c>
      <c r="F3086" s="2" t="s">
        <v>0</v>
      </c>
      <c r="L3086" s="2" t="s">
        <v>0</v>
      </c>
    </row>
    <row r="3087" spans="1:12" x14ac:dyDescent="0.4">
      <c r="A3087" s="1"/>
      <c r="B3087" s="5"/>
      <c r="C3087" s="2" t="s">
        <v>0</v>
      </c>
      <c r="F3087" s="2" t="s">
        <v>0</v>
      </c>
      <c r="L3087" s="2" t="s">
        <v>0</v>
      </c>
    </row>
    <row r="3088" spans="1:12" x14ac:dyDescent="0.4">
      <c r="A3088" s="1"/>
      <c r="B3088" s="5"/>
      <c r="C3088" s="2" t="s">
        <v>0</v>
      </c>
      <c r="F3088" s="2" t="s">
        <v>0</v>
      </c>
      <c r="L3088" s="2" t="s">
        <v>0</v>
      </c>
    </row>
    <row r="3089" spans="1:12" x14ac:dyDescent="0.4">
      <c r="A3089" s="1"/>
      <c r="B3089" s="5"/>
      <c r="C3089" s="2" t="s">
        <v>0</v>
      </c>
      <c r="F3089" s="2" t="s">
        <v>0</v>
      </c>
      <c r="L3089" s="2" t="s">
        <v>0</v>
      </c>
    </row>
    <row r="3090" spans="1:12" x14ac:dyDescent="0.4">
      <c r="A3090" s="1"/>
      <c r="B3090" s="5"/>
      <c r="C3090" s="2" t="s">
        <v>0</v>
      </c>
      <c r="F3090" s="2" t="s">
        <v>0</v>
      </c>
      <c r="L3090" s="2" t="s">
        <v>0</v>
      </c>
    </row>
    <row r="3091" spans="1:12" x14ac:dyDescent="0.4">
      <c r="A3091" s="1"/>
      <c r="B3091" s="5"/>
      <c r="C3091" s="2" t="s">
        <v>0</v>
      </c>
      <c r="F3091" s="2" t="s">
        <v>0</v>
      </c>
      <c r="L3091" s="2" t="s">
        <v>0</v>
      </c>
    </row>
    <row r="3092" spans="1:12" x14ac:dyDescent="0.4">
      <c r="A3092" s="1"/>
      <c r="B3092" s="5"/>
      <c r="C3092" s="2" t="s">
        <v>0</v>
      </c>
      <c r="F3092" s="2" t="s">
        <v>0</v>
      </c>
      <c r="L3092" s="2" t="s">
        <v>0</v>
      </c>
    </row>
    <row r="3093" spans="1:12" x14ac:dyDescent="0.4">
      <c r="A3093" s="1"/>
      <c r="B3093" s="5"/>
      <c r="C3093" s="2" t="s">
        <v>0</v>
      </c>
      <c r="F3093" s="2" t="s">
        <v>0</v>
      </c>
      <c r="L3093" s="2" t="s">
        <v>0</v>
      </c>
    </row>
    <row r="3094" spans="1:12" x14ac:dyDescent="0.4">
      <c r="A3094" s="1"/>
      <c r="B3094" s="5"/>
      <c r="C3094" s="2" t="s">
        <v>0</v>
      </c>
      <c r="F3094" s="2" t="s">
        <v>0</v>
      </c>
      <c r="L3094" s="2" t="s">
        <v>0</v>
      </c>
    </row>
    <row r="3095" spans="1:12" x14ac:dyDescent="0.4">
      <c r="A3095" s="1"/>
      <c r="B3095" s="5"/>
      <c r="C3095" s="2" t="s">
        <v>0</v>
      </c>
      <c r="F3095" s="2" t="s">
        <v>0</v>
      </c>
      <c r="L3095" s="2" t="s">
        <v>0</v>
      </c>
    </row>
    <row r="3096" spans="1:12" x14ac:dyDescent="0.4">
      <c r="A3096" s="1"/>
      <c r="B3096" s="5"/>
      <c r="C3096" s="2" t="s">
        <v>0</v>
      </c>
      <c r="F3096" s="2" t="s">
        <v>0</v>
      </c>
      <c r="L3096" s="2" t="s">
        <v>0</v>
      </c>
    </row>
    <row r="3097" spans="1:12" x14ac:dyDescent="0.4">
      <c r="A3097" s="1"/>
      <c r="B3097" s="5"/>
      <c r="C3097" s="2" t="s">
        <v>0</v>
      </c>
      <c r="F3097" s="2" t="s">
        <v>0</v>
      </c>
      <c r="L3097" s="2" t="s">
        <v>0</v>
      </c>
    </row>
    <row r="3098" spans="1:12" x14ac:dyDescent="0.4">
      <c r="A3098" s="1"/>
      <c r="B3098" s="5"/>
      <c r="C3098" s="2" t="s">
        <v>0</v>
      </c>
      <c r="F3098" s="2" t="s">
        <v>0</v>
      </c>
      <c r="L3098" s="2" t="s">
        <v>0</v>
      </c>
    </row>
    <row r="3099" spans="1:12" x14ac:dyDescent="0.4">
      <c r="A3099" s="1"/>
      <c r="B3099" s="5"/>
      <c r="C3099" s="2" t="s">
        <v>0</v>
      </c>
      <c r="F3099" s="2" t="s">
        <v>0</v>
      </c>
      <c r="L3099" s="2" t="s">
        <v>0</v>
      </c>
    </row>
    <row r="3100" spans="1:12" x14ac:dyDescent="0.4">
      <c r="A3100" s="1"/>
      <c r="B3100" s="5"/>
      <c r="C3100" s="2" t="s">
        <v>0</v>
      </c>
      <c r="F3100" s="2" t="s">
        <v>0</v>
      </c>
      <c r="L3100" s="2" t="s">
        <v>0</v>
      </c>
    </row>
    <row r="3101" spans="1:12" x14ac:dyDescent="0.4">
      <c r="A3101" s="1"/>
      <c r="B3101" s="5"/>
      <c r="C3101" s="2" t="s">
        <v>0</v>
      </c>
      <c r="F3101" s="2" t="s">
        <v>0</v>
      </c>
      <c r="L3101" s="2" t="s">
        <v>0</v>
      </c>
    </row>
    <row r="3102" spans="1:12" x14ac:dyDescent="0.4">
      <c r="A3102" s="1"/>
      <c r="B3102" s="5"/>
      <c r="C3102" s="2" t="s">
        <v>0</v>
      </c>
      <c r="F3102" s="2" t="s">
        <v>0</v>
      </c>
      <c r="L3102" s="2" t="s">
        <v>0</v>
      </c>
    </row>
    <row r="3103" spans="1:12" x14ac:dyDescent="0.4">
      <c r="A3103" s="1"/>
      <c r="B3103" s="5"/>
      <c r="C3103" s="2" t="s">
        <v>0</v>
      </c>
      <c r="F3103" s="2" t="s">
        <v>0</v>
      </c>
      <c r="L3103" s="2" t="s">
        <v>0</v>
      </c>
    </row>
    <row r="3104" spans="1:12" x14ac:dyDescent="0.4">
      <c r="A3104" s="1"/>
      <c r="B3104" s="5"/>
      <c r="C3104" s="2" t="s">
        <v>0</v>
      </c>
      <c r="F3104" s="2" t="s">
        <v>0</v>
      </c>
      <c r="L3104" s="2" t="s">
        <v>0</v>
      </c>
    </row>
    <row r="3105" spans="1:12" x14ac:dyDescent="0.4">
      <c r="A3105" s="1"/>
      <c r="B3105" s="5"/>
      <c r="C3105" s="2" t="s">
        <v>0</v>
      </c>
      <c r="F3105" s="2" t="s">
        <v>0</v>
      </c>
      <c r="L3105" s="2" t="s">
        <v>0</v>
      </c>
    </row>
    <row r="3106" spans="1:12" x14ac:dyDescent="0.4">
      <c r="A3106" s="1"/>
      <c r="B3106" s="5"/>
      <c r="C3106" s="2" t="s">
        <v>0</v>
      </c>
      <c r="F3106" s="2" t="s">
        <v>0</v>
      </c>
      <c r="L3106" s="2" t="s">
        <v>0</v>
      </c>
    </row>
    <row r="3107" spans="1:12" x14ac:dyDescent="0.4">
      <c r="A3107" s="1"/>
      <c r="B3107" s="5"/>
      <c r="C3107" s="2" t="s">
        <v>0</v>
      </c>
      <c r="F3107" s="2" t="s">
        <v>0</v>
      </c>
      <c r="L3107" s="2" t="s">
        <v>0</v>
      </c>
    </row>
    <row r="3108" spans="1:12" x14ac:dyDescent="0.4">
      <c r="A3108" s="1"/>
      <c r="B3108" s="5"/>
      <c r="C3108" s="2" t="s">
        <v>0</v>
      </c>
      <c r="F3108" s="2" t="s">
        <v>0</v>
      </c>
      <c r="L3108" s="2" t="s">
        <v>0</v>
      </c>
    </row>
    <row r="3109" spans="1:12" x14ac:dyDescent="0.4">
      <c r="A3109" s="1"/>
      <c r="B3109" s="5"/>
      <c r="C3109" s="2" t="s">
        <v>0</v>
      </c>
      <c r="F3109" s="2" t="s">
        <v>0</v>
      </c>
      <c r="L3109" s="2" t="s">
        <v>0</v>
      </c>
    </row>
    <row r="3110" spans="1:12" x14ac:dyDescent="0.4">
      <c r="A3110" s="1"/>
      <c r="B3110" s="5"/>
      <c r="C3110" s="2" t="s">
        <v>0</v>
      </c>
      <c r="F3110" s="2" t="s">
        <v>0</v>
      </c>
      <c r="L3110" s="2" t="s">
        <v>0</v>
      </c>
    </row>
    <row r="3111" spans="1:12" x14ac:dyDescent="0.4">
      <c r="A3111" s="1"/>
      <c r="B3111" s="5"/>
      <c r="C3111" s="2" t="s">
        <v>0</v>
      </c>
      <c r="F3111" s="2" t="s">
        <v>0</v>
      </c>
      <c r="L3111" s="2" t="s">
        <v>0</v>
      </c>
    </row>
    <row r="3112" spans="1:12" x14ac:dyDescent="0.4">
      <c r="A3112" s="1"/>
      <c r="B3112" s="5"/>
      <c r="C3112" s="2" t="s">
        <v>0</v>
      </c>
      <c r="F3112" s="2" t="s">
        <v>0</v>
      </c>
      <c r="L3112" s="2" t="s">
        <v>0</v>
      </c>
    </row>
    <row r="3113" spans="1:12" x14ac:dyDescent="0.4">
      <c r="A3113" s="1"/>
      <c r="B3113" s="5"/>
      <c r="C3113" s="2" t="s">
        <v>0</v>
      </c>
      <c r="F3113" s="2" t="s">
        <v>0</v>
      </c>
      <c r="L3113" s="2" t="s">
        <v>0</v>
      </c>
    </row>
    <row r="3114" spans="1:12" x14ac:dyDescent="0.4">
      <c r="A3114" s="1"/>
      <c r="B3114" s="5"/>
      <c r="C3114" s="2" t="s">
        <v>0</v>
      </c>
      <c r="F3114" s="2" t="s">
        <v>0</v>
      </c>
      <c r="L3114" s="2" t="s">
        <v>0</v>
      </c>
    </row>
    <row r="3115" spans="1:12" x14ac:dyDescent="0.4">
      <c r="A3115" s="1"/>
      <c r="B3115" s="5"/>
      <c r="C3115" s="2" t="s">
        <v>0</v>
      </c>
      <c r="F3115" s="2" t="s">
        <v>0</v>
      </c>
      <c r="L3115" s="2" t="s">
        <v>0</v>
      </c>
    </row>
    <row r="3116" spans="1:12" x14ac:dyDescent="0.4">
      <c r="A3116" s="1"/>
      <c r="B3116" s="5"/>
      <c r="C3116" s="2" t="s">
        <v>0</v>
      </c>
      <c r="F3116" s="2" t="s">
        <v>0</v>
      </c>
      <c r="L3116" s="2" t="s">
        <v>0</v>
      </c>
    </row>
    <row r="3117" spans="1:12" x14ac:dyDescent="0.4">
      <c r="A3117" s="1"/>
      <c r="B3117" s="5"/>
      <c r="C3117" s="2" t="s">
        <v>0</v>
      </c>
      <c r="F3117" s="2" t="s">
        <v>0</v>
      </c>
      <c r="L3117" s="2" t="s">
        <v>0</v>
      </c>
    </row>
    <row r="3118" spans="1:12" x14ac:dyDescent="0.4">
      <c r="A3118" s="1"/>
      <c r="B3118" s="5"/>
      <c r="C3118" s="2" t="s">
        <v>0</v>
      </c>
      <c r="F3118" s="2" t="s">
        <v>0</v>
      </c>
      <c r="L3118" s="2" t="s">
        <v>0</v>
      </c>
    </row>
    <row r="3119" spans="1:12" x14ac:dyDescent="0.4">
      <c r="A3119" s="1"/>
      <c r="B3119" s="5"/>
      <c r="C3119" s="2" t="s">
        <v>0</v>
      </c>
      <c r="F3119" s="2" t="s">
        <v>0</v>
      </c>
      <c r="L3119" s="2" t="s">
        <v>0</v>
      </c>
    </row>
    <row r="3120" spans="1:12" x14ac:dyDescent="0.4">
      <c r="A3120" s="1"/>
      <c r="B3120" s="5"/>
      <c r="C3120" s="2" t="s">
        <v>0</v>
      </c>
      <c r="F3120" s="2" t="s">
        <v>0</v>
      </c>
      <c r="L3120" s="2" t="s">
        <v>0</v>
      </c>
    </row>
    <row r="3121" spans="1:12" x14ac:dyDescent="0.4">
      <c r="A3121" s="1"/>
      <c r="B3121" s="5"/>
      <c r="C3121" s="2" t="s">
        <v>0</v>
      </c>
      <c r="F3121" s="2" t="s">
        <v>0</v>
      </c>
      <c r="L3121" s="2" t="s">
        <v>0</v>
      </c>
    </row>
    <row r="3122" spans="1:12" x14ac:dyDescent="0.4">
      <c r="A3122" s="1"/>
      <c r="B3122" s="5"/>
      <c r="C3122" s="2" t="s">
        <v>0</v>
      </c>
      <c r="F3122" s="2" t="s">
        <v>0</v>
      </c>
      <c r="L3122" s="2" t="s">
        <v>0</v>
      </c>
    </row>
    <row r="3123" spans="1:12" x14ac:dyDescent="0.4">
      <c r="A3123" s="1"/>
      <c r="B3123" s="5"/>
      <c r="C3123" s="2" t="s">
        <v>0</v>
      </c>
      <c r="F3123" s="2" t="s">
        <v>0</v>
      </c>
      <c r="L3123" s="2" t="s">
        <v>0</v>
      </c>
    </row>
    <row r="3124" spans="1:12" x14ac:dyDescent="0.4">
      <c r="A3124" s="1"/>
      <c r="B3124" s="5"/>
      <c r="C3124" s="2" t="s">
        <v>0</v>
      </c>
      <c r="F3124" s="2" t="s">
        <v>0</v>
      </c>
      <c r="L3124" s="2" t="s">
        <v>0</v>
      </c>
    </row>
    <row r="3125" spans="1:12" x14ac:dyDescent="0.4">
      <c r="A3125" s="1"/>
      <c r="B3125" s="5"/>
      <c r="C3125" s="2" t="s">
        <v>0</v>
      </c>
      <c r="F3125" s="2" t="s">
        <v>0</v>
      </c>
      <c r="L3125" s="2" t="s">
        <v>0</v>
      </c>
    </row>
    <row r="3126" spans="1:12" x14ac:dyDescent="0.4">
      <c r="A3126" s="1"/>
      <c r="B3126" s="5"/>
      <c r="C3126" s="2" t="s">
        <v>0</v>
      </c>
      <c r="F3126" s="2" t="s">
        <v>0</v>
      </c>
      <c r="L3126" s="2" t="s">
        <v>0</v>
      </c>
    </row>
    <row r="3127" spans="1:12" x14ac:dyDescent="0.4">
      <c r="A3127" s="1"/>
      <c r="B3127" s="5"/>
      <c r="C3127" s="2" t="s">
        <v>0</v>
      </c>
      <c r="F3127" s="2" t="s">
        <v>0</v>
      </c>
      <c r="L3127" s="2" t="s">
        <v>0</v>
      </c>
    </row>
    <row r="3128" spans="1:12" x14ac:dyDescent="0.4">
      <c r="A3128" s="1"/>
      <c r="B3128" s="5"/>
      <c r="C3128" s="2" t="s">
        <v>0</v>
      </c>
      <c r="F3128" s="2" t="s">
        <v>0</v>
      </c>
      <c r="L3128" s="2" t="s">
        <v>0</v>
      </c>
    </row>
    <row r="3129" spans="1:12" x14ac:dyDescent="0.4">
      <c r="A3129" s="1"/>
      <c r="B3129" s="5"/>
      <c r="C3129" s="2" t="s">
        <v>0</v>
      </c>
      <c r="F3129" s="2" t="s">
        <v>0</v>
      </c>
      <c r="L3129" s="2" t="s">
        <v>0</v>
      </c>
    </row>
    <row r="3130" spans="1:12" x14ac:dyDescent="0.4">
      <c r="A3130" s="1"/>
      <c r="B3130" s="5"/>
      <c r="C3130" s="2" t="s">
        <v>0</v>
      </c>
      <c r="F3130" s="2" t="s">
        <v>0</v>
      </c>
      <c r="L3130" s="2" t="s">
        <v>0</v>
      </c>
    </row>
    <row r="3131" spans="1:12" x14ac:dyDescent="0.4">
      <c r="A3131" s="1"/>
      <c r="B3131" s="5"/>
      <c r="C3131" s="2" t="s">
        <v>0</v>
      </c>
      <c r="F3131" s="2" t="s">
        <v>0</v>
      </c>
      <c r="L3131" s="2" t="s">
        <v>0</v>
      </c>
    </row>
    <row r="3132" spans="1:12" x14ac:dyDescent="0.4">
      <c r="A3132" s="1"/>
      <c r="B3132" s="5"/>
      <c r="C3132" s="2" t="s">
        <v>0</v>
      </c>
      <c r="F3132" s="2" t="s">
        <v>0</v>
      </c>
      <c r="L3132" s="2" t="s">
        <v>0</v>
      </c>
    </row>
    <row r="3133" spans="1:12" x14ac:dyDescent="0.4">
      <c r="A3133" s="1"/>
      <c r="B3133" s="5"/>
      <c r="C3133" s="2" t="s">
        <v>0</v>
      </c>
      <c r="F3133" s="2" t="s">
        <v>0</v>
      </c>
      <c r="L3133" s="2" t="s">
        <v>0</v>
      </c>
    </row>
    <row r="3134" spans="1:12" x14ac:dyDescent="0.4">
      <c r="A3134" s="1"/>
      <c r="B3134" s="5"/>
      <c r="C3134" s="2" t="s">
        <v>0</v>
      </c>
      <c r="F3134" s="2" t="s">
        <v>0</v>
      </c>
      <c r="L3134" s="2" t="s">
        <v>0</v>
      </c>
    </row>
    <row r="3135" spans="1:12" x14ac:dyDescent="0.4">
      <c r="A3135" s="1"/>
      <c r="B3135" s="5"/>
      <c r="C3135" s="2" t="s">
        <v>0</v>
      </c>
      <c r="F3135" s="2" t="s">
        <v>0</v>
      </c>
      <c r="L3135" s="2" t="s">
        <v>0</v>
      </c>
    </row>
    <row r="3136" spans="1:12" x14ac:dyDescent="0.4">
      <c r="A3136" s="1"/>
      <c r="B3136" s="5"/>
      <c r="C3136" s="2" t="s">
        <v>0</v>
      </c>
      <c r="F3136" s="2" t="s">
        <v>0</v>
      </c>
      <c r="L3136" s="2" t="s">
        <v>0</v>
      </c>
    </row>
    <row r="3137" spans="1:12" x14ac:dyDescent="0.4">
      <c r="A3137" s="1"/>
      <c r="B3137" s="5"/>
      <c r="C3137" s="2" t="s">
        <v>0</v>
      </c>
      <c r="F3137" s="2" t="s">
        <v>0</v>
      </c>
      <c r="L3137" s="2" t="s">
        <v>0</v>
      </c>
    </row>
    <row r="3138" spans="1:12" x14ac:dyDescent="0.4">
      <c r="A3138" s="1"/>
      <c r="B3138" s="5"/>
      <c r="C3138" s="2" t="s">
        <v>0</v>
      </c>
      <c r="F3138" s="2" t="s">
        <v>0</v>
      </c>
      <c r="L3138" s="2" t="s">
        <v>0</v>
      </c>
    </row>
    <row r="3139" spans="1:12" x14ac:dyDescent="0.4">
      <c r="A3139" s="1"/>
      <c r="B3139" s="5"/>
      <c r="C3139" s="2" t="s">
        <v>0</v>
      </c>
      <c r="F3139" s="2" t="s">
        <v>0</v>
      </c>
      <c r="L3139" s="2" t="s">
        <v>0</v>
      </c>
    </row>
    <row r="3140" spans="1:12" x14ac:dyDescent="0.4">
      <c r="A3140" s="1"/>
      <c r="B3140" s="5"/>
      <c r="C3140" s="2" t="s">
        <v>0</v>
      </c>
      <c r="F3140" s="2" t="s">
        <v>0</v>
      </c>
      <c r="L3140" s="2" t="s">
        <v>0</v>
      </c>
    </row>
    <row r="3141" spans="1:12" x14ac:dyDescent="0.4">
      <c r="A3141" s="1"/>
      <c r="B3141" s="5"/>
      <c r="C3141" s="2" t="s">
        <v>0</v>
      </c>
      <c r="F3141" s="2" t="s">
        <v>0</v>
      </c>
      <c r="L3141" s="2" t="s">
        <v>0</v>
      </c>
    </row>
    <row r="3142" spans="1:12" x14ac:dyDescent="0.4">
      <c r="A3142" s="1"/>
      <c r="B3142" s="5"/>
      <c r="C3142" s="2" t="s">
        <v>0</v>
      </c>
      <c r="F3142" s="2" t="s">
        <v>0</v>
      </c>
      <c r="L3142" s="2" t="s">
        <v>0</v>
      </c>
    </row>
    <row r="3143" spans="1:12" x14ac:dyDescent="0.4">
      <c r="A3143" s="1"/>
      <c r="B3143" s="5"/>
      <c r="C3143" s="2" t="s">
        <v>0</v>
      </c>
      <c r="F3143" s="2" t="s">
        <v>0</v>
      </c>
      <c r="L3143" s="2" t="s">
        <v>0</v>
      </c>
    </row>
    <row r="3144" spans="1:12" x14ac:dyDescent="0.4">
      <c r="A3144" s="1"/>
      <c r="B3144" s="5"/>
      <c r="C3144" s="2" t="s">
        <v>0</v>
      </c>
      <c r="F3144" s="2" t="s">
        <v>0</v>
      </c>
      <c r="L3144" s="2" t="s">
        <v>0</v>
      </c>
    </row>
    <row r="3145" spans="1:12" x14ac:dyDescent="0.4">
      <c r="A3145" s="1"/>
      <c r="B3145" s="5"/>
      <c r="C3145" s="2" t="s">
        <v>0</v>
      </c>
      <c r="F3145" s="2" t="s">
        <v>0</v>
      </c>
      <c r="L3145" s="2" t="s">
        <v>0</v>
      </c>
    </row>
    <row r="3146" spans="1:12" x14ac:dyDescent="0.4">
      <c r="A3146" s="1"/>
      <c r="B3146" s="5"/>
      <c r="C3146" s="2" t="s">
        <v>0</v>
      </c>
      <c r="F3146" s="2" t="s">
        <v>0</v>
      </c>
      <c r="L3146" s="2" t="s">
        <v>0</v>
      </c>
    </row>
    <row r="3147" spans="1:12" x14ac:dyDescent="0.4">
      <c r="A3147" s="1"/>
      <c r="B3147" s="5"/>
      <c r="C3147" s="2" t="s">
        <v>0</v>
      </c>
      <c r="F3147" s="2" t="s">
        <v>0</v>
      </c>
      <c r="L3147" s="2" t="s">
        <v>0</v>
      </c>
    </row>
    <row r="3148" spans="1:12" x14ac:dyDescent="0.4">
      <c r="A3148" s="1"/>
      <c r="B3148" s="5"/>
      <c r="C3148" s="2" t="s">
        <v>0</v>
      </c>
      <c r="F3148" s="2" t="s">
        <v>0</v>
      </c>
      <c r="L3148" s="2" t="s">
        <v>0</v>
      </c>
    </row>
    <row r="3149" spans="1:12" x14ac:dyDescent="0.4">
      <c r="A3149" s="1"/>
      <c r="B3149" s="5"/>
      <c r="C3149" s="2" t="s">
        <v>0</v>
      </c>
      <c r="F3149" s="2" t="s">
        <v>0</v>
      </c>
      <c r="L3149" s="2" t="s">
        <v>0</v>
      </c>
    </row>
    <row r="3150" spans="1:12" x14ac:dyDescent="0.4">
      <c r="A3150" s="1"/>
      <c r="B3150" s="5"/>
      <c r="C3150" s="2" t="s">
        <v>0</v>
      </c>
      <c r="F3150" s="2" t="s">
        <v>0</v>
      </c>
      <c r="L3150" s="2" t="s">
        <v>0</v>
      </c>
    </row>
    <row r="3151" spans="1:12" x14ac:dyDescent="0.4">
      <c r="A3151" s="1"/>
      <c r="B3151" s="5"/>
      <c r="C3151" s="2" t="s">
        <v>0</v>
      </c>
      <c r="F3151" s="2" t="s">
        <v>0</v>
      </c>
      <c r="L3151" s="2" t="s">
        <v>0</v>
      </c>
    </row>
    <row r="3152" spans="1:12" x14ac:dyDescent="0.4">
      <c r="A3152" s="1"/>
      <c r="B3152" s="5"/>
      <c r="C3152" s="2" t="s">
        <v>0</v>
      </c>
      <c r="F3152" s="2" t="s">
        <v>0</v>
      </c>
      <c r="L3152" s="2" t="s">
        <v>0</v>
      </c>
    </row>
    <row r="3153" spans="1:12" x14ac:dyDescent="0.4">
      <c r="A3153" s="1"/>
      <c r="B3153" s="5"/>
      <c r="C3153" s="2" t="s">
        <v>0</v>
      </c>
      <c r="F3153" s="2" t="s">
        <v>0</v>
      </c>
      <c r="L3153" s="2" t="s">
        <v>0</v>
      </c>
    </row>
    <row r="3154" spans="1:12" x14ac:dyDescent="0.4">
      <c r="A3154" s="1"/>
      <c r="B3154" s="5"/>
      <c r="C3154" s="2" t="s">
        <v>0</v>
      </c>
      <c r="F3154" s="2" t="s">
        <v>0</v>
      </c>
      <c r="L3154" s="2" t="s">
        <v>0</v>
      </c>
    </row>
    <row r="3155" spans="1:12" x14ac:dyDescent="0.4">
      <c r="A3155" s="1"/>
      <c r="B3155" s="5"/>
      <c r="C3155" s="2" t="s">
        <v>0</v>
      </c>
      <c r="F3155" s="2" t="s">
        <v>0</v>
      </c>
      <c r="L3155" s="2" t="s">
        <v>0</v>
      </c>
    </row>
    <row r="3156" spans="1:12" x14ac:dyDescent="0.4">
      <c r="A3156" s="1"/>
      <c r="B3156" s="5"/>
      <c r="C3156" s="2" t="s">
        <v>0</v>
      </c>
      <c r="F3156" s="2" t="s">
        <v>0</v>
      </c>
      <c r="L3156" s="2" t="s">
        <v>0</v>
      </c>
    </row>
    <row r="3157" spans="1:12" x14ac:dyDescent="0.4">
      <c r="A3157" s="1"/>
      <c r="B3157" s="5"/>
      <c r="C3157" s="2" t="s">
        <v>0</v>
      </c>
      <c r="F3157" s="2" t="s">
        <v>0</v>
      </c>
      <c r="L3157" s="2" t="s">
        <v>0</v>
      </c>
    </row>
    <row r="3158" spans="1:12" x14ac:dyDescent="0.4">
      <c r="A3158" s="1"/>
      <c r="B3158" s="5"/>
      <c r="C3158" s="2" t="s">
        <v>0</v>
      </c>
      <c r="F3158" s="2" t="s">
        <v>0</v>
      </c>
      <c r="L3158" s="2" t="s">
        <v>0</v>
      </c>
    </row>
    <row r="3159" spans="1:12" x14ac:dyDescent="0.4">
      <c r="A3159" s="1"/>
      <c r="B3159" s="5"/>
      <c r="C3159" s="2" t="s">
        <v>0</v>
      </c>
      <c r="F3159" s="2" t="s">
        <v>0</v>
      </c>
      <c r="L3159" s="2" t="s">
        <v>0</v>
      </c>
    </row>
    <row r="3160" spans="1:12" x14ac:dyDescent="0.4">
      <c r="A3160" s="1"/>
      <c r="B3160" s="5"/>
      <c r="C3160" s="2" t="s">
        <v>0</v>
      </c>
      <c r="F3160" s="2" t="s">
        <v>0</v>
      </c>
      <c r="L3160" s="2" t="s">
        <v>0</v>
      </c>
    </row>
    <row r="3161" spans="1:12" x14ac:dyDescent="0.4">
      <c r="A3161" s="1"/>
      <c r="B3161" s="5"/>
      <c r="C3161" s="2" t="s">
        <v>0</v>
      </c>
      <c r="F3161" s="2" t="s">
        <v>0</v>
      </c>
      <c r="L3161" s="2" t="s">
        <v>0</v>
      </c>
    </row>
    <row r="3162" spans="1:12" x14ac:dyDescent="0.4">
      <c r="A3162" s="1"/>
      <c r="B3162" s="5"/>
      <c r="C3162" s="2" t="s">
        <v>0</v>
      </c>
      <c r="F3162" s="2" t="s">
        <v>0</v>
      </c>
      <c r="L3162" s="2" t="s">
        <v>0</v>
      </c>
    </row>
    <row r="3163" spans="1:12" x14ac:dyDescent="0.4">
      <c r="A3163" s="1"/>
      <c r="B3163" s="5"/>
      <c r="C3163" s="2" t="s">
        <v>0</v>
      </c>
      <c r="F3163" s="2" t="s">
        <v>0</v>
      </c>
      <c r="L3163" s="2" t="s">
        <v>0</v>
      </c>
    </row>
    <row r="3164" spans="1:12" x14ac:dyDescent="0.4">
      <c r="A3164" s="1"/>
      <c r="B3164" s="5"/>
      <c r="C3164" s="2" t="s">
        <v>0</v>
      </c>
      <c r="F3164" s="2" t="s">
        <v>0</v>
      </c>
      <c r="L3164" s="2" t="s">
        <v>0</v>
      </c>
    </row>
    <row r="3165" spans="1:12" x14ac:dyDescent="0.4">
      <c r="A3165" s="1"/>
      <c r="B3165" s="5"/>
      <c r="C3165" s="2" t="s">
        <v>0</v>
      </c>
      <c r="F3165" s="2" t="s">
        <v>0</v>
      </c>
      <c r="L3165" s="2" t="s">
        <v>0</v>
      </c>
    </row>
    <row r="3166" spans="1:12" x14ac:dyDescent="0.4">
      <c r="A3166" s="1"/>
      <c r="B3166" s="5"/>
      <c r="C3166" s="2" t="s">
        <v>0</v>
      </c>
      <c r="F3166" s="2" t="s">
        <v>0</v>
      </c>
      <c r="L3166" s="2" t="s">
        <v>0</v>
      </c>
    </row>
    <row r="3167" spans="1:12" x14ac:dyDescent="0.4">
      <c r="A3167" s="1"/>
      <c r="B3167" s="5"/>
      <c r="C3167" s="2" t="s">
        <v>0</v>
      </c>
      <c r="F3167" s="2" t="s">
        <v>0</v>
      </c>
      <c r="L3167" s="2" t="s">
        <v>0</v>
      </c>
    </row>
    <row r="3168" spans="1:12" x14ac:dyDescent="0.4">
      <c r="A3168" s="1"/>
      <c r="B3168" s="5"/>
      <c r="C3168" s="2" t="s">
        <v>0</v>
      </c>
      <c r="F3168" s="2" t="s">
        <v>0</v>
      </c>
      <c r="L3168" s="2" t="s">
        <v>0</v>
      </c>
    </row>
    <row r="3169" spans="1:12" x14ac:dyDescent="0.4">
      <c r="A3169" s="1"/>
      <c r="B3169" s="5"/>
      <c r="C3169" s="2" t="s">
        <v>0</v>
      </c>
      <c r="F3169" s="2" t="s">
        <v>0</v>
      </c>
      <c r="L3169" s="2" t="s">
        <v>0</v>
      </c>
    </row>
    <row r="3170" spans="1:12" x14ac:dyDescent="0.4">
      <c r="A3170" s="1"/>
      <c r="B3170" s="5"/>
      <c r="C3170" s="2" t="s">
        <v>0</v>
      </c>
      <c r="F3170" s="2" t="s">
        <v>0</v>
      </c>
      <c r="L3170" s="2" t="s">
        <v>0</v>
      </c>
    </row>
    <row r="3171" spans="1:12" x14ac:dyDescent="0.4">
      <c r="A3171" s="1"/>
      <c r="B3171" s="5"/>
      <c r="C3171" s="2" t="s">
        <v>0</v>
      </c>
      <c r="F3171" s="2" t="s">
        <v>0</v>
      </c>
      <c r="L3171" s="2" t="s">
        <v>0</v>
      </c>
    </row>
    <row r="3172" spans="1:12" x14ac:dyDescent="0.4">
      <c r="A3172" s="1"/>
      <c r="B3172" s="5"/>
      <c r="C3172" s="2" t="s">
        <v>0</v>
      </c>
      <c r="F3172" s="2" t="s">
        <v>0</v>
      </c>
      <c r="L3172" s="2" t="s">
        <v>0</v>
      </c>
    </row>
    <row r="3173" spans="1:12" x14ac:dyDescent="0.4">
      <c r="A3173" s="1"/>
      <c r="B3173" s="5"/>
      <c r="C3173" s="2" t="s">
        <v>0</v>
      </c>
      <c r="F3173" s="2" t="s">
        <v>0</v>
      </c>
      <c r="L3173" s="2" t="s">
        <v>0</v>
      </c>
    </row>
    <row r="3174" spans="1:12" x14ac:dyDescent="0.4">
      <c r="A3174" s="1"/>
      <c r="B3174" s="5"/>
      <c r="C3174" s="2" t="s">
        <v>0</v>
      </c>
      <c r="F3174" s="2" t="s">
        <v>0</v>
      </c>
      <c r="L3174" s="2" t="s">
        <v>0</v>
      </c>
    </row>
    <row r="3175" spans="1:12" x14ac:dyDescent="0.4">
      <c r="A3175" s="1"/>
      <c r="B3175" s="5"/>
      <c r="C3175" s="2" t="s">
        <v>0</v>
      </c>
      <c r="F3175" s="2" t="s">
        <v>0</v>
      </c>
      <c r="L3175" s="2" t="s">
        <v>0</v>
      </c>
    </row>
    <row r="3176" spans="1:12" x14ac:dyDescent="0.4">
      <c r="A3176" s="1"/>
      <c r="B3176" s="5"/>
      <c r="C3176" s="2" t="s">
        <v>0</v>
      </c>
      <c r="F3176" s="2" t="s">
        <v>0</v>
      </c>
      <c r="L3176" s="2" t="s">
        <v>0</v>
      </c>
    </row>
    <row r="3177" spans="1:12" x14ac:dyDescent="0.4">
      <c r="A3177" s="1"/>
      <c r="B3177" s="5"/>
      <c r="C3177" s="2" t="s">
        <v>0</v>
      </c>
      <c r="F3177" s="2" t="s">
        <v>0</v>
      </c>
      <c r="L3177" s="2" t="s">
        <v>0</v>
      </c>
    </row>
    <row r="3178" spans="1:12" x14ac:dyDescent="0.4">
      <c r="A3178" s="1"/>
      <c r="B3178" s="5"/>
      <c r="C3178" s="2" t="s">
        <v>0</v>
      </c>
      <c r="F3178" s="2" t="s">
        <v>0</v>
      </c>
      <c r="L3178" s="2" t="s">
        <v>0</v>
      </c>
    </row>
    <row r="3179" spans="1:12" x14ac:dyDescent="0.4">
      <c r="A3179" s="1"/>
      <c r="B3179" s="5"/>
      <c r="C3179" s="2" t="s">
        <v>0</v>
      </c>
      <c r="F3179" s="2" t="s">
        <v>0</v>
      </c>
      <c r="L3179" s="2" t="s">
        <v>0</v>
      </c>
    </row>
    <row r="3180" spans="1:12" x14ac:dyDescent="0.4">
      <c r="A3180" s="1"/>
      <c r="B3180" s="5"/>
      <c r="C3180" s="2" t="s">
        <v>0</v>
      </c>
      <c r="F3180" s="2" t="s">
        <v>0</v>
      </c>
      <c r="L3180" s="2" t="s">
        <v>0</v>
      </c>
    </row>
    <row r="3181" spans="1:12" x14ac:dyDescent="0.4">
      <c r="A3181" s="1"/>
      <c r="B3181" s="5"/>
      <c r="C3181" s="2" t="s">
        <v>0</v>
      </c>
      <c r="F3181" s="2" t="s">
        <v>0</v>
      </c>
      <c r="L3181" s="2" t="s">
        <v>0</v>
      </c>
    </row>
    <row r="3182" spans="1:12" x14ac:dyDescent="0.4">
      <c r="A3182" s="1"/>
      <c r="B3182" s="5"/>
      <c r="C3182" s="2" t="s">
        <v>0</v>
      </c>
      <c r="F3182" s="2" t="s">
        <v>0</v>
      </c>
      <c r="L3182" s="2" t="s">
        <v>0</v>
      </c>
    </row>
    <row r="3183" spans="1:12" x14ac:dyDescent="0.4">
      <c r="A3183" s="1"/>
      <c r="B3183" s="5"/>
      <c r="C3183" s="2" t="s">
        <v>0</v>
      </c>
      <c r="F3183" s="2" t="s">
        <v>0</v>
      </c>
      <c r="L3183" s="2" t="s">
        <v>0</v>
      </c>
    </row>
    <row r="3184" spans="1:12" x14ac:dyDescent="0.4">
      <c r="A3184" s="1"/>
      <c r="B3184" s="5"/>
      <c r="C3184" s="2" t="s">
        <v>0</v>
      </c>
      <c r="F3184" s="2" t="s">
        <v>0</v>
      </c>
      <c r="L3184" s="2" t="s">
        <v>0</v>
      </c>
    </row>
    <row r="3185" spans="1:12" x14ac:dyDescent="0.4">
      <c r="A3185" s="1"/>
      <c r="B3185" s="5"/>
      <c r="C3185" s="2" t="s">
        <v>0</v>
      </c>
      <c r="F3185" s="2" t="s">
        <v>0</v>
      </c>
      <c r="L3185" s="2" t="s">
        <v>0</v>
      </c>
    </row>
    <row r="3186" spans="1:12" x14ac:dyDescent="0.4">
      <c r="A3186" s="1"/>
      <c r="B3186" s="5"/>
      <c r="C3186" s="2" t="s">
        <v>0</v>
      </c>
      <c r="F3186" s="2" t="s">
        <v>0</v>
      </c>
      <c r="L3186" s="2" t="s">
        <v>0</v>
      </c>
    </row>
    <row r="3187" spans="1:12" x14ac:dyDescent="0.4">
      <c r="A3187" s="1"/>
      <c r="B3187" s="5"/>
      <c r="C3187" s="2" t="s">
        <v>0</v>
      </c>
      <c r="F3187" s="2" t="s">
        <v>0</v>
      </c>
      <c r="L3187" s="2" t="s">
        <v>0</v>
      </c>
    </row>
    <row r="3188" spans="1:12" x14ac:dyDescent="0.4">
      <c r="A3188" s="1"/>
      <c r="B3188" s="5"/>
      <c r="C3188" s="2" t="s">
        <v>0</v>
      </c>
      <c r="F3188" s="2" t="s">
        <v>0</v>
      </c>
      <c r="L3188" s="2" t="s">
        <v>0</v>
      </c>
    </row>
    <row r="3189" spans="1:12" x14ac:dyDescent="0.4">
      <c r="A3189" s="1"/>
      <c r="B3189" s="5"/>
      <c r="C3189" s="2" t="s">
        <v>0</v>
      </c>
      <c r="F3189" s="2" t="s">
        <v>0</v>
      </c>
      <c r="L3189" s="2" t="s">
        <v>0</v>
      </c>
    </row>
    <row r="3190" spans="1:12" x14ac:dyDescent="0.4">
      <c r="A3190" s="1"/>
      <c r="B3190" s="5"/>
      <c r="C3190" s="2" t="s">
        <v>0</v>
      </c>
      <c r="F3190" s="2" t="s">
        <v>0</v>
      </c>
      <c r="L3190" s="2" t="s">
        <v>0</v>
      </c>
    </row>
    <row r="3191" spans="1:12" x14ac:dyDescent="0.4">
      <c r="A3191" s="1"/>
      <c r="B3191" s="5"/>
      <c r="C3191" s="2" t="s">
        <v>0</v>
      </c>
      <c r="F3191" s="2" t="s">
        <v>0</v>
      </c>
      <c r="L3191" s="2" t="s">
        <v>0</v>
      </c>
    </row>
    <row r="3192" spans="1:12" x14ac:dyDescent="0.4">
      <c r="A3192" s="1"/>
      <c r="B3192" s="5"/>
      <c r="C3192" s="2" t="s">
        <v>0</v>
      </c>
      <c r="F3192" s="2" t="s">
        <v>0</v>
      </c>
      <c r="L3192" s="2" t="s">
        <v>0</v>
      </c>
    </row>
    <row r="3193" spans="1:12" x14ac:dyDescent="0.4">
      <c r="A3193" s="1"/>
      <c r="B3193" s="5"/>
      <c r="C3193" s="2" t="s">
        <v>0</v>
      </c>
      <c r="F3193" s="2" t="s">
        <v>0</v>
      </c>
      <c r="L3193" s="2" t="s">
        <v>0</v>
      </c>
    </row>
    <row r="3194" spans="1:12" x14ac:dyDescent="0.4">
      <c r="A3194" s="1"/>
      <c r="B3194" s="5"/>
      <c r="C3194" s="2" t="s">
        <v>0</v>
      </c>
      <c r="F3194" s="2" t="s">
        <v>0</v>
      </c>
      <c r="L3194" s="2" t="s">
        <v>0</v>
      </c>
    </row>
    <row r="3195" spans="1:12" x14ac:dyDescent="0.4">
      <c r="A3195" s="1"/>
      <c r="B3195" s="5"/>
      <c r="C3195" s="2" t="s">
        <v>0</v>
      </c>
      <c r="F3195" s="2" t="s">
        <v>0</v>
      </c>
      <c r="L3195" s="2" t="s">
        <v>0</v>
      </c>
    </row>
    <row r="3196" spans="1:12" x14ac:dyDescent="0.4">
      <c r="A3196" s="1"/>
      <c r="B3196" s="5"/>
      <c r="C3196" s="2" t="s">
        <v>0</v>
      </c>
      <c r="F3196" s="2" t="s">
        <v>0</v>
      </c>
      <c r="L3196" s="2" t="s">
        <v>0</v>
      </c>
    </row>
    <row r="3197" spans="1:12" x14ac:dyDescent="0.4">
      <c r="A3197" s="1"/>
      <c r="B3197" s="5"/>
      <c r="C3197" s="2" t="s">
        <v>0</v>
      </c>
      <c r="F3197" s="2" t="s">
        <v>0</v>
      </c>
      <c r="L3197" s="2" t="s">
        <v>0</v>
      </c>
    </row>
    <row r="3198" spans="1:12" x14ac:dyDescent="0.4">
      <c r="A3198" s="1"/>
      <c r="B3198" s="5"/>
      <c r="C3198" s="2" t="s">
        <v>0</v>
      </c>
      <c r="F3198" s="2" t="s">
        <v>0</v>
      </c>
      <c r="L3198" s="2" t="s">
        <v>0</v>
      </c>
    </row>
    <row r="3199" spans="1:12" x14ac:dyDescent="0.4">
      <c r="A3199" s="1"/>
      <c r="B3199" s="5"/>
      <c r="C3199" s="2" t="s">
        <v>0</v>
      </c>
      <c r="F3199" s="2" t="s">
        <v>0</v>
      </c>
      <c r="L3199" s="2" t="s">
        <v>0</v>
      </c>
    </row>
    <row r="3200" spans="1:12" x14ac:dyDescent="0.4">
      <c r="A3200" s="1"/>
      <c r="B3200" s="5"/>
      <c r="C3200" s="2" t="s">
        <v>0</v>
      </c>
      <c r="F3200" s="2" t="s">
        <v>0</v>
      </c>
      <c r="L3200" s="2" t="s">
        <v>0</v>
      </c>
    </row>
    <row r="3201" spans="1:12" x14ac:dyDescent="0.4">
      <c r="A3201" s="1"/>
      <c r="B3201" s="5"/>
      <c r="C3201" s="2" t="s">
        <v>0</v>
      </c>
      <c r="F3201" s="2" t="s">
        <v>0</v>
      </c>
      <c r="L3201" s="2" t="s">
        <v>0</v>
      </c>
    </row>
    <row r="3202" spans="1:12" x14ac:dyDescent="0.4">
      <c r="A3202" s="1"/>
      <c r="B3202" s="5"/>
      <c r="C3202" s="2" t="s">
        <v>0</v>
      </c>
      <c r="F3202" s="2" t="s">
        <v>0</v>
      </c>
      <c r="L3202" s="2" t="s">
        <v>0</v>
      </c>
    </row>
    <row r="3203" spans="1:12" x14ac:dyDescent="0.4">
      <c r="A3203" s="1"/>
      <c r="B3203" s="5"/>
      <c r="C3203" s="2" t="s">
        <v>0</v>
      </c>
      <c r="F3203" s="2" t="s">
        <v>0</v>
      </c>
      <c r="L3203" s="2" t="s">
        <v>0</v>
      </c>
    </row>
    <row r="3204" spans="1:12" x14ac:dyDescent="0.4">
      <c r="A3204" s="1"/>
      <c r="B3204" s="5"/>
      <c r="C3204" s="2" t="s">
        <v>0</v>
      </c>
      <c r="F3204" s="2" t="s">
        <v>0</v>
      </c>
      <c r="L3204" s="2" t="s">
        <v>0</v>
      </c>
    </row>
    <row r="3205" spans="1:12" x14ac:dyDescent="0.4">
      <c r="A3205" s="1"/>
      <c r="B3205" s="5"/>
      <c r="C3205" s="2" t="s">
        <v>0</v>
      </c>
      <c r="F3205" s="2" t="s">
        <v>0</v>
      </c>
      <c r="L3205" s="2" t="s">
        <v>0</v>
      </c>
    </row>
    <row r="3206" spans="1:12" x14ac:dyDescent="0.4">
      <c r="A3206" s="1"/>
      <c r="B3206" s="5"/>
      <c r="C3206" s="2" t="s">
        <v>0</v>
      </c>
      <c r="F3206" s="2" t="s">
        <v>0</v>
      </c>
      <c r="L3206" s="2" t="s">
        <v>0</v>
      </c>
    </row>
    <row r="3207" spans="1:12" x14ac:dyDescent="0.4">
      <c r="A3207" s="1"/>
      <c r="B3207" s="5"/>
      <c r="C3207" s="2" t="s">
        <v>0</v>
      </c>
      <c r="F3207" s="2" t="s">
        <v>0</v>
      </c>
      <c r="L3207" s="2" t="s">
        <v>0</v>
      </c>
    </row>
    <row r="3208" spans="1:12" x14ac:dyDescent="0.4">
      <c r="A3208" s="1"/>
      <c r="B3208" s="5"/>
      <c r="C3208" s="2" t="s">
        <v>0</v>
      </c>
      <c r="F3208" s="2" t="s">
        <v>0</v>
      </c>
      <c r="L3208" s="2" t="s">
        <v>0</v>
      </c>
    </row>
    <row r="3209" spans="1:12" x14ac:dyDescent="0.4">
      <c r="A3209" s="1"/>
      <c r="B3209" s="5"/>
      <c r="C3209" s="2" t="s">
        <v>0</v>
      </c>
      <c r="F3209" s="2" t="s">
        <v>0</v>
      </c>
      <c r="L3209" s="2" t="s">
        <v>0</v>
      </c>
    </row>
    <row r="3210" spans="1:12" x14ac:dyDescent="0.4">
      <c r="A3210" s="1"/>
      <c r="B3210" s="5"/>
      <c r="C3210" s="2" t="s">
        <v>0</v>
      </c>
      <c r="F3210" s="2" t="s">
        <v>0</v>
      </c>
      <c r="L3210" s="2" t="s">
        <v>0</v>
      </c>
    </row>
    <row r="3211" spans="1:12" x14ac:dyDescent="0.4">
      <c r="A3211" s="1"/>
      <c r="B3211" s="5"/>
      <c r="C3211" s="2" t="s">
        <v>0</v>
      </c>
      <c r="F3211" s="2" t="s">
        <v>0</v>
      </c>
      <c r="L3211" s="2" t="s">
        <v>0</v>
      </c>
    </row>
    <row r="3212" spans="1:12" x14ac:dyDescent="0.4">
      <c r="A3212" s="1"/>
      <c r="B3212" s="5"/>
      <c r="C3212" s="2" t="s">
        <v>0</v>
      </c>
      <c r="F3212" s="2" t="s">
        <v>0</v>
      </c>
      <c r="L3212" s="2" t="s">
        <v>0</v>
      </c>
    </row>
    <row r="3213" spans="1:12" x14ac:dyDescent="0.4">
      <c r="A3213" s="1"/>
      <c r="B3213" s="5"/>
      <c r="C3213" s="2" t="s">
        <v>0</v>
      </c>
      <c r="F3213" s="2" t="s">
        <v>0</v>
      </c>
      <c r="L3213" s="2" t="s">
        <v>0</v>
      </c>
    </row>
    <row r="3214" spans="1:12" x14ac:dyDescent="0.4">
      <c r="A3214" s="1"/>
      <c r="B3214" s="5"/>
      <c r="C3214" s="2" t="s">
        <v>0</v>
      </c>
      <c r="F3214" s="2" t="s">
        <v>0</v>
      </c>
      <c r="L3214" s="2" t="s">
        <v>0</v>
      </c>
    </row>
    <row r="3215" spans="1:12" x14ac:dyDescent="0.4">
      <c r="A3215" s="1"/>
      <c r="B3215" s="5"/>
      <c r="C3215" s="2" t="s">
        <v>0</v>
      </c>
      <c r="F3215" s="2" t="s">
        <v>0</v>
      </c>
      <c r="L3215" s="2" t="s">
        <v>0</v>
      </c>
    </row>
    <row r="3216" spans="1:12" x14ac:dyDescent="0.4">
      <c r="A3216" s="1"/>
      <c r="B3216" s="5"/>
      <c r="C3216" s="2" t="s">
        <v>0</v>
      </c>
      <c r="F3216" s="2" t="s">
        <v>0</v>
      </c>
      <c r="L3216" s="2" t="s">
        <v>0</v>
      </c>
    </row>
    <row r="3217" spans="1:12" x14ac:dyDescent="0.4">
      <c r="A3217" s="1"/>
      <c r="B3217" s="5"/>
      <c r="C3217" s="2" t="s">
        <v>0</v>
      </c>
      <c r="F3217" s="2" t="s">
        <v>0</v>
      </c>
      <c r="L3217" s="2" t="s">
        <v>0</v>
      </c>
    </row>
    <row r="3218" spans="1:12" x14ac:dyDescent="0.4">
      <c r="A3218" s="1"/>
      <c r="B3218" s="5"/>
      <c r="C3218" s="2" t="s">
        <v>0</v>
      </c>
      <c r="F3218" s="2" t="s">
        <v>0</v>
      </c>
      <c r="L3218" s="2" t="s">
        <v>0</v>
      </c>
    </row>
    <row r="3219" spans="1:12" x14ac:dyDescent="0.4">
      <c r="A3219" s="1"/>
      <c r="B3219" s="5"/>
      <c r="C3219" s="2" t="s">
        <v>0</v>
      </c>
      <c r="F3219" s="2" t="s">
        <v>0</v>
      </c>
      <c r="L3219" s="2" t="s">
        <v>0</v>
      </c>
    </row>
    <row r="3220" spans="1:12" x14ac:dyDescent="0.4">
      <c r="A3220" s="1"/>
      <c r="B3220" s="5"/>
      <c r="C3220" s="2" t="s">
        <v>0</v>
      </c>
      <c r="F3220" s="2" t="s">
        <v>0</v>
      </c>
      <c r="L3220" s="2" t="s">
        <v>0</v>
      </c>
    </row>
    <row r="3221" spans="1:12" x14ac:dyDescent="0.4">
      <c r="A3221" s="1"/>
      <c r="B3221" s="5"/>
      <c r="C3221" s="2" t="s">
        <v>0</v>
      </c>
      <c r="F3221" s="2" t="s">
        <v>0</v>
      </c>
      <c r="L3221" s="2" t="s">
        <v>0</v>
      </c>
    </row>
    <row r="3222" spans="1:12" x14ac:dyDescent="0.4">
      <c r="A3222" s="1"/>
      <c r="B3222" s="5"/>
      <c r="C3222" s="2" t="s">
        <v>0</v>
      </c>
      <c r="F3222" s="2" t="s">
        <v>0</v>
      </c>
      <c r="L3222" s="2" t="s">
        <v>0</v>
      </c>
    </row>
    <row r="3223" spans="1:12" x14ac:dyDescent="0.4">
      <c r="A3223" s="1"/>
      <c r="B3223" s="5"/>
      <c r="C3223" s="2" t="s">
        <v>0</v>
      </c>
      <c r="F3223" s="2" t="s">
        <v>0</v>
      </c>
      <c r="L3223" s="2" t="s">
        <v>0</v>
      </c>
    </row>
    <row r="3224" spans="1:12" x14ac:dyDescent="0.4">
      <c r="A3224" s="1"/>
      <c r="B3224" s="5"/>
      <c r="C3224" s="2" t="s">
        <v>0</v>
      </c>
      <c r="F3224" s="2" t="s">
        <v>0</v>
      </c>
      <c r="L3224" s="2" t="s">
        <v>0</v>
      </c>
    </row>
    <row r="3225" spans="1:12" x14ac:dyDescent="0.4">
      <c r="A3225" s="1"/>
      <c r="B3225" s="5"/>
      <c r="C3225" s="2" t="s">
        <v>0</v>
      </c>
      <c r="F3225" s="2" t="s">
        <v>0</v>
      </c>
      <c r="L3225" s="2" t="s">
        <v>0</v>
      </c>
    </row>
    <row r="3226" spans="1:12" x14ac:dyDescent="0.4">
      <c r="A3226" s="1"/>
      <c r="B3226" s="5"/>
      <c r="C3226" s="2" t="s">
        <v>0</v>
      </c>
      <c r="F3226" s="2" t="s">
        <v>0</v>
      </c>
      <c r="L3226" s="2" t="s">
        <v>0</v>
      </c>
    </row>
    <row r="3227" spans="1:12" x14ac:dyDescent="0.4">
      <c r="A3227" s="1"/>
      <c r="B3227" s="5"/>
      <c r="C3227" s="2" t="s">
        <v>0</v>
      </c>
      <c r="F3227" s="2" t="s">
        <v>0</v>
      </c>
      <c r="L3227" s="2" t="s">
        <v>0</v>
      </c>
    </row>
    <row r="3228" spans="1:12" x14ac:dyDescent="0.4">
      <c r="A3228" s="1"/>
      <c r="B3228" s="5"/>
      <c r="C3228" s="2" t="s">
        <v>0</v>
      </c>
      <c r="F3228" s="2" t="s">
        <v>0</v>
      </c>
      <c r="L3228" s="2" t="s">
        <v>0</v>
      </c>
    </row>
    <row r="3229" spans="1:12" x14ac:dyDescent="0.4">
      <c r="A3229" s="1"/>
      <c r="B3229" s="5"/>
      <c r="C3229" s="2" t="s">
        <v>0</v>
      </c>
      <c r="F3229" s="2" t="s">
        <v>0</v>
      </c>
      <c r="L3229" s="2" t="s">
        <v>0</v>
      </c>
    </row>
    <row r="3230" spans="1:12" x14ac:dyDescent="0.4">
      <c r="A3230" s="1"/>
      <c r="B3230" s="5"/>
      <c r="C3230" s="2" t="s">
        <v>0</v>
      </c>
      <c r="F3230" s="2" t="s">
        <v>0</v>
      </c>
      <c r="L3230" s="2" t="s">
        <v>0</v>
      </c>
    </row>
    <row r="3231" spans="1:12" x14ac:dyDescent="0.4">
      <c r="A3231" s="1"/>
      <c r="B3231" s="5"/>
      <c r="C3231" s="2" t="s">
        <v>0</v>
      </c>
      <c r="F3231" s="2" t="s">
        <v>0</v>
      </c>
      <c r="L3231" s="2" t="s">
        <v>0</v>
      </c>
    </row>
    <row r="3232" spans="1:12" x14ac:dyDescent="0.4">
      <c r="A3232" s="1"/>
      <c r="B3232" s="5"/>
      <c r="C3232" s="2" t="s">
        <v>0</v>
      </c>
      <c r="F3232" s="2" t="s">
        <v>0</v>
      </c>
      <c r="L3232" s="2" t="s">
        <v>0</v>
      </c>
    </row>
    <row r="3233" spans="1:12" x14ac:dyDescent="0.4">
      <c r="A3233" s="1"/>
      <c r="B3233" s="5"/>
      <c r="C3233" s="2" t="s">
        <v>0</v>
      </c>
      <c r="F3233" s="2" t="s">
        <v>0</v>
      </c>
      <c r="L3233" s="2" t="s">
        <v>0</v>
      </c>
    </row>
    <row r="3234" spans="1:12" x14ac:dyDescent="0.4">
      <c r="A3234" s="1"/>
      <c r="B3234" s="5"/>
      <c r="C3234" s="2" t="s">
        <v>0</v>
      </c>
      <c r="F3234" s="2" t="s">
        <v>0</v>
      </c>
      <c r="L3234" s="2" t="s">
        <v>0</v>
      </c>
    </row>
    <row r="3235" spans="1:12" x14ac:dyDescent="0.4">
      <c r="A3235" s="1"/>
      <c r="B3235" s="5"/>
      <c r="C3235" s="2" t="s">
        <v>0</v>
      </c>
      <c r="F3235" s="2" t="s">
        <v>0</v>
      </c>
      <c r="L3235" s="2" t="s">
        <v>0</v>
      </c>
    </row>
    <row r="3236" spans="1:12" x14ac:dyDescent="0.4">
      <c r="A3236" s="1"/>
      <c r="B3236" s="5"/>
      <c r="C3236" s="2" t="s">
        <v>0</v>
      </c>
      <c r="F3236" s="2" t="s">
        <v>0</v>
      </c>
      <c r="L3236" s="2" t="s">
        <v>0</v>
      </c>
    </row>
    <row r="3237" spans="1:12" x14ac:dyDescent="0.4">
      <c r="A3237" s="1"/>
      <c r="B3237" s="5"/>
      <c r="C3237" s="2" t="s">
        <v>0</v>
      </c>
      <c r="F3237" s="2" t="s">
        <v>0</v>
      </c>
      <c r="L3237" s="2" t="s">
        <v>0</v>
      </c>
    </row>
    <row r="3238" spans="1:12" x14ac:dyDescent="0.4">
      <c r="A3238" s="1"/>
      <c r="B3238" s="5"/>
      <c r="C3238" s="2" t="s">
        <v>0</v>
      </c>
      <c r="F3238" s="2" t="s">
        <v>0</v>
      </c>
      <c r="L3238" s="2" t="s">
        <v>0</v>
      </c>
    </row>
    <row r="3239" spans="1:12" x14ac:dyDescent="0.4">
      <c r="A3239" s="1"/>
      <c r="B3239" s="5"/>
      <c r="C3239" s="2" t="s">
        <v>0</v>
      </c>
      <c r="F3239" s="2" t="s">
        <v>0</v>
      </c>
      <c r="L3239" s="2" t="s">
        <v>0</v>
      </c>
    </row>
    <row r="3240" spans="1:12" x14ac:dyDescent="0.4">
      <c r="A3240" s="1"/>
      <c r="B3240" s="5"/>
      <c r="C3240" s="2" t="s">
        <v>0</v>
      </c>
      <c r="F3240" s="2" t="s">
        <v>0</v>
      </c>
      <c r="L3240" s="2" t="s">
        <v>0</v>
      </c>
    </row>
    <row r="3241" spans="1:12" x14ac:dyDescent="0.4">
      <c r="A3241" s="1"/>
      <c r="B3241" s="5"/>
      <c r="C3241" s="2" t="s">
        <v>0</v>
      </c>
      <c r="F3241" s="2" t="s">
        <v>0</v>
      </c>
      <c r="L3241" s="2" t="s">
        <v>0</v>
      </c>
    </row>
    <row r="3242" spans="1:12" x14ac:dyDescent="0.4">
      <c r="A3242" s="1"/>
      <c r="B3242" s="5"/>
      <c r="C3242" s="2" t="s">
        <v>0</v>
      </c>
      <c r="F3242" s="2" t="s">
        <v>0</v>
      </c>
      <c r="L3242" s="2" t="s">
        <v>0</v>
      </c>
    </row>
    <row r="3243" spans="1:12" x14ac:dyDescent="0.4">
      <c r="A3243" s="1"/>
      <c r="B3243" s="5"/>
      <c r="C3243" s="2" t="s">
        <v>0</v>
      </c>
      <c r="F3243" s="2" t="s">
        <v>0</v>
      </c>
      <c r="L3243" s="2" t="s">
        <v>0</v>
      </c>
    </row>
    <row r="3244" spans="1:12" x14ac:dyDescent="0.4">
      <c r="A3244" s="1"/>
      <c r="B3244" s="5"/>
      <c r="C3244" s="2" t="s">
        <v>0</v>
      </c>
      <c r="F3244" s="2" t="s">
        <v>0</v>
      </c>
      <c r="L3244" s="2" t="s">
        <v>0</v>
      </c>
    </row>
    <row r="3245" spans="1:12" x14ac:dyDescent="0.4">
      <c r="A3245" s="1"/>
      <c r="B3245" s="5"/>
      <c r="C3245" s="2" t="s">
        <v>0</v>
      </c>
      <c r="F3245" s="2" t="s">
        <v>0</v>
      </c>
      <c r="L3245" s="2" t="s">
        <v>0</v>
      </c>
    </row>
    <row r="3246" spans="1:12" x14ac:dyDescent="0.4">
      <c r="A3246" s="1"/>
      <c r="B3246" s="5"/>
      <c r="C3246" s="2" t="s">
        <v>0</v>
      </c>
      <c r="F3246" s="2" t="s">
        <v>0</v>
      </c>
      <c r="L3246" s="2" t="s">
        <v>0</v>
      </c>
    </row>
    <row r="3247" spans="1:12" x14ac:dyDescent="0.4">
      <c r="A3247" s="1"/>
      <c r="B3247" s="5"/>
      <c r="C3247" s="2" t="s">
        <v>0</v>
      </c>
      <c r="F3247" s="2" t="s">
        <v>0</v>
      </c>
      <c r="L3247" s="2" t="s">
        <v>0</v>
      </c>
    </row>
    <row r="3248" spans="1:12" x14ac:dyDescent="0.4">
      <c r="A3248" s="1"/>
      <c r="B3248" s="5"/>
      <c r="C3248" s="2" t="s">
        <v>0</v>
      </c>
      <c r="F3248" s="2" t="s">
        <v>0</v>
      </c>
      <c r="L3248" s="2" t="s">
        <v>0</v>
      </c>
    </row>
    <row r="3249" spans="1:12" x14ac:dyDescent="0.4">
      <c r="A3249" s="1"/>
      <c r="B3249" s="5"/>
      <c r="C3249" s="2" t="s">
        <v>0</v>
      </c>
      <c r="F3249" s="2" t="s">
        <v>0</v>
      </c>
      <c r="L3249" s="2" t="s">
        <v>0</v>
      </c>
    </row>
    <row r="3250" spans="1:12" x14ac:dyDescent="0.4">
      <c r="A3250" s="1"/>
      <c r="B3250" s="5"/>
      <c r="C3250" s="2" t="s">
        <v>0</v>
      </c>
      <c r="F3250" s="2" t="s">
        <v>0</v>
      </c>
      <c r="L3250" s="2" t="s">
        <v>0</v>
      </c>
    </row>
    <row r="3251" spans="1:12" x14ac:dyDescent="0.4">
      <c r="A3251" s="1"/>
      <c r="B3251" s="5"/>
      <c r="C3251" s="2" t="s">
        <v>0</v>
      </c>
      <c r="F3251" s="2" t="s">
        <v>0</v>
      </c>
      <c r="L3251" s="2" t="s">
        <v>0</v>
      </c>
    </row>
    <row r="3252" spans="1:12" x14ac:dyDescent="0.4">
      <c r="A3252" s="1"/>
      <c r="B3252" s="5"/>
      <c r="C3252" s="2" t="s">
        <v>0</v>
      </c>
      <c r="F3252" s="2" t="s">
        <v>0</v>
      </c>
      <c r="L3252" s="2" t="s">
        <v>0</v>
      </c>
    </row>
    <row r="3253" spans="1:12" x14ac:dyDescent="0.4">
      <c r="A3253" s="1"/>
      <c r="B3253" s="5"/>
      <c r="C3253" s="2" t="s">
        <v>0</v>
      </c>
      <c r="F3253" s="2" t="s">
        <v>0</v>
      </c>
      <c r="L3253" s="2" t="s">
        <v>0</v>
      </c>
    </row>
    <row r="3254" spans="1:12" x14ac:dyDescent="0.4">
      <c r="A3254" s="1"/>
      <c r="B3254" s="5"/>
      <c r="C3254" s="2" t="s">
        <v>0</v>
      </c>
      <c r="F3254" s="2" t="s">
        <v>0</v>
      </c>
      <c r="L3254" s="2" t="s">
        <v>0</v>
      </c>
    </row>
    <row r="3255" spans="1:12" x14ac:dyDescent="0.4">
      <c r="A3255" s="1"/>
      <c r="B3255" s="5"/>
      <c r="C3255" s="2" t="s">
        <v>0</v>
      </c>
      <c r="F3255" s="2" t="s">
        <v>0</v>
      </c>
      <c r="L3255" s="2" t="s">
        <v>0</v>
      </c>
    </row>
    <row r="3256" spans="1:12" x14ac:dyDescent="0.4">
      <c r="A3256" s="1"/>
      <c r="B3256" s="5"/>
      <c r="C3256" s="2" t="s">
        <v>0</v>
      </c>
      <c r="F3256" s="2" t="s">
        <v>0</v>
      </c>
      <c r="L3256" s="2" t="s">
        <v>0</v>
      </c>
    </row>
    <row r="3257" spans="1:12" x14ac:dyDescent="0.4">
      <c r="A3257" s="1"/>
      <c r="B3257" s="5"/>
      <c r="C3257" s="2" t="s">
        <v>0</v>
      </c>
      <c r="F3257" s="2" t="s">
        <v>0</v>
      </c>
      <c r="L3257" s="2" t="s">
        <v>0</v>
      </c>
    </row>
    <row r="3258" spans="1:12" x14ac:dyDescent="0.4">
      <c r="A3258" s="1"/>
      <c r="B3258" s="5"/>
      <c r="C3258" s="2" t="s">
        <v>0</v>
      </c>
      <c r="F3258" s="2" t="s">
        <v>0</v>
      </c>
      <c r="L3258" s="2" t="s">
        <v>0</v>
      </c>
    </row>
    <row r="3259" spans="1:12" x14ac:dyDescent="0.4">
      <c r="A3259" s="1"/>
      <c r="B3259" s="5"/>
      <c r="C3259" s="2" t="s">
        <v>0</v>
      </c>
      <c r="F3259" s="2" t="s">
        <v>0</v>
      </c>
      <c r="L3259" s="2" t="s">
        <v>0</v>
      </c>
    </row>
    <row r="3260" spans="1:12" x14ac:dyDescent="0.4">
      <c r="A3260" s="1"/>
      <c r="B3260" s="5"/>
      <c r="C3260" s="2" t="s">
        <v>0</v>
      </c>
      <c r="F3260" s="2" t="s">
        <v>0</v>
      </c>
      <c r="L3260" s="2" t="s">
        <v>0</v>
      </c>
    </row>
    <row r="3261" spans="1:12" x14ac:dyDescent="0.4">
      <c r="A3261" s="1"/>
      <c r="B3261" s="5"/>
      <c r="C3261" s="2" t="s">
        <v>0</v>
      </c>
      <c r="F3261" s="2" t="s">
        <v>0</v>
      </c>
      <c r="L3261" s="2" t="s">
        <v>0</v>
      </c>
    </row>
    <row r="3262" spans="1:12" x14ac:dyDescent="0.4">
      <c r="A3262" s="1"/>
      <c r="B3262" s="5"/>
      <c r="C3262" s="2" t="s">
        <v>0</v>
      </c>
      <c r="F3262" s="2" t="s">
        <v>0</v>
      </c>
      <c r="L3262" s="2" t="s">
        <v>0</v>
      </c>
    </row>
    <row r="3263" spans="1:12" x14ac:dyDescent="0.4">
      <c r="A3263" s="1"/>
      <c r="B3263" s="5"/>
      <c r="C3263" s="2" t="s">
        <v>0</v>
      </c>
      <c r="F3263" s="2" t="s">
        <v>0</v>
      </c>
      <c r="L3263" s="2" t="s">
        <v>0</v>
      </c>
    </row>
    <row r="3264" spans="1:12" x14ac:dyDescent="0.4">
      <c r="A3264" s="1"/>
      <c r="B3264" s="5"/>
      <c r="C3264" s="2" t="s">
        <v>0</v>
      </c>
      <c r="F3264" s="2" t="s">
        <v>0</v>
      </c>
      <c r="L3264" s="2" t="s">
        <v>0</v>
      </c>
    </row>
    <row r="3265" spans="1:12" x14ac:dyDescent="0.4">
      <c r="A3265" s="1"/>
      <c r="B3265" s="5"/>
      <c r="C3265" s="2" t="s">
        <v>0</v>
      </c>
      <c r="F3265" s="2" t="s">
        <v>0</v>
      </c>
      <c r="L3265" s="2" t="s">
        <v>0</v>
      </c>
    </row>
    <row r="3266" spans="1:12" x14ac:dyDescent="0.4">
      <c r="A3266" s="1"/>
      <c r="B3266" s="5"/>
      <c r="C3266" s="2" t="s">
        <v>0</v>
      </c>
      <c r="F3266" s="2" t="s">
        <v>0</v>
      </c>
      <c r="L3266" s="2" t="s">
        <v>0</v>
      </c>
    </row>
    <row r="3267" spans="1:12" x14ac:dyDescent="0.4">
      <c r="A3267" s="1"/>
      <c r="B3267" s="5"/>
      <c r="C3267" s="2" t="s">
        <v>0</v>
      </c>
      <c r="F3267" s="2" t="s">
        <v>0</v>
      </c>
      <c r="L3267" s="2" t="s">
        <v>0</v>
      </c>
    </row>
    <row r="3268" spans="1:12" x14ac:dyDescent="0.4">
      <c r="A3268" s="1"/>
      <c r="B3268" s="5"/>
      <c r="C3268" s="2" t="s">
        <v>0</v>
      </c>
      <c r="F3268" s="2" t="s">
        <v>0</v>
      </c>
      <c r="L3268" s="2" t="s">
        <v>0</v>
      </c>
    </row>
    <row r="3269" spans="1:12" x14ac:dyDescent="0.4">
      <c r="A3269" s="1"/>
      <c r="B3269" s="5"/>
      <c r="C3269" s="2" t="s">
        <v>0</v>
      </c>
      <c r="F3269" s="2" t="s">
        <v>0</v>
      </c>
      <c r="L3269" s="2" t="s">
        <v>0</v>
      </c>
    </row>
    <row r="3270" spans="1:12" x14ac:dyDescent="0.4">
      <c r="A3270" s="1"/>
      <c r="B3270" s="5"/>
      <c r="C3270" s="2" t="s">
        <v>0</v>
      </c>
      <c r="F3270" s="2" t="s">
        <v>0</v>
      </c>
      <c r="L3270" s="2" t="s">
        <v>0</v>
      </c>
    </row>
    <row r="3271" spans="1:12" x14ac:dyDescent="0.4">
      <c r="A3271" s="1"/>
      <c r="B3271" s="5"/>
      <c r="C3271" s="2" t="s">
        <v>0</v>
      </c>
      <c r="F3271" s="2" t="s">
        <v>0</v>
      </c>
      <c r="L3271" s="2" t="s">
        <v>0</v>
      </c>
    </row>
    <row r="3272" spans="1:12" x14ac:dyDescent="0.4">
      <c r="A3272" s="1"/>
      <c r="B3272" s="5"/>
      <c r="C3272" s="2" t="s">
        <v>0</v>
      </c>
      <c r="F3272" s="2" t="s">
        <v>0</v>
      </c>
      <c r="L3272" s="2" t="s">
        <v>0</v>
      </c>
    </row>
    <row r="3273" spans="1:12" x14ac:dyDescent="0.4">
      <c r="A3273" s="1"/>
      <c r="B3273" s="5"/>
      <c r="C3273" s="2" t="s">
        <v>0</v>
      </c>
      <c r="F3273" s="2" t="s">
        <v>0</v>
      </c>
      <c r="L3273" s="2" t="s">
        <v>0</v>
      </c>
    </row>
    <row r="3274" spans="1:12" x14ac:dyDescent="0.4">
      <c r="A3274" s="1"/>
      <c r="B3274" s="5"/>
      <c r="C3274" s="2" t="s">
        <v>0</v>
      </c>
      <c r="F3274" s="2" t="s">
        <v>0</v>
      </c>
      <c r="L3274" s="2" t="s">
        <v>0</v>
      </c>
    </row>
    <row r="3275" spans="1:12" x14ac:dyDescent="0.4">
      <c r="A3275" s="1"/>
      <c r="B3275" s="5"/>
      <c r="C3275" s="2" t="s">
        <v>0</v>
      </c>
      <c r="F3275" s="2" t="s">
        <v>0</v>
      </c>
      <c r="L3275" s="2" t="s">
        <v>0</v>
      </c>
    </row>
    <row r="3276" spans="1:12" x14ac:dyDescent="0.4">
      <c r="A3276" s="1"/>
      <c r="B3276" s="5"/>
      <c r="C3276" s="2" t="s">
        <v>0</v>
      </c>
      <c r="F3276" s="2" t="s">
        <v>0</v>
      </c>
      <c r="L3276" s="2" t="s">
        <v>0</v>
      </c>
    </row>
    <row r="3277" spans="1:12" x14ac:dyDescent="0.4">
      <c r="A3277" s="1"/>
      <c r="B3277" s="5"/>
      <c r="C3277" s="2" t="s">
        <v>0</v>
      </c>
      <c r="F3277" s="2" t="s">
        <v>0</v>
      </c>
      <c r="L3277" s="2" t="s">
        <v>0</v>
      </c>
    </row>
    <row r="3278" spans="1:12" x14ac:dyDescent="0.4">
      <c r="A3278" s="1"/>
      <c r="B3278" s="5"/>
      <c r="C3278" s="2" t="s">
        <v>0</v>
      </c>
      <c r="F3278" s="2" t="s">
        <v>0</v>
      </c>
      <c r="L3278" s="2" t="s">
        <v>0</v>
      </c>
    </row>
    <row r="3279" spans="1:12" x14ac:dyDescent="0.4">
      <c r="A3279" s="1"/>
      <c r="B3279" s="5"/>
      <c r="C3279" s="2" t="s">
        <v>0</v>
      </c>
      <c r="F3279" s="2" t="s">
        <v>0</v>
      </c>
      <c r="L3279" s="2" t="s">
        <v>0</v>
      </c>
    </row>
    <row r="3280" spans="1:12" x14ac:dyDescent="0.4">
      <c r="A3280" s="1"/>
      <c r="B3280" s="5"/>
      <c r="C3280" s="2" t="s">
        <v>0</v>
      </c>
      <c r="F3280" s="2" t="s">
        <v>0</v>
      </c>
      <c r="L3280" s="2" t="s">
        <v>0</v>
      </c>
    </row>
    <row r="3281" spans="1:12" x14ac:dyDescent="0.4">
      <c r="A3281" s="1"/>
      <c r="B3281" s="5"/>
      <c r="C3281" s="2" t="s">
        <v>0</v>
      </c>
      <c r="F3281" s="2" t="s">
        <v>0</v>
      </c>
      <c r="L3281" s="2" t="s">
        <v>0</v>
      </c>
    </row>
    <row r="3282" spans="1:12" x14ac:dyDescent="0.4">
      <c r="A3282" s="1"/>
      <c r="B3282" s="5"/>
      <c r="C3282" s="2" t="s">
        <v>0</v>
      </c>
      <c r="F3282" s="2" t="s">
        <v>0</v>
      </c>
      <c r="L3282" s="2" t="s">
        <v>0</v>
      </c>
    </row>
    <row r="3283" spans="1:12" x14ac:dyDescent="0.4">
      <c r="A3283" s="1"/>
      <c r="B3283" s="5"/>
      <c r="C3283" s="2" t="s">
        <v>0</v>
      </c>
      <c r="F3283" s="2" t="s">
        <v>0</v>
      </c>
      <c r="L3283" s="2" t="s">
        <v>0</v>
      </c>
    </row>
    <row r="3284" spans="1:12" x14ac:dyDescent="0.4">
      <c r="A3284" s="1"/>
      <c r="B3284" s="5"/>
      <c r="C3284" s="2" t="s">
        <v>0</v>
      </c>
      <c r="F3284" s="2" t="s">
        <v>0</v>
      </c>
      <c r="L3284" s="2" t="s">
        <v>0</v>
      </c>
    </row>
    <row r="3285" spans="1:12" x14ac:dyDescent="0.4">
      <c r="A3285" s="1"/>
      <c r="B3285" s="5"/>
      <c r="C3285" s="2" t="s">
        <v>0</v>
      </c>
      <c r="F3285" s="2" t="s">
        <v>0</v>
      </c>
      <c r="L3285" s="2" t="s">
        <v>0</v>
      </c>
    </row>
    <row r="3286" spans="1:12" x14ac:dyDescent="0.4">
      <c r="A3286" s="1"/>
      <c r="B3286" s="5"/>
      <c r="C3286" s="2" t="s">
        <v>0</v>
      </c>
      <c r="F3286" s="2" t="s">
        <v>0</v>
      </c>
      <c r="L3286" s="2" t="s">
        <v>0</v>
      </c>
    </row>
    <row r="3287" spans="1:12" x14ac:dyDescent="0.4">
      <c r="A3287" s="1"/>
      <c r="B3287" s="5"/>
      <c r="C3287" s="2" t="s">
        <v>0</v>
      </c>
      <c r="F3287" s="2" t="s">
        <v>0</v>
      </c>
      <c r="L3287" s="2" t="s">
        <v>0</v>
      </c>
    </row>
    <row r="3288" spans="1:12" x14ac:dyDescent="0.4">
      <c r="A3288" s="1"/>
      <c r="B3288" s="5"/>
      <c r="C3288" s="2" t="s">
        <v>0</v>
      </c>
      <c r="F3288" s="2" t="s">
        <v>0</v>
      </c>
      <c r="L3288" s="2" t="s">
        <v>0</v>
      </c>
    </row>
    <row r="3289" spans="1:12" x14ac:dyDescent="0.4">
      <c r="A3289" s="1"/>
      <c r="B3289" s="5"/>
      <c r="C3289" s="2" t="s">
        <v>0</v>
      </c>
      <c r="F3289" s="2" t="s">
        <v>0</v>
      </c>
      <c r="L3289" s="2" t="s">
        <v>0</v>
      </c>
    </row>
    <row r="3290" spans="1:12" x14ac:dyDescent="0.4">
      <c r="A3290" s="1"/>
      <c r="B3290" s="5"/>
      <c r="C3290" s="2" t="s">
        <v>0</v>
      </c>
      <c r="F3290" s="2" t="s">
        <v>0</v>
      </c>
      <c r="L3290" s="2" t="s">
        <v>0</v>
      </c>
    </row>
    <row r="3291" spans="1:12" x14ac:dyDescent="0.4">
      <c r="A3291" s="1"/>
      <c r="B3291" s="5"/>
      <c r="C3291" s="2" t="s">
        <v>0</v>
      </c>
      <c r="F3291" s="2" t="s">
        <v>0</v>
      </c>
      <c r="L3291" s="2" t="s">
        <v>0</v>
      </c>
    </row>
    <row r="3292" spans="1:12" x14ac:dyDescent="0.4">
      <c r="A3292" s="1"/>
      <c r="B3292" s="5"/>
      <c r="C3292" s="2" t="s">
        <v>0</v>
      </c>
      <c r="F3292" s="2" t="s">
        <v>0</v>
      </c>
      <c r="L3292" s="2" t="s">
        <v>0</v>
      </c>
    </row>
    <row r="3293" spans="1:12" x14ac:dyDescent="0.4">
      <c r="A3293" s="1"/>
      <c r="B3293" s="5"/>
      <c r="C3293" s="2" t="s">
        <v>0</v>
      </c>
      <c r="F3293" s="2" t="s">
        <v>0</v>
      </c>
      <c r="L3293" s="2" t="s">
        <v>0</v>
      </c>
    </row>
    <row r="3294" spans="1:12" x14ac:dyDescent="0.4">
      <c r="A3294" s="1"/>
      <c r="B3294" s="5"/>
      <c r="C3294" s="2" t="s">
        <v>0</v>
      </c>
      <c r="F3294" s="2" t="s">
        <v>0</v>
      </c>
      <c r="L3294" s="2" t="s">
        <v>0</v>
      </c>
    </row>
    <row r="3295" spans="1:12" x14ac:dyDescent="0.4">
      <c r="A3295" s="1"/>
      <c r="B3295" s="5"/>
      <c r="C3295" s="2" t="s">
        <v>0</v>
      </c>
      <c r="F3295" s="2" t="s">
        <v>0</v>
      </c>
      <c r="L3295" s="2" t="s">
        <v>0</v>
      </c>
    </row>
    <row r="3296" spans="1:12" x14ac:dyDescent="0.4">
      <c r="A3296" s="1"/>
      <c r="B3296" s="5"/>
      <c r="C3296" s="2" t="s">
        <v>0</v>
      </c>
      <c r="F3296" s="2" t="s">
        <v>0</v>
      </c>
      <c r="L3296" s="2" t="s">
        <v>0</v>
      </c>
    </row>
    <row r="3297" spans="1:12" x14ac:dyDescent="0.4">
      <c r="A3297" s="1"/>
      <c r="B3297" s="5"/>
      <c r="C3297" s="2" t="s">
        <v>0</v>
      </c>
      <c r="F3297" s="2" t="s">
        <v>0</v>
      </c>
      <c r="L3297" s="2" t="s">
        <v>0</v>
      </c>
    </row>
    <row r="3298" spans="1:12" x14ac:dyDescent="0.4">
      <c r="A3298" s="1"/>
      <c r="B3298" s="5"/>
      <c r="C3298" s="2" t="s">
        <v>0</v>
      </c>
      <c r="F3298" s="2" t="s">
        <v>0</v>
      </c>
      <c r="L3298" s="2" t="s">
        <v>0</v>
      </c>
    </row>
    <row r="3299" spans="1:12" x14ac:dyDescent="0.4">
      <c r="A3299" s="1"/>
      <c r="B3299" s="5"/>
      <c r="C3299" s="2" t="s">
        <v>0</v>
      </c>
      <c r="F3299" s="2" t="s">
        <v>0</v>
      </c>
      <c r="L3299" s="2" t="s">
        <v>0</v>
      </c>
    </row>
    <row r="3300" spans="1:12" x14ac:dyDescent="0.4">
      <c r="A3300" s="1"/>
      <c r="B3300" s="5"/>
      <c r="C3300" s="2" t="s">
        <v>0</v>
      </c>
      <c r="F3300" s="2" t="s">
        <v>0</v>
      </c>
      <c r="L3300" s="2" t="s">
        <v>0</v>
      </c>
    </row>
    <row r="3301" spans="1:12" x14ac:dyDescent="0.4">
      <c r="A3301" s="1"/>
      <c r="B3301" s="5"/>
      <c r="C3301" s="2" t="s">
        <v>0</v>
      </c>
      <c r="F3301" s="2" t="s">
        <v>0</v>
      </c>
      <c r="L3301" s="2" t="s">
        <v>0</v>
      </c>
    </row>
    <row r="3302" spans="1:12" x14ac:dyDescent="0.4">
      <c r="A3302" s="1"/>
      <c r="B3302" s="5"/>
      <c r="C3302" s="2" t="s">
        <v>0</v>
      </c>
      <c r="F3302" s="2" t="s">
        <v>0</v>
      </c>
      <c r="L3302" s="2" t="s">
        <v>0</v>
      </c>
    </row>
    <row r="3303" spans="1:12" x14ac:dyDescent="0.4">
      <c r="A3303" s="1"/>
      <c r="B3303" s="5"/>
      <c r="C3303" s="2" t="s">
        <v>0</v>
      </c>
      <c r="F3303" s="2" t="s">
        <v>0</v>
      </c>
      <c r="L3303" s="2" t="s">
        <v>0</v>
      </c>
    </row>
    <row r="3304" spans="1:12" x14ac:dyDescent="0.4">
      <c r="A3304" s="1"/>
      <c r="B3304" s="5"/>
      <c r="C3304" s="2" t="s">
        <v>0</v>
      </c>
      <c r="F3304" s="2" t="s">
        <v>0</v>
      </c>
      <c r="L3304" s="2" t="s">
        <v>0</v>
      </c>
    </row>
    <row r="3305" spans="1:12" x14ac:dyDescent="0.4">
      <c r="A3305" s="1"/>
      <c r="B3305" s="5"/>
      <c r="C3305" s="2" t="s">
        <v>0</v>
      </c>
      <c r="F3305" s="2" t="s">
        <v>0</v>
      </c>
      <c r="L3305" s="2" t="s">
        <v>0</v>
      </c>
    </row>
    <row r="3306" spans="1:12" x14ac:dyDescent="0.4">
      <c r="A3306" s="1"/>
      <c r="B3306" s="5"/>
      <c r="C3306" s="2" t="s">
        <v>0</v>
      </c>
      <c r="F3306" s="2" t="s">
        <v>0</v>
      </c>
      <c r="L3306" s="2" t="s">
        <v>0</v>
      </c>
    </row>
    <row r="3307" spans="1:12" x14ac:dyDescent="0.4">
      <c r="A3307" s="1"/>
      <c r="B3307" s="5"/>
      <c r="C3307" s="2" t="s">
        <v>0</v>
      </c>
      <c r="F3307" s="2" t="s">
        <v>0</v>
      </c>
      <c r="L3307" s="2" t="s">
        <v>0</v>
      </c>
    </row>
    <row r="3308" spans="1:12" x14ac:dyDescent="0.4">
      <c r="A3308" s="1"/>
      <c r="B3308" s="5"/>
      <c r="C3308" s="2" t="s">
        <v>0</v>
      </c>
      <c r="F3308" s="2" t="s">
        <v>0</v>
      </c>
      <c r="L3308" s="2" t="s">
        <v>0</v>
      </c>
    </row>
    <row r="3309" spans="1:12" x14ac:dyDescent="0.4">
      <c r="A3309" s="1"/>
      <c r="B3309" s="5"/>
      <c r="C3309" s="2" t="s">
        <v>0</v>
      </c>
      <c r="F3309" s="2" t="s">
        <v>0</v>
      </c>
      <c r="L3309" s="2" t="s">
        <v>0</v>
      </c>
    </row>
    <row r="3310" spans="1:12" x14ac:dyDescent="0.4">
      <c r="A3310" s="1"/>
      <c r="B3310" s="5"/>
      <c r="C3310" s="2" t="s">
        <v>0</v>
      </c>
      <c r="F3310" s="2" t="s">
        <v>0</v>
      </c>
      <c r="L3310" s="2" t="s">
        <v>0</v>
      </c>
    </row>
    <row r="3311" spans="1:12" x14ac:dyDescent="0.4">
      <c r="A3311" s="1"/>
      <c r="B3311" s="5"/>
      <c r="C3311" s="2" t="s">
        <v>0</v>
      </c>
      <c r="F3311" s="2" t="s">
        <v>0</v>
      </c>
      <c r="L3311" s="2" t="s">
        <v>0</v>
      </c>
    </row>
    <row r="3312" spans="1:12" x14ac:dyDescent="0.4">
      <c r="A3312" s="1"/>
      <c r="B3312" s="5"/>
      <c r="C3312" s="2" t="s">
        <v>0</v>
      </c>
      <c r="F3312" s="2" t="s">
        <v>0</v>
      </c>
      <c r="L3312" s="2" t="s">
        <v>0</v>
      </c>
    </row>
    <row r="3313" spans="1:12" x14ac:dyDescent="0.4">
      <c r="A3313" s="1"/>
      <c r="B3313" s="5"/>
      <c r="C3313" s="2" t="s">
        <v>0</v>
      </c>
      <c r="F3313" s="2" t="s">
        <v>0</v>
      </c>
      <c r="L3313" s="2" t="s">
        <v>0</v>
      </c>
    </row>
    <row r="3314" spans="1:12" x14ac:dyDescent="0.4">
      <c r="A3314" s="1"/>
      <c r="B3314" s="5"/>
      <c r="C3314" s="2" t="s">
        <v>0</v>
      </c>
      <c r="F3314" s="2" t="s">
        <v>0</v>
      </c>
      <c r="L3314" s="2" t="s">
        <v>0</v>
      </c>
    </row>
    <row r="3315" spans="1:12" x14ac:dyDescent="0.4">
      <c r="A3315" s="1"/>
      <c r="B3315" s="5"/>
      <c r="C3315" s="2" t="s">
        <v>0</v>
      </c>
      <c r="F3315" s="2" t="s">
        <v>0</v>
      </c>
      <c r="L3315" s="2" t="s">
        <v>0</v>
      </c>
    </row>
    <row r="3316" spans="1:12" x14ac:dyDescent="0.4">
      <c r="A3316" s="1"/>
      <c r="B3316" s="5"/>
      <c r="C3316" s="2" t="s">
        <v>0</v>
      </c>
      <c r="F3316" s="2" t="s">
        <v>0</v>
      </c>
      <c r="L3316" s="2" t="s">
        <v>0</v>
      </c>
    </row>
    <row r="3317" spans="1:12" x14ac:dyDescent="0.4">
      <c r="A3317" s="1"/>
      <c r="B3317" s="5"/>
      <c r="C3317" s="2" t="s">
        <v>0</v>
      </c>
      <c r="F3317" s="2" t="s">
        <v>0</v>
      </c>
      <c r="L3317" s="2" t="s">
        <v>0</v>
      </c>
    </row>
    <row r="3318" spans="1:12" x14ac:dyDescent="0.4">
      <c r="A3318" s="1"/>
      <c r="B3318" s="5"/>
      <c r="C3318" s="2" t="s">
        <v>0</v>
      </c>
      <c r="F3318" s="2" t="s">
        <v>0</v>
      </c>
      <c r="L3318" s="2" t="s">
        <v>0</v>
      </c>
    </row>
    <row r="3319" spans="1:12" x14ac:dyDescent="0.4">
      <c r="A3319" s="1"/>
      <c r="B3319" s="5"/>
      <c r="C3319" s="2" t="s">
        <v>0</v>
      </c>
      <c r="F3319" s="2" t="s">
        <v>0</v>
      </c>
      <c r="L3319" s="2" t="s">
        <v>0</v>
      </c>
    </row>
    <row r="3320" spans="1:12" x14ac:dyDescent="0.4">
      <c r="A3320" s="1"/>
      <c r="B3320" s="5"/>
      <c r="C3320" s="2" t="s">
        <v>0</v>
      </c>
      <c r="F3320" s="2" t="s">
        <v>0</v>
      </c>
      <c r="L3320" s="2" t="s">
        <v>0</v>
      </c>
    </row>
    <row r="3321" spans="1:12" x14ac:dyDescent="0.4">
      <c r="A3321" s="1"/>
      <c r="B3321" s="5"/>
      <c r="C3321" s="2" t="s">
        <v>0</v>
      </c>
      <c r="F3321" s="2" t="s">
        <v>0</v>
      </c>
      <c r="L3321" s="2" t="s">
        <v>0</v>
      </c>
    </row>
    <row r="3322" spans="1:12" x14ac:dyDescent="0.4">
      <c r="A3322" s="1"/>
      <c r="B3322" s="5"/>
      <c r="C3322" s="2" t="s">
        <v>0</v>
      </c>
      <c r="F3322" s="2" t="s">
        <v>0</v>
      </c>
      <c r="L3322" s="2" t="s">
        <v>0</v>
      </c>
    </row>
    <row r="3323" spans="1:12" x14ac:dyDescent="0.4">
      <c r="A3323" s="1"/>
      <c r="B3323" s="5"/>
      <c r="C3323" s="2" t="s">
        <v>0</v>
      </c>
      <c r="F3323" s="2" t="s">
        <v>0</v>
      </c>
      <c r="L3323" s="2" t="s">
        <v>0</v>
      </c>
    </row>
    <row r="3324" spans="1:12" x14ac:dyDescent="0.4">
      <c r="A3324" s="1"/>
      <c r="B3324" s="5"/>
      <c r="C3324" s="2" t="s">
        <v>0</v>
      </c>
      <c r="F3324" s="2" t="s">
        <v>0</v>
      </c>
      <c r="L3324" s="2" t="s">
        <v>0</v>
      </c>
    </row>
    <row r="3325" spans="1:12" x14ac:dyDescent="0.4">
      <c r="A3325" s="1"/>
      <c r="B3325" s="5"/>
      <c r="C3325" s="2" t="s">
        <v>0</v>
      </c>
      <c r="F3325" s="2" t="s">
        <v>0</v>
      </c>
      <c r="L3325" s="2" t="s">
        <v>0</v>
      </c>
    </row>
    <row r="3326" spans="1:12" x14ac:dyDescent="0.4">
      <c r="A3326" s="1"/>
      <c r="B3326" s="5"/>
      <c r="C3326" s="2" t="s">
        <v>0</v>
      </c>
      <c r="F3326" s="2" t="s">
        <v>0</v>
      </c>
      <c r="L3326" s="2" t="s">
        <v>0</v>
      </c>
    </row>
    <row r="3327" spans="1:12" x14ac:dyDescent="0.4">
      <c r="A3327" s="1"/>
      <c r="B3327" s="5"/>
      <c r="C3327" s="2" t="s">
        <v>0</v>
      </c>
      <c r="F3327" s="2" t="s">
        <v>0</v>
      </c>
      <c r="L3327" s="2" t="s">
        <v>0</v>
      </c>
    </row>
    <row r="3328" spans="1:12" x14ac:dyDescent="0.4">
      <c r="A3328" s="1"/>
      <c r="B3328" s="5"/>
      <c r="C3328" s="2" t="s">
        <v>0</v>
      </c>
      <c r="F3328" s="2" t="s">
        <v>0</v>
      </c>
      <c r="L3328" s="2" t="s">
        <v>0</v>
      </c>
    </row>
    <row r="3329" spans="1:12" x14ac:dyDescent="0.4">
      <c r="A3329" s="1"/>
      <c r="B3329" s="5"/>
      <c r="C3329" s="2" t="s">
        <v>0</v>
      </c>
      <c r="F3329" s="2" t="s">
        <v>0</v>
      </c>
      <c r="L3329" s="2" t="s">
        <v>0</v>
      </c>
    </row>
    <row r="3330" spans="1:12" x14ac:dyDescent="0.4">
      <c r="A3330" s="1"/>
      <c r="B3330" s="5"/>
      <c r="C3330" s="2" t="s">
        <v>0</v>
      </c>
      <c r="F3330" s="2" t="s">
        <v>0</v>
      </c>
      <c r="L3330" s="2" t="s">
        <v>0</v>
      </c>
    </row>
    <row r="3331" spans="1:12" x14ac:dyDescent="0.4">
      <c r="A3331" s="1"/>
      <c r="B3331" s="5"/>
      <c r="C3331" s="2" t="s">
        <v>0</v>
      </c>
      <c r="F3331" s="2" t="s">
        <v>0</v>
      </c>
      <c r="L3331" s="2" t="s">
        <v>0</v>
      </c>
    </row>
    <row r="3332" spans="1:12" x14ac:dyDescent="0.4">
      <c r="A3332" s="1"/>
      <c r="B3332" s="5"/>
      <c r="C3332" s="2" t="s">
        <v>0</v>
      </c>
      <c r="F3332" s="2" t="s">
        <v>0</v>
      </c>
      <c r="L3332" s="2" t="s">
        <v>0</v>
      </c>
    </row>
    <row r="3333" spans="1:12" x14ac:dyDescent="0.4">
      <c r="A3333" s="1"/>
      <c r="B3333" s="5"/>
      <c r="C3333" s="2" t="s">
        <v>0</v>
      </c>
      <c r="F3333" s="2" t="s">
        <v>0</v>
      </c>
      <c r="L3333" s="2" t="s">
        <v>0</v>
      </c>
    </row>
    <row r="3334" spans="1:12" x14ac:dyDescent="0.4">
      <c r="A3334" s="1"/>
      <c r="B3334" s="5"/>
      <c r="C3334" s="2" t="s">
        <v>0</v>
      </c>
      <c r="F3334" s="2" t="s">
        <v>0</v>
      </c>
      <c r="L3334" s="2" t="s">
        <v>0</v>
      </c>
    </row>
    <row r="3335" spans="1:12" x14ac:dyDescent="0.4">
      <c r="A3335" s="1"/>
      <c r="B3335" s="5"/>
      <c r="C3335" s="2" t="s">
        <v>0</v>
      </c>
      <c r="F3335" s="2" t="s">
        <v>0</v>
      </c>
      <c r="L3335" s="2" t="s">
        <v>0</v>
      </c>
    </row>
    <row r="3336" spans="1:12" x14ac:dyDescent="0.4">
      <c r="A3336" s="1"/>
      <c r="B3336" s="5"/>
      <c r="C3336" s="2" t="s">
        <v>0</v>
      </c>
      <c r="F3336" s="2" t="s">
        <v>0</v>
      </c>
      <c r="L3336" s="2" t="s">
        <v>0</v>
      </c>
    </row>
    <row r="3337" spans="1:12" x14ac:dyDescent="0.4">
      <c r="A3337" s="1"/>
      <c r="B3337" s="5"/>
      <c r="C3337" s="2" t="s">
        <v>0</v>
      </c>
      <c r="F3337" s="2" t="s">
        <v>0</v>
      </c>
      <c r="L3337" s="2" t="s">
        <v>0</v>
      </c>
    </row>
    <row r="3338" spans="1:12" x14ac:dyDescent="0.4">
      <c r="A3338" s="1"/>
      <c r="B3338" s="5"/>
      <c r="C3338" s="2" t="s">
        <v>0</v>
      </c>
      <c r="F3338" s="2" t="s">
        <v>0</v>
      </c>
      <c r="L3338" s="2" t="s">
        <v>0</v>
      </c>
    </row>
    <row r="3339" spans="1:12" x14ac:dyDescent="0.4">
      <c r="A3339" s="1"/>
      <c r="B3339" s="5"/>
      <c r="C3339" s="2" t="s">
        <v>0</v>
      </c>
      <c r="F3339" s="2" t="s">
        <v>0</v>
      </c>
      <c r="L3339" s="2" t="s">
        <v>0</v>
      </c>
    </row>
    <row r="3340" spans="1:12" x14ac:dyDescent="0.4">
      <c r="A3340" s="1"/>
      <c r="B3340" s="5"/>
      <c r="C3340" s="2" t="s">
        <v>0</v>
      </c>
      <c r="F3340" s="2" t="s">
        <v>0</v>
      </c>
      <c r="L3340" s="2" t="s">
        <v>0</v>
      </c>
    </row>
    <row r="3341" spans="1:12" x14ac:dyDescent="0.4">
      <c r="A3341" s="1"/>
      <c r="B3341" s="5"/>
      <c r="C3341" s="2" t="s">
        <v>0</v>
      </c>
      <c r="F3341" s="2" t="s">
        <v>0</v>
      </c>
      <c r="L3341" s="2" t="s">
        <v>0</v>
      </c>
    </row>
    <row r="3342" spans="1:12" x14ac:dyDescent="0.4">
      <c r="A3342" s="1"/>
      <c r="B3342" s="5"/>
      <c r="C3342" s="2" t="s">
        <v>0</v>
      </c>
      <c r="F3342" s="2" t="s">
        <v>0</v>
      </c>
      <c r="L3342" s="2" t="s">
        <v>0</v>
      </c>
    </row>
    <row r="3343" spans="1:12" x14ac:dyDescent="0.4">
      <c r="A3343" s="1"/>
      <c r="B3343" s="5"/>
      <c r="C3343" s="2" t="s">
        <v>0</v>
      </c>
      <c r="F3343" s="2" t="s">
        <v>0</v>
      </c>
      <c r="L3343" s="2" t="s">
        <v>0</v>
      </c>
    </row>
    <row r="3344" spans="1:12" x14ac:dyDescent="0.4">
      <c r="A3344" s="1"/>
      <c r="B3344" s="5"/>
      <c r="C3344" s="2" t="s">
        <v>0</v>
      </c>
      <c r="F3344" s="2" t="s">
        <v>0</v>
      </c>
      <c r="L3344" s="2" t="s">
        <v>0</v>
      </c>
    </row>
    <row r="3345" spans="1:12" x14ac:dyDescent="0.4">
      <c r="A3345" s="1"/>
      <c r="B3345" s="5"/>
      <c r="C3345" s="2" t="s">
        <v>0</v>
      </c>
      <c r="F3345" s="2" t="s">
        <v>0</v>
      </c>
      <c r="L3345" s="2" t="s">
        <v>0</v>
      </c>
    </row>
    <row r="3346" spans="1:12" x14ac:dyDescent="0.4">
      <c r="A3346" s="1"/>
      <c r="B3346" s="5"/>
      <c r="C3346" s="2" t="s">
        <v>0</v>
      </c>
      <c r="F3346" s="2" t="s">
        <v>0</v>
      </c>
      <c r="L3346" s="2" t="s">
        <v>0</v>
      </c>
    </row>
    <row r="3347" spans="1:12" x14ac:dyDescent="0.4">
      <c r="A3347" s="1"/>
      <c r="B3347" s="5"/>
      <c r="C3347" s="2" t="s">
        <v>0</v>
      </c>
      <c r="F3347" s="2" t="s">
        <v>0</v>
      </c>
      <c r="L3347" s="2" t="s">
        <v>0</v>
      </c>
    </row>
    <row r="3348" spans="1:12" x14ac:dyDescent="0.4">
      <c r="A3348" s="1"/>
      <c r="B3348" s="5"/>
      <c r="C3348" s="2" t="s">
        <v>0</v>
      </c>
      <c r="F3348" s="2" t="s">
        <v>0</v>
      </c>
      <c r="L3348" s="2" t="s">
        <v>0</v>
      </c>
    </row>
    <row r="3349" spans="1:12" x14ac:dyDescent="0.4">
      <c r="A3349" s="1"/>
      <c r="B3349" s="5"/>
      <c r="C3349" s="2" t="s">
        <v>0</v>
      </c>
      <c r="F3349" s="2" t="s">
        <v>0</v>
      </c>
      <c r="L3349" s="2" t="s">
        <v>0</v>
      </c>
    </row>
    <row r="3350" spans="1:12" x14ac:dyDescent="0.4">
      <c r="A3350" s="1"/>
      <c r="B3350" s="5"/>
      <c r="C3350" s="2" t="s">
        <v>0</v>
      </c>
      <c r="F3350" s="2" t="s">
        <v>0</v>
      </c>
      <c r="L3350" s="2" t="s">
        <v>0</v>
      </c>
    </row>
    <row r="3351" spans="1:12" x14ac:dyDescent="0.4">
      <c r="A3351" s="1"/>
      <c r="B3351" s="5"/>
      <c r="C3351" s="2" t="s">
        <v>0</v>
      </c>
      <c r="F3351" s="2" t="s">
        <v>0</v>
      </c>
      <c r="L3351" s="2" t="s">
        <v>0</v>
      </c>
    </row>
    <row r="3352" spans="1:12" x14ac:dyDescent="0.4">
      <c r="A3352" s="1"/>
      <c r="B3352" s="5"/>
      <c r="C3352" s="2" t="s">
        <v>0</v>
      </c>
      <c r="F3352" s="2" t="s">
        <v>0</v>
      </c>
      <c r="L3352" s="2" t="s">
        <v>0</v>
      </c>
    </row>
    <row r="3353" spans="1:12" x14ac:dyDescent="0.4">
      <c r="A3353" s="1"/>
      <c r="B3353" s="5"/>
      <c r="C3353" s="2" t="s">
        <v>0</v>
      </c>
      <c r="F3353" s="2" t="s">
        <v>0</v>
      </c>
      <c r="L3353" s="2" t="s">
        <v>0</v>
      </c>
    </row>
    <row r="3354" spans="1:12" x14ac:dyDescent="0.4">
      <c r="A3354" s="1"/>
      <c r="B3354" s="5"/>
      <c r="C3354" s="2" t="s">
        <v>0</v>
      </c>
      <c r="F3354" s="2" t="s">
        <v>0</v>
      </c>
      <c r="L3354" s="2" t="s">
        <v>0</v>
      </c>
    </row>
    <row r="3355" spans="1:12" x14ac:dyDescent="0.4">
      <c r="A3355" s="1"/>
      <c r="B3355" s="5"/>
      <c r="C3355" s="2" t="s">
        <v>0</v>
      </c>
      <c r="F3355" s="2" t="s">
        <v>0</v>
      </c>
      <c r="L3355" s="2" t="s">
        <v>0</v>
      </c>
    </row>
    <row r="3356" spans="1:12" x14ac:dyDescent="0.4">
      <c r="A3356" s="1"/>
      <c r="B3356" s="5"/>
      <c r="C3356" s="2" t="s">
        <v>0</v>
      </c>
      <c r="F3356" s="2" t="s">
        <v>0</v>
      </c>
      <c r="L3356" s="2" t="s">
        <v>0</v>
      </c>
    </row>
    <row r="3357" spans="1:12" x14ac:dyDescent="0.4">
      <c r="A3357" s="1"/>
      <c r="B3357" s="5"/>
      <c r="C3357" s="2" t="s">
        <v>0</v>
      </c>
      <c r="F3357" s="2" t="s">
        <v>0</v>
      </c>
      <c r="L3357" s="2" t="s">
        <v>0</v>
      </c>
    </row>
    <row r="3358" spans="1:12" x14ac:dyDescent="0.4">
      <c r="A3358" s="1"/>
      <c r="B3358" s="5"/>
      <c r="C3358" s="2" t="s">
        <v>0</v>
      </c>
      <c r="F3358" s="2" t="s">
        <v>0</v>
      </c>
      <c r="L3358" s="2" t="s">
        <v>0</v>
      </c>
    </row>
    <row r="3359" spans="1:12" x14ac:dyDescent="0.4">
      <c r="A3359" s="1"/>
      <c r="B3359" s="5"/>
      <c r="C3359" s="2" t="s">
        <v>0</v>
      </c>
      <c r="F3359" s="2" t="s">
        <v>0</v>
      </c>
      <c r="L3359" s="2" t="s">
        <v>0</v>
      </c>
    </row>
    <row r="3360" spans="1:12" x14ac:dyDescent="0.4">
      <c r="A3360" s="1"/>
      <c r="B3360" s="5"/>
      <c r="C3360" s="2" t="s">
        <v>0</v>
      </c>
      <c r="F3360" s="2" t="s">
        <v>0</v>
      </c>
      <c r="L3360" s="2" t="s">
        <v>0</v>
      </c>
    </row>
    <row r="3361" spans="1:12" x14ac:dyDescent="0.4">
      <c r="A3361" s="1"/>
      <c r="B3361" s="5"/>
      <c r="C3361" s="2" t="s">
        <v>0</v>
      </c>
      <c r="F3361" s="2" t="s">
        <v>0</v>
      </c>
      <c r="L3361" s="2" t="s">
        <v>0</v>
      </c>
    </row>
    <row r="3362" spans="1:12" x14ac:dyDescent="0.4">
      <c r="A3362" s="1"/>
      <c r="B3362" s="5"/>
      <c r="C3362" s="2" t="s">
        <v>0</v>
      </c>
      <c r="F3362" s="2" t="s">
        <v>0</v>
      </c>
      <c r="L3362" s="2" t="s">
        <v>0</v>
      </c>
    </row>
    <row r="3363" spans="1:12" x14ac:dyDescent="0.4">
      <c r="A3363" s="1"/>
      <c r="B3363" s="5"/>
      <c r="C3363" s="2" t="s">
        <v>0</v>
      </c>
      <c r="F3363" s="2" t="s">
        <v>0</v>
      </c>
      <c r="L3363" s="2" t="s">
        <v>0</v>
      </c>
    </row>
    <row r="3364" spans="1:12" x14ac:dyDescent="0.4">
      <c r="A3364" s="1"/>
      <c r="B3364" s="5"/>
      <c r="C3364" s="2" t="s">
        <v>0</v>
      </c>
      <c r="F3364" s="2" t="s">
        <v>0</v>
      </c>
      <c r="L3364" s="2" t="s">
        <v>0</v>
      </c>
    </row>
    <row r="3365" spans="1:12" x14ac:dyDescent="0.4">
      <c r="A3365" s="1"/>
      <c r="B3365" s="5"/>
      <c r="C3365" s="2" t="s">
        <v>0</v>
      </c>
      <c r="F3365" s="2" t="s">
        <v>0</v>
      </c>
      <c r="L3365" s="2" t="s">
        <v>0</v>
      </c>
    </row>
    <row r="3366" spans="1:12" x14ac:dyDescent="0.4">
      <c r="A3366" s="1"/>
      <c r="B3366" s="5"/>
      <c r="C3366" s="2" t="s">
        <v>0</v>
      </c>
      <c r="F3366" s="2" t="s">
        <v>0</v>
      </c>
      <c r="L3366" s="2" t="s">
        <v>0</v>
      </c>
    </row>
    <row r="3367" spans="1:12" x14ac:dyDescent="0.4">
      <c r="A3367" s="1"/>
      <c r="B3367" s="5"/>
      <c r="C3367" s="2" t="s">
        <v>0</v>
      </c>
      <c r="F3367" s="2" t="s">
        <v>0</v>
      </c>
      <c r="L3367" s="2" t="s">
        <v>0</v>
      </c>
    </row>
    <row r="3368" spans="1:12" x14ac:dyDescent="0.4">
      <c r="A3368" s="1"/>
      <c r="B3368" s="5"/>
      <c r="C3368" s="2" t="s">
        <v>0</v>
      </c>
      <c r="F3368" s="2" t="s">
        <v>0</v>
      </c>
      <c r="L3368" s="2" t="s">
        <v>0</v>
      </c>
    </row>
    <row r="3369" spans="1:12" x14ac:dyDescent="0.4">
      <c r="A3369" s="1"/>
      <c r="B3369" s="5"/>
      <c r="C3369" s="2" t="s">
        <v>0</v>
      </c>
      <c r="F3369" s="2" t="s">
        <v>0</v>
      </c>
      <c r="L3369" s="2" t="s">
        <v>0</v>
      </c>
    </row>
    <row r="3370" spans="1:12" x14ac:dyDescent="0.4">
      <c r="A3370" s="1"/>
      <c r="B3370" s="5"/>
      <c r="C3370" s="2" t="s">
        <v>0</v>
      </c>
      <c r="F3370" s="2" t="s">
        <v>0</v>
      </c>
      <c r="L3370" s="2" t="s">
        <v>0</v>
      </c>
    </row>
    <row r="3371" spans="1:12" x14ac:dyDescent="0.4">
      <c r="A3371" s="1"/>
      <c r="B3371" s="5"/>
      <c r="C3371" s="2" t="s">
        <v>0</v>
      </c>
      <c r="F3371" s="2" t="s">
        <v>0</v>
      </c>
      <c r="L3371" s="2" t="s">
        <v>0</v>
      </c>
    </row>
    <row r="3372" spans="1:12" x14ac:dyDescent="0.4">
      <c r="A3372" s="1"/>
      <c r="B3372" s="5"/>
      <c r="C3372" s="2" t="s">
        <v>0</v>
      </c>
      <c r="F3372" s="2" t="s">
        <v>0</v>
      </c>
      <c r="L3372" s="2" t="s">
        <v>0</v>
      </c>
    </row>
    <row r="3373" spans="1:12" x14ac:dyDescent="0.4">
      <c r="A3373" s="1"/>
      <c r="B3373" s="5"/>
      <c r="C3373" s="2" t="s">
        <v>0</v>
      </c>
      <c r="F3373" s="2" t="s">
        <v>0</v>
      </c>
      <c r="L3373" s="2" t="s">
        <v>0</v>
      </c>
    </row>
    <row r="3374" spans="1:12" x14ac:dyDescent="0.4">
      <c r="A3374" s="1"/>
      <c r="B3374" s="5"/>
      <c r="C3374" s="2" t="s">
        <v>0</v>
      </c>
      <c r="F3374" s="2" t="s">
        <v>0</v>
      </c>
      <c r="L3374" s="2" t="s">
        <v>0</v>
      </c>
    </row>
    <row r="3375" spans="1:12" x14ac:dyDescent="0.4">
      <c r="A3375" s="1"/>
      <c r="B3375" s="5"/>
      <c r="C3375" s="2" t="s">
        <v>0</v>
      </c>
      <c r="F3375" s="2" t="s">
        <v>0</v>
      </c>
      <c r="L3375" s="2" t="s">
        <v>0</v>
      </c>
    </row>
    <row r="3376" spans="1:12" x14ac:dyDescent="0.4">
      <c r="A3376" s="1"/>
      <c r="B3376" s="5"/>
      <c r="C3376" s="2" t="s">
        <v>0</v>
      </c>
      <c r="F3376" s="2" t="s">
        <v>0</v>
      </c>
      <c r="L3376" s="2" t="s">
        <v>0</v>
      </c>
    </row>
    <row r="3377" spans="1:12" x14ac:dyDescent="0.4">
      <c r="A3377" s="1"/>
      <c r="B3377" s="5"/>
      <c r="C3377" s="2" t="s">
        <v>0</v>
      </c>
      <c r="F3377" s="2" t="s">
        <v>0</v>
      </c>
      <c r="L3377" s="2" t="s">
        <v>0</v>
      </c>
    </row>
    <row r="3378" spans="1:12" x14ac:dyDescent="0.4">
      <c r="A3378" s="1"/>
      <c r="B3378" s="5"/>
      <c r="C3378" s="2" t="s">
        <v>0</v>
      </c>
      <c r="F3378" s="2" t="s">
        <v>0</v>
      </c>
      <c r="L3378" s="2" t="s">
        <v>0</v>
      </c>
    </row>
    <row r="3379" spans="1:12" x14ac:dyDescent="0.4">
      <c r="A3379" s="1"/>
      <c r="B3379" s="5"/>
      <c r="C3379" s="2" t="s">
        <v>0</v>
      </c>
      <c r="F3379" s="2" t="s">
        <v>0</v>
      </c>
      <c r="L3379" s="2" t="s">
        <v>0</v>
      </c>
    </row>
    <row r="3380" spans="1:12" x14ac:dyDescent="0.4">
      <c r="A3380" s="1"/>
      <c r="B3380" s="5"/>
      <c r="C3380" s="2" t="s">
        <v>0</v>
      </c>
      <c r="F3380" s="2" t="s">
        <v>0</v>
      </c>
      <c r="L3380" s="2" t="s">
        <v>0</v>
      </c>
    </row>
    <row r="3381" spans="1:12" x14ac:dyDescent="0.4">
      <c r="A3381" s="1"/>
      <c r="B3381" s="5"/>
      <c r="C3381" s="2" t="s">
        <v>0</v>
      </c>
      <c r="F3381" s="2" t="s">
        <v>0</v>
      </c>
      <c r="L3381" s="2" t="s">
        <v>0</v>
      </c>
    </row>
    <row r="3382" spans="1:12" x14ac:dyDescent="0.4">
      <c r="A3382" s="1"/>
      <c r="B3382" s="5"/>
      <c r="C3382" s="2" t="s">
        <v>0</v>
      </c>
      <c r="F3382" s="2" t="s">
        <v>0</v>
      </c>
      <c r="L3382" s="2" t="s">
        <v>0</v>
      </c>
    </row>
    <row r="3383" spans="1:12" x14ac:dyDescent="0.4">
      <c r="A3383" s="1"/>
      <c r="B3383" s="5"/>
      <c r="C3383" s="2" t="s">
        <v>0</v>
      </c>
      <c r="F3383" s="2" t="s">
        <v>0</v>
      </c>
      <c r="L3383" s="2" t="s">
        <v>0</v>
      </c>
    </row>
    <row r="3384" spans="1:12" x14ac:dyDescent="0.4">
      <c r="A3384" s="1"/>
      <c r="B3384" s="5"/>
      <c r="C3384" s="2" t="s">
        <v>0</v>
      </c>
      <c r="F3384" s="2" t="s">
        <v>0</v>
      </c>
      <c r="L3384" s="2" t="s">
        <v>0</v>
      </c>
    </row>
    <row r="3385" spans="1:12" x14ac:dyDescent="0.4">
      <c r="A3385" s="1"/>
      <c r="B3385" s="5"/>
      <c r="C3385" s="2" t="s">
        <v>0</v>
      </c>
      <c r="F3385" s="2" t="s">
        <v>0</v>
      </c>
      <c r="L3385" s="2" t="s">
        <v>0</v>
      </c>
    </row>
    <row r="3386" spans="1:12" x14ac:dyDescent="0.4">
      <c r="A3386" s="1"/>
      <c r="B3386" s="5"/>
      <c r="C3386" s="2" t="s">
        <v>0</v>
      </c>
      <c r="F3386" s="2" t="s">
        <v>0</v>
      </c>
      <c r="L3386" s="2" t="s">
        <v>0</v>
      </c>
    </row>
    <row r="3387" spans="1:12" x14ac:dyDescent="0.4">
      <c r="A3387" s="1"/>
      <c r="B3387" s="5"/>
      <c r="C3387" s="2" t="s">
        <v>0</v>
      </c>
      <c r="F3387" s="2" t="s">
        <v>0</v>
      </c>
      <c r="L3387" s="2" t="s">
        <v>0</v>
      </c>
    </row>
    <row r="3388" spans="1:12" x14ac:dyDescent="0.4">
      <c r="A3388" s="1"/>
      <c r="B3388" s="5"/>
      <c r="C3388" s="2" t="s">
        <v>0</v>
      </c>
      <c r="F3388" s="2" t="s">
        <v>0</v>
      </c>
      <c r="L3388" s="2" t="s">
        <v>0</v>
      </c>
    </row>
    <row r="3389" spans="1:12" x14ac:dyDescent="0.4">
      <c r="A3389" s="1"/>
      <c r="B3389" s="5"/>
      <c r="C3389" s="2" t="s">
        <v>0</v>
      </c>
      <c r="F3389" s="2" t="s">
        <v>0</v>
      </c>
      <c r="L3389" s="2" t="s">
        <v>0</v>
      </c>
    </row>
    <row r="3390" spans="1:12" x14ac:dyDescent="0.4">
      <c r="A3390" s="1"/>
      <c r="B3390" s="5"/>
      <c r="C3390" s="2" t="s">
        <v>0</v>
      </c>
      <c r="F3390" s="2" t="s">
        <v>0</v>
      </c>
      <c r="L3390" s="2" t="s">
        <v>0</v>
      </c>
    </row>
    <row r="3391" spans="1:12" x14ac:dyDescent="0.4">
      <c r="A3391" s="1"/>
      <c r="B3391" s="5"/>
      <c r="C3391" s="2" t="s">
        <v>0</v>
      </c>
      <c r="F3391" s="2" t="s">
        <v>0</v>
      </c>
      <c r="L3391" s="2" t="s">
        <v>0</v>
      </c>
    </row>
    <row r="3392" spans="1:12" x14ac:dyDescent="0.4">
      <c r="A3392" s="1"/>
      <c r="B3392" s="5"/>
      <c r="C3392" s="2" t="s">
        <v>0</v>
      </c>
      <c r="F3392" s="2" t="s">
        <v>0</v>
      </c>
      <c r="L3392" s="2" t="s">
        <v>0</v>
      </c>
    </row>
    <row r="3393" spans="1:12" x14ac:dyDescent="0.4">
      <c r="A3393" s="1"/>
      <c r="B3393" s="5"/>
      <c r="C3393" s="2" t="s">
        <v>0</v>
      </c>
      <c r="F3393" s="2" t="s">
        <v>0</v>
      </c>
      <c r="L3393" s="2" t="s">
        <v>0</v>
      </c>
    </row>
    <row r="3394" spans="1:12" x14ac:dyDescent="0.4">
      <c r="A3394" s="1"/>
      <c r="B3394" s="5"/>
      <c r="C3394" s="2" t="s">
        <v>0</v>
      </c>
      <c r="F3394" s="2" t="s">
        <v>0</v>
      </c>
      <c r="L3394" s="2" t="s">
        <v>0</v>
      </c>
    </row>
    <row r="3395" spans="1:12" x14ac:dyDescent="0.4">
      <c r="A3395" s="1"/>
      <c r="B3395" s="5"/>
      <c r="C3395" s="2" t="s">
        <v>0</v>
      </c>
      <c r="F3395" s="2" t="s">
        <v>0</v>
      </c>
      <c r="L3395" s="2" t="s">
        <v>0</v>
      </c>
    </row>
    <row r="3396" spans="1:12" x14ac:dyDescent="0.4">
      <c r="A3396" s="1"/>
      <c r="B3396" s="5"/>
      <c r="C3396" s="2" t="s">
        <v>0</v>
      </c>
      <c r="F3396" s="2" t="s">
        <v>0</v>
      </c>
      <c r="L3396" s="2" t="s">
        <v>0</v>
      </c>
    </row>
    <row r="3397" spans="1:12" x14ac:dyDescent="0.4">
      <c r="A3397" s="1"/>
      <c r="B3397" s="5"/>
      <c r="C3397" s="2" t="s">
        <v>0</v>
      </c>
      <c r="F3397" s="2" t="s">
        <v>0</v>
      </c>
      <c r="L3397" s="2" t="s">
        <v>0</v>
      </c>
    </row>
    <row r="3398" spans="1:12" x14ac:dyDescent="0.4">
      <c r="A3398" s="1"/>
      <c r="B3398" s="5"/>
      <c r="C3398" s="2" t="s">
        <v>0</v>
      </c>
      <c r="F3398" s="2" t="s">
        <v>0</v>
      </c>
      <c r="L3398" s="2" t="s">
        <v>0</v>
      </c>
    </row>
    <row r="3399" spans="1:12" x14ac:dyDescent="0.4">
      <c r="A3399" s="1"/>
      <c r="B3399" s="5"/>
      <c r="C3399" s="2" t="s">
        <v>0</v>
      </c>
      <c r="F3399" s="2" t="s">
        <v>0</v>
      </c>
      <c r="L3399" s="2" t="s">
        <v>0</v>
      </c>
    </row>
    <row r="3400" spans="1:12" x14ac:dyDescent="0.4">
      <c r="A3400" s="1"/>
      <c r="B3400" s="5"/>
      <c r="C3400" s="2" t="s">
        <v>0</v>
      </c>
      <c r="F3400" s="2" t="s">
        <v>0</v>
      </c>
      <c r="L3400" s="2" t="s">
        <v>0</v>
      </c>
    </row>
    <row r="3401" spans="1:12" x14ac:dyDescent="0.4">
      <c r="A3401" s="1"/>
      <c r="B3401" s="5"/>
      <c r="C3401" s="2" t="s">
        <v>0</v>
      </c>
      <c r="F3401" s="2" t="s">
        <v>0</v>
      </c>
      <c r="L3401" s="2" t="s">
        <v>0</v>
      </c>
    </row>
    <row r="3402" spans="1:12" x14ac:dyDescent="0.4">
      <c r="A3402" s="1"/>
      <c r="B3402" s="5"/>
      <c r="C3402" s="2" t="s">
        <v>0</v>
      </c>
      <c r="F3402" s="2" t="s">
        <v>0</v>
      </c>
      <c r="L3402" s="2" t="s">
        <v>0</v>
      </c>
    </row>
    <row r="3403" spans="1:12" x14ac:dyDescent="0.4">
      <c r="A3403" s="1"/>
      <c r="B3403" s="5"/>
      <c r="C3403" s="2" t="s">
        <v>0</v>
      </c>
      <c r="F3403" s="2" t="s">
        <v>0</v>
      </c>
      <c r="L3403" s="2" t="s">
        <v>0</v>
      </c>
    </row>
    <row r="3404" spans="1:12" x14ac:dyDescent="0.4">
      <c r="A3404" s="1"/>
      <c r="B3404" s="5"/>
      <c r="C3404" s="2" t="s">
        <v>0</v>
      </c>
      <c r="F3404" s="2" t="s">
        <v>0</v>
      </c>
      <c r="L3404" s="2" t="s">
        <v>0</v>
      </c>
    </row>
    <row r="3405" spans="1:12" x14ac:dyDescent="0.4">
      <c r="A3405" s="1"/>
      <c r="B3405" s="5"/>
      <c r="C3405" s="2" t="s">
        <v>0</v>
      </c>
      <c r="F3405" s="2" t="s">
        <v>0</v>
      </c>
      <c r="L3405" s="2" t="s">
        <v>0</v>
      </c>
    </row>
    <row r="3406" spans="1:12" x14ac:dyDescent="0.4">
      <c r="A3406" s="1"/>
      <c r="B3406" s="5"/>
      <c r="C3406" s="2" t="s">
        <v>0</v>
      </c>
      <c r="F3406" s="2" t="s">
        <v>0</v>
      </c>
      <c r="L3406" s="2" t="s">
        <v>0</v>
      </c>
    </row>
    <row r="3407" spans="1:12" x14ac:dyDescent="0.4">
      <c r="A3407" s="1"/>
      <c r="B3407" s="5"/>
      <c r="C3407" s="2" t="s">
        <v>0</v>
      </c>
      <c r="F3407" s="2" t="s">
        <v>0</v>
      </c>
      <c r="L3407" s="2" t="s">
        <v>0</v>
      </c>
    </row>
    <row r="3408" spans="1:12" x14ac:dyDescent="0.4">
      <c r="A3408" s="1"/>
      <c r="B3408" s="5"/>
      <c r="C3408" s="2" t="s">
        <v>0</v>
      </c>
      <c r="F3408" s="2" t="s">
        <v>0</v>
      </c>
      <c r="L3408" s="2" t="s">
        <v>0</v>
      </c>
    </row>
    <row r="3409" spans="1:12" x14ac:dyDescent="0.4">
      <c r="A3409" s="1"/>
      <c r="B3409" s="5"/>
      <c r="C3409" s="2" t="s">
        <v>0</v>
      </c>
      <c r="F3409" s="2" t="s">
        <v>0</v>
      </c>
      <c r="L3409" s="2" t="s">
        <v>0</v>
      </c>
    </row>
    <row r="3410" spans="1:12" x14ac:dyDescent="0.4">
      <c r="A3410" s="1"/>
      <c r="B3410" s="5"/>
      <c r="C3410" s="2" t="s">
        <v>0</v>
      </c>
      <c r="F3410" s="2" t="s">
        <v>0</v>
      </c>
      <c r="L3410" s="2" t="s">
        <v>0</v>
      </c>
    </row>
    <row r="3411" spans="1:12" x14ac:dyDescent="0.4">
      <c r="A3411" s="1"/>
      <c r="B3411" s="5"/>
      <c r="C3411" s="2" t="s">
        <v>0</v>
      </c>
      <c r="F3411" s="2" t="s">
        <v>0</v>
      </c>
      <c r="L3411" s="2" t="s">
        <v>0</v>
      </c>
    </row>
    <row r="3412" spans="1:12" x14ac:dyDescent="0.4">
      <c r="A3412" s="1"/>
      <c r="B3412" s="5"/>
      <c r="C3412" s="2" t="s">
        <v>0</v>
      </c>
      <c r="F3412" s="2" t="s">
        <v>0</v>
      </c>
      <c r="L3412" s="2" t="s">
        <v>0</v>
      </c>
    </row>
    <row r="3413" spans="1:12" x14ac:dyDescent="0.4">
      <c r="A3413" s="1"/>
      <c r="B3413" s="5"/>
      <c r="C3413" s="2" t="s">
        <v>0</v>
      </c>
      <c r="F3413" s="2" t="s">
        <v>0</v>
      </c>
      <c r="L3413" s="2" t="s">
        <v>0</v>
      </c>
    </row>
    <row r="3414" spans="1:12" x14ac:dyDescent="0.4">
      <c r="A3414" s="1"/>
      <c r="B3414" s="5"/>
      <c r="C3414" s="2" t="s">
        <v>0</v>
      </c>
      <c r="F3414" s="2" t="s">
        <v>0</v>
      </c>
      <c r="L3414" s="2" t="s">
        <v>0</v>
      </c>
    </row>
    <row r="3415" spans="1:12" x14ac:dyDescent="0.4">
      <c r="A3415" s="1"/>
      <c r="B3415" s="5"/>
      <c r="C3415" s="2" t="s">
        <v>0</v>
      </c>
      <c r="F3415" s="2" t="s">
        <v>0</v>
      </c>
      <c r="L3415" s="2" t="s">
        <v>0</v>
      </c>
    </row>
    <row r="3416" spans="1:12" x14ac:dyDescent="0.4">
      <c r="A3416" s="1"/>
      <c r="B3416" s="5"/>
      <c r="C3416" s="2" t="s">
        <v>0</v>
      </c>
      <c r="F3416" s="2" t="s">
        <v>0</v>
      </c>
      <c r="L3416" s="2" t="s">
        <v>0</v>
      </c>
    </row>
    <row r="3417" spans="1:12" x14ac:dyDescent="0.4">
      <c r="A3417" s="1"/>
      <c r="B3417" s="5"/>
      <c r="C3417" s="2" t="s">
        <v>0</v>
      </c>
      <c r="F3417" s="2" t="s">
        <v>0</v>
      </c>
      <c r="L3417" s="2" t="s">
        <v>0</v>
      </c>
    </row>
    <row r="3418" spans="1:12" x14ac:dyDescent="0.4">
      <c r="A3418" s="1"/>
      <c r="B3418" s="5"/>
      <c r="C3418" s="2" t="s">
        <v>0</v>
      </c>
      <c r="F3418" s="2" t="s">
        <v>0</v>
      </c>
      <c r="L3418" s="2" t="s">
        <v>0</v>
      </c>
    </row>
    <row r="3419" spans="1:12" x14ac:dyDescent="0.4">
      <c r="A3419" s="1"/>
      <c r="B3419" s="5"/>
      <c r="C3419" s="2" t="s">
        <v>0</v>
      </c>
      <c r="F3419" s="2" t="s">
        <v>0</v>
      </c>
      <c r="L3419" s="2" t="s">
        <v>0</v>
      </c>
    </row>
    <row r="3420" spans="1:12" x14ac:dyDescent="0.4">
      <c r="A3420" s="1"/>
      <c r="B3420" s="5"/>
      <c r="C3420" s="2" t="s">
        <v>0</v>
      </c>
      <c r="F3420" s="2" t="s">
        <v>0</v>
      </c>
      <c r="L3420" s="2" t="s">
        <v>0</v>
      </c>
    </row>
    <row r="3421" spans="1:12" x14ac:dyDescent="0.4">
      <c r="A3421" s="1"/>
      <c r="B3421" s="5"/>
      <c r="C3421" s="2" t="s">
        <v>0</v>
      </c>
      <c r="F3421" s="2" t="s">
        <v>0</v>
      </c>
      <c r="L3421" s="2" t="s">
        <v>0</v>
      </c>
    </row>
    <row r="3422" spans="1:12" x14ac:dyDescent="0.4">
      <c r="A3422" s="1"/>
      <c r="B3422" s="5"/>
      <c r="C3422" s="2" t="s">
        <v>0</v>
      </c>
      <c r="F3422" s="2" t="s">
        <v>0</v>
      </c>
      <c r="L3422" s="2" t="s">
        <v>0</v>
      </c>
    </row>
    <row r="3423" spans="1:12" x14ac:dyDescent="0.4">
      <c r="A3423" s="1"/>
      <c r="B3423" s="5"/>
      <c r="C3423" s="2" t="s">
        <v>0</v>
      </c>
      <c r="F3423" s="2" t="s">
        <v>0</v>
      </c>
      <c r="L3423" s="2" t="s">
        <v>0</v>
      </c>
    </row>
    <row r="3424" spans="1:12" x14ac:dyDescent="0.4">
      <c r="A3424" s="1"/>
      <c r="B3424" s="5"/>
      <c r="C3424" s="2" t="s">
        <v>0</v>
      </c>
      <c r="F3424" s="2" t="s">
        <v>0</v>
      </c>
      <c r="L3424" s="2" t="s">
        <v>0</v>
      </c>
    </row>
    <row r="3425" spans="1:12" x14ac:dyDescent="0.4">
      <c r="A3425" s="1"/>
      <c r="B3425" s="5"/>
      <c r="C3425" s="2" t="s">
        <v>0</v>
      </c>
      <c r="F3425" s="2" t="s">
        <v>0</v>
      </c>
      <c r="L3425" s="2" t="s">
        <v>0</v>
      </c>
    </row>
    <row r="3426" spans="1:12" x14ac:dyDescent="0.4">
      <c r="A3426" s="1"/>
      <c r="B3426" s="5"/>
      <c r="C3426" s="2" t="s">
        <v>0</v>
      </c>
      <c r="F3426" s="2" t="s">
        <v>0</v>
      </c>
      <c r="L3426" s="2" t="s">
        <v>0</v>
      </c>
    </row>
    <row r="3427" spans="1:12" x14ac:dyDescent="0.4">
      <c r="A3427" s="1"/>
      <c r="B3427" s="5"/>
      <c r="C3427" s="2" t="s">
        <v>0</v>
      </c>
      <c r="F3427" s="2" t="s">
        <v>0</v>
      </c>
      <c r="L3427" s="2" t="s">
        <v>0</v>
      </c>
    </row>
    <row r="3428" spans="1:12" x14ac:dyDescent="0.4">
      <c r="A3428" s="1"/>
      <c r="B3428" s="5"/>
      <c r="C3428" s="2" t="s">
        <v>0</v>
      </c>
      <c r="F3428" s="2" t="s">
        <v>0</v>
      </c>
      <c r="L3428" s="2" t="s">
        <v>0</v>
      </c>
    </row>
    <row r="3429" spans="1:12" x14ac:dyDescent="0.4">
      <c r="A3429" s="1"/>
      <c r="B3429" s="5"/>
      <c r="C3429" s="2" t="s">
        <v>0</v>
      </c>
      <c r="F3429" s="2" t="s">
        <v>0</v>
      </c>
      <c r="L3429" s="2" t="s">
        <v>0</v>
      </c>
    </row>
    <row r="3430" spans="1:12" x14ac:dyDescent="0.4">
      <c r="A3430" s="1"/>
      <c r="B3430" s="5"/>
      <c r="C3430" s="2" t="s">
        <v>0</v>
      </c>
      <c r="F3430" s="2" t="s">
        <v>0</v>
      </c>
      <c r="L3430" s="2" t="s">
        <v>0</v>
      </c>
    </row>
    <row r="3431" spans="1:12" x14ac:dyDescent="0.4">
      <c r="A3431" s="1"/>
      <c r="B3431" s="5"/>
      <c r="C3431" s="2" t="s">
        <v>0</v>
      </c>
      <c r="F3431" s="2" t="s">
        <v>0</v>
      </c>
      <c r="L3431" s="2" t="s">
        <v>0</v>
      </c>
    </row>
    <row r="3432" spans="1:12" x14ac:dyDescent="0.4">
      <c r="A3432" s="1"/>
      <c r="B3432" s="5"/>
      <c r="C3432" s="2" t="s">
        <v>0</v>
      </c>
      <c r="F3432" s="2" t="s">
        <v>0</v>
      </c>
      <c r="L3432" s="2" t="s">
        <v>0</v>
      </c>
    </row>
    <row r="3433" spans="1:12" x14ac:dyDescent="0.4">
      <c r="A3433" s="1"/>
      <c r="B3433" s="5"/>
      <c r="C3433" s="2" t="s">
        <v>0</v>
      </c>
      <c r="F3433" s="2" t="s">
        <v>0</v>
      </c>
      <c r="L3433" s="2" t="s">
        <v>0</v>
      </c>
    </row>
    <row r="3434" spans="1:12" x14ac:dyDescent="0.4">
      <c r="A3434" s="1"/>
      <c r="B3434" s="5"/>
      <c r="C3434" s="2" t="s">
        <v>0</v>
      </c>
      <c r="F3434" s="2" t="s">
        <v>0</v>
      </c>
      <c r="L3434" s="2" t="s">
        <v>0</v>
      </c>
    </row>
    <row r="3435" spans="1:12" x14ac:dyDescent="0.4">
      <c r="A3435" s="1"/>
      <c r="B3435" s="5"/>
      <c r="C3435" s="2" t="s">
        <v>0</v>
      </c>
      <c r="F3435" s="2" t="s">
        <v>0</v>
      </c>
      <c r="L3435" s="2" t="s">
        <v>0</v>
      </c>
    </row>
    <row r="3436" spans="1:12" x14ac:dyDescent="0.4">
      <c r="A3436" s="1"/>
      <c r="B3436" s="5"/>
      <c r="C3436" s="2" t="s">
        <v>0</v>
      </c>
      <c r="F3436" s="2" t="s">
        <v>0</v>
      </c>
      <c r="L3436" s="2" t="s">
        <v>0</v>
      </c>
    </row>
    <row r="3437" spans="1:12" x14ac:dyDescent="0.4">
      <c r="A3437" s="1"/>
      <c r="B3437" s="5"/>
      <c r="C3437" s="2" t="s">
        <v>0</v>
      </c>
      <c r="F3437" s="2" t="s">
        <v>0</v>
      </c>
      <c r="L3437" s="2" t="s">
        <v>0</v>
      </c>
    </row>
    <row r="3438" spans="1:12" x14ac:dyDescent="0.4">
      <c r="A3438" s="1"/>
      <c r="B3438" s="5"/>
      <c r="C3438" s="2" t="s">
        <v>0</v>
      </c>
      <c r="F3438" s="2" t="s">
        <v>0</v>
      </c>
      <c r="L3438" s="2" t="s">
        <v>0</v>
      </c>
    </row>
    <row r="3439" spans="1:12" x14ac:dyDescent="0.4">
      <c r="A3439" s="1"/>
      <c r="B3439" s="5"/>
      <c r="C3439" s="2" t="s">
        <v>0</v>
      </c>
      <c r="F3439" s="2" t="s">
        <v>0</v>
      </c>
      <c r="L3439" s="2" t="s">
        <v>0</v>
      </c>
    </row>
    <row r="3440" spans="1:12" x14ac:dyDescent="0.4">
      <c r="A3440" s="1"/>
      <c r="B3440" s="5"/>
      <c r="C3440" s="2" t="s">
        <v>0</v>
      </c>
      <c r="F3440" s="2" t="s">
        <v>0</v>
      </c>
      <c r="L3440" s="2" t="s">
        <v>0</v>
      </c>
    </row>
    <row r="3441" spans="1:12" x14ac:dyDescent="0.4">
      <c r="A3441" s="1"/>
      <c r="B3441" s="5"/>
      <c r="C3441" s="2" t="s">
        <v>0</v>
      </c>
      <c r="F3441" s="2" t="s">
        <v>0</v>
      </c>
      <c r="L3441" s="2" t="s">
        <v>0</v>
      </c>
    </row>
    <row r="3442" spans="1:12" x14ac:dyDescent="0.4">
      <c r="A3442" s="1"/>
      <c r="B3442" s="5"/>
      <c r="C3442" s="2" t="s">
        <v>0</v>
      </c>
      <c r="F3442" s="2" t="s">
        <v>0</v>
      </c>
      <c r="L3442" s="2" t="s">
        <v>0</v>
      </c>
    </row>
    <row r="3443" spans="1:12" x14ac:dyDescent="0.4">
      <c r="A3443" s="1"/>
      <c r="B3443" s="5"/>
      <c r="C3443" s="2" t="s">
        <v>0</v>
      </c>
      <c r="F3443" s="2" t="s">
        <v>0</v>
      </c>
      <c r="L3443" s="2" t="s">
        <v>0</v>
      </c>
    </row>
    <row r="3444" spans="1:12" x14ac:dyDescent="0.4">
      <c r="A3444" s="1"/>
      <c r="B3444" s="5"/>
      <c r="C3444" s="2" t="s">
        <v>0</v>
      </c>
      <c r="F3444" s="2" t="s">
        <v>0</v>
      </c>
      <c r="L3444" s="2" t="s">
        <v>0</v>
      </c>
    </row>
    <row r="3445" spans="1:12" x14ac:dyDescent="0.4">
      <c r="A3445" s="1"/>
      <c r="B3445" s="5"/>
      <c r="C3445" s="2" t="s">
        <v>0</v>
      </c>
      <c r="F3445" s="2" t="s">
        <v>0</v>
      </c>
      <c r="L3445" s="2" t="s">
        <v>0</v>
      </c>
    </row>
    <row r="3446" spans="1:12" x14ac:dyDescent="0.4">
      <c r="A3446" s="1"/>
      <c r="B3446" s="5"/>
      <c r="C3446" s="2" t="s">
        <v>0</v>
      </c>
      <c r="F3446" s="2" t="s">
        <v>0</v>
      </c>
      <c r="L3446" s="2" t="s">
        <v>0</v>
      </c>
    </row>
    <row r="3447" spans="1:12" x14ac:dyDescent="0.4">
      <c r="A3447" s="1"/>
      <c r="B3447" s="5"/>
      <c r="C3447" s="2" t="s">
        <v>0</v>
      </c>
      <c r="F3447" s="2" t="s">
        <v>0</v>
      </c>
      <c r="L3447" s="2" t="s">
        <v>0</v>
      </c>
    </row>
    <row r="3448" spans="1:12" x14ac:dyDescent="0.4">
      <c r="A3448" s="1"/>
      <c r="B3448" s="5"/>
      <c r="C3448" s="2" t="s">
        <v>0</v>
      </c>
      <c r="F3448" s="2" t="s">
        <v>0</v>
      </c>
      <c r="L3448" s="2" t="s">
        <v>0</v>
      </c>
    </row>
    <row r="3449" spans="1:12" x14ac:dyDescent="0.4">
      <c r="A3449" s="1"/>
      <c r="B3449" s="5"/>
      <c r="C3449" s="2" t="s">
        <v>0</v>
      </c>
      <c r="F3449" s="2" t="s">
        <v>0</v>
      </c>
      <c r="L3449" s="2" t="s">
        <v>0</v>
      </c>
    </row>
    <row r="3450" spans="1:12" x14ac:dyDescent="0.4">
      <c r="A3450" s="1"/>
      <c r="B3450" s="5"/>
      <c r="C3450" s="2" t="s">
        <v>0</v>
      </c>
      <c r="F3450" s="2" t="s">
        <v>0</v>
      </c>
      <c r="L3450" s="2" t="s">
        <v>0</v>
      </c>
    </row>
    <row r="3451" spans="1:12" x14ac:dyDescent="0.4">
      <c r="A3451" s="1"/>
      <c r="B3451" s="5"/>
      <c r="C3451" s="2" t="s">
        <v>0</v>
      </c>
      <c r="F3451" s="2" t="s">
        <v>0</v>
      </c>
      <c r="L3451" s="2" t="s">
        <v>0</v>
      </c>
    </row>
    <row r="3452" spans="1:12" x14ac:dyDescent="0.4">
      <c r="A3452" s="1"/>
      <c r="B3452" s="5"/>
      <c r="C3452" s="2" t="s">
        <v>0</v>
      </c>
      <c r="F3452" s="2" t="s">
        <v>0</v>
      </c>
      <c r="L3452" s="2" t="s">
        <v>0</v>
      </c>
    </row>
    <row r="3453" spans="1:12" x14ac:dyDescent="0.4">
      <c r="A3453" s="1"/>
      <c r="B3453" s="5"/>
      <c r="C3453" s="2" t="s">
        <v>0</v>
      </c>
      <c r="F3453" s="2" t="s">
        <v>0</v>
      </c>
      <c r="L3453" s="2" t="s">
        <v>0</v>
      </c>
    </row>
    <row r="3454" spans="1:12" x14ac:dyDescent="0.4">
      <c r="A3454" s="1"/>
      <c r="B3454" s="5"/>
      <c r="C3454" s="2" t="s">
        <v>0</v>
      </c>
      <c r="F3454" s="2" t="s">
        <v>0</v>
      </c>
      <c r="L3454" s="2" t="s">
        <v>0</v>
      </c>
    </row>
    <row r="3455" spans="1:12" x14ac:dyDescent="0.4">
      <c r="A3455" s="1"/>
      <c r="B3455" s="5"/>
      <c r="C3455" s="2" t="s">
        <v>0</v>
      </c>
      <c r="F3455" s="2" t="s">
        <v>0</v>
      </c>
      <c r="L3455" s="2" t="s">
        <v>0</v>
      </c>
    </row>
    <row r="3456" spans="1:12" x14ac:dyDescent="0.4">
      <c r="A3456" s="1"/>
      <c r="B3456" s="5"/>
      <c r="C3456" s="2" t="s">
        <v>0</v>
      </c>
      <c r="F3456" s="2" t="s">
        <v>0</v>
      </c>
      <c r="L3456" s="2" t="s">
        <v>0</v>
      </c>
    </row>
    <row r="3457" spans="1:12" x14ac:dyDescent="0.4">
      <c r="A3457" s="1"/>
      <c r="B3457" s="5"/>
      <c r="C3457" s="2" t="s">
        <v>0</v>
      </c>
      <c r="F3457" s="2" t="s">
        <v>0</v>
      </c>
      <c r="L3457" s="2" t="s">
        <v>0</v>
      </c>
    </row>
    <row r="3458" spans="1:12" x14ac:dyDescent="0.4">
      <c r="A3458" s="1"/>
      <c r="B3458" s="5"/>
      <c r="C3458" s="2" t="s">
        <v>0</v>
      </c>
      <c r="F3458" s="2" t="s">
        <v>0</v>
      </c>
      <c r="L3458" s="2" t="s">
        <v>0</v>
      </c>
    </row>
    <row r="3459" spans="1:12" x14ac:dyDescent="0.4">
      <c r="A3459" s="1"/>
      <c r="B3459" s="5"/>
      <c r="C3459" s="2" t="s">
        <v>0</v>
      </c>
      <c r="F3459" s="2" t="s">
        <v>0</v>
      </c>
      <c r="L3459" s="2" t="s">
        <v>0</v>
      </c>
    </row>
    <row r="3460" spans="1:12" x14ac:dyDescent="0.4">
      <c r="A3460" s="1"/>
      <c r="B3460" s="5"/>
      <c r="C3460" s="2" t="s">
        <v>0</v>
      </c>
      <c r="F3460" s="2" t="s">
        <v>0</v>
      </c>
      <c r="L3460" s="2" t="s">
        <v>0</v>
      </c>
    </row>
    <row r="3461" spans="1:12" x14ac:dyDescent="0.4">
      <c r="A3461" s="1"/>
      <c r="B3461" s="5"/>
      <c r="C3461" s="2" t="s">
        <v>0</v>
      </c>
      <c r="F3461" s="2" t="s">
        <v>0</v>
      </c>
      <c r="L3461" s="2" t="s">
        <v>0</v>
      </c>
    </row>
    <row r="3462" spans="1:12" x14ac:dyDescent="0.4">
      <c r="A3462" s="1"/>
      <c r="B3462" s="5"/>
      <c r="C3462" s="2" t="s">
        <v>0</v>
      </c>
      <c r="F3462" s="2" t="s">
        <v>0</v>
      </c>
      <c r="L3462" s="2" t="s">
        <v>0</v>
      </c>
    </row>
    <row r="3463" spans="1:12" x14ac:dyDescent="0.4">
      <c r="A3463" s="1"/>
      <c r="B3463" s="5"/>
      <c r="C3463" s="2" t="s">
        <v>0</v>
      </c>
      <c r="F3463" s="2" t="s">
        <v>0</v>
      </c>
      <c r="L3463" s="2" t="s">
        <v>0</v>
      </c>
    </row>
    <row r="3464" spans="1:12" x14ac:dyDescent="0.4">
      <c r="A3464" s="1"/>
      <c r="B3464" s="5"/>
      <c r="C3464" s="2" t="s">
        <v>0</v>
      </c>
      <c r="F3464" s="2" t="s">
        <v>0</v>
      </c>
      <c r="L3464" s="2" t="s">
        <v>0</v>
      </c>
    </row>
    <row r="3465" spans="1:12" x14ac:dyDescent="0.4">
      <c r="A3465" s="1"/>
      <c r="B3465" s="5"/>
      <c r="C3465" s="2" t="s">
        <v>0</v>
      </c>
      <c r="F3465" s="2" t="s">
        <v>0</v>
      </c>
      <c r="L3465" s="2" t="s">
        <v>0</v>
      </c>
    </row>
    <row r="3466" spans="1:12" x14ac:dyDescent="0.4">
      <c r="A3466" s="1"/>
      <c r="B3466" s="5"/>
      <c r="C3466" s="2" t="s">
        <v>0</v>
      </c>
      <c r="F3466" s="2" t="s">
        <v>0</v>
      </c>
      <c r="L3466" s="2" t="s">
        <v>0</v>
      </c>
    </row>
    <row r="3467" spans="1:12" x14ac:dyDescent="0.4">
      <c r="A3467" s="1"/>
      <c r="B3467" s="5"/>
      <c r="C3467" s="2" t="s">
        <v>0</v>
      </c>
      <c r="F3467" s="2" t="s">
        <v>0</v>
      </c>
      <c r="L3467" s="2" t="s">
        <v>0</v>
      </c>
    </row>
    <row r="3468" spans="1:12" x14ac:dyDescent="0.4">
      <c r="A3468" s="1"/>
      <c r="B3468" s="5"/>
      <c r="C3468" s="2" t="s">
        <v>0</v>
      </c>
      <c r="F3468" s="2" t="s">
        <v>0</v>
      </c>
      <c r="L3468" s="2" t="s">
        <v>0</v>
      </c>
    </row>
    <row r="3469" spans="1:12" x14ac:dyDescent="0.4">
      <c r="A3469" s="1"/>
      <c r="B3469" s="5"/>
      <c r="C3469" s="2" t="s">
        <v>0</v>
      </c>
      <c r="F3469" s="2" t="s">
        <v>0</v>
      </c>
      <c r="L3469" s="2" t="s">
        <v>0</v>
      </c>
    </row>
    <row r="3470" spans="1:12" x14ac:dyDescent="0.4">
      <c r="A3470" s="1"/>
      <c r="B3470" s="5"/>
      <c r="C3470" s="2" t="s">
        <v>0</v>
      </c>
      <c r="F3470" s="2" t="s">
        <v>0</v>
      </c>
      <c r="L3470" s="2" t="s">
        <v>0</v>
      </c>
    </row>
    <row r="3471" spans="1:12" x14ac:dyDescent="0.4">
      <c r="A3471" s="1"/>
      <c r="B3471" s="5"/>
      <c r="C3471" s="2" t="s">
        <v>0</v>
      </c>
      <c r="F3471" s="2" t="s">
        <v>0</v>
      </c>
      <c r="L3471" s="2" t="s">
        <v>0</v>
      </c>
    </row>
    <row r="3472" spans="1:12" x14ac:dyDescent="0.4">
      <c r="A3472" s="1"/>
      <c r="B3472" s="5"/>
      <c r="C3472" s="2" t="s">
        <v>0</v>
      </c>
      <c r="F3472" s="2" t="s">
        <v>0</v>
      </c>
      <c r="L3472" s="2" t="s">
        <v>0</v>
      </c>
    </row>
    <row r="3473" spans="1:12" x14ac:dyDescent="0.4">
      <c r="A3473" s="1"/>
      <c r="B3473" s="5"/>
      <c r="C3473" s="2" t="s">
        <v>0</v>
      </c>
      <c r="F3473" s="2" t="s">
        <v>0</v>
      </c>
      <c r="L3473" s="2" t="s">
        <v>0</v>
      </c>
    </row>
    <row r="3474" spans="1:12" x14ac:dyDescent="0.4">
      <c r="A3474" s="1"/>
      <c r="B3474" s="5"/>
      <c r="C3474" s="2" t="s">
        <v>0</v>
      </c>
      <c r="F3474" s="2" t="s">
        <v>0</v>
      </c>
      <c r="L3474" s="2" t="s">
        <v>0</v>
      </c>
    </row>
    <row r="3475" spans="1:12" x14ac:dyDescent="0.4">
      <c r="A3475" s="1"/>
      <c r="B3475" s="5"/>
      <c r="C3475" s="2" t="s">
        <v>0</v>
      </c>
      <c r="F3475" s="2" t="s">
        <v>0</v>
      </c>
      <c r="L3475" s="2" t="s">
        <v>0</v>
      </c>
    </row>
    <row r="3476" spans="1:12" x14ac:dyDescent="0.4">
      <c r="A3476" s="1"/>
      <c r="B3476" s="5"/>
      <c r="C3476" s="2" t="s">
        <v>0</v>
      </c>
      <c r="F3476" s="2" t="s">
        <v>0</v>
      </c>
      <c r="L3476" s="2" t="s">
        <v>0</v>
      </c>
    </row>
    <row r="3477" spans="1:12" x14ac:dyDescent="0.4">
      <c r="A3477" s="1"/>
      <c r="B3477" s="5"/>
      <c r="C3477" s="2" t="s">
        <v>0</v>
      </c>
      <c r="F3477" s="2" t="s">
        <v>0</v>
      </c>
      <c r="L3477" s="2" t="s">
        <v>0</v>
      </c>
    </row>
    <row r="3478" spans="1:12" x14ac:dyDescent="0.4">
      <c r="A3478" s="1"/>
      <c r="B3478" s="5"/>
      <c r="C3478" s="2" t="s">
        <v>0</v>
      </c>
      <c r="F3478" s="2" t="s">
        <v>0</v>
      </c>
      <c r="L3478" s="2" t="s">
        <v>0</v>
      </c>
    </row>
    <row r="3479" spans="1:12" x14ac:dyDescent="0.4">
      <c r="A3479" s="1"/>
      <c r="B3479" s="5"/>
      <c r="C3479" s="2" t="s">
        <v>0</v>
      </c>
      <c r="F3479" s="2" t="s">
        <v>0</v>
      </c>
      <c r="L3479" s="2" t="s">
        <v>0</v>
      </c>
    </row>
    <row r="3480" spans="1:12" x14ac:dyDescent="0.4">
      <c r="A3480" s="1"/>
      <c r="B3480" s="5"/>
      <c r="C3480" s="2" t="s">
        <v>0</v>
      </c>
      <c r="F3480" s="2" t="s">
        <v>0</v>
      </c>
      <c r="L3480" s="2" t="s">
        <v>0</v>
      </c>
    </row>
    <row r="3481" spans="1:12" x14ac:dyDescent="0.4">
      <c r="A3481" s="1"/>
      <c r="B3481" s="5"/>
      <c r="C3481" s="2" t="s">
        <v>0</v>
      </c>
      <c r="F3481" s="2" t="s">
        <v>0</v>
      </c>
      <c r="L3481" s="2" t="s">
        <v>0</v>
      </c>
    </row>
    <row r="3482" spans="1:12" x14ac:dyDescent="0.4">
      <c r="A3482" s="1"/>
      <c r="B3482" s="5"/>
      <c r="C3482" s="2" t="s">
        <v>0</v>
      </c>
      <c r="F3482" s="2" t="s">
        <v>0</v>
      </c>
      <c r="L3482" s="2" t="s">
        <v>0</v>
      </c>
    </row>
    <row r="3483" spans="1:12" x14ac:dyDescent="0.4">
      <c r="A3483" s="1"/>
      <c r="B3483" s="5"/>
      <c r="C3483" s="2" t="s">
        <v>0</v>
      </c>
      <c r="F3483" s="2" t="s">
        <v>0</v>
      </c>
      <c r="L3483" s="2" t="s">
        <v>0</v>
      </c>
    </row>
    <row r="3484" spans="1:12" x14ac:dyDescent="0.4">
      <c r="A3484" s="1"/>
      <c r="B3484" s="5"/>
      <c r="C3484" s="2" t="s">
        <v>0</v>
      </c>
      <c r="F3484" s="2" t="s">
        <v>0</v>
      </c>
      <c r="L3484" s="2" t="s">
        <v>0</v>
      </c>
    </row>
    <row r="3485" spans="1:12" x14ac:dyDescent="0.4">
      <c r="A3485" s="1"/>
      <c r="B3485" s="5"/>
      <c r="C3485" s="2" t="s">
        <v>0</v>
      </c>
      <c r="F3485" s="2" t="s">
        <v>0</v>
      </c>
      <c r="L3485" s="2" t="s">
        <v>0</v>
      </c>
    </row>
    <row r="3486" spans="1:12" x14ac:dyDescent="0.4">
      <c r="A3486" s="1"/>
      <c r="B3486" s="5"/>
      <c r="C3486" s="2" t="s">
        <v>0</v>
      </c>
      <c r="F3486" s="2" t="s">
        <v>0</v>
      </c>
      <c r="L3486" s="2" t="s">
        <v>0</v>
      </c>
    </row>
    <row r="3487" spans="1:12" x14ac:dyDescent="0.4">
      <c r="A3487" s="1"/>
      <c r="B3487" s="5"/>
      <c r="C3487" s="2" t="s">
        <v>0</v>
      </c>
      <c r="F3487" s="2" t="s">
        <v>0</v>
      </c>
      <c r="L3487" s="2" t="s">
        <v>0</v>
      </c>
    </row>
    <row r="3488" spans="1:12" x14ac:dyDescent="0.4">
      <c r="A3488" s="1"/>
      <c r="B3488" s="5"/>
      <c r="C3488" s="2" t="s">
        <v>0</v>
      </c>
      <c r="F3488" s="2" t="s">
        <v>0</v>
      </c>
      <c r="L3488" s="2" t="s">
        <v>0</v>
      </c>
    </row>
    <row r="3489" spans="1:12" x14ac:dyDescent="0.4">
      <c r="A3489" s="1"/>
      <c r="B3489" s="5"/>
      <c r="C3489" s="2" t="s">
        <v>0</v>
      </c>
      <c r="F3489" s="2" t="s">
        <v>0</v>
      </c>
      <c r="L3489" s="2" t="s">
        <v>0</v>
      </c>
    </row>
    <row r="3490" spans="1:12" x14ac:dyDescent="0.4">
      <c r="A3490" s="1"/>
      <c r="B3490" s="5"/>
      <c r="C3490" s="2" t="s">
        <v>0</v>
      </c>
      <c r="F3490" s="2" t="s">
        <v>0</v>
      </c>
      <c r="L3490" s="2" t="s">
        <v>0</v>
      </c>
    </row>
    <row r="3491" spans="1:12" x14ac:dyDescent="0.4">
      <c r="A3491" s="1"/>
      <c r="B3491" s="5"/>
      <c r="C3491" s="2" t="s">
        <v>0</v>
      </c>
      <c r="F3491" s="2" t="s">
        <v>0</v>
      </c>
      <c r="L3491" s="2" t="s">
        <v>0</v>
      </c>
    </row>
    <row r="3492" spans="1:12" x14ac:dyDescent="0.4">
      <c r="A3492" s="1"/>
      <c r="B3492" s="5"/>
      <c r="C3492" s="2" t="s">
        <v>0</v>
      </c>
      <c r="F3492" s="2" t="s">
        <v>0</v>
      </c>
      <c r="L3492" s="2" t="s">
        <v>0</v>
      </c>
    </row>
    <row r="3493" spans="1:12" x14ac:dyDescent="0.4">
      <c r="A3493" s="1"/>
      <c r="B3493" s="5"/>
      <c r="C3493" s="2" t="s">
        <v>0</v>
      </c>
      <c r="F3493" s="2" t="s">
        <v>0</v>
      </c>
      <c r="L3493" s="2" t="s">
        <v>0</v>
      </c>
    </row>
    <row r="3494" spans="1:12" x14ac:dyDescent="0.4">
      <c r="A3494" s="1"/>
      <c r="B3494" s="5"/>
      <c r="C3494" s="2" t="s">
        <v>0</v>
      </c>
      <c r="F3494" s="2" t="s">
        <v>0</v>
      </c>
      <c r="L3494" s="2" t="s">
        <v>0</v>
      </c>
    </row>
    <row r="3495" spans="1:12" x14ac:dyDescent="0.4">
      <c r="A3495" s="1"/>
      <c r="B3495" s="5"/>
      <c r="C3495" s="2" t="s">
        <v>0</v>
      </c>
      <c r="F3495" s="2" t="s">
        <v>0</v>
      </c>
      <c r="L3495" s="2" t="s">
        <v>0</v>
      </c>
    </row>
    <row r="3496" spans="1:12" x14ac:dyDescent="0.4">
      <c r="A3496" s="1"/>
      <c r="B3496" s="5"/>
      <c r="C3496" s="2" t="s">
        <v>0</v>
      </c>
      <c r="F3496" s="2" t="s">
        <v>0</v>
      </c>
      <c r="L3496" s="2" t="s">
        <v>0</v>
      </c>
    </row>
    <row r="3497" spans="1:12" x14ac:dyDescent="0.4">
      <c r="A3497" s="1"/>
      <c r="B3497" s="5"/>
      <c r="C3497" s="2" t="s">
        <v>0</v>
      </c>
      <c r="F3497" s="2" t="s">
        <v>0</v>
      </c>
      <c r="L3497" s="2" t="s">
        <v>0</v>
      </c>
    </row>
    <row r="3498" spans="1:12" x14ac:dyDescent="0.4">
      <c r="A3498" s="1"/>
      <c r="B3498" s="5"/>
      <c r="C3498" s="2" t="s">
        <v>0</v>
      </c>
      <c r="F3498" s="2" t="s">
        <v>0</v>
      </c>
      <c r="L3498" s="2" t="s">
        <v>0</v>
      </c>
    </row>
    <row r="3499" spans="1:12" x14ac:dyDescent="0.4">
      <c r="A3499" s="1"/>
      <c r="B3499" s="5"/>
      <c r="C3499" s="2" t="s">
        <v>0</v>
      </c>
      <c r="F3499" s="2" t="s">
        <v>0</v>
      </c>
      <c r="L3499" s="2" t="s">
        <v>0</v>
      </c>
    </row>
    <row r="3500" spans="1:12" x14ac:dyDescent="0.4">
      <c r="A3500" s="1"/>
      <c r="B3500" s="5"/>
      <c r="C3500" s="2" t="s">
        <v>0</v>
      </c>
      <c r="F3500" s="2" t="s">
        <v>0</v>
      </c>
      <c r="L3500" s="2" t="s">
        <v>0</v>
      </c>
    </row>
    <row r="3501" spans="1:12" x14ac:dyDescent="0.4">
      <c r="A3501" s="1"/>
      <c r="B3501" s="5"/>
      <c r="C3501" s="2" t="s">
        <v>0</v>
      </c>
      <c r="F3501" s="2" t="s">
        <v>0</v>
      </c>
      <c r="L3501" s="2" t="s">
        <v>0</v>
      </c>
    </row>
    <row r="3502" spans="1:12" x14ac:dyDescent="0.4">
      <c r="A3502" s="1"/>
      <c r="B3502" s="5"/>
      <c r="C3502" s="2" t="s">
        <v>0</v>
      </c>
      <c r="F3502" s="2" t="s">
        <v>0</v>
      </c>
      <c r="L3502" s="2" t="s">
        <v>0</v>
      </c>
    </row>
    <row r="3503" spans="1:12" x14ac:dyDescent="0.4">
      <c r="A3503" s="1"/>
      <c r="B3503" s="5"/>
      <c r="C3503" s="2" t="s">
        <v>0</v>
      </c>
      <c r="F3503" s="2" t="s">
        <v>0</v>
      </c>
      <c r="L3503" s="2" t="s">
        <v>0</v>
      </c>
    </row>
    <row r="3504" spans="1:12" x14ac:dyDescent="0.4">
      <c r="A3504" s="1"/>
      <c r="B3504" s="5"/>
      <c r="C3504" s="2" t="s">
        <v>0</v>
      </c>
      <c r="F3504" s="2" t="s">
        <v>0</v>
      </c>
      <c r="L3504" s="2" t="s">
        <v>0</v>
      </c>
    </row>
    <row r="3505" spans="1:12" x14ac:dyDescent="0.4">
      <c r="A3505" s="1"/>
      <c r="B3505" s="5"/>
      <c r="C3505" s="2" t="s">
        <v>0</v>
      </c>
      <c r="F3505" s="2" t="s">
        <v>0</v>
      </c>
      <c r="L3505" s="2" t="s">
        <v>0</v>
      </c>
    </row>
    <row r="3506" spans="1:12" x14ac:dyDescent="0.4">
      <c r="A3506" s="1"/>
      <c r="B3506" s="5"/>
      <c r="C3506" s="2" t="s">
        <v>0</v>
      </c>
      <c r="F3506" s="2" t="s">
        <v>0</v>
      </c>
      <c r="L3506" s="2" t="s">
        <v>0</v>
      </c>
    </row>
    <row r="3507" spans="1:12" x14ac:dyDescent="0.4">
      <c r="A3507" s="1"/>
      <c r="B3507" s="5"/>
      <c r="C3507" s="2" t="s">
        <v>0</v>
      </c>
      <c r="F3507" s="2" t="s">
        <v>0</v>
      </c>
      <c r="L3507" s="2" t="s">
        <v>0</v>
      </c>
    </row>
    <row r="3508" spans="1:12" x14ac:dyDescent="0.4">
      <c r="A3508" s="1"/>
      <c r="B3508" s="5"/>
      <c r="C3508" s="2" t="s">
        <v>0</v>
      </c>
      <c r="F3508" s="2" t="s">
        <v>0</v>
      </c>
      <c r="L3508" s="2" t="s">
        <v>0</v>
      </c>
    </row>
    <row r="3509" spans="1:12" x14ac:dyDescent="0.4">
      <c r="A3509" s="1"/>
      <c r="B3509" s="5"/>
      <c r="C3509" s="2" t="s">
        <v>0</v>
      </c>
      <c r="F3509" s="2" t="s">
        <v>0</v>
      </c>
      <c r="L3509" s="2" t="s">
        <v>0</v>
      </c>
    </row>
    <row r="3510" spans="1:12" x14ac:dyDescent="0.4">
      <c r="A3510" s="1"/>
      <c r="B3510" s="5"/>
      <c r="C3510" s="2" t="s">
        <v>0</v>
      </c>
      <c r="F3510" s="2" t="s">
        <v>0</v>
      </c>
      <c r="L3510" s="2" t="s">
        <v>0</v>
      </c>
    </row>
    <row r="3511" spans="1:12" x14ac:dyDescent="0.4">
      <c r="A3511" s="1"/>
      <c r="B3511" s="5"/>
      <c r="C3511" s="2" t="s">
        <v>0</v>
      </c>
      <c r="F3511" s="2" t="s">
        <v>0</v>
      </c>
      <c r="L3511" s="2" t="s">
        <v>0</v>
      </c>
    </row>
    <row r="3512" spans="1:12" x14ac:dyDescent="0.4">
      <c r="A3512" s="1"/>
      <c r="B3512" s="5"/>
      <c r="C3512" s="2" t="s">
        <v>0</v>
      </c>
      <c r="F3512" s="2" t="s">
        <v>0</v>
      </c>
      <c r="L3512" s="2" t="s">
        <v>0</v>
      </c>
    </row>
    <row r="3513" spans="1:12" x14ac:dyDescent="0.4">
      <c r="A3513" s="1"/>
      <c r="B3513" s="5"/>
      <c r="C3513" s="2" t="s">
        <v>0</v>
      </c>
      <c r="F3513" s="2" t="s">
        <v>0</v>
      </c>
      <c r="L3513" s="2" t="s">
        <v>0</v>
      </c>
    </row>
    <row r="3514" spans="1:12" x14ac:dyDescent="0.4">
      <c r="A3514" s="1"/>
      <c r="B3514" s="5"/>
      <c r="C3514" s="2" t="s">
        <v>0</v>
      </c>
      <c r="F3514" s="2" t="s">
        <v>0</v>
      </c>
      <c r="L3514" s="2" t="s">
        <v>0</v>
      </c>
    </row>
    <row r="3515" spans="1:12" x14ac:dyDescent="0.4">
      <c r="A3515" s="1"/>
      <c r="B3515" s="5"/>
      <c r="C3515" s="2" t="s">
        <v>0</v>
      </c>
      <c r="F3515" s="2" t="s">
        <v>0</v>
      </c>
      <c r="L3515" s="2" t="s">
        <v>0</v>
      </c>
    </row>
    <row r="3516" spans="1:12" x14ac:dyDescent="0.4">
      <c r="A3516" s="1"/>
      <c r="B3516" s="5"/>
      <c r="C3516" s="2" t="s">
        <v>0</v>
      </c>
      <c r="F3516" s="2" t="s">
        <v>0</v>
      </c>
      <c r="L3516" s="2" t="s">
        <v>0</v>
      </c>
    </row>
    <row r="3517" spans="1:12" x14ac:dyDescent="0.4">
      <c r="A3517" s="1"/>
      <c r="B3517" s="5"/>
      <c r="C3517" s="2" t="s">
        <v>0</v>
      </c>
      <c r="F3517" s="2" t="s">
        <v>0</v>
      </c>
      <c r="L3517" s="2" t="s">
        <v>0</v>
      </c>
    </row>
    <row r="3518" spans="1:12" x14ac:dyDescent="0.4">
      <c r="A3518" s="1"/>
      <c r="B3518" s="5"/>
      <c r="C3518" s="2" t="s">
        <v>0</v>
      </c>
      <c r="F3518" s="2" t="s">
        <v>0</v>
      </c>
      <c r="L3518" s="2" t="s">
        <v>0</v>
      </c>
    </row>
    <row r="3519" spans="1:12" x14ac:dyDescent="0.4">
      <c r="A3519" s="1"/>
      <c r="B3519" s="5"/>
      <c r="C3519" s="2" t="s">
        <v>0</v>
      </c>
      <c r="F3519" s="2" t="s">
        <v>0</v>
      </c>
      <c r="L3519" s="2" t="s">
        <v>0</v>
      </c>
    </row>
    <row r="3520" spans="1:12" x14ac:dyDescent="0.4">
      <c r="A3520" s="1"/>
      <c r="B3520" s="5"/>
      <c r="C3520" s="2" t="s">
        <v>0</v>
      </c>
      <c r="F3520" s="2" t="s">
        <v>0</v>
      </c>
      <c r="L3520" s="2" t="s">
        <v>0</v>
      </c>
    </row>
    <row r="3521" spans="1:12" x14ac:dyDescent="0.4">
      <c r="A3521" s="1"/>
      <c r="B3521" s="5"/>
      <c r="C3521" s="2" t="s">
        <v>0</v>
      </c>
      <c r="F3521" s="2" t="s">
        <v>0</v>
      </c>
      <c r="L3521" s="2" t="s">
        <v>0</v>
      </c>
    </row>
    <row r="3522" spans="1:12" x14ac:dyDescent="0.4">
      <c r="A3522" s="1"/>
      <c r="B3522" s="5"/>
      <c r="C3522" s="2" t="s">
        <v>0</v>
      </c>
      <c r="F3522" s="2" t="s">
        <v>0</v>
      </c>
      <c r="L3522" s="2" t="s">
        <v>0</v>
      </c>
    </row>
    <row r="3523" spans="1:12" x14ac:dyDescent="0.4">
      <c r="A3523" s="1"/>
      <c r="B3523" s="5"/>
      <c r="C3523" s="2" t="s">
        <v>0</v>
      </c>
      <c r="F3523" s="2" t="s">
        <v>0</v>
      </c>
      <c r="L3523" s="2" t="s">
        <v>0</v>
      </c>
    </row>
    <row r="3524" spans="1:12" x14ac:dyDescent="0.4">
      <c r="A3524" s="1"/>
      <c r="B3524" s="5"/>
      <c r="C3524" s="2" t="s">
        <v>0</v>
      </c>
      <c r="F3524" s="2" t="s">
        <v>0</v>
      </c>
      <c r="L3524" s="2" t="s">
        <v>0</v>
      </c>
    </row>
    <row r="3525" spans="1:12" x14ac:dyDescent="0.4">
      <c r="A3525" s="1"/>
      <c r="B3525" s="5"/>
      <c r="C3525" s="2" t="s">
        <v>0</v>
      </c>
      <c r="F3525" s="2" t="s">
        <v>0</v>
      </c>
      <c r="L3525" s="2" t="s">
        <v>0</v>
      </c>
    </row>
    <row r="3526" spans="1:12" x14ac:dyDescent="0.4">
      <c r="A3526" s="1"/>
      <c r="B3526" s="5"/>
      <c r="C3526" s="2" t="s">
        <v>0</v>
      </c>
      <c r="F3526" s="2" t="s">
        <v>0</v>
      </c>
      <c r="L3526" s="2" t="s">
        <v>0</v>
      </c>
    </row>
    <row r="3527" spans="1:12" x14ac:dyDescent="0.4">
      <c r="A3527" s="1"/>
      <c r="B3527" s="5"/>
      <c r="C3527" s="2" t="s">
        <v>0</v>
      </c>
      <c r="F3527" s="2" t="s">
        <v>0</v>
      </c>
      <c r="L3527" s="2" t="s">
        <v>0</v>
      </c>
    </row>
    <row r="3528" spans="1:12" x14ac:dyDescent="0.4">
      <c r="A3528" s="1"/>
      <c r="B3528" s="5"/>
      <c r="C3528" s="2" t="s">
        <v>0</v>
      </c>
      <c r="F3528" s="2" t="s">
        <v>0</v>
      </c>
      <c r="L3528" s="2" t="s">
        <v>0</v>
      </c>
    </row>
    <row r="3529" spans="1:12" x14ac:dyDescent="0.4">
      <c r="A3529" s="1"/>
      <c r="B3529" s="5"/>
      <c r="C3529" s="2" t="s">
        <v>0</v>
      </c>
      <c r="F3529" s="2" t="s">
        <v>0</v>
      </c>
      <c r="L3529" s="2" t="s">
        <v>0</v>
      </c>
    </row>
    <row r="3530" spans="1:12" x14ac:dyDescent="0.4">
      <c r="A3530" s="1"/>
      <c r="B3530" s="5"/>
      <c r="C3530" s="2" t="s">
        <v>0</v>
      </c>
      <c r="F3530" s="2" t="s">
        <v>0</v>
      </c>
      <c r="L3530" s="2" t="s">
        <v>0</v>
      </c>
    </row>
    <row r="3531" spans="1:12" x14ac:dyDescent="0.4">
      <c r="A3531" s="1"/>
      <c r="B3531" s="5"/>
      <c r="C3531" s="2" t="s">
        <v>0</v>
      </c>
      <c r="F3531" s="2" t="s">
        <v>0</v>
      </c>
      <c r="L3531" s="2" t="s">
        <v>0</v>
      </c>
    </row>
    <row r="3532" spans="1:12" x14ac:dyDescent="0.4">
      <c r="A3532" s="1"/>
      <c r="B3532" s="5"/>
      <c r="C3532" s="2" t="s">
        <v>0</v>
      </c>
      <c r="F3532" s="2" t="s">
        <v>0</v>
      </c>
      <c r="L3532" s="2" t="s">
        <v>0</v>
      </c>
    </row>
    <row r="3533" spans="1:12" x14ac:dyDescent="0.4">
      <c r="A3533" s="1"/>
      <c r="B3533" s="5"/>
      <c r="C3533" s="2" t="s">
        <v>0</v>
      </c>
      <c r="F3533" s="2" t="s">
        <v>0</v>
      </c>
      <c r="L3533" s="2" t="s">
        <v>0</v>
      </c>
    </row>
    <row r="3534" spans="1:12" x14ac:dyDescent="0.4">
      <c r="A3534" s="1"/>
      <c r="B3534" s="5"/>
      <c r="C3534" s="2" t="s">
        <v>0</v>
      </c>
      <c r="F3534" s="2" t="s">
        <v>0</v>
      </c>
      <c r="L3534" s="2" t="s">
        <v>0</v>
      </c>
    </row>
    <row r="3535" spans="1:12" x14ac:dyDescent="0.4">
      <c r="A3535" s="1"/>
      <c r="B3535" s="5"/>
      <c r="C3535" s="2" t="s">
        <v>0</v>
      </c>
      <c r="F3535" s="2" t="s">
        <v>0</v>
      </c>
      <c r="L3535" s="2" t="s">
        <v>0</v>
      </c>
    </row>
    <row r="3536" spans="1:12" x14ac:dyDescent="0.4">
      <c r="A3536" s="1"/>
      <c r="B3536" s="5"/>
      <c r="C3536" s="2" t="s">
        <v>0</v>
      </c>
      <c r="F3536" s="2" t="s">
        <v>0</v>
      </c>
      <c r="L3536" s="2" t="s">
        <v>0</v>
      </c>
    </row>
    <row r="3537" spans="1:12" x14ac:dyDescent="0.4">
      <c r="A3537" s="1"/>
      <c r="B3537" s="5"/>
      <c r="C3537" s="2" t="s">
        <v>0</v>
      </c>
      <c r="F3537" s="2" t="s">
        <v>0</v>
      </c>
      <c r="L3537" s="2" t="s">
        <v>0</v>
      </c>
    </row>
    <row r="3538" spans="1:12" x14ac:dyDescent="0.4">
      <c r="A3538" s="1"/>
      <c r="B3538" s="5"/>
      <c r="C3538" s="2" t="s">
        <v>0</v>
      </c>
      <c r="F3538" s="2" t="s">
        <v>0</v>
      </c>
      <c r="L3538" s="2" t="s">
        <v>0</v>
      </c>
    </row>
    <row r="3539" spans="1:12" x14ac:dyDescent="0.4">
      <c r="A3539" s="1"/>
      <c r="B3539" s="5"/>
      <c r="C3539" s="2" t="s">
        <v>0</v>
      </c>
      <c r="F3539" s="2" t="s">
        <v>0</v>
      </c>
      <c r="L3539" s="2" t="s">
        <v>0</v>
      </c>
    </row>
    <row r="3540" spans="1:12" x14ac:dyDescent="0.4">
      <c r="A3540" s="1"/>
      <c r="B3540" s="5"/>
      <c r="C3540" s="2" t="s">
        <v>0</v>
      </c>
      <c r="F3540" s="2" t="s">
        <v>0</v>
      </c>
      <c r="L3540" s="2" t="s">
        <v>0</v>
      </c>
    </row>
    <row r="3541" spans="1:12" x14ac:dyDescent="0.4">
      <c r="A3541" s="1"/>
      <c r="B3541" s="5"/>
      <c r="C3541" s="2" t="s">
        <v>0</v>
      </c>
      <c r="F3541" s="2" t="s">
        <v>0</v>
      </c>
      <c r="L3541" s="2" t="s">
        <v>0</v>
      </c>
    </row>
    <row r="3542" spans="1:12" x14ac:dyDescent="0.4">
      <c r="A3542" s="1"/>
      <c r="B3542" s="5"/>
      <c r="C3542" s="2" t="s">
        <v>0</v>
      </c>
      <c r="F3542" s="2" t="s">
        <v>0</v>
      </c>
      <c r="L3542" s="2" t="s">
        <v>0</v>
      </c>
    </row>
    <row r="3543" spans="1:12" x14ac:dyDescent="0.4">
      <c r="A3543" s="1"/>
      <c r="B3543" s="5"/>
      <c r="C3543" s="2" t="s">
        <v>0</v>
      </c>
      <c r="F3543" s="2" t="s">
        <v>0</v>
      </c>
      <c r="L3543" s="2" t="s">
        <v>0</v>
      </c>
    </row>
    <row r="3544" spans="1:12" x14ac:dyDescent="0.4">
      <c r="A3544" s="1"/>
      <c r="B3544" s="5"/>
      <c r="C3544" s="2" t="s">
        <v>0</v>
      </c>
      <c r="F3544" s="2" t="s">
        <v>0</v>
      </c>
      <c r="L3544" s="2" t="s">
        <v>0</v>
      </c>
    </row>
    <row r="3545" spans="1:12" x14ac:dyDescent="0.4">
      <c r="A3545" s="1"/>
      <c r="B3545" s="5"/>
      <c r="C3545" s="2" t="s">
        <v>0</v>
      </c>
      <c r="F3545" s="2" t="s">
        <v>0</v>
      </c>
      <c r="L3545" s="2" t="s">
        <v>0</v>
      </c>
    </row>
    <row r="3546" spans="1:12" x14ac:dyDescent="0.4">
      <c r="A3546" s="1"/>
      <c r="B3546" s="5"/>
      <c r="C3546" s="2" t="s">
        <v>0</v>
      </c>
      <c r="F3546" s="2" t="s">
        <v>0</v>
      </c>
      <c r="L3546" s="2" t="s">
        <v>0</v>
      </c>
    </row>
    <row r="3547" spans="1:12" x14ac:dyDescent="0.4">
      <c r="A3547" s="1"/>
      <c r="B3547" s="5"/>
      <c r="C3547" s="2" t="s">
        <v>0</v>
      </c>
      <c r="F3547" s="2" t="s">
        <v>0</v>
      </c>
      <c r="L3547" s="2" t="s">
        <v>0</v>
      </c>
    </row>
    <row r="3548" spans="1:12" x14ac:dyDescent="0.4">
      <c r="A3548" s="1"/>
      <c r="B3548" s="5"/>
      <c r="C3548" s="2" t="s">
        <v>0</v>
      </c>
      <c r="F3548" s="2" t="s">
        <v>0</v>
      </c>
      <c r="L3548" s="2" t="s">
        <v>0</v>
      </c>
    </row>
    <row r="3549" spans="1:12" x14ac:dyDescent="0.4">
      <c r="A3549" s="1"/>
      <c r="B3549" s="5"/>
      <c r="C3549" s="2" t="s">
        <v>0</v>
      </c>
      <c r="F3549" s="2" t="s">
        <v>0</v>
      </c>
      <c r="L3549" s="2" t="s">
        <v>0</v>
      </c>
    </row>
    <row r="3550" spans="1:12" x14ac:dyDescent="0.4">
      <c r="A3550" s="1"/>
      <c r="B3550" s="5"/>
      <c r="C3550" s="2" t="s">
        <v>0</v>
      </c>
      <c r="F3550" s="2" t="s">
        <v>0</v>
      </c>
      <c r="L3550" s="2" t="s">
        <v>0</v>
      </c>
    </row>
    <row r="3551" spans="1:12" x14ac:dyDescent="0.4">
      <c r="A3551" s="1"/>
      <c r="B3551" s="5"/>
      <c r="C3551" s="2" t="s">
        <v>0</v>
      </c>
      <c r="F3551" s="2" t="s">
        <v>0</v>
      </c>
      <c r="L3551" s="2" t="s">
        <v>0</v>
      </c>
    </row>
    <row r="3552" spans="1:12" x14ac:dyDescent="0.4">
      <c r="A3552" s="1"/>
      <c r="B3552" s="5"/>
      <c r="C3552" s="2" t="s">
        <v>0</v>
      </c>
      <c r="F3552" s="2" t="s">
        <v>0</v>
      </c>
      <c r="L3552" s="2" t="s">
        <v>0</v>
      </c>
    </row>
    <row r="3553" spans="1:12" x14ac:dyDescent="0.4">
      <c r="A3553" s="1"/>
      <c r="B3553" s="5"/>
      <c r="C3553" s="2" t="s">
        <v>0</v>
      </c>
      <c r="F3553" s="2" t="s">
        <v>0</v>
      </c>
      <c r="L3553" s="2" t="s">
        <v>0</v>
      </c>
    </row>
    <row r="3554" spans="1:12" x14ac:dyDescent="0.4">
      <c r="A3554" s="1"/>
      <c r="B3554" s="5"/>
      <c r="C3554" s="2" t="s">
        <v>0</v>
      </c>
      <c r="F3554" s="2" t="s">
        <v>0</v>
      </c>
      <c r="L3554" s="2" t="s">
        <v>0</v>
      </c>
    </row>
    <row r="3555" spans="1:12" x14ac:dyDescent="0.4">
      <c r="A3555" s="1"/>
      <c r="B3555" s="5"/>
      <c r="C3555" s="2" t="s">
        <v>0</v>
      </c>
      <c r="F3555" s="2" t="s">
        <v>0</v>
      </c>
      <c r="L3555" s="2" t="s">
        <v>0</v>
      </c>
    </row>
    <row r="3556" spans="1:12" x14ac:dyDescent="0.4">
      <c r="A3556" s="1"/>
      <c r="B3556" s="5"/>
      <c r="C3556" s="2" t="s">
        <v>0</v>
      </c>
      <c r="F3556" s="2" t="s">
        <v>0</v>
      </c>
      <c r="L3556" s="2" t="s">
        <v>0</v>
      </c>
    </row>
    <row r="3557" spans="1:12" x14ac:dyDescent="0.4">
      <c r="A3557" s="1"/>
      <c r="B3557" s="5"/>
      <c r="C3557" s="2" t="s">
        <v>0</v>
      </c>
      <c r="F3557" s="2" t="s">
        <v>0</v>
      </c>
      <c r="L3557" s="2" t="s">
        <v>0</v>
      </c>
    </row>
    <row r="3558" spans="1:12" x14ac:dyDescent="0.4">
      <c r="A3558" s="1"/>
      <c r="B3558" s="5"/>
      <c r="C3558" s="2" t="s">
        <v>0</v>
      </c>
      <c r="F3558" s="2" t="s">
        <v>0</v>
      </c>
      <c r="L3558" s="2" t="s">
        <v>0</v>
      </c>
    </row>
    <row r="3559" spans="1:12" x14ac:dyDescent="0.4">
      <c r="A3559" s="1"/>
      <c r="B3559" s="5"/>
      <c r="C3559" s="2" t="s">
        <v>0</v>
      </c>
      <c r="F3559" s="2" t="s">
        <v>0</v>
      </c>
      <c r="L3559" s="2" t="s">
        <v>0</v>
      </c>
    </row>
    <row r="3560" spans="1:12" x14ac:dyDescent="0.4">
      <c r="A3560" s="1"/>
      <c r="B3560" s="5"/>
      <c r="C3560" s="2" t="s">
        <v>0</v>
      </c>
      <c r="F3560" s="2" t="s">
        <v>0</v>
      </c>
      <c r="L3560" s="2" t="s">
        <v>0</v>
      </c>
    </row>
    <row r="3561" spans="1:12" x14ac:dyDescent="0.4">
      <c r="A3561" s="1"/>
      <c r="B3561" s="5"/>
      <c r="C3561" s="2" t="s">
        <v>0</v>
      </c>
      <c r="F3561" s="2" t="s">
        <v>0</v>
      </c>
      <c r="L3561" s="2" t="s">
        <v>0</v>
      </c>
    </row>
    <row r="3562" spans="1:12" x14ac:dyDescent="0.4">
      <c r="A3562" s="1"/>
      <c r="B3562" s="5"/>
      <c r="C3562" s="2" t="s">
        <v>0</v>
      </c>
      <c r="F3562" s="2" t="s">
        <v>0</v>
      </c>
      <c r="L3562" s="2" t="s">
        <v>0</v>
      </c>
    </row>
    <row r="3563" spans="1:12" x14ac:dyDescent="0.4">
      <c r="A3563" s="1"/>
      <c r="B3563" s="5"/>
      <c r="C3563" s="2" t="s">
        <v>0</v>
      </c>
      <c r="F3563" s="2" t="s">
        <v>0</v>
      </c>
      <c r="L3563" s="2" t="s">
        <v>0</v>
      </c>
    </row>
    <row r="3564" spans="1:12" x14ac:dyDescent="0.4">
      <c r="A3564" s="1"/>
      <c r="B3564" s="5"/>
      <c r="C3564" s="2" t="s">
        <v>0</v>
      </c>
      <c r="F3564" s="2" t="s">
        <v>0</v>
      </c>
      <c r="L3564" s="2" t="s">
        <v>0</v>
      </c>
    </row>
    <row r="3565" spans="1:12" x14ac:dyDescent="0.4">
      <c r="A3565" s="1"/>
      <c r="B3565" s="5"/>
      <c r="C3565" s="2" t="s">
        <v>0</v>
      </c>
      <c r="F3565" s="2" t="s">
        <v>0</v>
      </c>
      <c r="L3565" s="2" t="s">
        <v>0</v>
      </c>
    </row>
    <row r="3566" spans="1:12" x14ac:dyDescent="0.4">
      <c r="A3566" s="1"/>
      <c r="B3566" s="5"/>
      <c r="C3566" s="2" t="s">
        <v>0</v>
      </c>
      <c r="F3566" s="2" t="s">
        <v>0</v>
      </c>
      <c r="L3566" s="2" t="s">
        <v>0</v>
      </c>
    </row>
    <row r="3567" spans="1:12" x14ac:dyDescent="0.4">
      <c r="A3567" s="1"/>
      <c r="B3567" s="5"/>
      <c r="C3567" s="2" t="s">
        <v>0</v>
      </c>
      <c r="F3567" s="2" t="s">
        <v>0</v>
      </c>
      <c r="L3567" s="2" t="s">
        <v>0</v>
      </c>
    </row>
    <row r="3568" spans="1:12" x14ac:dyDescent="0.4">
      <c r="A3568" s="1"/>
      <c r="B3568" s="5"/>
      <c r="C3568" s="2" t="s">
        <v>0</v>
      </c>
      <c r="F3568" s="2" t="s">
        <v>0</v>
      </c>
      <c r="L3568" s="2" t="s">
        <v>0</v>
      </c>
    </row>
    <row r="3569" spans="1:12" x14ac:dyDescent="0.4">
      <c r="A3569" s="1"/>
      <c r="B3569" s="5"/>
      <c r="C3569" s="2" t="s">
        <v>0</v>
      </c>
      <c r="F3569" s="2" t="s">
        <v>0</v>
      </c>
      <c r="L3569" s="2" t="s">
        <v>0</v>
      </c>
    </row>
    <row r="3570" spans="1:12" x14ac:dyDescent="0.4">
      <c r="A3570" s="1"/>
      <c r="B3570" s="5"/>
      <c r="C3570" s="2" t="s">
        <v>0</v>
      </c>
      <c r="F3570" s="2" t="s">
        <v>0</v>
      </c>
      <c r="L3570" s="2" t="s">
        <v>0</v>
      </c>
    </row>
    <row r="3571" spans="1:12" x14ac:dyDescent="0.4">
      <c r="A3571" s="1"/>
      <c r="B3571" s="5"/>
      <c r="C3571" s="2" t="s">
        <v>0</v>
      </c>
      <c r="F3571" s="2" t="s">
        <v>0</v>
      </c>
      <c r="L3571" s="2" t="s">
        <v>0</v>
      </c>
    </row>
    <row r="3572" spans="1:12" x14ac:dyDescent="0.4">
      <c r="A3572" s="1"/>
      <c r="B3572" s="5"/>
      <c r="C3572" s="2" t="s">
        <v>0</v>
      </c>
      <c r="F3572" s="2" t="s">
        <v>0</v>
      </c>
      <c r="L3572" s="2" t="s">
        <v>0</v>
      </c>
    </row>
    <row r="3573" spans="1:12" x14ac:dyDescent="0.4">
      <c r="A3573" s="1"/>
      <c r="B3573" s="5"/>
      <c r="C3573" s="2" t="s">
        <v>0</v>
      </c>
      <c r="F3573" s="2" t="s">
        <v>0</v>
      </c>
      <c r="L3573" s="2" t="s">
        <v>0</v>
      </c>
    </row>
    <row r="3574" spans="1:12" x14ac:dyDescent="0.4">
      <c r="A3574" s="1"/>
      <c r="B3574" s="5"/>
      <c r="C3574" s="2" t="s">
        <v>0</v>
      </c>
      <c r="F3574" s="2" t="s">
        <v>0</v>
      </c>
      <c r="L3574" s="2" t="s">
        <v>0</v>
      </c>
    </row>
    <row r="3575" spans="1:12" x14ac:dyDescent="0.4">
      <c r="A3575" s="1"/>
      <c r="B3575" s="5"/>
      <c r="C3575" s="2" t="s">
        <v>0</v>
      </c>
      <c r="F3575" s="2" t="s">
        <v>0</v>
      </c>
      <c r="L3575" s="2" t="s">
        <v>0</v>
      </c>
    </row>
    <row r="3576" spans="1:12" x14ac:dyDescent="0.4">
      <c r="A3576" s="1"/>
      <c r="B3576" s="5"/>
      <c r="C3576" s="2" t="s">
        <v>0</v>
      </c>
      <c r="F3576" s="2" t="s">
        <v>0</v>
      </c>
      <c r="L3576" s="2" t="s">
        <v>0</v>
      </c>
    </row>
    <row r="3577" spans="1:12" x14ac:dyDescent="0.4">
      <c r="A3577" s="1"/>
      <c r="B3577" s="5"/>
      <c r="C3577" s="2" t="s">
        <v>0</v>
      </c>
      <c r="F3577" s="2" t="s">
        <v>0</v>
      </c>
      <c r="L3577" s="2" t="s">
        <v>0</v>
      </c>
    </row>
    <row r="3578" spans="1:12" x14ac:dyDescent="0.4">
      <c r="A3578" s="1"/>
      <c r="B3578" s="5"/>
      <c r="C3578" s="2" t="s">
        <v>0</v>
      </c>
      <c r="F3578" s="2" t="s">
        <v>0</v>
      </c>
      <c r="L3578" s="2" t="s">
        <v>0</v>
      </c>
    </row>
    <row r="3579" spans="1:12" x14ac:dyDescent="0.4">
      <c r="A3579" s="1"/>
      <c r="B3579" s="5"/>
      <c r="C3579" s="2" t="s">
        <v>0</v>
      </c>
      <c r="F3579" s="2" t="s">
        <v>0</v>
      </c>
      <c r="L3579" s="2" t="s">
        <v>0</v>
      </c>
    </row>
    <row r="3580" spans="1:12" x14ac:dyDescent="0.4">
      <c r="A3580" s="1"/>
      <c r="B3580" s="5"/>
      <c r="C3580" s="2" t="s">
        <v>0</v>
      </c>
      <c r="F3580" s="2" t="s">
        <v>0</v>
      </c>
      <c r="L3580" s="2" t="s">
        <v>0</v>
      </c>
    </row>
    <row r="3581" spans="1:12" x14ac:dyDescent="0.4">
      <c r="A3581" s="1"/>
      <c r="B3581" s="5"/>
      <c r="C3581" s="2" t="s">
        <v>0</v>
      </c>
      <c r="F3581" s="2" t="s">
        <v>0</v>
      </c>
      <c r="L3581" s="2" t="s">
        <v>0</v>
      </c>
    </row>
    <row r="3582" spans="1:12" x14ac:dyDescent="0.4">
      <c r="A3582" s="1"/>
      <c r="B3582" s="5"/>
      <c r="C3582" s="2" t="s">
        <v>0</v>
      </c>
      <c r="F3582" s="2" t="s">
        <v>0</v>
      </c>
      <c r="L3582" s="2" t="s">
        <v>0</v>
      </c>
    </row>
    <row r="3583" spans="1:12" x14ac:dyDescent="0.4">
      <c r="A3583" s="1"/>
      <c r="B3583" s="5"/>
      <c r="C3583" s="2" t="s">
        <v>0</v>
      </c>
      <c r="F3583" s="2" t="s">
        <v>0</v>
      </c>
      <c r="L3583" s="2" t="s">
        <v>0</v>
      </c>
    </row>
    <row r="3584" spans="1:12" x14ac:dyDescent="0.4">
      <c r="A3584" s="1"/>
      <c r="B3584" s="5"/>
      <c r="C3584" s="2" t="s">
        <v>0</v>
      </c>
      <c r="F3584" s="2" t="s">
        <v>0</v>
      </c>
      <c r="L3584" s="2" t="s">
        <v>0</v>
      </c>
    </row>
    <row r="3585" spans="1:12" x14ac:dyDescent="0.4">
      <c r="A3585" s="1"/>
      <c r="B3585" s="5"/>
      <c r="C3585" s="2" t="s">
        <v>0</v>
      </c>
      <c r="F3585" s="2" t="s">
        <v>0</v>
      </c>
      <c r="L3585" s="2" t="s">
        <v>0</v>
      </c>
    </row>
    <row r="3586" spans="1:12" x14ac:dyDescent="0.4">
      <c r="A3586" s="1"/>
      <c r="B3586" s="5"/>
      <c r="C3586" s="2" t="s">
        <v>0</v>
      </c>
      <c r="F3586" s="2" t="s">
        <v>0</v>
      </c>
      <c r="L3586" s="2" t="s">
        <v>0</v>
      </c>
    </row>
    <row r="3587" spans="1:12" x14ac:dyDescent="0.4">
      <c r="A3587" s="1"/>
      <c r="B3587" s="5"/>
      <c r="C3587" s="2" t="s">
        <v>0</v>
      </c>
      <c r="F3587" s="2" t="s">
        <v>0</v>
      </c>
      <c r="L3587" s="2" t="s">
        <v>0</v>
      </c>
    </row>
    <row r="3588" spans="1:12" x14ac:dyDescent="0.4">
      <c r="A3588" s="1"/>
      <c r="B3588" s="5"/>
      <c r="C3588" s="2" t="s">
        <v>0</v>
      </c>
      <c r="F3588" s="2" t="s">
        <v>0</v>
      </c>
      <c r="L3588" s="2" t="s">
        <v>0</v>
      </c>
    </row>
    <row r="3589" spans="1:12" x14ac:dyDescent="0.4">
      <c r="A3589" s="1"/>
      <c r="B3589" s="5"/>
      <c r="C3589" s="2" t="s">
        <v>0</v>
      </c>
      <c r="F3589" s="2" t="s">
        <v>0</v>
      </c>
      <c r="L3589" s="2" t="s">
        <v>0</v>
      </c>
    </row>
    <row r="3590" spans="1:12" x14ac:dyDescent="0.4">
      <c r="A3590" s="1"/>
      <c r="B3590" s="5"/>
      <c r="C3590" s="2" t="s">
        <v>0</v>
      </c>
      <c r="F3590" s="2" t="s">
        <v>0</v>
      </c>
      <c r="L3590" s="2" t="s">
        <v>0</v>
      </c>
    </row>
    <row r="3591" spans="1:12" x14ac:dyDescent="0.4">
      <c r="A3591" s="1"/>
      <c r="B3591" s="5"/>
      <c r="C3591" s="2" t="s">
        <v>0</v>
      </c>
      <c r="F3591" s="2" t="s">
        <v>0</v>
      </c>
      <c r="L3591" s="2" t="s">
        <v>0</v>
      </c>
    </row>
    <row r="3592" spans="1:12" x14ac:dyDescent="0.4">
      <c r="A3592" s="1"/>
      <c r="B3592" s="5"/>
      <c r="C3592" s="2" t="s">
        <v>0</v>
      </c>
      <c r="F3592" s="2" t="s">
        <v>0</v>
      </c>
      <c r="L3592" s="2" t="s">
        <v>0</v>
      </c>
    </row>
    <row r="3593" spans="1:12" x14ac:dyDescent="0.4">
      <c r="A3593" s="1"/>
      <c r="B3593" s="5"/>
      <c r="C3593" s="2" t="s">
        <v>0</v>
      </c>
      <c r="F3593" s="2" t="s">
        <v>0</v>
      </c>
      <c r="L3593" s="2" t="s">
        <v>0</v>
      </c>
    </row>
    <row r="3594" spans="1:12" x14ac:dyDescent="0.4">
      <c r="A3594" s="1"/>
      <c r="B3594" s="5"/>
      <c r="C3594" s="2" t="s">
        <v>0</v>
      </c>
      <c r="F3594" s="2" t="s">
        <v>0</v>
      </c>
      <c r="L3594" s="2" t="s">
        <v>0</v>
      </c>
    </row>
    <row r="3595" spans="1:12" x14ac:dyDescent="0.4">
      <c r="A3595" s="1"/>
      <c r="B3595" s="5"/>
      <c r="C3595" s="2" t="s">
        <v>0</v>
      </c>
      <c r="F3595" s="2" t="s">
        <v>0</v>
      </c>
      <c r="L3595" s="2" t="s">
        <v>0</v>
      </c>
    </row>
    <row r="3596" spans="1:12" x14ac:dyDescent="0.4">
      <c r="A3596" s="1"/>
      <c r="B3596" s="5"/>
      <c r="C3596" s="2" t="s">
        <v>0</v>
      </c>
      <c r="F3596" s="2" t="s">
        <v>0</v>
      </c>
      <c r="L3596" s="2" t="s">
        <v>0</v>
      </c>
    </row>
    <row r="3597" spans="1:12" x14ac:dyDescent="0.4">
      <c r="A3597" s="1"/>
      <c r="B3597" s="5"/>
      <c r="C3597" s="2" t="s">
        <v>0</v>
      </c>
      <c r="F3597" s="2" t="s">
        <v>0</v>
      </c>
      <c r="L3597" s="2" t="s">
        <v>0</v>
      </c>
    </row>
    <row r="3598" spans="1:12" x14ac:dyDescent="0.4">
      <c r="A3598" s="1"/>
      <c r="B3598" s="5"/>
      <c r="C3598" s="2" t="s">
        <v>0</v>
      </c>
      <c r="F3598" s="2" t="s">
        <v>0</v>
      </c>
      <c r="L3598" s="2" t="s">
        <v>0</v>
      </c>
    </row>
    <row r="3599" spans="1:12" x14ac:dyDescent="0.4">
      <c r="A3599" s="1"/>
      <c r="B3599" s="5"/>
      <c r="C3599" s="2" t="s">
        <v>0</v>
      </c>
      <c r="F3599" s="2" t="s">
        <v>0</v>
      </c>
      <c r="L3599" s="2" t="s">
        <v>0</v>
      </c>
    </row>
    <row r="3600" spans="1:12" x14ac:dyDescent="0.4">
      <c r="A3600" s="1"/>
      <c r="B3600" s="5"/>
      <c r="C3600" s="2" t="s">
        <v>0</v>
      </c>
      <c r="F3600" s="2" t="s">
        <v>0</v>
      </c>
      <c r="L3600" s="2" t="s">
        <v>0</v>
      </c>
    </row>
    <row r="3601" spans="1:12" x14ac:dyDescent="0.4">
      <c r="A3601" s="1"/>
      <c r="B3601" s="5"/>
      <c r="C3601" s="2" t="s">
        <v>0</v>
      </c>
      <c r="F3601" s="2" t="s">
        <v>0</v>
      </c>
      <c r="L3601" s="2" t="s">
        <v>0</v>
      </c>
    </row>
    <row r="3602" spans="1:12" x14ac:dyDescent="0.4">
      <c r="A3602" s="1"/>
      <c r="B3602" s="5"/>
      <c r="C3602" s="2" t="s">
        <v>0</v>
      </c>
      <c r="F3602" s="2" t="s">
        <v>0</v>
      </c>
      <c r="L3602" s="2" t="s">
        <v>0</v>
      </c>
    </row>
    <row r="3603" spans="1:12" x14ac:dyDescent="0.4">
      <c r="A3603" s="1"/>
      <c r="B3603" s="5"/>
      <c r="C3603" s="2" t="s">
        <v>0</v>
      </c>
      <c r="F3603" s="2" t="s">
        <v>0</v>
      </c>
      <c r="L3603" s="2" t="s">
        <v>0</v>
      </c>
    </row>
    <row r="3604" spans="1:12" x14ac:dyDescent="0.4">
      <c r="A3604" s="1"/>
      <c r="B3604" s="5"/>
      <c r="C3604" s="2" t="s">
        <v>0</v>
      </c>
      <c r="F3604" s="2" t="s">
        <v>0</v>
      </c>
      <c r="L3604" s="2" t="s">
        <v>0</v>
      </c>
    </row>
    <row r="3605" spans="1:12" x14ac:dyDescent="0.4">
      <c r="A3605" s="1"/>
      <c r="B3605" s="5"/>
      <c r="C3605" s="2" t="s">
        <v>0</v>
      </c>
      <c r="F3605" s="2" t="s">
        <v>0</v>
      </c>
      <c r="L3605" s="2" t="s">
        <v>0</v>
      </c>
    </row>
    <row r="3606" spans="1:12" x14ac:dyDescent="0.4">
      <c r="A3606" s="1"/>
      <c r="B3606" s="5"/>
      <c r="C3606" s="2" t="s">
        <v>0</v>
      </c>
      <c r="F3606" s="2" t="s">
        <v>0</v>
      </c>
      <c r="L3606" s="2" t="s">
        <v>0</v>
      </c>
    </row>
    <row r="3607" spans="1:12" x14ac:dyDescent="0.4">
      <c r="A3607" s="1"/>
      <c r="B3607" s="5"/>
      <c r="C3607" s="2" t="s">
        <v>0</v>
      </c>
      <c r="F3607" s="2" t="s">
        <v>0</v>
      </c>
      <c r="L3607" s="2" t="s">
        <v>0</v>
      </c>
    </row>
    <row r="3608" spans="1:12" x14ac:dyDescent="0.4">
      <c r="A3608" s="1"/>
      <c r="B3608" s="5"/>
      <c r="C3608" s="2" t="s">
        <v>0</v>
      </c>
      <c r="F3608" s="2" t="s">
        <v>0</v>
      </c>
      <c r="L3608" s="2" t="s">
        <v>0</v>
      </c>
    </row>
    <row r="3609" spans="1:12" x14ac:dyDescent="0.4">
      <c r="A3609" s="1"/>
      <c r="B3609" s="5"/>
      <c r="C3609" s="2" t="s">
        <v>0</v>
      </c>
      <c r="F3609" s="2" t="s">
        <v>0</v>
      </c>
      <c r="L3609" s="2" t="s">
        <v>0</v>
      </c>
    </row>
    <row r="3610" spans="1:12" x14ac:dyDescent="0.4">
      <c r="A3610" s="1"/>
      <c r="B3610" s="5"/>
      <c r="C3610" s="2" t="s">
        <v>0</v>
      </c>
      <c r="F3610" s="2" t="s">
        <v>0</v>
      </c>
      <c r="L3610" s="2" t="s">
        <v>0</v>
      </c>
    </row>
    <row r="3611" spans="1:12" x14ac:dyDescent="0.4">
      <c r="A3611" s="1"/>
      <c r="B3611" s="5"/>
      <c r="C3611" s="2" t="s">
        <v>0</v>
      </c>
      <c r="F3611" s="2" t="s">
        <v>0</v>
      </c>
      <c r="L3611" s="2" t="s">
        <v>0</v>
      </c>
    </row>
    <row r="3612" spans="1:12" x14ac:dyDescent="0.4">
      <c r="A3612" s="1"/>
      <c r="B3612" s="5"/>
      <c r="C3612" s="2" t="s">
        <v>0</v>
      </c>
      <c r="F3612" s="2" t="s">
        <v>0</v>
      </c>
      <c r="L3612" s="2" t="s">
        <v>0</v>
      </c>
    </row>
    <row r="3613" spans="1:12" x14ac:dyDescent="0.4">
      <c r="A3613" s="1"/>
      <c r="B3613" s="5"/>
      <c r="C3613" s="2" t="s">
        <v>0</v>
      </c>
      <c r="F3613" s="2" t="s">
        <v>0</v>
      </c>
      <c r="L3613" s="2" t="s">
        <v>0</v>
      </c>
    </row>
    <row r="3614" spans="1:12" x14ac:dyDescent="0.4">
      <c r="A3614" s="1"/>
      <c r="B3614" s="5"/>
      <c r="C3614" s="2" t="s">
        <v>0</v>
      </c>
      <c r="F3614" s="2" t="s">
        <v>0</v>
      </c>
      <c r="L3614" s="2" t="s">
        <v>0</v>
      </c>
    </row>
    <row r="3615" spans="1:12" x14ac:dyDescent="0.4">
      <c r="A3615" s="1"/>
      <c r="B3615" s="5"/>
      <c r="C3615" s="2" t="s">
        <v>0</v>
      </c>
      <c r="F3615" s="2" t="s">
        <v>0</v>
      </c>
      <c r="L3615" s="2" t="s">
        <v>0</v>
      </c>
    </row>
    <row r="3616" spans="1:12" x14ac:dyDescent="0.4">
      <c r="A3616" s="1"/>
      <c r="B3616" s="5"/>
      <c r="C3616" s="2" t="s">
        <v>0</v>
      </c>
      <c r="F3616" s="2" t="s">
        <v>0</v>
      </c>
      <c r="L3616" s="2" t="s">
        <v>0</v>
      </c>
    </row>
    <row r="3617" spans="1:12" x14ac:dyDescent="0.4">
      <c r="A3617" s="1"/>
      <c r="B3617" s="5"/>
      <c r="C3617" s="2" t="s">
        <v>0</v>
      </c>
      <c r="F3617" s="2" t="s">
        <v>0</v>
      </c>
      <c r="L3617" s="2" t="s">
        <v>0</v>
      </c>
    </row>
    <row r="3618" spans="1:12" x14ac:dyDescent="0.4">
      <c r="A3618" s="1"/>
      <c r="B3618" s="5"/>
      <c r="C3618" s="2" t="s">
        <v>0</v>
      </c>
      <c r="F3618" s="2" t="s">
        <v>0</v>
      </c>
      <c r="L3618" s="2" t="s">
        <v>0</v>
      </c>
    </row>
    <row r="3619" spans="1:12" x14ac:dyDescent="0.4">
      <c r="A3619" s="1"/>
      <c r="B3619" s="5"/>
      <c r="C3619" s="2" t="s">
        <v>0</v>
      </c>
      <c r="F3619" s="2" t="s">
        <v>0</v>
      </c>
      <c r="L3619" s="2" t="s">
        <v>0</v>
      </c>
    </row>
    <row r="3620" spans="1:12" x14ac:dyDescent="0.4">
      <c r="A3620" s="1"/>
      <c r="B3620" s="5"/>
      <c r="C3620" s="2" t="s">
        <v>0</v>
      </c>
      <c r="F3620" s="2" t="s">
        <v>0</v>
      </c>
      <c r="L3620" s="2" t="s">
        <v>0</v>
      </c>
    </row>
    <row r="3621" spans="1:12" x14ac:dyDescent="0.4">
      <c r="A3621" s="1"/>
      <c r="B3621" s="5"/>
      <c r="C3621" s="2" t="s">
        <v>0</v>
      </c>
      <c r="F3621" s="2" t="s">
        <v>0</v>
      </c>
      <c r="L3621" s="2" t="s">
        <v>0</v>
      </c>
    </row>
    <row r="3622" spans="1:12" x14ac:dyDescent="0.4">
      <c r="A3622" s="1"/>
      <c r="B3622" s="5"/>
      <c r="C3622" s="2" t="s">
        <v>0</v>
      </c>
      <c r="F3622" s="2" t="s">
        <v>0</v>
      </c>
      <c r="L3622" s="2" t="s">
        <v>0</v>
      </c>
    </row>
    <row r="3623" spans="1:12" x14ac:dyDescent="0.4">
      <c r="A3623" s="1"/>
      <c r="B3623" s="5"/>
      <c r="C3623" s="2" t="s">
        <v>0</v>
      </c>
      <c r="F3623" s="2" t="s">
        <v>0</v>
      </c>
      <c r="L3623" s="2" t="s">
        <v>0</v>
      </c>
    </row>
    <row r="3624" spans="1:12" x14ac:dyDescent="0.4">
      <c r="A3624" s="1"/>
      <c r="B3624" s="5"/>
      <c r="C3624" s="2" t="s">
        <v>0</v>
      </c>
      <c r="F3624" s="2" t="s">
        <v>0</v>
      </c>
      <c r="L3624" s="2" t="s">
        <v>0</v>
      </c>
    </row>
    <row r="3625" spans="1:12" x14ac:dyDescent="0.4">
      <c r="A3625" s="1"/>
      <c r="B3625" s="5"/>
      <c r="C3625" s="2" t="s">
        <v>0</v>
      </c>
      <c r="F3625" s="2" t="s">
        <v>0</v>
      </c>
      <c r="L3625" s="2" t="s">
        <v>0</v>
      </c>
    </row>
    <row r="3626" spans="1:12" x14ac:dyDescent="0.4">
      <c r="A3626" s="1"/>
      <c r="B3626" s="5"/>
      <c r="C3626" s="2" t="s">
        <v>0</v>
      </c>
      <c r="F3626" s="2" t="s">
        <v>0</v>
      </c>
      <c r="L3626" s="2" t="s">
        <v>0</v>
      </c>
    </row>
    <row r="3627" spans="1:12" x14ac:dyDescent="0.4">
      <c r="A3627" s="1"/>
      <c r="B3627" s="5"/>
      <c r="C3627" s="2" t="s">
        <v>0</v>
      </c>
      <c r="F3627" s="2" t="s">
        <v>0</v>
      </c>
      <c r="L3627" s="2" t="s">
        <v>0</v>
      </c>
    </row>
    <row r="3628" spans="1:12" x14ac:dyDescent="0.4">
      <c r="A3628" s="1"/>
      <c r="B3628" s="5"/>
      <c r="C3628" s="2" t="s">
        <v>0</v>
      </c>
      <c r="F3628" s="2" t="s">
        <v>0</v>
      </c>
      <c r="L3628" s="2" t="s">
        <v>0</v>
      </c>
    </row>
    <row r="3629" spans="1:12" x14ac:dyDescent="0.4">
      <c r="A3629" s="1"/>
      <c r="B3629" s="5"/>
      <c r="C3629" s="2" t="s">
        <v>0</v>
      </c>
      <c r="F3629" s="2" t="s">
        <v>0</v>
      </c>
      <c r="L3629" s="2" t="s">
        <v>0</v>
      </c>
    </row>
    <row r="3630" spans="1:12" x14ac:dyDescent="0.4">
      <c r="A3630" s="1"/>
      <c r="B3630" s="5"/>
      <c r="C3630" s="2" t="s">
        <v>0</v>
      </c>
      <c r="F3630" s="2" t="s">
        <v>0</v>
      </c>
      <c r="L3630" s="2" t="s">
        <v>0</v>
      </c>
    </row>
    <row r="3631" spans="1:12" x14ac:dyDescent="0.4">
      <c r="A3631" s="1"/>
      <c r="B3631" s="5"/>
      <c r="C3631" s="2" t="s">
        <v>0</v>
      </c>
      <c r="F3631" s="2" t="s">
        <v>0</v>
      </c>
      <c r="L3631" s="2" t="s">
        <v>0</v>
      </c>
    </row>
    <row r="3632" spans="1:12" x14ac:dyDescent="0.4">
      <c r="A3632" s="1"/>
      <c r="B3632" s="5"/>
      <c r="C3632" s="2" t="s">
        <v>0</v>
      </c>
      <c r="F3632" s="2" t="s">
        <v>0</v>
      </c>
      <c r="L3632" s="2" t="s">
        <v>0</v>
      </c>
    </row>
    <row r="3633" spans="1:12" x14ac:dyDescent="0.4">
      <c r="A3633" s="1"/>
      <c r="B3633" s="5"/>
      <c r="C3633" s="2" t="s">
        <v>0</v>
      </c>
      <c r="F3633" s="2" t="s">
        <v>0</v>
      </c>
      <c r="L3633" s="2" t="s">
        <v>0</v>
      </c>
    </row>
    <row r="3634" spans="1:12" x14ac:dyDescent="0.4">
      <c r="A3634" s="1"/>
      <c r="B3634" s="5"/>
      <c r="C3634" s="2" t="s">
        <v>0</v>
      </c>
      <c r="F3634" s="2" t="s">
        <v>0</v>
      </c>
      <c r="L3634" s="2" t="s">
        <v>0</v>
      </c>
    </row>
    <row r="3635" spans="1:12" x14ac:dyDescent="0.4">
      <c r="A3635" s="1"/>
      <c r="B3635" s="5"/>
      <c r="C3635" s="2" t="s">
        <v>0</v>
      </c>
      <c r="F3635" s="2" t="s">
        <v>0</v>
      </c>
      <c r="L3635" s="2" t="s">
        <v>0</v>
      </c>
    </row>
    <row r="3636" spans="1:12" x14ac:dyDescent="0.4">
      <c r="A3636" s="1"/>
      <c r="B3636" s="5"/>
      <c r="C3636" s="2" t="s">
        <v>0</v>
      </c>
      <c r="F3636" s="2" t="s">
        <v>0</v>
      </c>
      <c r="L3636" s="2" t="s">
        <v>0</v>
      </c>
    </row>
    <row r="3637" spans="1:12" x14ac:dyDescent="0.4">
      <c r="A3637" s="1"/>
      <c r="B3637" s="5"/>
      <c r="C3637" s="2" t="s">
        <v>0</v>
      </c>
      <c r="F3637" s="2" t="s">
        <v>0</v>
      </c>
      <c r="L3637" s="2" t="s">
        <v>0</v>
      </c>
    </row>
    <row r="3638" spans="1:12" x14ac:dyDescent="0.4">
      <c r="A3638" s="1"/>
      <c r="B3638" s="5"/>
      <c r="C3638" s="2" t="s">
        <v>0</v>
      </c>
      <c r="F3638" s="2" t="s">
        <v>0</v>
      </c>
      <c r="L3638" s="2" t="s">
        <v>0</v>
      </c>
    </row>
    <row r="3639" spans="1:12" x14ac:dyDescent="0.4">
      <c r="A3639" s="1"/>
      <c r="B3639" s="5"/>
      <c r="C3639" s="2" t="s">
        <v>0</v>
      </c>
      <c r="F3639" s="2" t="s">
        <v>0</v>
      </c>
      <c r="L3639" s="2" t="s">
        <v>0</v>
      </c>
    </row>
    <row r="3640" spans="1:12" x14ac:dyDescent="0.4">
      <c r="A3640" s="1"/>
      <c r="B3640" s="5"/>
      <c r="C3640" s="2" t="s">
        <v>0</v>
      </c>
      <c r="F3640" s="2" t="s">
        <v>0</v>
      </c>
      <c r="L3640" s="2" t="s">
        <v>0</v>
      </c>
    </row>
    <row r="3641" spans="1:12" x14ac:dyDescent="0.4">
      <c r="A3641" s="1"/>
      <c r="B3641" s="5"/>
      <c r="C3641" s="2" t="s">
        <v>0</v>
      </c>
      <c r="F3641" s="2" t="s">
        <v>0</v>
      </c>
      <c r="L3641" s="2" t="s">
        <v>0</v>
      </c>
    </row>
    <row r="3642" spans="1:12" x14ac:dyDescent="0.4">
      <c r="A3642" s="1"/>
      <c r="B3642" s="5"/>
      <c r="C3642" s="2" t="s">
        <v>0</v>
      </c>
      <c r="F3642" s="2" t="s">
        <v>0</v>
      </c>
      <c r="L3642" s="2" t="s">
        <v>0</v>
      </c>
    </row>
    <row r="3643" spans="1:12" x14ac:dyDescent="0.4">
      <c r="A3643" s="1"/>
      <c r="B3643" s="5"/>
      <c r="C3643" s="2" t="s">
        <v>0</v>
      </c>
      <c r="F3643" s="2" t="s">
        <v>0</v>
      </c>
      <c r="L3643" s="2" t="s">
        <v>0</v>
      </c>
    </row>
    <row r="3644" spans="1:12" x14ac:dyDescent="0.4">
      <c r="A3644" s="1"/>
      <c r="B3644" s="5"/>
      <c r="C3644" s="2" t="s">
        <v>0</v>
      </c>
      <c r="F3644" s="2" t="s">
        <v>0</v>
      </c>
      <c r="L3644" s="2" t="s">
        <v>0</v>
      </c>
    </row>
    <row r="3645" spans="1:12" x14ac:dyDescent="0.4">
      <c r="A3645" s="1"/>
      <c r="B3645" s="5"/>
      <c r="C3645" s="2" t="s">
        <v>0</v>
      </c>
      <c r="F3645" s="2" t="s">
        <v>0</v>
      </c>
      <c r="L3645" s="2" t="s">
        <v>0</v>
      </c>
    </row>
    <row r="3646" spans="1:12" x14ac:dyDescent="0.4">
      <c r="A3646" s="1"/>
      <c r="B3646" s="5"/>
      <c r="C3646" s="2" t="s">
        <v>0</v>
      </c>
      <c r="F3646" s="2" t="s">
        <v>0</v>
      </c>
      <c r="L3646" s="2" t="s">
        <v>0</v>
      </c>
    </row>
    <row r="3647" spans="1:12" x14ac:dyDescent="0.4">
      <c r="A3647" s="1"/>
      <c r="B3647" s="5"/>
      <c r="C3647" s="2" t="s">
        <v>0</v>
      </c>
      <c r="F3647" s="2" t="s">
        <v>0</v>
      </c>
      <c r="L3647" s="2" t="s">
        <v>0</v>
      </c>
    </row>
    <row r="3648" spans="1:12" x14ac:dyDescent="0.4">
      <c r="A3648" s="1"/>
      <c r="B3648" s="5"/>
      <c r="C3648" s="2" t="s">
        <v>0</v>
      </c>
      <c r="F3648" s="2" t="s">
        <v>0</v>
      </c>
      <c r="L3648" s="2" t="s">
        <v>0</v>
      </c>
    </row>
    <row r="3649" spans="1:12" x14ac:dyDescent="0.4">
      <c r="A3649" s="1"/>
      <c r="B3649" s="5"/>
      <c r="C3649" s="2" t="s">
        <v>0</v>
      </c>
      <c r="F3649" s="2" t="s">
        <v>0</v>
      </c>
      <c r="L3649" s="2" t="s">
        <v>0</v>
      </c>
    </row>
    <row r="3650" spans="1:12" x14ac:dyDescent="0.4">
      <c r="A3650" s="1"/>
      <c r="B3650" s="5"/>
      <c r="C3650" s="2" t="s">
        <v>0</v>
      </c>
      <c r="F3650" s="2" t="s">
        <v>0</v>
      </c>
      <c r="L3650" s="2" t="s">
        <v>0</v>
      </c>
    </row>
    <row r="3651" spans="1:12" x14ac:dyDescent="0.4">
      <c r="A3651" s="1"/>
      <c r="B3651" s="5"/>
      <c r="C3651" s="2" t="s">
        <v>0</v>
      </c>
      <c r="F3651" s="2" t="s">
        <v>0</v>
      </c>
      <c r="L3651" s="2" t="s">
        <v>0</v>
      </c>
    </row>
    <row r="3652" spans="1:12" x14ac:dyDescent="0.4">
      <c r="A3652" s="1"/>
      <c r="B3652" s="5"/>
      <c r="C3652" s="2" t="s">
        <v>0</v>
      </c>
      <c r="F3652" s="2" t="s">
        <v>0</v>
      </c>
      <c r="L3652" s="2" t="s">
        <v>0</v>
      </c>
    </row>
    <row r="3653" spans="1:12" x14ac:dyDescent="0.4">
      <c r="A3653" s="1"/>
      <c r="B3653" s="5"/>
      <c r="C3653" s="2" t="s">
        <v>0</v>
      </c>
      <c r="F3653" s="2" t="s">
        <v>0</v>
      </c>
      <c r="L3653" s="2" t="s">
        <v>0</v>
      </c>
    </row>
    <row r="3654" spans="1:12" x14ac:dyDescent="0.4">
      <c r="A3654" s="1"/>
      <c r="B3654" s="5"/>
      <c r="C3654" s="2" t="s">
        <v>0</v>
      </c>
      <c r="F3654" s="2" t="s">
        <v>0</v>
      </c>
      <c r="L3654" s="2" t="s">
        <v>0</v>
      </c>
    </row>
    <row r="3655" spans="1:12" x14ac:dyDescent="0.4">
      <c r="A3655" s="1"/>
      <c r="B3655" s="5"/>
      <c r="C3655" s="2" t="s">
        <v>0</v>
      </c>
      <c r="F3655" s="2" t="s">
        <v>0</v>
      </c>
      <c r="L3655" s="2" t="s">
        <v>0</v>
      </c>
    </row>
    <row r="3656" spans="1:12" x14ac:dyDescent="0.4">
      <c r="A3656" s="1"/>
      <c r="B3656" s="5"/>
      <c r="C3656" s="2" t="s">
        <v>0</v>
      </c>
      <c r="F3656" s="2" t="s">
        <v>0</v>
      </c>
      <c r="L3656" s="2" t="s">
        <v>0</v>
      </c>
    </row>
    <row r="3657" spans="1:12" x14ac:dyDescent="0.4">
      <c r="A3657" s="1"/>
      <c r="B3657" s="5"/>
      <c r="C3657" s="2" t="s">
        <v>0</v>
      </c>
      <c r="F3657" s="2" t="s">
        <v>0</v>
      </c>
      <c r="L3657" s="2" t="s">
        <v>0</v>
      </c>
    </row>
    <row r="3658" spans="1:12" x14ac:dyDescent="0.4">
      <c r="A3658" s="1"/>
      <c r="B3658" s="5"/>
      <c r="C3658" s="2" t="s">
        <v>0</v>
      </c>
      <c r="F3658" s="2" t="s">
        <v>0</v>
      </c>
      <c r="L3658" s="2" t="s">
        <v>0</v>
      </c>
    </row>
    <row r="3659" spans="1:12" x14ac:dyDescent="0.4">
      <c r="A3659" s="1"/>
      <c r="B3659" s="5"/>
      <c r="C3659" s="2" t="s">
        <v>0</v>
      </c>
      <c r="F3659" s="2" t="s">
        <v>0</v>
      </c>
      <c r="L3659" s="2" t="s">
        <v>0</v>
      </c>
    </row>
    <row r="3660" spans="1:12" x14ac:dyDescent="0.4">
      <c r="A3660" s="1"/>
      <c r="B3660" s="5"/>
      <c r="C3660" s="2" t="s">
        <v>0</v>
      </c>
      <c r="F3660" s="2" t="s">
        <v>0</v>
      </c>
      <c r="L3660" s="2" t="s">
        <v>0</v>
      </c>
    </row>
    <row r="3661" spans="1:12" x14ac:dyDescent="0.4">
      <c r="A3661" s="1"/>
      <c r="B3661" s="5"/>
      <c r="C3661" s="2" t="s">
        <v>0</v>
      </c>
      <c r="F3661" s="2" t="s">
        <v>0</v>
      </c>
      <c r="L3661" s="2" t="s">
        <v>0</v>
      </c>
    </row>
    <row r="3662" spans="1:12" x14ac:dyDescent="0.4">
      <c r="A3662" s="1"/>
      <c r="B3662" s="5"/>
      <c r="C3662" s="2" t="s">
        <v>0</v>
      </c>
      <c r="F3662" s="2" t="s">
        <v>0</v>
      </c>
      <c r="L3662" s="2" t="s">
        <v>0</v>
      </c>
    </row>
    <row r="3663" spans="1:12" x14ac:dyDescent="0.4">
      <c r="A3663" s="1"/>
      <c r="B3663" s="5"/>
      <c r="C3663" s="2" t="s">
        <v>0</v>
      </c>
      <c r="F3663" s="2" t="s">
        <v>0</v>
      </c>
      <c r="L3663" s="2" t="s">
        <v>0</v>
      </c>
    </row>
    <row r="3664" spans="1:12" x14ac:dyDescent="0.4">
      <c r="A3664" s="1"/>
      <c r="B3664" s="5"/>
      <c r="C3664" s="2" t="s">
        <v>0</v>
      </c>
      <c r="F3664" s="2" t="s">
        <v>0</v>
      </c>
      <c r="L3664" s="2" t="s">
        <v>0</v>
      </c>
    </row>
    <row r="3665" spans="1:12" x14ac:dyDescent="0.4">
      <c r="A3665" s="1"/>
      <c r="B3665" s="5"/>
      <c r="C3665" s="2" t="s">
        <v>0</v>
      </c>
      <c r="F3665" s="2" t="s">
        <v>0</v>
      </c>
      <c r="L3665" s="2" t="s">
        <v>0</v>
      </c>
    </row>
    <row r="3666" spans="1:12" x14ac:dyDescent="0.4">
      <c r="A3666" s="1"/>
      <c r="B3666" s="5"/>
      <c r="C3666" s="2" t="s">
        <v>0</v>
      </c>
      <c r="F3666" s="2" t="s">
        <v>0</v>
      </c>
      <c r="L3666" s="2" t="s">
        <v>0</v>
      </c>
    </row>
    <row r="3667" spans="1:12" x14ac:dyDescent="0.4">
      <c r="A3667" s="1"/>
      <c r="B3667" s="5"/>
      <c r="C3667" s="2" t="s">
        <v>0</v>
      </c>
      <c r="F3667" s="2" t="s">
        <v>0</v>
      </c>
      <c r="L3667" s="2" t="s">
        <v>0</v>
      </c>
    </row>
    <row r="3668" spans="1:12" x14ac:dyDescent="0.4">
      <c r="A3668" s="1"/>
      <c r="B3668" s="5"/>
      <c r="C3668" s="2" t="s">
        <v>0</v>
      </c>
      <c r="F3668" s="2" t="s">
        <v>0</v>
      </c>
      <c r="L3668" s="2" t="s">
        <v>0</v>
      </c>
    </row>
    <row r="3669" spans="1:12" x14ac:dyDescent="0.4">
      <c r="A3669" s="1"/>
      <c r="B3669" s="5"/>
      <c r="C3669" s="2" t="s">
        <v>0</v>
      </c>
      <c r="F3669" s="2" t="s">
        <v>0</v>
      </c>
      <c r="L3669" s="2" t="s">
        <v>0</v>
      </c>
    </row>
    <row r="3670" spans="1:12" x14ac:dyDescent="0.4">
      <c r="A3670" s="1"/>
      <c r="B3670" s="5"/>
      <c r="C3670" s="2" t="s">
        <v>0</v>
      </c>
      <c r="F3670" s="2" t="s">
        <v>0</v>
      </c>
      <c r="L3670" s="2" t="s">
        <v>0</v>
      </c>
    </row>
    <row r="3671" spans="1:12" x14ac:dyDescent="0.4">
      <c r="A3671" s="1"/>
      <c r="B3671" s="5"/>
      <c r="C3671" s="2" t="s">
        <v>0</v>
      </c>
      <c r="F3671" s="2" t="s">
        <v>0</v>
      </c>
      <c r="L3671" s="2" t="s">
        <v>0</v>
      </c>
    </row>
    <row r="3672" spans="1:12" x14ac:dyDescent="0.4">
      <c r="A3672" s="1"/>
      <c r="B3672" s="5"/>
      <c r="C3672" s="2" t="s">
        <v>0</v>
      </c>
      <c r="F3672" s="2" t="s">
        <v>0</v>
      </c>
      <c r="L3672" s="2" t="s">
        <v>0</v>
      </c>
    </row>
    <row r="3673" spans="1:12" x14ac:dyDescent="0.4">
      <c r="A3673" s="1"/>
      <c r="B3673" s="5"/>
      <c r="C3673" s="2" t="s">
        <v>0</v>
      </c>
      <c r="F3673" s="2" t="s">
        <v>0</v>
      </c>
      <c r="L3673" s="2" t="s">
        <v>0</v>
      </c>
    </row>
    <row r="3674" spans="1:12" x14ac:dyDescent="0.4">
      <c r="A3674" s="1"/>
      <c r="B3674" s="5"/>
      <c r="C3674" s="2" t="s">
        <v>0</v>
      </c>
      <c r="F3674" s="2" t="s">
        <v>0</v>
      </c>
      <c r="L3674" s="2" t="s">
        <v>0</v>
      </c>
    </row>
    <row r="3675" spans="1:12" x14ac:dyDescent="0.4">
      <c r="A3675" s="1"/>
      <c r="B3675" s="5"/>
      <c r="C3675" s="2" t="s">
        <v>0</v>
      </c>
      <c r="F3675" s="2" t="s">
        <v>0</v>
      </c>
      <c r="L3675" s="2" t="s">
        <v>0</v>
      </c>
    </row>
    <row r="3676" spans="1:12" x14ac:dyDescent="0.4">
      <c r="A3676" s="1"/>
      <c r="B3676" s="5"/>
      <c r="C3676" s="2" t="s">
        <v>0</v>
      </c>
      <c r="F3676" s="2" t="s">
        <v>0</v>
      </c>
      <c r="L3676" s="2" t="s">
        <v>0</v>
      </c>
    </row>
    <row r="3677" spans="1:12" x14ac:dyDescent="0.4">
      <c r="A3677" s="1"/>
      <c r="B3677" s="5"/>
      <c r="C3677" s="2" t="s">
        <v>0</v>
      </c>
      <c r="F3677" s="2" t="s">
        <v>0</v>
      </c>
      <c r="L3677" s="2" t="s">
        <v>0</v>
      </c>
    </row>
    <row r="3678" spans="1:12" x14ac:dyDescent="0.4">
      <c r="A3678" s="1"/>
      <c r="B3678" s="5"/>
      <c r="C3678" s="2" t="s">
        <v>0</v>
      </c>
      <c r="F3678" s="2" t="s">
        <v>0</v>
      </c>
      <c r="L3678" s="2" t="s">
        <v>0</v>
      </c>
    </row>
    <row r="3679" spans="1:12" x14ac:dyDescent="0.4">
      <c r="A3679" s="1"/>
      <c r="B3679" s="5"/>
      <c r="C3679" s="2" t="s">
        <v>0</v>
      </c>
      <c r="F3679" s="2" t="s">
        <v>0</v>
      </c>
      <c r="L3679" s="2" t="s">
        <v>0</v>
      </c>
    </row>
    <row r="3680" spans="1:12" x14ac:dyDescent="0.4">
      <c r="A3680" s="1"/>
      <c r="B3680" s="5"/>
      <c r="C3680" s="2" t="s">
        <v>0</v>
      </c>
      <c r="F3680" s="2" t="s">
        <v>0</v>
      </c>
      <c r="L3680" s="2" t="s">
        <v>0</v>
      </c>
    </row>
    <row r="3681" spans="1:12" x14ac:dyDescent="0.4">
      <c r="A3681" s="1"/>
      <c r="B3681" s="5"/>
      <c r="C3681" s="2" t="s">
        <v>0</v>
      </c>
      <c r="F3681" s="2" t="s">
        <v>0</v>
      </c>
      <c r="L3681" s="2" t="s">
        <v>0</v>
      </c>
    </row>
    <row r="3682" spans="1:12" x14ac:dyDescent="0.4">
      <c r="A3682" s="1"/>
      <c r="B3682" s="5"/>
      <c r="C3682" s="2" t="s">
        <v>0</v>
      </c>
      <c r="F3682" s="2" t="s">
        <v>0</v>
      </c>
      <c r="L3682" s="2" t="s">
        <v>0</v>
      </c>
    </row>
    <row r="3683" spans="1:12" x14ac:dyDescent="0.4">
      <c r="A3683" s="1"/>
      <c r="B3683" s="5"/>
      <c r="C3683" s="2" t="s">
        <v>0</v>
      </c>
      <c r="F3683" s="2" t="s">
        <v>0</v>
      </c>
      <c r="L3683" s="2" t="s">
        <v>0</v>
      </c>
    </row>
    <row r="3684" spans="1:12" x14ac:dyDescent="0.4">
      <c r="A3684" s="1"/>
      <c r="B3684" s="5"/>
      <c r="C3684" s="2" t="s">
        <v>0</v>
      </c>
      <c r="F3684" s="2" t="s">
        <v>0</v>
      </c>
      <c r="L3684" s="2" t="s">
        <v>0</v>
      </c>
    </row>
    <row r="3685" spans="1:12" x14ac:dyDescent="0.4">
      <c r="A3685" s="1"/>
      <c r="B3685" s="5"/>
      <c r="C3685" s="2" t="s">
        <v>0</v>
      </c>
      <c r="F3685" s="2" t="s">
        <v>0</v>
      </c>
      <c r="L3685" s="2" t="s">
        <v>0</v>
      </c>
    </row>
    <row r="3686" spans="1:12" x14ac:dyDescent="0.4">
      <c r="A3686" s="1"/>
      <c r="B3686" s="5"/>
      <c r="C3686" s="2" t="s">
        <v>0</v>
      </c>
      <c r="F3686" s="2" t="s">
        <v>0</v>
      </c>
      <c r="L3686" s="2" t="s">
        <v>0</v>
      </c>
    </row>
    <row r="3687" spans="1:12" x14ac:dyDescent="0.4">
      <c r="A3687" s="1"/>
      <c r="B3687" s="5"/>
      <c r="C3687" s="2" t="s">
        <v>0</v>
      </c>
      <c r="F3687" s="2" t="s">
        <v>0</v>
      </c>
      <c r="L3687" s="2" t="s">
        <v>0</v>
      </c>
    </row>
    <row r="3688" spans="1:12" x14ac:dyDescent="0.4">
      <c r="A3688" s="1"/>
      <c r="B3688" s="5"/>
      <c r="C3688" s="2" t="s">
        <v>0</v>
      </c>
      <c r="F3688" s="2" t="s">
        <v>0</v>
      </c>
      <c r="L3688" s="2" t="s">
        <v>0</v>
      </c>
    </row>
    <row r="3689" spans="1:12" x14ac:dyDescent="0.4">
      <c r="A3689" s="1"/>
      <c r="B3689" s="5"/>
      <c r="C3689" s="2" t="s">
        <v>0</v>
      </c>
      <c r="F3689" s="2" t="s">
        <v>0</v>
      </c>
      <c r="L3689" s="2" t="s">
        <v>0</v>
      </c>
    </row>
    <row r="3690" spans="1:12" x14ac:dyDescent="0.4">
      <c r="A3690" s="1"/>
      <c r="B3690" s="5"/>
      <c r="C3690" s="2" t="s">
        <v>0</v>
      </c>
      <c r="F3690" s="2" t="s">
        <v>0</v>
      </c>
      <c r="L3690" s="2" t="s">
        <v>0</v>
      </c>
    </row>
    <row r="3691" spans="1:12" x14ac:dyDescent="0.4">
      <c r="A3691" s="1"/>
      <c r="B3691" s="5"/>
      <c r="C3691" s="2" t="s">
        <v>0</v>
      </c>
      <c r="F3691" s="2" t="s">
        <v>0</v>
      </c>
      <c r="L3691" s="2" t="s">
        <v>0</v>
      </c>
    </row>
    <row r="3692" spans="1:12" x14ac:dyDescent="0.4">
      <c r="A3692" s="1"/>
      <c r="B3692" s="5"/>
      <c r="C3692" s="2" t="s">
        <v>0</v>
      </c>
      <c r="F3692" s="2" t="s">
        <v>0</v>
      </c>
      <c r="L3692" s="2" t="s">
        <v>0</v>
      </c>
    </row>
    <row r="3693" spans="1:12" x14ac:dyDescent="0.4">
      <c r="A3693" s="1"/>
      <c r="B3693" s="5"/>
      <c r="C3693" s="2" t="s">
        <v>0</v>
      </c>
      <c r="F3693" s="2" t="s">
        <v>0</v>
      </c>
      <c r="L3693" s="2" t="s">
        <v>0</v>
      </c>
    </row>
    <row r="3694" spans="1:12" x14ac:dyDescent="0.4">
      <c r="A3694" s="1"/>
      <c r="B3694" s="5"/>
      <c r="C3694" s="2" t="s">
        <v>0</v>
      </c>
      <c r="F3694" s="2" t="s">
        <v>0</v>
      </c>
      <c r="L3694" s="2" t="s">
        <v>0</v>
      </c>
    </row>
    <row r="3695" spans="1:12" x14ac:dyDescent="0.4">
      <c r="A3695" s="1"/>
      <c r="B3695" s="5"/>
      <c r="C3695" s="2" t="s">
        <v>0</v>
      </c>
      <c r="F3695" s="2" t="s">
        <v>0</v>
      </c>
      <c r="L3695" s="2" t="s">
        <v>0</v>
      </c>
    </row>
    <row r="3696" spans="1:12" x14ac:dyDescent="0.4">
      <c r="A3696" s="1"/>
      <c r="B3696" s="5"/>
      <c r="C3696" s="2" t="s">
        <v>0</v>
      </c>
      <c r="F3696" s="2" t="s">
        <v>0</v>
      </c>
      <c r="L3696" s="2" t="s">
        <v>0</v>
      </c>
    </row>
    <row r="3697" spans="1:12" x14ac:dyDescent="0.4">
      <c r="A3697" s="1"/>
      <c r="B3697" s="5"/>
      <c r="C3697" s="2" t="s">
        <v>0</v>
      </c>
      <c r="F3697" s="2" t="s">
        <v>0</v>
      </c>
      <c r="L3697" s="2" t="s">
        <v>0</v>
      </c>
    </row>
    <row r="3698" spans="1:12" x14ac:dyDescent="0.4">
      <c r="A3698" s="1"/>
      <c r="B3698" s="5"/>
      <c r="C3698" s="2" t="s">
        <v>0</v>
      </c>
      <c r="F3698" s="2" t="s">
        <v>0</v>
      </c>
      <c r="L3698" s="2" t="s">
        <v>0</v>
      </c>
    </row>
    <row r="3699" spans="1:12" x14ac:dyDescent="0.4">
      <c r="A3699" s="1"/>
      <c r="B3699" s="5"/>
      <c r="C3699" s="2" t="s">
        <v>0</v>
      </c>
      <c r="F3699" s="2" t="s">
        <v>0</v>
      </c>
      <c r="L3699" s="2" t="s">
        <v>0</v>
      </c>
    </row>
    <row r="3700" spans="1:12" x14ac:dyDescent="0.4">
      <c r="A3700" s="1"/>
      <c r="B3700" s="5"/>
      <c r="C3700" s="2" t="s">
        <v>0</v>
      </c>
      <c r="F3700" s="2" t="s">
        <v>0</v>
      </c>
      <c r="L3700" s="2" t="s">
        <v>0</v>
      </c>
    </row>
    <row r="3701" spans="1:12" x14ac:dyDescent="0.4">
      <c r="A3701" s="1"/>
      <c r="B3701" s="5"/>
      <c r="C3701" s="2" t="s">
        <v>0</v>
      </c>
      <c r="F3701" s="2" t="s">
        <v>0</v>
      </c>
      <c r="L3701" s="2" t="s">
        <v>0</v>
      </c>
    </row>
    <row r="3702" spans="1:12" x14ac:dyDescent="0.4">
      <c r="A3702" s="1"/>
      <c r="B3702" s="5"/>
      <c r="C3702" s="2" t="s">
        <v>0</v>
      </c>
      <c r="F3702" s="2" t="s">
        <v>0</v>
      </c>
      <c r="L3702" s="2" t="s">
        <v>0</v>
      </c>
    </row>
    <row r="3703" spans="1:12" x14ac:dyDescent="0.4">
      <c r="A3703" s="1"/>
      <c r="B3703" s="5"/>
      <c r="C3703" s="2" t="s">
        <v>0</v>
      </c>
      <c r="F3703" s="2" t="s">
        <v>0</v>
      </c>
      <c r="L3703" s="2" t="s">
        <v>0</v>
      </c>
    </row>
    <row r="3704" spans="1:12" x14ac:dyDescent="0.4">
      <c r="A3704" s="1"/>
      <c r="B3704" s="5"/>
      <c r="C3704" s="2" t="s">
        <v>0</v>
      </c>
      <c r="F3704" s="2" t="s">
        <v>0</v>
      </c>
      <c r="L3704" s="2" t="s">
        <v>0</v>
      </c>
    </row>
    <row r="3705" spans="1:12" x14ac:dyDescent="0.4">
      <c r="A3705" s="1"/>
      <c r="B3705" s="5"/>
      <c r="C3705" s="2" t="s">
        <v>0</v>
      </c>
      <c r="F3705" s="2" t="s">
        <v>0</v>
      </c>
      <c r="L3705" s="2" t="s">
        <v>0</v>
      </c>
    </row>
    <row r="3706" spans="1:12" x14ac:dyDescent="0.4">
      <c r="A3706" s="1"/>
      <c r="B3706" s="5"/>
      <c r="C3706" s="2" t="s">
        <v>0</v>
      </c>
      <c r="F3706" s="2" t="s">
        <v>0</v>
      </c>
      <c r="L3706" s="2" t="s">
        <v>0</v>
      </c>
    </row>
    <row r="3707" spans="1:12" x14ac:dyDescent="0.4">
      <c r="A3707" s="1"/>
      <c r="B3707" s="5"/>
      <c r="C3707" s="2" t="s">
        <v>0</v>
      </c>
      <c r="F3707" s="2" t="s">
        <v>0</v>
      </c>
      <c r="L3707" s="2" t="s">
        <v>0</v>
      </c>
    </row>
    <row r="3708" spans="1:12" x14ac:dyDescent="0.4">
      <c r="A3708" s="1"/>
      <c r="B3708" s="5"/>
      <c r="C3708" s="2" t="s">
        <v>0</v>
      </c>
      <c r="F3708" s="2" t="s">
        <v>0</v>
      </c>
      <c r="L3708" s="2" t="s">
        <v>0</v>
      </c>
    </row>
    <row r="3709" spans="1:12" x14ac:dyDescent="0.4">
      <c r="A3709" s="1"/>
      <c r="B3709" s="5"/>
      <c r="C3709" s="2" t="s">
        <v>0</v>
      </c>
      <c r="F3709" s="2" t="s">
        <v>0</v>
      </c>
      <c r="L3709" s="2" t="s">
        <v>0</v>
      </c>
    </row>
    <row r="3710" spans="1:12" x14ac:dyDescent="0.4">
      <c r="A3710" s="1"/>
      <c r="B3710" s="5"/>
      <c r="C3710" s="2" t="s">
        <v>0</v>
      </c>
      <c r="F3710" s="2" t="s">
        <v>0</v>
      </c>
      <c r="L3710" s="2" t="s">
        <v>0</v>
      </c>
    </row>
    <row r="3711" spans="1:12" x14ac:dyDescent="0.4">
      <c r="A3711" s="1"/>
      <c r="B3711" s="5"/>
      <c r="C3711" s="2" t="s">
        <v>0</v>
      </c>
      <c r="F3711" s="2" t="s">
        <v>0</v>
      </c>
      <c r="L3711" s="2" t="s">
        <v>0</v>
      </c>
    </row>
    <row r="3712" spans="1:12" x14ac:dyDescent="0.4">
      <c r="A3712" s="1"/>
      <c r="B3712" s="5"/>
      <c r="C3712" s="2" t="s">
        <v>0</v>
      </c>
      <c r="F3712" s="2" t="s">
        <v>0</v>
      </c>
      <c r="L3712" s="2" t="s">
        <v>0</v>
      </c>
    </row>
    <row r="3713" spans="1:12" x14ac:dyDescent="0.4">
      <c r="A3713" s="1"/>
      <c r="B3713" s="5"/>
      <c r="C3713" s="2" t="s">
        <v>0</v>
      </c>
      <c r="F3713" s="2" t="s">
        <v>0</v>
      </c>
      <c r="L3713" s="2" t="s">
        <v>0</v>
      </c>
    </row>
    <row r="3714" spans="1:12" x14ac:dyDescent="0.4">
      <c r="A3714" s="1"/>
      <c r="B3714" s="5"/>
      <c r="C3714" s="2" t="s">
        <v>0</v>
      </c>
      <c r="F3714" s="2" t="s">
        <v>0</v>
      </c>
      <c r="L3714" s="2" t="s">
        <v>0</v>
      </c>
    </row>
    <row r="3715" spans="1:12" x14ac:dyDescent="0.4">
      <c r="A3715" s="1"/>
      <c r="B3715" s="5"/>
      <c r="C3715" s="2" t="s">
        <v>0</v>
      </c>
      <c r="F3715" s="2" t="s">
        <v>0</v>
      </c>
      <c r="L3715" s="2" t="s">
        <v>0</v>
      </c>
    </row>
    <row r="3716" spans="1:12" x14ac:dyDescent="0.4">
      <c r="A3716" s="1"/>
      <c r="B3716" s="5"/>
      <c r="C3716" s="2" t="s">
        <v>0</v>
      </c>
      <c r="F3716" s="2" t="s">
        <v>0</v>
      </c>
      <c r="L3716" s="2" t="s">
        <v>0</v>
      </c>
    </row>
    <row r="3717" spans="1:12" x14ac:dyDescent="0.4">
      <c r="A3717" s="1"/>
      <c r="B3717" s="5"/>
      <c r="C3717" s="2" t="s">
        <v>0</v>
      </c>
      <c r="F3717" s="2" t="s">
        <v>0</v>
      </c>
      <c r="L3717" s="2" t="s">
        <v>0</v>
      </c>
    </row>
    <row r="3718" spans="1:12" x14ac:dyDescent="0.4">
      <c r="A3718" s="1"/>
      <c r="B3718" s="5"/>
      <c r="C3718" s="2" t="s">
        <v>0</v>
      </c>
      <c r="F3718" s="2" t="s">
        <v>0</v>
      </c>
      <c r="L3718" s="2" t="s">
        <v>0</v>
      </c>
    </row>
    <row r="3719" spans="1:12" x14ac:dyDescent="0.4">
      <c r="A3719" s="1"/>
      <c r="B3719" s="5"/>
      <c r="C3719" s="2" t="s">
        <v>0</v>
      </c>
      <c r="F3719" s="2" t="s">
        <v>0</v>
      </c>
      <c r="L3719" s="2" t="s">
        <v>0</v>
      </c>
    </row>
    <row r="3720" spans="1:12" x14ac:dyDescent="0.4">
      <c r="A3720" s="1"/>
      <c r="B3720" s="5"/>
      <c r="C3720" s="2" t="s">
        <v>0</v>
      </c>
      <c r="F3720" s="2" t="s">
        <v>0</v>
      </c>
      <c r="L3720" s="2" t="s">
        <v>0</v>
      </c>
    </row>
    <row r="3721" spans="1:12" x14ac:dyDescent="0.4">
      <c r="A3721" s="1"/>
      <c r="B3721" s="5"/>
      <c r="C3721" s="2" t="s">
        <v>0</v>
      </c>
      <c r="F3721" s="2" t="s">
        <v>0</v>
      </c>
      <c r="L3721" s="2" t="s">
        <v>0</v>
      </c>
    </row>
    <row r="3722" spans="1:12" x14ac:dyDescent="0.4">
      <c r="A3722" s="1"/>
      <c r="B3722" s="5"/>
      <c r="C3722" s="2" t="s">
        <v>0</v>
      </c>
      <c r="F3722" s="2" t="s">
        <v>0</v>
      </c>
      <c r="L3722" s="2" t="s">
        <v>0</v>
      </c>
    </row>
    <row r="3723" spans="1:12" x14ac:dyDescent="0.4">
      <c r="A3723" s="1"/>
      <c r="B3723" s="5"/>
      <c r="C3723" s="2" t="s">
        <v>0</v>
      </c>
      <c r="F3723" s="2" t="s">
        <v>0</v>
      </c>
      <c r="L3723" s="2" t="s">
        <v>0</v>
      </c>
    </row>
    <row r="3724" spans="1:12" x14ac:dyDescent="0.4">
      <c r="A3724" s="1"/>
      <c r="B3724" s="5"/>
      <c r="C3724" s="2" t="s">
        <v>0</v>
      </c>
      <c r="F3724" s="2" t="s">
        <v>0</v>
      </c>
      <c r="L3724" s="2" t="s">
        <v>0</v>
      </c>
    </row>
    <row r="3725" spans="1:12" x14ac:dyDescent="0.4">
      <c r="A3725" s="1"/>
      <c r="B3725" s="5"/>
      <c r="C3725" s="2" t="s">
        <v>0</v>
      </c>
      <c r="F3725" s="2" t="s">
        <v>0</v>
      </c>
      <c r="L3725" s="2" t="s">
        <v>0</v>
      </c>
    </row>
    <row r="3726" spans="1:12" x14ac:dyDescent="0.4">
      <c r="A3726" s="1"/>
      <c r="B3726" s="5"/>
      <c r="C3726" s="2" t="s">
        <v>0</v>
      </c>
      <c r="F3726" s="2" t="s">
        <v>0</v>
      </c>
      <c r="L3726" s="2" t="s">
        <v>0</v>
      </c>
    </row>
    <row r="3727" spans="1:12" x14ac:dyDescent="0.4">
      <c r="A3727" s="1"/>
      <c r="B3727" s="5"/>
      <c r="C3727" s="2" t="s">
        <v>0</v>
      </c>
      <c r="F3727" s="2" t="s">
        <v>0</v>
      </c>
      <c r="L3727" s="2" t="s">
        <v>0</v>
      </c>
    </row>
    <row r="3728" spans="1:12" x14ac:dyDescent="0.4">
      <c r="A3728" s="1"/>
      <c r="B3728" s="5"/>
      <c r="C3728" s="2" t="s">
        <v>0</v>
      </c>
      <c r="F3728" s="2" t="s">
        <v>0</v>
      </c>
      <c r="L3728" s="2" t="s">
        <v>0</v>
      </c>
    </row>
    <row r="3729" spans="1:12" x14ac:dyDescent="0.4">
      <c r="A3729" s="1"/>
      <c r="B3729" s="5"/>
      <c r="C3729" s="2" t="s">
        <v>0</v>
      </c>
      <c r="F3729" s="2" t="s">
        <v>0</v>
      </c>
      <c r="L3729" s="2" t="s">
        <v>0</v>
      </c>
    </row>
    <row r="3730" spans="1:12" x14ac:dyDescent="0.4">
      <c r="A3730" s="1"/>
      <c r="B3730" s="5"/>
      <c r="C3730" s="2" t="s">
        <v>0</v>
      </c>
      <c r="F3730" s="2" t="s">
        <v>0</v>
      </c>
      <c r="L3730" s="2" t="s">
        <v>0</v>
      </c>
    </row>
    <row r="3731" spans="1:12" x14ac:dyDescent="0.4">
      <c r="A3731" s="1"/>
      <c r="B3731" s="5"/>
      <c r="C3731" s="2" t="s">
        <v>0</v>
      </c>
      <c r="F3731" s="2" t="s">
        <v>0</v>
      </c>
      <c r="L3731" s="2" t="s">
        <v>0</v>
      </c>
    </row>
    <row r="3732" spans="1:12" x14ac:dyDescent="0.4">
      <c r="A3732" s="1"/>
      <c r="B3732" s="5"/>
      <c r="C3732" s="2" t="s">
        <v>0</v>
      </c>
      <c r="F3732" s="2" t="s">
        <v>0</v>
      </c>
      <c r="L3732" s="2" t="s">
        <v>0</v>
      </c>
    </row>
    <row r="3733" spans="1:12" x14ac:dyDescent="0.4">
      <c r="A3733" s="1"/>
      <c r="B3733" s="5"/>
      <c r="C3733" s="2" t="s">
        <v>0</v>
      </c>
      <c r="F3733" s="2" t="s">
        <v>0</v>
      </c>
      <c r="L3733" s="2" t="s">
        <v>0</v>
      </c>
    </row>
    <row r="3734" spans="1:12" x14ac:dyDescent="0.4">
      <c r="A3734" s="1"/>
      <c r="B3734" s="5"/>
      <c r="C3734" s="2" t="s">
        <v>0</v>
      </c>
      <c r="F3734" s="2" t="s">
        <v>0</v>
      </c>
      <c r="L3734" s="2" t="s">
        <v>0</v>
      </c>
    </row>
    <row r="3735" spans="1:12" x14ac:dyDescent="0.4">
      <c r="A3735" s="1"/>
      <c r="B3735" s="5"/>
      <c r="C3735" s="2" t="s">
        <v>0</v>
      </c>
      <c r="F3735" s="2" t="s">
        <v>0</v>
      </c>
      <c r="L3735" s="2" t="s">
        <v>0</v>
      </c>
    </row>
    <row r="3736" spans="1:12" x14ac:dyDescent="0.4">
      <c r="A3736" s="1"/>
      <c r="B3736" s="5"/>
      <c r="C3736" s="2" t="s">
        <v>0</v>
      </c>
      <c r="F3736" s="2" t="s">
        <v>0</v>
      </c>
      <c r="L3736" s="2" t="s">
        <v>0</v>
      </c>
    </row>
    <row r="3737" spans="1:12" x14ac:dyDescent="0.4">
      <c r="A3737" s="1"/>
      <c r="B3737" s="5"/>
      <c r="C3737" s="2" t="s">
        <v>0</v>
      </c>
      <c r="F3737" s="2" t="s">
        <v>0</v>
      </c>
      <c r="L3737" s="2" t="s">
        <v>0</v>
      </c>
    </row>
    <row r="3738" spans="1:12" x14ac:dyDescent="0.4">
      <c r="A3738" s="1"/>
      <c r="B3738" s="5"/>
      <c r="C3738" s="2" t="s">
        <v>0</v>
      </c>
      <c r="F3738" s="2" t="s">
        <v>0</v>
      </c>
      <c r="L3738" s="2" t="s">
        <v>0</v>
      </c>
    </row>
    <row r="3739" spans="1:12" x14ac:dyDescent="0.4">
      <c r="A3739" s="1"/>
      <c r="B3739" s="5"/>
      <c r="C3739" s="2" t="s">
        <v>0</v>
      </c>
      <c r="F3739" s="2" t="s">
        <v>0</v>
      </c>
      <c r="L3739" s="2" t="s">
        <v>0</v>
      </c>
    </row>
    <row r="3740" spans="1:12" x14ac:dyDescent="0.4">
      <c r="A3740" s="1"/>
      <c r="B3740" s="5"/>
      <c r="C3740" s="2" t="s">
        <v>0</v>
      </c>
      <c r="F3740" s="2" t="s">
        <v>0</v>
      </c>
      <c r="L3740" s="2" t="s">
        <v>0</v>
      </c>
    </row>
    <row r="3741" spans="1:12" x14ac:dyDescent="0.4">
      <c r="A3741" s="1"/>
      <c r="B3741" s="5"/>
      <c r="C3741" s="2" t="s">
        <v>0</v>
      </c>
      <c r="F3741" s="2" t="s">
        <v>0</v>
      </c>
      <c r="L3741" s="2" t="s">
        <v>0</v>
      </c>
    </row>
    <row r="3742" spans="1:12" x14ac:dyDescent="0.4">
      <c r="A3742" s="1"/>
      <c r="B3742" s="5"/>
      <c r="C3742" s="2" t="s">
        <v>0</v>
      </c>
      <c r="F3742" s="2" t="s">
        <v>0</v>
      </c>
      <c r="L3742" s="2" t="s">
        <v>0</v>
      </c>
    </row>
    <row r="3743" spans="1:12" x14ac:dyDescent="0.4">
      <c r="A3743" s="1"/>
      <c r="B3743" s="5"/>
      <c r="C3743" s="2" t="s">
        <v>0</v>
      </c>
      <c r="F3743" s="2" t="s">
        <v>0</v>
      </c>
      <c r="L3743" s="2" t="s">
        <v>0</v>
      </c>
    </row>
    <row r="3744" spans="1:12" x14ac:dyDescent="0.4">
      <c r="A3744" s="1"/>
      <c r="B3744" s="5"/>
      <c r="C3744" s="2" t="s">
        <v>0</v>
      </c>
      <c r="F3744" s="2" t="s">
        <v>0</v>
      </c>
      <c r="L3744" s="2" t="s">
        <v>0</v>
      </c>
    </row>
    <row r="3745" spans="1:12" x14ac:dyDescent="0.4">
      <c r="A3745" s="1"/>
      <c r="B3745" s="5"/>
      <c r="C3745" s="2" t="s">
        <v>0</v>
      </c>
      <c r="F3745" s="2" t="s">
        <v>0</v>
      </c>
      <c r="L3745" s="2" t="s">
        <v>0</v>
      </c>
    </row>
    <row r="3746" spans="1:12" x14ac:dyDescent="0.4">
      <c r="A3746" s="1"/>
      <c r="B3746" s="5"/>
      <c r="C3746" s="2" t="s">
        <v>0</v>
      </c>
      <c r="F3746" s="2" t="s">
        <v>0</v>
      </c>
      <c r="L3746" s="2" t="s">
        <v>0</v>
      </c>
    </row>
    <row r="3747" spans="1:12" x14ac:dyDescent="0.4">
      <c r="A3747" s="1"/>
      <c r="B3747" s="5"/>
      <c r="C3747" s="2" t="s">
        <v>0</v>
      </c>
      <c r="F3747" s="2" t="s">
        <v>0</v>
      </c>
      <c r="L3747" s="2" t="s">
        <v>0</v>
      </c>
    </row>
    <row r="3748" spans="1:12" x14ac:dyDescent="0.4">
      <c r="A3748" s="1"/>
      <c r="B3748" s="5"/>
      <c r="C3748" s="2" t="s">
        <v>0</v>
      </c>
      <c r="F3748" s="2" t="s">
        <v>0</v>
      </c>
      <c r="L3748" s="2" t="s">
        <v>0</v>
      </c>
    </row>
    <row r="3749" spans="1:12" x14ac:dyDescent="0.4">
      <c r="A3749" s="1"/>
      <c r="B3749" s="5"/>
      <c r="C3749" s="2" t="s">
        <v>0</v>
      </c>
      <c r="F3749" s="2" t="s">
        <v>0</v>
      </c>
      <c r="L3749" s="2" t="s">
        <v>0</v>
      </c>
    </row>
    <row r="3750" spans="1:12" x14ac:dyDescent="0.4">
      <c r="A3750" s="1"/>
      <c r="B3750" s="5"/>
      <c r="C3750" s="2" t="s">
        <v>0</v>
      </c>
      <c r="F3750" s="2" t="s">
        <v>0</v>
      </c>
      <c r="L3750" s="2" t="s">
        <v>0</v>
      </c>
    </row>
    <row r="3751" spans="1:12" x14ac:dyDescent="0.4">
      <c r="A3751" s="1"/>
      <c r="B3751" s="5"/>
      <c r="C3751" s="2" t="s">
        <v>0</v>
      </c>
      <c r="F3751" s="2" t="s">
        <v>0</v>
      </c>
      <c r="L3751" s="2" t="s">
        <v>0</v>
      </c>
    </row>
    <row r="3752" spans="1:12" x14ac:dyDescent="0.4">
      <c r="A3752" s="1"/>
      <c r="B3752" s="5"/>
      <c r="C3752" s="2" t="s">
        <v>0</v>
      </c>
      <c r="F3752" s="2" t="s">
        <v>0</v>
      </c>
      <c r="L3752" s="2" t="s">
        <v>0</v>
      </c>
    </row>
    <row r="3753" spans="1:12" x14ac:dyDescent="0.4">
      <c r="A3753" s="1"/>
      <c r="B3753" s="5"/>
      <c r="C3753" s="2" t="s">
        <v>0</v>
      </c>
      <c r="F3753" s="2" t="s">
        <v>0</v>
      </c>
      <c r="L3753" s="2" t="s">
        <v>0</v>
      </c>
    </row>
    <row r="3754" spans="1:12" x14ac:dyDescent="0.4">
      <c r="A3754" s="1"/>
      <c r="B3754" s="5"/>
      <c r="C3754" s="2" t="s">
        <v>0</v>
      </c>
      <c r="F3754" s="2" t="s">
        <v>0</v>
      </c>
      <c r="L3754" s="2" t="s">
        <v>0</v>
      </c>
    </row>
    <row r="3755" spans="1:12" x14ac:dyDescent="0.4">
      <c r="A3755" s="1"/>
      <c r="B3755" s="5"/>
      <c r="C3755" s="2" t="s">
        <v>0</v>
      </c>
      <c r="F3755" s="2" t="s">
        <v>0</v>
      </c>
      <c r="L3755" s="2" t="s">
        <v>0</v>
      </c>
    </row>
    <row r="3756" spans="1:12" x14ac:dyDescent="0.4">
      <c r="A3756" s="1"/>
      <c r="B3756" s="5"/>
      <c r="C3756" s="2" t="s">
        <v>0</v>
      </c>
      <c r="F3756" s="2" t="s">
        <v>0</v>
      </c>
      <c r="L3756" s="2" t="s">
        <v>0</v>
      </c>
    </row>
    <row r="3757" spans="1:12" x14ac:dyDescent="0.4">
      <c r="A3757" s="1"/>
      <c r="B3757" s="5"/>
      <c r="C3757" s="2" t="s">
        <v>0</v>
      </c>
      <c r="F3757" s="2" t="s">
        <v>0</v>
      </c>
      <c r="L3757" s="2" t="s">
        <v>0</v>
      </c>
    </row>
    <row r="3758" spans="1:12" x14ac:dyDescent="0.4">
      <c r="A3758" s="1"/>
      <c r="B3758" s="5"/>
      <c r="C3758" s="2" t="s">
        <v>0</v>
      </c>
      <c r="F3758" s="2" t="s">
        <v>0</v>
      </c>
      <c r="L3758" s="2" t="s">
        <v>0</v>
      </c>
    </row>
    <row r="3759" spans="1:12" x14ac:dyDescent="0.4">
      <c r="A3759" s="1"/>
      <c r="B3759" s="5"/>
      <c r="C3759" s="2" t="s">
        <v>0</v>
      </c>
      <c r="F3759" s="2" t="s">
        <v>0</v>
      </c>
      <c r="L3759" s="2" t="s">
        <v>0</v>
      </c>
    </row>
    <row r="3760" spans="1:12" x14ac:dyDescent="0.4">
      <c r="A3760" s="1"/>
      <c r="B3760" s="5"/>
      <c r="C3760" s="2" t="s">
        <v>0</v>
      </c>
      <c r="F3760" s="2" t="s">
        <v>0</v>
      </c>
      <c r="L3760" s="2" t="s">
        <v>0</v>
      </c>
    </row>
    <row r="3761" spans="1:12" x14ac:dyDescent="0.4">
      <c r="A3761" s="1"/>
      <c r="B3761" s="5"/>
      <c r="C3761" s="2" t="s">
        <v>0</v>
      </c>
      <c r="F3761" s="2" t="s">
        <v>0</v>
      </c>
      <c r="L3761" s="2" t="s">
        <v>0</v>
      </c>
    </row>
    <row r="3762" spans="1:12" x14ac:dyDescent="0.4">
      <c r="A3762" s="1"/>
      <c r="B3762" s="5"/>
      <c r="C3762" s="2" t="s">
        <v>0</v>
      </c>
      <c r="F3762" s="2" t="s">
        <v>0</v>
      </c>
      <c r="L3762" s="2" t="s">
        <v>0</v>
      </c>
    </row>
    <row r="3763" spans="1:12" x14ac:dyDescent="0.4">
      <c r="A3763" s="1"/>
      <c r="B3763" s="5"/>
      <c r="C3763" s="2" t="s">
        <v>0</v>
      </c>
      <c r="F3763" s="2" t="s">
        <v>0</v>
      </c>
      <c r="L3763" s="2" t="s">
        <v>0</v>
      </c>
    </row>
    <row r="3764" spans="1:12" x14ac:dyDescent="0.4">
      <c r="A3764" s="1"/>
      <c r="B3764" s="5"/>
      <c r="C3764" s="2" t="s">
        <v>0</v>
      </c>
      <c r="F3764" s="2" t="s">
        <v>0</v>
      </c>
      <c r="L3764" s="2" t="s">
        <v>0</v>
      </c>
    </row>
    <row r="3765" spans="1:12" x14ac:dyDescent="0.4">
      <c r="A3765" s="1"/>
      <c r="B3765" s="5"/>
      <c r="C3765" s="2" t="s">
        <v>0</v>
      </c>
      <c r="F3765" s="2" t="s">
        <v>0</v>
      </c>
      <c r="L3765" s="2" t="s">
        <v>0</v>
      </c>
    </row>
    <row r="3766" spans="1:12" x14ac:dyDescent="0.4">
      <c r="A3766" s="1"/>
      <c r="B3766" s="5"/>
      <c r="C3766" s="2" t="s">
        <v>0</v>
      </c>
      <c r="F3766" s="2" t="s">
        <v>0</v>
      </c>
      <c r="L3766" s="2" t="s">
        <v>0</v>
      </c>
    </row>
    <row r="3767" spans="1:12" x14ac:dyDescent="0.4">
      <c r="A3767" s="1"/>
      <c r="B3767" s="5"/>
      <c r="C3767" s="2" t="s">
        <v>0</v>
      </c>
      <c r="F3767" s="2" t="s">
        <v>0</v>
      </c>
      <c r="L3767" s="2" t="s">
        <v>0</v>
      </c>
    </row>
    <row r="3768" spans="1:12" x14ac:dyDescent="0.4">
      <c r="A3768" s="1"/>
      <c r="B3768" s="5"/>
      <c r="C3768" s="2" t="s">
        <v>0</v>
      </c>
      <c r="F3768" s="2" t="s">
        <v>0</v>
      </c>
      <c r="L3768" s="2" t="s">
        <v>0</v>
      </c>
    </row>
    <row r="3769" spans="1:12" x14ac:dyDescent="0.4">
      <c r="A3769" s="1"/>
      <c r="B3769" s="5"/>
      <c r="C3769" s="2" t="s">
        <v>0</v>
      </c>
      <c r="F3769" s="2" t="s">
        <v>0</v>
      </c>
      <c r="L3769" s="2" t="s">
        <v>0</v>
      </c>
    </row>
    <row r="3770" spans="1:12" x14ac:dyDescent="0.4">
      <c r="A3770" s="1"/>
      <c r="B3770" s="5"/>
      <c r="C3770" s="2" t="s">
        <v>0</v>
      </c>
      <c r="F3770" s="2" t="s">
        <v>0</v>
      </c>
      <c r="L3770" s="2" t="s">
        <v>0</v>
      </c>
    </row>
    <row r="3771" spans="1:12" x14ac:dyDescent="0.4">
      <c r="A3771" s="1"/>
      <c r="B3771" s="5"/>
      <c r="C3771" s="2" t="s">
        <v>0</v>
      </c>
      <c r="F3771" s="2" t="s">
        <v>0</v>
      </c>
      <c r="L3771" s="2" t="s">
        <v>0</v>
      </c>
    </row>
    <row r="3772" spans="1:12" x14ac:dyDescent="0.4">
      <c r="A3772" s="1"/>
      <c r="B3772" s="5"/>
      <c r="C3772" s="2" t="s">
        <v>0</v>
      </c>
      <c r="F3772" s="2" t="s">
        <v>0</v>
      </c>
      <c r="L3772" s="2" t="s">
        <v>0</v>
      </c>
    </row>
    <row r="3773" spans="1:12" x14ac:dyDescent="0.4">
      <c r="A3773" s="1"/>
      <c r="B3773" s="5"/>
      <c r="C3773" s="2" t="s">
        <v>0</v>
      </c>
      <c r="F3773" s="2" t="s">
        <v>0</v>
      </c>
      <c r="L3773" s="2" t="s">
        <v>0</v>
      </c>
    </row>
    <row r="3774" spans="1:12" x14ac:dyDescent="0.4">
      <c r="A3774" s="1"/>
      <c r="B3774" s="5"/>
      <c r="C3774" s="2" t="s">
        <v>0</v>
      </c>
      <c r="F3774" s="2" t="s">
        <v>0</v>
      </c>
      <c r="L3774" s="2" t="s">
        <v>0</v>
      </c>
    </row>
    <row r="3775" spans="1:12" x14ac:dyDescent="0.4">
      <c r="A3775" s="1"/>
      <c r="B3775" s="5"/>
      <c r="C3775" s="2" t="s">
        <v>0</v>
      </c>
      <c r="F3775" s="2" t="s">
        <v>0</v>
      </c>
      <c r="L3775" s="2" t="s">
        <v>0</v>
      </c>
    </row>
    <row r="3776" spans="1:12" x14ac:dyDescent="0.4">
      <c r="A3776" s="1"/>
      <c r="B3776" s="5"/>
      <c r="C3776" s="2" t="s">
        <v>0</v>
      </c>
      <c r="F3776" s="2" t="s">
        <v>0</v>
      </c>
      <c r="L3776" s="2" t="s">
        <v>0</v>
      </c>
    </row>
    <row r="3777" spans="1:12" x14ac:dyDescent="0.4">
      <c r="A3777" s="1"/>
      <c r="B3777" s="5"/>
      <c r="C3777" s="2" t="s">
        <v>0</v>
      </c>
      <c r="F3777" s="2" t="s">
        <v>0</v>
      </c>
      <c r="L3777" s="2" t="s">
        <v>0</v>
      </c>
    </row>
    <row r="3778" spans="1:12" x14ac:dyDescent="0.4">
      <c r="A3778" s="1"/>
      <c r="B3778" s="5"/>
      <c r="C3778" s="2" t="s">
        <v>0</v>
      </c>
      <c r="F3778" s="2" t="s">
        <v>0</v>
      </c>
      <c r="L3778" s="2" t="s">
        <v>0</v>
      </c>
    </row>
    <row r="3779" spans="1:12" x14ac:dyDescent="0.4">
      <c r="A3779" s="1"/>
      <c r="B3779" s="5"/>
      <c r="C3779" s="2" t="s">
        <v>0</v>
      </c>
      <c r="F3779" s="2" t="s">
        <v>0</v>
      </c>
      <c r="L3779" s="2" t="s">
        <v>0</v>
      </c>
    </row>
    <row r="3780" spans="1:12" x14ac:dyDescent="0.4">
      <c r="A3780" s="1"/>
      <c r="B3780" s="5"/>
      <c r="C3780" s="2" t="s">
        <v>0</v>
      </c>
      <c r="F3780" s="2" t="s">
        <v>0</v>
      </c>
      <c r="L3780" s="2" t="s">
        <v>0</v>
      </c>
    </row>
    <row r="3781" spans="1:12" x14ac:dyDescent="0.4">
      <c r="A3781" s="1"/>
      <c r="B3781" s="5"/>
      <c r="C3781" s="2" t="s">
        <v>0</v>
      </c>
      <c r="F3781" s="2" t="s">
        <v>0</v>
      </c>
      <c r="L3781" s="2" t="s">
        <v>0</v>
      </c>
    </row>
    <row r="3782" spans="1:12" x14ac:dyDescent="0.4">
      <c r="A3782" s="1"/>
      <c r="B3782" s="5"/>
      <c r="C3782" s="2" t="s">
        <v>0</v>
      </c>
      <c r="F3782" s="2" t="s">
        <v>0</v>
      </c>
      <c r="L3782" s="2" t="s">
        <v>0</v>
      </c>
    </row>
    <row r="3783" spans="1:12" x14ac:dyDescent="0.4">
      <c r="A3783" s="1"/>
      <c r="B3783" s="5"/>
      <c r="C3783" s="2" t="s">
        <v>0</v>
      </c>
      <c r="F3783" s="2" t="s">
        <v>0</v>
      </c>
      <c r="L3783" s="2" t="s">
        <v>0</v>
      </c>
    </row>
    <row r="3784" spans="1:12" x14ac:dyDescent="0.4">
      <c r="A3784" s="1"/>
      <c r="B3784" s="5"/>
      <c r="C3784" s="2" t="s">
        <v>0</v>
      </c>
      <c r="F3784" s="2" t="s">
        <v>0</v>
      </c>
      <c r="L3784" s="2" t="s">
        <v>0</v>
      </c>
    </row>
    <row r="3785" spans="1:12" x14ac:dyDescent="0.4">
      <c r="A3785" s="1"/>
      <c r="B3785" s="5"/>
      <c r="C3785" s="2" t="s">
        <v>0</v>
      </c>
      <c r="F3785" s="2" t="s">
        <v>0</v>
      </c>
      <c r="L3785" s="2" t="s">
        <v>0</v>
      </c>
    </row>
    <row r="3786" spans="1:12" x14ac:dyDescent="0.4">
      <c r="A3786" s="1"/>
      <c r="B3786" s="5"/>
      <c r="C3786" s="2" t="s">
        <v>0</v>
      </c>
      <c r="F3786" s="2" t="s">
        <v>0</v>
      </c>
      <c r="L3786" s="2" t="s">
        <v>0</v>
      </c>
    </row>
    <row r="3787" spans="1:12" x14ac:dyDescent="0.4">
      <c r="A3787" s="1"/>
      <c r="B3787" s="5"/>
      <c r="C3787" s="2" t="s">
        <v>0</v>
      </c>
      <c r="F3787" s="2" t="s">
        <v>0</v>
      </c>
      <c r="L3787" s="2" t="s">
        <v>0</v>
      </c>
    </row>
    <row r="3788" spans="1:12" x14ac:dyDescent="0.4">
      <c r="A3788" s="1"/>
      <c r="B3788" s="5"/>
      <c r="C3788" s="2" t="s">
        <v>0</v>
      </c>
      <c r="F3788" s="2" t="s">
        <v>0</v>
      </c>
      <c r="L3788" s="2" t="s">
        <v>0</v>
      </c>
    </row>
    <row r="3789" spans="1:12" x14ac:dyDescent="0.4">
      <c r="A3789" s="1"/>
      <c r="B3789" s="5"/>
      <c r="C3789" s="2" t="s">
        <v>0</v>
      </c>
      <c r="F3789" s="2" t="s">
        <v>0</v>
      </c>
      <c r="L3789" s="2" t="s">
        <v>0</v>
      </c>
    </row>
    <row r="3790" spans="1:12" x14ac:dyDescent="0.4">
      <c r="A3790" s="1"/>
      <c r="B3790" s="5"/>
      <c r="C3790" s="2" t="s">
        <v>0</v>
      </c>
      <c r="F3790" s="2" t="s">
        <v>0</v>
      </c>
      <c r="L3790" s="2" t="s">
        <v>0</v>
      </c>
    </row>
    <row r="3791" spans="1:12" x14ac:dyDescent="0.4">
      <c r="A3791" s="1"/>
      <c r="B3791" s="5"/>
      <c r="C3791" s="2" t="s">
        <v>0</v>
      </c>
      <c r="F3791" s="2" t="s">
        <v>0</v>
      </c>
      <c r="L3791" s="2" t="s">
        <v>0</v>
      </c>
    </row>
    <row r="3792" spans="1:12" x14ac:dyDescent="0.4">
      <c r="A3792" s="1"/>
      <c r="B3792" s="5"/>
      <c r="C3792" s="2" t="s">
        <v>0</v>
      </c>
      <c r="F3792" s="2" t="s">
        <v>0</v>
      </c>
      <c r="L3792" s="2" t="s">
        <v>0</v>
      </c>
    </row>
    <row r="3793" spans="1:12" x14ac:dyDescent="0.4">
      <c r="A3793" s="1"/>
      <c r="B3793" s="5"/>
      <c r="C3793" s="2" t="s">
        <v>0</v>
      </c>
      <c r="F3793" s="2" t="s">
        <v>0</v>
      </c>
      <c r="L3793" s="2" t="s">
        <v>0</v>
      </c>
    </row>
    <row r="3794" spans="1:12" x14ac:dyDescent="0.4">
      <c r="A3794" s="1"/>
      <c r="B3794" s="5"/>
      <c r="C3794" s="2" t="s">
        <v>0</v>
      </c>
      <c r="F3794" s="2" t="s">
        <v>0</v>
      </c>
      <c r="L3794" s="2" t="s">
        <v>0</v>
      </c>
    </row>
    <row r="3795" spans="1:12" x14ac:dyDescent="0.4">
      <c r="A3795" s="1"/>
      <c r="B3795" s="5"/>
      <c r="C3795" s="2" t="s">
        <v>0</v>
      </c>
      <c r="F3795" s="2" t="s">
        <v>0</v>
      </c>
      <c r="L3795" s="2" t="s">
        <v>0</v>
      </c>
    </row>
    <row r="3796" spans="1:12" x14ac:dyDescent="0.4">
      <c r="A3796" s="1"/>
      <c r="B3796" s="5"/>
      <c r="C3796" s="2" t="s">
        <v>0</v>
      </c>
      <c r="F3796" s="2" t="s">
        <v>0</v>
      </c>
      <c r="L3796" s="2" t="s">
        <v>0</v>
      </c>
    </row>
    <row r="3797" spans="1:12" x14ac:dyDescent="0.4">
      <c r="A3797" s="1"/>
      <c r="B3797" s="5"/>
      <c r="C3797" s="2" t="s">
        <v>0</v>
      </c>
      <c r="F3797" s="2" t="s">
        <v>0</v>
      </c>
      <c r="L3797" s="2" t="s">
        <v>0</v>
      </c>
    </row>
    <row r="3798" spans="1:12" x14ac:dyDescent="0.4">
      <c r="A3798" s="1"/>
      <c r="B3798" s="5"/>
      <c r="C3798" s="2" t="s">
        <v>0</v>
      </c>
      <c r="F3798" s="2" t="s">
        <v>0</v>
      </c>
      <c r="L3798" s="2" t="s">
        <v>0</v>
      </c>
    </row>
    <row r="3799" spans="1:12" x14ac:dyDescent="0.4">
      <c r="A3799" s="1"/>
      <c r="B3799" s="5"/>
      <c r="C3799" s="2" t="s">
        <v>0</v>
      </c>
      <c r="F3799" s="2" t="s">
        <v>0</v>
      </c>
      <c r="L3799" s="2" t="s">
        <v>0</v>
      </c>
    </row>
    <row r="3800" spans="1:12" x14ac:dyDescent="0.4">
      <c r="A3800" s="1"/>
      <c r="B3800" s="5"/>
      <c r="C3800" s="2" t="s">
        <v>0</v>
      </c>
      <c r="F3800" s="2" t="s">
        <v>0</v>
      </c>
      <c r="L3800" s="2" t="s">
        <v>0</v>
      </c>
    </row>
    <row r="3801" spans="1:12" x14ac:dyDescent="0.4">
      <c r="A3801" s="1"/>
      <c r="B3801" s="5"/>
      <c r="C3801" s="2" t="s">
        <v>0</v>
      </c>
      <c r="F3801" s="2" t="s">
        <v>0</v>
      </c>
      <c r="L3801" s="2" t="s">
        <v>0</v>
      </c>
    </row>
    <row r="3802" spans="1:12" x14ac:dyDescent="0.4">
      <c r="A3802" s="1"/>
      <c r="B3802" s="5"/>
      <c r="C3802" s="2" t="s">
        <v>0</v>
      </c>
      <c r="F3802" s="2" t="s">
        <v>0</v>
      </c>
      <c r="L3802" s="2" t="s">
        <v>0</v>
      </c>
    </row>
    <row r="3803" spans="1:12" x14ac:dyDescent="0.4">
      <c r="A3803" s="1"/>
      <c r="B3803" s="5"/>
      <c r="C3803" s="2" t="s">
        <v>0</v>
      </c>
      <c r="F3803" s="2" t="s">
        <v>0</v>
      </c>
      <c r="L3803" s="2" t="s">
        <v>0</v>
      </c>
    </row>
    <row r="3804" spans="1:12" x14ac:dyDescent="0.4">
      <c r="A3804" s="1"/>
      <c r="B3804" s="5"/>
      <c r="C3804" s="2" t="s">
        <v>0</v>
      </c>
      <c r="F3804" s="2" t="s">
        <v>0</v>
      </c>
      <c r="L3804" s="2" t="s">
        <v>0</v>
      </c>
    </row>
    <row r="3805" spans="1:12" x14ac:dyDescent="0.4">
      <c r="A3805" s="1"/>
      <c r="B3805" s="5"/>
      <c r="C3805" s="2" t="s">
        <v>0</v>
      </c>
      <c r="F3805" s="2" t="s">
        <v>0</v>
      </c>
      <c r="L3805" s="2" t="s">
        <v>0</v>
      </c>
    </row>
    <row r="3806" spans="1:12" x14ac:dyDescent="0.4">
      <c r="A3806" s="1"/>
      <c r="B3806" s="5"/>
      <c r="C3806" s="2" t="s">
        <v>0</v>
      </c>
      <c r="F3806" s="2" t="s">
        <v>0</v>
      </c>
      <c r="L3806" s="2" t="s">
        <v>0</v>
      </c>
    </row>
    <row r="3807" spans="1:12" x14ac:dyDescent="0.4">
      <c r="A3807" s="1"/>
      <c r="B3807" s="5"/>
      <c r="C3807" s="2" t="s">
        <v>0</v>
      </c>
      <c r="F3807" s="2" t="s">
        <v>0</v>
      </c>
      <c r="L3807" s="2" t="s">
        <v>0</v>
      </c>
    </row>
    <row r="3808" spans="1:12" x14ac:dyDescent="0.4">
      <c r="A3808" s="1"/>
      <c r="B3808" s="5"/>
      <c r="C3808" s="2" t="s">
        <v>0</v>
      </c>
      <c r="F3808" s="2" t="s">
        <v>0</v>
      </c>
      <c r="L3808" s="2" t="s">
        <v>0</v>
      </c>
    </row>
    <row r="3809" spans="1:12" x14ac:dyDescent="0.4">
      <c r="A3809" s="1"/>
      <c r="B3809" s="5"/>
      <c r="C3809" s="2" t="s">
        <v>0</v>
      </c>
      <c r="F3809" s="2" t="s">
        <v>0</v>
      </c>
      <c r="L3809" s="2" t="s">
        <v>0</v>
      </c>
    </row>
    <row r="3810" spans="1:12" x14ac:dyDescent="0.4">
      <c r="A3810" s="1"/>
      <c r="B3810" s="5"/>
      <c r="C3810" s="2" t="s">
        <v>0</v>
      </c>
      <c r="F3810" s="2" t="s">
        <v>0</v>
      </c>
      <c r="L3810" s="2" t="s">
        <v>0</v>
      </c>
    </row>
    <row r="3811" spans="1:12" x14ac:dyDescent="0.4">
      <c r="A3811" s="1"/>
      <c r="B3811" s="5"/>
      <c r="C3811" s="2" t="s">
        <v>0</v>
      </c>
      <c r="F3811" s="2" t="s">
        <v>0</v>
      </c>
      <c r="L3811" s="2" t="s">
        <v>0</v>
      </c>
    </row>
    <row r="3812" spans="1:12" x14ac:dyDescent="0.4">
      <c r="A3812" s="1"/>
      <c r="B3812" s="5"/>
      <c r="C3812" s="2" t="s">
        <v>0</v>
      </c>
      <c r="F3812" s="2" t="s">
        <v>0</v>
      </c>
      <c r="L3812" s="2" t="s">
        <v>0</v>
      </c>
    </row>
    <row r="3813" spans="1:12" x14ac:dyDescent="0.4">
      <c r="A3813" s="1"/>
      <c r="B3813" s="5"/>
      <c r="C3813" s="2" t="s">
        <v>0</v>
      </c>
      <c r="F3813" s="2" t="s">
        <v>0</v>
      </c>
      <c r="L3813" s="2" t="s">
        <v>0</v>
      </c>
    </row>
    <row r="3814" spans="1:12" x14ac:dyDescent="0.4">
      <c r="A3814" s="1"/>
      <c r="B3814" s="5"/>
      <c r="C3814" s="2" t="s">
        <v>0</v>
      </c>
      <c r="F3814" s="2" t="s">
        <v>0</v>
      </c>
      <c r="L3814" s="2" t="s">
        <v>0</v>
      </c>
    </row>
    <row r="3815" spans="1:12" x14ac:dyDescent="0.4">
      <c r="A3815" s="1"/>
      <c r="B3815" s="5"/>
      <c r="C3815" s="2" t="s">
        <v>0</v>
      </c>
      <c r="F3815" s="2" t="s">
        <v>0</v>
      </c>
      <c r="L3815" s="2" t="s">
        <v>0</v>
      </c>
    </row>
    <row r="3816" spans="1:12" x14ac:dyDescent="0.4">
      <c r="A3816" s="1"/>
      <c r="B3816" s="5"/>
      <c r="C3816" s="2" t="s">
        <v>0</v>
      </c>
      <c r="F3816" s="2" t="s">
        <v>0</v>
      </c>
      <c r="L3816" s="2" t="s">
        <v>0</v>
      </c>
    </row>
    <row r="3817" spans="1:12" x14ac:dyDescent="0.4">
      <c r="A3817" s="1"/>
      <c r="B3817" s="5"/>
      <c r="C3817" s="2" t="s">
        <v>0</v>
      </c>
      <c r="F3817" s="2" t="s">
        <v>0</v>
      </c>
      <c r="L3817" s="2" t="s">
        <v>0</v>
      </c>
    </row>
    <row r="3818" spans="1:12" x14ac:dyDescent="0.4">
      <c r="A3818" s="1"/>
      <c r="B3818" s="5"/>
      <c r="C3818" s="2" t="s">
        <v>0</v>
      </c>
      <c r="F3818" s="2" t="s">
        <v>0</v>
      </c>
      <c r="L3818" s="2" t="s">
        <v>0</v>
      </c>
    </row>
    <row r="3819" spans="1:12" x14ac:dyDescent="0.4">
      <c r="A3819" s="1"/>
      <c r="B3819" s="5"/>
      <c r="C3819" s="2" t="s">
        <v>0</v>
      </c>
      <c r="F3819" s="2" t="s">
        <v>0</v>
      </c>
      <c r="L3819" s="2" t="s">
        <v>0</v>
      </c>
    </row>
    <row r="3820" spans="1:12" x14ac:dyDescent="0.4">
      <c r="A3820" s="1"/>
      <c r="B3820" s="5"/>
      <c r="C3820" s="2" t="s">
        <v>0</v>
      </c>
      <c r="F3820" s="2" t="s">
        <v>0</v>
      </c>
      <c r="L3820" s="2" t="s">
        <v>0</v>
      </c>
    </row>
    <row r="3821" spans="1:12" x14ac:dyDescent="0.4">
      <c r="A3821" s="1"/>
      <c r="B3821" s="5"/>
      <c r="C3821" s="2" t="s">
        <v>0</v>
      </c>
      <c r="F3821" s="2" t="s">
        <v>0</v>
      </c>
      <c r="L3821" s="2" t="s">
        <v>0</v>
      </c>
    </row>
    <row r="3822" spans="1:12" x14ac:dyDescent="0.4">
      <c r="A3822" s="1"/>
      <c r="B3822" s="5"/>
      <c r="C3822" s="2" t="s">
        <v>0</v>
      </c>
      <c r="F3822" s="2" t="s">
        <v>0</v>
      </c>
      <c r="L3822" s="2" t="s">
        <v>0</v>
      </c>
    </row>
    <row r="3823" spans="1:12" x14ac:dyDescent="0.4">
      <c r="A3823" s="1"/>
      <c r="B3823" s="5"/>
      <c r="C3823" s="2" t="s">
        <v>0</v>
      </c>
      <c r="F3823" s="2" t="s">
        <v>0</v>
      </c>
      <c r="L3823" s="2" t="s">
        <v>0</v>
      </c>
    </row>
    <row r="3824" spans="1:12" x14ac:dyDescent="0.4">
      <c r="A3824" s="1"/>
      <c r="B3824" s="5"/>
      <c r="C3824" s="2" t="s">
        <v>0</v>
      </c>
      <c r="F3824" s="2" t="s">
        <v>0</v>
      </c>
      <c r="L3824" s="2" t="s">
        <v>0</v>
      </c>
    </row>
    <row r="3825" spans="1:12" x14ac:dyDescent="0.4">
      <c r="A3825" s="1"/>
      <c r="B3825" s="5"/>
      <c r="C3825" s="2" t="s">
        <v>0</v>
      </c>
      <c r="F3825" s="2" t="s">
        <v>0</v>
      </c>
      <c r="L3825" s="2" t="s">
        <v>0</v>
      </c>
    </row>
    <row r="3826" spans="1:12" x14ac:dyDescent="0.4">
      <c r="A3826" s="1"/>
      <c r="B3826" s="5"/>
      <c r="C3826" s="2" t="s">
        <v>0</v>
      </c>
      <c r="F3826" s="2" t="s">
        <v>0</v>
      </c>
      <c r="L3826" s="2" t="s">
        <v>0</v>
      </c>
    </row>
    <row r="3827" spans="1:12" x14ac:dyDescent="0.4">
      <c r="A3827" s="1"/>
      <c r="B3827" s="5"/>
      <c r="C3827" s="2" t="s">
        <v>0</v>
      </c>
      <c r="F3827" s="2" t="s">
        <v>0</v>
      </c>
      <c r="L3827" s="2" t="s">
        <v>0</v>
      </c>
    </row>
    <row r="3828" spans="1:12" x14ac:dyDescent="0.4">
      <c r="A3828" s="1"/>
      <c r="B3828" s="5"/>
      <c r="C3828" s="2" t="s">
        <v>0</v>
      </c>
      <c r="F3828" s="2" t="s">
        <v>0</v>
      </c>
      <c r="L3828" s="2" t="s">
        <v>0</v>
      </c>
    </row>
    <row r="3829" spans="1:12" x14ac:dyDescent="0.4">
      <c r="A3829" s="1"/>
      <c r="B3829" s="5"/>
      <c r="C3829" s="2" t="s">
        <v>0</v>
      </c>
      <c r="F3829" s="2" t="s">
        <v>0</v>
      </c>
      <c r="L3829" s="2" t="s">
        <v>0</v>
      </c>
    </row>
    <row r="3830" spans="1:12" x14ac:dyDescent="0.4">
      <c r="A3830" s="1"/>
      <c r="B3830" s="5"/>
      <c r="C3830" s="2" t="s">
        <v>0</v>
      </c>
      <c r="F3830" s="2" t="s">
        <v>0</v>
      </c>
      <c r="L3830" s="2" t="s">
        <v>0</v>
      </c>
    </row>
    <row r="3831" spans="1:12" x14ac:dyDescent="0.4">
      <c r="A3831" s="1"/>
      <c r="B3831" s="5"/>
      <c r="C3831" s="2" t="s">
        <v>0</v>
      </c>
      <c r="F3831" s="2" t="s">
        <v>0</v>
      </c>
      <c r="L3831" s="2" t="s">
        <v>0</v>
      </c>
    </row>
    <row r="3832" spans="1:12" x14ac:dyDescent="0.4">
      <c r="A3832" s="1"/>
      <c r="B3832" s="5"/>
      <c r="C3832" s="2" t="s">
        <v>0</v>
      </c>
      <c r="F3832" s="2" t="s">
        <v>0</v>
      </c>
      <c r="L3832" s="2" t="s">
        <v>0</v>
      </c>
    </row>
    <row r="3833" spans="1:12" x14ac:dyDescent="0.4">
      <c r="A3833" s="1"/>
      <c r="B3833" s="5"/>
      <c r="C3833" s="2" t="s">
        <v>0</v>
      </c>
      <c r="F3833" s="2" t="s">
        <v>0</v>
      </c>
      <c r="L3833" s="2" t="s">
        <v>0</v>
      </c>
    </row>
    <row r="3834" spans="1:12" x14ac:dyDescent="0.4">
      <c r="A3834" s="1"/>
      <c r="B3834" s="5"/>
      <c r="C3834" s="2" t="s">
        <v>0</v>
      </c>
      <c r="F3834" s="2" t="s">
        <v>0</v>
      </c>
      <c r="L3834" s="2" t="s">
        <v>0</v>
      </c>
    </row>
    <row r="3835" spans="1:12" x14ac:dyDescent="0.4">
      <c r="A3835" s="1"/>
      <c r="B3835" s="5"/>
      <c r="C3835" s="2" t="s">
        <v>0</v>
      </c>
      <c r="F3835" s="2" t="s">
        <v>0</v>
      </c>
      <c r="L3835" s="2" t="s">
        <v>0</v>
      </c>
    </row>
    <row r="3836" spans="1:12" x14ac:dyDescent="0.4">
      <c r="A3836" s="1"/>
      <c r="B3836" s="5"/>
      <c r="C3836" s="2" t="s">
        <v>0</v>
      </c>
      <c r="F3836" s="2" t="s">
        <v>0</v>
      </c>
      <c r="L3836" s="2" t="s">
        <v>0</v>
      </c>
    </row>
    <row r="3837" spans="1:12" x14ac:dyDescent="0.4">
      <c r="A3837" s="1"/>
      <c r="B3837" s="5"/>
      <c r="C3837" s="2" t="s">
        <v>0</v>
      </c>
      <c r="F3837" s="2" t="s">
        <v>0</v>
      </c>
      <c r="L3837" s="2" t="s">
        <v>0</v>
      </c>
    </row>
    <row r="3838" spans="1:12" x14ac:dyDescent="0.4">
      <c r="A3838" s="1"/>
      <c r="B3838" s="5"/>
      <c r="C3838" s="2" t="s">
        <v>0</v>
      </c>
      <c r="F3838" s="2" t="s">
        <v>0</v>
      </c>
      <c r="L3838" s="2" t="s">
        <v>0</v>
      </c>
    </row>
    <row r="3839" spans="1:12" x14ac:dyDescent="0.4">
      <c r="A3839" s="1"/>
      <c r="B3839" s="5"/>
      <c r="C3839" s="2" t="s">
        <v>0</v>
      </c>
      <c r="F3839" s="2" t="s">
        <v>0</v>
      </c>
      <c r="L3839" s="2" t="s">
        <v>0</v>
      </c>
    </row>
    <row r="3840" spans="1:12" x14ac:dyDescent="0.4">
      <c r="A3840" s="1"/>
      <c r="B3840" s="5"/>
      <c r="C3840" s="2" t="s">
        <v>0</v>
      </c>
      <c r="F3840" s="2" t="s">
        <v>0</v>
      </c>
      <c r="L3840" s="2" t="s">
        <v>0</v>
      </c>
    </row>
    <row r="3841" spans="1:12" x14ac:dyDescent="0.4">
      <c r="A3841" s="1"/>
      <c r="B3841" s="5"/>
      <c r="C3841" s="2" t="s">
        <v>0</v>
      </c>
      <c r="F3841" s="2" t="s">
        <v>0</v>
      </c>
      <c r="L3841" s="2" t="s">
        <v>0</v>
      </c>
    </row>
    <row r="3842" spans="1:12" x14ac:dyDescent="0.4">
      <c r="A3842" s="1"/>
      <c r="B3842" s="5"/>
      <c r="C3842" s="2" t="s">
        <v>0</v>
      </c>
      <c r="F3842" s="2" t="s">
        <v>0</v>
      </c>
      <c r="L3842" s="2" t="s">
        <v>0</v>
      </c>
    </row>
    <row r="3843" spans="1:12" x14ac:dyDescent="0.4">
      <c r="A3843" s="1"/>
      <c r="B3843" s="5"/>
      <c r="C3843" s="2" t="s">
        <v>0</v>
      </c>
      <c r="F3843" s="2" t="s">
        <v>0</v>
      </c>
      <c r="L3843" s="2" t="s">
        <v>0</v>
      </c>
    </row>
    <row r="3844" spans="1:12" x14ac:dyDescent="0.4">
      <c r="A3844" s="1"/>
      <c r="B3844" s="5"/>
      <c r="C3844" s="2" t="s">
        <v>0</v>
      </c>
      <c r="F3844" s="2" t="s">
        <v>0</v>
      </c>
      <c r="L3844" s="2" t="s">
        <v>0</v>
      </c>
    </row>
    <row r="3845" spans="1:12" x14ac:dyDescent="0.4">
      <c r="A3845" s="1"/>
      <c r="B3845" s="5"/>
      <c r="C3845" s="2" t="s">
        <v>0</v>
      </c>
      <c r="F3845" s="2" t="s">
        <v>0</v>
      </c>
      <c r="L3845" s="2" t="s">
        <v>0</v>
      </c>
    </row>
    <row r="3846" spans="1:12" x14ac:dyDescent="0.4">
      <c r="A3846" s="1"/>
      <c r="B3846" s="5"/>
      <c r="C3846" s="2" t="s">
        <v>0</v>
      </c>
      <c r="F3846" s="2" t="s">
        <v>0</v>
      </c>
      <c r="L3846" s="2" t="s">
        <v>0</v>
      </c>
    </row>
    <row r="3847" spans="1:12" x14ac:dyDescent="0.4">
      <c r="A3847" s="1"/>
      <c r="B3847" s="5"/>
      <c r="C3847" s="2" t="s">
        <v>0</v>
      </c>
      <c r="F3847" s="2" t="s">
        <v>0</v>
      </c>
      <c r="L3847" s="2" t="s">
        <v>0</v>
      </c>
    </row>
    <row r="3848" spans="1:12" x14ac:dyDescent="0.4">
      <c r="A3848" s="1"/>
      <c r="B3848" s="5"/>
      <c r="C3848" s="2" t="s">
        <v>0</v>
      </c>
      <c r="F3848" s="2" t="s">
        <v>0</v>
      </c>
      <c r="L3848" s="2" t="s">
        <v>0</v>
      </c>
    </row>
    <row r="3849" spans="1:12" x14ac:dyDescent="0.4">
      <c r="A3849" s="1"/>
      <c r="B3849" s="5"/>
      <c r="C3849" s="2" t="s">
        <v>0</v>
      </c>
      <c r="F3849" s="2" t="s">
        <v>0</v>
      </c>
      <c r="L3849" s="2" t="s">
        <v>0</v>
      </c>
    </row>
    <row r="3850" spans="1:12" x14ac:dyDescent="0.4">
      <c r="A3850" s="1"/>
      <c r="B3850" s="5"/>
      <c r="C3850" s="2" t="s">
        <v>0</v>
      </c>
      <c r="F3850" s="2" t="s">
        <v>0</v>
      </c>
      <c r="L3850" s="2" t="s">
        <v>0</v>
      </c>
    </row>
    <row r="3851" spans="1:12" x14ac:dyDescent="0.4">
      <c r="A3851" s="1"/>
      <c r="B3851" s="5"/>
      <c r="C3851" s="2" t="s">
        <v>0</v>
      </c>
      <c r="F3851" s="2" t="s">
        <v>0</v>
      </c>
      <c r="L3851" s="2" t="s">
        <v>0</v>
      </c>
    </row>
    <row r="3852" spans="1:12" x14ac:dyDescent="0.4">
      <c r="A3852" s="1"/>
      <c r="B3852" s="5"/>
      <c r="C3852" s="2" t="s">
        <v>0</v>
      </c>
      <c r="F3852" s="2" t="s">
        <v>0</v>
      </c>
      <c r="L3852" s="2" t="s">
        <v>0</v>
      </c>
    </row>
    <row r="3853" spans="1:12" x14ac:dyDescent="0.4">
      <c r="A3853" s="1"/>
      <c r="B3853" s="5"/>
      <c r="C3853" s="2" t="s">
        <v>0</v>
      </c>
      <c r="F3853" s="2" t="s">
        <v>0</v>
      </c>
      <c r="L3853" s="2" t="s">
        <v>0</v>
      </c>
    </row>
    <row r="3854" spans="1:12" x14ac:dyDescent="0.4">
      <c r="A3854" s="1"/>
      <c r="B3854" s="5"/>
      <c r="C3854" s="2" t="s">
        <v>0</v>
      </c>
      <c r="F3854" s="2" t="s">
        <v>0</v>
      </c>
      <c r="L3854" s="2" t="s">
        <v>0</v>
      </c>
    </row>
    <row r="3855" spans="1:12" x14ac:dyDescent="0.4">
      <c r="A3855" s="1"/>
      <c r="B3855" s="5"/>
      <c r="C3855" s="2" t="s">
        <v>0</v>
      </c>
      <c r="F3855" s="2" t="s">
        <v>0</v>
      </c>
      <c r="L3855" s="2" t="s">
        <v>0</v>
      </c>
    </row>
    <row r="3856" spans="1:12" x14ac:dyDescent="0.4">
      <c r="A3856" s="1"/>
      <c r="B3856" s="5"/>
      <c r="C3856" s="2" t="s">
        <v>0</v>
      </c>
      <c r="F3856" s="2" t="s">
        <v>0</v>
      </c>
      <c r="L3856" s="2" t="s">
        <v>0</v>
      </c>
    </row>
    <row r="3857" spans="1:12" x14ac:dyDescent="0.4">
      <c r="A3857" s="1"/>
      <c r="B3857" s="5"/>
      <c r="C3857" s="2" t="s">
        <v>0</v>
      </c>
      <c r="F3857" s="2" t="s">
        <v>0</v>
      </c>
      <c r="L3857" s="2" t="s">
        <v>0</v>
      </c>
    </row>
    <row r="3858" spans="1:12" x14ac:dyDescent="0.4">
      <c r="A3858" s="1"/>
      <c r="B3858" s="5"/>
      <c r="C3858" s="2" t="s">
        <v>0</v>
      </c>
      <c r="F3858" s="2" t="s">
        <v>0</v>
      </c>
      <c r="L3858" s="2" t="s">
        <v>0</v>
      </c>
    </row>
    <row r="3859" spans="1:12" x14ac:dyDescent="0.4">
      <c r="A3859" s="1"/>
      <c r="B3859" s="5"/>
      <c r="C3859" s="2" t="s">
        <v>0</v>
      </c>
      <c r="F3859" s="2" t="s">
        <v>0</v>
      </c>
      <c r="L3859" s="2" t="s">
        <v>0</v>
      </c>
    </row>
    <row r="3860" spans="1:12" x14ac:dyDescent="0.4">
      <c r="A3860" s="1"/>
      <c r="B3860" s="5"/>
      <c r="C3860" s="2" t="s">
        <v>0</v>
      </c>
      <c r="F3860" s="2" t="s">
        <v>0</v>
      </c>
      <c r="L3860" s="2" t="s">
        <v>0</v>
      </c>
    </row>
    <row r="3861" spans="1:12" x14ac:dyDescent="0.4">
      <c r="A3861" s="1"/>
      <c r="B3861" s="5"/>
      <c r="C3861" s="2" t="s">
        <v>0</v>
      </c>
      <c r="F3861" s="2" t="s">
        <v>0</v>
      </c>
      <c r="L3861" s="2" t="s">
        <v>0</v>
      </c>
    </row>
    <row r="3862" spans="1:12" x14ac:dyDescent="0.4">
      <c r="A3862" s="1"/>
      <c r="B3862" s="5"/>
      <c r="C3862" s="2" t="s">
        <v>0</v>
      </c>
      <c r="F3862" s="2" t="s">
        <v>0</v>
      </c>
      <c r="L3862" s="2" t="s">
        <v>0</v>
      </c>
    </row>
    <row r="3863" spans="1:12" x14ac:dyDescent="0.4">
      <c r="A3863" s="1"/>
      <c r="B3863" s="5"/>
      <c r="C3863" s="2" t="s">
        <v>0</v>
      </c>
      <c r="F3863" s="2" t="s">
        <v>0</v>
      </c>
      <c r="L3863" s="2" t="s">
        <v>0</v>
      </c>
    </row>
    <row r="3864" spans="1:12" x14ac:dyDescent="0.4">
      <c r="A3864" s="1"/>
      <c r="B3864" s="5"/>
      <c r="C3864" s="2" t="s">
        <v>0</v>
      </c>
      <c r="F3864" s="2" t="s">
        <v>0</v>
      </c>
      <c r="L3864" s="2" t="s">
        <v>0</v>
      </c>
    </row>
    <row r="3865" spans="1:12" x14ac:dyDescent="0.4">
      <c r="A3865" s="1"/>
      <c r="B3865" s="5"/>
      <c r="C3865" s="2" t="s">
        <v>0</v>
      </c>
      <c r="F3865" s="2" t="s">
        <v>0</v>
      </c>
      <c r="L3865" s="2" t="s">
        <v>0</v>
      </c>
    </row>
    <row r="3866" spans="1:12" x14ac:dyDescent="0.4">
      <c r="A3866" s="1"/>
      <c r="B3866" s="5"/>
      <c r="C3866" s="2" t="s">
        <v>0</v>
      </c>
      <c r="F3866" s="2" t="s">
        <v>0</v>
      </c>
      <c r="L3866" s="2" t="s">
        <v>0</v>
      </c>
    </row>
    <row r="3867" spans="1:12" x14ac:dyDescent="0.4">
      <c r="A3867" s="1"/>
      <c r="B3867" s="5"/>
      <c r="C3867" s="2" t="s">
        <v>0</v>
      </c>
      <c r="F3867" s="2" t="s">
        <v>0</v>
      </c>
      <c r="L3867" s="2" t="s">
        <v>0</v>
      </c>
    </row>
    <row r="3868" spans="1:12" x14ac:dyDescent="0.4">
      <c r="A3868" s="1"/>
      <c r="B3868" s="5"/>
      <c r="C3868" s="2" t="s">
        <v>0</v>
      </c>
      <c r="F3868" s="2" t="s">
        <v>0</v>
      </c>
      <c r="L3868" s="2" t="s">
        <v>0</v>
      </c>
    </row>
    <row r="3869" spans="1:12" x14ac:dyDescent="0.4">
      <c r="A3869" s="1"/>
      <c r="B3869" s="5"/>
      <c r="C3869" s="2" t="s">
        <v>0</v>
      </c>
      <c r="F3869" s="2" t="s">
        <v>0</v>
      </c>
      <c r="L3869" s="2" t="s">
        <v>0</v>
      </c>
    </row>
    <row r="3870" spans="1:12" x14ac:dyDescent="0.4">
      <c r="A3870" s="1"/>
      <c r="B3870" s="5"/>
      <c r="C3870" s="2" t="s">
        <v>0</v>
      </c>
      <c r="F3870" s="2" t="s">
        <v>0</v>
      </c>
      <c r="L3870" s="2" t="s">
        <v>0</v>
      </c>
    </row>
    <row r="3871" spans="1:12" x14ac:dyDescent="0.4">
      <c r="A3871" s="1"/>
      <c r="B3871" s="5"/>
      <c r="C3871" s="2" t="s">
        <v>0</v>
      </c>
      <c r="F3871" s="2" t="s">
        <v>0</v>
      </c>
      <c r="L3871" s="2" t="s">
        <v>0</v>
      </c>
    </row>
    <row r="3872" spans="1:12" x14ac:dyDescent="0.4">
      <c r="A3872" s="1"/>
      <c r="B3872" s="5"/>
      <c r="C3872" s="2" t="s">
        <v>0</v>
      </c>
      <c r="F3872" s="2" t="s">
        <v>0</v>
      </c>
      <c r="L3872" s="2" t="s">
        <v>0</v>
      </c>
    </row>
    <row r="3873" spans="1:12" x14ac:dyDescent="0.4">
      <c r="A3873" s="1"/>
      <c r="B3873" s="5"/>
      <c r="C3873" s="2" t="s">
        <v>0</v>
      </c>
      <c r="F3873" s="2" t="s">
        <v>0</v>
      </c>
      <c r="L3873" s="2" t="s">
        <v>0</v>
      </c>
    </row>
    <row r="3874" spans="1:12" x14ac:dyDescent="0.4">
      <c r="A3874" s="1"/>
      <c r="B3874" s="5"/>
      <c r="C3874" s="2" t="s">
        <v>0</v>
      </c>
      <c r="F3874" s="2" t="s">
        <v>0</v>
      </c>
      <c r="L3874" s="2" t="s">
        <v>0</v>
      </c>
    </row>
    <row r="3875" spans="1:12" x14ac:dyDescent="0.4">
      <c r="A3875" s="1"/>
      <c r="B3875" s="5"/>
      <c r="C3875" s="2" t="s">
        <v>0</v>
      </c>
      <c r="F3875" s="2" t="s">
        <v>0</v>
      </c>
      <c r="L3875" s="2" t="s">
        <v>0</v>
      </c>
    </row>
    <row r="3876" spans="1:12" x14ac:dyDescent="0.4">
      <c r="A3876" s="1"/>
      <c r="B3876" s="5"/>
      <c r="C3876" s="2" t="s">
        <v>0</v>
      </c>
      <c r="F3876" s="2" t="s">
        <v>0</v>
      </c>
      <c r="L3876" s="2" t="s">
        <v>0</v>
      </c>
    </row>
    <row r="3877" spans="1:12" x14ac:dyDescent="0.4">
      <c r="A3877" s="1"/>
      <c r="B3877" s="5"/>
      <c r="C3877" s="2" t="s">
        <v>0</v>
      </c>
      <c r="F3877" s="2" t="s">
        <v>0</v>
      </c>
      <c r="L3877" s="2" t="s">
        <v>0</v>
      </c>
    </row>
    <row r="3878" spans="1:12" x14ac:dyDescent="0.4">
      <c r="A3878" s="1"/>
      <c r="B3878" s="5"/>
      <c r="C3878" s="2" t="s">
        <v>0</v>
      </c>
      <c r="F3878" s="2" t="s">
        <v>0</v>
      </c>
      <c r="L3878" s="2" t="s">
        <v>0</v>
      </c>
    </row>
    <row r="3879" spans="1:12" x14ac:dyDescent="0.4">
      <c r="A3879" s="1"/>
      <c r="B3879" s="5"/>
      <c r="C3879" s="2" t="s">
        <v>0</v>
      </c>
      <c r="F3879" s="2" t="s">
        <v>0</v>
      </c>
      <c r="L3879" s="2" t="s">
        <v>0</v>
      </c>
    </row>
    <row r="3880" spans="1:12" x14ac:dyDescent="0.4">
      <c r="A3880" s="1"/>
      <c r="B3880" s="5"/>
      <c r="C3880" s="2" t="s">
        <v>0</v>
      </c>
      <c r="F3880" s="2" t="s">
        <v>0</v>
      </c>
      <c r="L3880" s="2" t="s">
        <v>0</v>
      </c>
    </row>
    <row r="3881" spans="1:12" x14ac:dyDescent="0.4">
      <c r="A3881" s="1"/>
      <c r="B3881" s="5"/>
      <c r="C3881" s="2" t="s">
        <v>0</v>
      </c>
      <c r="F3881" s="2" t="s">
        <v>0</v>
      </c>
      <c r="L3881" s="2" t="s">
        <v>0</v>
      </c>
    </row>
    <row r="3882" spans="1:12" x14ac:dyDescent="0.4">
      <c r="A3882" s="1"/>
      <c r="B3882" s="5"/>
      <c r="C3882" s="2" t="s">
        <v>0</v>
      </c>
      <c r="F3882" s="2" t="s">
        <v>0</v>
      </c>
      <c r="L3882" s="2" t="s">
        <v>0</v>
      </c>
    </row>
    <row r="3883" spans="1:12" x14ac:dyDescent="0.4">
      <c r="A3883" s="1"/>
      <c r="B3883" s="5"/>
      <c r="C3883" s="2" t="s">
        <v>0</v>
      </c>
      <c r="F3883" s="2" t="s">
        <v>0</v>
      </c>
      <c r="L3883" s="2" t="s">
        <v>0</v>
      </c>
    </row>
    <row r="3884" spans="1:12" x14ac:dyDescent="0.4">
      <c r="A3884" s="1"/>
      <c r="B3884" s="5"/>
      <c r="C3884" s="2" t="s">
        <v>0</v>
      </c>
      <c r="F3884" s="2" t="s">
        <v>0</v>
      </c>
      <c r="L3884" s="2" t="s">
        <v>0</v>
      </c>
    </row>
    <row r="3885" spans="1:12" x14ac:dyDescent="0.4">
      <c r="A3885" s="1"/>
      <c r="B3885" s="5"/>
      <c r="C3885" s="2" t="s">
        <v>0</v>
      </c>
      <c r="F3885" s="2" t="s">
        <v>0</v>
      </c>
      <c r="L3885" s="2" t="s">
        <v>0</v>
      </c>
    </row>
    <row r="3886" spans="1:12" x14ac:dyDescent="0.4">
      <c r="A3886" s="1"/>
      <c r="B3886" s="5"/>
      <c r="C3886" s="2" t="s">
        <v>0</v>
      </c>
      <c r="F3886" s="2" t="s">
        <v>0</v>
      </c>
      <c r="L3886" s="2" t="s">
        <v>0</v>
      </c>
    </row>
    <row r="3887" spans="1:12" x14ac:dyDescent="0.4">
      <c r="A3887" s="1"/>
      <c r="B3887" s="5"/>
      <c r="C3887" s="2" t="s">
        <v>0</v>
      </c>
      <c r="F3887" s="2" t="s">
        <v>0</v>
      </c>
      <c r="L3887" s="2" t="s">
        <v>0</v>
      </c>
    </row>
    <row r="3888" spans="1:12" x14ac:dyDescent="0.4">
      <c r="A3888" s="1"/>
      <c r="B3888" s="5"/>
      <c r="C3888" s="2" t="s">
        <v>0</v>
      </c>
      <c r="F3888" s="2" t="s">
        <v>0</v>
      </c>
      <c r="L3888" s="2" t="s">
        <v>0</v>
      </c>
    </row>
    <row r="3889" spans="1:12" x14ac:dyDescent="0.4">
      <c r="A3889" s="1"/>
      <c r="B3889" s="5"/>
      <c r="C3889" s="2" t="s">
        <v>0</v>
      </c>
      <c r="F3889" s="2" t="s">
        <v>0</v>
      </c>
      <c r="L3889" s="2" t="s">
        <v>0</v>
      </c>
    </row>
    <row r="3890" spans="1:12" x14ac:dyDescent="0.4">
      <c r="A3890" s="1"/>
      <c r="B3890" s="5"/>
      <c r="C3890" s="2" t="s">
        <v>0</v>
      </c>
      <c r="F3890" s="2" t="s">
        <v>0</v>
      </c>
      <c r="L3890" s="2" t="s">
        <v>0</v>
      </c>
    </row>
    <row r="3891" spans="1:12" x14ac:dyDescent="0.4">
      <c r="A3891" s="1"/>
      <c r="B3891" s="5"/>
      <c r="C3891" s="2" t="s">
        <v>0</v>
      </c>
      <c r="F3891" s="2" t="s">
        <v>0</v>
      </c>
      <c r="L3891" s="2" t="s">
        <v>0</v>
      </c>
    </row>
    <row r="3892" spans="1:12" x14ac:dyDescent="0.4">
      <c r="A3892" s="1"/>
      <c r="B3892" s="5"/>
      <c r="C3892" s="2" t="s">
        <v>0</v>
      </c>
      <c r="F3892" s="2" t="s">
        <v>0</v>
      </c>
      <c r="L3892" s="2" t="s">
        <v>0</v>
      </c>
    </row>
    <row r="3893" spans="1:12" x14ac:dyDescent="0.4">
      <c r="A3893" s="1"/>
      <c r="B3893" s="5"/>
      <c r="C3893" s="2" t="s">
        <v>0</v>
      </c>
      <c r="F3893" s="2" t="s">
        <v>0</v>
      </c>
      <c r="L3893" s="2" t="s">
        <v>0</v>
      </c>
    </row>
    <row r="3894" spans="1:12" x14ac:dyDescent="0.4">
      <c r="A3894" s="1"/>
      <c r="B3894" s="5"/>
      <c r="C3894" s="2" t="s">
        <v>0</v>
      </c>
      <c r="F3894" s="2" t="s">
        <v>0</v>
      </c>
      <c r="L3894" s="2" t="s">
        <v>0</v>
      </c>
    </row>
    <row r="3895" spans="1:12" x14ac:dyDescent="0.4">
      <c r="A3895" s="1"/>
      <c r="B3895" s="5"/>
      <c r="C3895" s="2" t="s">
        <v>0</v>
      </c>
      <c r="F3895" s="2" t="s">
        <v>0</v>
      </c>
      <c r="L3895" s="2" t="s">
        <v>0</v>
      </c>
    </row>
    <row r="3896" spans="1:12" x14ac:dyDescent="0.4">
      <c r="A3896" s="1"/>
      <c r="B3896" s="5"/>
      <c r="C3896" s="2" t="s">
        <v>0</v>
      </c>
      <c r="F3896" s="2" t="s">
        <v>0</v>
      </c>
      <c r="L3896" s="2" t="s">
        <v>0</v>
      </c>
    </row>
    <row r="3897" spans="1:12" x14ac:dyDescent="0.4">
      <c r="A3897" s="1"/>
      <c r="B3897" s="5"/>
      <c r="C3897" s="2" t="s">
        <v>0</v>
      </c>
      <c r="F3897" s="2" t="s">
        <v>0</v>
      </c>
      <c r="L3897" s="2" t="s">
        <v>0</v>
      </c>
    </row>
    <row r="3898" spans="1:12" x14ac:dyDescent="0.4">
      <c r="A3898" s="1"/>
      <c r="B3898" s="5"/>
      <c r="C3898" s="2" t="s">
        <v>0</v>
      </c>
      <c r="F3898" s="2" t="s">
        <v>0</v>
      </c>
      <c r="L3898" s="2" t="s">
        <v>0</v>
      </c>
    </row>
    <row r="3899" spans="1:12" x14ac:dyDescent="0.4">
      <c r="A3899" s="1"/>
      <c r="B3899" s="5"/>
      <c r="C3899" s="2" t="s">
        <v>0</v>
      </c>
      <c r="F3899" s="2" t="s">
        <v>0</v>
      </c>
      <c r="L3899" s="2" t="s">
        <v>0</v>
      </c>
    </row>
    <row r="3900" spans="1:12" x14ac:dyDescent="0.4">
      <c r="A3900" s="1"/>
      <c r="B3900" s="5"/>
      <c r="C3900" s="2" t="s">
        <v>0</v>
      </c>
      <c r="F3900" s="2" t="s">
        <v>0</v>
      </c>
      <c r="L3900" s="2" t="s">
        <v>0</v>
      </c>
    </row>
    <row r="3901" spans="1:12" x14ac:dyDescent="0.4">
      <c r="A3901" s="1"/>
      <c r="B3901" s="5"/>
      <c r="C3901" s="2" t="s">
        <v>0</v>
      </c>
      <c r="F3901" s="2" t="s">
        <v>0</v>
      </c>
      <c r="L3901" s="2" t="s">
        <v>0</v>
      </c>
    </row>
    <row r="3902" spans="1:12" x14ac:dyDescent="0.4">
      <c r="A3902" s="1"/>
      <c r="B3902" s="5"/>
      <c r="C3902" s="2" t="s">
        <v>0</v>
      </c>
      <c r="F3902" s="2" t="s">
        <v>0</v>
      </c>
      <c r="L3902" s="2" t="s">
        <v>0</v>
      </c>
    </row>
    <row r="3903" spans="1:12" x14ac:dyDescent="0.4">
      <c r="A3903" s="1"/>
      <c r="B3903" s="5"/>
      <c r="C3903" s="2" t="s">
        <v>0</v>
      </c>
      <c r="F3903" s="2" t="s">
        <v>0</v>
      </c>
      <c r="L3903" s="2" t="s">
        <v>0</v>
      </c>
    </row>
    <row r="3904" spans="1:12" x14ac:dyDescent="0.4">
      <c r="A3904" s="1"/>
      <c r="B3904" s="5"/>
      <c r="C3904" s="2" t="s">
        <v>0</v>
      </c>
      <c r="F3904" s="2" t="s">
        <v>0</v>
      </c>
      <c r="L3904" s="2" t="s">
        <v>0</v>
      </c>
    </row>
    <row r="3905" spans="1:12" x14ac:dyDescent="0.4">
      <c r="A3905" s="1"/>
      <c r="B3905" s="5"/>
      <c r="C3905" s="2" t="s">
        <v>0</v>
      </c>
      <c r="F3905" s="2" t="s">
        <v>0</v>
      </c>
      <c r="L3905" s="2" t="s">
        <v>0</v>
      </c>
    </row>
    <row r="3906" spans="1:12" x14ac:dyDescent="0.4">
      <c r="A3906" s="1"/>
      <c r="B3906" s="5"/>
      <c r="C3906" s="2" t="s">
        <v>0</v>
      </c>
      <c r="F3906" s="2" t="s">
        <v>0</v>
      </c>
      <c r="L3906" s="2" t="s">
        <v>0</v>
      </c>
    </row>
    <row r="3907" spans="1:12" x14ac:dyDescent="0.4">
      <c r="A3907" s="1"/>
      <c r="B3907" s="5"/>
      <c r="C3907" s="2" t="s">
        <v>0</v>
      </c>
      <c r="F3907" s="2" t="s">
        <v>0</v>
      </c>
      <c r="L3907" s="2" t="s">
        <v>0</v>
      </c>
    </row>
    <row r="3908" spans="1:12" x14ac:dyDescent="0.4">
      <c r="A3908" s="1"/>
      <c r="B3908" s="5"/>
      <c r="C3908" s="2" t="s">
        <v>0</v>
      </c>
      <c r="F3908" s="2" t="s">
        <v>0</v>
      </c>
      <c r="L3908" s="2" t="s">
        <v>0</v>
      </c>
    </row>
    <row r="3909" spans="1:12" x14ac:dyDescent="0.4">
      <c r="A3909" s="1"/>
      <c r="B3909" s="5"/>
      <c r="C3909" s="2" t="s">
        <v>0</v>
      </c>
      <c r="F3909" s="2" t="s">
        <v>0</v>
      </c>
      <c r="L3909" s="2" t="s">
        <v>0</v>
      </c>
    </row>
    <row r="3910" spans="1:12" x14ac:dyDescent="0.4">
      <c r="A3910" s="1"/>
      <c r="B3910" s="5"/>
      <c r="C3910" s="2" t="s">
        <v>0</v>
      </c>
      <c r="F3910" s="2" t="s">
        <v>0</v>
      </c>
      <c r="L3910" s="2" t="s">
        <v>0</v>
      </c>
    </row>
    <row r="3911" spans="1:12" x14ac:dyDescent="0.4">
      <c r="A3911" s="1"/>
      <c r="B3911" s="5"/>
      <c r="C3911" s="2" t="s">
        <v>0</v>
      </c>
      <c r="F3911" s="2" t="s">
        <v>0</v>
      </c>
      <c r="L3911" s="2" t="s">
        <v>0</v>
      </c>
    </row>
    <row r="3912" spans="1:12" x14ac:dyDescent="0.4">
      <c r="A3912" s="1"/>
      <c r="B3912" s="5"/>
      <c r="C3912" s="2" t="s">
        <v>0</v>
      </c>
      <c r="F3912" s="2" t="s">
        <v>0</v>
      </c>
      <c r="L3912" s="2" t="s">
        <v>0</v>
      </c>
    </row>
    <row r="3913" spans="1:12" x14ac:dyDescent="0.4">
      <c r="A3913" s="1"/>
      <c r="B3913" s="5"/>
      <c r="C3913" s="2" t="s">
        <v>0</v>
      </c>
      <c r="F3913" s="2" t="s">
        <v>0</v>
      </c>
      <c r="L3913" s="2" t="s">
        <v>0</v>
      </c>
    </row>
    <row r="3914" spans="1:12" x14ac:dyDescent="0.4">
      <c r="A3914" s="1"/>
      <c r="B3914" s="5"/>
      <c r="C3914" s="2" t="s">
        <v>0</v>
      </c>
      <c r="F3914" s="2" t="s">
        <v>0</v>
      </c>
      <c r="L3914" s="2" t="s">
        <v>0</v>
      </c>
    </row>
    <row r="3915" spans="1:12" x14ac:dyDescent="0.4">
      <c r="A3915" s="1"/>
      <c r="B3915" s="5"/>
      <c r="C3915" s="2" t="s">
        <v>0</v>
      </c>
      <c r="F3915" s="2" t="s">
        <v>0</v>
      </c>
      <c r="L3915" s="2" t="s">
        <v>0</v>
      </c>
    </row>
    <row r="3916" spans="1:12" x14ac:dyDescent="0.4">
      <c r="A3916" s="1"/>
      <c r="B3916" s="5"/>
      <c r="C3916" s="2" t="s">
        <v>0</v>
      </c>
      <c r="F3916" s="2" t="s">
        <v>0</v>
      </c>
      <c r="L3916" s="2" t="s">
        <v>0</v>
      </c>
    </row>
    <row r="3917" spans="1:12" x14ac:dyDescent="0.4">
      <c r="A3917" s="1"/>
      <c r="B3917" s="5"/>
      <c r="C3917" s="2" t="s">
        <v>0</v>
      </c>
      <c r="F3917" s="2" t="s">
        <v>0</v>
      </c>
      <c r="L3917" s="2" t="s">
        <v>0</v>
      </c>
    </row>
    <row r="3918" spans="1:12" x14ac:dyDescent="0.4">
      <c r="A3918" s="1"/>
      <c r="B3918" s="5"/>
      <c r="C3918" s="2" t="s">
        <v>0</v>
      </c>
      <c r="F3918" s="2" t="s">
        <v>0</v>
      </c>
      <c r="L3918" s="2" t="s">
        <v>0</v>
      </c>
    </row>
    <row r="3919" spans="1:12" x14ac:dyDescent="0.4">
      <c r="A3919" s="1"/>
      <c r="B3919" s="5"/>
      <c r="C3919" s="2" t="s">
        <v>0</v>
      </c>
      <c r="F3919" s="2" t="s">
        <v>0</v>
      </c>
      <c r="L3919" s="2" t="s">
        <v>0</v>
      </c>
    </row>
    <row r="3920" spans="1:12" x14ac:dyDescent="0.4">
      <c r="A3920" s="1"/>
      <c r="B3920" s="5"/>
      <c r="C3920" s="2" t="s">
        <v>0</v>
      </c>
      <c r="F3920" s="2" t="s">
        <v>0</v>
      </c>
      <c r="L3920" s="2" t="s">
        <v>0</v>
      </c>
    </row>
    <row r="3921" spans="1:12" x14ac:dyDescent="0.4">
      <c r="A3921" s="1"/>
      <c r="B3921" s="5"/>
      <c r="C3921" s="2" t="s">
        <v>0</v>
      </c>
      <c r="F3921" s="2" t="s">
        <v>0</v>
      </c>
      <c r="L3921" s="2" t="s">
        <v>0</v>
      </c>
    </row>
    <row r="3922" spans="1:12" x14ac:dyDescent="0.4">
      <c r="A3922" s="1"/>
      <c r="B3922" s="5"/>
      <c r="C3922" s="2" t="s">
        <v>0</v>
      </c>
      <c r="F3922" s="2" t="s">
        <v>0</v>
      </c>
      <c r="L3922" s="2" t="s">
        <v>0</v>
      </c>
    </row>
    <row r="3923" spans="1:12" x14ac:dyDescent="0.4">
      <c r="A3923" s="1"/>
      <c r="B3923" s="5"/>
      <c r="C3923" s="2" t="s">
        <v>0</v>
      </c>
      <c r="F3923" s="2" t="s">
        <v>0</v>
      </c>
      <c r="L3923" s="2" t="s">
        <v>0</v>
      </c>
    </row>
    <row r="3924" spans="1:12" x14ac:dyDescent="0.4">
      <c r="A3924" s="1"/>
      <c r="B3924" s="5"/>
      <c r="C3924" s="2" t="s">
        <v>0</v>
      </c>
      <c r="F3924" s="2" t="s">
        <v>0</v>
      </c>
      <c r="L3924" s="2" t="s">
        <v>0</v>
      </c>
    </row>
    <row r="3925" spans="1:12" x14ac:dyDescent="0.4">
      <c r="A3925" s="1"/>
      <c r="B3925" s="5"/>
      <c r="C3925" s="2" t="s">
        <v>0</v>
      </c>
      <c r="F3925" s="2" t="s">
        <v>0</v>
      </c>
      <c r="L3925" s="2" t="s">
        <v>0</v>
      </c>
    </row>
    <row r="3926" spans="1:12" x14ac:dyDescent="0.4">
      <c r="A3926" s="1"/>
      <c r="B3926" s="5"/>
      <c r="C3926" s="2" t="s">
        <v>0</v>
      </c>
      <c r="F3926" s="2" t="s">
        <v>0</v>
      </c>
      <c r="L3926" s="2" t="s">
        <v>0</v>
      </c>
    </row>
    <row r="3927" spans="1:12" x14ac:dyDescent="0.4">
      <c r="A3927" s="1"/>
      <c r="B3927" s="5"/>
      <c r="C3927" s="2" t="s">
        <v>0</v>
      </c>
      <c r="F3927" s="2" t="s">
        <v>0</v>
      </c>
      <c r="L3927" s="2" t="s">
        <v>0</v>
      </c>
    </row>
    <row r="3928" spans="1:12" x14ac:dyDescent="0.4">
      <c r="A3928" s="1"/>
      <c r="B3928" s="5"/>
      <c r="C3928" s="2" t="s">
        <v>0</v>
      </c>
      <c r="F3928" s="2" t="s">
        <v>0</v>
      </c>
      <c r="L3928" s="2" t="s">
        <v>0</v>
      </c>
    </row>
    <row r="3929" spans="1:12" x14ac:dyDescent="0.4">
      <c r="A3929" s="1"/>
      <c r="B3929" s="5"/>
      <c r="C3929" s="2" t="s">
        <v>0</v>
      </c>
      <c r="F3929" s="2" t="s">
        <v>0</v>
      </c>
      <c r="L3929" s="2" t="s">
        <v>0</v>
      </c>
    </row>
    <row r="3930" spans="1:12" x14ac:dyDescent="0.4">
      <c r="A3930" s="1"/>
      <c r="B3930" s="5"/>
      <c r="C3930" s="2" t="s">
        <v>0</v>
      </c>
      <c r="F3930" s="2" t="s">
        <v>0</v>
      </c>
      <c r="L3930" s="2" t="s">
        <v>0</v>
      </c>
    </row>
    <row r="3931" spans="1:12" x14ac:dyDescent="0.4">
      <c r="A3931" s="1"/>
      <c r="B3931" s="5"/>
      <c r="C3931" s="2" t="s">
        <v>0</v>
      </c>
      <c r="F3931" s="2" t="s">
        <v>0</v>
      </c>
      <c r="L3931" s="2" t="s">
        <v>0</v>
      </c>
    </row>
    <row r="3932" spans="1:12" x14ac:dyDescent="0.4">
      <c r="A3932" s="1"/>
      <c r="B3932" s="5"/>
      <c r="C3932" s="2" t="s">
        <v>0</v>
      </c>
      <c r="F3932" s="2" t="s">
        <v>0</v>
      </c>
      <c r="L3932" s="2" t="s">
        <v>0</v>
      </c>
    </row>
    <row r="3933" spans="1:12" x14ac:dyDescent="0.4">
      <c r="A3933" s="1"/>
      <c r="B3933" s="5"/>
      <c r="C3933" s="2" t="s">
        <v>0</v>
      </c>
      <c r="F3933" s="2" t="s">
        <v>0</v>
      </c>
      <c r="L3933" s="2" t="s">
        <v>0</v>
      </c>
    </row>
    <row r="3934" spans="1:12" x14ac:dyDescent="0.4">
      <c r="A3934" s="1"/>
      <c r="B3934" s="5"/>
      <c r="C3934" s="2" t="s">
        <v>0</v>
      </c>
      <c r="F3934" s="2" t="s">
        <v>0</v>
      </c>
      <c r="L3934" s="2" t="s">
        <v>0</v>
      </c>
    </row>
    <row r="3935" spans="1:12" x14ac:dyDescent="0.4">
      <c r="A3935" s="1"/>
      <c r="B3935" s="5"/>
      <c r="C3935" s="2" t="s">
        <v>0</v>
      </c>
      <c r="F3935" s="2" t="s">
        <v>0</v>
      </c>
      <c r="L3935" s="2" t="s">
        <v>0</v>
      </c>
    </row>
    <row r="3936" spans="1:12" x14ac:dyDescent="0.4">
      <c r="A3936" s="1"/>
      <c r="B3936" s="5"/>
      <c r="C3936" s="2" t="s">
        <v>0</v>
      </c>
      <c r="F3936" s="2" t="s">
        <v>0</v>
      </c>
      <c r="L3936" s="2" t="s">
        <v>0</v>
      </c>
    </row>
    <row r="3937" spans="1:12" x14ac:dyDescent="0.4">
      <c r="A3937" s="1"/>
      <c r="B3937" s="5"/>
      <c r="C3937" s="2" t="s">
        <v>0</v>
      </c>
      <c r="F3937" s="2" t="s">
        <v>0</v>
      </c>
      <c r="L3937" s="2" t="s">
        <v>0</v>
      </c>
    </row>
    <row r="3938" spans="1:12" x14ac:dyDescent="0.4">
      <c r="A3938" s="1"/>
      <c r="B3938" s="5"/>
      <c r="C3938" s="2" t="s">
        <v>0</v>
      </c>
      <c r="F3938" s="2" t="s">
        <v>0</v>
      </c>
      <c r="L3938" s="2" t="s">
        <v>0</v>
      </c>
    </row>
    <row r="3939" spans="1:12" x14ac:dyDescent="0.4">
      <c r="A3939" s="1"/>
      <c r="B3939" s="5"/>
      <c r="C3939" s="2" t="s">
        <v>0</v>
      </c>
      <c r="F3939" s="2" t="s">
        <v>0</v>
      </c>
      <c r="L3939" s="2" t="s">
        <v>0</v>
      </c>
    </row>
    <row r="3940" spans="1:12" x14ac:dyDescent="0.4">
      <c r="A3940" s="1"/>
      <c r="B3940" s="5"/>
      <c r="C3940" s="2" t="s">
        <v>0</v>
      </c>
      <c r="F3940" s="2" t="s">
        <v>0</v>
      </c>
      <c r="L3940" s="2" t="s">
        <v>0</v>
      </c>
    </row>
    <row r="3941" spans="1:12" x14ac:dyDescent="0.4">
      <c r="A3941" s="1"/>
      <c r="B3941" s="5"/>
      <c r="C3941" s="2" t="s">
        <v>0</v>
      </c>
      <c r="F3941" s="2" t="s">
        <v>0</v>
      </c>
      <c r="L3941" s="2" t="s">
        <v>0</v>
      </c>
    </row>
    <row r="3942" spans="1:12" x14ac:dyDescent="0.4">
      <c r="A3942" s="1"/>
      <c r="B3942" s="5"/>
      <c r="C3942" s="2" t="s">
        <v>0</v>
      </c>
      <c r="F3942" s="2" t="s">
        <v>0</v>
      </c>
      <c r="L3942" s="2" t="s">
        <v>0</v>
      </c>
    </row>
    <row r="3943" spans="1:12" x14ac:dyDescent="0.4">
      <c r="A3943" s="1"/>
      <c r="B3943" s="5"/>
      <c r="C3943" s="2" t="s">
        <v>0</v>
      </c>
      <c r="F3943" s="2" t="s">
        <v>0</v>
      </c>
      <c r="L3943" s="2" t="s">
        <v>0</v>
      </c>
    </row>
    <row r="3944" spans="1:12" x14ac:dyDescent="0.4">
      <c r="A3944" s="1"/>
      <c r="B3944" s="5"/>
      <c r="C3944" s="2" t="s">
        <v>0</v>
      </c>
      <c r="F3944" s="2" t="s">
        <v>0</v>
      </c>
      <c r="L3944" s="2" t="s">
        <v>0</v>
      </c>
    </row>
    <row r="3945" spans="1:12" x14ac:dyDescent="0.4">
      <c r="A3945" s="1"/>
      <c r="B3945" s="5"/>
      <c r="C3945" s="2" t="s">
        <v>0</v>
      </c>
      <c r="F3945" s="2" t="s">
        <v>0</v>
      </c>
      <c r="L3945" s="2" t="s">
        <v>0</v>
      </c>
    </row>
    <row r="3946" spans="1:12" x14ac:dyDescent="0.4">
      <c r="A3946" s="1"/>
      <c r="B3946" s="5"/>
      <c r="C3946" s="2" t="s">
        <v>0</v>
      </c>
      <c r="F3946" s="2" t="s">
        <v>0</v>
      </c>
      <c r="L3946" s="2" t="s">
        <v>0</v>
      </c>
    </row>
    <row r="3947" spans="1:12" x14ac:dyDescent="0.4">
      <c r="A3947" s="1"/>
      <c r="B3947" s="5"/>
      <c r="C3947" s="2" t="s">
        <v>0</v>
      </c>
      <c r="F3947" s="2" t="s">
        <v>0</v>
      </c>
      <c r="L3947" s="2" t="s">
        <v>0</v>
      </c>
    </row>
    <row r="3948" spans="1:12" x14ac:dyDescent="0.4">
      <c r="A3948" s="1"/>
      <c r="B3948" s="5"/>
      <c r="C3948" s="2" t="s">
        <v>0</v>
      </c>
      <c r="F3948" s="2" t="s">
        <v>0</v>
      </c>
      <c r="L3948" s="2" t="s">
        <v>0</v>
      </c>
    </row>
    <row r="3949" spans="1:12" x14ac:dyDescent="0.4">
      <c r="A3949" s="1"/>
      <c r="B3949" s="5"/>
      <c r="C3949" s="2" t="s">
        <v>0</v>
      </c>
      <c r="F3949" s="2" t="s">
        <v>0</v>
      </c>
      <c r="L3949" s="2" t="s">
        <v>0</v>
      </c>
    </row>
    <row r="3950" spans="1:12" x14ac:dyDescent="0.4">
      <c r="A3950" s="1"/>
      <c r="B3950" s="5"/>
      <c r="C3950" s="2" t="s">
        <v>0</v>
      </c>
      <c r="F3950" s="2" t="s">
        <v>0</v>
      </c>
      <c r="L3950" s="2" t="s">
        <v>0</v>
      </c>
    </row>
    <row r="3951" spans="1:12" x14ac:dyDescent="0.4">
      <c r="A3951" s="1"/>
      <c r="B3951" s="5"/>
      <c r="C3951" s="2" t="s">
        <v>0</v>
      </c>
      <c r="F3951" s="2" t="s">
        <v>0</v>
      </c>
      <c r="L3951" s="2" t="s">
        <v>0</v>
      </c>
    </row>
    <row r="3952" spans="1:12" x14ac:dyDescent="0.4">
      <c r="A3952" s="1"/>
      <c r="B3952" s="5"/>
      <c r="C3952" s="2" t="s">
        <v>0</v>
      </c>
      <c r="F3952" s="2" t="s">
        <v>0</v>
      </c>
      <c r="L3952" s="2" t="s">
        <v>0</v>
      </c>
    </row>
    <row r="3953" spans="1:12" x14ac:dyDescent="0.4">
      <c r="A3953" s="1"/>
      <c r="B3953" s="5"/>
      <c r="C3953" s="2" t="s">
        <v>0</v>
      </c>
      <c r="F3953" s="2" t="s">
        <v>0</v>
      </c>
      <c r="L3953" s="2" t="s">
        <v>0</v>
      </c>
    </row>
    <row r="3954" spans="1:12" x14ac:dyDescent="0.4">
      <c r="A3954" s="1"/>
      <c r="B3954" s="5"/>
      <c r="C3954" s="2" t="s">
        <v>0</v>
      </c>
      <c r="F3954" s="2" t="s">
        <v>0</v>
      </c>
      <c r="L3954" s="2" t="s">
        <v>0</v>
      </c>
    </row>
    <row r="3955" spans="1:12" x14ac:dyDescent="0.4">
      <c r="A3955" s="1"/>
      <c r="B3955" s="5"/>
      <c r="C3955" s="2" t="s">
        <v>0</v>
      </c>
      <c r="F3955" s="2" t="s">
        <v>0</v>
      </c>
      <c r="L3955" s="2" t="s">
        <v>0</v>
      </c>
    </row>
    <row r="3956" spans="1:12" x14ac:dyDescent="0.4">
      <c r="A3956" s="1"/>
      <c r="B3956" s="5"/>
      <c r="C3956" s="2" t="s">
        <v>0</v>
      </c>
      <c r="F3956" s="2" t="s">
        <v>0</v>
      </c>
      <c r="L3956" s="2" t="s">
        <v>0</v>
      </c>
    </row>
    <row r="3957" spans="1:12" x14ac:dyDescent="0.4">
      <c r="A3957" s="1"/>
      <c r="B3957" s="5"/>
      <c r="C3957" s="2" t="s">
        <v>0</v>
      </c>
      <c r="F3957" s="2" t="s">
        <v>0</v>
      </c>
      <c r="L3957" s="2" t="s">
        <v>0</v>
      </c>
    </row>
    <row r="3958" spans="1:12" x14ac:dyDescent="0.4">
      <c r="A3958" s="1"/>
      <c r="B3958" s="5"/>
      <c r="C3958" s="2" t="s">
        <v>0</v>
      </c>
      <c r="F3958" s="2" t="s">
        <v>0</v>
      </c>
      <c r="L3958" s="2" t="s">
        <v>0</v>
      </c>
    </row>
    <row r="3959" spans="1:12" x14ac:dyDescent="0.4">
      <c r="A3959" s="1"/>
      <c r="B3959" s="5"/>
      <c r="C3959" s="2" t="s">
        <v>0</v>
      </c>
      <c r="F3959" s="2" t="s">
        <v>0</v>
      </c>
      <c r="L3959" s="2" t="s">
        <v>0</v>
      </c>
    </row>
    <row r="3960" spans="1:12" x14ac:dyDescent="0.4">
      <c r="A3960" s="1"/>
      <c r="B3960" s="5"/>
      <c r="C3960" s="2" t="s">
        <v>0</v>
      </c>
      <c r="F3960" s="2" t="s">
        <v>0</v>
      </c>
      <c r="L3960" s="2" t="s">
        <v>0</v>
      </c>
    </row>
    <row r="3961" spans="1:12" x14ac:dyDescent="0.4">
      <c r="A3961" s="1"/>
      <c r="B3961" s="5"/>
      <c r="C3961" s="2" t="s">
        <v>0</v>
      </c>
      <c r="F3961" s="2" t="s">
        <v>0</v>
      </c>
      <c r="L3961" s="2" t="s">
        <v>0</v>
      </c>
    </row>
    <row r="3962" spans="1:12" x14ac:dyDescent="0.4">
      <c r="A3962" s="1"/>
      <c r="B3962" s="5"/>
      <c r="C3962" s="2" t="s">
        <v>0</v>
      </c>
      <c r="F3962" s="2" t="s">
        <v>0</v>
      </c>
      <c r="L3962" s="2" t="s">
        <v>0</v>
      </c>
    </row>
    <row r="3963" spans="1:12" x14ac:dyDescent="0.4">
      <c r="A3963" s="1"/>
      <c r="B3963" s="5"/>
      <c r="C3963" s="2" t="s">
        <v>0</v>
      </c>
      <c r="F3963" s="2" t="s">
        <v>0</v>
      </c>
      <c r="L3963" s="2" t="s">
        <v>0</v>
      </c>
    </row>
    <row r="3964" spans="1:12" x14ac:dyDescent="0.4">
      <c r="A3964" s="1"/>
      <c r="B3964" s="5"/>
      <c r="C3964" s="2" t="s">
        <v>0</v>
      </c>
      <c r="F3964" s="2" t="s">
        <v>0</v>
      </c>
      <c r="L3964" s="2" t="s">
        <v>0</v>
      </c>
    </row>
    <row r="3965" spans="1:12" x14ac:dyDescent="0.4">
      <c r="A3965" s="1"/>
      <c r="B3965" s="5"/>
      <c r="C3965" s="2" t="s">
        <v>0</v>
      </c>
      <c r="F3965" s="2" t="s">
        <v>0</v>
      </c>
      <c r="L3965" s="2" t="s">
        <v>0</v>
      </c>
    </row>
    <row r="3966" spans="1:12" x14ac:dyDescent="0.4">
      <c r="A3966" s="1"/>
      <c r="B3966" s="5"/>
      <c r="C3966" s="2" t="s">
        <v>0</v>
      </c>
      <c r="F3966" s="2" t="s">
        <v>0</v>
      </c>
      <c r="L3966" s="2" t="s">
        <v>0</v>
      </c>
    </row>
    <row r="3967" spans="1:12" x14ac:dyDescent="0.4">
      <c r="A3967" s="1"/>
      <c r="B3967" s="5"/>
      <c r="C3967" s="2" t="s">
        <v>0</v>
      </c>
      <c r="F3967" s="2" t="s">
        <v>0</v>
      </c>
      <c r="L3967" s="2" t="s">
        <v>0</v>
      </c>
    </row>
    <row r="3968" spans="1:12" x14ac:dyDescent="0.4">
      <c r="A3968" s="1"/>
      <c r="B3968" s="5"/>
      <c r="C3968" s="2" t="s">
        <v>0</v>
      </c>
      <c r="F3968" s="2" t="s">
        <v>0</v>
      </c>
      <c r="L3968" s="2" t="s">
        <v>0</v>
      </c>
    </row>
    <row r="3969" spans="1:12" x14ac:dyDescent="0.4">
      <c r="A3969" s="1"/>
      <c r="B3969" s="5"/>
      <c r="C3969" s="2" t="s">
        <v>0</v>
      </c>
      <c r="F3969" s="2" t="s">
        <v>0</v>
      </c>
      <c r="L3969" s="2" t="s">
        <v>0</v>
      </c>
    </row>
    <row r="3970" spans="1:12" x14ac:dyDescent="0.4">
      <c r="A3970" s="1"/>
      <c r="B3970" s="5"/>
      <c r="C3970" s="2" t="s">
        <v>0</v>
      </c>
      <c r="F3970" s="2" t="s">
        <v>0</v>
      </c>
      <c r="L3970" s="2" t="s">
        <v>0</v>
      </c>
    </row>
    <row r="3971" spans="1:12" x14ac:dyDescent="0.4">
      <c r="A3971" s="1"/>
      <c r="B3971" s="5"/>
      <c r="C3971" s="2" t="s">
        <v>0</v>
      </c>
      <c r="F3971" s="2" t="s">
        <v>0</v>
      </c>
      <c r="L3971" s="2" t="s">
        <v>0</v>
      </c>
    </row>
    <row r="3972" spans="1:12" x14ac:dyDescent="0.4">
      <c r="A3972" s="1"/>
      <c r="B3972" s="5"/>
      <c r="C3972" s="2" t="s">
        <v>0</v>
      </c>
      <c r="F3972" s="2" t="s">
        <v>0</v>
      </c>
      <c r="L3972" s="2" t="s">
        <v>0</v>
      </c>
    </row>
    <row r="3973" spans="1:12" x14ac:dyDescent="0.4">
      <c r="A3973" s="1"/>
      <c r="B3973" s="5"/>
      <c r="C3973" s="2" t="s">
        <v>0</v>
      </c>
      <c r="F3973" s="2" t="s">
        <v>0</v>
      </c>
      <c r="L3973" s="2" t="s">
        <v>0</v>
      </c>
    </row>
    <row r="3974" spans="1:12" x14ac:dyDescent="0.4">
      <c r="A3974" s="1"/>
      <c r="B3974" s="5"/>
      <c r="C3974" s="2" t="s">
        <v>0</v>
      </c>
      <c r="F3974" s="2" t="s">
        <v>0</v>
      </c>
      <c r="L3974" s="2" t="s">
        <v>0</v>
      </c>
    </row>
    <row r="3975" spans="1:12" x14ac:dyDescent="0.4">
      <c r="A3975" s="1"/>
      <c r="B3975" s="5"/>
      <c r="C3975" s="2" t="s">
        <v>0</v>
      </c>
      <c r="F3975" s="2" t="s">
        <v>0</v>
      </c>
      <c r="L3975" s="2" t="s">
        <v>0</v>
      </c>
    </row>
    <row r="3976" spans="1:12" x14ac:dyDescent="0.4">
      <c r="A3976" s="1"/>
      <c r="B3976" s="5"/>
      <c r="C3976" s="2" t="s">
        <v>0</v>
      </c>
      <c r="F3976" s="2" t="s">
        <v>0</v>
      </c>
      <c r="L3976" s="2" t="s">
        <v>0</v>
      </c>
    </row>
    <row r="3977" spans="1:12" x14ac:dyDescent="0.4">
      <c r="A3977" s="1"/>
      <c r="B3977" s="5"/>
      <c r="C3977" s="2" t="s">
        <v>0</v>
      </c>
      <c r="F3977" s="2" t="s">
        <v>0</v>
      </c>
      <c r="L3977" s="2" t="s">
        <v>0</v>
      </c>
    </row>
    <row r="3978" spans="1:12" x14ac:dyDescent="0.4">
      <c r="A3978" s="1"/>
      <c r="B3978" s="5"/>
      <c r="C3978" s="2" t="s">
        <v>0</v>
      </c>
      <c r="F3978" s="2" t="s">
        <v>0</v>
      </c>
      <c r="L3978" s="2" t="s">
        <v>0</v>
      </c>
    </row>
    <row r="3979" spans="1:12" x14ac:dyDescent="0.4">
      <c r="A3979" s="1"/>
      <c r="B3979" s="5"/>
      <c r="C3979" s="2" t="s">
        <v>0</v>
      </c>
      <c r="F3979" s="2" t="s">
        <v>0</v>
      </c>
      <c r="L3979" s="2" t="s">
        <v>0</v>
      </c>
    </row>
    <row r="3980" spans="1:12" x14ac:dyDescent="0.4">
      <c r="A3980" s="1"/>
      <c r="B3980" s="5"/>
      <c r="C3980" s="2" t="s">
        <v>0</v>
      </c>
      <c r="F3980" s="2" t="s">
        <v>0</v>
      </c>
      <c r="L3980" s="2" t="s">
        <v>0</v>
      </c>
    </row>
    <row r="3981" spans="1:12" x14ac:dyDescent="0.4">
      <c r="A3981" s="1"/>
      <c r="B3981" s="5"/>
      <c r="C3981" s="2" t="s">
        <v>0</v>
      </c>
      <c r="F3981" s="2" t="s">
        <v>0</v>
      </c>
      <c r="L3981" s="2" t="s">
        <v>0</v>
      </c>
    </row>
    <row r="3982" spans="1:12" x14ac:dyDescent="0.4">
      <c r="A3982" s="1"/>
      <c r="B3982" s="5"/>
      <c r="C3982" s="2" t="s">
        <v>0</v>
      </c>
      <c r="F3982" s="2" t="s">
        <v>0</v>
      </c>
      <c r="L3982" s="2" t="s">
        <v>0</v>
      </c>
    </row>
    <row r="3983" spans="1:12" x14ac:dyDescent="0.4">
      <c r="A3983" s="1"/>
      <c r="B3983" s="5"/>
      <c r="C3983" s="2" t="s">
        <v>0</v>
      </c>
      <c r="F3983" s="2" t="s">
        <v>0</v>
      </c>
      <c r="L3983" s="2" t="s">
        <v>0</v>
      </c>
    </row>
    <row r="3984" spans="1:12" x14ac:dyDescent="0.4">
      <c r="A3984" s="1"/>
      <c r="B3984" s="5"/>
      <c r="C3984" s="2" t="s">
        <v>0</v>
      </c>
      <c r="F3984" s="2" t="s">
        <v>0</v>
      </c>
      <c r="L3984" s="2" t="s">
        <v>0</v>
      </c>
    </row>
    <row r="3985" spans="1:12" x14ac:dyDescent="0.4">
      <c r="A3985" s="1"/>
      <c r="B3985" s="5"/>
      <c r="C3985" s="2" t="s">
        <v>0</v>
      </c>
      <c r="F3985" s="2" t="s">
        <v>0</v>
      </c>
      <c r="L3985" s="2" t="s">
        <v>0</v>
      </c>
    </row>
    <row r="3986" spans="1:12" x14ac:dyDescent="0.4">
      <c r="A3986" s="1"/>
      <c r="B3986" s="5"/>
      <c r="C3986" s="2" t="s">
        <v>0</v>
      </c>
      <c r="F3986" s="2" t="s">
        <v>0</v>
      </c>
      <c r="L3986" s="2" t="s">
        <v>0</v>
      </c>
    </row>
    <row r="3987" spans="1:12" x14ac:dyDescent="0.4">
      <c r="A3987" s="1"/>
      <c r="B3987" s="5"/>
      <c r="C3987" s="2" t="s">
        <v>0</v>
      </c>
      <c r="F3987" s="2" t="s">
        <v>0</v>
      </c>
      <c r="L3987" s="2" t="s">
        <v>0</v>
      </c>
    </row>
    <row r="3988" spans="1:12" x14ac:dyDescent="0.4">
      <c r="A3988" s="1"/>
      <c r="B3988" s="5"/>
      <c r="C3988" s="2" t="s">
        <v>0</v>
      </c>
      <c r="F3988" s="2" t="s">
        <v>0</v>
      </c>
      <c r="L3988" s="2" t="s">
        <v>0</v>
      </c>
    </row>
    <row r="3989" spans="1:12" x14ac:dyDescent="0.4">
      <c r="A3989" s="1"/>
      <c r="B3989" s="5"/>
      <c r="C3989" s="2" t="s">
        <v>0</v>
      </c>
      <c r="F3989" s="2" t="s">
        <v>0</v>
      </c>
      <c r="L3989" s="2" t="s">
        <v>0</v>
      </c>
    </row>
    <row r="3990" spans="1:12" x14ac:dyDescent="0.4">
      <c r="A3990" s="1"/>
      <c r="B3990" s="5"/>
      <c r="C3990" s="2" t="s">
        <v>0</v>
      </c>
      <c r="F3990" s="2" t="s">
        <v>0</v>
      </c>
      <c r="L3990" s="2" t="s">
        <v>0</v>
      </c>
    </row>
    <row r="3991" spans="1:12" x14ac:dyDescent="0.4">
      <c r="A3991" s="1"/>
      <c r="B3991" s="5"/>
      <c r="C3991" s="2" t="s">
        <v>0</v>
      </c>
      <c r="F3991" s="2" t="s">
        <v>0</v>
      </c>
      <c r="L3991" s="2" t="s">
        <v>0</v>
      </c>
    </row>
    <row r="3992" spans="1:12" x14ac:dyDescent="0.4">
      <c r="A3992" s="1"/>
      <c r="B3992" s="5"/>
      <c r="C3992" s="2" t="s">
        <v>0</v>
      </c>
      <c r="F3992" s="2" t="s">
        <v>0</v>
      </c>
      <c r="L3992" s="2" t="s">
        <v>0</v>
      </c>
    </row>
    <row r="3993" spans="1:12" x14ac:dyDescent="0.4">
      <c r="A3993" s="1"/>
      <c r="B3993" s="5"/>
      <c r="C3993" s="2" t="s">
        <v>0</v>
      </c>
      <c r="F3993" s="2" t="s">
        <v>0</v>
      </c>
      <c r="L3993" s="2" t="s">
        <v>0</v>
      </c>
    </row>
    <row r="3994" spans="1:12" x14ac:dyDescent="0.4">
      <c r="A3994" s="1"/>
      <c r="B3994" s="5"/>
      <c r="C3994" s="2" t="s">
        <v>0</v>
      </c>
      <c r="F3994" s="2" t="s">
        <v>0</v>
      </c>
      <c r="L3994" s="2" t="s">
        <v>0</v>
      </c>
    </row>
    <row r="3995" spans="1:12" x14ac:dyDescent="0.4">
      <c r="A3995" s="1"/>
      <c r="B3995" s="5"/>
      <c r="C3995" s="2" t="s">
        <v>0</v>
      </c>
      <c r="F3995" s="2" t="s">
        <v>0</v>
      </c>
      <c r="L3995" s="2" t="s">
        <v>0</v>
      </c>
    </row>
    <row r="3996" spans="1:12" x14ac:dyDescent="0.4">
      <c r="A3996" s="1"/>
      <c r="B3996" s="5"/>
      <c r="C3996" s="2" t="s">
        <v>0</v>
      </c>
      <c r="F3996" s="2" t="s">
        <v>0</v>
      </c>
      <c r="L3996" s="2" t="s">
        <v>0</v>
      </c>
    </row>
    <row r="3997" spans="1:12" x14ac:dyDescent="0.4">
      <c r="A3997" s="1"/>
      <c r="B3997" s="5"/>
      <c r="C3997" s="2" t="s">
        <v>0</v>
      </c>
      <c r="F3997" s="2" t="s">
        <v>0</v>
      </c>
      <c r="L3997" s="2" t="s">
        <v>0</v>
      </c>
    </row>
    <row r="3998" spans="1:12" x14ac:dyDescent="0.4">
      <c r="A3998" s="1"/>
      <c r="B3998" s="5"/>
      <c r="C3998" s="2" t="s">
        <v>0</v>
      </c>
      <c r="F3998" s="2" t="s">
        <v>0</v>
      </c>
      <c r="L3998" s="2" t="s">
        <v>0</v>
      </c>
    </row>
    <row r="3999" spans="1:12" x14ac:dyDescent="0.4">
      <c r="A3999" s="1"/>
      <c r="B3999" s="5"/>
      <c r="C3999" s="2" t="s">
        <v>0</v>
      </c>
      <c r="F3999" s="2" t="s">
        <v>0</v>
      </c>
      <c r="L3999" s="2" t="s">
        <v>0</v>
      </c>
    </row>
    <row r="4000" spans="1:12" x14ac:dyDescent="0.4">
      <c r="A4000" s="1"/>
      <c r="B4000" s="5"/>
      <c r="C4000" s="2" t="s">
        <v>0</v>
      </c>
      <c r="F4000" s="2" t="s">
        <v>0</v>
      </c>
      <c r="L4000" s="2" t="s">
        <v>0</v>
      </c>
    </row>
    <row r="4001" spans="1:12" x14ac:dyDescent="0.4">
      <c r="A4001" s="1"/>
      <c r="B4001" s="5"/>
      <c r="C4001" s="2" t="s">
        <v>0</v>
      </c>
      <c r="F4001" s="2" t="s">
        <v>0</v>
      </c>
      <c r="L4001" s="2" t="s">
        <v>0</v>
      </c>
    </row>
    <row r="4002" spans="1:12" x14ac:dyDescent="0.4">
      <c r="A4002" s="1"/>
      <c r="B4002" s="5"/>
      <c r="C4002" s="2" t="s">
        <v>0</v>
      </c>
      <c r="F4002" s="2" t="s">
        <v>0</v>
      </c>
      <c r="L4002" s="2" t="s">
        <v>0</v>
      </c>
    </row>
    <row r="4003" spans="1:12" x14ac:dyDescent="0.4">
      <c r="A4003" s="1"/>
      <c r="B4003" s="5"/>
      <c r="C4003" s="2" t="s">
        <v>0</v>
      </c>
      <c r="F4003" s="2" t="s">
        <v>0</v>
      </c>
      <c r="L4003" s="2" t="s">
        <v>0</v>
      </c>
    </row>
    <row r="4004" spans="1:12" x14ac:dyDescent="0.4">
      <c r="A4004" s="1"/>
      <c r="B4004" s="5"/>
      <c r="C4004" s="2" t="s">
        <v>0</v>
      </c>
      <c r="F4004" s="2" t="s">
        <v>0</v>
      </c>
      <c r="L4004" s="2" t="s">
        <v>0</v>
      </c>
    </row>
    <row r="4005" spans="1:12" x14ac:dyDescent="0.4">
      <c r="A4005" s="1"/>
      <c r="B4005" s="5"/>
      <c r="C4005" s="2" t="s">
        <v>0</v>
      </c>
      <c r="F4005" s="2" t="s">
        <v>0</v>
      </c>
      <c r="L4005" s="2" t="s">
        <v>0</v>
      </c>
    </row>
    <row r="4006" spans="1:12" x14ac:dyDescent="0.4">
      <c r="A4006" s="1"/>
      <c r="B4006" s="5"/>
      <c r="C4006" s="2" t="s">
        <v>0</v>
      </c>
      <c r="F4006" s="2" t="s">
        <v>0</v>
      </c>
      <c r="L4006" s="2" t="s">
        <v>0</v>
      </c>
    </row>
    <row r="4007" spans="1:12" x14ac:dyDescent="0.4">
      <c r="A4007" s="1"/>
      <c r="B4007" s="5"/>
      <c r="C4007" s="2" t="s">
        <v>0</v>
      </c>
      <c r="F4007" s="2" t="s">
        <v>0</v>
      </c>
      <c r="L4007" s="2" t="s">
        <v>0</v>
      </c>
    </row>
    <row r="4008" spans="1:12" x14ac:dyDescent="0.4">
      <c r="A4008" s="1"/>
      <c r="B4008" s="5"/>
      <c r="C4008" s="2" t="s">
        <v>0</v>
      </c>
      <c r="F4008" s="2" t="s">
        <v>0</v>
      </c>
      <c r="L4008" s="2" t="s">
        <v>0</v>
      </c>
    </row>
    <row r="4009" spans="1:12" x14ac:dyDescent="0.4">
      <c r="A4009" s="1"/>
      <c r="B4009" s="5"/>
      <c r="C4009" s="2" t="s">
        <v>0</v>
      </c>
      <c r="F4009" s="2" t="s">
        <v>0</v>
      </c>
      <c r="L4009" s="2" t="s">
        <v>0</v>
      </c>
    </row>
    <row r="4010" spans="1:12" x14ac:dyDescent="0.4">
      <c r="A4010" s="1"/>
      <c r="B4010" s="5"/>
      <c r="C4010" s="2" t="s">
        <v>0</v>
      </c>
      <c r="F4010" s="2" t="s">
        <v>0</v>
      </c>
      <c r="L4010" s="2" t="s">
        <v>0</v>
      </c>
    </row>
    <row r="4011" spans="1:12" x14ac:dyDescent="0.4">
      <c r="A4011" s="1"/>
      <c r="B4011" s="5"/>
      <c r="C4011" s="2" t="s">
        <v>0</v>
      </c>
      <c r="F4011" s="2" t="s">
        <v>0</v>
      </c>
      <c r="L4011" s="2" t="s">
        <v>0</v>
      </c>
    </row>
    <row r="4012" spans="1:12" x14ac:dyDescent="0.4">
      <c r="A4012" s="1"/>
      <c r="B4012" s="5"/>
      <c r="C4012" s="2" t="s">
        <v>0</v>
      </c>
      <c r="F4012" s="2" t="s">
        <v>0</v>
      </c>
      <c r="L4012" s="2" t="s">
        <v>0</v>
      </c>
    </row>
    <row r="4013" spans="1:12" x14ac:dyDescent="0.4">
      <c r="A4013" s="1"/>
      <c r="B4013" s="5"/>
      <c r="C4013" s="2" t="s">
        <v>0</v>
      </c>
      <c r="F4013" s="2" t="s">
        <v>0</v>
      </c>
      <c r="L4013" s="2" t="s">
        <v>0</v>
      </c>
    </row>
    <row r="4014" spans="1:12" x14ac:dyDescent="0.4">
      <c r="A4014" s="1"/>
      <c r="B4014" s="5"/>
      <c r="C4014" s="2" t="s">
        <v>0</v>
      </c>
      <c r="F4014" s="2" t="s">
        <v>0</v>
      </c>
      <c r="L4014" s="2" t="s">
        <v>0</v>
      </c>
    </row>
    <row r="4015" spans="1:12" x14ac:dyDescent="0.4">
      <c r="A4015" s="1"/>
      <c r="B4015" s="5"/>
      <c r="C4015" s="2" t="s">
        <v>0</v>
      </c>
      <c r="F4015" s="2" t="s">
        <v>0</v>
      </c>
      <c r="L4015" s="2" t="s">
        <v>0</v>
      </c>
    </row>
    <row r="4016" spans="1:12" x14ac:dyDescent="0.4">
      <c r="A4016" s="1"/>
      <c r="B4016" s="5"/>
      <c r="C4016" s="2" t="s">
        <v>0</v>
      </c>
      <c r="F4016" s="2" t="s">
        <v>0</v>
      </c>
      <c r="L4016" s="2" t="s">
        <v>0</v>
      </c>
    </row>
    <row r="4017" spans="1:12" x14ac:dyDescent="0.4">
      <c r="A4017" s="1"/>
      <c r="B4017" s="5"/>
      <c r="C4017" s="2" t="s">
        <v>0</v>
      </c>
      <c r="F4017" s="2" t="s">
        <v>0</v>
      </c>
      <c r="L4017" s="2" t="s">
        <v>0</v>
      </c>
    </row>
    <row r="4018" spans="1:12" x14ac:dyDescent="0.4">
      <c r="A4018" s="1"/>
      <c r="B4018" s="5"/>
      <c r="C4018" s="2" t="s">
        <v>0</v>
      </c>
      <c r="F4018" s="2" t="s">
        <v>0</v>
      </c>
      <c r="L4018" s="2" t="s">
        <v>0</v>
      </c>
    </row>
    <row r="4019" spans="1:12" x14ac:dyDescent="0.4">
      <c r="A4019" s="1"/>
      <c r="B4019" s="5"/>
      <c r="C4019" s="2" t="s">
        <v>0</v>
      </c>
      <c r="F4019" s="2" t="s">
        <v>0</v>
      </c>
      <c r="L4019" s="2" t="s">
        <v>0</v>
      </c>
    </row>
    <row r="4020" spans="1:12" x14ac:dyDescent="0.4">
      <c r="A4020" s="1"/>
      <c r="B4020" s="5"/>
      <c r="C4020" s="2" t="s">
        <v>0</v>
      </c>
      <c r="F4020" s="2" t="s">
        <v>0</v>
      </c>
      <c r="L4020" s="2" t="s">
        <v>0</v>
      </c>
    </row>
    <row r="4021" spans="1:12" x14ac:dyDescent="0.4">
      <c r="A4021" s="1"/>
      <c r="B4021" s="5"/>
      <c r="C4021" s="2" t="s">
        <v>0</v>
      </c>
      <c r="F4021" s="2" t="s">
        <v>0</v>
      </c>
      <c r="L4021" s="2" t="s">
        <v>0</v>
      </c>
    </row>
    <row r="4022" spans="1:12" x14ac:dyDescent="0.4">
      <c r="A4022" s="1"/>
      <c r="B4022" s="5"/>
      <c r="C4022" s="2" t="s">
        <v>0</v>
      </c>
      <c r="F4022" s="2" t="s">
        <v>0</v>
      </c>
      <c r="L4022" s="2" t="s">
        <v>0</v>
      </c>
    </row>
    <row r="4023" spans="1:12" x14ac:dyDescent="0.4">
      <c r="A4023" s="1"/>
      <c r="B4023" s="5"/>
      <c r="C4023" s="2" t="s">
        <v>0</v>
      </c>
      <c r="F4023" s="2" t="s">
        <v>0</v>
      </c>
      <c r="L4023" s="2" t="s">
        <v>0</v>
      </c>
    </row>
    <row r="4024" spans="1:12" x14ac:dyDescent="0.4">
      <c r="A4024" s="1"/>
      <c r="B4024" s="5"/>
      <c r="C4024" s="2" t="s">
        <v>0</v>
      </c>
      <c r="F4024" s="2" t="s">
        <v>0</v>
      </c>
      <c r="L4024" s="2" t="s">
        <v>0</v>
      </c>
    </row>
    <row r="4025" spans="1:12" x14ac:dyDescent="0.4">
      <c r="A4025" s="1"/>
      <c r="B4025" s="5"/>
      <c r="C4025" s="2" t="s">
        <v>0</v>
      </c>
      <c r="F4025" s="2" t="s">
        <v>0</v>
      </c>
      <c r="L4025" s="2" t="s">
        <v>0</v>
      </c>
    </row>
    <row r="4026" spans="1:12" x14ac:dyDescent="0.4">
      <c r="A4026" s="1"/>
      <c r="B4026" s="5"/>
      <c r="C4026" s="2" t="s">
        <v>0</v>
      </c>
      <c r="F4026" s="2" t="s">
        <v>0</v>
      </c>
      <c r="L4026" s="2" t="s">
        <v>0</v>
      </c>
    </row>
    <row r="4027" spans="1:12" x14ac:dyDescent="0.4">
      <c r="A4027" s="1"/>
      <c r="B4027" s="5"/>
      <c r="C4027" s="2" t="s">
        <v>0</v>
      </c>
      <c r="F4027" s="2" t="s">
        <v>0</v>
      </c>
      <c r="L4027" s="2" t="s">
        <v>0</v>
      </c>
    </row>
    <row r="4028" spans="1:12" x14ac:dyDescent="0.4">
      <c r="A4028" s="1"/>
      <c r="B4028" s="5"/>
      <c r="C4028" s="2" t="s">
        <v>0</v>
      </c>
      <c r="F4028" s="2" t="s">
        <v>0</v>
      </c>
      <c r="L4028" s="2" t="s">
        <v>0</v>
      </c>
    </row>
    <row r="4029" spans="1:12" x14ac:dyDescent="0.4">
      <c r="A4029" s="1"/>
      <c r="B4029" s="5"/>
      <c r="C4029" s="2" t="s">
        <v>0</v>
      </c>
      <c r="F4029" s="2" t="s">
        <v>0</v>
      </c>
      <c r="L4029" s="2" t="s">
        <v>0</v>
      </c>
    </row>
    <row r="4030" spans="1:12" x14ac:dyDescent="0.4">
      <c r="A4030" s="1"/>
      <c r="B4030" s="5"/>
      <c r="C4030" s="2" t="s">
        <v>0</v>
      </c>
      <c r="F4030" s="2" t="s">
        <v>0</v>
      </c>
      <c r="L4030" s="2" t="s">
        <v>0</v>
      </c>
    </row>
    <row r="4031" spans="1:12" x14ac:dyDescent="0.4">
      <c r="A4031" s="1"/>
      <c r="B4031" s="5"/>
      <c r="C4031" s="2" t="s">
        <v>0</v>
      </c>
      <c r="F4031" s="2" t="s">
        <v>0</v>
      </c>
      <c r="L4031" s="2" t="s">
        <v>0</v>
      </c>
    </row>
    <row r="4032" spans="1:12" x14ac:dyDescent="0.4">
      <c r="A4032" s="1"/>
      <c r="B4032" s="5"/>
      <c r="C4032" s="2" t="s">
        <v>0</v>
      </c>
      <c r="F4032" s="2" t="s">
        <v>0</v>
      </c>
      <c r="L4032" s="2" t="s">
        <v>0</v>
      </c>
    </row>
    <row r="4033" spans="1:12" x14ac:dyDescent="0.4">
      <c r="A4033" s="1"/>
      <c r="B4033" s="5"/>
      <c r="C4033" s="2" t="s">
        <v>0</v>
      </c>
      <c r="F4033" s="2" t="s">
        <v>0</v>
      </c>
      <c r="L4033" s="2" t="s">
        <v>0</v>
      </c>
    </row>
    <row r="4034" spans="1:12" x14ac:dyDescent="0.4">
      <c r="A4034" s="1"/>
      <c r="B4034" s="5"/>
      <c r="C4034" s="2" t="s">
        <v>0</v>
      </c>
      <c r="F4034" s="2" t="s">
        <v>0</v>
      </c>
      <c r="L4034" s="2" t="s">
        <v>0</v>
      </c>
    </row>
    <row r="4035" spans="1:12" x14ac:dyDescent="0.4">
      <c r="A4035" s="1"/>
      <c r="B4035" s="5"/>
      <c r="C4035" s="2" t="s">
        <v>0</v>
      </c>
      <c r="F4035" s="2" t="s">
        <v>0</v>
      </c>
      <c r="L4035" s="2" t="s">
        <v>0</v>
      </c>
    </row>
    <row r="4036" spans="1:12" x14ac:dyDescent="0.4">
      <c r="A4036" s="1"/>
      <c r="B4036" s="5"/>
      <c r="C4036" s="2" t="s">
        <v>0</v>
      </c>
      <c r="F4036" s="2" t="s">
        <v>0</v>
      </c>
      <c r="L4036" s="2" t="s">
        <v>0</v>
      </c>
    </row>
    <row r="4037" spans="1:12" x14ac:dyDescent="0.4">
      <c r="A4037" s="1"/>
      <c r="B4037" s="5"/>
      <c r="C4037" s="2" t="s">
        <v>0</v>
      </c>
      <c r="F4037" s="2" t="s">
        <v>0</v>
      </c>
      <c r="L4037" s="2" t="s">
        <v>0</v>
      </c>
    </row>
    <row r="4038" spans="1:12" x14ac:dyDescent="0.4">
      <c r="A4038" s="1"/>
      <c r="B4038" s="5"/>
      <c r="C4038" s="2" t="s">
        <v>0</v>
      </c>
      <c r="F4038" s="2" t="s">
        <v>0</v>
      </c>
      <c r="L4038" s="2" t="s">
        <v>0</v>
      </c>
    </row>
    <row r="4039" spans="1:12" x14ac:dyDescent="0.4">
      <c r="A4039" s="1"/>
      <c r="B4039" s="5"/>
      <c r="C4039" s="2" t="s">
        <v>0</v>
      </c>
      <c r="F4039" s="2" t="s">
        <v>0</v>
      </c>
      <c r="L4039" s="2" t="s">
        <v>0</v>
      </c>
    </row>
    <row r="4040" spans="1:12" x14ac:dyDescent="0.4">
      <c r="A4040" s="1"/>
      <c r="B4040" s="5"/>
      <c r="C4040" s="2" t="s">
        <v>0</v>
      </c>
      <c r="F4040" s="2" t="s">
        <v>0</v>
      </c>
      <c r="L4040" s="2" t="s">
        <v>0</v>
      </c>
    </row>
    <row r="4041" spans="1:12" x14ac:dyDescent="0.4">
      <c r="A4041" s="1"/>
      <c r="B4041" s="5"/>
      <c r="C4041" s="2" t="s">
        <v>0</v>
      </c>
      <c r="F4041" s="2" t="s">
        <v>0</v>
      </c>
      <c r="L4041" s="2" t="s">
        <v>0</v>
      </c>
    </row>
    <row r="4042" spans="1:12" x14ac:dyDescent="0.4">
      <c r="A4042" s="1"/>
      <c r="B4042" s="5"/>
      <c r="C4042" s="2" t="s">
        <v>0</v>
      </c>
      <c r="F4042" s="2" t="s">
        <v>0</v>
      </c>
      <c r="L4042" s="2" t="s">
        <v>0</v>
      </c>
    </row>
    <row r="4043" spans="1:12" x14ac:dyDescent="0.4">
      <c r="A4043" s="1"/>
      <c r="B4043" s="5"/>
      <c r="C4043" s="2" t="s">
        <v>0</v>
      </c>
      <c r="F4043" s="2" t="s">
        <v>0</v>
      </c>
      <c r="L4043" s="2" t="s">
        <v>0</v>
      </c>
    </row>
    <row r="4044" spans="1:12" x14ac:dyDescent="0.4">
      <c r="A4044" s="1"/>
      <c r="B4044" s="5"/>
      <c r="C4044" s="2" t="s">
        <v>0</v>
      </c>
      <c r="F4044" s="2" t="s">
        <v>0</v>
      </c>
      <c r="L4044" s="2" t="s">
        <v>0</v>
      </c>
    </row>
    <row r="4045" spans="1:12" x14ac:dyDescent="0.4">
      <c r="A4045" s="1"/>
      <c r="B4045" s="5"/>
      <c r="C4045" s="2" t="s">
        <v>0</v>
      </c>
      <c r="F4045" s="2" t="s">
        <v>0</v>
      </c>
      <c r="L4045" s="2" t="s">
        <v>0</v>
      </c>
    </row>
    <row r="4046" spans="1:12" x14ac:dyDescent="0.4">
      <c r="A4046" s="1"/>
      <c r="B4046" s="5"/>
      <c r="C4046" s="2" t="s">
        <v>0</v>
      </c>
      <c r="F4046" s="2" t="s">
        <v>0</v>
      </c>
      <c r="L4046" s="2" t="s">
        <v>0</v>
      </c>
    </row>
    <row r="4047" spans="1:12" x14ac:dyDescent="0.4">
      <c r="A4047" s="1"/>
      <c r="B4047" s="5"/>
      <c r="C4047" s="2" t="s">
        <v>0</v>
      </c>
      <c r="F4047" s="2" t="s">
        <v>0</v>
      </c>
      <c r="L4047" s="2" t="s">
        <v>0</v>
      </c>
    </row>
    <row r="4048" spans="1:12" x14ac:dyDescent="0.4">
      <c r="A4048" s="1"/>
      <c r="B4048" s="5"/>
      <c r="C4048" s="2" t="s">
        <v>0</v>
      </c>
      <c r="F4048" s="2" t="s">
        <v>0</v>
      </c>
      <c r="L4048" s="2" t="s">
        <v>0</v>
      </c>
    </row>
    <row r="4049" spans="1:12" x14ac:dyDescent="0.4">
      <c r="A4049" s="1"/>
      <c r="B4049" s="5"/>
      <c r="C4049" s="2" t="s">
        <v>0</v>
      </c>
      <c r="F4049" s="2" t="s">
        <v>0</v>
      </c>
      <c r="L4049" s="2" t="s">
        <v>0</v>
      </c>
    </row>
    <row r="4050" spans="1:12" x14ac:dyDescent="0.4">
      <c r="A4050" s="1"/>
      <c r="B4050" s="5"/>
      <c r="C4050" s="2" t="s">
        <v>0</v>
      </c>
      <c r="F4050" s="2" t="s">
        <v>0</v>
      </c>
      <c r="L4050" s="2" t="s">
        <v>0</v>
      </c>
    </row>
    <row r="4051" spans="1:12" x14ac:dyDescent="0.4">
      <c r="A4051" s="1"/>
      <c r="B4051" s="5"/>
      <c r="C4051" s="2" t="s">
        <v>0</v>
      </c>
      <c r="F4051" s="2" t="s">
        <v>0</v>
      </c>
      <c r="L4051" s="2" t="s">
        <v>0</v>
      </c>
    </row>
    <row r="4052" spans="1:12" x14ac:dyDescent="0.4">
      <c r="A4052" s="1"/>
      <c r="B4052" s="5"/>
      <c r="C4052" s="2" t="s">
        <v>0</v>
      </c>
      <c r="F4052" s="2" t="s">
        <v>0</v>
      </c>
      <c r="L4052" s="2" t="s">
        <v>0</v>
      </c>
    </row>
    <row r="4053" spans="1:12" x14ac:dyDescent="0.4">
      <c r="A4053" s="1"/>
      <c r="B4053" s="5"/>
      <c r="C4053" s="2" t="s">
        <v>0</v>
      </c>
      <c r="F4053" s="2" t="s">
        <v>0</v>
      </c>
      <c r="L4053" s="2" t="s">
        <v>0</v>
      </c>
    </row>
    <row r="4054" spans="1:12" x14ac:dyDescent="0.4">
      <c r="A4054" s="1"/>
      <c r="B4054" s="5"/>
      <c r="C4054" s="2" t="s">
        <v>0</v>
      </c>
      <c r="F4054" s="2" t="s">
        <v>0</v>
      </c>
      <c r="L4054" s="2" t="s">
        <v>0</v>
      </c>
    </row>
    <row r="4055" spans="1:12" x14ac:dyDescent="0.4">
      <c r="A4055" s="1"/>
      <c r="B4055" s="5"/>
      <c r="C4055" s="2" t="s">
        <v>0</v>
      </c>
      <c r="F4055" s="2" t="s">
        <v>0</v>
      </c>
      <c r="L4055" s="2" t="s">
        <v>0</v>
      </c>
    </row>
    <row r="4056" spans="1:12" x14ac:dyDescent="0.4">
      <c r="A4056" s="1"/>
      <c r="B4056" s="5"/>
      <c r="C4056" s="2" t="s">
        <v>0</v>
      </c>
      <c r="F4056" s="2" t="s">
        <v>0</v>
      </c>
      <c r="L4056" s="2" t="s">
        <v>0</v>
      </c>
    </row>
    <row r="4057" spans="1:12" x14ac:dyDescent="0.4">
      <c r="A4057" s="1"/>
      <c r="B4057" s="5"/>
      <c r="C4057" s="2" t="s">
        <v>0</v>
      </c>
      <c r="F4057" s="2" t="s">
        <v>0</v>
      </c>
      <c r="L4057" s="2" t="s">
        <v>0</v>
      </c>
    </row>
    <row r="4058" spans="1:12" x14ac:dyDescent="0.4">
      <c r="A4058" s="1"/>
      <c r="B4058" s="5"/>
      <c r="C4058" s="2" t="s">
        <v>0</v>
      </c>
      <c r="F4058" s="2" t="s">
        <v>0</v>
      </c>
      <c r="L4058" s="2" t="s">
        <v>0</v>
      </c>
    </row>
    <row r="4059" spans="1:12" x14ac:dyDescent="0.4">
      <c r="A4059" s="1"/>
      <c r="B4059" s="5"/>
      <c r="C4059" s="2" t="s">
        <v>0</v>
      </c>
      <c r="F4059" s="2" t="s">
        <v>0</v>
      </c>
      <c r="L4059" s="2" t="s">
        <v>0</v>
      </c>
    </row>
    <row r="4060" spans="1:12" x14ac:dyDescent="0.4">
      <c r="A4060" s="1"/>
      <c r="B4060" s="5"/>
      <c r="C4060" s="2" t="s">
        <v>0</v>
      </c>
      <c r="F4060" s="2" t="s">
        <v>0</v>
      </c>
      <c r="L4060" s="2" t="s">
        <v>0</v>
      </c>
    </row>
    <row r="4061" spans="1:12" x14ac:dyDescent="0.4">
      <c r="A4061" s="1"/>
      <c r="B4061" s="5"/>
      <c r="C4061" s="2" t="s">
        <v>0</v>
      </c>
      <c r="F4061" s="2" t="s">
        <v>0</v>
      </c>
      <c r="L4061" s="2" t="s">
        <v>0</v>
      </c>
    </row>
    <row r="4062" spans="1:12" x14ac:dyDescent="0.4">
      <c r="A4062" s="1"/>
      <c r="B4062" s="5"/>
      <c r="C4062" s="2" t="s">
        <v>0</v>
      </c>
      <c r="F4062" s="2" t="s">
        <v>0</v>
      </c>
      <c r="L4062" s="2" t="s">
        <v>0</v>
      </c>
    </row>
    <row r="4063" spans="1:12" x14ac:dyDescent="0.4">
      <c r="A4063" s="1"/>
      <c r="B4063" s="5"/>
      <c r="C4063" s="2" t="s">
        <v>0</v>
      </c>
      <c r="F4063" s="2" t="s">
        <v>0</v>
      </c>
      <c r="L4063" s="2" t="s">
        <v>0</v>
      </c>
    </row>
    <row r="4064" spans="1:12" x14ac:dyDescent="0.4">
      <c r="A4064" s="1"/>
      <c r="B4064" s="5"/>
      <c r="C4064" s="2" t="s">
        <v>0</v>
      </c>
      <c r="F4064" s="2" t="s">
        <v>0</v>
      </c>
      <c r="L4064" s="2" t="s">
        <v>0</v>
      </c>
    </row>
    <row r="4065" spans="1:12" x14ac:dyDescent="0.4">
      <c r="A4065" s="1"/>
      <c r="B4065" s="5"/>
      <c r="C4065" s="2" t="s">
        <v>0</v>
      </c>
      <c r="F4065" s="2" t="s">
        <v>0</v>
      </c>
      <c r="L4065" s="2" t="s">
        <v>0</v>
      </c>
    </row>
    <row r="4066" spans="1:12" x14ac:dyDescent="0.4">
      <c r="A4066" s="1"/>
      <c r="B4066" s="5"/>
      <c r="C4066" s="2" t="s">
        <v>0</v>
      </c>
      <c r="F4066" s="2" t="s">
        <v>0</v>
      </c>
      <c r="L4066" s="2" t="s">
        <v>0</v>
      </c>
    </row>
    <row r="4067" spans="1:12" x14ac:dyDescent="0.4">
      <c r="A4067" s="1"/>
      <c r="B4067" s="5"/>
      <c r="C4067" s="2" t="s">
        <v>0</v>
      </c>
      <c r="F4067" s="2" t="s">
        <v>0</v>
      </c>
      <c r="L4067" s="2" t="s">
        <v>0</v>
      </c>
    </row>
    <row r="4068" spans="1:12" x14ac:dyDescent="0.4">
      <c r="A4068" s="1"/>
      <c r="B4068" s="5"/>
      <c r="C4068" s="2" t="s">
        <v>0</v>
      </c>
      <c r="F4068" s="2" t="s">
        <v>0</v>
      </c>
      <c r="L4068" s="2" t="s">
        <v>0</v>
      </c>
    </row>
    <row r="4069" spans="1:12" x14ac:dyDescent="0.4">
      <c r="A4069" s="1"/>
      <c r="B4069" s="5"/>
      <c r="C4069" s="2" t="s">
        <v>0</v>
      </c>
      <c r="F4069" s="2" t="s">
        <v>0</v>
      </c>
      <c r="L4069" s="2" t="s">
        <v>0</v>
      </c>
    </row>
    <row r="4070" spans="1:12" x14ac:dyDescent="0.4">
      <c r="A4070" s="1"/>
      <c r="B4070" s="5"/>
      <c r="C4070" s="2" t="s">
        <v>0</v>
      </c>
      <c r="F4070" s="2" t="s">
        <v>0</v>
      </c>
      <c r="L4070" s="2" t="s">
        <v>0</v>
      </c>
    </row>
    <row r="4071" spans="1:12" x14ac:dyDescent="0.4">
      <c r="A4071" s="1"/>
      <c r="B4071" s="5"/>
      <c r="C4071" s="2" t="s">
        <v>0</v>
      </c>
      <c r="F4071" s="2" t="s">
        <v>0</v>
      </c>
      <c r="L4071" s="2" t="s">
        <v>0</v>
      </c>
    </row>
    <row r="4072" spans="1:12" x14ac:dyDescent="0.4">
      <c r="A4072" s="1"/>
      <c r="B4072" s="5"/>
      <c r="C4072" s="2" t="s">
        <v>0</v>
      </c>
      <c r="F4072" s="2" t="s">
        <v>0</v>
      </c>
      <c r="L4072" s="2" t="s">
        <v>0</v>
      </c>
    </row>
    <row r="4073" spans="1:12" x14ac:dyDescent="0.4">
      <c r="A4073" s="1"/>
      <c r="B4073" s="5"/>
      <c r="C4073" s="2" t="s">
        <v>0</v>
      </c>
      <c r="F4073" s="2" t="s">
        <v>0</v>
      </c>
      <c r="L4073" s="2" t="s">
        <v>0</v>
      </c>
    </row>
    <row r="4074" spans="1:12" x14ac:dyDescent="0.4">
      <c r="A4074" s="1"/>
      <c r="B4074" s="5"/>
      <c r="C4074" s="2" t="s">
        <v>0</v>
      </c>
      <c r="F4074" s="2" t="s">
        <v>0</v>
      </c>
      <c r="L4074" s="2" t="s">
        <v>0</v>
      </c>
    </row>
    <row r="4075" spans="1:12" x14ac:dyDescent="0.4">
      <c r="A4075" s="1"/>
      <c r="B4075" s="5"/>
      <c r="C4075" s="2" t="s">
        <v>0</v>
      </c>
      <c r="F4075" s="2" t="s">
        <v>0</v>
      </c>
      <c r="L4075" s="2" t="s">
        <v>0</v>
      </c>
    </row>
    <row r="4076" spans="1:12" x14ac:dyDescent="0.4">
      <c r="A4076" s="1"/>
      <c r="B4076" s="5"/>
      <c r="C4076" s="2" t="s">
        <v>0</v>
      </c>
      <c r="F4076" s="2" t="s">
        <v>0</v>
      </c>
      <c r="L4076" s="2" t="s">
        <v>0</v>
      </c>
    </row>
    <row r="4077" spans="1:12" x14ac:dyDescent="0.4">
      <c r="A4077" s="1"/>
      <c r="B4077" s="5"/>
      <c r="C4077" s="2" t="s">
        <v>0</v>
      </c>
      <c r="F4077" s="2" t="s">
        <v>0</v>
      </c>
      <c r="L4077" s="2" t="s">
        <v>0</v>
      </c>
    </row>
    <row r="4078" spans="1:12" x14ac:dyDescent="0.4">
      <c r="A4078" s="1"/>
      <c r="B4078" s="5"/>
      <c r="C4078" s="2" t="s">
        <v>0</v>
      </c>
      <c r="F4078" s="2" t="s">
        <v>0</v>
      </c>
      <c r="L4078" s="2" t="s">
        <v>0</v>
      </c>
    </row>
    <row r="4079" spans="1:12" x14ac:dyDescent="0.4">
      <c r="A4079" s="1"/>
      <c r="B4079" s="5"/>
      <c r="C4079" s="2" t="s">
        <v>0</v>
      </c>
      <c r="F4079" s="2" t="s">
        <v>0</v>
      </c>
      <c r="L4079" s="2" t="s">
        <v>0</v>
      </c>
    </row>
    <row r="4080" spans="1:12" x14ac:dyDescent="0.4">
      <c r="A4080" s="1"/>
      <c r="B4080" s="5"/>
      <c r="C4080" s="2" t="s">
        <v>0</v>
      </c>
      <c r="F4080" s="2" t="s">
        <v>0</v>
      </c>
      <c r="L4080" s="2" t="s">
        <v>0</v>
      </c>
    </row>
    <row r="4081" spans="1:12" x14ac:dyDescent="0.4">
      <c r="A4081" s="1"/>
      <c r="B4081" s="5"/>
      <c r="C4081" s="2" t="s">
        <v>0</v>
      </c>
      <c r="F4081" s="2" t="s">
        <v>0</v>
      </c>
      <c r="L4081" s="2" t="s">
        <v>0</v>
      </c>
    </row>
    <row r="4082" spans="1:12" x14ac:dyDescent="0.4">
      <c r="A4082" s="1"/>
      <c r="B4082" s="5"/>
      <c r="C4082" s="2" t="s">
        <v>0</v>
      </c>
      <c r="F4082" s="2" t="s">
        <v>0</v>
      </c>
      <c r="L4082" s="2" t="s">
        <v>0</v>
      </c>
    </row>
    <row r="4083" spans="1:12" x14ac:dyDescent="0.4">
      <c r="A4083" s="1"/>
      <c r="B4083" s="5"/>
      <c r="C4083" s="2" t="s">
        <v>0</v>
      </c>
      <c r="F4083" s="2" t="s">
        <v>0</v>
      </c>
      <c r="L4083" s="2" t="s">
        <v>0</v>
      </c>
    </row>
    <row r="4084" spans="1:12" x14ac:dyDescent="0.4">
      <c r="A4084" s="1"/>
      <c r="B4084" s="5"/>
      <c r="C4084" s="2" t="s">
        <v>0</v>
      </c>
      <c r="F4084" s="2" t="s">
        <v>0</v>
      </c>
      <c r="L4084" s="2" t="s">
        <v>0</v>
      </c>
    </row>
    <row r="4085" spans="1:12" x14ac:dyDescent="0.4">
      <c r="A4085" s="1"/>
      <c r="B4085" s="5"/>
      <c r="C4085" s="2" t="s">
        <v>0</v>
      </c>
      <c r="F4085" s="2" t="s">
        <v>0</v>
      </c>
      <c r="L4085" s="2" t="s">
        <v>0</v>
      </c>
    </row>
    <row r="4086" spans="1:12" x14ac:dyDescent="0.4">
      <c r="A4086" s="1"/>
      <c r="B4086" s="5"/>
      <c r="C4086" s="2" t="s">
        <v>0</v>
      </c>
      <c r="F4086" s="2" t="s">
        <v>0</v>
      </c>
      <c r="L4086" s="2" t="s">
        <v>0</v>
      </c>
    </row>
    <row r="4087" spans="1:12" x14ac:dyDescent="0.4">
      <c r="A4087" s="1"/>
      <c r="B4087" s="5"/>
      <c r="C4087" s="2" t="s">
        <v>0</v>
      </c>
      <c r="F4087" s="2" t="s">
        <v>0</v>
      </c>
      <c r="L4087" s="2" t="s">
        <v>0</v>
      </c>
    </row>
    <row r="4088" spans="1:12" x14ac:dyDescent="0.4">
      <c r="A4088" s="1"/>
      <c r="B4088" s="5"/>
      <c r="C4088" s="2" t="s">
        <v>0</v>
      </c>
      <c r="F4088" s="2" t="s">
        <v>0</v>
      </c>
      <c r="L4088" s="2" t="s">
        <v>0</v>
      </c>
    </row>
    <row r="4089" spans="1:12" x14ac:dyDescent="0.4">
      <c r="A4089" s="1"/>
      <c r="B4089" s="5"/>
      <c r="C4089" s="2" t="s">
        <v>0</v>
      </c>
      <c r="F4089" s="2" t="s">
        <v>0</v>
      </c>
      <c r="L4089" s="2" t="s">
        <v>0</v>
      </c>
    </row>
    <row r="4090" spans="1:12" x14ac:dyDescent="0.4">
      <c r="A4090" s="1"/>
      <c r="B4090" s="5"/>
      <c r="C4090" s="2" t="s">
        <v>0</v>
      </c>
      <c r="F4090" s="2" t="s">
        <v>0</v>
      </c>
      <c r="L4090" s="2" t="s">
        <v>0</v>
      </c>
    </row>
    <row r="4091" spans="1:12" x14ac:dyDescent="0.4">
      <c r="A4091" s="1"/>
      <c r="B4091" s="5"/>
      <c r="C4091" s="2" t="s">
        <v>0</v>
      </c>
      <c r="F4091" s="2" t="s">
        <v>0</v>
      </c>
      <c r="L4091" s="2" t="s">
        <v>0</v>
      </c>
    </row>
    <row r="4092" spans="1:12" x14ac:dyDescent="0.4">
      <c r="A4092" s="1"/>
      <c r="B4092" s="5"/>
      <c r="C4092" s="2" t="s">
        <v>0</v>
      </c>
      <c r="F4092" s="2" t="s">
        <v>0</v>
      </c>
      <c r="L4092" s="2" t="s">
        <v>0</v>
      </c>
    </row>
    <row r="4093" spans="1:12" x14ac:dyDescent="0.4">
      <c r="A4093" s="1"/>
      <c r="B4093" s="5"/>
      <c r="C4093" s="2" t="s">
        <v>0</v>
      </c>
      <c r="F4093" s="2" t="s">
        <v>0</v>
      </c>
      <c r="L4093" s="2" t="s">
        <v>0</v>
      </c>
    </row>
    <row r="4094" spans="1:12" x14ac:dyDescent="0.4">
      <c r="A4094" s="1"/>
      <c r="B4094" s="5"/>
      <c r="C4094" s="2" t="s">
        <v>0</v>
      </c>
      <c r="F4094" s="2" t="s">
        <v>0</v>
      </c>
      <c r="L4094" s="2" t="s">
        <v>0</v>
      </c>
    </row>
    <row r="4095" spans="1:12" x14ac:dyDescent="0.4">
      <c r="A4095" s="1"/>
      <c r="B4095" s="5"/>
      <c r="C4095" s="2" t="s">
        <v>0</v>
      </c>
      <c r="F4095" s="2" t="s">
        <v>0</v>
      </c>
      <c r="L4095" s="2" t="s">
        <v>0</v>
      </c>
    </row>
    <row r="4096" spans="1:12" x14ac:dyDescent="0.4">
      <c r="A4096" s="1"/>
      <c r="B4096" s="5"/>
      <c r="C4096" s="2" t="s">
        <v>0</v>
      </c>
      <c r="F4096" s="2" t="s">
        <v>0</v>
      </c>
      <c r="L4096" s="2" t="s">
        <v>0</v>
      </c>
    </row>
    <row r="4097" spans="1:12" x14ac:dyDescent="0.4">
      <c r="A4097" s="1"/>
      <c r="B4097" s="5"/>
      <c r="C4097" s="2" t="s">
        <v>0</v>
      </c>
      <c r="F4097" s="2" t="s">
        <v>0</v>
      </c>
      <c r="L4097" s="2" t="s">
        <v>0</v>
      </c>
    </row>
    <row r="4098" spans="1:12" x14ac:dyDescent="0.4">
      <c r="A4098" s="1"/>
      <c r="B4098" s="5"/>
      <c r="C4098" s="2" t="s">
        <v>0</v>
      </c>
      <c r="F4098" s="2" t="s">
        <v>0</v>
      </c>
      <c r="L4098" s="2" t="s">
        <v>0</v>
      </c>
    </row>
    <row r="4099" spans="1:12" x14ac:dyDescent="0.4">
      <c r="A4099" s="1"/>
      <c r="B4099" s="5"/>
      <c r="C4099" s="2" t="s">
        <v>0</v>
      </c>
      <c r="F4099" s="2" t="s">
        <v>0</v>
      </c>
      <c r="L4099" s="2" t="s">
        <v>0</v>
      </c>
    </row>
    <row r="4100" spans="1:12" x14ac:dyDescent="0.4">
      <c r="A4100" s="1"/>
      <c r="B4100" s="5"/>
      <c r="C4100" s="2" t="s">
        <v>0</v>
      </c>
      <c r="F4100" s="2" t="s">
        <v>0</v>
      </c>
      <c r="L4100" s="2" t="s">
        <v>0</v>
      </c>
    </row>
    <row r="4101" spans="1:12" x14ac:dyDescent="0.4">
      <c r="A4101" s="1"/>
      <c r="B4101" s="5"/>
      <c r="C4101" s="2" t="s">
        <v>0</v>
      </c>
      <c r="F4101" s="2" t="s">
        <v>0</v>
      </c>
      <c r="L4101" s="2" t="s">
        <v>0</v>
      </c>
    </row>
    <row r="4102" spans="1:12" x14ac:dyDescent="0.4">
      <c r="A4102" s="1"/>
      <c r="B4102" s="5"/>
      <c r="C4102" s="2" t="s">
        <v>0</v>
      </c>
      <c r="F4102" s="2" t="s">
        <v>0</v>
      </c>
      <c r="L4102" s="2" t="s">
        <v>0</v>
      </c>
    </row>
    <row r="4103" spans="1:12" x14ac:dyDescent="0.4">
      <c r="A4103" s="1"/>
      <c r="B4103" s="5"/>
      <c r="C4103" s="2" t="s">
        <v>0</v>
      </c>
      <c r="F4103" s="2" t="s">
        <v>0</v>
      </c>
      <c r="L4103" s="2" t="s">
        <v>0</v>
      </c>
    </row>
    <row r="4104" spans="1:12" x14ac:dyDescent="0.4">
      <c r="A4104" s="1"/>
      <c r="B4104" s="5"/>
      <c r="C4104" s="2" t="s">
        <v>0</v>
      </c>
      <c r="F4104" s="2" t="s">
        <v>0</v>
      </c>
      <c r="L4104" s="2" t="s">
        <v>0</v>
      </c>
    </row>
    <row r="4105" spans="1:12" x14ac:dyDescent="0.4">
      <c r="A4105" s="1"/>
      <c r="B4105" s="5"/>
      <c r="C4105" s="2" t="s">
        <v>0</v>
      </c>
      <c r="F4105" s="2" t="s">
        <v>0</v>
      </c>
      <c r="L4105" s="2" t="s">
        <v>0</v>
      </c>
    </row>
    <row r="4106" spans="1:12" x14ac:dyDescent="0.4">
      <c r="A4106" s="1"/>
      <c r="B4106" s="5"/>
      <c r="C4106" s="2" t="s">
        <v>0</v>
      </c>
      <c r="F4106" s="2" t="s">
        <v>0</v>
      </c>
      <c r="L4106" s="2" t="s">
        <v>0</v>
      </c>
    </row>
    <row r="4107" spans="1:12" x14ac:dyDescent="0.4">
      <c r="A4107" s="1"/>
      <c r="B4107" s="5"/>
      <c r="C4107" s="2" t="s">
        <v>0</v>
      </c>
      <c r="F4107" s="2" t="s">
        <v>0</v>
      </c>
      <c r="L4107" s="2" t="s">
        <v>0</v>
      </c>
    </row>
    <row r="4108" spans="1:12" x14ac:dyDescent="0.4">
      <c r="A4108" s="1"/>
      <c r="B4108" s="5"/>
      <c r="C4108" s="2" t="s">
        <v>0</v>
      </c>
      <c r="F4108" s="2" t="s">
        <v>0</v>
      </c>
      <c r="L4108" s="2" t="s">
        <v>0</v>
      </c>
    </row>
    <row r="4109" spans="1:12" x14ac:dyDescent="0.4">
      <c r="A4109" s="1"/>
      <c r="B4109" s="5"/>
      <c r="C4109" s="2" t="s">
        <v>0</v>
      </c>
      <c r="F4109" s="2" t="s">
        <v>0</v>
      </c>
      <c r="L4109" s="2" t="s">
        <v>0</v>
      </c>
    </row>
    <row r="4110" spans="1:12" x14ac:dyDescent="0.4">
      <c r="A4110" s="1"/>
      <c r="B4110" s="5"/>
      <c r="C4110" s="2" t="s">
        <v>0</v>
      </c>
      <c r="F4110" s="2" t="s">
        <v>0</v>
      </c>
      <c r="L4110" s="2" t="s">
        <v>0</v>
      </c>
    </row>
    <row r="4111" spans="1:12" x14ac:dyDescent="0.4">
      <c r="A4111" s="1"/>
      <c r="B4111" s="5"/>
      <c r="C4111" s="2" t="s">
        <v>0</v>
      </c>
      <c r="F4111" s="2" t="s">
        <v>0</v>
      </c>
      <c r="L4111" s="2" t="s">
        <v>0</v>
      </c>
    </row>
    <row r="4112" spans="1:12" x14ac:dyDescent="0.4">
      <c r="A4112" s="1"/>
      <c r="B4112" s="5"/>
      <c r="C4112" s="2" t="s">
        <v>0</v>
      </c>
      <c r="F4112" s="2" t="s">
        <v>0</v>
      </c>
      <c r="L4112" s="2" t="s">
        <v>0</v>
      </c>
    </row>
    <row r="4113" spans="1:12" x14ac:dyDescent="0.4">
      <c r="A4113" s="1"/>
      <c r="B4113" s="5"/>
      <c r="C4113" s="2" t="s">
        <v>0</v>
      </c>
      <c r="F4113" s="2" t="s">
        <v>0</v>
      </c>
      <c r="L4113" s="2" t="s">
        <v>0</v>
      </c>
    </row>
    <row r="4114" spans="1:12" x14ac:dyDescent="0.4">
      <c r="A4114" s="1"/>
      <c r="B4114" s="5"/>
      <c r="C4114" s="2" t="s">
        <v>0</v>
      </c>
      <c r="F4114" s="2" t="s">
        <v>0</v>
      </c>
      <c r="L4114" s="2" t="s">
        <v>0</v>
      </c>
    </row>
    <row r="4115" spans="1:12" x14ac:dyDescent="0.4">
      <c r="A4115" s="1"/>
      <c r="B4115" s="5"/>
      <c r="C4115" s="2" t="s">
        <v>0</v>
      </c>
      <c r="F4115" s="2" t="s">
        <v>0</v>
      </c>
      <c r="L4115" s="2" t="s">
        <v>0</v>
      </c>
    </row>
    <row r="4116" spans="1:12" x14ac:dyDescent="0.4">
      <c r="A4116" s="1"/>
      <c r="B4116" s="5"/>
      <c r="C4116" s="2" t="s">
        <v>0</v>
      </c>
      <c r="F4116" s="2" t="s">
        <v>0</v>
      </c>
      <c r="L4116" s="2" t="s">
        <v>0</v>
      </c>
    </row>
    <row r="4117" spans="1:12" x14ac:dyDescent="0.4">
      <c r="A4117" s="1"/>
      <c r="B4117" s="5"/>
      <c r="C4117" s="2" t="s">
        <v>0</v>
      </c>
      <c r="F4117" s="2" t="s">
        <v>0</v>
      </c>
      <c r="L4117" s="2" t="s">
        <v>0</v>
      </c>
    </row>
    <row r="4118" spans="1:12" x14ac:dyDescent="0.4">
      <c r="A4118" s="1"/>
      <c r="B4118" s="5"/>
      <c r="C4118" s="2" t="s">
        <v>0</v>
      </c>
      <c r="F4118" s="2" t="s">
        <v>0</v>
      </c>
      <c r="L4118" s="2" t="s">
        <v>0</v>
      </c>
    </row>
    <row r="4119" spans="1:12" x14ac:dyDescent="0.4">
      <c r="A4119" s="1"/>
      <c r="B4119" s="5"/>
      <c r="C4119" s="2" t="s">
        <v>0</v>
      </c>
      <c r="F4119" s="2" t="s">
        <v>0</v>
      </c>
      <c r="L4119" s="2" t="s">
        <v>0</v>
      </c>
    </row>
    <row r="4120" spans="1:12" x14ac:dyDescent="0.4">
      <c r="A4120" s="1"/>
      <c r="B4120" s="5"/>
      <c r="C4120" s="2" t="s">
        <v>0</v>
      </c>
      <c r="F4120" s="2" t="s">
        <v>0</v>
      </c>
      <c r="L4120" s="2" t="s">
        <v>0</v>
      </c>
    </row>
    <row r="4121" spans="1:12" x14ac:dyDescent="0.4">
      <c r="A4121" s="1"/>
      <c r="B4121" s="5"/>
      <c r="C4121" s="2" t="s">
        <v>0</v>
      </c>
      <c r="F4121" s="2" t="s">
        <v>0</v>
      </c>
      <c r="L4121" s="2" t="s">
        <v>0</v>
      </c>
    </row>
    <row r="4122" spans="1:12" x14ac:dyDescent="0.4">
      <c r="A4122" s="1"/>
      <c r="B4122" s="5"/>
      <c r="C4122" s="2" t="s">
        <v>0</v>
      </c>
      <c r="F4122" s="2" t="s">
        <v>0</v>
      </c>
      <c r="L4122" s="2" t="s">
        <v>0</v>
      </c>
    </row>
    <row r="4123" spans="1:12" x14ac:dyDescent="0.4">
      <c r="A4123" s="1"/>
      <c r="B4123" s="5"/>
      <c r="C4123" s="2" t="s">
        <v>0</v>
      </c>
      <c r="F4123" s="2" t="s">
        <v>0</v>
      </c>
      <c r="L4123" s="2" t="s">
        <v>0</v>
      </c>
    </row>
    <row r="4124" spans="1:12" x14ac:dyDescent="0.4">
      <c r="A4124" s="1"/>
      <c r="B4124" s="5"/>
      <c r="C4124" s="2" t="s">
        <v>0</v>
      </c>
      <c r="F4124" s="2" t="s">
        <v>0</v>
      </c>
      <c r="L4124" s="2" t="s">
        <v>0</v>
      </c>
    </row>
    <row r="4125" spans="1:12" x14ac:dyDescent="0.4">
      <c r="A4125" s="1"/>
      <c r="B4125" s="5"/>
      <c r="C4125" s="2" t="s">
        <v>0</v>
      </c>
      <c r="F4125" s="2" t="s">
        <v>0</v>
      </c>
      <c r="L4125" s="2" t="s">
        <v>0</v>
      </c>
    </row>
    <row r="4126" spans="1:12" x14ac:dyDescent="0.4">
      <c r="A4126" s="1"/>
      <c r="B4126" s="5"/>
      <c r="C4126" s="2" t="s">
        <v>0</v>
      </c>
      <c r="F4126" s="2" t="s">
        <v>0</v>
      </c>
      <c r="L4126" s="2" t="s">
        <v>0</v>
      </c>
    </row>
    <row r="4127" spans="1:12" x14ac:dyDescent="0.4">
      <c r="A4127" s="1"/>
      <c r="B4127" s="5"/>
      <c r="C4127" s="2" t="s">
        <v>0</v>
      </c>
      <c r="F4127" s="2" t="s">
        <v>0</v>
      </c>
      <c r="L4127" s="2" t="s">
        <v>0</v>
      </c>
    </row>
    <row r="4128" spans="1:12" x14ac:dyDescent="0.4">
      <c r="A4128" s="1"/>
      <c r="B4128" s="5"/>
      <c r="C4128" s="2" t="s">
        <v>0</v>
      </c>
      <c r="F4128" s="2" t="s">
        <v>0</v>
      </c>
      <c r="L4128" s="2" t="s">
        <v>0</v>
      </c>
    </row>
    <row r="4129" spans="1:12" x14ac:dyDescent="0.4">
      <c r="A4129" s="1"/>
      <c r="B4129" s="5"/>
      <c r="C4129" s="2" t="s">
        <v>0</v>
      </c>
      <c r="F4129" s="2" t="s">
        <v>0</v>
      </c>
      <c r="L4129" s="2" t="s">
        <v>0</v>
      </c>
    </row>
    <row r="4130" spans="1:12" x14ac:dyDescent="0.4">
      <c r="A4130" s="1"/>
      <c r="B4130" s="5"/>
      <c r="C4130" s="2" t="s">
        <v>0</v>
      </c>
      <c r="F4130" s="2" t="s">
        <v>0</v>
      </c>
      <c r="L4130" s="2" t="s">
        <v>0</v>
      </c>
    </row>
    <row r="4131" spans="1:12" x14ac:dyDescent="0.4">
      <c r="A4131" s="1"/>
      <c r="B4131" s="5"/>
      <c r="C4131" s="2" t="s">
        <v>0</v>
      </c>
      <c r="F4131" s="2" t="s">
        <v>0</v>
      </c>
      <c r="L4131" s="2" t="s">
        <v>0</v>
      </c>
    </row>
    <row r="4132" spans="1:12" x14ac:dyDescent="0.4">
      <c r="A4132" s="1"/>
      <c r="B4132" s="5"/>
      <c r="C4132" s="2" t="s">
        <v>0</v>
      </c>
      <c r="F4132" s="2" t="s">
        <v>0</v>
      </c>
      <c r="L4132" s="2" t="s">
        <v>0</v>
      </c>
    </row>
    <row r="4133" spans="1:12" x14ac:dyDescent="0.4">
      <c r="A4133" s="1"/>
      <c r="B4133" s="5"/>
      <c r="C4133" s="2" t="s">
        <v>0</v>
      </c>
      <c r="F4133" s="2" t="s">
        <v>0</v>
      </c>
      <c r="L4133" s="2" t="s">
        <v>0</v>
      </c>
    </row>
    <row r="4134" spans="1:12" x14ac:dyDescent="0.4">
      <c r="A4134" s="1"/>
      <c r="B4134" s="5"/>
      <c r="C4134" s="2" t="s">
        <v>0</v>
      </c>
      <c r="F4134" s="2" t="s">
        <v>0</v>
      </c>
      <c r="L4134" s="2" t="s">
        <v>0</v>
      </c>
    </row>
    <row r="4135" spans="1:12" x14ac:dyDescent="0.4">
      <c r="A4135" s="1"/>
      <c r="B4135" s="5"/>
      <c r="C4135" s="2" t="s">
        <v>0</v>
      </c>
      <c r="F4135" s="2" t="s">
        <v>0</v>
      </c>
      <c r="L4135" s="2" t="s">
        <v>0</v>
      </c>
    </row>
    <row r="4136" spans="1:12" x14ac:dyDescent="0.4">
      <c r="A4136" s="1"/>
      <c r="B4136" s="5"/>
      <c r="C4136" s="2" t="s">
        <v>0</v>
      </c>
      <c r="F4136" s="2" t="s">
        <v>0</v>
      </c>
      <c r="L4136" s="2" t="s">
        <v>0</v>
      </c>
    </row>
    <row r="4137" spans="1:12" x14ac:dyDescent="0.4">
      <c r="A4137" s="1"/>
      <c r="B4137" s="5"/>
      <c r="C4137" s="2" t="s">
        <v>0</v>
      </c>
      <c r="F4137" s="2" t="s">
        <v>0</v>
      </c>
      <c r="L4137" s="2" t="s">
        <v>0</v>
      </c>
    </row>
    <row r="4138" spans="1:12" x14ac:dyDescent="0.4">
      <c r="A4138" s="1"/>
      <c r="B4138" s="5"/>
      <c r="C4138" s="2" t="s">
        <v>0</v>
      </c>
      <c r="F4138" s="2" t="s">
        <v>0</v>
      </c>
      <c r="L4138" s="2" t="s">
        <v>0</v>
      </c>
    </row>
    <row r="4139" spans="1:12" x14ac:dyDescent="0.4">
      <c r="A4139" s="1"/>
      <c r="B4139" s="5"/>
      <c r="C4139" s="2" t="s">
        <v>0</v>
      </c>
      <c r="F4139" s="2" t="s">
        <v>0</v>
      </c>
      <c r="L4139" s="2" t="s">
        <v>0</v>
      </c>
    </row>
    <row r="4140" spans="1:12" x14ac:dyDescent="0.4">
      <c r="A4140" s="1"/>
      <c r="B4140" s="5"/>
      <c r="C4140" s="2" t="s">
        <v>0</v>
      </c>
      <c r="F4140" s="2" t="s">
        <v>0</v>
      </c>
      <c r="L4140" s="2" t="s">
        <v>0</v>
      </c>
    </row>
    <row r="4141" spans="1:12" x14ac:dyDescent="0.4">
      <c r="A4141" s="1"/>
      <c r="B4141" s="5"/>
      <c r="C4141" s="2" t="s">
        <v>0</v>
      </c>
      <c r="F4141" s="2" t="s">
        <v>0</v>
      </c>
      <c r="L4141" s="2" t="s">
        <v>0</v>
      </c>
    </row>
    <row r="4142" spans="1:12" x14ac:dyDescent="0.4">
      <c r="A4142" s="1"/>
      <c r="B4142" s="5"/>
      <c r="C4142" s="2" t="s">
        <v>0</v>
      </c>
      <c r="F4142" s="2" t="s">
        <v>0</v>
      </c>
      <c r="L4142" s="2" t="s">
        <v>0</v>
      </c>
    </row>
    <row r="4143" spans="1:12" x14ac:dyDescent="0.4">
      <c r="A4143" s="1"/>
      <c r="B4143" s="5"/>
      <c r="C4143" s="2" t="s">
        <v>0</v>
      </c>
      <c r="F4143" s="2" t="s">
        <v>0</v>
      </c>
      <c r="L4143" s="2" t="s">
        <v>0</v>
      </c>
    </row>
    <row r="4144" spans="1:12" x14ac:dyDescent="0.4">
      <c r="A4144" s="1"/>
      <c r="B4144" s="5"/>
      <c r="C4144" s="2" t="s">
        <v>0</v>
      </c>
      <c r="F4144" s="2" t="s">
        <v>0</v>
      </c>
      <c r="L4144" s="2" t="s">
        <v>0</v>
      </c>
    </row>
    <row r="4145" spans="1:12" x14ac:dyDescent="0.4">
      <c r="A4145" s="1"/>
      <c r="B4145" s="5"/>
      <c r="C4145" s="2" t="s">
        <v>0</v>
      </c>
      <c r="F4145" s="2" t="s">
        <v>0</v>
      </c>
      <c r="L4145" s="2" t="s">
        <v>0</v>
      </c>
    </row>
    <row r="4146" spans="1:12" x14ac:dyDescent="0.4">
      <c r="A4146" s="1"/>
      <c r="B4146" s="5"/>
      <c r="C4146" s="2" t="s">
        <v>0</v>
      </c>
      <c r="F4146" s="2" t="s">
        <v>0</v>
      </c>
      <c r="L4146" s="2" t="s">
        <v>0</v>
      </c>
    </row>
    <row r="4147" spans="1:12" x14ac:dyDescent="0.4">
      <c r="A4147" s="1"/>
      <c r="B4147" s="5"/>
      <c r="C4147" s="2" t="s">
        <v>0</v>
      </c>
      <c r="F4147" s="2" t="s">
        <v>0</v>
      </c>
      <c r="L4147" s="2" t="s">
        <v>0</v>
      </c>
    </row>
    <row r="4148" spans="1:12" x14ac:dyDescent="0.4">
      <c r="A4148" s="1"/>
      <c r="B4148" s="5"/>
      <c r="C4148" s="2" t="s">
        <v>0</v>
      </c>
      <c r="F4148" s="2" t="s">
        <v>0</v>
      </c>
      <c r="L4148" s="2" t="s">
        <v>0</v>
      </c>
    </row>
    <row r="4149" spans="1:12" x14ac:dyDescent="0.4">
      <c r="A4149" s="1"/>
      <c r="B4149" s="5"/>
      <c r="C4149" s="2" t="s">
        <v>0</v>
      </c>
      <c r="F4149" s="2" t="s">
        <v>0</v>
      </c>
      <c r="L4149" s="2" t="s">
        <v>0</v>
      </c>
    </row>
    <row r="4150" spans="1:12" x14ac:dyDescent="0.4">
      <c r="A4150" s="1"/>
      <c r="B4150" s="5"/>
      <c r="C4150" s="2" t="s">
        <v>0</v>
      </c>
      <c r="F4150" s="2" t="s">
        <v>0</v>
      </c>
      <c r="L4150" s="2" t="s">
        <v>0</v>
      </c>
    </row>
    <row r="4151" spans="1:12" x14ac:dyDescent="0.4">
      <c r="A4151" s="1"/>
      <c r="B4151" s="5"/>
      <c r="C4151" s="2" t="s">
        <v>0</v>
      </c>
      <c r="F4151" s="2" t="s">
        <v>0</v>
      </c>
      <c r="L4151" s="2" t="s">
        <v>0</v>
      </c>
    </row>
    <row r="4152" spans="1:12" x14ac:dyDescent="0.4">
      <c r="A4152" s="1"/>
      <c r="B4152" s="5"/>
      <c r="C4152" s="2" t="s">
        <v>0</v>
      </c>
      <c r="F4152" s="2" t="s">
        <v>0</v>
      </c>
      <c r="L4152" s="2" t="s">
        <v>0</v>
      </c>
    </row>
    <row r="4153" spans="1:12" x14ac:dyDescent="0.4">
      <c r="A4153" s="1"/>
      <c r="B4153" s="5"/>
      <c r="C4153" s="2" t="s">
        <v>0</v>
      </c>
      <c r="F4153" s="2" t="s">
        <v>0</v>
      </c>
      <c r="L4153" s="2" t="s">
        <v>0</v>
      </c>
    </row>
    <row r="4154" spans="1:12" x14ac:dyDescent="0.4">
      <c r="A4154" s="1"/>
      <c r="B4154" s="5"/>
      <c r="C4154" s="2" t="s">
        <v>0</v>
      </c>
      <c r="F4154" s="2" t="s">
        <v>0</v>
      </c>
      <c r="L4154" s="2" t="s">
        <v>0</v>
      </c>
    </row>
    <row r="4155" spans="1:12" x14ac:dyDescent="0.4">
      <c r="A4155" s="1"/>
      <c r="B4155" s="5"/>
      <c r="C4155" s="2" t="s">
        <v>0</v>
      </c>
      <c r="F4155" s="2" t="s">
        <v>0</v>
      </c>
      <c r="L4155" s="2" t="s">
        <v>0</v>
      </c>
    </row>
    <row r="4156" spans="1:12" x14ac:dyDescent="0.4">
      <c r="A4156" s="1"/>
      <c r="B4156" s="5"/>
      <c r="C4156" s="2" t="s">
        <v>0</v>
      </c>
      <c r="F4156" s="2" t="s">
        <v>0</v>
      </c>
      <c r="L4156" s="2" t="s">
        <v>0</v>
      </c>
    </row>
    <row r="4157" spans="1:12" x14ac:dyDescent="0.4">
      <c r="A4157" s="1"/>
      <c r="B4157" s="5"/>
      <c r="C4157" s="2" t="s">
        <v>0</v>
      </c>
      <c r="F4157" s="2" t="s">
        <v>0</v>
      </c>
      <c r="L4157" s="2" t="s">
        <v>0</v>
      </c>
    </row>
    <row r="4158" spans="1:12" x14ac:dyDescent="0.4">
      <c r="A4158" s="1"/>
      <c r="B4158" s="5"/>
      <c r="C4158" s="2" t="s">
        <v>0</v>
      </c>
      <c r="F4158" s="2" t="s">
        <v>0</v>
      </c>
      <c r="L4158" s="2" t="s">
        <v>0</v>
      </c>
    </row>
    <row r="4159" spans="1:12" x14ac:dyDescent="0.4">
      <c r="A4159" s="1"/>
      <c r="B4159" s="5"/>
      <c r="C4159" s="2" t="s">
        <v>0</v>
      </c>
      <c r="F4159" s="2" t="s">
        <v>0</v>
      </c>
      <c r="L4159" s="2" t="s">
        <v>0</v>
      </c>
    </row>
    <row r="4160" spans="1:12" x14ac:dyDescent="0.4">
      <c r="A4160" s="1"/>
      <c r="B4160" s="5"/>
      <c r="C4160" s="2" t="s">
        <v>0</v>
      </c>
      <c r="F4160" s="2" t="s">
        <v>0</v>
      </c>
      <c r="L4160" s="2" t="s">
        <v>0</v>
      </c>
    </row>
    <row r="4161" spans="1:12" x14ac:dyDescent="0.4">
      <c r="A4161" s="1"/>
      <c r="B4161" s="5"/>
      <c r="C4161" s="2" t="s">
        <v>0</v>
      </c>
      <c r="F4161" s="2" t="s">
        <v>0</v>
      </c>
      <c r="L4161" s="2" t="s">
        <v>0</v>
      </c>
    </row>
    <row r="4162" spans="1:12" x14ac:dyDescent="0.4">
      <c r="A4162" s="1"/>
      <c r="B4162" s="5"/>
      <c r="C4162" s="2" t="s">
        <v>0</v>
      </c>
      <c r="F4162" s="2" t="s">
        <v>0</v>
      </c>
      <c r="L4162" s="2" t="s">
        <v>0</v>
      </c>
    </row>
    <row r="4163" spans="1:12" x14ac:dyDescent="0.4">
      <c r="A4163" s="1"/>
      <c r="B4163" s="5"/>
      <c r="C4163" s="2" t="s">
        <v>0</v>
      </c>
      <c r="F4163" s="2" t="s">
        <v>0</v>
      </c>
      <c r="L4163" s="2" t="s">
        <v>0</v>
      </c>
    </row>
    <row r="4164" spans="1:12" x14ac:dyDescent="0.4">
      <c r="A4164" s="1"/>
      <c r="B4164" s="5"/>
      <c r="C4164" s="2" t="s">
        <v>0</v>
      </c>
      <c r="F4164" s="2" t="s">
        <v>0</v>
      </c>
      <c r="L4164" s="2" t="s">
        <v>0</v>
      </c>
    </row>
    <row r="4165" spans="1:12" x14ac:dyDescent="0.4">
      <c r="A4165" s="1"/>
      <c r="B4165" s="5"/>
      <c r="C4165" s="2" t="s">
        <v>0</v>
      </c>
      <c r="F4165" s="2" t="s">
        <v>0</v>
      </c>
      <c r="L4165" s="2" t="s">
        <v>0</v>
      </c>
    </row>
    <row r="4166" spans="1:12" x14ac:dyDescent="0.4">
      <c r="A4166" s="1"/>
      <c r="B4166" s="5"/>
      <c r="C4166" s="2" t="s">
        <v>0</v>
      </c>
      <c r="F4166" s="2" t="s">
        <v>0</v>
      </c>
      <c r="L4166" s="2" t="s">
        <v>0</v>
      </c>
    </row>
    <row r="4167" spans="1:12" x14ac:dyDescent="0.4">
      <c r="A4167" s="1"/>
      <c r="B4167" s="5"/>
      <c r="C4167" s="2" t="s">
        <v>0</v>
      </c>
      <c r="F4167" s="2" t="s">
        <v>0</v>
      </c>
      <c r="L4167" s="2" t="s">
        <v>0</v>
      </c>
    </row>
    <row r="4168" spans="1:12" x14ac:dyDescent="0.4">
      <c r="A4168" s="1"/>
      <c r="B4168" s="5"/>
      <c r="C4168" s="2" t="s">
        <v>0</v>
      </c>
      <c r="F4168" s="2" t="s">
        <v>0</v>
      </c>
      <c r="L4168" s="2" t="s">
        <v>0</v>
      </c>
    </row>
    <row r="4169" spans="1:12" x14ac:dyDescent="0.4">
      <c r="A4169" s="1"/>
      <c r="B4169" s="5"/>
      <c r="C4169" s="2" t="s">
        <v>0</v>
      </c>
      <c r="F4169" s="2" t="s">
        <v>0</v>
      </c>
      <c r="L4169" s="2" t="s">
        <v>0</v>
      </c>
    </row>
    <row r="4170" spans="1:12" x14ac:dyDescent="0.4">
      <c r="A4170" s="1"/>
      <c r="B4170" s="5"/>
      <c r="C4170" s="2" t="s">
        <v>0</v>
      </c>
      <c r="F4170" s="2" t="s">
        <v>0</v>
      </c>
      <c r="L4170" s="2" t="s">
        <v>0</v>
      </c>
    </row>
    <row r="4171" spans="1:12" x14ac:dyDescent="0.4">
      <c r="A4171" s="1"/>
      <c r="B4171" s="5"/>
      <c r="C4171" s="2" t="s">
        <v>0</v>
      </c>
      <c r="F4171" s="2" t="s">
        <v>0</v>
      </c>
      <c r="L4171" s="2" t="s">
        <v>0</v>
      </c>
    </row>
    <row r="4172" spans="1:12" x14ac:dyDescent="0.4">
      <c r="A4172" s="1"/>
      <c r="B4172" s="5"/>
      <c r="C4172" s="2" t="s">
        <v>0</v>
      </c>
      <c r="F4172" s="2" t="s">
        <v>0</v>
      </c>
      <c r="L4172" s="2" t="s">
        <v>0</v>
      </c>
    </row>
    <row r="4173" spans="1:12" x14ac:dyDescent="0.4">
      <c r="A4173" s="1"/>
      <c r="B4173" s="5"/>
      <c r="C4173" s="2" t="s">
        <v>0</v>
      </c>
      <c r="F4173" s="2" t="s">
        <v>0</v>
      </c>
      <c r="L4173" s="2" t="s">
        <v>0</v>
      </c>
    </row>
    <row r="4174" spans="1:12" x14ac:dyDescent="0.4">
      <c r="A4174" s="1"/>
      <c r="B4174" s="5"/>
      <c r="C4174" s="2" t="s">
        <v>0</v>
      </c>
      <c r="F4174" s="2" t="s">
        <v>0</v>
      </c>
      <c r="L4174" s="2" t="s">
        <v>0</v>
      </c>
    </row>
    <row r="4175" spans="1:12" x14ac:dyDescent="0.4">
      <c r="A4175" s="1"/>
      <c r="B4175" s="5"/>
      <c r="C4175" s="2" t="s">
        <v>0</v>
      </c>
      <c r="F4175" s="2" t="s">
        <v>0</v>
      </c>
      <c r="L4175" s="2" t="s">
        <v>0</v>
      </c>
    </row>
    <row r="4176" spans="1:12" x14ac:dyDescent="0.4">
      <c r="A4176" s="1"/>
      <c r="B4176" s="5"/>
      <c r="C4176" s="2" t="s">
        <v>0</v>
      </c>
      <c r="F4176" s="2" t="s">
        <v>0</v>
      </c>
      <c r="L4176" s="2" t="s">
        <v>0</v>
      </c>
    </row>
    <row r="4177" spans="1:12" x14ac:dyDescent="0.4">
      <c r="A4177" s="1"/>
      <c r="B4177" s="5"/>
      <c r="C4177" s="2" t="s">
        <v>0</v>
      </c>
      <c r="F4177" s="2" t="s">
        <v>0</v>
      </c>
      <c r="L4177" s="2" t="s">
        <v>0</v>
      </c>
    </row>
    <row r="4178" spans="1:12" x14ac:dyDescent="0.4">
      <c r="A4178" s="1"/>
      <c r="B4178" s="5"/>
      <c r="C4178" s="2" t="s">
        <v>0</v>
      </c>
      <c r="F4178" s="2" t="s">
        <v>0</v>
      </c>
      <c r="L4178" s="2" t="s">
        <v>0</v>
      </c>
    </row>
    <row r="4179" spans="1:12" x14ac:dyDescent="0.4">
      <c r="A4179" s="1"/>
      <c r="B4179" s="5"/>
      <c r="C4179" s="2" t="s">
        <v>0</v>
      </c>
      <c r="F4179" s="2" t="s">
        <v>0</v>
      </c>
      <c r="L4179" s="2" t="s">
        <v>0</v>
      </c>
    </row>
    <row r="4180" spans="1:12" x14ac:dyDescent="0.4">
      <c r="A4180" s="1"/>
      <c r="B4180" s="5"/>
      <c r="C4180" s="2" t="s">
        <v>0</v>
      </c>
      <c r="F4180" s="2" t="s">
        <v>0</v>
      </c>
      <c r="L4180" s="2" t="s">
        <v>0</v>
      </c>
    </row>
    <row r="4181" spans="1:12" x14ac:dyDescent="0.4">
      <c r="A4181" s="1"/>
      <c r="B4181" s="5"/>
      <c r="C4181" s="2" t="s">
        <v>0</v>
      </c>
      <c r="F4181" s="2" t="s">
        <v>0</v>
      </c>
      <c r="L4181" s="2" t="s">
        <v>0</v>
      </c>
    </row>
    <row r="4182" spans="1:12" x14ac:dyDescent="0.4">
      <c r="A4182" s="1"/>
      <c r="B4182" s="5"/>
      <c r="C4182" s="2" t="s">
        <v>0</v>
      </c>
      <c r="F4182" s="2" t="s">
        <v>0</v>
      </c>
      <c r="L4182" s="2" t="s">
        <v>0</v>
      </c>
    </row>
    <row r="4183" spans="1:12" x14ac:dyDescent="0.4">
      <c r="A4183" s="1"/>
      <c r="B4183" s="5"/>
      <c r="C4183" s="2" t="s">
        <v>0</v>
      </c>
      <c r="F4183" s="2" t="s">
        <v>0</v>
      </c>
      <c r="L4183" s="2" t="s">
        <v>0</v>
      </c>
    </row>
    <row r="4184" spans="1:12" x14ac:dyDescent="0.4">
      <c r="A4184" s="1"/>
      <c r="B4184" s="5"/>
      <c r="C4184" s="2" t="s">
        <v>0</v>
      </c>
      <c r="F4184" s="2" t="s">
        <v>0</v>
      </c>
      <c r="L4184" s="2" t="s">
        <v>0</v>
      </c>
    </row>
    <row r="4185" spans="1:12" x14ac:dyDescent="0.4">
      <c r="A4185" s="1"/>
      <c r="B4185" s="5"/>
      <c r="C4185" s="2" t="s">
        <v>0</v>
      </c>
      <c r="F4185" s="2" t="s">
        <v>0</v>
      </c>
      <c r="L4185" s="2" t="s">
        <v>0</v>
      </c>
    </row>
    <row r="4186" spans="1:12" x14ac:dyDescent="0.4">
      <c r="A4186" s="1"/>
      <c r="B4186" s="5"/>
      <c r="C4186" s="2" t="s">
        <v>0</v>
      </c>
      <c r="F4186" s="2" t="s">
        <v>0</v>
      </c>
      <c r="L4186" s="2" t="s">
        <v>0</v>
      </c>
    </row>
    <row r="4187" spans="1:12" x14ac:dyDescent="0.4">
      <c r="A4187" s="1"/>
      <c r="B4187" s="5"/>
      <c r="C4187" s="2" t="s">
        <v>0</v>
      </c>
      <c r="F4187" s="2" t="s">
        <v>0</v>
      </c>
      <c r="L4187" s="2" t="s">
        <v>0</v>
      </c>
    </row>
    <row r="4188" spans="1:12" x14ac:dyDescent="0.4">
      <c r="A4188" s="1"/>
      <c r="B4188" s="5"/>
      <c r="C4188" s="2" t="s">
        <v>0</v>
      </c>
      <c r="F4188" s="2" t="s">
        <v>0</v>
      </c>
      <c r="L4188" s="2" t="s">
        <v>0</v>
      </c>
    </row>
    <row r="4189" spans="1:12" x14ac:dyDescent="0.4">
      <c r="A4189" s="1"/>
      <c r="B4189" s="5"/>
      <c r="C4189" s="2" t="s">
        <v>0</v>
      </c>
      <c r="F4189" s="2" t="s">
        <v>0</v>
      </c>
      <c r="L4189" s="2" t="s">
        <v>0</v>
      </c>
    </row>
    <row r="4190" spans="1:12" x14ac:dyDescent="0.4">
      <c r="A4190" s="1"/>
      <c r="B4190" s="5"/>
      <c r="C4190" s="2" t="s">
        <v>0</v>
      </c>
      <c r="F4190" s="2" t="s">
        <v>0</v>
      </c>
      <c r="L4190" s="2" t="s">
        <v>0</v>
      </c>
    </row>
    <row r="4191" spans="1:12" x14ac:dyDescent="0.4">
      <c r="A4191" s="1"/>
      <c r="B4191" s="5"/>
      <c r="C4191" s="2" t="s">
        <v>0</v>
      </c>
      <c r="F4191" s="2" t="s">
        <v>0</v>
      </c>
      <c r="L4191" s="2" t="s">
        <v>0</v>
      </c>
    </row>
    <row r="4192" spans="1:12" x14ac:dyDescent="0.4">
      <c r="A4192" s="1"/>
      <c r="B4192" s="5"/>
      <c r="C4192" s="2" t="s">
        <v>0</v>
      </c>
      <c r="F4192" s="2" t="s">
        <v>0</v>
      </c>
      <c r="L4192" s="2" t="s">
        <v>0</v>
      </c>
    </row>
    <row r="4193" spans="1:12" x14ac:dyDescent="0.4">
      <c r="A4193" s="1"/>
      <c r="B4193" s="5"/>
      <c r="C4193" s="2" t="s">
        <v>0</v>
      </c>
      <c r="F4193" s="2" t="s">
        <v>0</v>
      </c>
      <c r="L4193" s="2" t="s">
        <v>0</v>
      </c>
    </row>
    <row r="4194" spans="1:12" x14ac:dyDescent="0.4">
      <c r="A4194" s="1"/>
      <c r="B4194" s="5"/>
      <c r="C4194" s="2" t="s">
        <v>0</v>
      </c>
      <c r="F4194" s="2" t="s">
        <v>0</v>
      </c>
      <c r="L4194" s="2" t="s">
        <v>0</v>
      </c>
    </row>
    <row r="4195" spans="1:12" x14ac:dyDescent="0.4">
      <c r="A4195" s="1"/>
      <c r="B4195" s="5"/>
      <c r="C4195" s="2" t="s">
        <v>0</v>
      </c>
      <c r="F4195" s="2" t="s">
        <v>0</v>
      </c>
      <c r="L4195" s="2" t="s">
        <v>0</v>
      </c>
    </row>
    <row r="4196" spans="1:12" x14ac:dyDescent="0.4">
      <c r="A4196" s="1"/>
      <c r="B4196" s="5"/>
      <c r="C4196" s="2" t="s">
        <v>0</v>
      </c>
      <c r="F4196" s="2" t="s">
        <v>0</v>
      </c>
      <c r="L4196" s="2" t="s">
        <v>0</v>
      </c>
    </row>
    <row r="4197" spans="1:12" x14ac:dyDescent="0.4">
      <c r="A4197" s="1"/>
      <c r="B4197" s="5"/>
      <c r="C4197" s="2" t="s">
        <v>0</v>
      </c>
      <c r="F4197" s="2" t="s">
        <v>0</v>
      </c>
      <c r="L4197" s="2" t="s">
        <v>0</v>
      </c>
    </row>
    <row r="4198" spans="1:12" x14ac:dyDescent="0.4">
      <c r="A4198" s="1"/>
      <c r="B4198" s="5"/>
      <c r="C4198" s="2" t="s">
        <v>0</v>
      </c>
      <c r="F4198" s="2" t="s">
        <v>0</v>
      </c>
      <c r="L4198" s="2" t="s">
        <v>0</v>
      </c>
    </row>
    <row r="4199" spans="1:12" x14ac:dyDescent="0.4">
      <c r="A4199" s="1"/>
      <c r="B4199" s="5"/>
      <c r="C4199" s="2" t="s">
        <v>0</v>
      </c>
      <c r="F4199" s="2" t="s">
        <v>0</v>
      </c>
      <c r="L4199" s="2" t="s">
        <v>0</v>
      </c>
    </row>
    <row r="4200" spans="1:12" x14ac:dyDescent="0.4">
      <c r="A4200" s="1"/>
      <c r="B4200" s="5"/>
      <c r="C4200" s="2" t="s">
        <v>0</v>
      </c>
      <c r="F4200" s="2" t="s">
        <v>0</v>
      </c>
      <c r="L4200" s="2" t="s">
        <v>0</v>
      </c>
    </row>
    <row r="4201" spans="1:12" x14ac:dyDescent="0.4">
      <c r="A4201" s="1"/>
      <c r="B4201" s="5"/>
      <c r="C4201" s="2" t="s">
        <v>0</v>
      </c>
      <c r="F4201" s="2" t="s">
        <v>0</v>
      </c>
      <c r="L4201" s="2" t="s">
        <v>0</v>
      </c>
    </row>
    <row r="4202" spans="1:12" x14ac:dyDescent="0.4">
      <c r="A4202" s="1"/>
      <c r="B4202" s="5"/>
      <c r="C4202" s="2" t="s">
        <v>0</v>
      </c>
      <c r="F4202" s="2" t="s">
        <v>0</v>
      </c>
      <c r="L4202" s="2" t="s">
        <v>0</v>
      </c>
    </row>
    <row r="4203" spans="1:12" x14ac:dyDescent="0.4">
      <c r="A4203" s="1"/>
      <c r="B4203" s="5"/>
      <c r="C4203" s="2" t="s">
        <v>0</v>
      </c>
      <c r="F4203" s="2" t="s">
        <v>0</v>
      </c>
      <c r="L4203" s="2" t="s">
        <v>0</v>
      </c>
    </row>
    <row r="4204" spans="1:12" x14ac:dyDescent="0.4">
      <c r="A4204" s="1"/>
      <c r="B4204" s="5"/>
      <c r="C4204" s="2" t="s">
        <v>0</v>
      </c>
      <c r="F4204" s="2" t="s">
        <v>0</v>
      </c>
      <c r="L4204" s="2" t="s">
        <v>0</v>
      </c>
    </row>
    <row r="4205" spans="1:12" x14ac:dyDescent="0.4">
      <c r="A4205" s="1"/>
      <c r="B4205" s="5"/>
      <c r="C4205" s="2" t="s">
        <v>0</v>
      </c>
      <c r="F4205" s="2" t="s">
        <v>0</v>
      </c>
      <c r="L4205" s="2" t="s">
        <v>0</v>
      </c>
    </row>
    <row r="4206" spans="1:12" x14ac:dyDescent="0.4">
      <c r="A4206" s="1"/>
      <c r="B4206" s="5"/>
      <c r="C4206" s="2" t="s">
        <v>0</v>
      </c>
      <c r="F4206" s="2" t="s">
        <v>0</v>
      </c>
      <c r="L4206" s="2" t="s">
        <v>0</v>
      </c>
    </row>
    <row r="4207" spans="1:12" x14ac:dyDescent="0.4">
      <c r="A4207" s="1"/>
      <c r="B4207" s="5"/>
      <c r="C4207" s="2" t="s">
        <v>0</v>
      </c>
      <c r="F4207" s="2" t="s">
        <v>0</v>
      </c>
      <c r="L4207" s="2" t="s">
        <v>0</v>
      </c>
    </row>
    <row r="4208" spans="1:12" x14ac:dyDescent="0.4">
      <c r="A4208" s="1"/>
      <c r="B4208" s="5"/>
      <c r="C4208" s="2" t="s">
        <v>0</v>
      </c>
      <c r="F4208" s="2" t="s">
        <v>0</v>
      </c>
      <c r="L4208" s="2" t="s">
        <v>0</v>
      </c>
    </row>
    <row r="4209" spans="1:12" x14ac:dyDescent="0.4">
      <c r="A4209" s="1"/>
      <c r="B4209" s="5"/>
      <c r="C4209" s="2" t="s">
        <v>0</v>
      </c>
      <c r="F4209" s="2" t="s">
        <v>0</v>
      </c>
      <c r="L4209" s="2" t="s">
        <v>0</v>
      </c>
    </row>
    <row r="4210" spans="1:12" x14ac:dyDescent="0.4">
      <c r="A4210" s="1"/>
      <c r="B4210" s="5"/>
      <c r="C4210" s="2" t="s">
        <v>0</v>
      </c>
      <c r="F4210" s="2" t="s">
        <v>0</v>
      </c>
      <c r="L4210" s="2" t="s">
        <v>0</v>
      </c>
    </row>
    <row r="4211" spans="1:12" x14ac:dyDescent="0.4">
      <c r="A4211" s="1"/>
      <c r="B4211" s="5"/>
      <c r="C4211" s="2" t="s">
        <v>0</v>
      </c>
      <c r="F4211" s="2" t="s">
        <v>0</v>
      </c>
      <c r="L4211" s="2" t="s">
        <v>0</v>
      </c>
    </row>
    <row r="4212" spans="1:12" x14ac:dyDescent="0.4">
      <c r="A4212" s="1"/>
      <c r="B4212" s="5"/>
      <c r="C4212" s="2" t="s">
        <v>0</v>
      </c>
      <c r="F4212" s="2" t="s">
        <v>0</v>
      </c>
      <c r="L4212" s="2" t="s">
        <v>0</v>
      </c>
    </row>
    <row r="4213" spans="1:12" x14ac:dyDescent="0.4">
      <c r="A4213" s="1"/>
      <c r="B4213" s="5"/>
      <c r="C4213" s="2" t="s">
        <v>0</v>
      </c>
      <c r="F4213" s="2" t="s">
        <v>0</v>
      </c>
      <c r="L4213" s="2" t="s">
        <v>0</v>
      </c>
    </row>
    <row r="4214" spans="1:12" x14ac:dyDescent="0.4">
      <c r="A4214" s="1"/>
      <c r="B4214" s="5"/>
      <c r="C4214" s="2" t="s">
        <v>0</v>
      </c>
      <c r="F4214" s="2" t="s">
        <v>0</v>
      </c>
      <c r="L4214" s="2" t="s">
        <v>0</v>
      </c>
    </row>
    <row r="4215" spans="1:12" x14ac:dyDescent="0.4">
      <c r="A4215" s="1"/>
      <c r="B4215" s="5"/>
      <c r="C4215" s="2" t="s">
        <v>0</v>
      </c>
      <c r="F4215" s="2" t="s">
        <v>0</v>
      </c>
      <c r="L4215" s="2" t="s">
        <v>0</v>
      </c>
    </row>
    <row r="4216" spans="1:12" x14ac:dyDescent="0.4">
      <c r="A4216" s="1"/>
      <c r="B4216" s="5"/>
      <c r="C4216" s="2" t="s">
        <v>0</v>
      </c>
      <c r="F4216" s="2" t="s">
        <v>0</v>
      </c>
      <c r="L4216" s="2" t="s">
        <v>0</v>
      </c>
    </row>
    <row r="4217" spans="1:12" x14ac:dyDescent="0.4">
      <c r="A4217" s="1"/>
      <c r="B4217" s="5"/>
      <c r="C4217" s="2" t="s">
        <v>0</v>
      </c>
      <c r="F4217" s="2" t="s">
        <v>0</v>
      </c>
      <c r="L4217" s="2" t="s">
        <v>0</v>
      </c>
    </row>
    <row r="4218" spans="1:12" x14ac:dyDescent="0.4">
      <c r="A4218" s="1"/>
      <c r="B4218" s="5"/>
      <c r="C4218" s="2" t="s">
        <v>0</v>
      </c>
      <c r="F4218" s="2" t="s">
        <v>0</v>
      </c>
      <c r="L4218" s="2" t="s">
        <v>0</v>
      </c>
    </row>
    <row r="4219" spans="1:12" x14ac:dyDescent="0.4">
      <c r="A4219" s="1"/>
      <c r="B4219" s="5"/>
      <c r="C4219" s="2" t="s">
        <v>0</v>
      </c>
      <c r="F4219" s="2" t="s">
        <v>0</v>
      </c>
      <c r="L4219" s="2" t="s">
        <v>0</v>
      </c>
    </row>
    <row r="4220" spans="1:12" x14ac:dyDescent="0.4">
      <c r="A4220" s="1"/>
      <c r="B4220" s="5"/>
      <c r="C4220" s="2" t="s">
        <v>0</v>
      </c>
      <c r="F4220" s="2" t="s">
        <v>0</v>
      </c>
      <c r="L4220" s="2" t="s">
        <v>0</v>
      </c>
    </row>
    <row r="4221" spans="1:12" x14ac:dyDescent="0.4">
      <c r="A4221" s="1"/>
      <c r="B4221" s="5"/>
      <c r="C4221" s="2" t="s">
        <v>0</v>
      </c>
      <c r="F4221" s="2" t="s">
        <v>0</v>
      </c>
      <c r="L4221" s="2" t="s">
        <v>0</v>
      </c>
    </row>
    <row r="4222" spans="1:12" x14ac:dyDescent="0.4">
      <c r="A4222" s="1"/>
      <c r="B4222" s="5"/>
      <c r="C4222" s="2" t="s">
        <v>0</v>
      </c>
      <c r="F4222" s="2" t="s">
        <v>0</v>
      </c>
      <c r="L4222" s="2" t="s">
        <v>0</v>
      </c>
    </row>
    <row r="4223" spans="1:12" x14ac:dyDescent="0.4">
      <c r="A4223" s="1"/>
      <c r="B4223" s="5"/>
      <c r="C4223" s="2" t="s">
        <v>0</v>
      </c>
      <c r="F4223" s="2" t="s">
        <v>0</v>
      </c>
      <c r="L4223" s="2" t="s">
        <v>0</v>
      </c>
    </row>
    <row r="4224" spans="1:12" x14ac:dyDescent="0.4">
      <c r="A4224" s="1"/>
      <c r="B4224" s="5"/>
      <c r="C4224" s="2" t="s">
        <v>0</v>
      </c>
      <c r="F4224" s="2" t="s">
        <v>0</v>
      </c>
      <c r="L4224" s="2" t="s">
        <v>0</v>
      </c>
    </row>
    <row r="4225" spans="1:12" x14ac:dyDescent="0.4">
      <c r="A4225" s="1"/>
      <c r="B4225" s="5"/>
      <c r="C4225" s="2" t="s">
        <v>0</v>
      </c>
      <c r="F4225" s="2" t="s">
        <v>0</v>
      </c>
      <c r="L4225" s="2" t="s">
        <v>0</v>
      </c>
    </row>
    <row r="4226" spans="1:12" x14ac:dyDescent="0.4">
      <c r="A4226" s="1"/>
      <c r="B4226" s="5"/>
      <c r="C4226" s="2" t="s">
        <v>0</v>
      </c>
      <c r="F4226" s="2" t="s">
        <v>0</v>
      </c>
      <c r="L4226" s="2" t="s">
        <v>0</v>
      </c>
    </row>
    <row r="4227" spans="1:12" x14ac:dyDescent="0.4">
      <c r="A4227" s="1"/>
      <c r="B4227" s="5"/>
      <c r="C4227" s="2" t="s">
        <v>0</v>
      </c>
      <c r="F4227" s="2" t="s">
        <v>0</v>
      </c>
      <c r="L4227" s="2" t="s">
        <v>0</v>
      </c>
    </row>
    <row r="4228" spans="1:12" x14ac:dyDescent="0.4">
      <c r="A4228" s="1"/>
      <c r="B4228" s="5"/>
      <c r="C4228" s="2" t="s">
        <v>0</v>
      </c>
      <c r="F4228" s="2" t="s">
        <v>0</v>
      </c>
      <c r="L4228" s="2" t="s">
        <v>0</v>
      </c>
    </row>
    <row r="4229" spans="1:12" x14ac:dyDescent="0.4">
      <c r="A4229" s="1"/>
      <c r="B4229" s="5"/>
      <c r="C4229" s="2" t="s">
        <v>0</v>
      </c>
      <c r="F4229" s="2" t="s">
        <v>0</v>
      </c>
      <c r="L4229" s="2" t="s">
        <v>0</v>
      </c>
    </row>
    <row r="4230" spans="1:12" x14ac:dyDescent="0.4">
      <c r="A4230" s="1"/>
      <c r="B4230" s="5"/>
      <c r="C4230" s="2" t="s">
        <v>0</v>
      </c>
      <c r="F4230" s="2" t="s">
        <v>0</v>
      </c>
      <c r="L4230" s="2" t="s">
        <v>0</v>
      </c>
    </row>
    <row r="4231" spans="1:12" x14ac:dyDescent="0.4">
      <c r="A4231" s="1"/>
      <c r="B4231" s="5"/>
      <c r="C4231" s="2" t="s">
        <v>0</v>
      </c>
      <c r="F4231" s="2" t="s">
        <v>0</v>
      </c>
      <c r="L4231" s="2" t="s">
        <v>0</v>
      </c>
    </row>
    <row r="4232" spans="1:12" x14ac:dyDescent="0.4">
      <c r="A4232" s="1"/>
      <c r="B4232" s="5"/>
      <c r="C4232" s="2" t="s">
        <v>0</v>
      </c>
      <c r="F4232" s="2" t="s">
        <v>0</v>
      </c>
      <c r="L4232" s="2" t="s">
        <v>0</v>
      </c>
    </row>
    <row r="4233" spans="1:12" x14ac:dyDescent="0.4">
      <c r="A4233" s="1"/>
      <c r="B4233" s="5"/>
      <c r="C4233" s="2" t="s">
        <v>0</v>
      </c>
      <c r="F4233" s="2" t="s">
        <v>0</v>
      </c>
      <c r="L4233" s="2" t="s">
        <v>0</v>
      </c>
    </row>
    <row r="4234" spans="1:12" x14ac:dyDescent="0.4">
      <c r="A4234" s="1"/>
      <c r="B4234" s="5"/>
      <c r="C4234" s="2" t="s">
        <v>0</v>
      </c>
      <c r="F4234" s="2" t="s">
        <v>0</v>
      </c>
      <c r="L4234" s="2" t="s">
        <v>0</v>
      </c>
    </row>
    <row r="4235" spans="1:12" x14ac:dyDescent="0.4">
      <c r="A4235" s="1"/>
      <c r="B4235" s="5"/>
      <c r="C4235" s="2" t="s">
        <v>0</v>
      </c>
      <c r="F4235" s="2" t="s">
        <v>0</v>
      </c>
      <c r="L4235" s="2" t="s">
        <v>0</v>
      </c>
    </row>
    <row r="4236" spans="1:12" x14ac:dyDescent="0.4">
      <c r="A4236" s="1"/>
      <c r="B4236" s="5"/>
      <c r="C4236" s="2" t="s">
        <v>0</v>
      </c>
      <c r="F4236" s="2" t="s">
        <v>0</v>
      </c>
      <c r="L4236" s="2" t="s">
        <v>0</v>
      </c>
    </row>
    <row r="4237" spans="1:12" x14ac:dyDescent="0.4">
      <c r="A4237" s="1"/>
      <c r="B4237" s="5"/>
      <c r="C4237" s="2" t="s">
        <v>0</v>
      </c>
      <c r="F4237" s="2" t="s">
        <v>0</v>
      </c>
      <c r="L4237" s="2" t="s">
        <v>0</v>
      </c>
    </row>
    <row r="4238" spans="1:12" x14ac:dyDescent="0.4">
      <c r="A4238" s="1"/>
      <c r="B4238" s="5"/>
      <c r="C4238" s="2" t="s">
        <v>0</v>
      </c>
      <c r="F4238" s="2" t="s">
        <v>0</v>
      </c>
      <c r="L4238" s="2" t="s">
        <v>0</v>
      </c>
    </row>
    <row r="4239" spans="1:12" x14ac:dyDescent="0.4">
      <c r="A4239" s="1"/>
      <c r="B4239" s="5"/>
      <c r="C4239" s="2" t="s">
        <v>0</v>
      </c>
      <c r="F4239" s="2" t="s">
        <v>0</v>
      </c>
      <c r="L4239" s="2" t="s">
        <v>0</v>
      </c>
    </row>
    <row r="4240" spans="1:12" x14ac:dyDescent="0.4">
      <c r="A4240" s="1"/>
      <c r="B4240" s="5"/>
      <c r="C4240" s="2" t="s">
        <v>0</v>
      </c>
      <c r="F4240" s="2" t="s">
        <v>0</v>
      </c>
      <c r="L4240" s="2" t="s">
        <v>0</v>
      </c>
    </row>
    <row r="4241" spans="1:12" x14ac:dyDescent="0.4">
      <c r="A4241" s="1"/>
      <c r="B4241" s="5"/>
      <c r="C4241" s="2" t="s">
        <v>0</v>
      </c>
      <c r="F4241" s="2" t="s">
        <v>0</v>
      </c>
      <c r="L4241" s="2" t="s">
        <v>0</v>
      </c>
    </row>
    <row r="4242" spans="1:12" x14ac:dyDescent="0.4">
      <c r="A4242" s="1"/>
      <c r="B4242" s="5"/>
      <c r="C4242" s="2" t="s">
        <v>0</v>
      </c>
      <c r="F4242" s="2" t="s">
        <v>0</v>
      </c>
      <c r="L4242" s="2" t="s">
        <v>0</v>
      </c>
    </row>
    <row r="4243" spans="1:12" x14ac:dyDescent="0.4">
      <c r="A4243" s="1"/>
      <c r="B4243" s="5"/>
      <c r="C4243" s="2" t="s">
        <v>0</v>
      </c>
      <c r="F4243" s="2" t="s">
        <v>0</v>
      </c>
      <c r="L4243" s="2" t="s">
        <v>0</v>
      </c>
    </row>
    <row r="4244" spans="1:12" x14ac:dyDescent="0.4">
      <c r="A4244" s="1"/>
      <c r="B4244" s="5"/>
      <c r="C4244" s="2" t="s">
        <v>0</v>
      </c>
      <c r="F4244" s="2" t="s">
        <v>0</v>
      </c>
      <c r="L4244" s="2" t="s">
        <v>0</v>
      </c>
    </row>
    <row r="4245" spans="1:12" x14ac:dyDescent="0.4">
      <c r="A4245" s="1"/>
      <c r="B4245" s="5"/>
      <c r="C4245" s="2" t="s">
        <v>0</v>
      </c>
      <c r="F4245" s="2" t="s">
        <v>0</v>
      </c>
      <c r="L4245" s="2" t="s">
        <v>0</v>
      </c>
    </row>
    <row r="4246" spans="1:12" x14ac:dyDescent="0.4">
      <c r="A4246" s="1"/>
      <c r="B4246" s="5"/>
      <c r="C4246" s="2" t="s">
        <v>0</v>
      </c>
      <c r="F4246" s="2" t="s">
        <v>0</v>
      </c>
      <c r="L4246" s="2" t="s">
        <v>0</v>
      </c>
    </row>
    <row r="4247" spans="1:12" x14ac:dyDescent="0.4">
      <c r="A4247" s="1"/>
      <c r="B4247" s="5"/>
      <c r="C4247" s="2" t="s">
        <v>0</v>
      </c>
      <c r="F4247" s="2" t="s">
        <v>0</v>
      </c>
      <c r="L4247" s="2" t="s">
        <v>0</v>
      </c>
    </row>
    <row r="4248" spans="1:12" x14ac:dyDescent="0.4">
      <c r="A4248" s="1"/>
      <c r="B4248" s="5"/>
      <c r="C4248" s="2" t="s">
        <v>0</v>
      </c>
      <c r="F4248" s="2" t="s">
        <v>0</v>
      </c>
      <c r="L4248" s="2" t="s">
        <v>0</v>
      </c>
    </row>
    <row r="4249" spans="1:12" x14ac:dyDescent="0.4">
      <c r="A4249" s="1"/>
      <c r="B4249" s="5"/>
      <c r="C4249" s="2" t="s">
        <v>0</v>
      </c>
      <c r="F4249" s="2" t="s">
        <v>0</v>
      </c>
      <c r="L4249" s="2" t="s">
        <v>0</v>
      </c>
    </row>
    <row r="4250" spans="1:12" x14ac:dyDescent="0.4">
      <c r="A4250" s="1"/>
      <c r="B4250" s="5"/>
      <c r="C4250" s="2" t="s">
        <v>0</v>
      </c>
      <c r="F4250" s="2" t="s">
        <v>0</v>
      </c>
      <c r="L4250" s="2" t="s">
        <v>0</v>
      </c>
    </row>
    <row r="4251" spans="1:12" x14ac:dyDescent="0.4">
      <c r="A4251" s="1"/>
      <c r="B4251" s="5"/>
      <c r="C4251" s="2" t="s">
        <v>0</v>
      </c>
      <c r="F4251" s="2" t="s">
        <v>0</v>
      </c>
      <c r="L4251" s="2" t="s">
        <v>0</v>
      </c>
    </row>
    <row r="4252" spans="1:12" x14ac:dyDescent="0.4">
      <c r="A4252" s="1"/>
      <c r="B4252" s="5"/>
      <c r="C4252" s="2" t="s">
        <v>0</v>
      </c>
      <c r="F4252" s="2" t="s">
        <v>0</v>
      </c>
      <c r="L4252" s="2" t="s">
        <v>0</v>
      </c>
    </row>
    <row r="4253" spans="1:12" x14ac:dyDescent="0.4">
      <c r="A4253" s="1"/>
      <c r="B4253" s="5"/>
      <c r="C4253" s="2" t="s">
        <v>0</v>
      </c>
      <c r="F4253" s="2" t="s">
        <v>0</v>
      </c>
      <c r="L4253" s="2" t="s">
        <v>0</v>
      </c>
    </row>
    <row r="4254" spans="1:12" x14ac:dyDescent="0.4">
      <c r="A4254" s="1"/>
      <c r="B4254" s="5"/>
      <c r="C4254" s="2" t="s">
        <v>0</v>
      </c>
      <c r="F4254" s="2" t="s">
        <v>0</v>
      </c>
      <c r="L4254" s="2" t="s">
        <v>0</v>
      </c>
    </row>
    <row r="4255" spans="1:12" x14ac:dyDescent="0.4">
      <c r="A4255" s="1"/>
      <c r="B4255" s="5"/>
      <c r="C4255" s="2" t="s">
        <v>0</v>
      </c>
      <c r="F4255" s="2" t="s">
        <v>0</v>
      </c>
      <c r="L4255" s="2" t="s">
        <v>0</v>
      </c>
    </row>
    <row r="4256" spans="1:12" x14ac:dyDescent="0.4">
      <c r="A4256" s="1"/>
      <c r="B4256" s="5"/>
      <c r="C4256" s="2" t="s">
        <v>0</v>
      </c>
      <c r="F4256" s="2" t="s">
        <v>0</v>
      </c>
      <c r="L4256" s="2" t="s">
        <v>0</v>
      </c>
    </row>
    <row r="4257" spans="1:12" x14ac:dyDescent="0.4">
      <c r="A4257" s="1"/>
      <c r="B4257" s="5"/>
      <c r="C4257" s="2" t="s">
        <v>0</v>
      </c>
      <c r="F4257" s="2" t="s">
        <v>0</v>
      </c>
      <c r="L4257" s="2" t="s">
        <v>0</v>
      </c>
    </row>
    <row r="4258" spans="1:12" x14ac:dyDescent="0.4">
      <c r="A4258" s="1"/>
      <c r="B4258" s="5"/>
      <c r="C4258" s="2" t="s">
        <v>0</v>
      </c>
      <c r="F4258" s="2" t="s">
        <v>0</v>
      </c>
      <c r="L4258" s="2" t="s">
        <v>0</v>
      </c>
    </row>
    <row r="4259" spans="1:12" x14ac:dyDescent="0.4">
      <c r="A4259" s="1"/>
      <c r="B4259" s="5"/>
      <c r="C4259" s="2" t="s">
        <v>0</v>
      </c>
      <c r="F4259" s="2" t="s">
        <v>0</v>
      </c>
      <c r="L4259" s="2" t="s">
        <v>0</v>
      </c>
    </row>
    <row r="4260" spans="1:12" x14ac:dyDescent="0.4">
      <c r="A4260" s="1"/>
      <c r="B4260" s="5"/>
      <c r="C4260" s="2" t="s">
        <v>0</v>
      </c>
      <c r="F4260" s="2" t="s">
        <v>0</v>
      </c>
      <c r="L4260" s="2" t="s">
        <v>0</v>
      </c>
    </row>
    <row r="4261" spans="1:12" x14ac:dyDescent="0.4">
      <c r="A4261" s="1"/>
      <c r="B4261" s="5"/>
      <c r="C4261" s="2" t="s">
        <v>0</v>
      </c>
      <c r="F4261" s="2" t="s">
        <v>0</v>
      </c>
      <c r="L4261" s="2" t="s">
        <v>0</v>
      </c>
    </row>
    <row r="4262" spans="1:12" x14ac:dyDescent="0.4">
      <c r="A4262" s="1"/>
      <c r="B4262" s="5"/>
      <c r="C4262" s="2" t="s">
        <v>0</v>
      </c>
      <c r="F4262" s="2" t="s">
        <v>0</v>
      </c>
      <c r="L4262" s="2" t="s">
        <v>0</v>
      </c>
    </row>
    <row r="4263" spans="1:12" x14ac:dyDescent="0.4">
      <c r="A4263" s="1"/>
      <c r="B4263" s="5"/>
      <c r="C4263" s="2" t="s">
        <v>0</v>
      </c>
      <c r="F4263" s="2" t="s">
        <v>0</v>
      </c>
      <c r="L4263" s="2" t="s">
        <v>0</v>
      </c>
    </row>
    <row r="4264" spans="1:12" x14ac:dyDescent="0.4">
      <c r="A4264" s="1"/>
      <c r="B4264" s="5"/>
      <c r="C4264" s="2" t="s">
        <v>0</v>
      </c>
      <c r="F4264" s="2" t="s">
        <v>0</v>
      </c>
      <c r="L4264" s="2" t="s">
        <v>0</v>
      </c>
    </row>
    <row r="4265" spans="1:12" x14ac:dyDescent="0.4">
      <c r="A4265" s="1"/>
      <c r="B4265" s="5"/>
      <c r="C4265" s="2" t="s">
        <v>0</v>
      </c>
      <c r="F4265" s="2" t="s">
        <v>0</v>
      </c>
      <c r="L4265" s="2" t="s">
        <v>0</v>
      </c>
    </row>
    <row r="4266" spans="1:12" x14ac:dyDescent="0.4">
      <c r="A4266" s="1"/>
      <c r="B4266" s="5"/>
      <c r="C4266" s="2" t="s">
        <v>0</v>
      </c>
      <c r="F4266" s="2" t="s">
        <v>0</v>
      </c>
      <c r="L4266" s="2" t="s">
        <v>0</v>
      </c>
    </row>
    <row r="4267" spans="1:12" x14ac:dyDescent="0.4">
      <c r="A4267" s="1"/>
      <c r="B4267" s="5"/>
      <c r="C4267" s="2" t="s">
        <v>0</v>
      </c>
      <c r="F4267" s="2" t="s">
        <v>0</v>
      </c>
      <c r="L4267" s="2" t="s">
        <v>0</v>
      </c>
    </row>
    <row r="4268" spans="1:12" x14ac:dyDescent="0.4">
      <c r="A4268" s="1"/>
      <c r="B4268" s="5"/>
      <c r="C4268" s="2" t="s">
        <v>0</v>
      </c>
      <c r="F4268" s="2" t="s">
        <v>0</v>
      </c>
      <c r="L4268" s="2" t="s">
        <v>0</v>
      </c>
    </row>
    <row r="4269" spans="1:12" x14ac:dyDescent="0.4">
      <c r="A4269" s="1"/>
      <c r="B4269" s="5"/>
      <c r="C4269" s="2" t="s">
        <v>0</v>
      </c>
      <c r="F4269" s="2" t="s">
        <v>0</v>
      </c>
      <c r="L4269" s="2" t="s">
        <v>0</v>
      </c>
    </row>
    <row r="4270" spans="1:12" x14ac:dyDescent="0.4">
      <c r="A4270" s="1"/>
      <c r="B4270" s="5"/>
      <c r="C4270" s="2" t="s">
        <v>0</v>
      </c>
      <c r="F4270" s="2" t="s">
        <v>0</v>
      </c>
      <c r="L4270" s="2" t="s">
        <v>0</v>
      </c>
    </row>
    <row r="4271" spans="1:12" x14ac:dyDescent="0.4">
      <c r="A4271" s="1"/>
      <c r="B4271" s="5"/>
      <c r="C4271" s="2" t="s">
        <v>0</v>
      </c>
      <c r="F4271" s="2" t="s">
        <v>0</v>
      </c>
      <c r="L4271" s="2" t="s">
        <v>0</v>
      </c>
    </row>
    <row r="4272" spans="1:12" x14ac:dyDescent="0.4">
      <c r="A4272" s="1"/>
      <c r="B4272" s="5"/>
      <c r="C4272" s="2" t="s">
        <v>0</v>
      </c>
      <c r="F4272" s="2" t="s">
        <v>0</v>
      </c>
      <c r="L4272" s="2" t="s">
        <v>0</v>
      </c>
    </row>
    <row r="4273" spans="1:12" x14ac:dyDescent="0.4">
      <c r="A4273" s="1"/>
      <c r="B4273" s="5"/>
      <c r="C4273" s="2" t="s">
        <v>0</v>
      </c>
      <c r="F4273" s="2" t="s">
        <v>0</v>
      </c>
      <c r="L4273" s="2" t="s">
        <v>0</v>
      </c>
    </row>
    <row r="4274" spans="1:12" x14ac:dyDescent="0.4">
      <c r="A4274" s="1"/>
      <c r="B4274" s="5"/>
      <c r="C4274" s="2" t="s">
        <v>0</v>
      </c>
      <c r="F4274" s="2" t="s">
        <v>0</v>
      </c>
      <c r="L4274" s="2" t="s">
        <v>0</v>
      </c>
    </row>
    <row r="4275" spans="1:12" x14ac:dyDescent="0.4">
      <c r="A4275" s="1"/>
      <c r="B4275" s="5"/>
      <c r="C4275" s="2" t="s">
        <v>0</v>
      </c>
      <c r="F4275" s="2" t="s">
        <v>0</v>
      </c>
      <c r="L4275" s="2" t="s">
        <v>0</v>
      </c>
    </row>
    <row r="4276" spans="1:12" x14ac:dyDescent="0.4">
      <c r="A4276" s="1"/>
      <c r="B4276" s="5"/>
      <c r="C4276" s="2" t="s">
        <v>0</v>
      </c>
      <c r="F4276" s="2" t="s">
        <v>0</v>
      </c>
      <c r="L4276" s="2" t="s">
        <v>0</v>
      </c>
    </row>
    <row r="4277" spans="1:12" x14ac:dyDescent="0.4">
      <c r="A4277" s="1"/>
      <c r="B4277" s="5"/>
      <c r="C4277" s="2" t="s">
        <v>0</v>
      </c>
      <c r="F4277" s="2" t="s">
        <v>0</v>
      </c>
      <c r="L4277" s="2" t="s">
        <v>0</v>
      </c>
    </row>
    <row r="4278" spans="1:12" x14ac:dyDescent="0.4">
      <c r="A4278" s="1"/>
      <c r="B4278" s="5"/>
      <c r="C4278" s="2" t="s">
        <v>0</v>
      </c>
      <c r="F4278" s="2" t="s">
        <v>0</v>
      </c>
      <c r="L4278" s="2" t="s">
        <v>0</v>
      </c>
    </row>
    <row r="4279" spans="1:12" x14ac:dyDescent="0.4">
      <c r="A4279" s="1"/>
      <c r="B4279" s="5"/>
      <c r="C4279" s="2" t="s">
        <v>0</v>
      </c>
      <c r="F4279" s="2" t="s">
        <v>0</v>
      </c>
      <c r="L4279" s="2" t="s">
        <v>0</v>
      </c>
    </row>
    <row r="4280" spans="1:12" x14ac:dyDescent="0.4">
      <c r="A4280" s="1"/>
      <c r="B4280" s="5"/>
      <c r="C4280" s="2" t="s">
        <v>0</v>
      </c>
      <c r="F4280" s="2" t="s">
        <v>0</v>
      </c>
      <c r="L4280" s="2" t="s">
        <v>0</v>
      </c>
    </row>
    <row r="4281" spans="1:12" x14ac:dyDescent="0.4">
      <c r="A4281" s="1"/>
      <c r="B4281" s="5"/>
      <c r="C4281" s="2" t="s">
        <v>0</v>
      </c>
      <c r="F4281" s="2" t="s">
        <v>0</v>
      </c>
      <c r="L4281" s="2" t="s">
        <v>0</v>
      </c>
    </row>
    <row r="4282" spans="1:12" x14ac:dyDescent="0.4">
      <c r="A4282" s="1"/>
      <c r="B4282" s="5"/>
      <c r="C4282" s="2" t="s">
        <v>0</v>
      </c>
      <c r="F4282" s="2" t="s">
        <v>0</v>
      </c>
      <c r="L4282" s="2" t="s">
        <v>0</v>
      </c>
    </row>
    <row r="4283" spans="1:12" x14ac:dyDescent="0.4">
      <c r="A4283" s="1"/>
      <c r="B4283" s="5"/>
      <c r="C4283" s="2" t="s">
        <v>0</v>
      </c>
      <c r="F4283" s="2" t="s">
        <v>0</v>
      </c>
      <c r="L4283" s="2" t="s">
        <v>0</v>
      </c>
    </row>
    <row r="4284" spans="1:12" x14ac:dyDescent="0.4">
      <c r="A4284" s="1"/>
      <c r="B4284" s="5"/>
      <c r="C4284" s="2" t="s">
        <v>0</v>
      </c>
      <c r="F4284" s="2" t="s">
        <v>0</v>
      </c>
      <c r="L4284" s="2" t="s">
        <v>0</v>
      </c>
    </row>
    <row r="4285" spans="1:12" x14ac:dyDescent="0.4">
      <c r="A4285" s="1"/>
      <c r="B4285" s="5"/>
      <c r="C4285" s="2" t="s">
        <v>0</v>
      </c>
      <c r="F4285" s="2" t="s">
        <v>0</v>
      </c>
      <c r="L4285" s="2" t="s">
        <v>0</v>
      </c>
    </row>
    <row r="4286" spans="1:12" x14ac:dyDescent="0.4">
      <c r="A4286" s="1"/>
      <c r="B4286" s="5"/>
      <c r="C4286" s="2" t="s">
        <v>0</v>
      </c>
      <c r="F4286" s="2" t="s">
        <v>0</v>
      </c>
      <c r="L4286" s="2" t="s">
        <v>0</v>
      </c>
    </row>
    <row r="4287" spans="1:12" x14ac:dyDescent="0.4">
      <c r="A4287" s="1"/>
      <c r="B4287" s="5"/>
      <c r="C4287" s="2" t="s">
        <v>0</v>
      </c>
      <c r="F4287" s="2" t="s">
        <v>0</v>
      </c>
      <c r="L4287" s="2" t="s">
        <v>0</v>
      </c>
    </row>
    <row r="4288" spans="1:12" x14ac:dyDescent="0.4">
      <c r="A4288" s="1"/>
      <c r="B4288" s="5"/>
      <c r="C4288" s="2" t="s">
        <v>0</v>
      </c>
      <c r="F4288" s="2" t="s">
        <v>0</v>
      </c>
      <c r="L4288" s="2" t="s">
        <v>0</v>
      </c>
    </row>
    <row r="4289" spans="1:12" x14ac:dyDescent="0.4">
      <c r="A4289" s="1"/>
      <c r="B4289" s="5"/>
      <c r="C4289" s="2" t="s">
        <v>0</v>
      </c>
      <c r="F4289" s="2" t="s">
        <v>0</v>
      </c>
      <c r="L4289" s="2" t="s">
        <v>0</v>
      </c>
    </row>
    <row r="4290" spans="1:12" x14ac:dyDescent="0.4">
      <c r="A4290" s="1"/>
      <c r="B4290" s="5"/>
      <c r="C4290" s="2" t="s">
        <v>0</v>
      </c>
      <c r="F4290" s="2" t="s">
        <v>0</v>
      </c>
      <c r="L4290" s="2" t="s">
        <v>0</v>
      </c>
    </row>
    <row r="4291" spans="1:12" x14ac:dyDescent="0.4">
      <c r="A4291" s="1"/>
      <c r="B4291" s="5"/>
      <c r="C4291" s="2" t="s">
        <v>0</v>
      </c>
      <c r="F4291" s="2" t="s">
        <v>0</v>
      </c>
      <c r="L4291" s="2" t="s">
        <v>0</v>
      </c>
    </row>
    <row r="4292" spans="1:12" x14ac:dyDescent="0.4">
      <c r="A4292" s="1"/>
      <c r="B4292" s="5"/>
      <c r="C4292" s="2" t="s">
        <v>0</v>
      </c>
      <c r="F4292" s="2" t="s">
        <v>0</v>
      </c>
      <c r="L4292" s="2" t="s">
        <v>0</v>
      </c>
    </row>
    <row r="4293" spans="1:12" x14ac:dyDescent="0.4">
      <c r="A4293" s="1"/>
      <c r="B4293" s="5"/>
      <c r="C4293" s="2" t="s">
        <v>0</v>
      </c>
      <c r="F4293" s="2" t="s">
        <v>0</v>
      </c>
      <c r="L4293" s="2" t="s">
        <v>0</v>
      </c>
    </row>
    <row r="4294" spans="1:12" x14ac:dyDescent="0.4">
      <c r="A4294" s="1"/>
      <c r="B4294" s="5"/>
      <c r="C4294" s="2" t="s">
        <v>0</v>
      </c>
      <c r="F4294" s="2" t="s">
        <v>0</v>
      </c>
      <c r="L4294" s="2" t="s">
        <v>0</v>
      </c>
    </row>
    <row r="4295" spans="1:12" x14ac:dyDescent="0.4">
      <c r="A4295" s="1"/>
      <c r="B4295" s="5"/>
      <c r="C4295" s="2" t="s">
        <v>0</v>
      </c>
      <c r="F4295" s="2" t="s">
        <v>0</v>
      </c>
      <c r="L4295" s="2" t="s">
        <v>0</v>
      </c>
    </row>
    <row r="4296" spans="1:12" x14ac:dyDescent="0.4">
      <c r="A4296" s="1"/>
      <c r="B4296" s="5"/>
      <c r="C4296" s="2" t="s">
        <v>0</v>
      </c>
      <c r="F4296" s="2" t="s">
        <v>0</v>
      </c>
      <c r="L4296" s="2" t="s">
        <v>0</v>
      </c>
    </row>
    <row r="4297" spans="1:12" x14ac:dyDescent="0.4">
      <c r="A4297" s="1"/>
      <c r="B4297" s="5"/>
      <c r="C4297" s="2" t="s">
        <v>0</v>
      </c>
      <c r="F4297" s="2" t="s">
        <v>0</v>
      </c>
      <c r="L4297" s="2" t="s">
        <v>0</v>
      </c>
    </row>
    <row r="4298" spans="1:12" x14ac:dyDescent="0.4">
      <c r="A4298" s="1"/>
      <c r="B4298" s="5"/>
      <c r="C4298" s="2" t="s">
        <v>0</v>
      </c>
      <c r="F4298" s="2" t="s">
        <v>0</v>
      </c>
      <c r="L4298" s="2" t="s">
        <v>0</v>
      </c>
    </row>
    <row r="4299" spans="1:12" x14ac:dyDescent="0.4">
      <c r="A4299" s="1"/>
      <c r="B4299" s="5"/>
      <c r="C4299" s="2" t="s">
        <v>0</v>
      </c>
      <c r="F4299" s="2" t="s">
        <v>0</v>
      </c>
      <c r="L4299" s="2" t="s">
        <v>0</v>
      </c>
    </row>
    <row r="4300" spans="1:12" x14ac:dyDescent="0.4">
      <c r="A4300" s="1"/>
      <c r="B4300" s="5"/>
      <c r="C4300" s="2" t="s">
        <v>0</v>
      </c>
      <c r="F4300" s="2" t="s">
        <v>0</v>
      </c>
      <c r="L4300" s="2" t="s">
        <v>0</v>
      </c>
    </row>
    <row r="4301" spans="1:12" x14ac:dyDescent="0.4">
      <c r="A4301" s="1"/>
      <c r="B4301" s="5"/>
      <c r="C4301" s="2" t="s">
        <v>0</v>
      </c>
      <c r="F4301" s="2" t="s">
        <v>0</v>
      </c>
      <c r="L4301" s="2" t="s">
        <v>0</v>
      </c>
    </row>
    <row r="4302" spans="1:12" x14ac:dyDescent="0.4">
      <c r="A4302" s="1"/>
      <c r="B4302" s="5"/>
      <c r="C4302" s="2" t="s">
        <v>0</v>
      </c>
      <c r="F4302" s="2" t="s">
        <v>0</v>
      </c>
      <c r="L4302" s="2" t="s">
        <v>0</v>
      </c>
    </row>
    <row r="4303" spans="1:12" x14ac:dyDescent="0.4">
      <c r="A4303" s="1"/>
      <c r="B4303" s="5"/>
      <c r="C4303" s="2" t="s">
        <v>0</v>
      </c>
      <c r="F4303" s="2" t="s">
        <v>0</v>
      </c>
      <c r="L4303" s="2" t="s">
        <v>0</v>
      </c>
    </row>
    <row r="4304" spans="1:12" x14ac:dyDescent="0.4">
      <c r="A4304" s="1"/>
      <c r="B4304" s="5"/>
      <c r="C4304" s="2" t="s">
        <v>0</v>
      </c>
      <c r="F4304" s="2" t="s">
        <v>0</v>
      </c>
      <c r="L4304" s="2" t="s">
        <v>0</v>
      </c>
    </row>
    <row r="4305" spans="1:12" x14ac:dyDescent="0.4">
      <c r="A4305" s="1"/>
      <c r="B4305" s="5"/>
      <c r="C4305" s="2" t="s">
        <v>0</v>
      </c>
      <c r="F4305" s="2" t="s">
        <v>0</v>
      </c>
      <c r="L4305" s="2" t="s">
        <v>0</v>
      </c>
    </row>
    <row r="4306" spans="1:12" x14ac:dyDescent="0.4">
      <c r="A4306" s="1"/>
      <c r="B4306" s="5"/>
      <c r="C4306" s="2" t="s">
        <v>0</v>
      </c>
      <c r="F4306" s="2" t="s">
        <v>0</v>
      </c>
      <c r="L4306" s="2" t="s">
        <v>0</v>
      </c>
    </row>
    <row r="4307" spans="1:12" x14ac:dyDescent="0.4">
      <c r="A4307" s="1"/>
      <c r="B4307" s="5"/>
      <c r="C4307" s="2" t="s">
        <v>0</v>
      </c>
      <c r="F4307" s="2" t="s">
        <v>0</v>
      </c>
      <c r="L4307" s="2" t="s">
        <v>0</v>
      </c>
    </row>
    <row r="4308" spans="1:12" x14ac:dyDescent="0.4">
      <c r="A4308" s="1"/>
      <c r="B4308" s="5"/>
      <c r="C4308" s="2" t="s">
        <v>0</v>
      </c>
      <c r="F4308" s="2" t="s">
        <v>0</v>
      </c>
      <c r="L4308" s="2" t="s">
        <v>0</v>
      </c>
    </row>
    <row r="4309" spans="1:12" x14ac:dyDescent="0.4">
      <c r="A4309" s="1"/>
      <c r="B4309" s="5"/>
      <c r="C4309" s="2" t="s">
        <v>0</v>
      </c>
      <c r="F4309" s="2" t="s">
        <v>0</v>
      </c>
      <c r="L4309" s="2" t="s">
        <v>0</v>
      </c>
    </row>
    <row r="4310" spans="1:12" x14ac:dyDescent="0.4">
      <c r="A4310" s="1"/>
      <c r="B4310" s="5"/>
      <c r="C4310" s="2" t="s">
        <v>0</v>
      </c>
      <c r="F4310" s="2" t="s">
        <v>0</v>
      </c>
      <c r="L4310" s="2" t="s">
        <v>0</v>
      </c>
    </row>
    <row r="4311" spans="1:12" x14ac:dyDescent="0.4">
      <c r="A4311" s="1"/>
      <c r="B4311" s="5"/>
      <c r="C4311" s="2" t="s">
        <v>0</v>
      </c>
      <c r="F4311" s="2" t="s">
        <v>0</v>
      </c>
      <c r="L4311" s="2" t="s">
        <v>0</v>
      </c>
    </row>
    <row r="4312" spans="1:12" x14ac:dyDescent="0.4">
      <c r="A4312" s="1"/>
      <c r="B4312" s="5"/>
      <c r="C4312" s="2" t="s">
        <v>0</v>
      </c>
      <c r="F4312" s="2" t="s">
        <v>0</v>
      </c>
      <c r="L4312" s="2" t="s">
        <v>0</v>
      </c>
    </row>
    <row r="4313" spans="1:12" x14ac:dyDescent="0.4">
      <c r="A4313" s="1"/>
      <c r="B4313" s="5"/>
      <c r="C4313" s="2" t="s">
        <v>0</v>
      </c>
      <c r="F4313" s="2" t="s">
        <v>0</v>
      </c>
      <c r="L4313" s="2" t="s">
        <v>0</v>
      </c>
    </row>
    <row r="4314" spans="1:12" x14ac:dyDescent="0.4">
      <c r="A4314" s="1"/>
      <c r="B4314" s="5"/>
      <c r="C4314" s="2" t="s">
        <v>0</v>
      </c>
      <c r="F4314" s="2" t="s">
        <v>0</v>
      </c>
      <c r="L4314" s="2" t="s">
        <v>0</v>
      </c>
    </row>
    <row r="4315" spans="1:12" x14ac:dyDescent="0.4">
      <c r="A4315" s="1"/>
      <c r="B4315" s="5"/>
      <c r="C4315" s="2" t="s">
        <v>0</v>
      </c>
      <c r="F4315" s="2" t="s">
        <v>0</v>
      </c>
      <c r="L4315" s="2" t="s">
        <v>0</v>
      </c>
    </row>
    <row r="4316" spans="1:12" x14ac:dyDescent="0.4">
      <c r="A4316" s="1"/>
      <c r="B4316" s="5"/>
      <c r="C4316" s="2" t="s">
        <v>0</v>
      </c>
      <c r="F4316" s="2" t="s">
        <v>0</v>
      </c>
      <c r="L4316" s="2" t="s">
        <v>0</v>
      </c>
    </row>
    <row r="4317" spans="1:12" x14ac:dyDescent="0.4">
      <c r="A4317" s="1"/>
      <c r="B4317" s="5"/>
      <c r="C4317" s="2" t="s">
        <v>0</v>
      </c>
      <c r="F4317" s="2" t="s">
        <v>0</v>
      </c>
      <c r="L4317" s="2" t="s">
        <v>0</v>
      </c>
    </row>
    <row r="4318" spans="1:12" x14ac:dyDescent="0.4">
      <c r="A4318" s="1"/>
      <c r="B4318" s="5"/>
      <c r="C4318" s="2" t="s">
        <v>0</v>
      </c>
      <c r="F4318" s="2" t="s">
        <v>0</v>
      </c>
      <c r="L4318" s="2" t="s">
        <v>0</v>
      </c>
    </row>
    <row r="4319" spans="1:12" x14ac:dyDescent="0.4">
      <c r="A4319" s="1"/>
      <c r="B4319" s="5"/>
      <c r="C4319" s="2" t="s">
        <v>0</v>
      </c>
      <c r="F4319" s="2" t="s">
        <v>0</v>
      </c>
      <c r="L4319" s="2" t="s">
        <v>0</v>
      </c>
    </row>
    <row r="4320" spans="1:12" x14ac:dyDescent="0.4">
      <c r="A4320" s="1"/>
      <c r="B4320" s="5"/>
      <c r="C4320" s="2" t="s">
        <v>0</v>
      </c>
      <c r="F4320" s="2" t="s">
        <v>0</v>
      </c>
      <c r="L4320" s="2" t="s">
        <v>0</v>
      </c>
    </row>
    <row r="4321" spans="1:12" x14ac:dyDescent="0.4">
      <c r="A4321" s="1"/>
      <c r="B4321" s="5"/>
      <c r="C4321" s="2" t="s">
        <v>0</v>
      </c>
      <c r="F4321" s="2" t="s">
        <v>0</v>
      </c>
      <c r="L4321" s="2" t="s">
        <v>0</v>
      </c>
    </row>
    <row r="4322" spans="1:12" x14ac:dyDescent="0.4">
      <c r="A4322" s="1"/>
      <c r="B4322" s="5"/>
      <c r="C4322" s="2" t="s">
        <v>0</v>
      </c>
      <c r="F4322" s="2" t="s">
        <v>0</v>
      </c>
      <c r="L4322" s="2" t="s">
        <v>0</v>
      </c>
    </row>
    <row r="4323" spans="1:12" x14ac:dyDescent="0.4">
      <c r="A4323" s="1"/>
      <c r="B4323" s="5"/>
      <c r="C4323" s="2" t="s">
        <v>0</v>
      </c>
      <c r="F4323" s="2" t="s">
        <v>0</v>
      </c>
      <c r="L4323" s="2" t="s">
        <v>0</v>
      </c>
    </row>
    <row r="4324" spans="1:12" x14ac:dyDescent="0.4">
      <c r="A4324" s="1"/>
      <c r="B4324" s="5"/>
      <c r="C4324" s="2" t="s">
        <v>0</v>
      </c>
      <c r="F4324" s="2" t="s">
        <v>0</v>
      </c>
      <c r="L4324" s="2" t="s">
        <v>0</v>
      </c>
    </row>
    <row r="4325" spans="1:12" x14ac:dyDescent="0.4">
      <c r="A4325" s="1"/>
      <c r="B4325" s="5"/>
      <c r="C4325" s="2" t="s">
        <v>0</v>
      </c>
      <c r="F4325" s="2" t="s">
        <v>0</v>
      </c>
      <c r="L4325" s="2" t="s">
        <v>0</v>
      </c>
    </row>
    <row r="4326" spans="1:12" x14ac:dyDescent="0.4">
      <c r="A4326" s="1"/>
      <c r="B4326" s="5"/>
      <c r="C4326" s="2" t="s">
        <v>0</v>
      </c>
      <c r="F4326" s="2" t="s">
        <v>0</v>
      </c>
      <c r="L4326" s="2" t="s">
        <v>0</v>
      </c>
    </row>
    <row r="4327" spans="1:12" x14ac:dyDescent="0.4">
      <c r="A4327" s="1"/>
      <c r="B4327" s="5"/>
      <c r="C4327" s="2" t="s">
        <v>0</v>
      </c>
      <c r="F4327" s="2" t="s">
        <v>0</v>
      </c>
      <c r="L4327" s="2" t="s">
        <v>0</v>
      </c>
    </row>
    <row r="4328" spans="1:12" x14ac:dyDescent="0.4">
      <c r="A4328" s="1"/>
      <c r="B4328" s="5"/>
      <c r="C4328" s="2" t="s">
        <v>0</v>
      </c>
      <c r="F4328" s="2" t="s">
        <v>0</v>
      </c>
      <c r="L4328" s="2" t="s">
        <v>0</v>
      </c>
    </row>
    <row r="4329" spans="1:12" x14ac:dyDescent="0.4">
      <c r="A4329" s="1"/>
      <c r="B4329" s="5"/>
      <c r="C4329" s="2" t="s">
        <v>0</v>
      </c>
      <c r="F4329" s="2" t="s">
        <v>0</v>
      </c>
      <c r="L4329" s="2" t="s">
        <v>0</v>
      </c>
    </row>
    <row r="4330" spans="1:12" x14ac:dyDescent="0.4">
      <c r="A4330" s="1"/>
      <c r="B4330" s="5"/>
      <c r="C4330" s="2" t="s">
        <v>0</v>
      </c>
      <c r="F4330" s="2" t="s">
        <v>0</v>
      </c>
      <c r="L4330" s="2" t="s">
        <v>0</v>
      </c>
    </row>
    <row r="4331" spans="1:12" x14ac:dyDescent="0.4">
      <c r="A4331" s="1"/>
      <c r="B4331" s="5"/>
      <c r="C4331" s="2" t="s">
        <v>0</v>
      </c>
      <c r="F4331" s="2" t="s">
        <v>0</v>
      </c>
      <c r="L4331" s="2" t="s">
        <v>0</v>
      </c>
    </row>
    <row r="4332" spans="1:12" x14ac:dyDescent="0.4">
      <c r="A4332" s="1"/>
      <c r="B4332" s="5"/>
      <c r="C4332" s="2" t="s">
        <v>0</v>
      </c>
      <c r="F4332" s="2" t="s">
        <v>0</v>
      </c>
      <c r="L4332" s="2" t="s">
        <v>0</v>
      </c>
    </row>
    <row r="4333" spans="1:12" x14ac:dyDescent="0.4">
      <c r="A4333" s="1"/>
      <c r="B4333" s="5"/>
      <c r="C4333" s="2" t="s">
        <v>0</v>
      </c>
      <c r="F4333" s="2" t="s">
        <v>0</v>
      </c>
      <c r="L4333" s="2" t="s">
        <v>0</v>
      </c>
    </row>
    <row r="4334" spans="1:12" x14ac:dyDescent="0.4">
      <c r="A4334" s="1"/>
      <c r="B4334" s="5"/>
      <c r="C4334" s="2" t="s">
        <v>0</v>
      </c>
      <c r="F4334" s="2" t="s">
        <v>0</v>
      </c>
      <c r="L4334" s="2" t="s">
        <v>0</v>
      </c>
    </row>
    <row r="4335" spans="1:12" x14ac:dyDescent="0.4">
      <c r="A4335" s="1"/>
      <c r="B4335" s="5"/>
      <c r="C4335" s="2" t="s">
        <v>0</v>
      </c>
      <c r="F4335" s="2" t="s">
        <v>0</v>
      </c>
      <c r="L4335" s="2" t="s">
        <v>0</v>
      </c>
    </row>
    <row r="4336" spans="1:12" x14ac:dyDescent="0.4">
      <c r="A4336" s="1"/>
      <c r="B4336" s="5"/>
      <c r="C4336" s="2" t="s">
        <v>0</v>
      </c>
      <c r="F4336" s="2" t="s">
        <v>0</v>
      </c>
      <c r="L4336" s="2" t="s">
        <v>0</v>
      </c>
    </row>
    <row r="4337" spans="1:12" x14ac:dyDescent="0.4">
      <c r="A4337" s="1"/>
      <c r="B4337" s="5"/>
      <c r="C4337" s="2" t="s">
        <v>0</v>
      </c>
      <c r="F4337" s="2" t="s">
        <v>0</v>
      </c>
      <c r="L4337" s="2" t="s">
        <v>0</v>
      </c>
    </row>
    <row r="4338" spans="1:12" x14ac:dyDescent="0.4">
      <c r="A4338" s="1"/>
      <c r="B4338" s="5"/>
      <c r="C4338" s="2" t="s">
        <v>0</v>
      </c>
      <c r="F4338" s="2" t="s">
        <v>0</v>
      </c>
      <c r="L4338" s="2" t="s">
        <v>0</v>
      </c>
    </row>
    <row r="4339" spans="1:12" x14ac:dyDescent="0.4">
      <c r="A4339" s="1"/>
      <c r="B4339" s="5"/>
      <c r="C4339" s="2" t="s">
        <v>0</v>
      </c>
      <c r="F4339" s="2" t="s">
        <v>0</v>
      </c>
      <c r="L4339" s="2" t="s">
        <v>0</v>
      </c>
    </row>
    <row r="4340" spans="1:12" x14ac:dyDescent="0.4">
      <c r="A4340" s="1"/>
      <c r="B4340" s="5"/>
      <c r="C4340" s="2" t="s">
        <v>0</v>
      </c>
      <c r="F4340" s="2" t="s">
        <v>0</v>
      </c>
      <c r="L4340" s="2" t="s">
        <v>0</v>
      </c>
    </row>
    <row r="4341" spans="1:12" x14ac:dyDescent="0.4">
      <c r="A4341" s="1"/>
      <c r="B4341" s="5"/>
      <c r="C4341" s="2" t="s">
        <v>0</v>
      </c>
      <c r="F4341" s="2" t="s">
        <v>0</v>
      </c>
      <c r="L4341" s="2" t="s">
        <v>0</v>
      </c>
    </row>
    <row r="4342" spans="1:12" x14ac:dyDescent="0.4">
      <c r="A4342" s="1"/>
      <c r="B4342" s="5"/>
      <c r="C4342" s="2" t="s">
        <v>0</v>
      </c>
      <c r="F4342" s="2" t="s">
        <v>0</v>
      </c>
      <c r="L4342" s="2" t="s">
        <v>0</v>
      </c>
    </row>
    <row r="4343" spans="1:12" x14ac:dyDescent="0.4">
      <c r="A4343" s="1"/>
      <c r="B4343" s="5"/>
      <c r="C4343" s="2" t="s">
        <v>0</v>
      </c>
      <c r="F4343" s="2" t="s">
        <v>0</v>
      </c>
      <c r="L4343" s="2" t="s">
        <v>0</v>
      </c>
    </row>
    <row r="4344" spans="1:12" x14ac:dyDescent="0.4">
      <c r="A4344" s="1"/>
      <c r="B4344" s="5"/>
      <c r="C4344" s="2" t="s">
        <v>0</v>
      </c>
      <c r="F4344" s="2" t="s">
        <v>0</v>
      </c>
      <c r="L4344" s="2" t="s">
        <v>0</v>
      </c>
    </row>
    <row r="4345" spans="1:12" x14ac:dyDescent="0.4">
      <c r="A4345" s="1"/>
      <c r="B4345" s="5"/>
      <c r="C4345" s="2" t="s">
        <v>0</v>
      </c>
      <c r="F4345" s="2" t="s">
        <v>0</v>
      </c>
      <c r="L4345" s="2" t="s">
        <v>0</v>
      </c>
    </row>
    <row r="4346" spans="1:12" x14ac:dyDescent="0.4">
      <c r="A4346" s="1"/>
      <c r="B4346" s="5"/>
      <c r="C4346" s="2" t="s">
        <v>0</v>
      </c>
      <c r="F4346" s="2" t="s">
        <v>0</v>
      </c>
      <c r="L4346" s="2" t="s">
        <v>0</v>
      </c>
    </row>
    <row r="4347" spans="1:12" x14ac:dyDescent="0.4">
      <c r="A4347" s="1"/>
      <c r="B4347" s="5"/>
      <c r="C4347" s="2" t="s">
        <v>0</v>
      </c>
      <c r="F4347" s="2" t="s">
        <v>0</v>
      </c>
      <c r="L4347" s="2" t="s">
        <v>0</v>
      </c>
    </row>
    <row r="4348" spans="1:12" x14ac:dyDescent="0.4">
      <c r="A4348" s="1"/>
      <c r="B4348" s="5"/>
      <c r="C4348" s="2" t="s">
        <v>0</v>
      </c>
      <c r="F4348" s="2" t="s">
        <v>0</v>
      </c>
      <c r="L4348" s="2" t="s">
        <v>0</v>
      </c>
    </row>
    <row r="4349" spans="1:12" x14ac:dyDescent="0.4">
      <c r="A4349" s="1"/>
      <c r="B4349" s="5"/>
      <c r="C4349" s="2" t="s">
        <v>0</v>
      </c>
      <c r="F4349" s="2" t="s">
        <v>0</v>
      </c>
      <c r="L4349" s="2" t="s">
        <v>0</v>
      </c>
    </row>
    <row r="4350" spans="1:12" x14ac:dyDescent="0.4">
      <c r="A4350" s="1"/>
      <c r="B4350" s="5"/>
      <c r="C4350" s="2" t="s">
        <v>0</v>
      </c>
      <c r="F4350" s="2" t="s">
        <v>0</v>
      </c>
      <c r="L4350" s="2" t="s">
        <v>0</v>
      </c>
    </row>
    <row r="4351" spans="1:12" x14ac:dyDescent="0.4">
      <c r="A4351" s="1"/>
      <c r="B4351" s="5"/>
      <c r="C4351" s="2" t="s">
        <v>0</v>
      </c>
      <c r="F4351" s="2" t="s">
        <v>0</v>
      </c>
      <c r="L4351" s="2" t="s">
        <v>0</v>
      </c>
    </row>
    <row r="4352" spans="1:12" x14ac:dyDescent="0.4">
      <c r="A4352" s="1"/>
      <c r="B4352" s="5"/>
      <c r="C4352" s="2" t="s">
        <v>0</v>
      </c>
      <c r="F4352" s="2" t="s">
        <v>0</v>
      </c>
      <c r="L4352" s="2" t="s">
        <v>0</v>
      </c>
    </row>
    <row r="4353" spans="1:12" x14ac:dyDescent="0.4">
      <c r="A4353" s="1"/>
      <c r="B4353" s="5"/>
      <c r="C4353" s="2" t="s">
        <v>0</v>
      </c>
      <c r="F4353" s="2" t="s">
        <v>0</v>
      </c>
      <c r="L4353" s="2" t="s">
        <v>0</v>
      </c>
    </row>
    <row r="4354" spans="1:12" x14ac:dyDescent="0.4">
      <c r="A4354" s="1"/>
      <c r="B4354" s="5"/>
      <c r="C4354" s="2" t="s">
        <v>0</v>
      </c>
      <c r="F4354" s="2" t="s">
        <v>0</v>
      </c>
      <c r="L4354" s="2" t="s">
        <v>0</v>
      </c>
    </row>
    <row r="4355" spans="1:12" x14ac:dyDescent="0.4">
      <c r="A4355" s="1"/>
      <c r="B4355" s="5"/>
      <c r="C4355" s="2" t="s">
        <v>0</v>
      </c>
      <c r="F4355" s="2" t="s">
        <v>0</v>
      </c>
      <c r="L4355" s="2" t="s">
        <v>0</v>
      </c>
    </row>
    <row r="4356" spans="1:12" x14ac:dyDescent="0.4">
      <c r="A4356" s="1"/>
      <c r="B4356" s="5"/>
      <c r="C4356" s="2" t="s">
        <v>0</v>
      </c>
      <c r="F4356" s="2" t="s">
        <v>0</v>
      </c>
      <c r="L4356" s="2" t="s">
        <v>0</v>
      </c>
    </row>
    <row r="4357" spans="1:12" x14ac:dyDescent="0.4">
      <c r="A4357" s="1"/>
      <c r="B4357" s="5"/>
      <c r="C4357" s="2" t="s">
        <v>0</v>
      </c>
      <c r="F4357" s="2" t="s">
        <v>0</v>
      </c>
      <c r="L4357" s="2" t="s">
        <v>0</v>
      </c>
    </row>
    <row r="4358" spans="1:12" x14ac:dyDescent="0.4">
      <c r="A4358" s="1"/>
      <c r="B4358" s="5"/>
      <c r="C4358" s="2" t="s">
        <v>0</v>
      </c>
      <c r="F4358" s="2" t="s">
        <v>0</v>
      </c>
      <c r="L4358" s="2" t="s">
        <v>0</v>
      </c>
    </row>
    <row r="4359" spans="1:12" x14ac:dyDescent="0.4">
      <c r="A4359" s="1"/>
      <c r="B4359" s="5"/>
      <c r="C4359" s="2" t="s">
        <v>0</v>
      </c>
      <c r="F4359" s="2" t="s">
        <v>0</v>
      </c>
      <c r="L4359" s="2" t="s">
        <v>0</v>
      </c>
    </row>
    <row r="4360" spans="1:12" x14ac:dyDescent="0.4">
      <c r="A4360" s="1"/>
      <c r="B4360" s="5"/>
      <c r="C4360" s="2" t="s">
        <v>0</v>
      </c>
      <c r="F4360" s="2" t="s">
        <v>0</v>
      </c>
      <c r="L4360" s="2" t="s">
        <v>0</v>
      </c>
    </row>
    <row r="4361" spans="1:12" x14ac:dyDescent="0.4">
      <c r="A4361" s="1"/>
      <c r="B4361" s="5"/>
      <c r="C4361" s="2" t="s">
        <v>0</v>
      </c>
      <c r="F4361" s="2" t="s">
        <v>0</v>
      </c>
      <c r="L4361" s="2" t="s">
        <v>0</v>
      </c>
    </row>
    <row r="4362" spans="1:12" x14ac:dyDescent="0.4">
      <c r="A4362" s="1"/>
      <c r="B4362" s="5"/>
      <c r="C4362" s="2" t="s">
        <v>0</v>
      </c>
      <c r="F4362" s="2" t="s">
        <v>0</v>
      </c>
      <c r="L4362" s="2" t="s">
        <v>0</v>
      </c>
    </row>
    <row r="4363" spans="1:12" x14ac:dyDescent="0.4">
      <c r="A4363" s="1"/>
      <c r="B4363" s="5"/>
      <c r="C4363" s="2" t="s">
        <v>0</v>
      </c>
      <c r="F4363" s="2" t="s">
        <v>0</v>
      </c>
      <c r="L4363" s="2" t="s">
        <v>0</v>
      </c>
    </row>
    <row r="4364" spans="1:12" x14ac:dyDescent="0.4">
      <c r="A4364" s="1"/>
      <c r="B4364" s="5"/>
      <c r="C4364" s="2" t="s">
        <v>0</v>
      </c>
      <c r="F4364" s="2" t="s">
        <v>0</v>
      </c>
      <c r="L4364" s="2" t="s">
        <v>0</v>
      </c>
    </row>
    <row r="4365" spans="1:12" x14ac:dyDescent="0.4">
      <c r="A4365" s="1"/>
      <c r="B4365" s="5"/>
      <c r="C4365" s="2" t="s">
        <v>0</v>
      </c>
      <c r="F4365" s="2" t="s">
        <v>0</v>
      </c>
      <c r="L4365" s="2" t="s">
        <v>0</v>
      </c>
    </row>
    <row r="4366" spans="1:12" x14ac:dyDescent="0.4">
      <c r="A4366" s="1"/>
      <c r="B4366" s="5"/>
      <c r="C4366" s="2" t="s">
        <v>0</v>
      </c>
      <c r="F4366" s="2" t="s">
        <v>0</v>
      </c>
      <c r="L4366" s="2" t="s">
        <v>0</v>
      </c>
    </row>
    <row r="4367" spans="1:12" x14ac:dyDescent="0.4">
      <c r="A4367" s="1"/>
      <c r="B4367" s="5"/>
      <c r="C4367" s="2" t="s">
        <v>0</v>
      </c>
      <c r="F4367" s="2" t="s">
        <v>0</v>
      </c>
      <c r="L4367" s="2" t="s">
        <v>0</v>
      </c>
    </row>
    <row r="4368" spans="1:12" x14ac:dyDescent="0.4">
      <c r="A4368" s="1"/>
      <c r="B4368" s="5"/>
      <c r="C4368" s="2" t="s">
        <v>0</v>
      </c>
      <c r="F4368" s="2" t="s">
        <v>0</v>
      </c>
      <c r="L4368" s="2" t="s">
        <v>0</v>
      </c>
    </row>
    <row r="4369" spans="1:12" x14ac:dyDescent="0.4">
      <c r="A4369" s="1"/>
      <c r="B4369" s="5"/>
      <c r="C4369" s="2" t="s">
        <v>0</v>
      </c>
      <c r="F4369" s="2" t="s">
        <v>0</v>
      </c>
      <c r="L4369" s="2" t="s">
        <v>0</v>
      </c>
    </row>
    <row r="4370" spans="1:12" x14ac:dyDescent="0.4">
      <c r="A4370" s="1"/>
      <c r="B4370" s="5"/>
      <c r="C4370" s="2" t="s">
        <v>0</v>
      </c>
      <c r="F4370" s="2" t="s">
        <v>0</v>
      </c>
      <c r="L4370" s="2" t="s">
        <v>0</v>
      </c>
    </row>
    <row r="4371" spans="1:12" x14ac:dyDescent="0.4">
      <c r="A4371" s="1"/>
      <c r="B4371" s="5"/>
      <c r="C4371" s="2" t="s">
        <v>0</v>
      </c>
      <c r="F4371" s="2" t="s">
        <v>0</v>
      </c>
      <c r="L4371" s="2" t="s">
        <v>0</v>
      </c>
    </row>
    <row r="4372" spans="1:12" x14ac:dyDescent="0.4">
      <c r="A4372" s="1"/>
      <c r="B4372" s="5"/>
      <c r="C4372" s="2" t="s">
        <v>0</v>
      </c>
      <c r="F4372" s="2" t="s">
        <v>0</v>
      </c>
      <c r="L4372" s="2" t="s">
        <v>0</v>
      </c>
    </row>
    <row r="4373" spans="1:12" x14ac:dyDescent="0.4">
      <c r="A4373" s="1"/>
      <c r="B4373" s="5"/>
      <c r="C4373" s="2" t="s">
        <v>0</v>
      </c>
      <c r="F4373" s="2" t="s">
        <v>0</v>
      </c>
      <c r="L4373" s="2" t="s">
        <v>0</v>
      </c>
    </row>
    <row r="4374" spans="1:12" x14ac:dyDescent="0.4">
      <c r="A4374" s="1"/>
      <c r="B4374" s="5"/>
      <c r="C4374" s="2" t="s">
        <v>0</v>
      </c>
      <c r="F4374" s="2" t="s">
        <v>0</v>
      </c>
      <c r="L4374" s="2" t="s">
        <v>0</v>
      </c>
    </row>
    <row r="4375" spans="1:12" x14ac:dyDescent="0.4">
      <c r="A4375" s="1"/>
      <c r="B4375" s="5"/>
      <c r="C4375" s="2" t="s">
        <v>0</v>
      </c>
      <c r="F4375" s="2" t="s">
        <v>0</v>
      </c>
      <c r="L4375" s="2" t="s">
        <v>0</v>
      </c>
    </row>
    <row r="4376" spans="1:12" x14ac:dyDescent="0.4">
      <c r="A4376" s="1"/>
      <c r="B4376" s="5"/>
      <c r="C4376" s="2" t="s">
        <v>0</v>
      </c>
      <c r="F4376" s="2" t="s">
        <v>0</v>
      </c>
      <c r="L4376" s="2" t="s">
        <v>0</v>
      </c>
    </row>
    <row r="4377" spans="1:12" x14ac:dyDescent="0.4">
      <c r="A4377" s="1"/>
      <c r="B4377" s="5"/>
      <c r="C4377" s="2" t="s">
        <v>0</v>
      </c>
      <c r="F4377" s="2" t="s">
        <v>0</v>
      </c>
      <c r="L4377" s="2" t="s">
        <v>0</v>
      </c>
    </row>
    <row r="4378" spans="1:12" x14ac:dyDescent="0.4">
      <c r="A4378" s="1"/>
      <c r="B4378" s="5"/>
      <c r="C4378" s="2" t="s">
        <v>0</v>
      </c>
      <c r="F4378" s="2" t="s">
        <v>0</v>
      </c>
      <c r="L4378" s="2" t="s">
        <v>0</v>
      </c>
    </row>
    <row r="4379" spans="1:12" x14ac:dyDescent="0.4">
      <c r="A4379" s="1"/>
      <c r="B4379" s="5"/>
      <c r="C4379" s="2" t="s">
        <v>0</v>
      </c>
      <c r="F4379" s="2" t="s">
        <v>0</v>
      </c>
      <c r="L4379" s="2" t="s">
        <v>0</v>
      </c>
    </row>
    <row r="4380" spans="1:12" x14ac:dyDescent="0.4">
      <c r="A4380" s="1"/>
      <c r="B4380" s="5"/>
      <c r="C4380" s="2" t="s">
        <v>0</v>
      </c>
      <c r="F4380" s="2" t="s">
        <v>0</v>
      </c>
      <c r="L4380" s="2" t="s">
        <v>0</v>
      </c>
    </row>
    <row r="4381" spans="1:12" x14ac:dyDescent="0.4">
      <c r="A4381" s="1"/>
      <c r="B4381" s="5"/>
      <c r="C4381" s="2" t="s">
        <v>0</v>
      </c>
      <c r="F4381" s="2" t="s">
        <v>0</v>
      </c>
      <c r="L4381" s="2" t="s">
        <v>0</v>
      </c>
    </row>
    <row r="4382" spans="1:12" x14ac:dyDescent="0.4">
      <c r="A4382" s="1"/>
      <c r="B4382" s="5"/>
      <c r="C4382" s="2" t="s">
        <v>0</v>
      </c>
      <c r="F4382" s="2" t="s">
        <v>0</v>
      </c>
      <c r="L4382" s="2" t="s">
        <v>0</v>
      </c>
    </row>
    <row r="4383" spans="1:12" x14ac:dyDescent="0.4">
      <c r="A4383" s="1"/>
      <c r="B4383" s="5"/>
      <c r="C4383" s="2" t="s">
        <v>0</v>
      </c>
      <c r="F4383" s="2" t="s">
        <v>0</v>
      </c>
      <c r="L4383" s="2" t="s">
        <v>0</v>
      </c>
    </row>
    <row r="4384" spans="1:12" x14ac:dyDescent="0.4">
      <c r="A4384" s="1"/>
      <c r="B4384" s="5"/>
      <c r="C4384" s="2" t="s">
        <v>0</v>
      </c>
      <c r="F4384" s="2" t="s">
        <v>0</v>
      </c>
      <c r="L4384" s="2" t="s">
        <v>0</v>
      </c>
    </row>
    <row r="4385" spans="1:12" x14ac:dyDescent="0.4">
      <c r="A4385" s="1"/>
      <c r="B4385" s="5"/>
      <c r="C4385" s="2" t="s">
        <v>0</v>
      </c>
      <c r="F4385" s="2" t="s">
        <v>0</v>
      </c>
      <c r="L4385" s="2" t="s">
        <v>0</v>
      </c>
    </row>
    <row r="4386" spans="1:12" x14ac:dyDescent="0.4">
      <c r="A4386" s="1"/>
      <c r="B4386" s="5"/>
      <c r="C4386" s="2" t="s">
        <v>0</v>
      </c>
      <c r="F4386" s="2" t="s">
        <v>0</v>
      </c>
      <c r="L4386" s="2" t="s">
        <v>0</v>
      </c>
    </row>
    <row r="4387" spans="1:12" x14ac:dyDescent="0.4">
      <c r="A4387" s="1"/>
      <c r="B4387" s="5"/>
      <c r="C4387" s="2" t="s">
        <v>0</v>
      </c>
      <c r="F4387" s="2" t="s">
        <v>0</v>
      </c>
      <c r="L4387" s="2" t="s">
        <v>0</v>
      </c>
    </row>
    <row r="4388" spans="1:12" x14ac:dyDescent="0.4">
      <c r="A4388" s="1"/>
      <c r="B4388" s="5"/>
      <c r="C4388" s="2" t="s">
        <v>0</v>
      </c>
      <c r="F4388" s="2" t="s">
        <v>0</v>
      </c>
      <c r="L4388" s="2" t="s">
        <v>0</v>
      </c>
    </row>
    <row r="4389" spans="1:12" x14ac:dyDescent="0.4">
      <c r="A4389" s="1"/>
      <c r="B4389" s="5"/>
      <c r="C4389" s="2" t="s">
        <v>0</v>
      </c>
      <c r="F4389" s="2" t="s">
        <v>0</v>
      </c>
      <c r="L4389" s="2" t="s">
        <v>0</v>
      </c>
    </row>
    <row r="4390" spans="1:12" x14ac:dyDescent="0.4">
      <c r="A4390" s="1"/>
      <c r="B4390" s="5"/>
      <c r="C4390" s="2" t="s">
        <v>0</v>
      </c>
      <c r="F4390" s="2" t="s">
        <v>0</v>
      </c>
      <c r="L4390" s="2" t="s">
        <v>0</v>
      </c>
    </row>
    <row r="4391" spans="1:12" x14ac:dyDescent="0.4">
      <c r="A4391" s="1"/>
      <c r="B4391" s="5"/>
      <c r="C4391" s="2" t="s">
        <v>0</v>
      </c>
      <c r="F4391" s="2" t="s">
        <v>0</v>
      </c>
      <c r="L4391" s="2" t="s">
        <v>0</v>
      </c>
    </row>
    <row r="4392" spans="1:12" x14ac:dyDescent="0.4">
      <c r="A4392" s="1"/>
      <c r="B4392" s="5"/>
      <c r="C4392" s="2" t="s">
        <v>0</v>
      </c>
      <c r="F4392" s="2" t="s">
        <v>0</v>
      </c>
      <c r="L4392" s="2" t="s">
        <v>0</v>
      </c>
    </row>
    <row r="4393" spans="1:12" x14ac:dyDescent="0.4">
      <c r="A4393" s="1"/>
      <c r="B4393" s="5"/>
      <c r="C4393" s="2" t="s">
        <v>0</v>
      </c>
      <c r="F4393" s="2" t="s">
        <v>0</v>
      </c>
      <c r="L4393" s="2" t="s">
        <v>0</v>
      </c>
    </row>
    <row r="4394" spans="1:12" x14ac:dyDescent="0.4">
      <c r="A4394" s="1"/>
      <c r="B4394" s="5"/>
      <c r="C4394" s="2" t="s">
        <v>0</v>
      </c>
      <c r="F4394" s="2" t="s">
        <v>0</v>
      </c>
      <c r="L4394" s="2" t="s">
        <v>0</v>
      </c>
    </row>
    <row r="4395" spans="1:12" x14ac:dyDescent="0.4">
      <c r="A4395" s="1"/>
      <c r="B4395" s="5"/>
      <c r="C4395" s="2" t="s">
        <v>0</v>
      </c>
      <c r="F4395" s="2" t="s">
        <v>0</v>
      </c>
      <c r="L4395" s="2" t="s">
        <v>0</v>
      </c>
    </row>
    <row r="4396" spans="1:12" x14ac:dyDescent="0.4">
      <c r="A4396" s="1"/>
      <c r="B4396" s="5"/>
      <c r="C4396" s="2" t="s">
        <v>0</v>
      </c>
      <c r="F4396" s="2" t="s">
        <v>0</v>
      </c>
      <c r="L4396" s="2" t="s">
        <v>0</v>
      </c>
    </row>
    <row r="4397" spans="1:12" x14ac:dyDescent="0.4">
      <c r="A4397" s="1"/>
      <c r="B4397" s="5"/>
      <c r="C4397" s="2" t="s">
        <v>0</v>
      </c>
      <c r="F4397" s="2" t="s">
        <v>0</v>
      </c>
      <c r="L4397" s="2" t="s">
        <v>0</v>
      </c>
    </row>
    <row r="4398" spans="1:12" x14ac:dyDescent="0.4">
      <c r="A4398" s="1"/>
      <c r="B4398" s="5"/>
      <c r="C4398" s="2" t="s">
        <v>0</v>
      </c>
      <c r="F4398" s="2" t="s">
        <v>0</v>
      </c>
      <c r="L4398" s="2" t="s">
        <v>0</v>
      </c>
    </row>
    <row r="4399" spans="1:12" x14ac:dyDescent="0.4">
      <c r="A4399" s="1"/>
      <c r="B4399" s="5"/>
      <c r="C4399" s="2" t="s">
        <v>0</v>
      </c>
      <c r="F4399" s="2" t="s">
        <v>0</v>
      </c>
      <c r="L4399" s="2" t="s">
        <v>0</v>
      </c>
    </row>
    <row r="4400" spans="1:12" x14ac:dyDescent="0.4">
      <c r="A4400" s="1"/>
      <c r="B4400" s="5"/>
      <c r="C4400" s="2" t="s">
        <v>0</v>
      </c>
      <c r="F4400" s="2" t="s">
        <v>0</v>
      </c>
      <c r="L4400" s="2" t="s">
        <v>0</v>
      </c>
    </row>
    <row r="4401" spans="1:12" x14ac:dyDescent="0.4">
      <c r="A4401" s="1"/>
      <c r="B4401" s="5"/>
      <c r="C4401" s="2" t="s">
        <v>0</v>
      </c>
      <c r="F4401" s="2" t="s">
        <v>0</v>
      </c>
      <c r="L4401" s="2" t="s">
        <v>0</v>
      </c>
    </row>
    <row r="4402" spans="1:12" x14ac:dyDescent="0.4">
      <c r="A4402" s="1"/>
      <c r="B4402" s="5"/>
      <c r="C4402" s="2" t="s">
        <v>0</v>
      </c>
      <c r="F4402" s="2" t="s">
        <v>0</v>
      </c>
      <c r="L4402" s="2" t="s">
        <v>0</v>
      </c>
    </row>
    <row r="4403" spans="1:12" x14ac:dyDescent="0.4">
      <c r="A4403" s="1"/>
      <c r="B4403" s="5"/>
      <c r="C4403" s="2" t="s">
        <v>0</v>
      </c>
      <c r="F4403" s="2" t="s">
        <v>0</v>
      </c>
      <c r="L4403" s="2" t="s">
        <v>0</v>
      </c>
    </row>
    <row r="4404" spans="1:12" x14ac:dyDescent="0.4">
      <c r="A4404" s="1"/>
      <c r="B4404" s="5"/>
      <c r="C4404" s="2" t="s">
        <v>0</v>
      </c>
      <c r="F4404" s="2" t="s">
        <v>0</v>
      </c>
      <c r="L4404" s="2" t="s">
        <v>0</v>
      </c>
    </row>
    <row r="4405" spans="1:12" x14ac:dyDescent="0.4">
      <c r="A4405" s="1"/>
      <c r="B4405" s="5"/>
      <c r="C4405" s="2" t="s">
        <v>0</v>
      </c>
      <c r="F4405" s="2" t="s">
        <v>0</v>
      </c>
      <c r="L4405" s="2" t="s">
        <v>0</v>
      </c>
    </row>
    <row r="4406" spans="1:12" x14ac:dyDescent="0.4">
      <c r="A4406" s="1"/>
      <c r="B4406" s="5"/>
      <c r="C4406" s="2" t="s">
        <v>0</v>
      </c>
      <c r="F4406" s="2" t="s">
        <v>0</v>
      </c>
      <c r="L4406" s="2" t="s">
        <v>0</v>
      </c>
    </row>
    <row r="4407" spans="1:12" x14ac:dyDescent="0.4">
      <c r="A4407" s="1"/>
      <c r="B4407" s="5"/>
      <c r="C4407" s="2" t="s">
        <v>0</v>
      </c>
      <c r="F4407" s="2" t="s">
        <v>0</v>
      </c>
      <c r="L4407" s="2" t="s">
        <v>0</v>
      </c>
    </row>
    <row r="4408" spans="1:12" x14ac:dyDescent="0.4">
      <c r="A4408" s="1"/>
      <c r="B4408" s="5"/>
      <c r="C4408" s="2" t="s">
        <v>0</v>
      </c>
      <c r="F4408" s="2" t="s">
        <v>0</v>
      </c>
      <c r="L4408" s="2" t="s">
        <v>0</v>
      </c>
    </row>
    <row r="4409" spans="1:12" x14ac:dyDescent="0.4">
      <c r="A4409" s="1"/>
      <c r="B4409" s="5"/>
      <c r="C4409" s="2" t="s">
        <v>0</v>
      </c>
      <c r="F4409" s="2" t="s">
        <v>0</v>
      </c>
      <c r="L4409" s="2" t="s">
        <v>0</v>
      </c>
    </row>
    <row r="4410" spans="1:12" x14ac:dyDescent="0.4">
      <c r="A4410" s="1"/>
      <c r="B4410" s="5"/>
      <c r="C4410" s="2" t="s">
        <v>0</v>
      </c>
      <c r="F4410" s="2" t="s">
        <v>0</v>
      </c>
      <c r="L4410" s="2" t="s">
        <v>0</v>
      </c>
    </row>
    <row r="4411" spans="1:12" x14ac:dyDescent="0.4">
      <c r="A4411" s="1"/>
      <c r="B4411" s="5"/>
      <c r="C4411" s="2" t="s">
        <v>0</v>
      </c>
      <c r="F4411" s="2" t="s">
        <v>0</v>
      </c>
      <c r="L4411" s="2" t="s">
        <v>0</v>
      </c>
    </row>
    <row r="4412" spans="1:12" x14ac:dyDescent="0.4">
      <c r="A4412" s="1"/>
      <c r="B4412" s="5"/>
      <c r="C4412" s="2" t="s">
        <v>0</v>
      </c>
      <c r="F4412" s="2" t="s">
        <v>0</v>
      </c>
      <c r="L4412" s="2" t="s">
        <v>0</v>
      </c>
    </row>
    <row r="4413" spans="1:12" x14ac:dyDescent="0.4">
      <c r="A4413" s="1"/>
      <c r="B4413" s="5"/>
      <c r="C4413" s="2" t="s">
        <v>0</v>
      </c>
      <c r="F4413" s="2" t="s">
        <v>0</v>
      </c>
      <c r="L4413" s="2" t="s">
        <v>0</v>
      </c>
    </row>
    <row r="4414" spans="1:12" x14ac:dyDescent="0.4">
      <c r="A4414" s="1"/>
      <c r="B4414" s="5"/>
      <c r="C4414" s="2" t="s">
        <v>0</v>
      </c>
      <c r="F4414" s="2" t="s">
        <v>0</v>
      </c>
      <c r="L4414" s="2" t="s">
        <v>0</v>
      </c>
    </row>
    <row r="4415" spans="1:12" x14ac:dyDescent="0.4">
      <c r="A4415" s="1"/>
      <c r="B4415" s="5"/>
      <c r="C4415" s="2" t="s">
        <v>0</v>
      </c>
      <c r="F4415" s="2" t="s">
        <v>0</v>
      </c>
      <c r="L4415" s="2" t="s">
        <v>0</v>
      </c>
    </row>
    <row r="4416" spans="1:12" x14ac:dyDescent="0.4">
      <c r="A4416" s="1"/>
      <c r="B4416" s="5"/>
      <c r="C4416" s="2" t="s">
        <v>0</v>
      </c>
      <c r="F4416" s="2" t="s">
        <v>0</v>
      </c>
      <c r="L4416" s="2" t="s">
        <v>0</v>
      </c>
    </row>
    <row r="4417" spans="1:12" x14ac:dyDescent="0.4">
      <c r="A4417" s="1"/>
      <c r="B4417" s="5"/>
      <c r="C4417" s="2" t="s">
        <v>0</v>
      </c>
      <c r="F4417" s="2" t="s">
        <v>0</v>
      </c>
      <c r="L4417" s="2" t="s">
        <v>0</v>
      </c>
    </row>
    <row r="4418" spans="1:12" x14ac:dyDescent="0.4">
      <c r="A4418" s="1"/>
      <c r="B4418" s="5"/>
      <c r="C4418" s="2" t="s">
        <v>0</v>
      </c>
      <c r="F4418" s="2" t="s">
        <v>0</v>
      </c>
      <c r="L4418" s="2" t="s">
        <v>0</v>
      </c>
    </row>
    <row r="4419" spans="1:12" x14ac:dyDescent="0.4">
      <c r="A4419" s="1"/>
      <c r="B4419" s="5"/>
      <c r="C4419" s="2" t="s">
        <v>0</v>
      </c>
      <c r="F4419" s="2" t="s">
        <v>0</v>
      </c>
      <c r="L4419" s="2" t="s">
        <v>0</v>
      </c>
    </row>
    <row r="4420" spans="1:12" x14ac:dyDescent="0.4">
      <c r="A4420" s="1"/>
      <c r="B4420" s="5"/>
      <c r="C4420" s="2" t="s">
        <v>0</v>
      </c>
      <c r="F4420" s="2" t="s">
        <v>0</v>
      </c>
      <c r="L4420" s="2" t="s">
        <v>0</v>
      </c>
    </row>
    <row r="4421" spans="1:12" x14ac:dyDescent="0.4">
      <c r="A4421" s="1"/>
      <c r="B4421" s="5"/>
      <c r="C4421" s="2" t="s">
        <v>0</v>
      </c>
      <c r="F4421" s="2" t="s">
        <v>0</v>
      </c>
      <c r="L4421" s="2" t="s">
        <v>0</v>
      </c>
    </row>
    <row r="4422" spans="1:12" x14ac:dyDescent="0.4">
      <c r="A4422" s="1"/>
      <c r="B4422" s="5"/>
      <c r="C4422" s="2" t="s">
        <v>0</v>
      </c>
      <c r="F4422" s="2" t="s">
        <v>0</v>
      </c>
      <c r="L4422" s="2" t="s">
        <v>0</v>
      </c>
    </row>
    <row r="4423" spans="1:12" x14ac:dyDescent="0.4">
      <c r="A4423" s="1"/>
      <c r="B4423" s="5"/>
      <c r="C4423" s="2" t="s">
        <v>0</v>
      </c>
      <c r="F4423" s="2" t="s">
        <v>0</v>
      </c>
      <c r="L4423" s="2" t="s">
        <v>0</v>
      </c>
    </row>
    <row r="4424" spans="1:12" x14ac:dyDescent="0.4">
      <c r="A4424" s="1"/>
      <c r="B4424" s="5"/>
      <c r="C4424" s="2" t="s">
        <v>0</v>
      </c>
      <c r="F4424" s="2" t="s">
        <v>0</v>
      </c>
      <c r="L4424" s="2" t="s">
        <v>0</v>
      </c>
    </row>
    <row r="4425" spans="1:12" x14ac:dyDescent="0.4">
      <c r="A4425" s="1"/>
      <c r="B4425" s="5"/>
      <c r="C4425" s="2" t="s">
        <v>0</v>
      </c>
      <c r="F4425" s="2" t="s">
        <v>0</v>
      </c>
      <c r="L4425" s="2" t="s">
        <v>0</v>
      </c>
    </row>
    <row r="4426" spans="1:12" x14ac:dyDescent="0.4">
      <c r="A4426" s="1"/>
      <c r="B4426" s="5"/>
      <c r="C4426" s="2" t="s">
        <v>0</v>
      </c>
      <c r="F4426" s="2" t="s">
        <v>0</v>
      </c>
      <c r="L4426" s="2" t="s">
        <v>0</v>
      </c>
    </row>
    <row r="4427" spans="1:12" x14ac:dyDescent="0.4">
      <c r="A4427" s="1"/>
      <c r="B4427" s="5"/>
      <c r="C4427" s="2" t="s">
        <v>0</v>
      </c>
      <c r="F4427" s="2" t="s">
        <v>0</v>
      </c>
      <c r="L4427" s="2" t="s">
        <v>0</v>
      </c>
    </row>
    <row r="4428" spans="1:12" x14ac:dyDescent="0.4">
      <c r="A4428" s="1"/>
      <c r="B4428" s="5"/>
      <c r="C4428" s="2" t="s">
        <v>0</v>
      </c>
      <c r="F4428" s="2" t="s">
        <v>0</v>
      </c>
      <c r="L4428" s="2" t="s">
        <v>0</v>
      </c>
    </row>
    <row r="4429" spans="1:12" x14ac:dyDescent="0.4">
      <c r="A4429" s="1"/>
      <c r="B4429" s="5"/>
      <c r="C4429" s="2" t="s">
        <v>0</v>
      </c>
      <c r="F4429" s="2" t="s">
        <v>0</v>
      </c>
      <c r="L4429" s="2" t="s">
        <v>0</v>
      </c>
    </row>
    <row r="4430" spans="1:12" x14ac:dyDescent="0.4">
      <c r="A4430" s="1"/>
      <c r="B4430" s="5"/>
      <c r="C4430" s="2" t="s">
        <v>0</v>
      </c>
      <c r="F4430" s="2" t="s">
        <v>0</v>
      </c>
      <c r="L4430" s="2" t="s">
        <v>0</v>
      </c>
    </row>
    <row r="4431" spans="1:12" x14ac:dyDescent="0.4">
      <c r="A4431" s="1"/>
      <c r="B4431" s="5"/>
      <c r="C4431" s="2" t="s">
        <v>0</v>
      </c>
      <c r="F4431" s="2" t="s">
        <v>0</v>
      </c>
      <c r="L4431" s="2" t="s">
        <v>0</v>
      </c>
    </row>
    <row r="4432" spans="1:12" x14ac:dyDescent="0.4">
      <c r="A4432" s="1"/>
      <c r="B4432" s="5"/>
      <c r="C4432" s="2" t="s">
        <v>0</v>
      </c>
      <c r="F4432" s="2" t="s">
        <v>0</v>
      </c>
      <c r="L4432" s="2" t="s">
        <v>0</v>
      </c>
    </row>
    <row r="4433" spans="1:12" x14ac:dyDescent="0.4">
      <c r="A4433" s="1"/>
      <c r="B4433" s="5"/>
      <c r="C4433" s="2" t="s">
        <v>0</v>
      </c>
      <c r="F4433" s="2" t="s">
        <v>0</v>
      </c>
      <c r="L4433" s="2" t="s">
        <v>0</v>
      </c>
    </row>
    <row r="4434" spans="1:12" x14ac:dyDescent="0.4">
      <c r="A4434" s="1"/>
      <c r="B4434" s="5"/>
      <c r="C4434" s="2" t="s">
        <v>0</v>
      </c>
      <c r="F4434" s="2" t="s">
        <v>0</v>
      </c>
      <c r="L4434" s="2" t="s">
        <v>0</v>
      </c>
    </row>
    <row r="4435" spans="1:12" x14ac:dyDescent="0.4">
      <c r="A4435" s="1"/>
      <c r="B4435" s="5"/>
      <c r="C4435" s="2" t="s">
        <v>0</v>
      </c>
      <c r="F4435" s="2" t="s">
        <v>0</v>
      </c>
      <c r="L4435" s="2" t="s">
        <v>0</v>
      </c>
    </row>
    <row r="4436" spans="1:12" x14ac:dyDescent="0.4">
      <c r="A4436" s="1"/>
      <c r="B4436" s="5"/>
      <c r="C4436" s="2" t="s">
        <v>0</v>
      </c>
      <c r="F4436" s="2" t="s">
        <v>0</v>
      </c>
      <c r="L4436" s="2" t="s">
        <v>0</v>
      </c>
    </row>
    <row r="4437" spans="1:12" x14ac:dyDescent="0.4">
      <c r="A4437" s="1"/>
      <c r="B4437" s="5"/>
      <c r="C4437" s="2" t="s">
        <v>0</v>
      </c>
      <c r="F4437" s="2" t="s">
        <v>0</v>
      </c>
      <c r="L4437" s="2" t="s">
        <v>0</v>
      </c>
    </row>
    <row r="4438" spans="1:12" x14ac:dyDescent="0.4">
      <c r="A4438" s="1"/>
      <c r="B4438" s="5"/>
      <c r="C4438" s="2" t="s">
        <v>0</v>
      </c>
      <c r="F4438" s="2" t="s">
        <v>0</v>
      </c>
      <c r="L4438" s="2" t="s">
        <v>0</v>
      </c>
    </row>
    <row r="4439" spans="1:12" x14ac:dyDescent="0.4">
      <c r="A4439" s="1"/>
      <c r="B4439" s="5"/>
      <c r="C4439" s="2" t="s">
        <v>0</v>
      </c>
      <c r="F4439" s="2" t="s">
        <v>0</v>
      </c>
      <c r="L4439" s="2" t="s">
        <v>0</v>
      </c>
    </row>
    <row r="4440" spans="1:12" x14ac:dyDescent="0.4">
      <c r="A4440" s="1"/>
      <c r="B4440" s="5"/>
      <c r="C4440" s="2" t="s">
        <v>0</v>
      </c>
      <c r="F4440" s="2" t="s">
        <v>0</v>
      </c>
      <c r="L4440" s="2" t="s">
        <v>0</v>
      </c>
    </row>
    <row r="4441" spans="1:12" x14ac:dyDescent="0.4">
      <c r="A4441" s="1"/>
      <c r="B4441" s="5"/>
      <c r="C4441" s="2" t="s">
        <v>0</v>
      </c>
      <c r="F4441" s="2" t="s">
        <v>0</v>
      </c>
      <c r="L4441" s="2" t="s">
        <v>0</v>
      </c>
    </row>
    <row r="4442" spans="1:12" x14ac:dyDescent="0.4">
      <c r="A4442" s="1"/>
      <c r="B4442" s="5"/>
      <c r="C4442" s="2" t="s">
        <v>0</v>
      </c>
      <c r="F4442" s="2" t="s">
        <v>0</v>
      </c>
      <c r="L4442" s="2" t="s">
        <v>0</v>
      </c>
    </row>
    <row r="4443" spans="1:12" x14ac:dyDescent="0.4">
      <c r="A4443" s="1"/>
      <c r="B4443" s="5"/>
      <c r="C4443" s="2" t="s">
        <v>0</v>
      </c>
      <c r="F4443" s="2" t="s">
        <v>0</v>
      </c>
      <c r="L4443" s="2" t="s">
        <v>0</v>
      </c>
    </row>
    <row r="4444" spans="1:12" x14ac:dyDescent="0.4">
      <c r="A4444" s="1"/>
      <c r="B4444" s="5"/>
      <c r="C4444" s="2" t="s">
        <v>0</v>
      </c>
      <c r="F4444" s="2" t="s">
        <v>0</v>
      </c>
      <c r="L4444" s="2" t="s">
        <v>0</v>
      </c>
    </row>
    <row r="4445" spans="1:12" x14ac:dyDescent="0.4">
      <c r="A4445" s="1"/>
      <c r="B4445" s="5"/>
      <c r="C4445" s="2" t="s">
        <v>0</v>
      </c>
      <c r="F4445" s="2" t="s">
        <v>0</v>
      </c>
      <c r="L4445" s="2" t="s">
        <v>0</v>
      </c>
    </row>
    <row r="4446" spans="1:12" x14ac:dyDescent="0.4">
      <c r="A4446" s="1"/>
      <c r="B4446" s="5"/>
      <c r="C4446" s="2" t="s">
        <v>0</v>
      </c>
      <c r="F4446" s="2" t="s">
        <v>0</v>
      </c>
      <c r="L4446" s="2" t="s">
        <v>0</v>
      </c>
    </row>
    <row r="4447" spans="1:12" x14ac:dyDescent="0.4">
      <c r="A4447" s="1"/>
      <c r="B4447" s="5"/>
      <c r="C4447" s="2" t="s">
        <v>0</v>
      </c>
      <c r="F4447" s="2" t="s">
        <v>0</v>
      </c>
      <c r="L4447" s="2" t="s">
        <v>0</v>
      </c>
    </row>
    <row r="4448" spans="1:12" x14ac:dyDescent="0.4">
      <c r="A4448" s="1"/>
      <c r="B4448" s="5"/>
      <c r="C4448" s="2" t="s">
        <v>0</v>
      </c>
      <c r="F4448" s="2" t="s">
        <v>0</v>
      </c>
      <c r="L4448" s="2" t="s">
        <v>0</v>
      </c>
    </row>
    <row r="4449" spans="1:12" x14ac:dyDescent="0.4">
      <c r="A4449" s="1"/>
      <c r="B4449" s="5"/>
      <c r="C4449" s="2" t="s">
        <v>0</v>
      </c>
      <c r="F4449" s="2" t="s">
        <v>0</v>
      </c>
      <c r="L4449" s="2" t="s">
        <v>0</v>
      </c>
    </row>
    <row r="4450" spans="1:12" x14ac:dyDescent="0.4">
      <c r="A4450" s="1"/>
      <c r="B4450" s="5"/>
      <c r="C4450" s="2" t="s">
        <v>0</v>
      </c>
      <c r="F4450" s="2" t="s">
        <v>0</v>
      </c>
      <c r="L4450" s="2" t="s">
        <v>0</v>
      </c>
    </row>
    <row r="4451" spans="1:12" x14ac:dyDescent="0.4">
      <c r="A4451" s="1"/>
      <c r="B4451" s="5"/>
      <c r="C4451" s="2" t="s">
        <v>0</v>
      </c>
      <c r="F4451" s="2" t="s">
        <v>0</v>
      </c>
      <c r="L4451" s="2" t="s">
        <v>0</v>
      </c>
    </row>
    <row r="4452" spans="1:12" x14ac:dyDescent="0.4">
      <c r="A4452" s="1"/>
      <c r="B4452" s="5"/>
      <c r="C4452" s="2" t="s">
        <v>0</v>
      </c>
      <c r="F4452" s="2" t="s">
        <v>0</v>
      </c>
      <c r="L4452" s="2" t="s">
        <v>0</v>
      </c>
    </row>
    <row r="4453" spans="1:12" x14ac:dyDescent="0.4">
      <c r="A4453" s="1"/>
      <c r="B4453" s="5"/>
      <c r="C4453" s="2" t="s">
        <v>0</v>
      </c>
      <c r="F4453" s="2" t="s">
        <v>0</v>
      </c>
      <c r="L4453" s="2" t="s">
        <v>0</v>
      </c>
    </row>
    <row r="4454" spans="1:12" x14ac:dyDescent="0.4">
      <c r="A4454" s="1"/>
      <c r="B4454" s="5"/>
      <c r="C4454" s="2" t="s">
        <v>0</v>
      </c>
      <c r="F4454" s="2" t="s">
        <v>0</v>
      </c>
      <c r="L4454" s="2" t="s">
        <v>0</v>
      </c>
    </row>
    <row r="4455" spans="1:12" x14ac:dyDescent="0.4">
      <c r="A4455" s="1"/>
      <c r="B4455" s="5"/>
      <c r="C4455" s="2" t="s">
        <v>0</v>
      </c>
      <c r="F4455" s="2" t="s">
        <v>0</v>
      </c>
      <c r="L4455" s="2" t="s">
        <v>0</v>
      </c>
    </row>
    <row r="4456" spans="1:12" x14ac:dyDescent="0.4">
      <c r="A4456" s="1"/>
      <c r="B4456" s="5"/>
      <c r="C4456" s="2" t="s">
        <v>0</v>
      </c>
      <c r="F4456" s="2" t="s">
        <v>0</v>
      </c>
      <c r="L4456" s="2" t="s">
        <v>0</v>
      </c>
    </row>
    <row r="4457" spans="1:12" x14ac:dyDescent="0.4">
      <c r="A4457" s="1"/>
      <c r="B4457" s="5"/>
      <c r="C4457" s="2" t="s">
        <v>0</v>
      </c>
      <c r="F4457" s="2" t="s">
        <v>0</v>
      </c>
      <c r="L4457" s="2" t="s">
        <v>0</v>
      </c>
    </row>
    <row r="4458" spans="1:12" x14ac:dyDescent="0.4">
      <c r="A4458" s="1"/>
      <c r="B4458" s="5"/>
      <c r="C4458" s="2" t="s">
        <v>0</v>
      </c>
      <c r="F4458" s="2" t="s">
        <v>0</v>
      </c>
      <c r="L4458" s="2" t="s">
        <v>0</v>
      </c>
    </row>
    <row r="4459" spans="1:12" x14ac:dyDescent="0.4">
      <c r="A4459" s="1"/>
      <c r="B4459" s="5"/>
      <c r="C4459" s="2" t="s">
        <v>0</v>
      </c>
      <c r="F4459" s="2" t="s">
        <v>0</v>
      </c>
      <c r="L4459" s="2" t="s">
        <v>0</v>
      </c>
    </row>
    <row r="4460" spans="1:12" x14ac:dyDescent="0.4">
      <c r="A4460" s="1"/>
      <c r="B4460" s="5"/>
      <c r="C4460" s="2" t="s">
        <v>0</v>
      </c>
      <c r="F4460" s="2" t="s">
        <v>0</v>
      </c>
      <c r="L4460" s="2" t="s">
        <v>0</v>
      </c>
    </row>
    <row r="4461" spans="1:12" x14ac:dyDescent="0.4">
      <c r="A4461" s="1"/>
      <c r="B4461" s="5"/>
      <c r="C4461" s="2" t="s">
        <v>0</v>
      </c>
      <c r="F4461" s="2" t="s">
        <v>0</v>
      </c>
      <c r="L4461" s="2" t="s">
        <v>0</v>
      </c>
    </row>
    <row r="4462" spans="1:12" x14ac:dyDescent="0.4">
      <c r="A4462" s="1"/>
      <c r="B4462" s="5"/>
      <c r="C4462" s="2" t="s">
        <v>0</v>
      </c>
      <c r="F4462" s="2" t="s">
        <v>0</v>
      </c>
      <c r="L4462" s="2" t="s">
        <v>0</v>
      </c>
    </row>
    <row r="4463" spans="1:12" x14ac:dyDescent="0.4">
      <c r="A4463" s="1"/>
      <c r="B4463" s="5"/>
      <c r="C4463" s="2" t="s">
        <v>0</v>
      </c>
      <c r="F4463" s="2" t="s">
        <v>0</v>
      </c>
      <c r="L4463" s="2" t="s">
        <v>0</v>
      </c>
    </row>
    <row r="4464" spans="1:12" x14ac:dyDescent="0.4">
      <c r="A4464" s="1"/>
      <c r="B4464" s="5"/>
      <c r="C4464" s="2" t="s">
        <v>0</v>
      </c>
      <c r="F4464" s="2" t="s">
        <v>0</v>
      </c>
      <c r="L4464" s="2" t="s">
        <v>0</v>
      </c>
    </row>
    <row r="4465" spans="1:12" x14ac:dyDescent="0.4">
      <c r="A4465" s="1"/>
      <c r="B4465" s="5"/>
      <c r="C4465" s="2" t="s">
        <v>0</v>
      </c>
      <c r="F4465" s="2" t="s">
        <v>0</v>
      </c>
      <c r="L4465" s="2" t="s">
        <v>0</v>
      </c>
    </row>
    <row r="4466" spans="1:12" x14ac:dyDescent="0.4">
      <c r="A4466" s="1"/>
      <c r="B4466" s="5"/>
      <c r="C4466" s="2" t="s">
        <v>0</v>
      </c>
      <c r="F4466" s="2" t="s">
        <v>0</v>
      </c>
      <c r="L4466" s="2" t="s">
        <v>0</v>
      </c>
    </row>
    <row r="4467" spans="1:12" x14ac:dyDescent="0.4">
      <c r="A4467" s="1"/>
      <c r="B4467" s="5"/>
      <c r="C4467" s="2" t="s">
        <v>0</v>
      </c>
      <c r="F4467" s="2" t="s">
        <v>0</v>
      </c>
      <c r="L4467" s="2" t="s">
        <v>0</v>
      </c>
    </row>
    <row r="4468" spans="1:12" x14ac:dyDescent="0.4">
      <c r="A4468" s="1"/>
      <c r="B4468" s="5"/>
      <c r="C4468" s="2" t="s">
        <v>0</v>
      </c>
      <c r="F4468" s="2" t="s">
        <v>0</v>
      </c>
      <c r="L4468" s="2" t="s">
        <v>0</v>
      </c>
    </row>
    <row r="4469" spans="1:12" x14ac:dyDescent="0.4">
      <c r="A4469" s="1"/>
      <c r="B4469" s="5"/>
      <c r="C4469" s="2" t="s">
        <v>0</v>
      </c>
      <c r="F4469" s="2" t="s">
        <v>0</v>
      </c>
      <c r="L4469" s="2" t="s">
        <v>0</v>
      </c>
    </row>
    <row r="4470" spans="1:12" x14ac:dyDescent="0.4">
      <c r="A4470" s="1"/>
      <c r="B4470" s="5"/>
      <c r="C4470" s="2" t="s">
        <v>0</v>
      </c>
      <c r="F4470" s="2" t="s">
        <v>0</v>
      </c>
      <c r="L4470" s="2" t="s">
        <v>0</v>
      </c>
    </row>
    <row r="4471" spans="1:12" x14ac:dyDescent="0.4">
      <c r="A4471" s="1"/>
      <c r="B4471" s="5"/>
      <c r="C4471" s="2" t="s">
        <v>0</v>
      </c>
      <c r="F4471" s="2" t="s">
        <v>0</v>
      </c>
      <c r="L4471" s="2" t="s">
        <v>0</v>
      </c>
    </row>
    <row r="4472" spans="1:12" x14ac:dyDescent="0.4">
      <c r="A4472" s="1"/>
      <c r="B4472" s="5"/>
      <c r="C4472" s="2" t="s">
        <v>0</v>
      </c>
      <c r="F4472" s="2" t="s">
        <v>0</v>
      </c>
      <c r="L4472" s="2" t="s">
        <v>0</v>
      </c>
    </row>
    <row r="4473" spans="1:12" x14ac:dyDescent="0.4">
      <c r="A4473" s="1"/>
      <c r="B4473" s="5"/>
      <c r="C4473" s="2" t="s">
        <v>0</v>
      </c>
      <c r="F4473" s="2" t="s">
        <v>0</v>
      </c>
      <c r="L4473" s="2" t="s">
        <v>0</v>
      </c>
    </row>
    <row r="4474" spans="1:12" x14ac:dyDescent="0.4">
      <c r="A4474" s="1"/>
      <c r="B4474" s="5"/>
      <c r="C4474" s="2" t="s">
        <v>0</v>
      </c>
      <c r="F4474" s="2" t="s">
        <v>0</v>
      </c>
      <c r="L4474" s="2" t="s">
        <v>0</v>
      </c>
    </row>
    <row r="4475" spans="1:12" x14ac:dyDescent="0.4">
      <c r="A4475" s="1"/>
      <c r="B4475" s="5"/>
      <c r="C4475" s="2" t="s">
        <v>0</v>
      </c>
      <c r="F4475" s="2" t="s">
        <v>0</v>
      </c>
      <c r="L4475" s="2" t="s">
        <v>0</v>
      </c>
    </row>
    <row r="4476" spans="1:12" x14ac:dyDescent="0.4">
      <c r="A4476" s="1"/>
      <c r="B4476" s="5"/>
      <c r="C4476" s="2" t="s">
        <v>0</v>
      </c>
      <c r="F4476" s="2" t="s">
        <v>0</v>
      </c>
      <c r="L4476" s="2" t="s">
        <v>0</v>
      </c>
    </row>
    <row r="4477" spans="1:12" x14ac:dyDescent="0.4">
      <c r="A4477" s="1"/>
      <c r="B4477" s="5"/>
      <c r="C4477" s="2" t="s">
        <v>0</v>
      </c>
      <c r="F4477" s="2" t="s">
        <v>0</v>
      </c>
      <c r="L4477" s="2" t="s">
        <v>0</v>
      </c>
    </row>
    <row r="4478" spans="1:12" x14ac:dyDescent="0.4">
      <c r="A4478" s="1"/>
      <c r="B4478" s="5"/>
      <c r="C4478" s="2" t="s">
        <v>0</v>
      </c>
      <c r="F4478" s="2" t="s">
        <v>0</v>
      </c>
      <c r="L4478" s="2" t="s">
        <v>0</v>
      </c>
    </row>
    <row r="4479" spans="1:12" x14ac:dyDescent="0.4">
      <c r="A4479" s="1"/>
      <c r="B4479" s="5"/>
      <c r="C4479" s="2" t="s">
        <v>0</v>
      </c>
      <c r="F4479" s="2" t="s">
        <v>0</v>
      </c>
      <c r="L4479" s="2" t="s">
        <v>0</v>
      </c>
    </row>
    <row r="4480" spans="1:12" x14ac:dyDescent="0.4">
      <c r="A4480" s="1"/>
      <c r="B4480" s="5"/>
      <c r="C4480" s="2" t="s">
        <v>0</v>
      </c>
      <c r="F4480" s="2" t="s">
        <v>0</v>
      </c>
      <c r="L4480" s="2" t="s">
        <v>0</v>
      </c>
    </row>
    <row r="4481" spans="1:12" x14ac:dyDescent="0.4">
      <c r="A4481" s="1"/>
      <c r="B4481" s="5"/>
      <c r="C4481" s="2" t="s">
        <v>0</v>
      </c>
      <c r="F4481" s="2" t="s">
        <v>0</v>
      </c>
      <c r="L4481" s="2" t="s">
        <v>0</v>
      </c>
    </row>
    <row r="4482" spans="1:12" x14ac:dyDescent="0.4">
      <c r="A4482" s="1"/>
      <c r="B4482" s="5"/>
      <c r="C4482" s="2" t="s">
        <v>0</v>
      </c>
      <c r="F4482" s="2" t="s">
        <v>0</v>
      </c>
      <c r="L4482" s="2" t="s">
        <v>0</v>
      </c>
    </row>
    <row r="4483" spans="1:12" x14ac:dyDescent="0.4">
      <c r="A4483" s="1"/>
      <c r="B4483" s="5"/>
      <c r="C4483" s="2" t="s">
        <v>0</v>
      </c>
      <c r="F4483" s="2" t="s">
        <v>0</v>
      </c>
      <c r="L4483" s="2" t="s">
        <v>0</v>
      </c>
    </row>
    <row r="4484" spans="1:12" x14ac:dyDescent="0.4">
      <c r="A4484" s="1"/>
      <c r="B4484" s="5"/>
      <c r="C4484" s="2" t="s">
        <v>0</v>
      </c>
      <c r="F4484" s="2" t="s">
        <v>0</v>
      </c>
      <c r="L4484" s="2" t="s">
        <v>0</v>
      </c>
    </row>
    <row r="4485" spans="1:12" x14ac:dyDescent="0.4">
      <c r="A4485" s="1"/>
      <c r="B4485" s="5"/>
      <c r="C4485" s="2" t="s">
        <v>0</v>
      </c>
      <c r="F4485" s="2" t="s">
        <v>0</v>
      </c>
      <c r="L4485" s="2" t="s">
        <v>0</v>
      </c>
    </row>
    <row r="4486" spans="1:12" x14ac:dyDescent="0.4">
      <c r="A4486" s="1"/>
      <c r="B4486" s="5"/>
      <c r="C4486" s="2" t="s">
        <v>0</v>
      </c>
      <c r="F4486" s="2" t="s">
        <v>0</v>
      </c>
      <c r="L4486" s="2" t="s">
        <v>0</v>
      </c>
    </row>
    <row r="4487" spans="1:12" x14ac:dyDescent="0.4">
      <c r="A4487" s="1"/>
      <c r="B4487" s="5"/>
      <c r="C4487" s="2" t="s">
        <v>0</v>
      </c>
      <c r="F4487" s="2" t="s">
        <v>0</v>
      </c>
      <c r="L4487" s="2" t="s">
        <v>0</v>
      </c>
    </row>
    <row r="4488" spans="1:12" x14ac:dyDescent="0.4">
      <c r="A4488" s="1"/>
      <c r="B4488" s="5"/>
      <c r="C4488" s="2" t="s">
        <v>0</v>
      </c>
      <c r="F4488" s="2" t="s">
        <v>0</v>
      </c>
      <c r="L4488" s="2" t="s">
        <v>0</v>
      </c>
    </row>
    <row r="4489" spans="1:12" x14ac:dyDescent="0.4">
      <c r="A4489" s="1"/>
      <c r="B4489" s="5"/>
      <c r="C4489" s="2" t="s">
        <v>0</v>
      </c>
      <c r="F4489" s="2" t="s">
        <v>0</v>
      </c>
      <c r="L4489" s="2" t="s">
        <v>0</v>
      </c>
    </row>
    <row r="4490" spans="1:12" x14ac:dyDescent="0.4">
      <c r="A4490" s="1"/>
      <c r="B4490" s="5"/>
      <c r="C4490" s="2" t="s">
        <v>0</v>
      </c>
      <c r="F4490" s="2" t="s">
        <v>0</v>
      </c>
      <c r="L4490" s="2" t="s">
        <v>0</v>
      </c>
    </row>
    <row r="4491" spans="1:12" x14ac:dyDescent="0.4">
      <c r="A4491" s="1"/>
      <c r="B4491" s="5"/>
      <c r="C4491" s="2" t="s">
        <v>0</v>
      </c>
      <c r="F4491" s="2" t="s">
        <v>0</v>
      </c>
      <c r="L4491" s="2" t="s">
        <v>0</v>
      </c>
    </row>
    <row r="4492" spans="1:12" x14ac:dyDescent="0.4">
      <c r="A4492" s="1"/>
      <c r="B4492" s="5"/>
      <c r="C4492" s="2" t="s">
        <v>0</v>
      </c>
      <c r="F4492" s="2" t="s">
        <v>0</v>
      </c>
      <c r="L4492" s="2" t="s">
        <v>0</v>
      </c>
    </row>
    <row r="4493" spans="1:12" x14ac:dyDescent="0.4">
      <c r="A4493" s="1"/>
      <c r="B4493" s="5"/>
      <c r="C4493" s="2" t="s">
        <v>0</v>
      </c>
      <c r="F4493" s="2" t="s">
        <v>0</v>
      </c>
      <c r="L4493" s="2" t="s">
        <v>0</v>
      </c>
    </row>
    <row r="4494" spans="1:12" x14ac:dyDescent="0.4">
      <c r="A4494" s="1"/>
      <c r="B4494" s="5"/>
      <c r="C4494" s="2" t="s">
        <v>0</v>
      </c>
      <c r="F4494" s="2" t="s">
        <v>0</v>
      </c>
      <c r="L4494" s="2" t="s">
        <v>0</v>
      </c>
    </row>
    <row r="4495" spans="1:12" x14ac:dyDescent="0.4">
      <c r="A4495" s="1"/>
      <c r="B4495" s="5"/>
      <c r="C4495" s="2" t="s">
        <v>0</v>
      </c>
      <c r="F4495" s="2" t="s">
        <v>0</v>
      </c>
      <c r="L4495" s="2" t="s">
        <v>0</v>
      </c>
    </row>
    <row r="4496" spans="1:12" x14ac:dyDescent="0.4">
      <c r="A4496" s="1"/>
      <c r="B4496" s="5"/>
      <c r="C4496" s="2" t="s">
        <v>0</v>
      </c>
      <c r="F4496" s="2" t="s">
        <v>0</v>
      </c>
      <c r="L4496" s="2" t="s">
        <v>0</v>
      </c>
    </row>
    <row r="4497" spans="1:12" x14ac:dyDescent="0.4">
      <c r="A4497" s="1"/>
      <c r="B4497" s="5"/>
      <c r="C4497" s="2" t="s">
        <v>0</v>
      </c>
      <c r="F4497" s="2" t="s">
        <v>0</v>
      </c>
      <c r="L4497" s="2" t="s">
        <v>0</v>
      </c>
    </row>
    <row r="4498" spans="1:12" x14ac:dyDescent="0.4">
      <c r="A4498" s="1"/>
      <c r="B4498" s="5"/>
      <c r="C4498" s="2" t="s">
        <v>0</v>
      </c>
      <c r="F4498" s="2" t="s">
        <v>0</v>
      </c>
      <c r="L4498" s="2" t="s">
        <v>0</v>
      </c>
    </row>
    <row r="4499" spans="1:12" x14ac:dyDescent="0.4">
      <c r="A4499" s="1"/>
      <c r="B4499" s="5"/>
      <c r="C4499" s="2" t="s">
        <v>0</v>
      </c>
      <c r="F4499" s="2" t="s">
        <v>0</v>
      </c>
      <c r="L4499" s="2" t="s">
        <v>0</v>
      </c>
    </row>
    <row r="4500" spans="1:12" x14ac:dyDescent="0.4">
      <c r="A4500" s="1"/>
      <c r="B4500" s="5"/>
      <c r="C4500" s="2" t="s">
        <v>0</v>
      </c>
      <c r="F4500" s="2" t="s">
        <v>0</v>
      </c>
      <c r="L4500" s="2" t="s">
        <v>0</v>
      </c>
    </row>
    <row r="4501" spans="1:12" x14ac:dyDescent="0.4">
      <c r="A4501" s="1"/>
      <c r="B4501" s="5"/>
      <c r="C4501" s="2" t="s">
        <v>0</v>
      </c>
      <c r="F4501" s="2" t="s">
        <v>0</v>
      </c>
      <c r="L4501" s="2" t="s">
        <v>0</v>
      </c>
    </row>
    <row r="4502" spans="1:12" x14ac:dyDescent="0.4">
      <c r="A4502" s="1"/>
      <c r="B4502" s="5"/>
      <c r="C4502" s="2" t="s">
        <v>0</v>
      </c>
      <c r="F4502" s="2" t="s">
        <v>0</v>
      </c>
      <c r="L4502" s="2" t="s">
        <v>0</v>
      </c>
    </row>
    <row r="4503" spans="1:12" x14ac:dyDescent="0.4">
      <c r="A4503" s="1"/>
      <c r="B4503" s="5"/>
      <c r="C4503" s="2" t="s">
        <v>0</v>
      </c>
      <c r="F4503" s="2" t="s">
        <v>0</v>
      </c>
      <c r="L4503" s="2" t="s">
        <v>0</v>
      </c>
    </row>
    <row r="4504" spans="1:12" x14ac:dyDescent="0.4">
      <c r="A4504" s="1"/>
      <c r="B4504" s="5"/>
      <c r="C4504" s="2" t="s">
        <v>0</v>
      </c>
      <c r="F4504" s="2" t="s">
        <v>0</v>
      </c>
      <c r="L4504" s="2" t="s">
        <v>0</v>
      </c>
    </row>
    <row r="4505" spans="1:12" x14ac:dyDescent="0.4">
      <c r="A4505" s="1"/>
      <c r="B4505" s="5"/>
      <c r="C4505" s="2" t="s">
        <v>0</v>
      </c>
      <c r="F4505" s="2" t="s">
        <v>0</v>
      </c>
      <c r="L4505" s="2" t="s">
        <v>0</v>
      </c>
    </row>
    <row r="4506" spans="1:12" x14ac:dyDescent="0.4">
      <c r="A4506" s="1"/>
      <c r="B4506" s="5"/>
      <c r="C4506" s="2" t="s">
        <v>0</v>
      </c>
      <c r="F4506" s="2" t="s">
        <v>0</v>
      </c>
      <c r="L4506" s="2" t="s">
        <v>0</v>
      </c>
    </row>
    <row r="4507" spans="1:12" x14ac:dyDescent="0.4">
      <c r="A4507" s="1"/>
      <c r="B4507" s="5"/>
      <c r="C4507" s="2" t="s">
        <v>0</v>
      </c>
      <c r="F4507" s="2" t="s">
        <v>0</v>
      </c>
      <c r="L4507" s="2" t="s">
        <v>0</v>
      </c>
    </row>
    <row r="4508" spans="1:12" x14ac:dyDescent="0.4">
      <c r="A4508" s="1"/>
      <c r="B4508" s="5"/>
      <c r="C4508" s="2" t="s">
        <v>0</v>
      </c>
      <c r="F4508" s="2" t="s">
        <v>0</v>
      </c>
      <c r="L4508" s="2" t="s">
        <v>0</v>
      </c>
    </row>
    <row r="4509" spans="1:12" x14ac:dyDescent="0.4">
      <c r="A4509" s="1"/>
      <c r="B4509" s="5"/>
      <c r="C4509" s="2" t="s">
        <v>0</v>
      </c>
      <c r="F4509" s="2" t="s">
        <v>0</v>
      </c>
      <c r="L4509" s="2" t="s">
        <v>0</v>
      </c>
    </row>
    <row r="4510" spans="1:12" x14ac:dyDescent="0.4">
      <c r="A4510" s="1"/>
      <c r="B4510" s="5"/>
      <c r="C4510" s="2" t="s">
        <v>0</v>
      </c>
      <c r="F4510" s="2" t="s">
        <v>0</v>
      </c>
      <c r="L4510" s="2" t="s">
        <v>0</v>
      </c>
    </row>
    <row r="4511" spans="1:12" x14ac:dyDescent="0.4">
      <c r="A4511" s="1"/>
      <c r="B4511" s="5"/>
      <c r="C4511" s="2" t="s">
        <v>0</v>
      </c>
      <c r="F4511" s="2" t="s">
        <v>0</v>
      </c>
      <c r="L4511" s="2" t="s">
        <v>0</v>
      </c>
    </row>
    <row r="4512" spans="1:12" x14ac:dyDescent="0.4">
      <c r="A4512" s="1"/>
      <c r="B4512" s="5"/>
      <c r="C4512" s="2" t="s">
        <v>0</v>
      </c>
      <c r="F4512" s="2" t="s">
        <v>0</v>
      </c>
      <c r="L4512" s="2" t="s">
        <v>0</v>
      </c>
    </row>
    <row r="4513" spans="1:12" x14ac:dyDescent="0.4">
      <c r="A4513" s="1"/>
      <c r="B4513" s="5"/>
      <c r="C4513" s="2" t="s">
        <v>0</v>
      </c>
      <c r="F4513" s="2" t="s">
        <v>0</v>
      </c>
      <c r="L4513" s="2" t="s">
        <v>0</v>
      </c>
    </row>
    <row r="4514" spans="1:12" x14ac:dyDescent="0.4">
      <c r="A4514" s="1"/>
      <c r="B4514" s="5"/>
      <c r="C4514" s="2" t="s">
        <v>0</v>
      </c>
      <c r="F4514" s="2" t="s">
        <v>0</v>
      </c>
      <c r="L4514" s="2" t="s">
        <v>0</v>
      </c>
    </row>
    <row r="4515" spans="1:12" x14ac:dyDescent="0.4">
      <c r="A4515" s="1"/>
      <c r="B4515" s="5"/>
      <c r="C4515" s="2" t="s">
        <v>0</v>
      </c>
      <c r="F4515" s="2" t="s">
        <v>0</v>
      </c>
      <c r="L4515" s="2" t="s">
        <v>0</v>
      </c>
    </row>
    <row r="4516" spans="1:12" x14ac:dyDescent="0.4">
      <c r="A4516" s="1"/>
      <c r="B4516" s="5"/>
      <c r="C4516" s="2" t="s">
        <v>0</v>
      </c>
      <c r="F4516" s="2" t="s">
        <v>0</v>
      </c>
      <c r="L4516" s="2" t="s">
        <v>0</v>
      </c>
    </row>
    <row r="4517" spans="1:12" x14ac:dyDescent="0.4">
      <c r="A4517" s="1"/>
      <c r="B4517" s="5"/>
      <c r="C4517" s="2" t="s">
        <v>0</v>
      </c>
      <c r="F4517" s="2" t="s">
        <v>0</v>
      </c>
      <c r="L4517" s="2" t="s">
        <v>0</v>
      </c>
    </row>
    <row r="4518" spans="1:12" x14ac:dyDescent="0.4">
      <c r="A4518" s="1"/>
      <c r="B4518" s="5"/>
      <c r="C4518" s="2" t="s">
        <v>0</v>
      </c>
      <c r="F4518" s="2" t="s">
        <v>0</v>
      </c>
      <c r="L4518" s="2" t="s">
        <v>0</v>
      </c>
    </row>
    <row r="4519" spans="1:12" x14ac:dyDescent="0.4">
      <c r="A4519" s="1"/>
      <c r="B4519" s="5"/>
      <c r="C4519" s="2" t="s">
        <v>0</v>
      </c>
      <c r="F4519" s="2" t="s">
        <v>0</v>
      </c>
      <c r="L4519" s="2" t="s">
        <v>0</v>
      </c>
    </row>
    <row r="4520" spans="1:12" x14ac:dyDescent="0.4">
      <c r="A4520" s="1"/>
      <c r="B4520" s="5"/>
      <c r="C4520" s="2" t="s">
        <v>0</v>
      </c>
      <c r="F4520" s="2" t="s">
        <v>0</v>
      </c>
      <c r="L4520" s="2" t="s">
        <v>0</v>
      </c>
    </row>
    <row r="4521" spans="1:12" x14ac:dyDescent="0.4">
      <c r="A4521" s="1"/>
      <c r="B4521" s="5"/>
      <c r="C4521" s="2" t="s">
        <v>0</v>
      </c>
      <c r="F4521" s="2" t="s">
        <v>0</v>
      </c>
      <c r="L4521" s="2" t="s">
        <v>0</v>
      </c>
    </row>
    <row r="4522" spans="1:12" x14ac:dyDescent="0.4">
      <c r="A4522" s="1"/>
      <c r="B4522" s="5"/>
      <c r="C4522" s="2" t="s">
        <v>0</v>
      </c>
      <c r="F4522" s="2" t="s">
        <v>0</v>
      </c>
      <c r="L4522" s="2" t="s">
        <v>0</v>
      </c>
    </row>
    <row r="4523" spans="1:12" x14ac:dyDescent="0.4">
      <c r="A4523" s="1"/>
      <c r="B4523" s="5"/>
      <c r="C4523" s="2" t="s">
        <v>0</v>
      </c>
      <c r="F4523" s="2" t="s">
        <v>0</v>
      </c>
      <c r="L4523" s="2" t="s">
        <v>0</v>
      </c>
    </row>
    <row r="4524" spans="1:12" x14ac:dyDescent="0.4">
      <c r="A4524" s="1"/>
      <c r="B4524" s="5"/>
      <c r="C4524" s="2" t="s">
        <v>0</v>
      </c>
      <c r="F4524" s="2" t="s">
        <v>0</v>
      </c>
      <c r="L4524" s="2" t="s">
        <v>0</v>
      </c>
    </row>
    <row r="4525" spans="1:12" x14ac:dyDescent="0.4">
      <c r="A4525" s="1"/>
      <c r="B4525" s="5"/>
      <c r="C4525" s="2" t="s">
        <v>0</v>
      </c>
      <c r="F4525" s="2" t="s">
        <v>0</v>
      </c>
      <c r="L4525" s="2" t="s">
        <v>0</v>
      </c>
    </row>
    <row r="4526" spans="1:12" x14ac:dyDescent="0.4">
      <c r="A4526" s="1"/>
      <c r="B4526" s="5"/>
      <c r="C4526" s="2" t="s">
        <v>0</v>
      </c>
      <c r="F4526" s="2" t="s">
        <v>0</v>
      </c>
      <c r="L4526" s="2" t="s">
        <v>0</v>
      </c>
    </row>
    <row r="4527" spans="1:12" x14ac:dyDescent="0.4">
      <c r="A4527" s="1"/>
      <c r="B4527" s="5"/>
      <c r="C4527" s="2" t="s">
        <v>0</v>
      </c>
      <c r="F4527" s="2" t="s">
        <v>0</v>
      </c>
      <c r="L4527" s="2" t="s">
        <v>0</v>
      </c>
    </row>
    <row r="4528" spans="1:12" x14ac:dyDescent="0.4">
      <c r="A4528" s="1"/>
      <c r="B4528" s="5"/>
      <c r="C4528" s="2" t="s">
        <v>0</v>
      </c>
      <c r="F4528" s="2" t="s">
        <v>0</v>
      </c>
      <c r="L4528" s="2" t="s">
        <v>0</v>
      </c>
    </row>
    <row r="4529" spans="1:12" x14ac:dyDescent="0.4">
      <c r="A4529" s="1"/>
      <c r="B4529" s="5"/>
      <c r="C4529" s="2" t="s">
        <v>0</v>
      </c>
      <c r="F4529" s="2" t="s">
        <v>0</v>
      </c>
      <c r="L4529" s="2" t="s">
        <v>0</v>
      </c>
    </row>
    <row r="4530" spans="1:12" x14ac:dyDescent="0.4">
      <c r="A4530" s="1"/>
      <c r="B4530" s="5"/>
      <c r="C4530" s="2" t="s">
        <v>0</v>
      </c>
      <c r="F4530" s="2" t="s">
        <v>0</v>
      </c>
      <c r="L4530" s="2" t="s">
        <v>0</v>
      </c>
    </row>
    <row r="4531" spans="1:12" x14ac:dyDescent="0.4">
      <c r="A4531" s="1"/>
      <c r="B4531" s="5"/>
      <c r="C4531" s="2" t="s">
        <v>0</v>
      </c>
      <c r="F4531" s="2" t="s">
        <v>0</v>
      </c>
      <c r="L4531" s="2" t="s">
        <v>0</v>
      </c>
    </row>
    <row r="4532" spans="1:12" x14ac:dyDescent="0.4">
      <c r="A4532" s="1"/>
      <c r="B4532" s="5"/>
      <c r="C4532" s="2" t="s">
        <v>0</v>
      </c>
      <c r="F4532" s="2" t="s">
        <v>0</v>
      </c>
      <c r="L4532" s="2" t="s">
        <v>0</v>
      </c>
    </row>
    <row r="4533" spans="1:12" x14ac:dyDescent="0.4">
      <c r="A4533" s="1"/>
      <c r="B4533" s="5"/>
      <c r="C4533" s="2" t="s">
        <v>0</v>
      </c>
      <c r="F4533" s="2" t="s">
        <v>0</v>
      </c>
      <c r="L4533" s="2" t="s">
        <v>0</v>
      </c>
    </row>
    <row r="4534" spans="1:12" x14ac:dyDescent="0.4">
      <c r="A4534" s="1"/>
      <c r="B4534" s="5"/>
      <c r="C4534" s="2" t="s">
        <v>0</v>
      </c>
      <c r="F4534" s="2" t="s">
        <v>0</v>
      </c>
      <c r="L4534" s="2" t="s">
        <v>0</v>
      </c>
    </row>
    <row r="4535" spans="1:12" x14ac:dyDescent="0.4">
      <c r="A4535" s="1"/>
      <c r="B4535" s="5"/>
      <c r="C4535" s="2" t="s">
        <v>0</v>
      </c>
      <c r="F4535" s="2" t="s">
        <v>0</v>
      </c>
      <c r="L4535" s="2" t="s">
        <v>0</v>
      </c>
    </row>
    <row r="4536" spans="1:12" x14ac:dyDescent="0.4">
      <c r="A4536" s="1"/>
      <c r="B4536" s="5"/>
      <c r="C4536" s="2" t="s">
        <v>0</v>
      </c>
      <c r="F4536" s="2" t="s">
        <v>0</v>
      </c>
      <c r="L4536" s="2" t="s">
        <v>0</v>
      </c>
    </row>
    <row r="4537" spans="1:12" x14ac:dyDescent="0.4">
      <c r="A4537" s="1"/>
      <c r="B4537" s="5"/>
      <c r="C4537" s="2" t="s">
        <v>0</v>
      </c>
      <c r="F4537" s="2" t="s">
        <v>0</v>
      </c>
      <c r="L4537" s="2" t="s">
        <v>0</v>
      </c>
    </row>
    <row r="4538" spans="1:12" x14ac:dyDescent="0.4">
      <c r="A4538" s="1"/>
      <c r="B4538" s="5"/>
      <c r="C4538" s="2" t="s">
        <v>0</v>
      </c>
      <c r="F4538" s="2" t="s">
        <v>0</v>
      </c>
      <c r="L4538" s="2" t="s">
        <v>0</v>
      </c>
    </row>
    <row r="4539" spans="1:12" x14ac:dyDescent="0.4">
      <c r="A4539" s="1"/>
      <c r="B4539" s="5"/>
      <c r="C4539" s="2" t="s">
        <v>0</v>
      </c>
      <c r="F4539" s="2" t="s">
        <v>0</v>
      </c>
      <c r="L4539" s="2" t="s">
        <v>0</v>
      </c>
    </row>
    <row r="4540" spans="1:12" x14ac:dyDescent="0.4">
      <c r="A4540" s="1"/>
      <c r="B4540" s="5"/>
      <c r="C4540" s="2" t="s">
        <v>0</v>
      </c>
      <c r="F4540" s="2" t="s">
        <v>0</v>
      </c>
      <c r="L4540" s="2" t="s">
        <v>0</v>
      </c>
    </row>
    <row r="4541" spans="1:12" x14ac:dyDescent="0.4">
      <c r="A4541" s="1"/>
      <c r="B4541" s="5"/>
      <c r="C4541" s="2" t="s">
        <v>0</v>
      </c>
      <c r="F4541" s="2" t="s">
        <v>0</v>
      </c>
      <c r="L4541" s="2" t="s">
        <v>0</v>
      </c>
    </row>
    <row r="4542" spans="1:12" x14ac:dyDescent="0.4">
      <c r="A4542" s="1"/>
      <c r="B4542" s="5"/>
      <c r="C4542" s="2" t="s">
        <v>0</v>
      </c>
      <c r="F4542" s="2" t="s">
        <v>0</v>
      </c>
      <c r="L4542" s="2" t="s">
        <v>0</v>
      </c>
    </row>
    <row r="4543" spans="1:12" x14ac:dyDescent="0.4">
      <c r="A4543" s="1"/>
      <c r="B4543" s="5"/>
      <c r="C4543" s="2" t="s">
        <v>0</v>
      </c>
      <c r="F4543" s="2" t="s">
        <v>0</v>
      </c>
      <c r="L4543" s="2" t="s">
        <v>0</v>
      </c>
    </row>
    <row r="4544" spans="1:12" x14ac:dyDescent="0.4">
      <c r="A4544" s="1"/>
      <c r="B4544" s="5"/>
      <c r="C4544" s="2" t="s">
        <v>0</v>
      </c>
      <c r="F4544" s="2" t="s">
        <v>0</v>
      </c>
      <c r="L4544" s="2" t="s">
        <v>0</v>
      </c>
    </row>
    <row r="4545" spans="1:12" x14ac:dyDescent="0.4">
      <c r="A4545" s="1"/>
      <c r="B4545" s="5"/>
      <c r="C4545" s="2" t="s">
        <v>0</v>
      </c>
      <c r="F4545" s="2" t="s">
        <v>0</v>
      </c>
      <c r="L4545" s="2" t="s">
        <v>0</v>
      </c>
    </row>
    <row r="4546" spans="1:12" x14ac:dyDescent="0.4">
      <c r="A4546" s="1"/>
      <c r="B4546" s="5"/>
      <c r="C4546" s="2" t="s">
        <v>0</v>
      </c>
      <c r="F4546" s="2" t="s">
        <v>0</v>
      </c>
      <c r="L4546" s="2" t="s">
        <v>0</v>
      </c>
    </row>
    <row r="4547" spans="1:12" x14ac:dyDescent="0.4">
      <c r="A4547" s="1"/>
      <c r="B4547" s="5"/>
      <c r="C4547" s="2" t="s">
        <v>0</v>
      </c>
      <c r="F4547" s="2" t="s">
        <v>0</v>
      </c>
      <c r="L4547" s="2" t="s">
        <v>0</v>
      </c>
    </row>
    <row r="4548" spans="1:12" x14ac:dyDescent="0.4">
      <c r="A4548" s="1"/>
      <c r="B4548" s="5"/>
      <c r="C4548" s="2" t="s">
        <v>0</v>
      </c>
      <c r="F4548" s="2" t="s">
        <v>0</v>
      </c>
      <c r="L4548" s="2" t="s">
        <v>0</v>
      </c>
    </row>
    <row r="4549" spans="1:12" x14ac:dyDescent="0.4">
      <c r="A4549" s="1"/>
      <c r="B4549" s="5"/>
      <c r="C4549" s="2" t="s">
        <v>0</v>
      </c>
      <c r="F4549" s="2" t="s">
        <v>0</v>
      </c>
      <c r="L4549" s="2" t="s">
        <v>0</v>
      </c>
    </row>
    <row r="4550" spans="1:12" x14ac:dyDescent="0.4">
      <c r="A4550" s="1"/>
      <c r="B4550" s="5"/>
      <c r="C4550" s="2" t="s">
        <v>0</v>
      </c>
      <c r="F4550" s="2" t="s">
        <v>0</v>
      </c>
      <c r="L4550" s="2" t="s">
        <v>0</v>
      </c>
    </row>
    <row r="4551" spans="1:12" x14ac:dyDescent="0.4">
      <c r="A4551" s="1"/>
      <c r="B4551" s="5"/>
      <c r="C4551" s="2" t="s">
        <v>0</v>
      </c>
      <c r="F4551" s="2" t="s">
        <v>0</v>
      </c>
      <c r="L4551" s="2" t="s">
        <v>0</v>
      </c>
    </row>
    <row r="4552" spans="1:12" x14ac:dyDescent="0.4">
      <c r="A4552" s="1"/>
      <c r="B4552" s="5"/>
      <c r="C4552" s="2" t="s">
        <v>0</v>
      </c>
      <c r="F4552" s="2" t="s">
        <v>0</v>
      </c>
      <c r="L4552" s="2" t="s">
        <v>0</v>
      </c>
    </row>
    <row r="4553" spans="1:12" x14ac:dyDescent="0.4">
      <c r="A4553" s="1"/>
      <c r="B4553" s="5"/>
      <c r="C4553" s="2" t="s">
        <v>0</v>
      </c>
      <c r="F4553" s="2" t="s">
        <v>0</v>
      </c>
      <c r="L4553" s="2" t="s">
        <v>0</v>
      </c>
    </row>
    <row r="4554" spans="1:12" x14ac:dyDescent="0.4">
      <c r="A4554" s="1"/>
      <c r="B4554" s="5"/>
      <c r="C4554" s="2" t="s">
        <v>0</v>
      </c>
      <c r="F4554" s="2" t="s">
        <v>0</v>
      </c>
      <c r="L4554" s="2" t="s">
        <v>0</v>
      </c>
    </row>
    <row r="4555" spans="1:12" x14ac:dyDescent="0.4">
      <c r="A4555" s="1"/>
      <c r="B4555" s="5"/>
      <c r="C4555" s="2" t="s">
        <v>0</v>
      </c>
      <c r="F4555" s="2" t="s">
        <v>0</v>
      </c>
      <c r="L4555" s="2" t="s">
        <v>0</v>
      </c>
    </row>
    <row r="4556" spans="1:12" x14ac:dyDescent="0.4">
      <c r="A4556" s="1"/>
      <c r="B4556" s="5"/>
      <c r="C4556" s="2" t="s">
        <v>0</v>
      </c>
      <c r="F4556" s="2" t="s">
        <v>0</v>
      </c>
      <c r="L4556" s="2" t="s">
        <v>0</v>
      </c>
    </row>
    <row r="4557" spans="1:12" x14ac:dyDescent="0.4">
      <c r="A4557" s="1"/>
      <c r="B4557" s="5"/>
      <c r="C4557" s="2" t="s">
        <v>0</v>
      </c>
      <c r="F4557" s="2" t="s">
        <v>0</v>
      </c>
      <c r="L4557" s="2" t="s">
        <v>0</v>
      </c>
    </row>
    <row r="4558" spans="1:12" x14ac:dyDescent="0.4">
      <c r="A4558" s="1"/>
      <c r="B4558" s="5"/>
      <c r="C4558" s="2" t="s">
        <v>0</v>
      </c>
      <c r="F4558" s="2" t="s">
        <v>0</v>
      </c>
      <c r="L4558" s="2" t="s">
        <v>0</v>
      </c>
    </row>
    <row r="4559" spans="1:12" x14ac:dyDescent="0.4">
      <c r="A4559" s="1"/>
      <c r="B4559" s="5"/>
      <c r="C4559" s="2" t="s">
        <v>0</v>
      </c>
      <c r="F4559" s="2" t="s">
        <v>0</v>
      </c>
      <c r="L4559" s="2" t="s">
        <v>0</v>
      </c>
    </row>
    <row r="4560" spans="1:12" x14ac:dyDescent="0.4">
      <c r="A4560" s="1"/>
      <c r="B4560" s="5"/>
      <c r="C4560" s="2" t="s">
        <v>0</v>
      </c>
      <c r="F4560" s="2" t="s">
        <v>0</v>
      </c>
      <c r="L4560" s="2" t="s">
        <v>0</v>
      </c>
    </row>
    <row r="4561" spans="1:12" x14ac:dyDescent="0.4">
      <c r="A4561" s="1"/>
      <c r="B4561" s="5"/>
      <c r="C4561" s="2" t="s">
        <v>0</v>
      </c>
      <c r="F4561" s="2" t="s">
        <v>0</v>
      </c>
      <c r="L4561" s="2" t="s">
        <v>0</v>
      </c>
    </row>
    <row r="4562" spans="1:12" x14ac:dyDescent="0.4">
      <c r="A4562" s="1"/>
      <c r="B4562" s="5"/>
      <c r="C4562" s="2" t="s">
        <v>0</v>
      </c>
      <c r="F4562" s="2" t="s">
        <v>0</v>
      </c>
      <c r="L4562" s="2" t="s">
        <v>0</v>
      </c>
    </row>
    <row r="4563" spans="1:12" x14ac:dyDescent="0.4">
      <c r="A4563" s="1"/>
      <c r="B4563" s="5"/>
      <c r="C4563" s="2" t="s">
        <v>0</v>
      </c>
      <c r="F4563" s="2" t="s">
        <v>0</v>
      </c>
      <c r="L4563" s="2" t="s">
        <v>0</v>
      </c>
    </row>
    <row r="4564" spans="1:12" x14ac:dyDescent="0.4">
      <c r="A4564" s="1"/>
      <c r="B4564" s="5"/>
      <c r="C4564" s="2" t="s">
        <v>0</v>
      </c>
      <c r="F4564" s="2" t="s">
        <v>0</v>
      </c>
      <c r="L4564" s="2" t="s">
        <v>0</v>
      </c>
    </row>
    <row r="4565" spans="1:12" x14ac:dyDescent="0.4">
      <c r="A4565" s="1"/>
      <c r="B4565" s="5"/>
      <c r="C4565" s="2" t="s">
        <v>0</v>
      </c>
      <c r="F4565" s="2" t="s">
        <v>0</v>
      </c>
      <c r="L4565" s="2" t="s">
        <v>0</v>
      </c>
    </row>
    <row r="4566" spans="1:12" x14ac:dyDescent="0.4">
      <c r="A4566" s="1"/>
      <c r="B4566" s="5"/>
      <c r="C4566" s="2" t="s">
        <v>0</v>
      </c>
      <c r="F4566" s="2" t="s">
        <v>0</v>
      </c>
      <c r="L4566" s="2" t="s">
        <v>0</v>
      </c>
    </row>
    <row r="4567" spans="1:12" x14ac:dyDescent="0.4">
      <c r="A4567" s="1"/>
      <c r="B4567" s="5"/>
      <c r="C4567" s="2" t="s">
        <v>0</v>
      </c>
      <c r="F4567" s="2" t="s">
        <v>0</v>
      </c>
      <c r="L4567" s="2" t="s">
        <v>0</v>
      </c>
    </row>
    <row r="4568" spans="1:12" x14ac:dyDescent="0.4">
      <c r="A4568" s="1"/>
      <c r="B4568" s="5"/>
      <c r="C4568" s="2" t="s">
        <v>0</v>
      </c>
      <c r="F4568" s="2" t="s">
        <v>0</v>
      </c>
      <c r="L4568" s="2" t="s">
        <v>0</v>
      </c>
    </row>
    <row r="4569" spans="1:12" x14ac:dyDescent="0.4">
      <c r="A4569" s="1"/>
      <c r="B4569" s="5"/>
      <c r="C4569" s="2" t="s">
        <v>0</v>
      </c>
      <c r="F4569" s="2" t="s">
        <v>0</v>
      </c>
      <c r="L4569" s="2" t="s">
        <v>0</v>
      </c>
    </row>
    <row r="4570" spans="1:12" x14ac:dyDescent="0.4">
      <c r="A4570" s="1"/>
      <c r="B4570" s="5"/>
      <c r="C4570" s="2" t="s">
        <v>0</v>
      </c>
      <c r="F4570" s="2" t="s">
        <v>0</v>
      </c>
      <c r="L4570" s="2" t="s">
        <v>0</v>
      </c>
    </row>
    <row r="4571" spans="1:12" x14ac:dyDescent="0.4">
      <c r="A4571" s="1"/>
      <c r="B4571" s="5"/>
      <c r="C4571" s="2" t="s">
        <v>0</v>
      </c>
      <c r="F4571" s="2" t="s">
        <v>0</v>
      </c>
      <c r="L4571" s="2" t="s">
        <v>0</v>
      </c>
    </row>
    <row r="4572" spans="1:12" x14ac:dyDescent="0.4">
      <c r="A4572" s="1"/>
      <c r="B4572" s="5"/>
      <c r="C4572" s="2" t="s">
        <v>0</v>
      </c>
      <c r="F4572" s="2" t="s">
        <v>0</v>
      </c>
      <c r="L4572" s="2" t="s">
        <v>0</v>
      </c>
    </row>
    <row r="4573" spans="1:12" x14ac:dyDescent="0.4">
      <c r="A4573" s="1"/>
      <c r="B4573" s="5"/>
      <c r="C4573" s="2" t="s">
        <v>0</v>
      </c>
      <c r="F4573" s="2" t="s">
        <v>0</v>
      </c>
      <c r="L4573" s="2" t="s">
        <v>0</v>
      </c>
    </row>
    <row r="4574" spans="1:12" x14ac:dyDescent="0.4">
      <c r="A4574" s="1"/>
      <c r="B4574" s="5"/>
      <c r="C4574" s="2" t="s">
        <v>0</v>
      </c>
      <c r="F4574" s="2" t="s">
        <v>0</v>
      </c>
      <c r="L4574" s="2" t="s">
        <v>0</v>
      </c>
    </row>
    <row r="4575" spans="1:12" x14ac:dyDescent="0.4">
      <c r="A4575" s="1"/>
      <c r="B4575" s="5"/>
      <c r="C4575" s="2" t="s">
        <v>0</v>
      </c>
      <c r="F4575" s="2" t="s">
        <v>0</v>
      </c>
      <c r="L4575" s="2" t="s">
        <v>0</v>
      </c>
    </row>
    <row r="4576" spans="1:12" x14ac:dyDescent="0.4">
      <c r="A4576" s="1"/>
      <c r="B4576" s="5"/>
      <c r="C4576" s="2" t="s">
        <v>0</v>
      </c>
      <c r="F4576" s="2" t="s">
        <v>0</v>
      </c>
      <c r="L4576" s="2" t="s">
        <v>0</v>
      </c>
    </row>
    <row r="4577" spans="1:12" x14ac:dyDescent="0.4">
      <c r="A4577" s="1"/>
      <c r="B4577" s="5"/>
      <c r="C4577" s="2" t="s">
        <v>0</v>
      </c>
      <c r="F4577" s="2" t="s">
        <v>0</v>
      </c>
      <c r="L4577" s="2" t="s">
        <v>0</v>
      </c>
    </row>
    <row r="4578" spans="1:12" x14ac:dyDescent="0.4">
      <c r="A4578" s="1"/>
      <c r="B4578" s="5"/>
      <c r="C4578" s="2" t="s">
        <v>0</v>
      </c>
      <c r="F4578" s="2" t="s">
        <v>0</v>
      </c>
      <c r="L4578" s="2" t="s">
        <v>0</v>
      </c>
    </row>
    <row r="4579" spans="1:12" x14ac:dyDescent="0.4">
      <c r="A4579" s="1"/>
      <c r="B4579" s="5"/>
      <c r="C4579" s="2" t="s">
        <v>0</v>
      </c>
      <c r="F4579" s="2" t="s">
        <v>0</v>
      </c>
      <c r="L4579" s="2" t="s">
        <v>0</v>
      </c>
    </row>
    <row r="4580" spans="1:12" x14ac:dyDescent="0.4">
      <c r="A4580" s="1"/>
      <c r="B4580" s="5"/>
      <c r="C4580" s="2" t="s">
        <v>0</v>
      </c>
      <c r="F4580" s="2" t="s">
        <v>0</v>
      </c>
      <c r="L4580" s="2" t="s">
        <v>0</v>
      </c>
    </row>
    <row r="4581" spans="1:12" x14ac:dyDescent="0.4">
      <c r="A4581" s="1"/>
      <c r="B4581" s="5"/>
      <c r="C4581" s="2" t="s">
        <v>0</v>
      </c>
      <c r="F4581" s="2" t="s">
        <v>0</v>
      </c>
      <c r="L4581" s="2" t="s">
        <v>0</v>
      </c>
    </row>
    <row r="4582" spans="1:12" x14ac:dyDescent="0.4">
      <c r="A4582" s="1"/>
      <c r="B4582" s="5"/>
      <c r="C4582" s="2" t="s">
        <v>0</v>
      </c>
      <c r="F4582" s="2" t="s">
        <v>0</v>
      </c>
      <c r="L4582" s="2" t="s">
        <v>0</v>
      </c>
    </row>
    <row r="4583" spans="1:12" x14ac:dyDescent="0.4">
      <c r="A4583" s="1"/>
      <c r="B4583" s="5"/>
      <c r="C4583" s="2" t="s">
        <v>0</v>
      </c>
      <c r="F4583" s="2" t="s">
        <v>0</v>
      </c>
      <c r="L4583" s="2" t="s">
        <v>0</v>
      </c>
    </row>
    <row r="4584" spans="1:12" x14ac:dyDescent="0.4">
      <c r="A4584" s="1"/>
      <c r="B4584" s="5"/>
      <c r="C4584" s="2" t="s">
        <v>0</v>
      </c>
      <c r="F4584" s="2" t="s">
        <v>0</v>
      </c>
      <c r="L4584" s="2" t="s">
        <v>0</v>
      </c>
    </row>
    <row r="4585" spans="1:12" x14ac:dyDescent="0.4">
      <c r="A4585" s="1"/>
      <c r="B4585" s="5"/>
      <c r="C4585" s="2" t="s">
        <v>0</v>
      </c>
      <c r="F4585" s="2" t="s">
        <v>0</v>
      </c>
      <c r="L4585" s="2" t="s">
        <v>0</v>
      </c>
    </row>
    <row r="4586" spans="1:12" x14ac:dyDescent="0.4">
      <c r="A4586" s="1"/>
      <c r="B4586" s="5"/>
      <c r="C4586" s="2" t="s">
        <v>0</v>
      </c>
      <c r="F4586" s="2" t="s">
        <v>0</v>
      </c>
      <c r="L4586" s="2" t="s">
        <v>0</v>
      </c>
    </row>
    <row r="4587" spans="1:12" x14ac:dyDescent="0.4">
      <c r="A4587" s="1"/>
      <c r="B4587" s="5"/>
      <c r="C4587" s="2" t="s">
        <v>0</v>
      </c>
      <c r="F4587" s="2" t="s">
        <v>0</v>
      </c>
      <c r="L4587" s="2" t="s">
        <v>0</v>
      </c>
    </row>
    <row r="4588" spans="1:12" x14ac:dyDescent="0.4">
      <c r="A4588" s="1"/>
      <c r="B4588" s="5"/>
      <c r="C4588" s="2" t="s">
        <v>0</v>
      </c>
      <c r="F4588" s="2" t="s">
        <v>0</v>
      </c>
      <c r="L4588" s="2" t="s">
        <v>0</v>
      </c>
    </row>
    <row r="4589" spans="1:12" x14ac:dyDescent="0.4">
      <c r="A4589" s="1"/>
      <c r="B4589" s="5"/>
      <c r="C4589" s="2" t="s">
        <v>0</v>
      </c>
      <c r="F4589" s="2" t="s">
        <v>0</v>
      </c>
      <c r="L4589" s="2" t="s">
        <v>0</v>
      </c>
    </row>
    <row r="4590" spans="1:12" x14ac:dyDescent="0.4">
      <c r="A4590" s="1"/>
      <c r="B4590" s="5"/>
      <c r="C4590" s="2" t="s">
        <v>0</v>
      </c>
      <c r="F4590" s="2" t="s">
        <v>0</v>
      </c>
      <c r="L4590" s="2" t="s">
        <v>0</v>
      </c>
    </row>
    <row r="4591" spans="1:12" x14ac:dyDescent="0.4">
      <c r="A4591" s="1"/>
      <c r="B4591" s="5"/>
      <c r="C4591" s="2" t="s">
        <v>0</v>
      </c>
      <c r="F4591" s="2" t="s">
        <v>0</v>
      </c>
      <c r="L4591" s="2" t="s">
        <v>0</v>
      </c>
    </row>
    <row r="4592" spans="1:12" x14ac:dyDescent="0.4">
      <c r="A4592" s="1"/>
      <c r="B4592" s="5"/>
      <c r="C4592" s="2" t="s">
        <v>0</v>
      </c>
      <c r="F4592" s="2" t="s">
        <v>0</v>
      </c>
      <c r="L4592" s="2" t="s">
        <v>0</v>
      </c>
    </row>
    <row r="4593" spans="1:12" x14ac:dyDescent="0.4">
      <c r="A4593" s="1"/>
      <c r="B4593" s="5"/>
      <c r="C4593" s="2" t="s">
        <v>0</v>
      </c>
      <c r="F4593" s="2" t="s">
        <v>0</v>
      </c>
      <c r="L4593" s="2" t="s">
        <v>0</v>
      </c>
    </row>
    <row r="4594" spans="1:12" x14ac:dyDescent="0.4">
      <c r="A4594" s="1"/>
      <c r="B4594" s="5"/>
      <c r="C4594" s="2" t="s">
        <v>0</v>
      </c>
      <c r="F4594" s="2" t="s">
        <v>0</v>
      </c>
      <c r="L4594" s="2" t="s">
        <v>0</v>
      </c>
    </row>
    <row r="4595" spans="1:12" x14ac:dyDescent="0.4">
      <c r="A4595" s="1"/>
      <c r="B4595" s="5"/>
      <c r="C4595" s="2" t="s">
        <v>0</v>
      </c>
      <c r="F4595" s="2" t="s">
        <v>0</v>
      </c>
      <c r="L4595" s="2" t="s">
        <v>0</v>
      </c>
    </row>
    <row r="4596" spans="1:12" x14ac:dyDescent="0.4">
      <c r="A4596" s="1"/>
      <c r="B4596" s="5"/>
      <c r="C4596" s="2" t="s">
        <v>0</v>
      </c>
      <c r="F4596" s="2" t="s">
        <v>0</v>
      </c>
      <c r="L4596" s="2" t="s">
        <v>0</v>
      </c>
    </row>
    <row r="4597" spans="1:12" x14ac:dyDescent="0.4">
      <c r="A4597" s="1"/>
      <c r="B4597" s="5"/>
      <c r="C4597" s="2" t="s">
        <v>0</v>
      </c>
      <c r="F4597" s="2" t="s">
        <v>0</v>
      </c>
      <c r="L4597" s="2" t="s">
        <v>0</v>
      </c>
    </row>
    <row r="4598" spans="1:12" x14ac:dyDescent="0.4">
      <c r="A4598" s="1"/>
      <c r="B4598" s="5"/>
      <c r="C4598" s="2" t="s">
        <v>0</v>
      </c>
      <c r="F4598" s="2" t="s">
        <v>0</v>
      </c>
      <c r="L4598" s="2" t="s">
        <v>0</v>
      </c>
    </row>
    <row r="4599" spans="1:12" x14ac:dyDescent="0.4">
      <c r="A4599" s="1"/>
      <c r="B4599" s="5"/>
      <c r="C4599" s="2" t="s">
        <v>0</v>
      </c>
      <c r="F4599" s="2" t="s">
        <v>0</v>
      </c>
      <c r="L4599" s="2" t="s">
        <v>0</v>
      </c>
    </row>
    <row r="4600" spans="1:12" x14ac:dyDescent="0.4">
      <c r="A4600" s="1"/>
      <c r="B4600" s="5"/>
      <c r="C4600" s="2" t="s">
        <v>0</v>
      </c>
      <c r="F4600" s="2" t="s">
        <v>0</v>
      </c>
      <c r="L4600" s="2" t="s">
        <v>0</v>
      </c>
    </row>
    <row r="4601" spans="1:12" x14ac:dyDescent="0.4">
      <c r="A4601" s="1"/>
      <c r="B4601" s="5"/>
      <c r="C4601" s="2" t="s">
        <v>0</v>
      </c>
      <c r="F4601" s="2" t="s">
        <v>0</v>
      </c>
      <c r="L4601" s="2" t="s">
        <v>0</v>
      </c>
    </row>
    <row r="4602" spans="1:12" x14ac:dyDescent="0.4">
      <c r="A4602" s="1"/>
      <c r="B4602" s="5"/>
      <c r="C4602" s="2" t="s">
        <v>0</v>
      </c>
      <c r="F4602" s="2" t="s">
        <v>0</v>
      </c>
      <c r="L4602" s="2" t="s">
        <v>0</v>
      </c>
    </row>
    <row r="4603" spans="1:12" x14ac:dyDescent="0.4">
      <c r="A4603" s="1"/>
      <c r="B4603" s="5"/>
      <c r="C4603" s="2" t="s">
        <v>0</v>
      </c>
      <c r="F4603" s="2" t="s">
        <v>0</v>
      </c>
      <c r="L4603" s="2" t="s">
        <v>0</v>
      </c>
    </row>
    <row r="4604" spans="1:12" x14ac:dyDescent="0.4">
      <c r="A4604" s="1"/>
      <c r="B4604" s="5"/>
      <c r="C4604" s="2" t="s">
        <v>0</v>
      </c>
      <c r="F4604" s="2" t="s">
        <v>0</v>
      </c>
      <c r="L4604" s="2" t="s">
        <v>0</v>
      </c>
    </row>
    <row r="4605" spans="1:12" x14ac:dyDescent="0.4">
      <c r="A4605" s="1"/>
      <c r="B4605" s="5"/>
      <c r="C4605" s="2" t="s">
        <v>0</v>
      </c>
      <c r="F4605" s="2" t="s">
        <v>0</v>
      </c>
      <c r="L4605" s="2" t="s">
        <v>0</v>
      </c>
    </row>
    <row r="4606" spans="1:12" x14ac:dyDescent="0.4">
      <c r="A4606" s="1"/>
      <c r="B4606" s="5"/>
      <c r="C4606" s="2" t="s">
        <v>0</v>
      </c>
      <c r="F4606" s="2" t="s">
        <v>0</v>
      </c>
      <c r="L4606" s="2" t="s">
        <v>0</v>
      </c>
    </row>
    <row r="4607" spans="1:12" x14ac:dyDescent="0.4">
      <c r="A4607" s="1"/>
      <c r="B4607" s="5"/>
      <c r="C4607" s="2" t="s">
        <v>0</v>
      </c>
      <c r="F4607" s="2" t="s">
        <v>0</v>
      </c>
      <c r="L4607" s="2" t="s">
        <v>0</v>
      </c>
    </row>
    <row r="4608" spans="1:12" x14ac:dyDescent="0.4">
      <c r="A4608" s="1"/>
      <c r="B4608" s="5"/>
      <c r="C4608" s="2" t="s">
        <v>0</v>
      </c>
      <c r="F4608" s="2" t="s">
        <v>0</v>
      </c>
      <c r="L4608" s="2" t="s">
        <v>0</v>
      </c>
    </row>
    <row r="4609" spans="1:12" x14ac:dyDescent="0.4">
      <c r="A4609" s="1"/>
      <c r="B4609" s="5"/>
      <c r="C4609" s="2" t="s">
        <v>0</v>
      </c>
      <c r="F4609" s="2" t="s">
        <v>0</v>
      </c>
      <c r="L4609" s="2" t="s">
        <v>0</v>
      </c>
    </row>
    <row r="4610" spans="1:12" x14ac:dyDescent="0.4">
      <c r="A4610" s="1"/>
      <c r="B4610" s="5"/>
      <c r="C4610" s="2" t="s">
        <v>0</v>
      </c>
      <c r="F4610" s="2" t="s">
        <v>0</v>
      </c>
      <c r="L4610" s="2" t="s">
        <v>0</v>
      </c>
    </row>
    <row r="4611" spans="1:12" x14ac:dyDescent="0.4">
      <c r="A4611" s="1"/>
      <c r="B4611" s="5"/>
      <c r="C4611" s="2" t="s">
        <v>0</v>
      </c>
      <c r="F4611" s="2" t="s">
        <v>0</v>
      </c>
      <c r="L4611" s="2" t="s">
        <v>0</v>
      </c>
    </row>
    <row r="4612" spans="1:12" x14ac:dyDescent="0.4">
      <c r="A4612" s="1"/>
      <c r="B4612" s="5"/>
      <c r="C4612" s="2" t="s">
        <v>0</v>
      </c>
      <c r="F4612" s="2" t="s">
        <v>0</v>
      </c>
      <c r="L4612" s="2" t="s">
        <v>0</v>
      </c>
    </row>
    <row r="4613" spans="1:12" x14ac:dyDescent="0.4">
      <c r="A4613" s="1"/>
      <c r="B4613" s="5"/>
      <c r="C4613" s="2" t="s">
        <v>0</v>
      </c>
      <c r="F4613" s="2" t="s">
        <v>0</v>
      </c>
      <c r="L4613" s="2" t="s">
        <v>0</v>
      </c>
    </row>
    <row r="4614" spans="1:12" x14ac:dyDescent="0.4">
      <c r="A4614" s="1"/>
      <c r="B4614" s="5"/>
      <c r="C4614" s="2" t="s">
        <v>0</v>
      </c>
      <c r="F4614" s="2" t="s">
        <v>0</v>
      </c>
      <c r="L4614" s="2" t="s">
        <v>0</v>
      </c>
    </row>
    <row r="4615" spans="1:12" x14ac:dyDescent="0.4">
      <c r="A4615" s="1"/>
      <c r="B4615" s="5"/>
      <c r="C4615" s="2" t="s">
        <v>0</v>
      </c>
      <c r="F4615" s="2" t="s">
        <v>0</v>
      </c>
      <c r="L4615" s="2" t="s">
        <v>0</v>
      </c>
    </row>
    <row r="4616" spans="1:12" x14ac:dyDescent="0.4">
      <c r="A4616" s="1"/>
      <c r="B4616" s="5"/>
      <c r="C4616" s="2" t="s">
        <v>0</v>
      </c>
      <c r="F4616" s="2" t="s">
        <v>0</v>
      </c>
      <c r="L4616" s="2" t="s">
        <v>0</v>
      </c>
    </row>
    <row r="4617" spans="1:12" x14ac:dyDescent="0.4">
      <c r="A4617" s="1"/>
      <c r="B4617" s="5"/>
      <c r="C4617" s="2" t="s">
        <v>0</v>
      </c>
      <c r="F4617" s="2" t="s">
        <v>0</v>
      </c>
      <c r="L4617" s="2" t="s">
        <v>0</v>
      </c>
    </row>
    <row r="4618" spans="1:12" x14ac:dyDescent="0.4">
      <c r="A4618" s="1"/>
      <c r="B4618" s="5"/>
      <c r="C4618" s="2" t="s">
        <v>0</v>
      </c>
      <c r="F4618" s="2" t="s">
        <v>0</v>
      </c>
      <c r="L4618" s="2" t="s">
        <v>0</v>
      </c>
    </row>
    <row r="4619" spans="1:12" x14ac:dyDescent="0.4">
      <c r="A4619" s="1"/>
      <c r="B4619" s="5"/>
      <c r="C4619" s="2" t="s">
        <v>0</v>
      </c>
      <c r="F4619" s="2" t="s">
        <v>0</v>
      </c>
      <c r="L4619" s="2" t="s">
        <v>0</v>
      </c>
    </row>
    <row r="4620" spans="1:12" x14ac:dyDescent="0.4">
      <c r="A4620" s="1"/>
      <c r="B4620" s="5"/>
      <c r="C4620" s="2" t="s">
        <v>0</v>
      </c>
      <c r="F4620" s="2" t="s">
        <v>0</v>
      </c>
      <c r="L4620" s="2" t="s">
        <v>0</v>
      </c>
    </row>
    <row r="4621" spans="1:12" x14ac:dyDescent="0.4">
      <c r="A4621" s="1"/>
      <c r="B4621" s="5"/>
      <c r="C4621" s="2" t="s">
        <v>0</v>
      </c>
      <c r="F4621" s="2" t="s">
        <v>0</v>
      </c>
      <c r="L4621" s="2" t="s">
        <v>0</v>
      </c>
    </row>
    <row r="4622" spans="1:12" x14ac:dyDescent="0.4">
      <c r="A4622" s="1"/>
      <c r="B4622" s="5"/>
      <c r="C4622" s="2" t="s">
        <v>0</v>
      </c>
      <c r="F4622" s="2" t="s">
        <v>0</v>
      </c>
      <c r="L4622" s="2" t="s">
        <v>0</v>
      </c>
    </row>
    <row r="4623" spans="1:12" x14ac:dyDescent="0.4">
      <c r="A4623" s="1"/>
      <c r="B4623" s="5"/>
      <c r="C4623" s="2" t="s">
        <v>0</v>
      </c>
      <c r="F4623" s="2" t="s">
        <v>0</v>
      </c>
      <c r="L4623" s="2" t="s">
        <v>0</v>
      </c>
    </row>
    <row r="4624" spans="1:12" x14ac:dyDescent="0.4">
      <c r="A4624" s="1"/>
      <c r="B4624" s="5"/>
      <c r="C4624" s="2" t="s">
        <v>0</v>
      </c>
      <c r="F4624" s="2" t="s">
        <v>0</v>
      </c>
      <c r="L4624" s="2" t="s">
        <v>0</v>
      </c>
    </row>
    <row r="4625" spans="1:12" x14ac:dyDescent="0.4">
      <c r="A4625" s="1"/>
      <c r="B4625" s="5"/>
      <c r="C4625" s="2" t="s">
        <v>0</v>
      </c>
      <c r="F4625" s="2" t="s">
        <v>0</v>
      </c>
      <c r="L4625" s="2" t="s">
        <v>0</v>
      </c>
    </row>
    <row r="4626" spans="1:12" x14ac:dyDescent="0.4">
      <c r="A4626" s="1"/>
      <c r="B4626" s="5"/>
      <c r="C4626" s="2" t="s">
        <v>0</v>
      </c>
      <c r="F4626" s="2" t="s">
        <v>0</v>
      </c>
      <c r="L4626" s="2" t="s">
        <v>0</v>
      </c>
    </row>
    <row r="4627" spans="1:12" x14ac:dyDescent="0.4">
      <c r="A4627" s="1"/>
      <c r="B4627" s="5"/>
      <c r="C4627" s="2" t="s">
        <v>0</v>
      </c>
      <c r="F4627" s="2" t="s">
        <v>0</v>
      </c>
      <c r="L4627" s="2" t="s">
        <v>0</v>
      </c>
    </row>
    <row r="4628" spans="1:12" x14ac:dyDescent="0.4">
      <c r="A4628" s="1"/>
      <c r="B4628" s="5"/>
      <c r="C4628" s="2" t="s">
        <v>0</v>
      </c>
      <c r="F4628" s="2" t="s">
        <v>0</v>
      </c>
      <c r="L4628" s="2" t="s">
        <v>0</v>
      </c>
    </row>
    <row r="4629" spans="1:12" x14ac:dyDescent="0.4">
      <c r="A4629" s="1"/>
      <c r="B4629" s="5"/>
      <c r="C4629" s="2" t="s">
        <v>0</v>
      </c>
      <c r="F4629" s="2" t="s">
        <v>0</v>
      </c>
      <c r="L4629" s="2" t="s">
        <v>0</v>
      </c>
    </row>
    <row r="4630" spans="1:12" x14ac:dyDescent="0.4">
      <c r="A4630" s="1"/>
      <c r="B4630" s="5"/>
      <c r="C4630" s="2" t="s">
        <v>0</v>
      </c>
      <c r="F4630" s="2" t="s">
        <v>0</v>
      </c>
      <c r="L4630" s="2" t="s">
        <v>0</v>
      </c>
    </row>
    <row r="4631" spans="1:12" x14ac:dyDescent="0.4">
      <c r="A4631" s="1"/>
      <c r="B4631" s="5"/>
      <c r="C4631" s="2" t="s">
        <v>0</v>
      </c>
      <c r="F4631" s="2" t="s">
        <v>0</v>
      </c>
      <c r="L4631" s="2" t="s">
        <v>0</v>
      </c>
    </row>
    <row r="4632" spans="1:12" x14ac:dyDescent="0.4">
      <c r="A4632" s="1"/>
      <c r="B4632" s="5"/>
      <c r="C4632" s="2" t="s">
        <v>0</v>
      </c>
      <c r="F4632" s="2" t="s">
        <v>0</v>
      </c>
      <c r="L4632" s="2" t="s">
        <v>0</v>
      </c>
    </row>
    <row r="4633" spans="1:12" x14ac:dyDescent="0.4">
      <c r="A4633" s="1"/>
      <c r="B4633" s="5"/>
      <c r="C4633" s="2" t="s">
        <v>0</v>
      </c>
      <c r="F4633" s="2" t="s">
        <v>0</v>
      </c>
      <c r="L4633" s="2" t="s">
        <v>0</v>
      </c>
    </row>
    <row r="4634" spans="1:12" x14ac:dyDescent="0.4">
      <c r="A4634" s="1"/>
      <c r="B4634" s="5"/>
      <c r="C4634" s="2" t="s">
        <v>0</v>
      </c>
      <c r="F4634" s="2" t="s">
        <v>0</v>
      </c>
      <c r="L4634" s="2" t="s">
        <v>0</v>
      </c>
    </row>
    <row r="4635" spans="1:12" x14ac:dyDescent="0.4">
      <c r="A4635" s="1"/>
      <c r="B4635" s="5"/>
      <c r="C4635" s="2" t="s">
        <v>0</v>
      </c>
      <c r="F4635" s="2" t="s">
        <v>0</v>
      </c>
      <c r="L4635" s="2" t="s">
        <v>0</v>
      </c>
    </row>
    <row r="4636" spans="1:12" x14ac:dyDescent="0.4">
      <c r="A4636" s="1"/>
      <c r="B4636" s="5"/>
      <c r="C4636" s="2" t="s">
        <v>0</v>
      </c>
      <c r="F4636" s="2" t="s">
        <v>0</v>
      </c>
      <c r="L4636" s="2" t="s">
        <v>0</v>
      </c>
    </row>
    <row r="4637" spans="1:12" x14ac:dyDescent="0.4">
      <c r="A4637" s="1"/>
      <c r="B4637" s="5"/>
      <c r="C4637" s="2" t="s">
        <v>0</v>
      </c>
      <c r="F4637" s="2" t="s">
        <v>0</v>
      </c>
      <c r="L4637" s="2" t="s">
        <v>0</v>
      </c>
    </row>
    <row r="4638" spans="1:12" x14ac:dyDescent="0.4">
      <c r="A4638" s="1"/>
      <c r="B4638" s="5"/>
      <c r="C4638" s="2" t="s">
        <v>0</v>
      </c>
      <c r="F4638" s="2" t="s">
        <v>0</v>
      </c>
      <c r="L4638" s="2" t="s">
        <v>0</v>
      </c>
    </row>
    <row r="4639" spans="1:12" x14ac:dyDescent="0.4">
      <c r="A4639" s="1"/>
      <c r="B4639" s="5"/>
      <c r="C4639" s="2" t="s">
        <v>0</v>
      </c>
      <c r="F4639" s="2" t="s">
        <v>0</v>
      </c>
      <c r="L4639" s="2" t="s">
        <v>0</v>
      </c>
    </row>
    <row r="4640" spans="1:12" x14ac:dyDescent="0.4">
      <c r="A4640" s="1"/>
      <c r="B4640" s="5"/>
      <c r="C4640" s="2" t="s">
        <v>0</v>
      </c>
      <c r="F4640" s="2" t="s">
        <v>0</v>
      </c>
      <c r="L4640" s="2" t="s">
        <v>0</v>
      </c>
    </row>
    <row r="4641" spans="1:12" x14ac:dyDescent="0.4">
      <c r="A4641" s="1"/>
      <c r="B4641" s="5"/>
      <c r="C4641" s="2" t="s">
        <v>0</v>
      </c>
      <c r="F4641" s="2" t="s">
        <v>0</v>
      </c>
      <c r="L4641" s="2" t="s">
        <v>0</v>
      </c>
    </row>
    <row r="4642" spans="1:12" x14ac:dyDescent="0.4">
      <c r="A4642" s="1"/>
      <c r="B4642" s="5"/>
      <c r="C4642" s="2" t="s">
        <v>0</v>
      </c>
      <c r="F4642" s="2" t="s">
        <v>0</v>
      </c>
      <c r="L4642" s="2" t="s">
        <v>0</v>
      </c>
    </row>
    <row r="4643" spans="1:12" x14ac:dyDescent="0.4">
      <c r="A4643" s="1"/>
      <c r="B4643" s="5"/>
      <c r="C4643" s="2" t="s">
        <v>0</v>
      </c>
      <c r="F4643" s="2" t="s">
        <v>0</v>
      </c>
      <c r="L4643" s="2" t="s">
        <v>0</v>
      </c>
    </row>
    <row r="4644" spans="1:12" x14ac:dyDescent="0.4">
      <c r="A4644" s="1"/>
      <c r="B4644" s="5"/>
      <c r="C4644" s="2" t="s">
        <v>0</v>
      </c>
      <c r="F4644" s="2" t="s">
        <v>0</v>
      </c>
      <c r="L4644" s="2" t="s">
        <v>0</v>
      </c>
    </row>
    <row r="4645" spans="1:12" x14ac:dyDescent="0.4">
      <c r="A4645" s="1"/>
      <c r="B4645" s="5"/>
      <c r="C4645" s="2" t="s">
        <v>0</v>
      </c>
      <c r="F4645" s="2" t="s">
        <v>0</v>
      </c>
      <c r="L4645" s="2" t="s">
        <v>0</v>
      </c>
    </row>
    <row r="4646" spans="1:12" x14ac:dyDescent="0.4">
      <c r="A4646" s="1"/>
      <c r="B4646" s="5"/>
      <c r="C4646" s="2" t="s">
        <v>0</v>
      </c>
      <c r="F4646" s="2" t="s">
        <v>0</v>
      </c>
      <c r="L4646" s="2" t="s">
        <v>0</v>
      </c>
    </row>
    <row r="4647" spans="1:12" x14ac:dyDescent="0.4">
      <c r="A4647" s="1"/>
      <c r="B4647" s="5"/>
      <c r="C4647" s="2" t="s">
        <v>0</v>
      </c>
      <c r="F4647" s="2" t="s">
        <v>0</v>
      </c>
      <c r="L4647" s="2" t="s">
        <v>0</v>
      </c>
    </row>
    <row r="4648" spans="1:12" x14ac:dyDescent="0.4">
      <c r="A4648" s="1"/>
      <c r="B4648" s="5"/>
      <c r="C4648" s="2" t="s">
        <v>0</v>
      </c>
      <c r="F4648" s="2" t="s">
        <v>0</v>
      </c>
      <c r="L4648" s="2" t="s">
        <v>0</v>
      </c>
    </row>
    <row r="4649" spans="1:12" x14ac:dyDescent="0.4">
      <c r="A4649" s="1"/>
      <c r="B4649" s="5"/>
      <c r="C4649" s="2" t="s">
        <v>0</v>
      </c>
      <c r="F4649" s="2" t="s">
        <v>0</v>
      </c>
      <c r="L4649" s="2" t="s">
        <v>0</v>
      </c>
    </row>
    <row r="4650" spans="1:12" x14ac:dyDescent="0.4">
      <c r="A4650" s="1"/>
      <c r="B4650" s="5"/>
      <c r="C4650" s="2" t="s">
        <v>0</v>
      </c>
      <c r="F4650" s="2" t="s">
        <v>0</v>
      </c>
      <c r="L4650" s="2" t="s">
        <v>0</v>
      </c>
    </row>
    <row r="4651" spans="1:12" x14ac:dyDescent="0.4">
      <c r="A4651" s="1"/>
      <c r="B4651" s="5"/>
      <c r="C4651" s="2" t="s">
        <v>0</v>
      </c>
      <c r="F4651" s="2" t="s">
        <v>0</v>
      </c>
      <c r="L4651" s="2" t="s">
        <v>0</v>
      </c>
    </row>
    <row r="4652" spans="1:12" x14ac:dyDescent="0.4">
      <c r="A4652" s="1"/>
      <c r="B4652" s="5"/>
      <c r="C4652" s="2" t="s">
        <v>0</v>
      </c>
      <c r="F4652" s="2" t="s">
        <v>0</v>
      </c>
      <c r="L4652" s="2" t="s">
        <v>0</v>
      </c>
    </row>
    <row r="4653" spans="1:12" x14ac:dyDescent="0.4">
      <c r="A4653" s="1"/>
      <c r="B4653" s="5"/>
      <c r="C4653" s="2" t="s">
        <v>0</v>
      </c>
      <c r="F4653" s="2" t="s">
        <v>0</v>
      </c>
      <c r="L4653" s="2" t="s">
        <v>0</v>
      </c>
    </row>
    <row r="4654" spans="1:12" x14ac:dyDescent="0.4">
      <c r="A4654" s="1"/>
      <c r="B4654" s="5"/>
      <c r="C4654" s="2" t="s">
        <v>0</v>
      </c>
      <c r="F4654" s="2" t="s">
        <v>0</v>
      </c>
      <c r="L4654" s="2" t="s">
        <v>0</v>
      </c>
    </row>
    <row r="4655" spans="1:12" x14ac:dyDescent="0.4">
      <c r="A4655" s="1"/>
      <c r="B4655" s="5"/>
      <c r="C4655" s="2" t="s">
        <v>0</v>
      </c>
      <c r="F4655" s="2" t="s">
        <v>0</v>
      </c>
      <c r="L4655" s="2" t="s">
        <v>0</v>
      </c>
    </row>
    <row r="4656" spans="1:12" x14ac:dyDescent="0.4">
      <c r="A4656" s="1"/>
      <c r="B4656" s="5"/>
      <c r="C4656" s="2" t="s">
        <v>0</v>
      </c>
      <c r="F4656" s="2" t="s">
        <v>0</v>
      </c>
      <c r="L4656" s="2" t="s">
        <v>0</v>
      </c>
    </row>
    <row r="4657" spans="1:12" x14ac:dyDescent="0.4">
      <c r="A4657" s="1"/>
      <c r="B4657" s="5"/>
      <c r="C4657" s="2" t="s">
        <v>0</v>
      </c>
      <c r="F4657" s="2" t="s">
        <v>0</v>
      </c>
      <c r="L4657" s="2" t="s">
        <v>0</v>
      </c>
    </row>
    <row r="4658" spans="1:12" x14ac:dyDescent="0.4">
      <c r="A4658" s="1"/>
      <c r="B4658" s="5"/>
      <c r="C4658" s="2" t="s">
        <v>0</v>
      </c>
      <c r="F4658" s="2" t="s">
        <v>0</v>
      </c>
      <c r="L4658" s="2" t="s">
        <v>0</v>
      </c>
    </row>
    <row r="4659" spans="1:12" x14ac:dyDescent="0.4">
      <c r="A4659" s="1"/>
      <c r="B4659" s="5"/>
      <c r="C4659" s="2" t="s">
        <v>0</v>
      </c>
      <c r="F4659" s="2" t="s">
        <v>0</v>
      </c>
      <c r="L4659" s="2" t="s">
        <v>0</v>
      </c>
    </row>
    <row r="4660" spans="1:12" x14ac:dyDescent="0.4">
      <c r="A4660" s="1"/>
      <c r="B4660" s="5"/>
      <c r="C4660" s="2" t="s">
        <v>0</v>
      </c>
      <c r="F4660" s="2" t="s">
        <v>0</v>
      </c>
      <c r="L4660" s="2" t="s">
        <v>0</v>
      </c>
    </row>
    <row r="4661" spans="1:12" x14ac:dyDescent="0.4">
      <c r="A4661" s="1"/>
      <c r="B4661" s="5"/>
      <c r="C4661" s="2" t="s">
        <v>0</v>
      </c>
      <c r="F4661" s="2" t="s">
        <v>0</v>
      </c>
      <c r="L4661" s="2" t="s">
        <v>0</v>
      </c>
    </row>
    <row r="4662" spans="1:12" x14ac:dyDescent="0.4">
      <c r="A4662" s="1"/>
      <c r="B4662" s="5"/>
      <c r="C4662" s="2" t="s">
        <v>0</v>
      </c>
      <c r="F4662" s="2" t="s">
        <v>0</v>
      </c>
      <c r="L4662" s="2" t="s">
        <v>0</v>
      </c>
    </row>
    <row r="4663" spans="1:12" x14ac:dyDescent="0.4">
      <c r="A4663" s="1"/>
      <c r="B4663" s="5"/>
      <c r="C4663" s="2" t="s">
        <v>0</v>
      </c>
      <c r="F4663" s="2" t="s">
        <v>0</v>
      </c>
      <c r="L4663" s="2" t="s">
        <v>0</v>
      </c>
    </row>
    <row r="4664" spans="1:12" x14ac:dyDescent="0.4">
      <c r="A4664" s="1"/>
      <c r="B4664" s="5"/>
      <c r="C4664" s="2" t="s">
        <v>0</v>
      </c>
      <c r="F4664" s="2" t="s">
        <v>0</v>
      </c>
      <c r="L4664" s="2" t="s">
        <v>0</v>
      </c>
    </row>
    <row r="4665" spans="1:12" x14ac:dyDescent="0.4">
      <c r="A4665" s="1"/>
      <c r="B4665" s="5"/>
      <c r="C4665" s="2" t="s">
        <v>0</v>
      </c>
      <c r="F4665" s="2" t="s">
        <v>0</v>
      </c>
      <c r="L4665" s="2" t="s">
        <v>0</v>
      </c>
    </row>
    <row r="4666" spans="1:12" x14ac:dyDescent="0.4">
      <c r="A4666" s="1"/>
      <c r="B4666" s="5"/>
      <c r="C4666" s="2" t="s">
        <v>0</v>
      </c>
      <c r="F4666" s="2" t="s">
        <v>0</v>
      </c>
      <c r="L4666" s="2" t="s">
        <v>0</v>
      </c>
    </row>
    <row r="4667" spans="1:12" x14ac:dyDescent="0.4">
      <c r="A4667" s="1"/>
      <c r="B4667" s="5"/>
      <c r="C4667" s="2" t="s">
        <v>0</v>
      </c>
      <c r="F4667" s="2" t="s">
        <v>0</v>
      </c>
      <c r="L4667" s="2" t="s">
        <v>0</v>
      </c>
    </row>
    <row r="4668" spans="1:12" x14ac:dyDescent="0.4">
      <c r="A4668" s="1"/>
      <c r="B4668" s="5"/>
      <c r="C4668" s="2" t="s">
        <v>0</v>
      </c>
      <c r="F4668" s="2" t="s">
        <v>0</v>
      </c>
      <c r="L4668" s="2" t="s">
        <v>0</v>
      </c>
    </row>
    <row r="4669" spans="1:12" x14ac:dyDescent="0.4">
      <c r="A4669" s="1"/>
      <c r="B4669" s="5"/>
      <c r="C4669" s="2" t="s">
        <v>0</v>
      </c>
      <c r="F4669" s="2" t="s">
        <v>0</v>
      </c>
      <c r="L4669" s="2" t="s">
        <v>0</v>
      </c>
    </row>
    <row r="4670" spans="1:12" x14ac:dyDescent="0.4">
      <c r="A4670" s="1"/>
      <c r="B4670" s="5"/>
      <c r="C4670" s="2" t="s">
        <v>0</v>
      </c>
      <c r="F4670" s="2" t="s">
        <v>0</v>
      </c>
      <c r="L4670" s="2" t="s">
        <v>0</v>
      </c>
    </row>
    <row r="4671" spans="1:12" x14ac:dyDescent="0.4">
      <c r="A4671" s="1"/>
      <c r="B4671" s="5"/>
      <c r="C4671" s="2" t="s">
        <v>0</v>
      </c>
      <c r="F4671" s="2" t="s">
        <v>0</v>
      </c>
      <c r="L4671" s="2" t="s">
        <v>0</v>
      </c>
    </row>
    <row r="4672" spans="1:12" x14ac:dyDescent="0.4">
      <c r="A4672" s="1"/>
      <c r="B4672" s="5"/>
      <c r="C4672" s="2" t="s">
        <v>0</v>
      </c>
      <c r="F4672" s="2" t="s">
        <v>0</v>
      </c>
      <c r="L4672" s="2" t="s">
        <v>0</v>
      </c>
    </row>
    <row r="4673" spans="1:12" x14ac:dyDescent="0.4">
      <c r="A4673" s="1"/>
      <c r="B4673" s="5"/>
      <c r="C4673" s="2" t="s">
        <v>0</v>
      </c>
      <c r="F4673" s="2" t="s">
        <v>0</v>
      </c>
      <c r="L4673" s="2" t="s">
        <v>0</v>
      </c>
    </row>
    <row r="4674" spans="1:12" x14ac:dyDescent="0.4">
      <c r="A4674" s="1"/>
      <c r="B4674" s="5"/>
      <c r="C4674" s="2" t="s">
        <v>0</v>
      </c>
      <c r="F4674" s="2" t="s">
        <v>0</v>
      </c>
      <c r="L4674" s="2" t="s">
        <v>0</v>
      </c>
    </row>
    <row r="4675" spans="1:12" x14ac:dyDescent="0.4">
      <c r="A4675" s="1"/>
      <c r="B4675" s="5"/>
      <c r="C4675" s="2" t="s">
        <v>0</v>
      </c>
      <c r="F4675" s="2" t="s">
        <v>0</v>
      </c>
      <c r="L4675" s="2" t="s">
        <v>0</v>
      </c>
    </row>
    <row r="4676" spans="1:12" x14ac:dyDescent="0.4">
      <c r="A4676" s="1"/>
      <c r="B4676" s="5"/>
      <c r="C4676" s="2" t="s">
        <v>0</v>
      </c>
      <c r="F4676" s="2" t="s">
        <v>0</v>
      </c>
      <c r="L4676" s="2" t="s">
        <v>0</v>
      </c>
    </row>
    <row r="4677" spans="1:12" x14ac:dyDescent="0.4">
      <c r="A4677" s="1"/>
      <c r="B4677" s="5"/>
      <c r="C4677" s="2" t="s">
        <v>0</v>
      </c>
      <c r="F4677" s="2" t="s">
        <v>0</v>
      </c>
      <c r="L4677" s="2" t="s">
        <v>0</v>
      </c>
    </row>
    <row r="4678" spans="1:12" x14ac:dyDescent="0.4">
      <c r="A4678" s="1"/>
      <c r="B4678" s="5"/>
      <c r="C4678" s="2" t="s">
        <v>0</v>
      </c>
      <c r="F4678" s="2" t="s">
        <v>0</v>
      </c>
      <c r="L4678" s="2" t="s">
        <v>0</v>
      </c>
    </row>
    <row r="4679" spans="1:12" x14ac:dyDescent="0.4">
      <c r="A4679" s="1"/>
      <c r="B4679" s="5"/>
      <c r="C4679" s="2" t="s">
        <v>0</v>
      </c>
      <c r="F4679" s="2" t="s">
        <v>0</v>
      </c>
      <c r="L4679" s="2" t="s">
        <v>0</v>
      </c>
    </row>
    <row r="4680" spans="1:12" x14ac:dyDescent="0.4">
      <c r="A4680" s="1"/>
      <c r="B4680" s="5"/>
      <c r="C4680" s="2" t="s">
        <v>0</v>
      </c>
      <c r="F4680" s="2" t="s">
        <v>0</v>
      </c>
      <c r="L4680" s="2" t="s">
        <v>0</v>
      </c>
    </row>
    <row r="4681" spans="1:12" x14ac:dyDescent="0.4">
      <c r="A4681" s="1"/>
      <c r="B4681" s="5"/>
      <c r="C4681" s="2" t="s">
        <v>0</v>
      </c>
      <c r="F4681" s="2" t="s">
        <v>0</v>
      </c>
      <c r="L4681" s="2" t="s">
        <v>0</v>
      </c>
    </row>
    <row r="4682" spans="1:12" x14ac:dyDescent="0.4">
      <c r="A4682" s="1"/>
      <c r="B4682" s="5"/>
      <c r="C4682" s="2" t="s">
        <v>0</v>
      </c>
      <c r="F4682" s="2" t="s">
        <v>0</v>
      </c>
      <c r="L4682" s="2" t="s">
        <v>0</v>
      </c>
    </row>
    <row r="4683" spans="1:12" x14ac:dyDescent="0.4">
      <c r="A4683" s="1"/>
      <c r="B4683" s="5"/>
      <c r="C4683" s="2" t="s">
        <v>0</v>
      </c>
      <c r="F4683" s="2" t="s">
        <v>0</v>
      </c>
      <c r="L4683" s="2" t="s">
        <v>0</v>
      </c>
    </row>
    <row r="4684" spans="1:12" x14ac:dyDescent="0.4">
      <c r="A4684" s="1"/>
      <c r="B4684" s="5"/>
      <c r="C4684" s="2" t="s">
        <v>0</v>
      </c>
      <c r="F4684" s="2" t="s">
        <v>0</v>
      </c>
      <c r="L4684" s="2" t="s">
        <v>0</v>
      </c>
    </row>
    <row r="4685" spans="1:12" x14ac:dyDescent="0.4">
      <c r="A4685" s="1"/>
      <c r="B4685" s="5"/>
      <c r="C4685" s="2" t="s">
        <v>0</v>
      </c>
      <c r="F4685" s="2" t="s">
        <v>0</v>
      </c>
      <c r="L4685" s="2" t="s">
        <v>0</v>
      </c>
    </row>
    <row r="4686" spans="1:12" x14ac:dyDescent="0.4">
      <c r="A4686" s="1"/>
      <c r="B4686" s="5"/>
      <c r="C4686" s="2" t="s">
        <v>0</v>
      </c>
      <c r="F4686" s="2" t="s">
        <v>0</v>
      </c>
      <c r="L4686" s="2" t="s">
        <v>0</v>
      </c>
    </row>
    <row r="4687" spans="1:12" x14ac:dyDescent="0.4">
      <c r="A4687" s="1"/>
      <c r="B4687" s="5"/>
      <c r="C4687" s="2" t="s">
        <v>0</v>
      </c>
      <c r="F4687" s="2" t="s">
        <v>0</v>
      </c>
      <c r="L4687" s="2" t="s">
        <v>0</v>
      </c>
    </row>
    <row r="4688" spans="1:12" x14ac:dyDescent="0.4">
      <c r="A4688" s="1"/>
      <c r="B4688" s="5"/>
      <c r="C4688" s="2" t="s">
        <v>0</v>
      </c>
      <c r="F4688" s="2" t="s">
        <v>0</v>
      </c>
      <c r="L4688" s="2" t="s">
        <v>0</v>
      </c>
    </row>
    <row r="4689" spans="1:12" x14ac:dyDescent="0.4">
      <c r="A4689" s="1"/>
      <c r="B4689" s="5"/>
      <c r="C4689" s="2" t="s">
        <v>0</v>
      </c>
      <c r="F4689" s="2" t="s">
        <v>0</v>
      </c>
      <c r="L4689" s="2" t="s">
        <v>0</v>
      </c>
    </row>
    <row r="4690" spans="1:12" x14ac:dyDescent="0.4">
      <c r="A4690" s="1"/>
      <c r="B4690" s="5"/>
      <c r="C4690" s="2" t="s">
        <v>0</v>
      </c>
      <c r="F4690" s="2" t="s">
        <v>0</v>
      </c>
      <c r="L4690" s="2" t="s">
        <v>0</v>
      </c>
    </row>
    <row r="4691" spans="1:12" x14ac:dyDescent="0.4">
      <c r="A4691" s="1"/>
      <c r="B4691" s="5"/>
      <c r="C4691" s="2" t="s">
        <v>0</v>
      </c>
      <c r="F4691" s="2" t="s">
        <v>0</v>
      </c>
      <c r="L4691" s="2" t="s">
        <v>0</v>
      </c>
    </row>
    <row r="4692" spans="1:12" x14ac:dyDescent="0.4">
      <c r="A4692" s="1"/>
      <c r="B4692" s="5"/>
      <c r="C4692" s="2" t="s">
        <v>0</v>
      </c>
      <c r="F4692" s="2" t="s">
        <v>0</v>
      </c>
      <c r="L4692" s="2" t="s">
        <v>0</v>
      </c>
    </row>
    <row r="4693" spans="1:12" x14ac:dyDescent="0.4">
      <c r="A4693" s="1"/>
      <c r="B4693" s="5"/>
      <c r="C4693" s="2" t="s">
        <v>0</v>
      </c>
      <c r="F4693" s="2" t="s">
        <v>0</v>
      </c>
      <c r="L4693" s="2" t="s">
        <v>0</v>
      </c>
    </row>
    <row r="4694" spans="1:12" x14ac:dyDescent="0.4">
      <c r="A4694" s="1"/>
      <c r="B4694" s="5"/>
      <c r="C4694" s="2" t="s">
        <v>0</v>
      </c>
      <c r="F4694" s="2" t="s">
        <v>0</v>
      </c>
      <c r="L4694" s="2" t="s">
        <v>0</v>
      </c>
    </row>
    <row r="4695" spans="1:12" x14ac:dyDescent="0.4">
      <c r="A4695" s="1"/>
      <c r="B4695" s="5"/>
      <c r="C4695" s="2" t="s">
        <v>0</v>
      </c>
      <c r="F4695" s="2" t="s">
        <v>0</v>
      </c>
      <c r="L4695" s="2" t="s">
        <v>0</v>
      </c>
    </row>
    <row r="4696" spans="1:12" x14ac:dyDescent="0.4">
      <c r="A4696" s="1"/>
      <c r="B4696" s="5"/>
      <c r="C4696" s="2" t="s">
        <v>0</v>
      </c>
      <c r="F4696" s="2" t="s">
        <v>0</v>
      </c>
      <c r="L4696" s="2" t="s">
        <v>0</v>
      </c>
    </row>
    <row r="4697" spans="1:12" x14ac:dyDescent="0.4">
      <c r="A4697" s="1"/>
      <c r="B4697" s="5"/>
      <c r="C4697" s="2" t="s">
        <v>0</v>
      </c>
      <c r="F4697" s="2" t="s">
        <v>0</v>
      </c>
      <c r="L4697" s="2" t="s">
        <v>0</v>
      </c>
    </row>
    <row r="4698" spans="1:12" x14ac:dyDescent="0.4">
      <c r="A4698" s="1"/>
      <c r="B4698" s="5"/>
      <c r="C4698" s="2" t="s">
        <v>0</v>
      </c>
      <c r="F4698" s="2" t="s">
        <v>0</v>
      </c>
      <c r="L4698" s="2" t="s">
        <v>0</v>
      </c>
    </row>
    <row r="4699" spans="1:12" x14ac:dyDescent="0.4">
      <c r="A4699" s="1"/>
      <c r="B4699" s="5"/>
      <c r="C4699" s="2" t="s">
        <v>0</v>
      </c>
      <c r="F4699" s="2" t="s">
        <v>0</v>
      </c>
      <c r="L4699" s="2" t="s">
        <v>0</v>
      </c>
    </row>
    <row r="4700" spans="1:12" x14ac:dyDescent="0.4">
      <c r="A4700" s="1"/>
      <c r="B4700" s="5"/>
      <c r="C4700" s="2" t="s">
        <v>0</v>
      </c>
      <c r="F4700" s="2" t="s">
        <v>0</v>
      </c>
      <c r="L4700" s="2" t="s">
        <v>0</v>
      </c>
    </row>
    <row r="4701" spans="1:12" x14ac:dyDescent="0.4">
      <c r="A4701" s="1"/>
      <c r="B4701" s="5"/>
      <c r="C4701" s="2" t="s">
        <v>0</v>
      </c>
      <c r="F4701" s="2" t="s">
        <v>0</v>
      </c>
      <c r="L4701" s="2" t="s">
        <v>0</v>
      </c>
    </row>
    <row r="4702" spans="1:12" x14ac:dyDescent="0.4">
      <c r="A4702" s="1"/>
      <c r="B4702" s="5"/>
      <c r="C4702" s="2" t="s">
        <v>0</v>
      </c>
      <c r="F4702" s="2" t="s">
        <v>0</v>
      </c>
      <c r="L4702" s="2" t="s">
        <v>0</v>
      </c>
    </row>
    <row r="4703" spans="1:12" x14ac:dyDescent="0.4">
      <c r="A4703" s="1"/>
      <c r="B4703" s="5"/>
      <c r="C4703" s="2" t="s">
        <v>0</v>
      </c>
      <c r="F4703" s="2" t="s">
        <v>0</v>
      </c>
      <c r="L4703" s="2" t="s">
        <v>0</v>
      </c>
    </row>
    <row r="4704" spans="1:12" x14ac:dyDescent="0.4">
      <c r="A4704" s="1"/>
      <c r="B4704" s="5"/>
      <c r="C4704" s="2" t="s">
        <v>0</v>
      </c>
      <c r="F4704" s="2" t="s">
        <v>0</v>
      </c>
      <c r="L4704" s="2" t="s">
        <v>0</v>
      </c>
    </row>
    <row r="4705" spans="1:12" x14ac:dyDescent="0.4">
      <c r="A4705" s="1"/>
      <c r="B4705" s="5"/>
      <c r="C4705" s="2" t="s">
        <v>0</v>
      </c>
      <c r="F4705" s="2" t="s">
        <v>0</v>
      </c>
      <c r="L4705" s="2" t="s">
        <v>0</v>
      </c>
    </row>
    <row r="4706" spans="1:12" x14ac:dyDescent="0.4">
      <c r="A4706" s="1"/>
      <c r="B4706" s="5"/>
      <c r="C4706" s="2" t="s">
        <v>0</v>
      </c>
      <c r="F4706" s="2" t="s">
        <v>0</v>
      </c>
      <c r="L4706" s="2" t="s">
        <v>0</v>
      </c>
    </row>
    <row r="4707" spans="1:12" x14ac:dyDescent="0.4">
      <c r="A4707" s="1"/>
      <c r="B4707" s="5"/>
      <c r="C4707" s="2" t="s">
        <v>0</v>
      </c>
      <c r="F4707" s="2" t="s">
        <v>0</v>
      </c>
      <c r="L4707" s="2" t="s">
        <v>0</v>
      </c>
    </row>
    <row r="4708" spans="1:12" x14ac:dyDescent="0.4">
      <c r="A4708" s="1"/>
      <c r="B4708" s="5"/>
      <c r="C4708" s="2" t="s">
        <v>0</v>
      </c>
      <c r="F4708" s="2" t="s">
        <v>0</v>
      </c>
      <c r="L4708" s="2" t="s">
        <v>0</v>
      </c>
    </row>
    <row r="4709" spans="1:12" x14ac:dyDescent="0.4">
      <c r="A4709" s="1"/>
      <c r="B4709" s="5"/>
      <c r="C4709" s="2" t="s">
        <v>0</v>
      </c>
      <c r="F4709" s="2" t="s">
        <v>0</v>
      </c>
      <c r="L4709" s="2" t="s">
        <v>0</v>
      </c>
    </row>
    <row r="4710" spans="1:12" x14ac:dyDescent="0.4">
      <c r="A4710" s="1"/>
      <c r="B4710" s="5"/>
      <c r="C4710" s="2" t="s">
        <v>0</v>
      </c>
      <c r="F4710" s="2" t="s">
        <v>0</v>
      </c>
      <c r="L4710" s="2" t="s">
        <v>0</v>
      </c>
    </row>
    <row r="4711" spans="1:12" x14ac:dyDescent="0.4">
      <c r="A4711" s="1"/>
      <c r="B4711" s="5"/>
      <c r="C4711" s="2" t="s">
        <v>0</v>
      </c>
      <c r="F4711" s="2" t="s">
        <v>0</v>
      </c>
      <c r="L4711" s="2" t="s">
        <v>0</v>
      </c>
    </row>
    <row r="4712" spans="1:12" x14ac:dyDescent="0.4">
      <c r="A4712" s="1"/>
      <c r="B4712" s="5"/>
      <c r="C4712" s="2" t="s">
        <v>0</v>
      </c>
      <c r="F4712" s="2" t="s">
        <v>0</v>
      </c>
      <c r="L4712" s="2" t="s">
        <v>0</v>
      </c>
    </row>
    <row r="4713" spans="1:12" x14ac:dyDescent="0.4">
      <c r="A4713" s="1"/>
      <c r="B4713" s="5"/>
      <c r="C4713" s="2" t="s">
        <v>0</v>
      </c>
      <c r="F4713" s="2" t="s">
        <v>0</v>
      </c>
      <c r="L4713" s="2" t="s">
        <v>0</v>
      </c>
    </row>
    <row r="4714" spans="1:12" x14ac:dyDescent="0.4">
      <c r="A4714" s="1"/>
      <c r="B4714" s="5"/>
      <c r="C4714" s="2" t="s">
        <v>0</v>
      </c>
      <c r="F4714" s="2" t="s">
        <v>0</v>
      </c>
      <c r="L4714" s="2" t="s">
        <v>0</v>
      </c>
    </row>
    <row r="4715" spans="1:12" x14ac:dyDescent="0.4">
      <c r="A4715" s="1"/>
      <c r="B4715" s="5"/>
      <c r="C4715" s="2" t="s">
        <v>0</v>
      </c>
      <c r="F4715" s="2" t="s">
        <v>0</v>
      </c>
      <c r="L4715" s="2" t="s">
        <v>0</v>
      </c>
    </row>
    <row r="4716" spans="1:12" x14ac:dyDescent="0.4">
      <c r="A4716" s="1"/>
      <c r="B4716" s="5"/>
      <c r="C4716" s="2" t="s">
        <v>0</v>
      </c>
      <c r="F4716" s="2" t="s">
        <v>0</v>
      </c>
      <c r="L4716" s="2" t="s">
        <v>0</v>
      </c>
    </row>
    <row r="4717" spans="1:12" x14ac:dyDescent="0.4">
      <c r="A4717" s="1"/>
      <c r="B4717" s="5"/>
      <c r="C4717" s="2" t="s">
        <v>0</v>
      </c>
      <c r="F4717" s="2" t="s">
        <v>0</v>
      </c>
      <c r="L4717" s="2" t="s">
        <v>0</v>
      </c>
    </row>
    <row r="4718" spans="1:12" x14ac:dyDescent="0.4">
      <c r="A4718" s="1"/>
      <c r="B4718" s="5"/>
      <c r="C4718" s="2" t="s">
        <v>0</v>
      </c>
      <c r="F4718" s="2" t="s">
        <v>0</v>
      </c>
      <c r="L4718" s="2" t="s">
        <v>0</v>
      </c>
    </row>
    <row r="4719" spans="1:12" x14ac:dyDescent="0.4">
      <c r="A4719" s="1"/>
      <c r="B4719" s="5"/>
      <c r="C4719" s="2" t="s">
        <v>0</v>
      </c>
      <c r="F4719" s="2" t="s">
        <v>0</v>
      </c>
      <c r="L4719" s="2" t="s">
        <v>0</v>
      </c>
    </row>
    <row r="4720" spans="1:12" x14ac:dyDescent="0.4">
      <c r="A4720" s="1"/>
      <c r="B4720" s="5"/>
      <c r="C4720" s="2" t="s">
        <v>0</v>
      </c>
      <c r="F4720" s="2" t="s">
        <v>0</v>
      </c>
      <c r="L4720" s="2" t="s">
        <v>0</v>
      </c>
    </row>
    <row r="4721" spans="1:12" x14ac:dyDescent="0.4">
      <c r="A4721" s="1"/>
      <c r="B4721" s="5"/>
      <c r="C4721" s="2" t="s">
        <v>0</v>
      </c>
      <c r="F4721" s="2" t="s">
        <v>0</v>
      </c>
      <c r="L4721" s="2" t="s">
        <v>0</v>
      </c>
    </row>
    <row r="4722" spans="1:12" x14ac:dyDescent="0.4">
      <c r="A4722" s="1"/>
      <c r="B4722" s="5"/>
      <c r="C4722" s="2" t="s">
        <v>0</v>
      </c>
      <c r="F4722" s="2" t="s">
        <v>0</v>
      </c>
      <c r="L4722" s="2" t="s">
        <v>0</v>
      </c>
    </row>
    <row r="4723" spans="1:12" x14ac:dyDescent="0.4">
      <c r="A4723" s="1"/>
      <c r="B4723" s="5"/>
      <c r="C4723" s="2" t="s">
        <v>0</v>
      </c>
      <c r="F4723" s="2" t="s">
        <v>0</v>
      </c>
      <c r="L4723" s="2" t="s">
        <v>0</v>
      </c>
    </row>
    <row r="4724" spans="1:12" x14ac:dyDescent="0.4">
      <c r="A4724" s="1"/>
      <c r="B4724" s="5"/>
      <c r="C4724" s="2" t="s">
        <v>0</v>
      </c>
      <c r="F4724" s="2" t="s">
        <v>0</v>
      </c>
      <c r="L4724" s="2" t="s">
        <v>0</v>
      </c>
    </row>
    <row r="4725" spans="1:12" x14ac:dyDescent="0.4">
      <c r="A4725" s="1"/>
      <c r="B4725" s="5"/>
      <c r="C4725" s="2" t="s">
        <v>0</v>
      </c>
      <c r="F4725" s="2" t="s">
        <v>0</v>
      </c>
      <c r="L4725" s="2" t="s">
        <v>0</v>
      </c>
    </row>
    <row r="4726" spans="1:12" x14ac:dyDescent="0.4">
      <c r="A4726" s="1"/>
      <c r="B4726" s="5"/>
      <c r="C4726" s="2" t="s">
        <v>0</v>
      </c>
      <c r="F4726" s="2" t="s">
        <v>0</v>
      </c>
      <c r="L4726" s="2" t="s">
        <v>0</v>
      </c>
    </row>
    <row r="4727" spans="1:12" x14ac:dyDescent="0.4">
      <c r="A4727" s="1"/>
      <c r="B4727" s="5"/>
      <c r="C4727" s="2" t="s">
        <v>0</v>
      </c>
      <c r="F4727" s="2" t="s">
        <v>0</v>
      </c>
      <c r="L4727" s="2" t="s">
        <v>0</v>
      </c>
    </row>
    <row r="4728" spans="1:12" x14ac:dyDescent="0.4">
      <c r="A4728" s="1"/>
      <c r="B4728" s="5"/>
      <c r="C4728" s="2" t="s">
        <v>0</v>
      </c>
      <c r="F4728" s="2" t="s">
        <v>0</v>
      </c>
      <c r="L4728" s="2" t="s">
        <v>0</v>
      </c>
    </row>
    <row r="4729" spans="1:12" x14ac:dyDescent="0.4">
      <c r="A4729" s="1"/>
      <c r="B4729" s="5"/>
      <c r="C4729" s="2" t="s">
        <v>0</v>
      </c>
      <c r="F4729" s="2" t="s">
        <v>0</v>
      </c>
      <c r="L4729" s="2" t="s">
        <v>0</v>
      </c>
    </row>
    <row r="4730" spans="1:12" x14ac:dyDescent="0.4">
      <c r="A4730" s="1"/>
      <c r="B4730" s="5"/>
      <c r="C4730" s="2" t="s">
        <v>0</v>
      </c>
      <c r="F4730" s="2" t="s">
        <v>0</v>
      </c>
      <c r="L4730" s="2" t="s">
        <v>0</v>
      </c>
    </row>
    <row r="4731" spans="1:12" x14ac:dyDescent="0.4">
      <c r="A4731" s="1"/>
      <c r="B4731" s="5"/>
      <c r="C4731" s="2" t="s">
        <v>0</v>
      </c>
      <c r="F4731" s="2" t="s">
        <v>0</v>
      </c>
      <c r="L4731" s="2" t="s">
        <v>0</v>
      </c>
    </row>
    <row r="4732" spans="1:12" x14ac:dyDescent="0.4">
      <c r="A4732" s="1"/>
      <c r="B4732" s="5"/>
      <c r="C4732" s="2" t="s">
        <v>0</v>
      </c>
      <c r="F4732" s="2" t="s">
        <v>0</v>
      </c>
      <c r="L4732" s="2" t="s">
        <v>0</v>
      </c>
    </row>
    <row r="4733" spans="1:12" x14ac:dyDescent="0.4">
      <c r="A4733" s="1"/>
      <c r="B4733" s="5"/>
      <c r="C4733" s="2" t="s">
        <v>0</v>
      </c>
      <c r="F4733" s="2" t="s">
        <v>0</v>
      </c>
      <c r="L4733" s="2" t="s">
        <v>0</v>
      </c>
    </row>
    <row r="4734" spans="1:12" x14ac:dyDescent="0.4">
      <c r="A4734" s="1"/>
      <c r="B4734" s="5"/>
      <c r="C4734" s="2" t="s">
        <v>0</v>
      </c>
      <c r="F4734" s="2" t="s">
        <v>0</v>
      </c>
      <c r="L4734" s="2" t="s">
        <v>0</v>
      </c>
    </row>
    <row r="4735" spans="1:12" x14ac:dyDescent="0.4">
      <c r="A4735" s="1"/>
      <c r="B4735" s="5"/>
      <c r="C4735" s="2" t="s">
        <v>0</v>
      </c>
      <c r="F4735" s="2" t="s">
        <v>0</v>
      </c>
      <c r="L4735" s="2" t="s">
        <v>0</v>
      </c>
    </row>
    <row r="4736" spans="1:12" x14ac:dyDescent="0.4">
      <c r="A4736" s="1"/>
      <c r="B4736" s="5"/>
      <c r="C4736" s="2" t="s">
        <v>0</v>
      </c>
      <c r="F4736" s="2" t="s">
        <v>0</v>
      </c>
      <c r="L4736" s="2" t="s">
        <v>0</v>
      </c>
    </row>
    <row r="4737" spans="1:12" x14ac:dyDescent="0.4">
      <c r="A4737" s="1"/>
      <c r="B4737" s="5"/>
      <c r="C4737" s="2" t="s">
        <v>0</v>
      </c>
      <c r="F4737" s="2" t="s">
        <v>0</v>
      </c>
      <c r="L4737" s="2" t="s">
        <v>0</v>
      </c>
    </row>
    <row r="4738" spans="1:12" x14ac:dyDescent="0.4">
      <c r="A4738" s="1"/>
      <c r="B4738" s="5"/>
      <c r="C4738" s="2" t="s">
        <v>0</v>
      </c>
      <c r="F4738" s="2" t="s">
        <v>0</v>
      </c>
      <c r="L4738" s="2" t="s">
        <v>0</v>
      </c>
    </row>
    <row r="4739" spans="1:12" x14ac:dyDescent="0.4">
      <c r="A4739" s="1"/>
      <c r="B4739" s="5"/>
      <c r="C4739" s="2" t="s">
        <v>0</v>
      </c>
      <c r="F4739" s="2" t="s">
        <v>0</v>
      </c>
      <c r="L4739" s="2" t="s">
        <v>0</v>
      </c>
    </row>
    <row r="4740" spans="1:12" x14ac:dyDescent="0.4">
      <c r="A4740" s="1"/>
      <c r="B4740" s="5"/>
      <c r="C4740" s="2" t="s">
        <v>0</v>
      </c>
      <c r="F4740" s="2" t="s">
        <v>0</v>
      </c>
      <c r="L4740" s="2" t="s">
        <v>0</v>
      </c>
    </row>
    <row r="4741" spans="1:12" x14ac:dyDescent="0.4">
      <c r="A4741" s="1"/>
      <c r="B4741" s="5"/>
      <c r="C4741" s="2" t="s">
        <v>0</v>
      </c>
      <c r="F4741" s="2" t="s">
        <v>0</v>
      </c>
      <c r="L4741" s="2" t="s">
        <v>0</v>
      </c>
    </row>
    <row r="4742" spans="1:12" x14ac:dyDescent="0.4">
      <c r="A4742" s="1"/>
      <c r="B4742" s="5"/>
      <c r="C4742" s="2" t="s">
        <v>0</v>
      </c>
      <c r="F4742" s="2" t="s">
        <v>0</v>
      </c>
      <c r="L4742" s="2" t="s">
        <v>0</v>
      </c>
    </row>
    <row r="4743" spans="1:12" x14ac:dyDescent="0.4">
      <c r="A4743" s="1"/>
      <c r="B4743" s="5"/>
      <c r="C4743" s="2" t="s">
        <v>0</v>
      </c>
      <c r="F4743" s="2" t="s">
        <v>0</v>
      </c>
      <c r="L4743" s="2" t="s">
        <v>0</v>
      </c>
    </row>
    <row r="4744" spans="1:12" x14ac:dyDescent="0.4">
      <c r="A4744" s="1"/>
      <c r="B4744" s="5"/>
      <c r="C4744" s="2" t="s">
        <v>0</v>
      </c>
      <c r="F4744" s="2" t="s">
        <v>0</v>
      </c>
      <c r="L4744" s="2" t="s">
        <v>0</v>
      </c>
    </row>
    <row r="4745" spans="1:12" x14ac:dyDescent="0.4">
      <c r="A4745" s="1"/>
      <c r="B4745" s="5"/>
      <c r="C4745" s="2" t="s">
        <v>0</v>
      </c>
      <c r="F4745" s="2" t="s">
        <v>0</v>
      </c>
      <c r="L4745" s="2" t="s">
        <v>0</v>
      </c>
    </row>
    <row r="4746" spans="1:12" x14ac:dyDescent="0.4">
      <c r="A4746" s="1"/>
      <c r="B4746" s="5"/>
      <c r="C4746" s="2" t="s">
        <v>0</v>
      </c>
      <c r="F4746" s="2" t="s">
        <v>0</v>
      </c>
      <c r="L4746" s="2" t="s">
        <v>0</v>
      </c>
    </row>
    <row r="4747" spans="1:12" x14ac:dyDescent="0.4">
      <c r="A4747" s="1"/>
      <c r="B4747" s="5"/>
      <c r="C4747" s="2" t="s">
        <v>0</v>
      </c>
      <c r="F4747" s="2" t="s">
        <v>0</v>
      </c>
      <c r="L4747" s="2" t="s">
        <v>0</v>
      </c>
    </row>
    <row r="4748" spans="1:12" x14ac:dyDescent="0.4">
      <c r="A4748" s="1"/>
      <c r="B4748" s="5"/>
      <c r="C4748" s="2" t="s">
        <v>0</v>
      </c>
      <c r="F4748" s="2" t="s">
        <v>0</v>
      </c>
      <c r="L4748" s="2" t="s">
        <v>0</v>
      </c>
    </row>
    <row r="4749" spans="1:12" x14ac:dyDescent="0.4">
      <c r="A4749" s="1"/>
      <c r="B4749" s="5"/>
      <c r="C4749" s="2" t="s">
        <v>0</v>
      </c>
      <c r="F4749" s="2" t="s">
        <v>0</v>
      </c>
      <c r="L4749" s="2" t="s">
        <v>0</v>
      </c>
    </row>
    <row r="4750" spans="1:12" x14ac:dyDescent="0.4">
      <c r="A4750" s="1"/>
      <c r="B4750" s="5"/>
      <c r="C4750" s="2" t="s">
        <v>0</v>
      </c>
      <c r="F4750" s="2" t="s">
        <v>0</v>
      </c>
      <c r="L4750" s="2" t="s">
        <v>0</v>
      </c>
    </row>
    <row r="4751" spans="1:12" x14ac:dyDescent="0.4">
      <c r="A4751" s="1"/>
      <c r="B4751" s="5"/>
      <c r="C4751" s="2" t="s">
        <v>0</v>
      </c>
      <c r="F4751" s="2" t="s">
        <v>0</v>
      </c>
      <c r="L4751" s="2" t="s">
        <v>0</v>
      </c>
    </row>
    <row r="4752" spans="1:12" x14ac:dyDescent="0.4">
      <c r="A4752" s="1"/>
      <c r="B4752" s="5"/>
      <c r="C4752" s="2" t="s">
        <v>0</v>
      </c>
      <c r="F4752" s="2" t="s">
        <v>0</v>
      </c>
      <c r="L4752" s="2" t="s">
        <v>0</v>
      </c>
    </row>
    <row r="4753" spans="1:12" x14ac:dyDescent="0.4">
      <c r="A4753" s="1"/>
      <c r="B4753" s="5"/>
      <c r="C4753" s="2" t="s">
        <v>0</v>
      </c>
      <c r="F4753" s="2" t="s">
        <v>0</v>
      </c>
      <c r="L4753" s="2" t="s">
        <v>0</v>
      </c>
    </row>
    <row r="4754" spans="1:12" x14ac:dyDescent="0.4">
      <c r="A4754" s="1"/>
      <c r="B4754" s="5"/>
      <c r="C4754" s="2" t="s">
        <v>0</v>
      </c>
      <c r="F4754" s="2" t="s">
        <v>0</v>
      </c>
      <c r="L4754" s="2" t="s">
        <v>0</v>
      </c>
    </row>
    <row r="4755" spans="1:12" x14ac:dyDescent="0.4">
      <c r="A4755" s="1"/>
      <c r="B4755" s="5"/>
      <c r="C4755" s="2" t="s">
        <v>0</v>
      </c>
      <c r="F4755" s="2" t="s">
        <v>0</v>
      </c>
      <c r="L4755" s="2" t="s">
        <v>0</v>
      </c>
    </row>
    <row r="4756" spans="1:12" x14ac:dyDescent="0.4">
      <c r="A4756" s="1"/>
      <c r="B4756" s="5"/>
      <c r="C4756" s="2" t="s">
        <v>0</v>
      </c>
      <c r="F4756" s="2" t="s">
        <v>0</v>
      </c>
      <c r="L4756" s="2" t="s">
        <v>0</v>
      </c>
    </row>
    <row r="4757" spans="1:12" x14ac:dyDescent="0.4">
      <c r="A4757" s="1"/>
      <c r="B4757" s="5"/>
      <c r="C4757" s="2" t="s">
        <v>0</v>
      </c>
      <c r="F4757" s="2" t="s">
        <v>0</v>
      </c>
      <c r="L4757" s="2" t="s">
        <v>0</v>
      </c>
    </row>
    <row r="4758" spans="1:12" x14ac:dyDescent="0.4">
      <c r="A4758" s="1"/>
      <c r="B4758" s="5"/>
      <c r="C4758" s="2" t="s">
        <v>0</v>
      </c>
      <c r="F4758" s="2" t="s">
        <v>0</v>
      </c>
      <c r="L4758" s="2" t="s">
        <v>0</v>
      </c>
    </row>
    <row r="4759" spans="1:12" x14ac:dyDescent="0.4">
      <c r="A4759" s="1"/>
      <c r="B4759" s="5"/>
      <c r="C4759" s="2" t="s">
        <v>0</v>
      </c>
      <c r="F4759" s="2" t="s">
        <v>0</v>
      </c>
      <c r="L4759" s="2" t="s">
        <v>0</v>
      </c>
    </row>
    <row r="4760" spans="1:12" x14ac:dyDescent="0.4">
      <c r="A4760" s="1"/>
      <c r="B4760" s="5"/>
      <c r="C4760" s="2" t="s">
        <v>0</v>
      </c>
      <c r="F4760" s="2" t="s">
        <v>0</v>
      </c>
      <c r="L4760" s="2" t="s">
        <v>0</v>
      </c>
    </row>
    <row r="4761" spans="1:12" x14ac:dyDescent="0.4">
      <c r="A4761" s="1"/>
      <c r="B4761" s="5"/>
      <c r="C4761" s="2" t="s">
        <v>0</v>
      </c>
      <c r="F4761" s="2" t="s">
        <v>0</v>
      </c>
      <c r="L4761" s="2" t="s">
        <v>0</v>
      </c>
    </row>
    <row r="4762" spans="1:12" x14ac:dyDescent="0.4">
      <c r="A4762" s="1"/>
      <c r="B4762" s="5"/>
      <c r="C4762" s="2" t="s">
        <v>0</v>
      </c>
      <c r="F4762" s="2" t="s">
        <v>0</v>
      </c>
      <c r="L4762" s="2" t="s">
        <v>0</v>
      </c>
    </row>
    <row r="4763" spans="1:12" x14ac:dyDescent="0.4">
      <c r="A4763" s="1"/>
      <c r="B4763" s="5"/>
      <c r="C4763" s="2" t="s">
        <v>0</v>
      </c>
      <c r="F4763" s="2" t="s">
        <v>0</v>
      </c>
      <c r="L4763" s="2" t="s">
        <v>0</v>
      </c>
    </row>
    <row r="4764" spans="1:12" x14ac:dyDescent="0.4">
      <c r="A4764" s="1"/>
      <c r="B4764" s="5"/>
      <c r="C4764" s="2" t="s">
        <v>0</v>
      </c>
      <c r="F4764" s="2" t="s">
        <v>0</v>
      </c>
      <c r="L4764" s="2" t="s">
        <v>0</v>
      </c>
    </row>
    <row r="4765" spans="1:12" x14ac:dyDescent="0.4">
      <c r="A4765" s="1"/>
      <c r="B4765" s="5"/>
      <c r="C4765" s="2" t="s">
        <v>0</v>
      </c>
      <c r="F4765" s="2" t="s">
        <v>0</v>
      </c>
      <c r="L4765" s="2" t="s">
        <v>0</v>
      </c>
    </row>
    <row r="4766" spans="1:12" x14ac:dyDescent="0.4">
      <c r="A4766" s="1"/>
      <c r="B4766" s="5"/>
      <c r="C4766" s="2" t="s">
        <v>0</v>
      </c>
      <c r="F4766" s="2" t="s">
        <v>0</v>
      </c>
      <c r="L4766" s="2" t="s">
        <v>0</v>
      </c>
    </row>
    <row r="4767" spans="1:12" x14ac:dyDescent="0.4">
      <c r="A4767" s="1"/>
      <c r="B4767" s="5"/>
      <c r="C4767" s="2" t="s">
        <v>0</v>
      </c>
      <c r="F4767" s="2" t="s">
        <v>0</v>
      </c>
      <c r="L4767" s="2" t="s">
        <v>0</v>
      </c>
    </row>
    <row r="4768" spans="1:12" x14ac:dyDescent="0.4">
      <c r="A4768" s="1"/>
      <c r="B4768" s="5"/>
      <c r="C4768" s="2" t="s">
        <v>0</v>
      </c>
      <c r="F4768" s="2" t="s">
        <v>0</v>
      </c>
      <c r="L4768" s="2" t="s">
        <v>0</v>
      </c>
    </row>
    <row r="4769" spans="1:12" x14ac:dyDescent="0.4">
      <c r="A4769" s="1"/>
      <c r="B4769" s="5"/>
      <c r="C4769" s="2" t="s">
        <v>0</v>
      </c>
      <c r="F4769" s="2" t="s">
        <v>0</v>
      </c>
      <c r="L4769" s="2" t="s">
        <v>0</v>
      </c>
    </row>
    <row r="4770" spans="1:12" x14ac:dyDescent="0.4">
      <c r="A4770" s="1"/>
      <c r="B4770" s="5"/>
      <c r="C4770" s="2" t="s">
        <v>0</v>
      </c>
      <c r="F4770" s="2" t="s">
        <v>0</v>
      </c>
      <c r="L4770" s="2" t="s">
        <v>0</v>
      </c>
    </row>
    <row r="4771" spans="1:12" x14ac:dyDescent="0.4">
      <c r="A4771" s="1"/>
      <c r="B4771" s="5"/>
      <c r="C4771" s="2" t="s">
        <v>0</v>
      </c>
      <c r="F4771" s="2" t="s">
        <v>0</v>
      </c>
      <c r="L4771" s="2" t="s">
        <v>0</v>
      </c>
    </row>
    <row r="4772" spans="1:12" x14ac:dyDescent="0.4">
      <c r="A4772" s="1"/>
      <c r="B4772" s="5"/>
      <c r="C4772" s="2" t="s">
        <v>0</v>
      </c>
      <c r="F4772" s="2" t="s">
        <v>0</v>
      </c>
      <c r="L4772" s="2" t="s">
        <v>0</v>
      </c>
    </row>
    <row r="4773" spans="1:12" x14ac:dyDescent="0.4">
      <c r="A4773" s="1"/>
      <c r="B4773" s="5"/>
      <c r="C4773" s="2" t="s">
        <v>0</v>
      </c>
      <c r="F4773" s="2" t="s">
        <v>0</v>
      </c>
      <c r="L4773" s="2" t="s">
        <v>0</v>
      </c>
    </row>
    <row r="4774" spans="1:12" x14ac:dyDescent="0.4">
      <c r="A4774" s="1"/>
      <c r="B4774" s="5"/>
      <c r="C4774" s="2" t="s">
        <v>0</v>
      </c>
      <c r="F4774" s="2" t="s">
        <v>0</v>
      </c>
      <c r="L4774" s="2" t="s">
        <v>0</v>
      </c>
    </row>
    <row r="4775" spans="1:12" x14ac:dyDescent="0.4">
      <c r="A4775" s="1"/>
      <c r="B4775" s="5"/>
      <c r="C4775" s="2" t="s">
        <v>0</v>
      </c>
      <c r="F4775" s="2" t="s">
        <v>0</v>
      </c>
      <c r="L4775" s="2" t="s">
        <v>0</v>
      </c>
    </row>
    <row r="4776" spans="1:12" x14ac:dyDescent="0.4">
      <c r="A4776" s="1"/>
      <c r="B4776" s="5"/>
      <c r="C4776" s="2" t="s">
        <v>0</v>
      </c>
      <c r="F4776" s="2" t="s">
        <v>0</v>
      </c>
      <c r="L4776" s="2" t="s">
        <v>0</v>
      </c>
    </row>
    <row r="4777" spans="1:12" x14ac:dyDescent="0.4">
      <c r="A4777" s="1"/>
      <c r="B4777" s="5"/>
      <c r="C4777" s="2" t="s">
        <v>0</v>
      </c>
      <c r="F4777" s="2" t="s">
        <v>0</v>
      </c>
      <c r="L4777" s="2" t="s">
        <v>0</v>
      </c>
    </row>
    <row r="4778" spans="1:12" x14ac:dyDescent="0.4">
      <c r="A4778" s="1"/>
      <c r="B4778" s="5"/>
      <c r="C4778" s="2" t="s">
        <v>0</v>
      </c>
      <c r="F4778" s="2" t="s">
        <v>0</v>
      </c>
      <c r="L4778" s="2" t="s">
        <v>0</v>
      </c>
    </row>
    <row r="4779" spans="1:12" x14ac:dyDescent="0.4">
      <c r="A4779" s="1"/>
      <c r="B4779" s="5"/>
      <c r="C4779" s="2" t="s">
        <v>0</v>
      </c>
      <c r="F4779" s="2" t="s">
        <v>0</v>
      </c>
      <c r="L4779" s="2" t="s">
        <v>0</v>
      </c>
    </row>
    <row r="4780" spans="1:12" x14ac:dyDescent="0.4">
      <c r="A4780" s="1"/>
      <c r="B4780" s="5"/>
      <c r="C4780" s="2" t="s">
        <v>0</v>
      </c>
      <c r="F4780" s="2" t="s">
        <v>0</v>
      </c>
      <c r="L4780" s="2" t="s">
        <v>0</v>
      </c>
    </row>
    <row r="4781" spans="1:12" x14ac:dyDescent="0.4">
      <c r="A4781" s="1"/>
      <c r="B4781" s="5"/>
      <c r="C4781" s="2" t="s">
        <v>0</v>
      </c>
      <c r="F4781" s="2" t="s">
        <v>0</v>
      </c>
      <c r="L4781" s="2" t="s">
        <v>0</v>
      </c>
    </row>
    <row r="4782" spans="1:12" x14ac:dyDescent="0.4">
      <c r="A4782" s="1"/>
      <c r="B4782" s="5"/>
      <c r="C4782" s="2" t="s">
        <v>0</v>
      </c>
      <c r="F4782" s="2" t="s">
        <v>0</v>
      </c>
      <c r="L4782" s="2" t="s">
        <v>0</v>
      </c>
    </row>
    <row r="4783" spans="1:12" x14ac:dyDescent="0.4">
      <c r="A4783" s="1"/>
      <c r="B4783" s="5"/>
      <c r="C4783" s="2" t="s">
        <v>0</v>
      </c>
      <c r="F4783" s="2" t="s">
        <v>0</v>
      </c>
      <c r="L4783" s="2" t="s">
        <v>0</v>
      </c>
    </row>
    <row r="4784" spans="1:12" x14ac:dyDescent="0.4">
      <c r="A4784" s="1"/>
      <c r="B4784" s="5"/>
      <c r="C4784" s="2" t="s">
        <v>0</v>
      </c>
      <c r="F4784" s="2" t="s">
        <v>0</v>
      </c>
      <c r="L4784" s="2" t="s">
        <v>0</v>
      </c>
    </row>
    <row r="4785" spans="1:12" x14ac:dyDescent="0.4">
      <c r="A4785" s="1"/>
      <c r="B4785" s="5"/>
      <c r="C4785" s="2" t="s">
        <v>0</v>
      </c>
      <c r="F4785" s="2" t="s">
        <v>0</v>
      </c>
      <c r="L4785" s="2" t="s">
        <v>0</v>
      </c>
    </row>
    <row r="4786" spans="1:12" x14ac:dyDescent="0.4">
      <c r="A4786" s="1"/>
      <c r="B4786" s="5"/>
      <c r="C4786" s="2" t="s">
        <v>0</v>
      </c>
      <c r="F4786" s="2" t="s">
        <v>0</v>
      </c>
      <c r="L4786" s="2" t="s">
        <v>0</v>
      </c>
    </row>
    <row r="4787" spans="1:12" x14ac:dyDescent="0.4">
      <c r="A4787" s="1"/>
      <c r="B4787" s="5"/>
      <c r="C4787" s="2" t="s">
        <v>0</v>
      </c>
      <c r="F4787" s="2" t="s">
        <v>0</v>
      </c>
      <c r="L4787" s="2" t="s">
        <v>0</v>
      </c>
    </row>
    <row r="4788" spans="1:12" x14ac:dyDescent="0.4">
      <c r="A4788" s="1"/>
      <c r="B4788" s="5"/>
      <c r="C4788" s="2" t="s">
        <v>0</v>
      </c>
      <c r="F4788" s="2" t="s">
        <v>0</v>
      </c>
      <c r="L4788" s="2" t="s">
        <v>0</v>
      </c>
    </row>
    <row r="4789" spans="1:12" x14ac:dyDescent="0.4">
      <c r="A4789" s="1"/>
      <c r="B4789" s="5"/>
      <c r="C4789" s="2" t="s">
        <v>0</v>
      </c>
      <c r="F4789" s="2" t="s">
        <v>0</v>
      </c>
      <c r="L4789" s="2" t="s">
        <v>0</v>
      </c>
    </row>
    <row r="4790" spans="1:12" x14ac:dyDescent="0.4">
      <c r="A4790" s="1"/>
      <c r="B4790" s="5"/>
      <c r="C4790" s="2" t="s">
        <v>0</v>
      </c>
      <c r="F4790" s="2" t="s">
        <v>0</v>
      </c>
      <c r="L4790" s="2" t="s">
        <v>0</v>
      </c>
    </row>
    <row r="4791" spans="1:12" x14ac:dyDescent="0.4">
      <c r="A4791" s="1"/>
      <c r="B4791" s="5"/>
      <c r="C4791" s="2" t="s">
        <v>0</v>
      </c>
      <c r="F4791" s="2" t="s">
        <v>0</v>
      </c>
      <c r="L4791" s="2" t="s">
        <v>0</v>
      </c>
    </row>
    <row r="4792" spans="1:12" x14ac:dyDescent="0.4">
      <c r="A4792" s="1"/>
      <c r="B4792" s="5"/>
      <c r="C4792" s="2" t="s">
        <v>0</v>
      </c>
      <c r="F4792" s="2" t="s">
        <v>0</v>
      </c>
      <c r="L4792" s="2" t="s">
        <v>0</v>
      </c>
    </row>
    <row r="4793" spans="1:12" x14ac:dyDescent="0.4">
      <c r="A4793" s="1"/>
      <c r="B4793" s="5"/>
      <c r="C4793" s="2" t="s">
        <v>0</v>
      </c>
      <c r="F4793" s="2" t="s">
        <v>0</v>
      </c>
      <c r="L4793" s="2" t="s">
        <v>0</v>
      </c>
    </row>
    <row r="4794" spans="1:12" x14ac:dyDescent="0.4">
      <c r="A4794" s="1"/>
      <c r="B4794" s="5"/>
      <c r="C4794" s="2" t="s">
        <v>0</v>
      </c>
      <c r="F4794" s="2" t="s">
        <v>0</v>
      </c>
      <c r="L4794" s="2" t="s">
        <v>0</v>
      </c>
    </row>
    <row r="4795" spans="1:12" x14ac:dyDescent="0.4">
      <c r="A4795" s="1"/>
      <c r="B4795" s="5"/>
      <c r="C4795" s="2" t="s">
        <v>0</v>
      </c>
      <c r="F4795" s="2" t="s">
        <v>0</v>
      </c>
      <c r="L4795" s="2" t="s">
        <v>0</v>
      </c>
    </row>
    <row r="4796" spans="1:12" x14ac:dyDescent="0.4">
      <c r="A4796" s="1"/>
      <c r="B4796" s="5"/>
      <c r="C4796" s="2" t="s">
        <v>0</v>
      </c>
      <c r="F4796" s="2" t="s">
        <v>0</v>
      </c>
      <c r="L4796" s="2" t="s">
        <v>0</v>
      </c>
    </row>
    <row r="4797" spans="1:12" x14ac:dyDescent="0.4">
      <c r="A4797" s="1"/>
      <c r="B4797" s="5"/>
      <c r="C4797" s="2" t="s">
        <v>0</v>
      </c>
      <c r="F4797" s="2" t="s">
        <v>0</v>
      </c>
      <c r="L4797" s="2" t="s">
        <v>0</v>
      </c>
    </row>
    <row r="4798" spans="1:12" x14ac:dyDescent="0.4">
      <c r="A4798" s="1"/>
      <c r="B4798" s="5"/>
      <c r="C4798" s="2" t="s">
        <v>0</v>
      </c>
      <c r="F4798" s="2" t="s">
        <v>0</v>
      </c>
      <c r="L4798" s="2" t="s">
        <v>0</v>
      </c>
    </row>
    <row r="4799" spans="1:12" x14ac:dyDescent="0.4">
      <c r="A4799" s="1"/>
      <c r="B4799" s="5"/>
      <c r="C4799" s="2" t="s">
        <v>0</v>
      </c>
      <c r="F4799" s="2" t="s">
        <v>0</v>
      </c>
      <c r="L4799" s="2" t="s">
        <v>0</v>
      </c>
    </row>
    <row r="4800" spans="1:12" x14ac:dyDescent="0.4">
      <c r="A4800" s="1"/>
      <c r="B4800" s="5"/>
      <c r="C4800" s="2" t="s">
        <v>0</v>
      </c>
      <c r="F4800" s="2" t="s">
        <v>0</v>
      </c>
      <c r="L4800" s="2" t="s">
        <v>0</v>
      </c>
    </row>
    <row r="4801" spans="1:12" x14ac:dyDescent="0.4">
      <c r="A4801" s="1"/>
      <c r="B4801" s="5"/>
      <c r="C4801" s="2" t="s">
        <v>0</v>
      </c>
      <c r="F4801" s="2" t="s">
        <v>0</v>
      </c>
      <c r="L4801" s="2" t="s">
        <v>0</v>
      </c>
    </row>
    <row r="4802" spans="1:12" x14ac:dyDescent="0.4">
      <c r="A4802" s="1"/>
      <c r="B4802" s="5"/>
      <c r="C4802" s="2" t="s">
        <v>0</v>
      </c>
      <c r="F4802" s="2" t="s">
        <v>0</v>
      </c>
      <c r="L4802" s="2" t="s">
        <v>0</v>
      </c>
    </row>
    <row r="4803" spans="1:12" x14ac:dyDescent="0.4">
      <c r="A4803" s="1"/>
      <c r="B4803" s="5"/>
      <c r="C4803" s="2" t="s">
        <v>0</v>
      </c>
      <c r="F4803" s="2" t="s">
        <v>0</v>
      </c>
      <c r="L4803" s="2" t="s">
        <v>0</v>
      </c>
    </row>
    <row r="4804" spans="1:12" x14ac:dyDescent="0.4">
      <c r="A4804" s="1"/>
      <c r="B4804" s="5"/>
      <c r="C4804" s="2" t="s">
        <v>0</v>
      </c>
      <c r="F4804" s="2" t="s">
        <v>0</v>
      </c>
      <c r="L4804" s="2" t="s">
        <v>0</v>
      </c>
    </row>
    <row r="4805" spans="1:12" x14ac:dyDescent="0.4">
      <c r="A4805" s="1"/>
      <c r="B4805" s="5"/>
      <c r="C4805" s="2" t="s">
        <v>0</v>
      </c>
      <c r="F4805" s="2" t="s">
        <v>0</v>
      </c>
      <c r="L4805" s="2" t="s">
        <v>0</v>
      </c>
    </row>
    <row r="4806" spans="1:12" x14ac:dyDescent="0.4">
      <c r="A4806" s="1"/>
      <c r="B4806" s="5"/>
      <c r="C4806" s="2" t="s">
        <v>0</v>
      </c>
      <c r="F4806" s="2" t="s">
        <v>0</v>
      </c>
      <c r="L4806" s="2" t="s">
        <v>0</v>
      </c>
    </row>
    <row r="4807" spans="1:12" x14ac:dyDescent="0.4">
      <c r="A4807" s="1"/>
      <c r="B4807" s="5"/>
      <c r="C4807" s="2" t="s">
        <v>0</v>
      </c>
      <c r="F4807" s="2" t="s">
        <v>0</v>
      </c>
      <c r="L4807" s="2" t="s">
        <v>0</v>
      </c>
    </row>
    <row r="4808" spans="1:12" x14ac:dyDescent="0.4">
      <c r="A4808" s="1"/>
      <c r="B4808" s="5"/>
      <c r="C4808" s="2" t="s">
        <v>0</v>
      </c>
      <c r="F4808" s="2" t="s">
        <v>0</v>
      </c>
      <c r="L4808" s="2" t="s">
        <v>0</v>
      </c>
    </row>
    <row r="4809" spans="1:12" x14ac:dyDescent="0.4">
      <c r="A4809" s="1"/>
      <c r="B4809" s="5"/>
      <c r="C4809" s="2" t="s">
        <v>0</v>
      </c>
      <c r="F4809" s="2" t="s">
        <v>0</v>
      </c>
      <c r="L4809" s="2" t="s">
        <v>0</v>
      </c>
    </row>
    <row r="4810" spans="1:12" x14ac:dyDescent="0.4">
      <c r="A4810" s="1"/>
      <c r="B4810" s="5"/>
      <c r="C4810" s="2" t="s">
        <v>0</v>
      </c>
      <c r="F4810" s="2" t="s">
        <v>0</v>
      </c>
      <c r="L4810" s="2" t="s">
        <v>0</v>
      </c>
    </row>
    <row r="4811" spans="1:12" x14ac:dyDescent="0.4">
      <c r="A4811" s="1"/>
      <c r="B4811" s="5"/>
      <c r="C4811" s="2" t="s">
        <v>0</v>
      </c>
      <c r="F4811" s="2" t="s">
        <v>0</v>
      </c>
      <c r="L4811" s="2" t="s">
        <v>0</v>
      </c>
    </row>
    <row r="4812" spans="1:12" x14ac:dyDescent="0.4">
      <c r="A4812" s="1"/>
      <c r="B4812" s="5"/>
      <c r="C4812" s="2" t="s">
        <v>0</v>
      </c>
      <c r="F4812" s="2" t="s">
        <v>0</v>
      </c>
      <c r="L4812" s="2" t="s">
        <v>0</v>
      </c>
    </row>
    <row r="4813" spans="1:12" x14ac:dyDescent="0.4">
      <c r="A4813" s="1"/>
      <c r="B4813" s="5"/>
      <c r="C4813" s="2" t="s">
        <v>0</v>
      </c>
      <c r="F4813" s="2" t="s">
        <v>0</v>
      </c>
      <c r="L4813" s="2" t="s">
        <v>0</v>
      </c>
    </row>
    <row r="4814" spans="1:12" x14ac:dyDescent="0.4">
      <c r="A4814" s="1"/>
      <c r="B4814" s="5"/>
      <c r="C4814" s="2" t="s">
        <v>0</v>
      </c>
      <c r="F4814" s="2" t="s">
        <v>0</v>
      </c>
      <c r="L4814" s="2" t="s">
        <v>0</v>
      </c>
    </row>
    <row r="4815" spans="1:12" x14ac:dyDescent="0.4">
      <c r="A4815" s="1"/>
      <c r="B4815" s="5"/>
      <c r="C4815" s="2" t="s">
        <v>0</v>
      </c>
      <c r="F4815" s="2" t="s">
        <v>0</v>
      </c>
      <c r="L4815" s="2" t="s">
        <v>0</v>
      </c>
    </row>
    <row r="4816" spans="1:12" x14ac:dyDescent="0.4">
      <c r="A4816" s="1"/>
      <c r="B4816" s="5"/>
      <c r="C4816" s="2" t="s">
        <v>0</v>
      </c>
      <c r="F4816" s="2" t="s">
        <v>0</v>
      </c>
      <c r="L4816" s="2" t="s">
        <v>0</v>
      </c>
    </row>
    <row r="4817" spans="1:12" x14ac:dyDescent="0.4">
      <c r="A4817" s="1"/>
      <c r="B4817" s="5"/>
      <c r="C4817" s="2" t="s">
        <v>0</v>
      </c>
      <c r="F4817" s="2" t="s">
        <v>0</v>
      </c>
      <c r="L4817" s="2" t="s">
        <v>0</v>
      </c>
    </row>
    <row r="4818" spans="1:12" x14ac:dyDescent="0.4">
      <c r="A4818" s="1"/>
      <c r="B4818" s="5"/>
      <c r="C4818" s="2" t="s">
        <v>0</v>
      </c>
      <c r="F4818" s="2" t="s">
        <v>0</v>
      </c>
      <c r="L4818" s="2" t="s">
        <v>0</v>
      </c>
    </row>
    <row r="4819" spans="1:12" x14ac:dyDescent="0.4">
      <c r="A4819" s="1"/>
      <c r="B4819" s="5"/>
      <c r="C4819" s="2" t="s">
        <v>0</v>
      </c>
      <c r="F4819" s="2" t="s">
        <v>0</v>
      </c>
      <c r="L4819" s="2" t="s">
        <v>0</v>
      </c>
    </row>
    <row r="4820" spans="1:12" x14ac:dyDescent="0.4">
      <c r="A4820" s="1"/>
      <c r="B4820" s="5"/>
      <c r="C4820" s="2" t="s">
        <v>0</v>
      </c>
      <c r="F4820" s="2" t="s">
        <v>0</v>
      </c>
      <c r="L4820" s="2" t="s">
        <v>0</v>
      </c>
    </row>
    <row r="4821" spans="1:12" x14ac:dyDescent="0.4">
      <c r="A4821" s="1"/>
      <c r="B4821" s="5"/>
      <c r="C4821" s="2" t="s">
        <v>0</v>
      </c>
      <c r="F4821" s="2" t="s">
        <v>0</v>
      </c>
      <c r="L4821" s="2" t="s">
        <v>0</v>
      </c>
    </row>
    <row r="4822" spans="1:12" x14ac:dyDescent="0.4">
      <c r="A4822" s="1"/>
      <c r="B4822" s="5"/>
      <c r="C4822" s="2" t="s">
        <v>0</v>
      </c>
      <c r="F4822" s="2" t="s">
        <v>0</v>
      </c>
      <c r="L4822" s="2" t="s">
        <v>0</v>
      </c>
    </row>
    <row r="4823" spans="1:12" x14ac:dyDescent="0.4">
      <c r="A4823" s="1"/>
      <c r="B4823" s="5"/>
      <c r="C4823" s="2" t="s">
        <v>0</v>
      </c>
      <c r="F4823" s="2" t="s">
        <v>0</v>
      </c>
      <c r="L4823" s="2" t="s">
        <v>0</v>
      </c>
    </row>
    <row r="4824" spans="1:12" x14ac:dyDescent="0.4">
      <c r="A4824" s="1"/>
      <c r="B4824" s="5"/>
      <c r="C4824" s="2" t="s">
        <v>0</v>
      </c>
      <c r="F4824" s="2" t="s">
        <v>0</v>
      </c>
      <c r="L4824" s="2" t="s">
        <v>0</v>
      </c>
    </row>
    <row r="4825" spans="1:12" x14ac:dyDescent="0.4">
      <c r="A4825" s="1"/>
      <c r="B4825" s="5"/>
      <c r="C4825" s="2" t="s">
        <v>0</v>
      </c>
      <c r="F4825" s="2" t="s">
        <v>0</v>
      </c>
      <c r="L4825" s="2" t="s">
        <v>0</v>
      </c>
    </row>
    <row r="4826" spans="1:12" x14ac:dyDescent="0.4">
      <c r="A4826" s="1"/>
      <c r="B4826" s="5"/>
      <c r="C4826" s="2" t="s">
        <v>0</v>
      </c>
      <c r="F4826" s="2" t="s">
        <v>0</v>
      </c>
      <c r="L4826" s="2" t="s">
        <v>0</v>
      </c>
    </row>
    <row r="4827" spans="1:12" x14ac:dyDescent="0.4">
      <c r="A4827" s="1"/>
      <c r="B4827" s="5"/>
      <c r="C4827" s="2" t="s">
        <v>0</v>
      </c>
      <c r="F4827" s="2" t="s">
        <v>0</v>
      </c>
      <c r="L4827" s="2" t="s">
        <v>0</v>
      </c>
    </row>
    <row r="4828" spans="1:12" x14ac:dyDescent="0.4">
      <c r="A4828" s="1"/>
      <c r="B4828" s="5"/>
      <c r="C4828" s="2" t="s">
        <v>0</v>
      </c>
      <c r="F4828" s="2" t="s">
        <v>0</v>
      </c>
      <c r="L4828" s="2" t="s">
        <v>0</v>
      </c>
    </row>
    <row r="4829" spans="1:12" x14ac:dyDescent="0.4">
      <c r="A4829" s="1"/>
      <c r="B4829" s="5"/>
      <c r="C4829" s="2" t="s">
        <v>0</v>
      </c>
      <c r="F4829" s="2" t="s">
        <v>0</v>
      </c>
      <c r="L4829" s="2" t="s">
        <v>0</v>
      </c>
    </row>
    <row r="4830" spans="1:12" x14ac:dyDescent="0.4">
      <c r="A4830" s="1"/>
      <c r="B4830" s="5"/>
      <c r="C4830" s="2" t="s">
        <v>0</v>
      </c>
      <c r="F4830" s="2" t="s">
        <v>0</v>
      </c>
      <c r="L4830" s="2" t="s">
        <v>0</v>
      </c>
    </row>
    <row r="4831" spans="1:12" x14ac:dyDescent="0.4">
      <c r="A4831" s="1"/>
      <c r="B4831" s="5"/>
      <c r="C4831" s="2" t="s">
        <v>0</v>
      </c>
      <c r="F4831" s="2" t="s">
        <v>0</v>
      </c>
      <c r="L4831" s="2" t="s">
        <v>0</v>
      </c>
    </row>
    <row r="4832" spans="1:12" x14ac:dyDescent="0.4">
      <c r="A4832" s="1"/>
      <c r="B4832" s="5"/>
      <c r="C4832" s="2" t="s">
        <v>0</v>
      </c>
      <c r="F4832" s="2" t="s">
        <v>0</v>
      </c>
      <c r="L4832" s="2" t="s">
        <v>0</v>
      </c>
    </row>
    <row r="4833" spans="1:12" x14ac:dyDescent="0.4">
      <c r="A4833" s="1"/>
      <c r="B4833" s="5"/>
      <c r="C4833" s="2" t="s">
        <v>0</v>
      </c>
      <c r="F4833" s="2" t="s">
        <v>0</v>
      </c>
      <c r="L4833" s="2" t="s">
        <v>0</v>
      </c>
    </row>
    <row r="4834" spans="1:12" x14ac:dyDescent="0.4">
      <c r="A4834" s="1"/>
      <c r="B4834" s="5"/>
      <c r="C4834" s="2" t="s">
        <v>0</v>
      </c>
      <c r="F4834" s="2" t="s">
        <v>0</v>
      </c>
      <c r="L4834" s="2" t="s">
        <v>0</v>
      </c>
    </row>
    <row r="4835" spans="1:12" x14ac:dyDescent="0.4">
      <c r="A4835" s="1"/>
      <c r="B4835" s="5"/>
      <c r="C4835" s="2" t="s">
        <v>0</v>
      </c>
      <c r="F4835" s="2" t="s">
        <v>0</v>
      </c>
      <c r="L4835" s="2" t="s">
        <v>0</v>
      </c>
    </row>
    <row r="4836" spans="1:12" x14ac:dyDescent="0.4">
      <c r="A4836" s="1"/>
      <c r="B4836" s="5"/>
      <c r="C4836" s="2" t="s">
        <v>0</v>
      </c>
      <c r="F4836" s="2" t="s">
        <v>0</v>
      </c>
      <c r="L4836" s="2" t="s">
        <v>0</v>
      </c>
    </row>
    <row r="4837" spans="1:12" x14ac:dyDescent="0.4">
      <c r="A4837" s="1"/>
      <c r="B4837" s="5"/>
      <c r="C4837" s="2" t="s">
        <v>0</v>
      </c>
      <c r="F4837" s="2" t="s">
        <v>0</v>
      </c>
      <c r="L4837" s="2" t="s">
        <v>0</v>
      </c>
    </row>
    <row r="4838" spans="1:12" x14ac:dyDescent="0.4">
      <c r="A4838" s="1"/>
      <c r="B4838" s="5"/>
      <c r="C4838" s="2" t="s">
        <v>0</v>
      </c>
      <c r="F4838" s="2" t="s">
        <v>0</v>
      </c>
      <c r="L4838" s="2" t="s">
        <v>0</v>
      </c>
    </row>
    <row r="4839" spans="1:12" x14ac:dyDescent="0.4">
      <c r="A4839" s="1"/>
      <c r="B4839" s="5"/>
      <c r="C4839" s="2" t="s">
        <v>0</v>
      </c>
      <c r="F4839" s="2" t="s">
        <v>0</v>
      </c>
      <c r="L4839" s="2" t="s">
        <v>0</v>
      </c>
    </row>
    <row r="4840" spans="1:12" x14ac:dyDescent="0.4">
      <c r="A4840" s="1"/>
      <c r="B4840" s="5"/>
      <c r="C4840" s="2" t="s">
        <v>0</v>
      </c>
      <c r="F4840" s="2" t="s">
        <v>0</v>
      </c>
      <c r="L4840" s="2" t="s">
        <v>0</v>
      </c>
    </row>
    <row r="4841" spans="1:12" x14ac:dyDescent="0.4">
      <c r="A4841" s="1"/>
      <c r="B4841" s="5"/>
      <c r="C4841" s="2" t="s">
        <v>0</v>
      </c>
      <c r="F4841" s="2" t="s">
        <v>0</v>
      </c>
      <c r="L4841" s="2" t="s">
        <v>0</v>
      </c>
    </row>
    <row r="4842" spans="1:12" x14ac:dyDescent="0.4">
      <c r="A4842" s="1"/>
      <c r="B4842" s="5"/>
      <c r="C4842" s="2" t="s">
        <v>0</v>
      </c>
      <c r="F4842" s="2" t="s">
        <v>0</v>
      </c>
      <c r="L4842" s="2" t="s">
        <v>0</v>
      </c>
    </row>
    <row r="4843" spans="1:12" x14ac:dyDescent="0.4">
      <c r="A4843" s="1"/>
      <c r="B4843" s="5"/>
      <c r="C4843" s="2" t="s">
        <v>0</v>
      </c>
      <c r="F4843" s="2" t="s">
        <v>0</v>
      </c>
      <c r="L4843" s="2" t="s">
        <v>0</v>
      </c>
    </row>
    <row r="4844" spans="1:12" x14ac:dyDescent="0.4">
      <c r="A4844" s="1"/>
      <c r="B4844" s="5"/>
      <c r="C4844" s="2" t="s">
        <v>0</v>
      </c>
      <c r="F4844" s="2" t="s">
        <v>0</v>
      </c>
      <c r="L4844" s="2" t="s">
        <v>0</v>
      </c>
    </row>
    <row r="4845" spans="1:12" x14ac:dyDescent="0.4">
      <c r="A4845" s="1"/>
      <c r="B4845" s="5"/>
      <c r="C4845" s="2" t="s">
        <v>0</v>
      </c>
      <c r="F4845" s="2" t="s">
        <v>0</v>
      </c>
      <c r="L4845" s="2" t="s">
        <v>0</v>
      </c>
    </row>
    <row r="4846" spans="1:12" x14ac:dyDescent="0.4">
      <c r="A4846" s="1"/>
      <c r="B4846" s="5"/>
      <c r="C4846" s="2" t="s">
        <v>0</v>
      </c>
      <c r="F4846" s="2" t="s">
        <v>0</v>
      </c>
      <c r="L4846" s="2" t="s">
        <v>0</v>
      </c>
    </row>
    <row r="4847" spans="1:12" x14ac:dyDescent="0.4">
      <c r="A4847" s="1"/>
      <c r="B4847" s="5"/>
      <c r="C4847" s="2" t="s">
        <v>0</v>
      </c>
      <c r="F4847" s="2" t="s">
        <v>0</v>
      </c>
      <c r="L4847" s="2" t="s">
        <v>0</v>
      </c>
    </row>
    <row r="4848" spans="1:12" x14ac:dyDescent="0.4">
      <c r="A4848" s="1"/>
      <c r="B4848" s="5"/>
      <c r="C4848" s="2" t="s">
        <v>0</v>
      </c>
      <c r="F4848" s="2" t="s">
        <v>0</v>
      </c>
      <c r="L4848" s="2" t="s">
        <v>0</v>
      </c>
    </row>
    <row r="4849" spans="1:12" x14ac:dyDescent="0.4">
      <c r="A4849" s="1"/>
      <c r="B4849" s="5"/>
      <c r="C4849" s="2" t="s">
        <v>0</v>
      </c>
      <c r="F4849" s="2" t="s">
        <v>0</v>
      </c>
      <c r="L4849" s="2" t="s">
        <v>0</v>
      </c>
    </row>
    <row r="4850" spans="1:12" x14ac:dyDescent="0.4">
      <c r="A4850" s="1"/>
      <c r="B4850" s="5"/>
      <c r="C4850" s="2" t="s">
        <v>0</v>
      </c>
      <c r="F4850" s="2" t="s">
        <v>0</v>
      </c>
      <c r="L4850" s="2" t="s">
        <v>0</v>
      </c>
    </row>
    <row r="4851" spans="1:12" x14ac:dyDescent="0.4">
      <c r="A4851" s="1"/>
      <c r="B4851" s="5"/>
      <c r="C4851" s="2" t="s">
        <v>0</v>
      </c>
      <c r="F4851" s="2" t="s">
        <v>0</v>
      </c>
      <c r="L4851" s="2" t="s">
        <v>0</v>
      </c>
    </row>
    <row r="4852" spans="1:12" x14ac:dyDescent="0.4">
      <c r="A4852" s="1"/>
      <c r="B4852" s="5"/>
      <c r="C4852" s="2" t="s">
        <v>0</v>
      </c>
      <c r="F4852" s="2" t="s">
        <v>0</v>
      </c>
      <c r="L4852" s="2" t="s">
        <v>0</v>
      </c>
    </row>
    <row r="4853" spans="1:12" x14ac:dyDescent="0.4">
      <c r="A4853" s="1"/>
      <c r="B4853" s="5"/>
      <c r="C4853" s="2" t="s">
        <v>0</v>
      </c>
      <c r="F4853" s="2" t="s">
        <v>0</v>
      </c>
      <c r="L4853" s="2" t="s">
        <v>0</v>
      </c>
    </row>
    <row r="4854" spans="1:12" x14ac:dyDescent="0.4">
      <c r="A4854" s="1"/>
      <c r="B4854" s="5"/>
      <c r="C4854" s="2" t="s">
        <v>0</v>
      </c>
      <c r="F4854" s="2" t="s">
        <v>0</v>
      </c>
      <c r="L4854" s="2" t="s">
        <v>0</v>
      </c>
    </row>
    <row r="4855" spans="1:12" x14ac:dyDescent="0.4">
      <c r="A4855" s="1"/>
      <c r="B4855" s="5"/>
      <c r="C4855" s="2" t="s">
        <v>0</v>
      </c>
      <c r="F4855" s="2" t="s">
        <v>0</v>
      </c>
      <c r="L4855" s="2" t="s">
        <v>0</v>
      </c>
    </row>
    <row r="4856" spans="1:12" x14ac:dyDescent="0.4">
      <c r="A4856" s="1"/>
      <c r="B4856" s="5"/>
      <c r="C4856" s="2" t="s">
        <v>0</v>
      </c>
      <c r="F4856" s="2" t="s">
        <v>0</v>
      </c>
      <c r="L4856" s="2" t="s">
        <v>0</v>
      </c>
    </row>
    <row r="4857" spans="1:12" x14ac:dyDescent="0.4">
      <c r="A4857" s="1"/>
      <c r="B4857" s="5"/>
      <c r="C4857" s="2" t="s">
        <v>0</v>
      </c>
      <c r="F4857" s="2" t="s">
        <v>0</v>
      </c>
      <c r="L4857" s="2" t="s">
        <v>0</v>
      </c>
    </row>
    <row r="4858" spans="1:12" x14ac:dyDescent="0.4">
      <c r="A4858" s="1"/>
      <c r="B4858" s="5"/>
      <c r="C4858" s="2" t="s">
        <v>0</v>
      </c>
      <c r="F4858" s="2" t="s">
        <v>0</v>
      </c>
      <c r="L4858" s="2" t="s">
        <v>0</v>
      </c>
    </row>
    <row r="4859" spans="1:12" x14ac:dyDescent="0.4">
      <c r="A4859" s="1"/>
      <c r="B4859" s="5"/>
      <c r="C4859" s="2" t="s">
        <v>0</v>
      </c>
      <c r="F4859" s="2" t="s">
        <v>0</v>
      </c>
      <c r="L4859" s="2" t="s">
        <v>0</v>
      </c>
    </row>
    <row r="4860" spans="1:12" x14ac:dyDescent="0.4">
      <c r="A4860" s="1"/>
      <c r="B4860" s="5"/>
      <c r="C4860" s="2" t="s">
        <v>0</v>
      </c>
      <c r="F4860" s="2" t="s">
        <v>0</v>
      </c>
      <c r="L4860" s="2" t="s">
        <v>0</v>
      </c>
    </row>
    <row r="4861" spans="1:12" x14ac:dyDescent="0.4">
      <c r="A4861" s="1"/>
      <c r="B4861" s="5"/>
      <c r="C4861" s="2" t="s">
        <v>0</v>
      </c>
      <c r="F4861" s="2" t="s">
        <v>0</v>
      </c>
      <c r="L4861" s="2" t="s">
        <v>0</v>
      </c>
    </row>
    <row r="4862" spans="1:12" x14ac:dyDescent="0.4">
      <c r="A4862" s="1"/>
      <c r="B4862" s="5"/>
      <c r="C4862" s="2" t="s">
        <v>0</v>
      </c>
      <c r="F4862" s="2" t="s">
        <v>0</v>
      </c>
      <c r="L4862" s="2" t="s">
        <v>0</v>
      </c>
    </row>
    <row r="4863" spans="1:12" x14ac:dyDescent="0.4">
      <c r="A4863" s="1"/>
      <c r="B4863" s="5"/>
      <c r="C4863" s="2" t="s">
        <v>0</v>
      </c>
      <c r="F4863" s="2" t="s">
        <v>0</v>
      </c>
      <c r="L4863" s="2" t="s">
        <v>0</v>
      </c>
    </row>
    <row r="4864" spans="1:12" x14ac:dyDescent="0.4">
      <c r="A4864" s="1"/>
      <c r="B4864" s="5"/>
      <c r="C4864" s="2" t="s">
        <v>0</v>
      </c>
      <c r="F4864" s="2" t="s">
        <v>0</v>
      </c>
      <c r="L4864" s="2" t="s">
        <v>0</v>
      </c>
    </row>
    <row r="4865" spans="1:12" x14ac:dyDescent="0.4">
      <c r="A4865" s="1"/>
      <c r="B4865" s="5"/>
      <c r="C4865" s="2" t="s">
        <v>0</v>
      </c>
      <c r="F4865" s="2" t="s">
        <v>0</v>
      </c>
      <c r="L4865" s="2" t="s">
        <v>0</v>
      </c>
    </row>
    <row r="4866" spans="1:12" x14ac:dyDescent="0.4">
      <c r="A4866" s="1"/>
      <c r="B4866" s="5"/>
      <c r="C4866" s="2" t="s">
        <v>0</v>
      </c>
      <c r="F4866" s="2" t="s">
        <v>0</v>
      </c>
      <c r="L4866" s="2" t="s">
        <v>0</v>
      </c>
    </row>
    <row r="4867" spans="1:12" x14ac:dyDescent="0.4">
      <c r="A4867" s="1"/>
      <c r="B4867" s="5"/>
      <c r="C4867" s="2" t="s">
        <v>0</v>
      </c>
      <c r="F4867" s="2" t="s">
        <v>0</v>
      </c>
      <c r="L4867" s="2" t="s">
        <v>0</v>
      </c>
    </row>
    <row r="4868" spans="1:12" x14ac:dyDescent="0.4">
      <c r="A4868" s="1"/>
      <c r="B4868" s="5"/>
      <c r="C4868" s="2" t="s">
        <v>0</v>
      </c>
      <c r="F4868" s="2" t="s">
        <v>0</v>
      </c>
      <c r="L4868" s="2" t="s">
        <v>0</v>
      </c>
    </row>
    <row r="4869" spans="1:12" x14ac:dyDescent="0.4">
      <c r="A4869" s="1"/>
      <c r="B4869" s="5"/>
      <c r="C4869" s="2" t="s">
        <v>0</v>
      </c>
      <c r="F4869" s="2" t="s">
        <v>0</v>
      </c>
      <c r="L4869" s="2" t="s">
        <v>0</v>
      </c>
    </row>
    <row r="4870" spans="1:12" x14ac:dyDescent="0.4">
      <c r="A4870" s="1"/>
      <c r="B4870" s="5"/>
      <c r="C4870" s="2" t="s">
        <v>0</v>
      </c>
      <c r="F4870" s="2" t="s">
        <v>0</v>
      </c>
      <c r="L4870" s="2" t="s">
        <v>0</v>
      </c>
    </row>
    <row r="4871" spans="1:12" x14ac:dyDescent="0.4">
      <c r="A4871" s="1"/>
      <c r="B4871" s="5"/>
      <c r="C4871" s="2" t="s">
        <v>0</v>
      </c>
      <c r="F4871" s="2" t="s">
        <v>0</v>
      </c>
      <c r="L4871" s="2" t="s">
        <v>0</v>
      </c>
    </row>
    <row r="4872" spans="1:12" x14ac:dyDescent="0.4">
      <c r="A4872" s="1"/>
      <c r="B4872" s="5"/>
      <c r="C4872" s="2" t="s">
        <v>0</v>
      </c>
      <c r="F4872" s="2" t="s">
        <v>0</v>
      </c>
      <c r="L4872" s="2" t="s">
        <v>0</v>
      </c>
    </row>
    <row r="4873" spans="1:12" x14ac:dyDescent="0.4">
      <c r="A4873" s="1"/>
      <c r="B4873" s="5"/>
      <c r="C4873" s="2" t="s">
        <v>0</v>
      </c>
      <c r="F4873" s="2" t="s">
        <v>0</v>
      </c>
      <c r="L4873" s="2" t="s">
        <v>0</v>
      </c>
    </row>
    <row r="4874" spans="1:12" x14ac:dyDescent="0.4">
      <c r="A4874" s="1"/>
      <c r="B4874" s="5"/>
      <c r="C4874" s="2" t="s">
        <v>0</v>
      </c>
      <c r="F4874" s="2" t="s">
        <v>0</v>
      </c>
      <c r="L4874" s="2" t="s">
        <v>0</v>
      </c>
    </row>
    <row r="4875" spans="1:12" x14ac:dyDescent="0.4">
      <c r="A4875" s="1"/>
      <c r="B4875" s="5"/>
      <c r="C4875" s="2" t="s">
        <v>0</v>
      </c>
      <c r="F4875" s="2" t="s">
        <v>0</v>
      </c>
      <c r="L4875" s="2" t="s">
        <v>0</v>
      </c>
    </row>
    <row r="4876" spans="1:12" x14ac:dyDescent="0.4">
      <c r="A4876" s="1"/>
      <c r="B4876" s="5"/>
      <c r="C4876" s="2" t="s">
        <v>0</v>
      </c>
      <c r="F4876" s="2" t="s">
        <v>0</v>
      </c>
      <c r="L4876" s="2" t="s">
        <v>0</v>
      </c>
    </row>
    <row r="4877" spans="1:12" x14ac:dyDescent="0.4">
      <c r="A4877" s="1"/>
      <c r="B4877" s="5"/>
      <c r="C4877" s="2" t="s">
        <v>0</v>
      </c>
      <c r="F4877" s="2" t="s">
        <v>0</v>
      </c>
      <c r="L4877" s="2" t="s">
        <v>0</v>
      </c>
    </row>
    <row r="4878" spans="1:12" x14ac:dyDescent="0.4">
      <c r="A4878" s="1"/>
      <c r="B4878" s="5"/>
      <c r="C4878" s="2" t="s">
        <v>0</v>
      </c>
      <c r="F4878" s="2" t="s">
        <v>0</v>
      </c>
      <c r="L4878" s="2" t="s">
        <v>0</v>
      </c>
    </row>
    <row r="4879" spans="1:12" x14ac:dyDescent="0.4">
      <c r="A4879" s="1"/>
      <c r="B4879" s="5"/>
      <c r="C4879" s="2" t="s">
        <v>0</v>
      </c>
      <c r="F4879" s="2" t="s">
        <v>0</v>
      </c>
      <c r="L4879" s="2" t="s">
        <v>0</v>
      </c>
    </row>
    <row r="4880" spans="1:12" x14ac:dyDescent="0.4">
      <c r="A4880" s="1"/>
      <c r="B4880" s="5"/>
      <c r="C4880" s="2" t="s">
        <v>0</v>
      </c>
      <c r="F4880" s="2" t="s">
        <v>0</v>
      </c>
      <c r="L4880" s="2" t="s">
        <v>0</v>
      </c>
    </row>
    <row r="4881" spans="1:12" x14ac:dyDescent="0.4">
      <c r="A4881" s="1"/>
      <c r="B4881" s="5"/>
      <c r="C4881" s="2" t="s">
        <v>0</v>
      </c>
      <c r="F4881" s="2" t="s">
        <v>0</v>
      </c>
      <c r="L4881" s="2" t="s">
        <v>0</v>
      </c>
    </row>
    <row r="4882" spans="1:12" x14ac:dyDescent="0.4">
      <c r="A4882" s="1"/>
      <c r="B4882" s="5"/>
      <c r="C4882" s="2" t="s">
        <v>0</v>
      </c>
      <c r="F4882" s="2" t="s">
        <v>0</v>
      </c>
      <c r="L4882" s="2" t="s">
        <v>0</v>
      </c>
    </row>
    <row r="4883" spans="1:12" x14ac:dyDescent="0.4">
      <c r="A4883" s="1"/>
      <c r="B4883" s="5"/>
      <c r="C4883" s="2" t="s">
        <v>0</v>
      </c>
      <c r="F4883" s="2" t="s">
        <v>0</v>
      </c>
      <c r="L4883" s="2" t="s">
        <v>0</v>
      </c>
    </row>
    <row r="4884" spans="1:12" x14ac:dyDescent="0.4">
      <c r="A4884" s="1"/>
      <c r="B4884" s="5"/>
      <c r="C4884" s="2" t="s">
        <v>0</v>
      </c>
      <c r="F4884" s="2" t="s">
        <v>0</v>
      </c>
      <c r="L4884" s="2" t="s">
        <v>0</v>
      </c>
    </row>
    <row r="4885" spans="1:12" x14ac:dyDescent="0.4">
      <c r="A4885" s="1"/>
      <c r="B4885" s="5"/>
      <c r="C4885" s="2" t="s">
        <v>0</v>
      </c>
      <c r="F4885" s="2" t="s">
        <v>0</v>
      </c>
      <c r="L4885" s="2" t="s">
        <v>0</v>
      </c>
    </row>
    <row r="4886" spans="1:12" x14ac:dyDescent="0.4">
      <c r="A4886" s="1"/>
      <c r="B4886" s="5"/>
      <c r="C4886" s="2" t="s">
        <v>0</v>
      </c>
      <c r="F4886" s="2" t="s">
        <v>0</v>
      </c>
      <c r="L4886" s="2" t="s">
        <v>0</v>
      </c>
    </row>
    <row r="4887" spans="1:12" x14ac:dyDescent="0.4">
      <c r="A4887" s="1"/>
      <c r="B4887" s="5"/>
      <c r="C4887" s="2" t="s">
        <v>0</v>
      </c>
      <c r="F4887" s="2" t="s">
        <v>0</v>
      </c>
      <c r="L4887" s="2" t="s">
        <v>0</v>
      </c>
    </row>
    <row r="4888" spans="1:12" x14ac:dyDescent="0.4">
      <c r="A4888" s="1"/>
      <c r="B4888" s="5"/>
      <c r="C4888" s="2" t="s">
        <v>0</v>
      </c>
      <c r="F4888" s="2" t="s">
        <v>0</v>
      </c>
      <c r="L4888" s="2" t="s">
        <v>0</v>
      </c>
    </row>
    <row r="4889" spans="1:12" x14ac:dyDescent="0.4">
      <c r="A4889" s="1"/>
      <c r="B4889" s="5"/>
      <c r="C4889" s="2" t="s">
        <v>0</v>
      </c>
      <c r="F4889" s="2" t="s">
        <v>0</v>
      </c>
      <c r="L4889" s="2" t="s">
        <v>0</v>
      </c>
    </row>
    <row r="4890" spans="1:12" x14ac:dyDescent="0.4">
      <c r="A4890" s="1"/>
      <c r="B4890" s="5"/>
      <c r="C4890" s="2" t="s">
        <v>0</v>
      </c>
      <c r="F4890" s="2" t="s">
        <v>0</v>
      </c>
      <c r="L4890" s="2" t="s">
        <v>0</v>
      </c>
    </row>
    <row r="4891" spans="1:12" x14ac:dyDescent="0.4">
      <c r="A4891" s="1"/>
      <c r="B4891" s="5"/>
      <c r="C4891" s="2" t="s">
        <v>0</v>
      </c>
      <c r="F4891" s="2" t="s">
        <v>0</v>
      </c>
      <c r="L4891" s="2" t="s">
        <v>0</v>
      </c>
    </row>
    <row r="4892" spans="1:12" x14ac:dyDescent="0.4">
      <c r="A4892" s="1"/>
      <c r="B4892" s="5"/>
      <c r="C4892" s="2" t="s">
        <v>0</v>
      </c>
      <c r="F4892" s="2" t="s">
        <v>0</v>
      </c>
      <c r="L4892" s="2" t="s">
        <v>0</v>
      </c>
    </row>
    <row r="4893" spans="1:12" x14ac:dyDescent="0.4">
      <c r="A4893" s="1"/>
      <c r="B4893" s="5"/>
      <c r="C4893" s="2" t="s">
        <v>0</v>
      </c>
      <c r="F4893" s="2" t="s">
        <v>0</v>
      </c>
      <c r="L4893" s="2" t="s">
        <v>0</v>
      </c>
    </row>
    <row r="4894" spans="1:12" x14ac:dyDescent="0.4">
      <c r="A4894" s="1"/>
      <c r="B4894" s="5"/>
      <c r="C4894" s="2" t="s">
        <v>0</v>
      </c>
      <c r="F4894" s="2" t="s">
        <v>0</v>
      </c>
      <c r="L4894" s="2" t="s">
        <v>0</v>
      </c>
    </row>
    <row r="4895" spans="1:12" x14ac:dyDescent="0.4">
      <c r="A4895" s="1"/>
      <c r="B4895" s="5"/>
      <c r="C4895" s="2" t="s">
        <v>0</v>
      </c>
      <c r="F4895" s="2" t="s">
        <v>0</v>
      </c>
      <c r="L4895" s="2" t="s">
        <v>0</v>
      </c>
    </row>
    <row r="4896" spans="1:12" x14ac:dyDescent="0.4">
      <c r="A4896" s="1"/>
      <c r="B4896" s="5"/>
      <c r="C4896" s="2" t="s">
        <v>0</v>
      </c>
      <c r="F4896" s="2" t="s">
        <v>0</v>
      </c>
      <c r="L4896" s="2" t="s">
        <v>0</v>
      </c>
    </row>
    <row r="4897" spans="1:12" x14ac:dyDescent="0.4">
      <c r="A4897" s="1"/>
      <c r="B4897" s="5"/>
      <c r="C4897" s="2" t="s">
        <v>0</v>
      </c>
      <c r="F4897" s="2" t="s">
        <v>0</v>
      </c>
      <c r="L4897" s="2" t="s">
        <v>0</v>
      </c>
    </row>
    <row r="4898" spans="1:12" x14ac:dyDescent="0.4">
      <c r="A4898" s="1"/>
      <c r="B4898" s="5"/>
      <c r="C4898" s="2" t="s">
        <v>0</v>
      </c>
      <c r="F4898" s="2" t="s">
        <v>0</v>
      </c>
      <c r="L4898" s="2" t="s">
        <v>0</v>
      </c>
    </row>
    <row r="4899" spans="1:12" x14ac:dyDescent="0.4">
      <c r="A4899" s="1"/>
      <c r="B4899" s="5"/>
      <c r="C4899" s="2" t="s">
        <v>0</v>
      </c>
      <c r="F4899" s="2" t="s">
        <v>0</v>
      </c>
      <c r="L4899" s="2" t="s">
        <v>0</v>
      </c>
    </row>
    <row r="4900" spans="1:12" x14ac:dyDescent="0.4">
      <c r="A4900" s="1"/>
      <c r="B4900" s="5"/>
      <c r="C4900" s="2" t="s">
        <v>0</v>
      </c>
      <c r="F4900" s="2" t="s">
        <v>0</v>
      </c>
      <c r="L4900" s="2" t="s">
        <v>0</v>
      </c>
    </row>
    <row r="4901" spans="1:12" x14ac:dyDescent="0.4">
      <c r="A4901" s="1"/>
      <c r="B4901" s="5"/>
      <c r="C4901" s="2" t="s">
        <v>0</v>
      </c>
      <c r="F4901" s="2" t="s">
        <v>0</v>
      </c>
      <c r="L4901" s="2" t="s">
        <v>0</v>
      </c>
    </row>
    <row r="4902" spans="1:12" x14ac:dyDescent="0.4">
      <c r="A4902" s="1"/>
      <c r="B4902" s="5"/>
      <c r="C4902" s="2" t="s">
        <v>0</v>
      </c>
      <c r="F4902" s="2" t="s">
        <v>0</v>
      </c>
      <c r="L4902" s="2" t="s">
        <v>0</v>
      </c>
    </row>
    <row r="4903" spans="1:12" x14ac:dyDescent="0.4">
      <c r="A4903" s="1"/>
      <c r="B4903" s="5"/>
      <c r="C4903" s="2" t="s">
        <v>0</v>
      </c>
      <c r="F4903" s="2" t="s">
        <v>0</v>
      </c>
      <c r="L4903" s="2" t="s">
        <v>0</v>
      </c>
    </row>
    <row r="4904" spans="1:12" x14ac:dyDescent="0.4">
      <c r="A4904" s="1"/>
      <c r="B4904" s="5"/>
      <c r="C4904" s="2" t="s">
        <v>0</v>
      </c>
      <c r="F4904" s="2" t="s">
        <v>0</v>
      </c>
      <c r="L4904" s="2" t="s">
        <v>0</v>
      </c>
    </row>
    <row r="4905" spans="1:12" x14ac:dyDescent="0.4">
      <c r="A4905" s="1"/>
      <c r="B4905" s="5"/>
      <c r="C4905" s="2" t="s">
        <v>0</v>
      </c>
      <c r="F4905" s="2" t="s">
        <v>0</v>
      </c>
      <c r="L4905" s="2" t="s">
        <v>0</v>
      </c>
    </row>
    <row r="4906" spans="1:12" x14ac:dyDescent="0.4">
      <c r="A4906" s="1"/>
      <c r="B4906" s="5"/>
      <c r="C4906" s="2" t="s">
        <v>0</v>
      </c>
      <c r="F4906" s="2" t="s">
        <v>0</v>
      </c>
      <c r="L4906" s="2" t="s">
        <v>0</v>
      </c>
    </row>
    <row r="4907" spans="1:12" x14ac:dyDescent="0.4">
      <c r="A4907" s="1"/>
      <c r="B4907" s="5"/>
      <c r="C4907" s="2" t="s">
        <v>0</v>
      </c>
      <c r="F4907" s="2" t="s">
        <v>0</v>
      </c>
      <c r="L4907" s="2" t="s">
        <v>0</v>
      </c>
    </row>
    <row r="4908" spans="1:12" x14ac:dyDescent="0.4">
      <c r="A4908" s="1"/>
      <c r="B4908" s="5"/>
      <c r="C4908" s="2" t="s">
        <v>0</v>
      </c>
      <c r="F4908" s="2" t="s">
        <v>0</v>
      </c>
      <c r="L4908" s="2" t="s">
        <v>0</v>
      </c>
    </row>
    <row r="4909" spans="1:12" x14ac:dyDescent="0.4">
      <c r="A4909" s="1"/>
      <c r="B4909" s="5"/>
      <c r="C4909" s="2" t="s">
        <v>0</v>
      </c>
      <c r="F4909" s="2" t="s">
        <v>0</v>
      </c>
      <c r="L4909" s="2" t="s">
        <v>0</v>
      </c>
    </row>
    <row r="4910" spans="1:12" x14ac:dyDescent="0.4">
      <c r="A4910" s="1"/>
      <c r="B4910" s="5"/>
      <c r="C4910" s="2" t="s">
        <v>0</v>
      </c>
      <c r="F4910" s="2" t="s">
        <v>0</v>
      </c>
      <c r="L4910" s="2" t="s">
        <v>0</v>
      </c>
    </row>
    <row r="4911" spans="1:12" x14ac:dyDescent="0.4">
      <c r="A4911" s="1"/>
      <c r="B4911" s="5"/>
      <c r="C4911" s="2" t="s">
        <v>0</v>
      </c>
      <c r="F4911" s="2" t="s">
        <v>0</v>
      </c>
      <c r="L4911" s="2" t="s">
        <v>0</v>
      </c>
    </row>
    <row r="4912" spans="1:12" x14ac:dyDescent="0.4">
      <c r="A4912" s="1"/>
      <c r="B4912" s="5"/>
      <c r="C4912" s="2" t="s">
        <v>0</v>
      </c>
      <c r="F4912" s="2" t="s">
        <v>0</v>
      </c>
      <c r="L4912" s="2" t="s">
        <v>0</v>
      </c>
    </row>
    <row r="4913" spans="1:12" x14ac:dyDescent="0.4">
      <c r="A4913" s="1"/>
      <c r="B4913" s="5"/>
      <c r="C4913" s="2" t="s">
        <v>0</v>
      </c>
      <c r="F4913" s="2" t="s">
        <v>0</v>
      </c>
      <c r="L4913" s="2" t="s">
        <v>0</v>
      </c>
    </row>
    <row r="4914" spans="1:12" x14ac:dyDescent="0.4">
      <c r="A4914" s="1"/>
      <c r="B4914" s="5"/>
      <c r="C4914" s="2" t="s">
        <v>0</v>
      </c>
      <c r="F4914" s="2" t="s">
        <v>0</v>
      </c>
      <c r="L4914" s="2" t="s">
        <v>0</v>
      </c>
    </row>
    <row r="4915" spans="1:12" x14ac:dyDescent="0.4">
      <c r="A4915" s="1"/>
      <c r="B4915" s="5"/>
      <c r="C4915" s="2" t="s">
        <v>0</v>
      </c>
      <c r="F4915" s="2" t="s">
        <v>0</v>
      </c>
      <c r="L4915" s="2" t="s">
        <v>0</v>
      </c>
    </row>
    <row r="4916" spans="1:12" x14ac:dyDescent="0.4">
      <c r="A4916" s="1"/>
      <c r="B4916" s="5"/>
      <c r="C4916" s="2" t="s">
        <v>0</v>
      </c>
      <c r="F4916" s="2" t="s">
        <v>0</v>
      </c>
      <c r="L4916" s="2" t="s">
        <v>0</v>
      </c>
    </row>
    <row r="4917" spans="1:12" x14ac:dyDescent="0.4">
      <c r="A4917" s="1"/>
      <c r="B4917" s="5"/>
      <c r="C4917" s="2" t="s">
        <v>0</v>
      </c>
      <c r="F4917" s="2" t="s">
        <v>0</v>
      </c>
      <c r="L4917" s="2" t="s">
        <v>0</v>
      </c>
    </row>
    <row r="4918" spans="1:12" x14ac:dyDescent="0.4">
      <c r="A4918" s="1"/>
      <c r="B4918" s="5"/>
      <c r="C4918" s="2" t="s">
        <v>0</v>
      </c>
      <c r="F4918" s="2" t="s">
        <v>0</v>
      </c>
      <c r="L4918" s="2" t="s">
        <v>0</v>
      </c>
    </row>
    <row r="4919" spans="1:12" x14ac:dyDescent="0.4">
      <c r="A4919" s="1"/>
      <c r="B4919" s="5"/>
      <c r="C4919" s="2" t="s">
        <v>0</v>
      </c>
      <c r="F4919" s="2" t="s">
        <v>0</v>
      </c>
      <c r="L4919" s="2" t="s">
        <v>0</v>
      </c>
    </row>
    <row r="4920" spans="1:12" x14ac:dyDescent="0.4">
      <c r="A4920" s="1"/>
      <c r="B4920" s="5"/>
      <c r="C4920" s="2" t="s">
        <v>0</v>
      </c>
      <c r="F4920" s="2" t="s">
        <v>0</v>
      </c>
      <c r="L4920" s="2" t="s">
        <v>0</v>
      </c>
    </row>
    <row r="4921" spans="1:12" x14ac:dyDescent="0.4">
      <c r="A4921" s="1"/>
      <c r="B4921" s="5"/>
      <c r="C4921" s="2" t="s">
        <v>0</v>
      </c>
      <c r="F4921" s="2" t="s">
        <v>0</v>
      </c>
      <c r="L4921" s="2" t="s">
        <v>0</v>
      </c>
    </row>
    <row r="4922" spans="1:12" x14ac:dyDescent="0.4">
      <c r="A4922" s="1"/>
      <c r="B4922" s="5"/>
      <c r="C4922" s="2" t="s">
        <v>0</v>
      </c>
      <c r="F4922" s="2" t="s">
        <v>0</v>
      </c>
      <c r="L4922" s="2" t="s">
        <v>0</v>
      </c>
    </row>
    <row r="4923" spans="1:12" x14ac:dyDescent="0.4">
      <c r="A4923" s="1"/>
      <c r="B4923" s="5"/>
      <c r="C4923" s="2" t="s">
        <v>0</v>
      </c>
      <c r="F4923" s="2" t="s">
        <v>0</v>
      </c>
      <c r="L4923" s="2" t="s">
        <v>0</v>
      </c>
    </row>
    <row r="4924" spans="1:12" x14ac:dyDescent="0.4">
      <c r="A4924" s="1"/>
      <c r="B4924" s="5"/>
      <c r="C4924" s="2" t="s">
        <v>0</v>
      </c>
      <c r="F4924" s="2" t="s">
        <v>0</v>
      </c>
      <c r="L4924" s="2" t="s">
        <v>0</v>
      </c>
    </row>
    <row r="4925" spans="1:12" x14ac:dyDescent="0.4">
      <c r="A4925" s="1"/>
      <c r="B4925" s="5"/>
      <c r="C4925" s="2" t="s">
        <v>0</v>
      </c>
      <c r="F4925" s="2" t="s">
        <v>0</v>
      </c>
      <c r="L4925" s="2" t="s">
        <v>0</v>
      </c>
    </row>
    <row r="4926" spans="1:12" x14ac:dyDescent="0.4">
      <c r="A4926" s="1"/>
      <c r="B4926" s="5"/>
      <c r="C4926" s="2" t="s">
        <v>0</v>
      </c>
      <c r="F4926" s="2" t="s">
        <v>0</v>
      </c>
      <c r="L4926" s="2" t="s">
        <v>0</v>
      </c>
    </row>
    <row r="4927" spans="1:12" x14ac:dyDescent="0.4">
      <c r="A4927" s="1"/>
      <c r="B4927" s="5"/>
      <c r="C4927" s="2" t="s">
        <v>0</v>
      </c>
      <c r="F4927" s="2" t="s">
        <v>0</v>
      </c>
      <c r="L4927" s="2" t="s">
        <v>0</v>
      </c>
    </row>
    <row r="4928" spans="1:12" x14ac:dyDescent="0.4">
      <c r="A4928" s="1"/>
      <c r="B4928" s="5"/>
      <c r="C4928" s="2" t="s">
        <v>0</v>
      </c>
      <c r="F4928" s="2" t="s">
        <v>0</v>
      </c>
      <c r="L4928" s="2" t="s">
        <v>0</v>
      </c>
    </row>
    <row r="4929" spans="1:12" x14ac:dyDescent="0.4">
      <c r="A4929" s="1"/>
      <c r="B4929" s="5"/>
      <c r="C4929" s="2" t="s">
        <v>0</v>
      </c>
      <c r="F4929" s="2" t="s">
        <v>0</v>
      </c>
      <c r="L4929" s="2" t="s">
        <v>0</v>
      </c>
    </row>
    <row r="4930" spans="1:12" x14ac:dyDescent="0.4">
      <c r="A4930" s="1"/>
      <c r="B4930" s="5"/>
      <c r="C4930" s="2" t="s">
        <v>0</v>
      </c>
      <c r="F4930" s="2" t="s">
        <v>0</v>
      </c>
      <c r="L4930" s="2" t="s">
        <v>0</v>
      </c>
    </row>
    <row r="4931" spans="1:12" x14ac:dyDescent="0.4">
      <c r="A4931" s="1"/>
      <c r="B4931" s="5"/>
      <c r="C4931" s="2" t="s">
        <v>0</v>
      </c>
      <c r="F4931" s="2" t="s">
        <v>0</v>
      </c>
      <c r="L4931" s="2" t="s">
        <v>0</v>
      </c>
    </row>
    <row r="4932" spans="1:12" x14ac:dyDescent="0.4">
      <c r="A4932" s="1"/>
      <c r="B4932" s="5"/>
      <c r="C4932" s="2" t="s">
        <v>0</v>
      </c>
      <c r="F4932" s="2" t="s">
        <v>0</v>
      </c>
      <c r="L4932" s="2" t="s">
        <v>0</v>
      </c>
    </row>
    <row r="4933" spans="1:12" x14ac:dyDescent="0.4">
      <c r="A4933" s="1"/>
      <c r="B4933" s="5"/>
      <c r="C4933" s="2" t="s">
        <v>0</v>
      </c>
      <c r="F4933" s="2" t="s">
        <v>0</v>
      </c>
      <c r="L4933" s="2" t="s">
        <v>0</v>
      </c>
    </row>
    <row r="4934" spans="1:12" x14ac:dyDescent="0.4">
      <c r="A4934" s="1"/>
      <c r="B4934" s="5"/>
      <c r="C4934" s="2" t="s">
        <v>0</v>
      </c>
      <c r="F4934" s="2" t="s">
        <v>0</v>
      </c>
      <c r="L4934" s="2" t="s">
        <v>0</v>
      </c>
    </row>
    <row r="4935" spans="1:12" x14ac:dyDescent="0.4">
      <c r="A4935" s="1"/>
      <c r="B4935" s="5"/>
      <c r="C4935" s="2" t="s">
        <v>0</v>
      </c>
      <c r="F4935" s="2" t="s">
        <v>0</v>
      </c>
      <c r="L4935" s="2" t="s">
        <v>0</v>
      </c>
    </row>
    <row r="4936" spans="1:12" x14ac:dyDescent="0.4">
      <c r="A4936" s="1"/>
      <c r="B4936" s="5"/>
      <c r="C4936" s="2" t="s">
        <v>0</v>
      </c>
      <c r="F4936" s="2" t="s">
        <v>0</v>
      </c>
      <c r="L4936" s="2" t="s">
        <v>0</v>
      </c>
    </row>
    <row r="4937" spans="1:12" x14ac:dyDescent="0.4">
      <c r="A4937" s="1"/>
      <c r="B4937" s="5"/>
      <c r="C4937" s="2" t="s">
        <v>0</v>
      </c>
      <c r="F4937" s="2" t="s">
        <v>0</v>
      </c>
      <c r="L4937" s="2" t="s">
        <v>0</v>
      </c>
    </row>
    <row r="4938" spans="1:12" x14ac:dyDescent="0.4">
      <c r="A4938" s="1"/>
      <c r="B4938" s="5"/>
      <c r="C4938" s="2" t="s">
        <v>0</v>
      </c>
      <c r="F4938" s="2" t="s">
        <v>0</v>
      </c>
      <c r="L4938" s="2" t="s">
        <v>0</v>
      </c>
    </row>
    <row r="4939" spans="1:12" x14ac:dyDescent="0.4">
      <c r="A4939" s="1"/>
      <c r="B4939" s="5"/>
      <c r="C4939" s="2" t="s">
        <v>0</v>
      </c>
      <c r="F4939" s="2" t="s">
        <v>0</v>
      </c>
      <c r="L4939" s="2" t="s">
        <v>0</v>
      </c>
    </row>
    <row r="4940" spans="1:12" x14ac:dyDescent="0.4">
      <c r="A4940" s="1"/>
      <c r="B4940" s="5"/>
      <c r="C4940" s="2" t="s">
        <v>0</v>
      </c>
      <c r="F4940" s="2" t="s">
        <v>0</v>
      </c>
      <c r="L4940" s="2" t="s">
        <v>0</v>
      </c>
    </row>
    <row r="4941" spans="1:12" x14ac:dyDescent="0.4">
      <c r="A4941" s="1"/>
      <c r="B4941" s="5"/>
      <c r="C4941" s="2" t="s">
        <v>0</v>
      </c>
      <c r="F4941" s="2" t="s">
        <v>0</v>
      </c>
      <c r="L4941" s="2" t="s">
        <v>0</v>
      </c>
    </row>
    <row r="4942" spans="1:12" x14ac:dyDescent="0.4">
      <c r="A4942" s="1"/>
      <c r="B4942" s="5"/>
      <c r="C4942" s="2" t="s">
        <v>0</v>
      </c>
      <c r="F4942" s="2" t="s">
        <v>0</v>
      </c>
      <c r="L4942" s="2" t="s">
        <v>0</v>
      </c>
    </row>
    <row r="4943" spans="1:12" x14ac:dyDescent="0.4">
      <c r="A4943" s="1"/>
      <c r="B4943" s="5"/>
      <c r="C4943" s="2" t="s">
        <v>0</v>
      </c>
      <c r="F4943" s="2" t="s">
        <v>0</v>
      </c>
      <c r="L4943" s="2" t="s">
        <v>0</v>
      </c>
    </row>
    <row r="4944" spans="1:12" x14ac:dyDescent="0.4">
      <c r="A4944" s="1"/>
      <c r="B4944" s="5"/>
      <c r="C4944" s="2" t="s">
        <v>0</v>
      </c>
      <c r="F4944" s="2" t="s">
        <v>0</v>
      </c>
      <c r="L4944" s="2" t="s">
        <v>0</v>
      </c>
    </row>
    <row r="4945" spans="1:12" x14ac:dyDescent="0.4">
      <c r="A4945" s="1"/>
      <c r="B4945" s="5"/>
      <c r="C4945" s="2" t="s">
        <v>0</v>
      </c>
      <c r="F4945" s="2" t="s">
        <v>0</v>
      </c>
      <c r="L4945" s="2" t="s">
        <v>0</v>
      </c>
    </row>
    <row r="4946" spans="1:12" x14ac:dyDescent="0.4">
      <c r="A4946" s="1"/>
      <c r="B4946" s="5"/>
      <c r="C4946" s="2" t="s">
        <v>0</v>
      </c>
      <c r="F4946" s="2" t="s">
        <v>0</v>
      </c>
      <c r="L4946" s="2" t="s">
        <v>0</v>
      </c>
    </row>
    <row r="4947" spans="1:12" x14ac:dyDescent="0.4">
      <c r="A4947" s="1"/>
      <c r="B4947" s="5"/>
      <c r="C4947" s="2" t="s">
        <v>0</v>
      </c>
      <c r="F4947" s="2" t="s">
        <v>0</v>
      </c>
      <c r="L4947" s="2" t="s">
        <v>0</v>
      </c>
    </row>
    <row r="4948" spans="1:12" x14ac:dyDescent="0.4">
      <c r="A4948" s="1"/>
      <c r="B4948" s="5"/>
      <c r="C4948" s="2" t="s">
        <v>0</v>
      </c>
      <c r="F4948" s="2" t="s">
        <v>0</v>
      </c>
      <c r="L4948" s="2" t="s">
        <v>0</v>
      </c>
    </row>
    <row r="4949" spans="1:12" x14ac:dyDescent="0.4">
      <c r="A4949" s="1"/>
      <c r="B4949" s="5"/>
      <c r="C4949" s="2" t="s">
        <v>0</v>
      </c>
      <c r="F4949" s="2" t="s">
        <v>0</v>
      </c>
      <c r="L4949" s="2" t="s">
        <v>0</v>
      </c>
    </row>
    <row r="4950" spans="1:12" x14ac:dyDescent="0.4">
      <c r="A4950" s="1"/>
      <c r="B4950" s="5"/>
      <c r="C4950" s="2" t="s">
        <v>0</v>
      </c>
      <c r="F4950" s="2" t="s">
        <v>0</v>
      </c>
      <c r="L4950" s="2" t="s">
        <v>0</v>
      </c>
    </row>
    <row r="4951" spans="1:12" x14ac:dyDescent="0.4">
      <c r="A4951" s="1"/>
      <c r="B4951" s="5"/>
      <c r="C4951" s="2" t="s">
        <v>0</v>
      </c>
      <c r="F4951" s="2" t="s">
        <v>0</v>
      </c>
      <c r="L4951" s="2" t="s">
        <v>0</v>
      </c>
    </row>
    <row r="4952" spans="1:12" x14ac:dyDescent="0.4">
      <c r="A4952" s="1"/>
      <c r="B4952" s="5"/>
      <c r="C4952" s="2" t="s">
        <v>0</v>
      </c>
      <c r="F4952" s="2" t="s">
        <v>0</v>
      </c>
      <c r="L4952" s="2" t="s">
        <v>0</v>
      </c>
    </row>
    <row r="4953" spans="1:12" x14ac:dyDescent="0.4">
      <c r="A4953" s="1"/>
      <c r="B4953" s="5"/>
      <c r="C4953" s="2" t="s">
        <v>0</v>
      </c>
      <c r="F4953" s="2" t="s">
        <v>0</v>
      </c>
      <c r="L4953" s="2" t="s">
        <v>0</v>
      </c>
    </row>
    <row r="4954" spans="1:12" x14ac:dyDescent="0.4">
      <c r="A4954" s="1"/>
      <c r="B4954" s="5"/>
      <c r="C4954" s="2" t="s">
        <v>0</v>
      </c>
      <c r="F4954" s="2" t="s">
        <v>0</v>
      </c>
      <c r="L4954" s="2" t="s">
        <v>0</v>
      </c>
    </row>
    <row r="4955" spans="1:12" x14ac:dyDescent="0.4">
      <c r="A4955" s="1"/>
      <c r="B4955" s="5"/>
      <c r="C4955" s="2" t="s">
        <v>0</v>
      </c>
      <c r="F4955" s="2" t="s">
        <v>0</v>
      </c>
      <c r="L4955" s="2" t="s">
        <v>0</v>
      </c>
    </row>
    <row r="4956" spans="1:12" x14ac:dyDescent="0.4">
      <c r="A4956" s="1"/>
      <c r="B4956" s="5"/>
      <c r="C4956" s="2" t="s">
        <v>0</v>
      </c>
      <c r="F4956" s="2" t="s">
        <v>0</v>
      </c>
      <c r="L4956" s="2" t="s">
        <v>0</v>
      </c>
    </row>
    <row r="4957" spans="1:12" x14ac:dyDescent="0.4">
      <c r="A4957" s="1"/>
      <c r="B4957" s="5"/>
      <c r="C4957" s="2" t="s">
        <v>0</v>
      </c>
      <c r="F4957" s="2" t="s">
        <v>0</v>
      </c>
      <c r="L4957" s="2" t="s">
        <v>0</v>
      </c>
    </row>
    <row r="4958" spans="1:12" x14ac:dyDescent="0.4">
      <c r="A4958" s="1"/>
      <c r="B4958" s="5"/>
      <c r="C4958" s="2" t="s">
        <v>0</v>
      </c>
      <c r="F4958" s="2" t="s">
        <v>0</v>
      </c>
      <c r="L4958" s="2" t="s">
        <v>0</v>
      </c>
    </row>
    <row r="4959" spans="1:12" x14ac:dyDescent="0.4">
      <c r="A4959" s="1"/>
      <c r="B4959" s="5"/>
      <c r="C4959" s="2" t="s">
        <v>0</v>
      </c>
      <c r="F4959" s="2" t="s">
        <v>0</v>
      </c>
      <c r="L4959" s="2" t="s">
        <v>0</v>
      </c>
    </row>
    <row r="4960" spans="1:12" x14ac:dyDescent="0.4">
      <c r="A4960" s="1"/>
      <c r="B4960" s="5"/>
      <c r="C4960" s="2" t="s">
        <v>0</v>
      </c>
      <c r="F4960" s="2" t="s">
        <v>0</v>
      </c>
      <c r="L4960" s="2" t="s">
        <v>0</v>
      </c>
    </row>
    <row r="4961" spans="1:12" x14ac:dyDescent="0.4">
      <c r="A4961" s="1"/>
      <c r="B4961" s="5"/>
      <c r="C4961" s="2" t="s">
        <v>0</v>
      </c>
      <c r="F4961" s="2" t="s">
        <v>0</v>
      </c>
      <c r="L4961" s="2" t="s">
        <v>0</v>
      </c>
    </row>
    <row r="4962" spans="1:12" x14ac:dyDescent="0.4">
      <c r="A4962" s="1"/>
      <c r="B4962" s="5"/>
      <c r="C4962" s="2" t="s">
        <v>0</v>
      </c>
      <c r="F4962" s="2" t="s">
        <v>0</v>
      </c>
      <c r="L4962" s="2" t="s">
        <v>0</v>
      </c>
    </row>
    <row r="4963" spans="1:12" x14ac:dyDescent="0.4">
      <c r="A4963" s="1"/>
      <c r="B4963" s="5"/>
      <c r="C4963" s="2" t="s">
        <v>0</v>
      </c>
      <c r="F4963" s="2" t="s">
        <v>0</v>
      </c>
      <c r="L4963" s="2" t="s">
        <v>0</v>
      </c>
    </row>
    <row r="4964" spans="1:12" x14ac:dyDescent="0.4">
      <c r="A4964" s="1"/>
      <c r="B4964" s="5"/>
      <c r="C4964" s="2" t="s">
        <v>0</v>
      </c>
      <c r="F4964" s="2" t="s">
        <v>0</v>
      </c>
      <c r="L4964" s="2" t="s">
        <v>0</v>
      </c>
    </row>
    <row r="4965" spans="1:12" x14ac:dyDescent="0.4">
      <c r="A4965" s="1"/>
      <c r="B4965" s="5"/>
      <c r="C4965" s="2" t="s">
        <v>0</v>
      </c>
      <c r="F4965" s="2" t="s">
        <v>0</v>
      </c>
      <c r="L4965" s="2" t="s">
        <v>0</v>
      </c>
    </row>
    <row r="4966" spans="1:12" x14ac:dyDescent="0.4">
      <c r="A4966" s="1"/>
      <c r="B4966" s="5"/>
      <c r="C4966" s="2" t="s">
        <v>0</v>
      </c>
      <c r="F4966" s="2" t="s">
        <v>0</v>
      </c>
      <c r="L4966" s="2" t="s">
        <v>0</v>
      </c>
    </row>
    <row r="4967" spans="1:12" x14ac:dyDescent="0.4">
      <c r="A4967" s="1"/>
      <c r="B4967" s="5"/>
      <c r="C4967" s="2" t="s">
        <v>0</v>
      </c>
      <c r="F4967" s="2" t="s">
        <v>0</v>
      </c>
      <c r="L4967" s="2" t="s">
        <v>0</v>
      </c>
    </row>
    <row r="4968" spans="1:12" x14ac:dyDescent="0.4">
      <c r="A4968" s="1"/>
      <c r="B4968" s="5"/>
      <c r="C4968" s="2" t="s">
        <v>0</v>
      </c>
      <c r="F4968" s="2" t="s">
        <v>0</v>
      </c>
      <c r="L4968" s="2" t="s">
        <v>0</v>
      </c>
    </row>
    <row r="4969" spans="1:12" x14ac:dyDescent="0.4">
      <c r="A4969" s="1"/>
      <c r="B4969" s="5"/>
      <c r="C4969" s="2" t="s">
        <v>0</v>
      </c>
      <c r="F4969" s="2" t="s">
        <v>0</v>
      </c>
      <c r="L4969" s="2" t="s">
        <v>0</v>
      </c>
    </row>
    <row r="4970" spans="1:12" x14ac:dyDescent="0.4">
      <c r="A4970" s="1"/>
      <c r="B4970" s="5"/>
      <c r="C4970" s="2" t="s">
        <v>0</v>
      </c>
      <c r="F4970" s="2" t="s">
        <v>0</v>
      </c>
      <c r="L4970" s="2" t="s">
        <v>0</v>
      </c>
    </row>
    <row r="4971" spans="1:12" x14ac:dyDescent="0.4">
      <c r="A4971" s="1"/>
      <c r="B4971" s="5"/>
      <c r="C4971" s="2" t="s">
        <v>0</v>
      </c>
      <c r="F4971" s="2" t="s">
        <v>0</v>
      </c>
      <c r="L4971" s="2" t="s">
        <v>0</v>
      </c>
    </row>
    <row r="4972" spans="1:12" x14ac:dyDescent="0.4">
      <c r="A4972" s="1"/>
      <c r="B4972" s="5"/>
      <c r="C4972" s="2" t="s">
        <v>0</v>
      </c>
      <c r="F4972" s="2" t="s">
        <v>0</v>
      </c>
      <c r="L4972" s="2" t="s">
        <v>0</v>
      </c>
    </row>
    <row r="4973" spans="1:12" x14ac:dyDescent="0.4">
      <c r="A4973" s="1"/>
      <c r="B4973" s="5"/>
      <c r="C4973" s="2" t="s">
        <v>0</v>
      </c>
      <c r="F4973" s="2" t="s">
        <v>0</v>
      </c>
      <c r="L4973" s="2" t="s">
        <v>0</v>
      </c>
    </row>
    <row r="4974" spans="1:12" x14ac:dyDescent="0.4">
      <c r="A4974" s="1"/>
      <c r="B4974" s="5"/>
      <c r="C4974" s="2" t="s">
        <v>0</v>
      </c>
      <c r="F4974" s="2" t="s">
        <v>0</v>
      </c>
      <c r="L4974" s="2" t="s">
        <v>0</v>
      </c>
    </row>
    <row r="4975" spans="1:12" x14ac:dyDescent="0.4">
      <c r="A4975" s="1"/>
      <c r="B4975" s="5"/>
      <c r="C4975" s="2" t="s">
        <v>0</v>
      </c>
      <c r="F4975" s="2" t="s">
        <v>0</v>
      </c>
      <c r="L4975" s="2" t="s">
        <v>0</v>
      </c>
    </row>
    <row r="4976" spans="1:12" x14ac:dyDescent="0.4">
      <c r="A4976" s="1"/>
      <c r="B4976" s="5"/>
      <c r="C4976" s="2" t="s">
        <v>0</v>
      </c>
      <c r="F4976" s="2" t="s">
        <v>0</v>
      </c>
      <c r="L4976" s="2" t="s">
        <v>0</v>
      </c>
    </row>
    <row r="4977" spans="1:12" x14ac:dyDescent="0.4">
      <c r="A4977" s="1"/>
      <c r="B4977" s="5"/>
      <c r="C4977" s="2" t="s">
        <v>0</v>
      </c>
      <c r="F4977" s="2" t="s">
        <v>0</v>
      </c>
      <c r="L4977" s="2" t="s">
        <v>0</v>
      </c>
    </row>
    <row r="4978" spans="1:12" x14ac:dyDescent="0.4">
      <c r="A4978" s="1"/>
      <c r="B4978" s="5"/>
      <c r="C4978" s="2" t="s">
        <v>0</v>
      </c>
      <c r="F4978" s="2" t="s">
        <v>0</v>
      </c>
      <c r="L4978" s="2" t="s">
        <v>0</v>
      </c>
    </row>
    <row r="4979" spans="1:12" x14ac:dyDescent="0.4">
      <c r="A4979" s="1"/>
      <c r="B4979" s="5"/>
      <c r="C4979" s="2" t="s">
        <v>0</v>
      </c>
      <c r="F4979" s="2" t="s">
        <v>0</v>
      </c>
      <c r="L4979" s="2" t="s">
        <v>0</v>
      </c>
    </row>
    <row r="4980" spans="1:12" x14ac:dyDescent="0.4">
      <c r="A4980" s="1"/>
      <c r="B4980" s="5"/>
      <c r="C4980" s="2" t="s">
        <v>0</v>
      </c>
      <c r="F4980" s="2" t="s">
        <v>0</v>
      </c>
      <c r="L4980" s="2" t="s">
        <v>0</v>
      </c>
    </row>
    <row r="4981" spans="1:12" x14ac:dyDescent="0.4">
      <c r="A4981" s="1"/>
      <c r="B4981" s="5"/>
      <c r="C4981" s="2" t="s">
        <v>0</v>
      </c>
      <c r="F4981" s="2" t="s">
        <v>0</v>
      </c>
      <c r="L4981" s="2" t="s">
        <v>0</v>
      </c>
    </row>
    <row r="4982" spans="1:12" x14ac:dyDescent="0.4">
      <c r="A4982" s="1"/>
      <c r="B4982" s="5"/>
      <c r="C4982" s="2" t="s">
        <v>0</v>
      </c>
      <c r="F4982" s="2" t="s">
        <v>0</v>
      </c>
      <c r="L4982" s="2" t="s">
        <v>0</v>
      </c>
    </row>
    <row r="4983" spans="1:12" x14ac:dyDescent="0.4">
      <c r="A4983" s="1"/>
      <c r="B4983" s="5"/>
      <c r="C4983" s="2" t="s">
        <v>0</v>
      </c>
      <c r="F4983" s="2" t="s">
        <v>0</v>
      </c>
      <c r="L4983" s="2" t="s">
        <v>0</v>
      </c>
    </row>
    <row r="4984" spans="1:12" x14ac:dyDescent="0.4">
      <c r="A4984" s="1"/>
      <c r="B4984" s="5"/>
      <c r="C4984" s="2" t="s">
        <v>0</v>
      </c>
      <c r="F4984" s="2" t="s">
        <v>0</v>
      </c>
      <c r="L4984" s="2" t="s">
        <v>0</v>
      </c>
    </row>
    <row r="4985" spans="1:12" x14ac:dyDescent="0.4">
      <c r="A4985" s="1"/>
      <c r="B4985" s="5"/>
      <c r="C4985" s="2" t="s">
        <v>0</v>
      </c>
      <c r="F4985" s="2" t="s">
        <v>0</v>
      </c>
      <c r="L4985" s="2" t="s">
        <v>0</v>
      </c>
    </row>
    <row r="4986" spans="1:12" x14ac:dyDescent="0.4">
      <c r="A4986" s="1"/>
      <c r="B4986" s="5"/>
      <c r="C4986" s="2" t="s">
        <v>0</v>
      </c>
      <c r="F4986" s="2" t="s">
        <v>0</v>
      </c>
      <c r="L4986" s="2" t="s">
        <v>0</v>
      </c>
    </row>
    <row r="4987" spans="1:12" x14ac:dyDescent="0.4">
      <c r="A4987" s="1"/>
      <c r="B4987" s="5"/>
      <c r="C4987" s="2" t="s">
        <v>0</v>
      </c>
      <c r="F4987" s="2" t="s">
        <v>0</v>
      </c>
      <c r="L4987" s="2" t="s">
        <v>0</v>
      </c>
    </row>
    <row r="4988" spans="1:12" x14ac:dyDescent="0.4">
      <c r="A4988" s="1"/>
      <c r="B4988" s="5"/>
      <c r="C4988" s="2" t="s">
        <v>0</v>
      </c>
      <c r="F4988" s="2" t="s">
        <v>0</v>
      </c>
      <c r="L4988" s="2" t="s">
        <v>0</v>
      </c>
    </row>
    <row r="4989" spans="1:12" x14ac:dyDescent="0.4">
      <c r="A4989" s="1"/>
      <c r="B4989" s="5"/>
      <c r="C4989" s="2" t="s">
        <v>0</v>
      </c>
      <c r="F4989" s="2" t="s">
        <v>0</v>
      </c>
      <c r="L4989" s="2" t="s">
        <v>0</v>
      </c>
    </row>
    <row r="4990" spans="1:12" x14ac:dyDescent="0.4">
      <c r="A4990" s="1"/>
      <c r="B4990" s="5"/>
      <c r="C4990" s="2" t="s">
        <v>0</v>
      </c>
      <c r="F4990" s="2" t="s">
        <v>0</v>
      </c>
      <c r="L4990" s="2" t="s">
        <v>0</v>
      </c>
    </row>
    <row r="4991" spans="1:12" x14ac:dyDescent="0.4">
      <c r="A4991" s="1"/>
      <c r="B4991" s="5"/>
      <c r="C4991" s="2" t="s">
        <v>0</v>
      </c>
      <c r="F4991" s="2" t="s">
        <v>0</v>
      </c>
      <c r="L4991" s="2" t="s">
        <v>0</v>
      </c>
    </row>
    <row r="4992" spans="1:12" x14ac:dyDescent="0.4">
      <c r="A4992" s="1"/>
      <c r="B4992" s="5"/>
      <c r="C4992" s="2" t="s">
        <v>0</v>
      </c>
      <c r="F4992" s="2" t="s">
        <v>0</v>
      </c>
      <c r="L4992" s="2" t="s">
        <v>0</v>
      </c>
    </row>
    <row r="4993" spans="1:12" x14ac:dyDescent="0.4">
      <c r="A4993" s="1"/>
      <c r="B4993" s="5"/>
      <c r="C4993" s="2" t="s">
        <v>0</v>
      </c>
      <c r="F4993" s="2" t="s">
        <v>0</v>
      </c>
      <c r="L4993" s="2" t="s">
        <v>0</v>
      </c>
    </row>
    <row r="4994" spans="1:12" x14ac:dyDescent="0.4">
      <c r="A4994" s="1"/>
      <c r="B4994" s="5"/>
      <c r="C4994" s="2" t="s">
        <v>0</v>
      </c>
      <c r="F4994" s="2" t="s">
        <v>0</v>
      </c>
      <c r="L4994" s="2" t="s">
        <v>0</v>
      </c>
    </row>
    <row r="4995" spans="1:12" x14ac:dyDescent="0.4">
      <c r="A4995" s="1"/>
      <c r="B4995" s="5"/>
      <c r="C4995" s="2" t="s">
        <v>0</v>
      </c>
      <c r="F4995" s="2" t="s">
        <v>0</v>
      </c>
      <c r="L4995" s="2" t="s">
        <v>0</v>
      </c>
    </row>
    <row r="4996" spans="1:12" x14ac:dyDescent="0.4">
      <c r="A4996" s="1"/>
      <c r="B4996" s="5"/>
      <c r="C4996" s="2" t="s">
        <v>0</v>
      </c>
      <c r="F4996" s="2" t="s">
        <v>0</v>
      </c>
      <c r="L4996" s="2" t="s">
        <v>0</v>
      </c>
    </row>
    <row r="4997" spans="1:12" x14ac:dyDescent="0.4">
      <c r="A4997" s="1"/>
      <c r="B4997" s="5"/>
      <c r="C4997" s="2" t="s">
        <v>0</v>
      </c>
      <c r="F4997" s="2" t="s">
        <v>0</v>
      </c>
      <c r="L4997" s="2" t="s">
        <v>0</v>
      </c>
    </row>
    <row r="4998" spans="1:12" x14ac:dyDescent="0.4">
      <c r="A4998" s="1"/>
      <c r="B4998" s="5"/>
      <c r="C4998" s="2" t="s">
        <v>0</v>
      </c>
      <c r="F4998" s="2" t="s">
        <v>0</v>
      </c>
      <c r="L4998" s="2" t="s">
        <v>0</v>
      </c>
    </row>
    <row r="4999" spans="1:12" x14ac:dyDescent="0.4">
      <c r="A4999" s="1"/>
      <c r="B4999" s="5"/>
      <c r="C4999" s="2" t="s">
        <v>0</v>
      </c>
      <c r="F4999" s="2" t="s">
        <v>0</v>
      </c>
      <c r="L4999" s="2" t="s">
        <v>0</v>
      </c>
    </row>
    <row r="5000" spans="1:12" x14ac:dyDescent="0.4">
      <c r="A5000" s="1"/>
      <c r="B5000" s="5"/>
      <c r="C5000" s="2" t="s">
        <v>0</v>
      </c>
      <c r="F5000" s="2" t="s">
        <v>0</v>
      </c>
      <c r="L5000" s="2" t="s">
        <v>0</v>
      </c>
    </row>
    <row r="5001" spans="1:12" x14ac:dyDescent="0.4">
      <c r="A5001" s="1"/>
      <c r="B5001" s="5"/>
      <c r="C5001" s="2" t="s">
        <v>0</v>
      </c>
      <c r="F5001" s="2" t="s">
        <v>0</v>
      </c>
      <c r="L5001" s="2" t="s">
        <v>0</v>
      </c>
    </row>
    <row r="5002" spans="1:12" x14ac:dyDescent="0.4">
      <c r="A5002" s="1"/>
      <c r="B5002" s="5"/>
      <c r="C5002" s="2" t="s">
        <v>0</v>
      </c>
      <c r="F5002" s="2" t="s">
        <v>0</v>
      </c>
      <c r="L5002" s="2" t="s">
        <v>0</v>
      </c>
    </row>
    <row r="5003" spans="1:12" x14ac:dyDescent="0.4">
      <c r="A5003" s="1"/>
      <c r="B5003" s="5"/>
      <c r="C5003" s="2" t="s">
        <v>0</v>
      </c>
      <c r="F5003" s="2" t="s">
        <v>0</v>
      </c>
      <c r="L5003" s="2" t="s">
        <v>0</v>
      </c>
    </row>
    <row r="5004" spans="1:12" x14ac:dyDescent="0.4">
      <c r="A5004" s="1"/>
      <c r="B5004" s="5"/>
      <c r="C5004" s="2" t="s">
        <v>0</v>
      </c>
      <c r="F5004" s="2" t="s">
        <v>0</v>
      </c>
      <c r="L5004" s="2" t="s">
        <v>0</v>
      </c>
    </row>
    <row r="5005" spans="1:12" x14ac:dyDescent="0.4">
      <c r="A5005" s="1"/>
      <c r="B5005" s="5"/>
      <c r="C5005" s="2" t="s">
        <v>0</v>
      </c>
      <c r="F5005" s="2" t="s">
        <v>0</v>
      </c>
      <c r="L5005" s="2" t="s">
        <v>0</v>
      </c>
    </row>
    <row r="5006" spans="1:12" x14ac:dyDescent="0.4">
      <c r="A5006" s="1"/>
      <c r="B5006" s="5"/>
      <c r="C5006" s="2" t="s">
        <v>0</v>
      </c>
      <c r="F5006" s="2" t="s">
        <v>0</v>
      </c>
      <c r="L5006" s="2" t="s">
        <v>0</v>
      </c>
    </row>
    <row r="5007" spans="1:12" x14ac:dyDescent="0.4">
      <c r="A5007" s="1"/>
      <c r="B5007" s="5"/>
      <c r="C5007" s="2" t="s">
        <v>0</v>
      </c>
      <c r="F5007" s="2" t="s">
        <v>0</v>
      </c>
      <c r="L5007" s="2" t="s">
        <v>0</v>
      </c>
    </row>
    <row r="5008" spans="1:12" x14ac:dyDescent="0.4">
      <c r="A5008" s="1"/>
      <c r="B5008" s="5"/>
      <c r="C5008" s="2" t="s">
        <v>0</v>
      </c>
      <c r="F5008" s="2" t="s">
        <v>0</v>
      </c>
      <c r="L5008" s="2" t="s">
        <v>0</v>
      </c>
    </row>
    <row r="5009" spans="1:12" x14ac:dyDescent="0.4">
      <c r="A5009" s="1"/>
      <c r="B5009" s="5"/>
      <c r="C5009" s="2" t="s">
        <v>0</v>
      </c>
      <c r="F5009" s="2" t="s">
        <v>0</v>
      </c>
      <c r="L5009" s="2" t="s">
        <v>0</v>
      </c>
    </row>
    <row r="5010" spans="1:12" x14ac:dyDescent="0.4">
      <c r="A5010" s="1"/>
      <c r="B5010" s="5"/>
      <c r="C5010" s="2" t="s">
        <v>0</v>
      </c>
      <c r="F5010" s="2" t="s">
        <v>0</v>
      </c>
      <c r="L5010" s="2" t="s">
        <v>0</v>
      </c>
    </row>
    <row r="5011" spans="1:12" x14ac:dyDescent="0.4">
      <c r="A5011" s="1"/>
      <c r="B5011" s="5"/>
      <c r="C5011" s="2" t="s">
        <v>0</v>
      </c>
      <c r="F5011" s="2" t="s">
        <v>0</v>
      </c>
      <c r="L5011" s="2" t="s">
        <v>0</v>
      </c>
    </row>
    <row r="5012" spans="1:12" x14ac:dyDescent="0.4">
      <c r="A5012" s="1"/>
      <c r="B5012" s="5"/>
      <c r="C5012" s="2" t="s">
        <v>0</v>
      </c>
      <c r="F5012" s="2" t="s">
        <v>0</v>
      </c>
      <c r="L5012" s="2" t="s">
        <v>0</v>
      </c>
    </row>
    <row r="5013" spans="1:12" x14ac:dyDescent="0.4">
      <c r="A5013" s="1"/>
      <c r="B5013" s="5"/>
      <c r="C5013" s="2" t="s">
        <v>0</v>
      </c>
      <c r="F5013" s="2" t="s">
        <v>0</v>
      </c>
      <c r="L5013" s="2" t="s">
        <v>0</v>
      </c>
    </row>
    <row r="5014" spans="1:12" x14ac:dyDescent="0.4">
      <c r="A5014" s="1"/>
      <c r="B5014" s="5"/>
      <c r="C5014" s="2" t="s">
        <v>0</v>
      </c>
      <c r="F5014" s="2" t="s">
        <v>0</v>
      </c>
      <c r="L5014" s="2" t="s">
        <v>0</v>
      </c>
    </row>
    <row r="5015" spans="1:12" x14ac:dyDescent="0.4">
      <c r="A5015" s="1"/>
      <c r="B5015" s="5"/>
      <c r="C5015" s="2" t="s">
        <v>0</v>
      </c>
      <c r="F5015" s="2" t="s">
        <v>0</v>
      </c>
      <c r="L5015" s="2" t="s">
        <v>0</v>
      </c>
    </row>
    <row r="5016" spans="1:12" x14ac:dyDescent="0.4">
      <c r="A5016" s="1"/>
      <c r="B5016" s="5"/>
      <c r="C5016" s="2" t="s">
        <v>0</v>
      </c>
      <c r="F5016" s="2" t="s">
        <v>0</v>
      </c>
      <c r="L5016" s="2" t="s">
        <v>0</v>
      </c>
    </row>
    <row r="5017" spans="1:12" x14ac:dyDescent="0.4">
      <c r="A5017" s="1"/>
      <c r="B5017" s="5"/>
      <c r="C5017" s="2" t="s">
        <v>0</v>
      </c>
      <c r="F5017" s="2" t="s">
        <v>0</v>
      </c>
      <c r="L5017" s="2" t="s">
        <v>0</v>
      </c>
    </row>
    <row r="5018" spans="1:12" x14ac:dyDescent="0.4">
      <c r="A5018" s="1"/>
      <c r="B5018" s="5"/>
      <c r="C5018" s="2" t="s">
        <v>0</v>
      </c>
      <c r="F5018" s="2" t="s">
        <v>0</v>
      </c>
      <c r="L5018" s="2" t="s">
        <v>0</v>
      </c>
    </row>
    <row r="5019" spans="1:12" x14ac:dyDescent="0.4">
      <c r="A5019" s="1"/>
      <c r="B5019" s="5"/>
      <c r="C5019" s="2" t="s">
        <v>0</v>
      </c>
      <c r="F5019" s="2" t="s">
        <v>0</v>
      </c>
      <c r="L5019" s="2" t="s">
        <v>0</v>
      </c>
    </row>
    <row r="5020" spans="1:12" x14ac:dyDescent="0.4">
      <c r="A5020" s="1"/>
      <c r="B5020" s="5"/>
      <c r="C5020" s="2" t="s">
        <v>0</v>
      </c>
      <c r="F5020" s="2" t="s">
        <v>0</v>
      </c>
      <c r="L5020" s="2" t="s">
        <v>0</v>
      </c>
    </row>
    <row r="5021" spans="1:12" x14ac:dyDescent="0.4">
      <c r="A5021" s="1"/>
      <c r="B5021" s="5"/>
      <c r="C5021" s="2" t="s">
        <v>0</v>
      </c>
      <c r="F5021" s="2" t="s">
        <v>0</v>
      </c>
      <c r="L5021" s="2" t="s">
        <v>0</v>
      </c>
    </row>
    <row r="5022" spans="1:12" x14ac:dyDescent="0.4">
      <c r="A5022" s="1"/>
      <c r="B5022" s="5"/>
      <c r="C5022" s="2" t="s">
        <v>0</v>
      </c>
      <c r="F5022" s="2" t="s">
        <v>0</v>
      </c>
      <c r="L5022" s="2" t="s">
        <v>0</v>
      </c>
    </row>
    <row r="5023" spans="1:12" x14ac:dyDescent="0.4">
      <c r="A5023" s="1"/>
      <c r="B5023" s="5"/>
      <c r="C5023" s="2" t="s">
        <v>0</v>
      </c>
      <c r="F5023" s="2" t="s">
        <v>0</v>
      </c>
      <c r="L5023" s="2" t="s">
        <v>0</v>
      </c>
    </row>
    <row r="5024" spans="1:12" x14ac:dyDescent="0.4">
      <c r="A5024" s="1"/>
      <c r="B5024" s="5"/>
      <c r="C5024" s="2" t="s">
        <v>0</v>
      </c>
      <c r="F5024" s="2" t="s">
        <v>0</v>
      </c>
      <c r="L5024" s="2" t="s">
        <v>0</v>
      </c>
    </row>
    <row r="5025" spans="1:12" x14ac:dyDescent="0.4">
      <c r="A5025" s="1"/>
      <c r="B5025" s="5"/>
      <c r="C5025" s="2" t="s">
        <v>0</v>
      </c>
      <c r="F5025" s="2" t="s">
        <v>0</v>
      </c>
      <c r="L5025" s="2" t="s">
        <v>0</v>
      </c>
    </row>
    <row r="5026" spans="1:12" x14ac:dyDescent="0.4">
      <c r="A5026" s="1"/>
      <c r="B5026" s="5"/>
      <c r="C5026" s="2" t="s">
        <v>0</v>
      </c>
      <c r="F5026" s="2" t="s">
        <v>0</v>
      </c>
      <c r="L5026" s="2" t="s">
        <v>0</v>
      </c>
    </row>
    <row r="5027" spans="1:12" x14ac:dyDescent="0.4">
      <c r="A5027" s="1"/>
      <c r="B5027" s="5"/>
      <c r="C5027" s="2" t="s">
        <v>0</v>
      </c>
      <c r="F5027" s="2" t="s">
        <v>0</v>
      </c>
      <c r="L5027" s="2" t="s">
        <v>0</v>
      </c>
    </row>
    <row r="5028" spans="1:12" x14ac:dyDescent="0.4">
      <c r="A5028" s="1"/>
      <c r="B5028" s="5"/>
      <c r="C5028" s="2" t="s">
        <v>0</v>
      </c>
      <c r="F5028" s="2" t="s">
        <v>0</v>
      </c>
      <c r="L5028" s="2" t="s">
        <v>0</v>
      </c>
    </row>
    <row r="5029" spans="1:12" x14ac:dyDescent="0.4">
      <c r="A5029" s="1"/>
      <c r="B5029" s="5"/>
      <c r="C5029" s="2" t="s">
        <v>0</v>
      </c>
      <c r="F5029" s="2" t="s">
        <v>0</v>
      </c>
      <c r="L5029" s="2" t="s">
        <v>0</v>
      </c>
    </row>
    <row r="5030" spans="1:12" x14ac:dyDescent="0.4">
      <c r="A5030" s="1"/>
      <c r="B5030" s="5"/>
      <c r="C5030" s="2" t="s">
        <v>0</v>
      </c>
      <c r="F5030" s="2" t="s">
        <v>0</v>
      </c>
      <c r="L5030" s="2" t="s">
        <v>0</v>
      </c>
    </row>
    <row r="5031" spans="1:12" x14ac:dyDescent="0.4">
      <c r="A5031" s="1"/>
      <c r="B5031" s="5"/>
      <c r="C5031" s="2" t="s">
        <v>0</v>
      </c>
      <c r="F5031" s="2" t="s">
        <v>0</v>
      </c>
      <c r="L5031" s="2" t="s">
        <v>0</v>
      </c>
    </row>
    <row r="5032" spans="1:12" x14ac:dyDescent="0.4">
      <c r="A5032" s="1"/>
      <c r="B5032" s="5"/>
      <c r="C5032" s="2" t="s">
        <v>0</v>
      </c>
      <c r="F5032" s="2" t="s">
        <v>0</v>
      </c>
      <c r="L5032" s="2" t="s">
        <v>0</v>
      </c>
    </row>
    <row r="5033" spans="1:12" x14ac:dyDescent="0.4">
      <c r="A5033" s="1"/>
      <c r="B5033" s="5"/>
      <c r="C5033" s="2" t="s">
        <v>0</v>
      </c>
      <c r="F5033" s="2" t="s">
        <v>0</v>
      </c>
      <c r="L5033" s="2" t="s">
        <v>0</v>
      </c>
    </row>
    <row r="5034" spans="1:12" x14ac:dyDescent="0.4">
      <c r="A5034" s="1"/>
      <c r="B5034" s="5"/>
      <c r="C5034" s="2" t="s">
        <v>0</v>
      </c>
      <c r="F5034" s="2" t="s">
        <v>0</v>
      </c>
      <c r="L5034" s="2" t="s">
        <v>0</v>
      </c>
    </row>
    <row r="5035" spans="1:12" x14ac:dyDescent="0.4">
      <c r="A5035" s="1"/>
      <c r="B5035" s="5"/>
      <c r="C5035" s="2" t="s">
        <v>0</v>
      </c>
      <c r="F5035" s="2" t="s">
        <v>0</v>
      </c>
      <c r="L5035" s="2" t="s">
        <v>0</v>
      </c>
    </row>
    <row r="5036" spans="1:12" x14ac:dyDescent="0.4">
      <c r="A5036" s="1"/>
      <c r="B5036" s="5"/>
      <c r="C5036" s="2" t="s">
        <v>0</v>
      </c>
      <c r="F5036" s="2" t="s">
        <v>0</v>
      </c>
      <c r="L5036" s="2" t="s">
        <v>0</v>
      </c>
    </row>
    <row r="5037" spans="1:12" x14ac:dyDescent="0.4">
      <c r="A5037" s="1"/>
      <c r="B5037" s="5"/>
      <c r="C5037" s="2" t="s">
        <v>0</v>
      </c>
      <c r="F5037" s="2" t="s">
        <v>0</v>
      </c>
      <c r="L5037" s="2" t="s">
        <v>0</v>
      </c>
    </row>
    <row r="5038" spans="1:12" x14ac:dyDescent="0.4">
      <c r="A5038" s="1"/>
      <c r="B5038" s="5"/>
      <c r="C5038" s="2" t="s">
        <v>0</v>
      </c>
      <c r="F5038" s="2" t="s">
        <v>0</v>
      </c>
      <c r="L5038" s="2" t="s">
        <v>0</v>
      </c>
    </row>
    <row r="5039" spans="1:12" x14ac:dyDescent="0.4">
      <c r="A5039" s="1"/>
      <c r="B5039" s="5"/>
      <c r="C5039" s="2" t="s">
        <v>0</v>
      </c>
      <c r="F5039" s="2" t="s">
        <v>0</v>
      </c>
      <c r="L5039" s="2" t="s">
        <v>0</v>
      </c>
    </row>
    <row r="5040" spans="1:12" x14ac:dyDescent="0.4">
      <c r="A5040" s="1"/>
      <c r="B5040" s="5"/>
      <c r="C5040" s="2" t="s">
        <v>0</v>
      </c>
      <c r="F5040" s="2" t="s">
        <v>0</v>
      </c>
      <c r="L5040" s="2" t="s">
        <v>0</v>
      </c>
    </row>
    <row r="5041" spans="1:12" x14ac:dyDescent="0.4">
      <c r="A5041" s="1"/>
      <c r="B5041" s="5"/>
      <c r="C5041" s="2" t="s">
        <v>0</v>
      </c>
      <c r="F5041" s="2" t="s">
        <v>0</v>
      </c>
      <c r="L5041" s="2" t="s">
        <v>0</v>
      </c>
    </row>
    <row r="5042" spans="1:12" x14ac:dyDescent="0.4">
      <c r="A5042" s="1"/>
      <c r="B5042" s="5"/>
      <c r="C5042" s="2" t="s">
        <v>0</v>
      </c>
      <c r="F5042" s="2" t="s">
        <v>0</v>
      </c>
      <c r="L5042" s="2" t="s">
        <v>0</v>
      </c>
    </row>
    <row r="5043" spans="1:12" x14ac:dyDescent="0.4">
      <c r="A5043" s="1"/>
      <c r="B5043" s="5"/>
      <c r="C5043" s="2" t="s">
        <v>0</v>
      </c>
      <c r="F5043" s="2" t="s">
        <v>0</v>
      </c>
      <c r="L5043" s="2" t="s">
        <v>0</v>
      </c>
    </row>
    <row r="5044" spans="1:12" x14ac:dyDescent="0.4">
      <c r="A5044" s="1"/>
      <c r="B5044" s="5"/>
      <c r="C5044" s="2" t="s">
        <v>0</v>
      </c>
      <c r="F5044" s="2" t="s">
        <v>0</v>
      </c>
      <c r="L5044" s="2" t="s">
        <v>0</v>
      </c>
    </row>
    <row r="5045" spans="1:12" x14ac:dyDescent="0.4">
      <c r="A5045" s="1"/>
      <c r="B5045" s="5"/>
      <c r="C5045" s="2" t="s">
        <v>0</v>
      </c>
      <c r="F5045" s="2" t="s">
        <v>0</v>
      </c>
      <c r="L5045" s="2" t="s">
        <v>0</v>
      </c>
    </row>
    <row r="5046" spans="1:12" x14ac:dyDescent="0.4">
      <c r="A5046" s="1"/>
      <c r="B5046" s="5"/>
      <c r="C5046" s="2" t="s">
        <v>0</v>
      </c>
      <c r="F5046" s="2" t="s">
        <v>0</v>
      </c>
      <c r="L5046" s="2" t="s">
        <v>0</v>
      </c>
    </row>
    <row r="5047" spans="1:12" x14ac:dyDescent="0.4">
      <c r="A5047" s="1"/>
      <c r="B5047" s="5"/>
      <c r="C5047" s="2" t="s">
        <v>0</v>
      </c>
      <c r="F5047" s="2" t="s">
        <v>0</v>
      </c>
      <c r="L5047" s="2" t="s">
        <v>0</v>
      </c>
    </row>
    <row r="5048" spans="1:12" x14ac:dyDescent="0.4">
      <c r="A5048" s="1"/>
      <c r="B5048" s="5"/>
      <c r="C5048" s="2" t="s">
        <v>0</v>
      </c>
      <c r="F5048" s="2" t="s">
        <v>0</v>
      </c>
      <c r="L5048" s="2" t="s">
        <v>0</v>
      </c>
    </row>
    <row r="5049" spans="1:12" x14ac:dyDescent="0.4">
      <c r="A5049" s="1"/>
      <c r="B5049" s="5"/>
      <c r="C5049" s="2" t="s">
        <v>0</v>
      </c>
      <c r="F5049" s="2" t="s">
        <v>0</v>
      </c>
      <c r="L5049" s="2" t="s">
        <v>0</v>
      </c>
    </row>
    <row r="5050" spans="1:12" x14ac:dyDescent="0.4">
      <c r="A5050" s="1"/>
      <c r="B5050" s="5"/>
      <c r="C5050" s="2" t="s">
        <v>0</v>
      </c>
      <c r="F5050" s="2" t="s">
        <v>0</v>
      </c>
      <c r="L5050" s="2" t="s">
        <v>0</v>
      </c>
    </row>
    <row r="5051" spans="1:12" x14ac:dyDescent="0.4">
      <c r="A5051" s="1"/>
      <c r="B5051" s="5"/>
      <c r="C5051" s="2" t="s">
        <v>0</v>
      </c>
      <c r="F5051" s="2" t="s">
        <v>0</v>
      </c>
      <c r="L5051" s="2" t="s">
        <v>0</v>
      </c>
    </row>
    <row r="5052" spans="1:12" x14ac:dyDescent="0.4">
      <c r="A5052" s="1"/>
      <c r="B5052" s="5"/>
      <c r="C5052" s="2" t="s">
        <v>0</v>
      </c>
      <c r="F5052" s="2" t="s">
        <v>0</v>
      </c>
      <c r="L5052" s="2" t="s">
        <v>0</v>
      </c>
    </row>
    <row r="5053" spans="1:12" x14ac:dyDescent="0.4">
      <c r="A5053" s="1"/>
      <c r="B5053" s="5"/>
      <c r="C5053" s="2" t="s">
        <v>0</v>
      </c>
      <c r="F5053" s="2" t="s">
        <v>0</v>
      </c>
      <c r="L5053" s="2" t="s">
        <v>0</v>
      </c>
    </row>
    <row r="5054" spans="1:12" x14ac:dyDescent="0.4">
      <c r="A5054" s="1"/>
      <c r="B5054" s="5"/>
      <c r="C5054" s="2" t="s">
        <v>0</v>
      </c>
      <c r="F5054" s="2" t="s">
        <v>0</v>
      </c>
      <c r="L5054" s="2" t="s">
        <v>0</v>
      </c>
    </row>
    <row r="5055" spans="1:12" x14ac:dyDescent="0.4">
      <c r="A5055" s="1"/>
      <c r="B5055" s="5"/>
      <c r="C5055" s="2" t="s">
        <v>0</v>
      </c>
      <c r="F5055" s="2" t="s">
        <v>0</v>
      </c>
      <c r="L5055" s="2" t="s">
        <v>0</v>
      </c>
    </row>
    <row r="5056" spans="1:12" x14ac:dyDescent="0.4">
      <c r="A5056" s="1"/>
      <c r="B5056" s="5"/>
      <c r="C5056" s="2" t="s">
        <v>0</v>
      </c>
      <c r="F5056" s="2" t="s">
        <v>0</v>
      </c>
      <c r="L5056" s="2" t="s">
        <v>0</v>
      </c>
    </row>
    <row r="5057" spans="1:12" x14ac:dyDescent="0.4">
      <c r="A5057" s="1"/>
      <c r="B5057" s="5"/>
      <c r="C5057" s="2" t="s">
        <v>0</v>
      </c>
      <c r="F5057" s="2" t="s">
        <v>0</v>
      </c>
      <c r="L5057" s="2" t="s">
        <v>0</v>
      </c>
    </row>
    <row r="5058" spans="1:12" x14ac:dyDescent="0.4">
      <c r="A5058" s="1"/>
      <c r="B5058" s="5"/>
      <c r="C5058" s="2" t="s">
        <v>0</v>
      </c>
      <c r="F5058" s="2" t="s">
        <v>0</v>
      </c>
      <c r="L5058" s="2" t="s">
        <v>0</v>
      </c>
    </row>
    <row r="5059" spans="1:12" x14ac:dyDescent="0.4">
      <c r="A5059" s="1"/>
      <c r="B5059" s="5"/>
      <c r="C5059" s="2" t="s">
        <v>0</v>
      </c>
      <c r="F5059" s="2" t="s">
        <v>0</v>
      </c>
      <c r="L5059" s="2" t="s">
        <v>0</v>
      </c>
    </row>
    <row r="5060" spans="1:12" x14ac:dyDescent="0.4">
      <c r="A5060" s="1"/>
      <c r="B5060" s="5"/>
      <c r="C5060" s="2" t="s">
        <v>0</v>
      </c>
      <c r="F5060" s="2" t="s">
        <v>0</v>
      </c>
      <c r="L5060" s="2" t="s">
        <v>0</v>
      </c>
    </row>
    <row r="5061" spans="1:12" x14ac:dyDescent="0.4">
      <c r="A5061" s="1"/>
      <c r="B5061" s="5"/>
      <c r="C5061" s="2" t="s">
        <v>0</v>
      </c>
      <c r="F5061" s="2" t="s">
        <v>0</v>
      </c>
      <c r="L5061" s="2" t="s">
        <v>0</v>
      </c>
    </row>
    <row r="5062" spans="1:12" x14ac:dyDescent="0.4">
      <c r="A5062" s="1"/>
      <c r="B5062" s="5"/>
      <c r="C5062" s="2" t="s">
        <v>0</v>
      </c>
      <c r="F5062" s="2" t="s">
        <v>0</v>
      </c>
      <c r="L5062" s="2" t="s">
        <v>0</v>
      </c>
    </row>
    <row r="5063" spans="1:12" x14ac:dyDescent="0.4">
      <c r="A5063" s="1"/>
      <c r="B5063" s="5"/>
      <c r="C5063" s="2" t="s">
        <v>0</v>
      </c>
      <c r="F5063" s="2" t="s">
        <v>0</v>
      </c>
      <c r="L5063" s="2" t="s">
        <v>0</v>
      </c>
    </row>
    <row r="5064" spans="1:12" x14ac:dyDescent="0.4">
      <c r="A5064" s="1"/>
      <c r="B5064" s="5"/>
      <c r="C5064" s="2" t="s">
        <v>0</v>
      </c>
      <c r="F5064" s="2" t="s">
        <v>0</v>
      </c>
      <c r="L5064" s="2" t="s">
        <v>0</v>
      </c>
    </row>
    <row r="5065" spans="1:12" x14ac:dyDescent="0.4">
      <c r="A5065" s="1"/>
      <c r="B5065" s="5"/>
      <c r="C5065" s="2" t="s">
        <v>0</v>
      </c>
      <c r="F5065" s="2" t="s">
        <v>0</v>
      </c>
      <c r="L5065" s="2" t="s">
        <v>0</v>
      </c>
    </row>
    <row r="5066" spans="1:12" x14ac:dyDescent="0.4">
      <c r="A5066" s="1"/>
      <c r="B5066" s="5"/>
      <c r="C5066" s="2" t="s">
        <v>0</v>
      </c>
      <c r="F5066" s="2" t="s">
        <v>0</v>
      </c>
      <c r="L5066" s="2" t="s">
        <v>0</v>
      </c>
    </row>
    <row r="5067" spans="1:12" x14ac:dyDescent="0.4">
      <c r="A5067" s="1"/>
      <c r="B5067" s="5"/>
      <c r="C5067" s="2" t="s">
        <v>0</v>
      </c>
      <c r="F5067" s="2" t="s">
        <v>0</v>
      </c>
      <c r="L5067" s="2" t="s">
        <v>0</v>
      </c>
    </row>
    <row r="5068" spans="1:12" x14ac:dyDescent="0.4">
      <c r="A5068" s="1"/>
      <c r="B5068" s="5"/>
      <c r="C5068" s="2" t="s">
        <v>0</v>
      </c>
      <c r="F5068" s="2" t="s">
        <v>0</v>
      </c>
      <c r="L5068" s="2" t="s">
        <v>0</v>
      </c>
    </row>
    <row r="5069" spans="1:12" x14ac:dyDescent="0.4">
      <c r="A5069" s="1"/>
      <c r="B5069" s="5"/>
      <c r="C5069" s="2" t="s">
        <v>0</v>
      </c>
      <c r="F5069" s="2" t="s">
        <v>0</v>
      </c>
      <c r="L5069" s="2" t="s">
        <v>0</v>
      </c>
    </row>
    <row r="5070" spans="1:12" x14ac:dyDescent="0.4">
      <c r="A5070" s="1"/>
      <c r="B5070" s="5"/>
      <c r="C5070" s="2" t="s">
        <v>0</v>
      </c>
      <c r="F5070" s="2" t="s">
        <v>0</v>
      </c>
      <c r="L5070" s="2" t="s">
        <v>0</v>
      </c>
    </row>
    <row r="5071" spans="1:12" x14ac:dyDescent="0.4">
      <c r="A5071" s="1"/>
      <c r="B5071" s="5"/>
      <c r="C5071" s="2" t="s">
        <v>0</v>
      </c>
      <c r="F5071" s="2" t="s">
        <v>0</v>
      </c>
      <c r="L5071" s="2" t="s">
        <v>0</v>
      </c>
    </row>
    <row r="5072" spans="1:12" x14ac:dyDescent="0.4">
      <c r="A5072" s="1"/>
      <c r="B5072" s="5"/>
      <c r="C5072" s="2" t="s">
        <v>0</v>
      </c>
      <c r="F5072" s="2" t="s">
        <v>0</v>
      </c>
      <c r="L5072" s="2" t="s">
        <v>0</v>
      </c>
    </row>
    <row r="5073" spans="1:12" x14ac:dyDescent="0.4">
      <c r="A5073" s="1"/>
      <c r="B5073" s="5"/>
      <c r="C5073" s="2" t="s">
        <v>0</v>
      </c>
      <c r="F5073" s="2" t="s">
        <v>0</v>
      </c>
      <c r="L5073" s="2" t="s">
        <v>0</v>
      </c>
    </row>
    <row r="5074" spans="1:12" x14ac:dyDescent="0.4">
      <c r="A5074" s="1"/>
      <c r="B5074" s="5"/>
      <c r="C5074" s="2" t="s">
        <v>0</v>
      </c>
      <c r="F5074" s="2" t="s">
        <v>0</v>
      </c>
      <c r="L5074" s="2" t="s">
        <v>0</v>
      </c>
    </row>
    <row r="5075" spans="1:12" x14ac:dyDescent="0.4">
      <c r="A5075" s="1"/>
      <c r="B5075" s="5"/>
      <c r="C5075" s="2" t="s">
        <v>0</v>
      </c>
      <c r="F5075" s="2" t="s">
        <v>0</v>
      </c>
      <c r="L5075" s="2" t="s">
        <v>0</v>
      </c>
    </row>
    <row r="5076" spans="1:12" x14ac:dyDescent="0.4">
      <c r="A5076" s="1"/>
      <c r="B5076" s="5"/>
      <c r="C5076" s="2" t="s">
        <v>0</v>
      </c>
      <c r="F5076" s="2" t="s">
        <v>0</v>
      </c>
      <c r="L5076" s="2" t="s">
        <v>0</v>
      </c>
    </row>
    <row r="5077" spans="1:12" x14ac:dyDescent="0.4">
      <c r="A5077" s="1"/>
      <c r="B5077" s="5"/>
      <c r="C5077" s="2" t="s">
        <v>0</v>
      </c>
      <c r="F5077" s="2" t="s">
        <v>0</v>
      </c>
      <c r="L5077" s="2" t="s">
        <v>0</v>
      </c>
    </row>
    <row r="5078" spans="1:12" x14ac:dyDescent="0.4">
      <c r="A5078" s="1"/>
      <c r="B5078" s="5"/>
      <c r="C5078" s="2" t="s">
        <v>0</v>
      </c>
      <c r="F5078" s="2" t="s">
        <v>0</v>
      </c>
      <c r="L5078" s="2" t="s">
        <v>0</v>
      </c>
    </row>
    <row r="5079" spans="1:12" x14ac:dyDescent="0.4">
      <c r="A5079" s="1"/>
      <c r="B5079" s="5"/>
      <c r="C5079" s="2" t="s">
        <v>0</v>
      </c>
      <c r="F5079" s="2" t="s">
        <v>0</v>
      </c>
      <c r="L5079" s="2" t="s">
        <v>0</v>
      </c>
    </row>
    <row r="5080" spans="1:12" x14ac:dyDescent="0.4">
      <c r="A5080" s="1"/>
      <c r="B5080" s="5"/>
      <c r="C5080" s="2" t="s">
        <v>0</v>
      </c>
      <c r="F5080" s="2" t="s">
        <v>0</v>
      </c>
      <c r="L5080" s="2" t="s">
        <v>0</v>
      </c>
    </row>
    <row r="5081" spans="1:12" x14ac:dyDescent="0.4">
      <c r="A5081" s="1"/>
      <c r="B5081" s="5"/>
      <c r="C5081" s="2" t="s">
        <v>0</v>
      </c>
      <c r="F5081" s="2" t="s">
        <v>0</v>
      </c>
      <c r="L5081" s="2" t="s">
        <v>0</v>
      </c>
    </row>
    <row r="5082" spans="1:12" x14ac:dyDescent="0.4">
      <c r="A5082" s="1"/>
      <c r="B5082" s="5"/>
      <c r="C5082" s="2" t="s">
        <v>0</v>
      </c>
      <c r="F5082" s="2" t="s">
        <v>0</v>
      </c>
      <c r="L5082" s="2" t="s">
        <v>0</v>
      </c>
    </row>
    <row r="5083" spans="1:12" x14ac:dyDescent="0.4">
      <c r="A5083" s="1"/>
      <c r="B5083" s="5"/>
      <c r="C5083" s="2" t="s">
        <v>0</v>
      </c>
      <c r="F5083" s="2" t="s">
        <v>0</v>
      </c>
      <c r="L5083" s="2" t="s">
        <v>0</v>
      </c>
    </row>
    <row r="5084" spans="1:12" x14ac:dyDescent="0.4">
      <c r="A5084" s="1"/>
      <c r="B5084" s="5"/>
      <c r="C5084" s="2" t="s">
        <v>0</v>
      </c>
      <c r="F5084" s="2" t="s">
        <v>0</v>
      </c>
      <c r="L5084" s="2" t="s">
        <v>0</v>
      </c>
    </row>
    <row r="5085" spans="1:12" x14ac:dyDescent="0.4">
      <c r="A5085" s="1"/>
      <c r="B5085" s="5"/>
      <c r="C5085" s="2" t="s">
        <v>0</v>
      </c>
      <c r="F5085" s="2" t="s">
        <v>0</v>
      </c>
      <c r="L5085" s="2" t="s">
        <v>0</v>
      </c>
    </row>
    <row r="5086" spans="1:12" x14ac:dyDescent="0.4">
      <c r="A5086" s="1"/>
      <c r="B5086" s="5"/>
      <c r="C5086" s="2" t="s">
        <v>0</v>
      </c>
      <c r="F5086" s="2" t="s">
        <v>0</v>
      </c>
      <c r="L5086" s="2" t="s">
        <v>0</v>
      </c>
    </row>
    <row r="5087" spans="1:12" x14ac:dyDescent="0.4">
      <c r="A5087" s="1"/>
      <c r="B5087" s="5"/>
      <c r="C5087" s="2" t="s">
        <v>0</v>
      </c>
      <c r="F5087" s="2" t="s">
        <v>0</v>
      </c>
      <c r="L5087" s="2" t="s">
        <v>0</v>
      </c>
    </row>
    <row r="5088" spans="1:12" x14ac:dyDescent="0.4">
      <c r="A5088" s="1"/>
      <c r="B5088" s="5"/>
      <c r="C5088" s="2" t="s">
        <v>0</v>
      </c>
      <c r="F5088" s="2" t="s">
        <v>0</v>
      </c>
      <c r="L5088" s="2" t="s">
        <v>0</v>
      </c>
    </row>
    <row r="5089" spans="1:12" x14ac:dyDescent="0.4">
      <c r="A5089" s="1"/>
      <c r="B5089" s="5"/>
      <c r="C5089" s="2" t="s">
        <v>0</v>
      </c>
      <c r="F5089" s="2" t="s">
        <v>0</v>
      </c>
      <c r="L5089" s="2" t="s">
        <v>0</v>
      </c>
    </row>
    <row r="5090" spans="1:12" x14ac:dyDescent="0.4">
      <c r="A5090" s="1"/>
      <c r="B5090" s="5"/>
      <c r="C5090" s="2" t="s">
        <v>0</v>
      </c>
      <c r="F5090" s="2" t="s">
        <v>0</v>
      </c>
      <c r="L5090" s="2" t="s">
        <v>0</v>
      </c>
    </row>
    <row r="5091" spans="1:12" x14ac:dyDescent="0.4">
      <c r="A5091" s="1"/>
      <c r="B5091" s="5"/>
      <c r="C5091" s="2" t="s">
        <v>0</v>
      </c>
      <c r="F5091" s="2" t="s">
        <v>0</v>
      </c>
      <c r="L5091" s="2" t="s">
        <v>0</v>
      </c>
    </row>
    <row r="5092" spans="1:12" x14ac:dyDescent="0.4">
      <c r="A5092" s="1"/>
      <c r="B5092" s="5"/>
      <c r="C5092" s="2" t="s">
        <v>0</v>
      </c>
      <c r="F5092" s="2" t="s">
        <v>0</v>
      </c>
      <c r="L5092" s="2" t="s">
        <v>0</v>
      </c>
    </row>
    <row r="5093" spans="1:12" x14ac:dyDescent="0.4">
      <c r="A5093" s="1"/>
      <c r="B5093" s="5"/>
      <c r="C5093" s="2" t="s">
        <v>0</v>
      </c>
      <c r="F5093" s="2" t="s">
        <v>0</v>
      </c>
      <c r="L5093" s="2" t="s">
        <v>0</v>
      </c>
    </row>
    <row r="5094" spans="1:12" x14ac:dyDescent="0.4">
      <c r="A5094" s="1"/>
      <c r="B5094" s="5"/>
      <c r="C5094" s="2" t="s">
        <v>0</v>
      </c>
      <c r="F5094" s="2" t="s">
        <v>0</v>
      </c>
      <c r="L5094" s="2" t="s">
        <v>0</v>
      </c>
    </row>
    <row r="5095" spans="1:12" x14ac:dyDescent="0.4">
      <c r="A5095" s="1"/>
      <c r="B5095" s="5"/>
      <c r="C5095" s="2" t="s">
        <v>0</v>
      </c>
      <c r="F5095" s="2" t="s">
        <v>0</v>
      </c>
      <c r="L5095" s="2" t="s">
        <v>0</v>
      </c>
    </row>
    <row r="5096" spans="1:12" x14ac:dyDescent="0.4">
      <c r="A5096" s="1"/>
      <c r="B5096" s="5"/>
      <c r="C5096" s="2" t="s">
        <v>0</v>
      </c>
      <c r="F5096" s="2" t="s">
        <v>0</v>
      </c>
      <c r="L5096" s="2" t="s">
        <v>0</v>
      </c>
    </row>
    <row r="5097" spans="1:12" x14ac:dyDescent="0.4">
      <c r="A5097" s="1"/>
      <c r="B5097" s="5"/>
      <c r="C5097" s="2" t="s">
        <v>0</v>
      </c>
      <c r="F5097" s="2" t="s">
        <v>0</v>
      </c>
      <c r="L5097" s="2" t="s">
        <v>0</v>
      </c>
    </row>
    <row r="5098" spans="1:12" x14ac:dyDescent="0.4">
      <c r="A5098" s="1"/>
      <c r="B5098" s="5"/>
      <c r="C5098" s="2" t="s">
        <v>0</v>
      </c>
      <c r="F5098" s="2" t="s">
        <v>0</v>
      </c>
      <c r="L5098" s="2" t="s">
        <v>0</v>
      </c>
    </row>
    <row r="5099" spans="1:12" x14ac:dyDescent="0.4">
      <c r="A5099" s="1"/>
      <c r="B5099" s="5"/>
      <c r="C5099" s="2" t="s">
        <v>0</v>
      </c>
      <c r="F5099" s="2" t="s">
        <v>0</v>
      </c>
      <c r="L5099" s="2" t="s">
        <v>0</v>
      </c>
    </row>
    <row r="5100" spans="1:12" x14ac:dyDescent="0.4">
      <c r="A5100" s="1"/>
      <c r="B5100" s="5"/>
      <c r="C5100" s="2" t="s">
        <v>0</v>
      </c>
      <c r="F5100" s="2" t="s">
        <v>0</v>
      </c>
      <c r="L5100" s="2" t="s">
        <v>0</v>
      </c>
    </row>
    <row r="5101" spans="1:12" x14ac:dyDescent="0.4">
      <c r="A5101" s="1"/>
      <c r="B5101" s="5"/>
      <c r="C5101" s="2" t="s">
        <v>0</v>
      </c>
      <c r="F5101" s="2" t="s">
        <v>0</v>
      </c>
      <c r="L5101" s="2" t="s">
        <v>0</v>
      </c>
    </row>
    <row r="5102" spans="1:12" x14ac:dyDescent="0.4">
      <c r="A5102" s="1"/>
      <c r="B5102" s="5"/>
      <c r="C5102" s="2" t="s">
        <v>0</v>
      </c>
      <c r="F5102" s="2" t="s">
        <v>0</v>
      </c>
      <c r="L5102" s="2" t="s">
        <v>0</v>
      </c>
    </row>
    <row r="5103" spans="1:12" x14ac:dyDescent="0.4">
      <c r="A5103" s="1"/>
      <c r="B5103" s="5"/>
      <c r="C5103" s="2" t="s">
        <v>0</v>
      </c>
      <c r="F5103" s="2" t="s">
        <v>0</v>
      </c>
      <c r="L5103" s="2" t="s">
        <v>0</v>
      </c>
    </row>
    <row r="5104" spans="1:12" x14ac:dyDescent="0.4">
      <c r="A5104" s="1"/>
      <c r="B5104" s="5"/>
      <c r="C5104" s="2" t="s">
        <v>0</v>
      </c>
      <c r="F5104" s="2" t="s">
        <v>0</v>
      </c>
      <c r="L5104" s="2" t="s">
        <v>0</v>
      </c>
    </row>
    <row r="5105" spans="1:12" x14ac:dyDescent="0.4">
      <c r="A5105" s="1"/>
      <c r="B5105" s="5"/>
      <c r="C5105" s="2" t="s">
        <v>0</v>
      </c>
      <c r="F5105" s="2" t="s">
        <v>0</v>
      </c>
      <c r="L5105" s="2" t="s">
        <v>0</v>
      </c>
    </row>
    <row r="5106" spans="1:12" x14ac:dyDescent="0.4">
      <c r="A5106" s="1"/>
      <c r="B5106" s="5"/>
      <c r="C5106" s="2" t="s">
        <v>0</v>
      </c>
      <c r="F5106" s="2" t="s">
        <v>0</v>
      </c>
      <c r="L5106" s="2" t="s">
        <v>0</v>
      </c>
    </row>
    <row r="5107" spans="1:12" x14ac:dyDescent="0.4">
      <c r="A5107" s="1"/>
      <c r="B5107" s="5"/>
      <c r="C5107" s="2" t="s">
        <v>0</v>
      </c>
      <c r="F5107" s="2" t="s">
        <v>0</v>
      </c>
      <c r="L5107" s="2" t="s">
        <v>0</v>
      </c>
    </row>
    <row r="5108" spans="1:12" x14ac:dyDescent="0.4">
      <c r="A5108" s="1"/>
      <c r="B5108" s="5"/>
      <c r="C5108" s="2" t="s">
        <v>0</v>
      </c>
      <c r="F5108" s="2" t="s">
        <v>0</v>
      </c>
      <c r="L5108" s="2" t="s">
        <v>0</v>
      </c>
    </row>
    <row r="5109" spans="1:12" x14ac:dyDescent="0.4">
      <c r="A5109" s="1"/>
      <c r="B5109" s="5"/>
      <c r="C5109" s="2" t="s">
        <v>0</v>
      </c>
      <c r="F5109" s="2" t="s">
        <v>0</v>
      </c>
      <c r="L5109" s="2" t="s">
        <v>0</v>
      </c>
    </row>
    <row r="5110" spans="1:12" x14ac:dyDescent="0.4">
      <c r="A5110" s="1"/>
      <c r="B5110" s="5"/>
      <c r="C5110" s="2" t="s">
        <v>0</v>
      </c>
      <c r="F5110" s="2" t="s">
        <v>0</v>
      </c>
      <c r="L5110" s="2" t="s">
        <v>0</v>
      </c>
    </row>
    <row r="5111" spans="1:12" x14ac:dyDescent="0.4">
      <c r="A5111" s="1"/>
      <c r="B5111" s="5"/>
      <c r="C5111" s="2" t="s">
        <v>0</v>
      </c>
      <c r="F5111" s="2" t="s">
        <v>0</v>
      </c>
      <c r="L5111" s="2" t="s">
        <v>0</v>
      </c>
    </row>
    <row r="5112" spans="1:12" x14ac:dyDescent="0.4">
      <c r="A5112" s="1"/>
      <c r="B5112" s="5"/>
      <c r="C5112" s="2" t="s">
        <v>0</v>
      </c>
      <c r="F5112" s="2" t="s">
        <v>0</v>
      </c>
      <c r="L5112" s="2" t="s">
        <v>0</v>
      </c>
    </row>
    <row r="5113" spans="1:12" x14ac:dyDescent="0.4">
      <c r="A5113" s="1"/>
      <c r="B5113" s="5"/>
      <c r="C5113" s="2" t="s">
        <v>0</v>
      </c>
      <c r="F5113" s="2" t="s">
        <v>0</v>
      </c>
      <c r="L5113" s="2" t="s">
        <v>0</v>
      </c>
    </row>
    <row r="5114" spans="1:12" x14ac:dyDescent="0.4">
      <c r="A5114" s="1"/>
      <c r="B5114" s="5"/>
      <c r="C5114" s="2" t="s">
        <v>0</v>
      </c>
      <c r="F5114" s="2" t="s">
        <v>0</v>
      </c>
      <c r="L5114" s="2" t="s">
        <v>0</v>
      </c>
    </row>
    <row r="5115" spans="1:12" x14ac:dyDescent="0.4">
      <c r="A5115" s="1"/>
      <c r="B5115" s="5"/>
      <c r="C5115" s="2" t="s">
        <v>0</v>
      </c>
      <c r="F5115" s="2" t="s">
        <v>0</v>
      </c>
      <c r="L5115" s="2" t="s">
        <v>0</v>
      </c>
    </row>
    <row r="5116" spans="1:12" x14ac:dyDescent="0.4">
      <c r="A5116" s="1"/>
      <c r="B5116" s="5"/>
      <c r="C5116" s="2" t="s">
        <v>0</v>
      </c>
      <c r="F5116" s="2" t="s">
        <v>0</v>
      </c>
      <c r="L5116" s="2" t="s">
        <v>0</v>
      </c>
    </row>
    <row r="5117" spans="1:12" x14ac:dyDescent="0.4">
      <c r="A5117" s="1"/>
      <c r="B5117" s="5"/>
      <c r="C5117" s="2" t="s">
        <v>0</v>
      </c>
      <c r="F5117" s="2" t="s">
        <v>0</v>
      </c>
      <c r="L5117" s="2" t="s">
        <v>0</v>
      </c>
    </row>
    <row r="5118" spans="1:12" x14ac:dyDescent="0.4">
      <c r="A5118" s="1"/>
      <c r="B5118" s="5"/>
      <c r="C5118" s="2" t="s">
        <v>0</v>
      </c>
      <c r="F5118" s="2" t="s">
        <v>0</v>
      </c>
      <c r="L5118" s="2" t="s">
        <v>0</v>
      </c>
    </row>
    <row r="5119" spans="1:12" x14ac:dyDescent="0.4">
      <c r="A5119" s="1"/>
      <c r="B5119" s="5"/>
      <c r="C5119" s="2" t="s">
        <v>0</v>
      </c>
      <c r="F5119" s="2" t="s">
        <v>0</v>
      </c>
      <c r="L5119" s="2" t="s">
        <v>0</v>
      </c>
    </row>
    <row r="5120" spans="1:12" x14ac:dyDescent="0.4">
      <c r="A5120" s="1"/>
      <c r="B5120" s="5"/>
      <c r="C5120" s="2" t="s">
        <v>0</v>
      </c>
      <c r="F5120" s="2" t="s">
        <v>0</v>
      </c>
      <c r="L5120" s="2" t="s">
        <v>0</v>
      </c>
    </row>
    <row r="5121" spans="1:12" x14ac:dyDescent="0.4">
      <c r="A5121" s="1"/>
      <c r="B5121" s="5"/>
      <c r="C5121" s="2" t="s">
        <v>0</v>
      </c>
      <c r="F5121" s="2" t="s">
        <v>0</v>
      </c>
      <c r="L5121" s="2" t="s">
        <v>0</v>
      </c>
    </row>
    <row r="5122" spans="1:12" x14ac:dyDescent="0.4">
      <c r="A5122" s="1"/>
      <c r="B5122" s="5"/>
      <c r="C5122" s="2" t="s">
        <v>0</v>
      </c>
      <c r="F5122" s="2" t="s">
        <v>0</v>
      </c>
      <c r="L5122" s="2" t="s">
        <v>0</v>
      </c>
    </row>
    <row r="5123" spans="1:12" x14ac:dyDescent="0.4">
      <c r="A5123" s="1"/>
      <c r="B5123" s="5"/>
      <c r="C5123" s="2" t="s">
        <v>0</v>
      </c>
      <c r="F5123" s="2" t="s">
        <v>0</v>
      </c>
      <c r="L5123" s="2" t="s">
        <v>0</v>
      </c>
    </row>
    <row r="5124" spans="1:12" x14ac:dyDescent="0.4">
      <c r="A5124" s="1"/>
      <c r="B5124" s="5"/>
      <c r="C5124" s="2" t="s">
        <v>0</v>
      </c>
      <c r="F5124" s="2" t="s">
        <v>0</v>
      </c>
      <c r="L5124" s="2" t="s">
        <v>0</v>
      </c>
    </row>
    <row r="5125" spans="1:12" x14ac:dyDescent="0.4">
      <c r="A5125" s="1"/>
      <c r="B5125" s="5"/>
      <c r="C5125" s="2" t="s">
        <v>0</v>
      </c>
      <c r="F5125" s="2" t="s">
        <v>0</v>
      </c>
      <c r="L5125" s="2" t="s">
        <v>0</v>
      </c>
    </row>
    <row r="5126" spans="1:12" x14ac:dyDescent="0.4">
      <c r="A5126" s="1"/>
      <c r="B5126" s="5"/>
      <c r="C5126" s="2" t="s">
        <v>0</v>
      </c>
      <c r="F5126" s="2" t="s">
        <v>0</v>
      </c>
      <c r="L5126" s="2" t="s">
        <v>0</v>
      </c>
    </row>
    <row r="5127" spans="1:12" x14ac:dyDescent="0.4">
      <c r="A5127" s="1"/>
      <c r="B5127" s="5"/>
      <c r="C5127" s="2" t="s">
        <v>0</v>
      </c>
      <c r="F5127" s="2" t="s">
        <v>0</v>
      </c>
      <c r="L5127" s="2" t="s">
        <v>0</v>
      </c>
    </row>
    <row r="5128" spans="1:12" x14ac:dyDescent="0.4">
      <c r="A5128" s="1"/>
      <c r="B5128" s="5"/>
      <c r="C5128" s="2" t="s">
        <v>0</v>
      </c>
      <c r="F5128" s="2" t="s">
        <v>0</v>
      </c>
      <c r="L5128" s="2" t="s">
        <v>0</v>
      </c>
    </row>
    <row r="5129" spans="1:12" x14ac:dyDescent="0.4">
      <c r="A5129" s="1"/>
      <c r="B5129" s="5"/>
      <c r="C5129" s="2" t="s">
        <v>0</v>
      </c>
      <c r="F5129" s="2" t="s">
        <v>0</v>
      </c>
      <c r="L5129" s="2" t="s">
        <v>0</v>
      </c>
    </row>
    <row r="5130" spans="1:12" x14ac:dyDescent="0.4">
      <c r="A5130" s="1"/>
      <c r="B5130" s="5"/>
      <c r="C5130" s="2" t="s">
        <v>0</v>
      </c>
      <c r="F5130" s="2" t="s">
        <v>0</v>
      </c>
      <c r="L5130" s="2" t="s">
        <v>0</v>
      </c>
    </row>
    <row r="5131" spans="1:12" x14ac:dyDescent="0.4">
      <c r="A5131" s="1"/>
      <c r="B5131" s="5"/>
      <c r="C5131" s="2" t="s">
        <v>0</v>
      </c>
      <c r="F5131" s="2" t="s">
        <v>0</v>
      </c>
      <c r="L5131" s="2" t="s">
        <v>0</v>
      </c>
    </row>
    <row r="5132" spans="1:12" x14ac:dyDescent="0.4">
      <c r="A5132" s="1"/>
      <c r="B5132" s="5"/>
      <c r="C5132" s="2" t="s">
        <v>0</v>
      </c>
      <c r="F5132" s="2" t="s">
        <v>0</v>
      </c>
      <c r="L5132" s="2" t="s">
        <v>0</v>
      </c>
    </row>
    <row r="5133" spans="1:12" x14ac:dyDescent="0.4">
      <c r="A5133" s="1"/>
      <c r="B5133" s="5"/>
      <c r="C5133" s="2" t="s">
        <v>0</v>
      </c>
      <c r="F5133" s="2" t="s">
        <v>0</v>
      </c>
      <c r="L5133" s="2" t="s">
        <v>0</v>
      </c>
    </row>
    <row r="5134" spans="1:12" x14ac:dyDescent="0.4">
      <c r="A5134" s="1"/>
      <c r="B5134" s="5"/>
      <c r="C5134" s="2" t="s">
        <v>0</v>
      </c>
      <c r="F5134" s="2" t="s">
        <v>0</v>
      </c>
      <c r="L5134" s="2" t="s">
        <v>0</v>
      </c>
    </row>
    <row r="5135" spans="1:12" x14ac:dyDescent="0.4">
      <c r="A5135" s="1"/>
      <c r="B5135" s="5"/>
      <c r="C5135" s="2" t="s">
        <v>0</v>
      </c>
      <c r="F5135" s="2" t="s">
        <v>0</v>
      </c>
      <c r="L5135" s="2" t="s">
        <v>0</v>
      </c>
    </row>
    <row r="5136" spans="1:12" x14ac:dyDescent="0.4">
      <c r="A5136" s="1"/>
      <c r="B5136" s="5"/>
      <c r="C5136" s="2" t="s">
        <v>0</v>
      </c>
      <c r="F5136" s="2" t="s">
        <v>0</v>
      </c>
      <c r="L5136" s="2" t="s">
        <v>0</v>
      </c>
    </row>
    <row r="5137" spans="1:12" x14ac:dyDescent="0.4">
      <c r="A5137" s="1"/>
      <c r="B5137" s="5"/>
      <c r="C5137" s="2" t="s">
        <v>0</v>
      </c>
      <c r="F5137" s="2" t="s">
        <v>0</v>
      </c>
      <c r="L5137" s="2" t="s">
        <v>0</v>
      </c>
    </row>
    <row r="5138" spans="1:12" x14ac:dyDescent="0.4">
      <c r="A5138" s="1"/>
      <c r="B5138" s="5"/>
      <c r="C5138" s="2" t="s">
        <v>0</v>
      </c>
      <c r="F5138" s="2" t="s">
        <v>0</v>
      </c>
      <c r="L5138" s="2" t="s">
        <v>0</v>
      </c>
    </row>
    <row r="5139" spans="1:12" x14ac:dyDescent="0.4">
      <c r="A5139" s="1"/>
      <c r="B5139" s="5"/>
      <c r="C5139" s="2" t="s">
        <v>0</v>
      </c>
      <c r="F5139" s="2" t="s">
        <v>0</v>
      </c>
      <c r="L5139" s="2" t="s">
        <v>0</v>
      </c>
    </row>
    <row r="5140" spans="1:12" x14ac:dyDescent="0.4">
      <c r="A5140" s="1"/>
      <c r="B5140" s="5"/>
      <c r="C5140" s="2" t="s">
        <v>0</v>
      </c>
      <c r="F5140" s="2" t="s">
        <v>0</v>
      </c>
      <c r="L5140" s="2" t="s">
        <v>0</v>
      </c>
    </row>
    <row r="5141" spans="1:12" x14ac:dyDescent="0.4">
      <c r="A5141" s="1"/>
      <c r="B5141" s="5"/>
      <c r="C5141" s="2" t="s">
        <v>0</v>
      </c>
      <c r="F5141" s="2" t="s">
        <v>0</v>
      </c>
      <c r="L5141" s="2" t="s">
        <v>0</v>
      </c>
    </row>
    <row r="5142" spans="1:12" x14ac:dyDescent="0.4">
      <c r="A5142" s="1"/>
      <c r="B5142" s="5"/>
      <c r="C5142" s="2" t="s">
        <v>0</v>
      </c>
      <c r="F5142" s="2" t="s">
        <v>0</v>
      </c>
      <c r="L5142" s="2" t="s">
        <v>0</v>
      </c>
    </row>
    <row r="5143" spans="1:12" x14ac:dyDescent="0.4">
      <c r="A5143" s="1"/>
      <c r="B5143" s="5"/>
      <c r="C5143" s="2" t="s">
        <v>0</v>
      </c>
      <c r="F5143" s="2" t="s">
        <v>0</v>
      </c>
      <c r="L5143" s="2" t="s">
        <v>0</v>
      </c>
    </row>
    <row r="5144" spans="1:12" x14ac:dyDescent="0.4">
      <c r="A5144" s="1"/>
      <c r="B5144" s="5"/>
      <c r="C5144" s="2" t="s">
        <v>0</v>
      </c>
      <c r="F5144" s="2" t="s">
        <v>0</v>
      </c>
      <c r="L5144" s="2" t="s">
        <v>0</v>
      </c>
    </row>
    <row r="5145" spans="1:12" x14ac:dyDescent="0.4">
      <c r="A5145" s="1"/>
      <c r="B5145" s="5"/>
      <c r="C5145" s="2" t="s">
        <v>0</v>
      </c>
      <c r="F5145" s="2" t="s">
        <v>0</v>
      </c>
      <c r="L5145" s="2" t="s">
        <v>0</v>
      </c>
    </row>
    <row r="5146" spans="1:12" x14ac:dyDescent="0.4">
      <c r="A5146" s="1"/>
      <c r="B5146" s="5"/>
      <c r="C5146" s="2" t="s">
        <v>0</v>
      </c>
      <c r="F5146" s="2" t="s">
        <v>0</v>
      </c>
      <c r="L5146" s="2" t="s">
        <v>0</v>
      </c>
    </row>
    <row r="5147" spans="1:12" x14ac:dyDescent="0.4">
      <c r="A5147" s="1"/>
      <c r="B5147" s="5"/>
      <c r="C5147" s="2" t="s">
        <v>0</v>
      </c>
      <c r="F5147" s="2" t="s">
        <v>0</v>
      </c>
      <c r="L5147" s="2" t="s">
        <v>0</v>
      </c>
    </row>
    <row r="5148" spans="1:12" x14ac:dyDescent="0.4">
      <c r="A5148" s="1"/>
      <c r="B5148" s="5"/>
      <c r="C5148" s="2" t="s">
        <v>0</v>
      </c>
      <c r="F5148" s="2" t="s">
        <v>0</v>
      </c>
      <c r="L5148" s="2" t="s">
        <v>0</v>
      </c>
    </row>
    <row r="5149" spans="1:12" x14ac:dyDescent="0.4">
      <c r="A5149" s="1"/>
      <c r="B5149" s="5"/>
      <c r="C5149" s="2" t="s">
        <v>0</v>
      </c>
      <c r="F5149" s="2" t="s">
        <v>0</v>
      </c>
      <c r="L5149" s="2" t="s">
        <v>0</v>
      </c>
    </row>
    <row r="5150" spans="1:12" x14ac:dyDescent="0.4">
      <c r="A5150" s="1"/>
      <c r="B5150" s="5"/>
      <c r="C5150" s="2" t="s">
        <v>0</v>
      </c>
      <c r="F5150" s="2" t="s">
        <v>0</v>
      </c>
      <c r="L5150" s="2" t="s">
        <v>0</v>
      </c>
    </row>
    <row r="5151" spans="1:12" x14ac:dyDescent="0.4">
      <c r="A5151" s="1"/>
      <c r="B5151" s="5"/>
      <c r="C5151" s="2" t="s">
        <v>0</v>
      </c>
      <c r="F5151" s="2" t="s">
        <v>0</v>
      </c>
      <c r="L5151" s="2" t="s">
        <v>0</v>
      </c>
    </row>
    <row r="5152" spans="1:12" x14ac:dyDescent="0.4">
      <c r="A5152" s="1"/>
      <c r="B5152" s="5"/>
      <c r="C5152" s="2" t="s">
        <v>0</v>
      </c>
      <c r="F5152" s="2" t="s">
        <v>0</v>
      </c>
      <c r="L5152" s="2" t="s">
        <v>0</v>
      </c>
    </row>
    <row r="5153" spans="1:12" x14ac:dyDescent="0.4">
      <c r="A5153" s="1"/>
      <c r="B5153" s="5"/>
      <c r="C5153" s="2" t="s">
        <v>0</v>
      </c>
      <c r="F5153" s="2" t="s">
        <v>0</v>
      </c>
      <c r="L5153" s="2" t="s">
        <v>0</v>
      </c>
    </row>
    <row r="5154" spans="1:12" x14ac:dyDescent="0.4">
      <c r="A5154" s="1"/>
      <c r="B5154" s="5"/>
      <c r="C5154" s="2" t="s">
        <v>0</v>
      </c>
      <c r="F5154" s="2" t="s">
        <v>0</v>
      </c>
      <c r="L5154" s="2" t="s">
        <v>0</v>
      </c>
    </row>
    <row r="5155" spans="1:12" x14ac:dyDescent="0.4">
      <c r="A5155" s="1"/>
      <c r="B5155" s="5"/>
      <c r="C5155" s="2" t="s">
        <v>0</v>
      </c>
      <c r="F5155" s="2" t="s">
        <v>0</v>
      </c>
      <c r="L5155" s="2" t="s">
        <v>0</v>
      </c>
    </row>
    <row r="5156" spans="1:12" x14ac:dyDescent="0.4">
      <c r="A5156" s="1"/>
      <c r="B5156" s="5"/>
      <c r="C5156" s="2" t="s">
        <v>0</v>
      </c>
      <c r="F5156" s="2" t="s">
        <v>0</v>
      </c>
      <c r="L5156" s="2" t="s">
        <v>0</v>
      </c>
    </row>
    <row r="5157" spans="1:12" x14ac:dyDescent="0.4">
      <c r="A5157" s="1"/>
      <c r="B5157" s="5"/>
      <c r="C5157" s="2" t="s">
        <v>0</v>
      </c>
      <c r="F5157" s="2" t="s">
        <v>0</v>
      </c>
      <c r="L5157" s="2" t="s">
        <v>0</v>
      </c>
    </row>
    <row r="5158" spans="1:12" x14ac:dyDescent="0.4">
      <c r="A5158" s="1"/>
      <c r="B5158" s="5"/>
      <c r="C5158" s="2" t="s">
        <v>0</v>
      </c>
      <c r="F5158" s="2" t="s">
        <v>0</v>
      </c>
      <c r="L5158" s="2" t="s">
        <v>0</v>
      </c>
    </row>
    <row r="5159" spans="1:12" x14ac:dyDescent="0.4">
      <c r="A5159" s="1"/>
      <c r="B5159" s="5"/>
      <c r="C5159" s="2" t="s">
        <v>0</v>
      </c>
      <c r="F5159" s="2" t="s">
        <v>0</v>
      </c>
      <c r="L5159" s="2" t="s">
        <v>0</v>
      </c>
    </row>
    <row r="5160" spans="1:12" x14ac:dyDescent="0.4">
      <c r="A5160" s="1"/>
      <c r="B5160" s="5"/>
      <c r="C5160" s="2" t="s">
        <v>0</v>
      </c>
      <c r="F5160" s="2" t="s">
        <v>0</v>
      </c>
      <c r="L5160" s="2" t="s">
        <v>0</v>
      </c>
    </row>
    <row r="5161" spans="1:12" x14ac:dyDescent="0.4">
      <c r="A5161" s="1"/>
      <c r="B5161" s="5"/>
      <c r="C5161" s="2" t="s">
        <v>0</v>
      </c>
      <c r="F5161" s="2" t="s">
        <v>0</v>
      </c>
      <c r="L5161" s="2" t="s">
        <v>0</v>
      </c>
    </row>
    <row r="5162" spans="1:12" x14ac:dyDescent="0.4">
      <c r="A5162" s="1"/>
      <c r="B5162" s="5"/>
      <c r="C5162" s="2" t="s">
        <v>0</v>
      </c>
      <c r="F5162" s="2" t="s">
        <v>0</v>
      </c>
      <c r="L5162" s="2" t="s">
        <v>0</v>
      </c>
    </row>
    <row r="5163" spans="1:12" x14ac:dyDescent="0.4">
      <c r="A5163" s="1"/>
      <c r="B5163" s="5"/>
      <c r="C5163" s="2" t="s">
        <v>0</v>
      </c>
      <c r="F5163" s="2" t="s">
        <v>0</v>
      </c>
      <c r="L5163" s="2" t="s">
        <v>0</v>
      </c>
    </row>
    <row r="5164" spans="1:12" x14ac:dyDescent="0.4">
      <c r="A5164" s="1"/>
      <c r="B5164" s="5"/>
      <c r="C5164" s="2" t="s">
        <v>0</v>
      </c>
      <c r="F5164" s="2" t="s">
        <v>0</v>
      </c>
      <c r="L5164" s="2" t="s">
        <v>0</v>
      </c>
    </row>
    <row r="5165" spans="1:12" x14ac:dyDescent="0.4">
      <c r="A5165" s="1"/>
      <c r="B5165" s="5"/>
      <c r="C5165" s="2" t="s">
        <v>0</v>
      </c>
      <c r="F5165" s="2" t="s">
        <v>0</v>
      </c>
      <c r="L5165" s="2" t="s">
        <v>0</v>
      </c>
    </row>
    <row r="5166" spans="1:12" x14ac:dyDescent="0.4">
      <c r="A5166" s="1"/>
      <c r="B5166" s="5"/>
      <c r="C5166" s="2" t="s">
        <v>0</v>
      </c>
      <c r="F5166" s="2" t="s">
        <v>0</v>
      </c>
      <c r="L5166" s="2" t="s">
        <v>0</v>
      </c>
    </row>
    <row r="5167" spans="1:12" x14ac:dyDescent="0.4">
      <c r="A5167" s="1"/>
      <c r="B5167" s="5"/>
      <c r="C5167" s="2" t="s">
        <v>0</v>
      </c>
      <c r="F5167" s="2" t="s">
        <v>0</v>
      </c>
      <c r="L5167" s="2" t="s">
        <v>0</v>
      </c>
    </row>
    <row r="5168" spans="1:12" x14ac:dyDescent="0.4">
      <c r="A5168" s="1"/>
      <c r="B5168" s="5"/>
      <c r="C5168" s="2" t="s">
        <v>0</v>
      </c>
      <c r="F5168" s="2" t="s">
        <v>0</v>
      </c>
      <c r="L5168" s="2" t="s">
        <v>0</v>
      </c>
    </row>
    <row r="5169" spans="1:12" x14ac:dyDescent="0.4">
      <c r="A5169" s="1"/>
      <c r="B5169" s="5"/>
      <c r="C5169" s="2" t="s">
        <v>0</v>
      </c>
      <c r="F5169" s="2" t="s">
        <v>0</v>
      </c>
      <c r="L5169" s="2" t="s">
        <v>0</v>
      </c>
    </row>
    <row r="5170" spans="1:12" x14ac:dyDescent="0.4">
      <c r="A5170" s="1"/>
      <c r="B5170" s="5"/>
      <c r="C5170" s="2" t="s">
        <v>0</v>
      </c>
      <c r="F5170" s="2" t="s">
        <v>0</v>
      </c>
      <c r="L5170" s="2" t="s">
        <v>0</v>
      </c>
    </row>
    <row r="5171" spans="1:12" x14ac:dyDescent="0.4">
      <c r="A5171" s="1"/>
      <c r="B5171" s="5"/>
      <c r="C5171" s="2" t="s">
        <v>0</v>
      </c>
      <c r="F5171" s="2" t="s">
        <v>0</v>
      </c>
      <c r="L5171" s="2" t="s">
        <v>0</v>
      </c>
    </row>
    <row r="5172" spans="1:12" x14ac:dyDescent="0.4">
      <c r="A5172" s="1"/>
      <c r="B5172" s="5"/>
      <c r="C5172" s="2" t="s">
        <v>0</v>
      </c>
      <c r="F5172" s="2" t="s">
        <v>0</v>
      </c>
      <c r="L5172" s="2" t="s">
        <v>0</v>
      </c>
    </row>
    <row r="5173" spans="1:12" x14ac:dyDescent="0.4">
      <c r="A5173" s="1"/>
      <c r="B5173" s="5"/>
      <c r="C5173" s="2" t="s">
        <v>0</v>
      </c>
      <c r="F5173" s="2" t="s">
        <v>0</v>
      </c>
      <c r="L5173" s="2" t="s">
        <v>0</v>
      </c>
    </row>
    <row r="5174" spans="1:12" x14ac:dyDescent="0.4">
      <c r="A5174" s="1"/>
      <c r="B5174" s="5"/>
      <c r="C5174" s="2" t="s">
        <v>0</v>
      </c>
      <c r="F5174" s="2" t="s">
        <v>0</v>
      </c>
      <c r="L5174" s="2" t="s">
        <v>0</v>
      </c>
    </row>
    <row r="5175" spans="1:12" x14ac:dyDescent="0.4">
      <c r="A5175" s="1"/>
      <c r="B5175" s="5"/>
      <c r="C5175" s="2" t="s">
        <v>0</v>
      </c>
      <c r="F5175" s="2" t="s">
        <v>0</v>
      </c>
      <c r="L5175" s="2" t="s">
        <v>0</v>
      </c>
    </row>
    <row r="5176" spans="1:12" x14ac:dyDescent="0.4">
      <c r="A5176" s="1"/>
      <c r="B5176" s="5"/>
      <c r="C5176" s="2" t="s">
        <v>0</v>
      </c>
      <c r="F5176" s="2" t="s">
        <v>0</v>
      </c>
      <c r="L5176" s="2" t="s">
        <v>0</v>
      </c>
    </row>
    <row r="5177" spans="1:12" x14ac:dyDescent="0.4">
      <c r="A5177" s="1"/>
      <c r="B5177" s="5"/>
      <c r="C5177" s="2" t="s">
        <v>0</v>
      </c>
      <c r="F5177" s="2" t="s">
        <v>0</v>
      </c>
      <c r="L5177" s="2" t="s">
        <v>0</v>
      </c>
    </row>
    <row r="5178" spans="1:12" x14ac:dyDescent="0.4">
      <c r="A5178" s="1"/>
      <c r="B5178" s="5"/>
      <c r="C5178" s="2" t="s">
        <v>0</v>
      </c>
      <c r="F5178" s="2" t="s">
        <v>0</v>
      </c>
      <c r="L5178" s="2" t="s">
        <v>0</v>
      </c>
    </row>
    <row r="5179" spans="1:12" x14ac:dyDescent="0.4">
      <c r="A5179" s="1"/>
      <c r="B5179" s="5"/>
      <c r="C5179" s="2" t="s">
        <v>0</v>
      </c>
      <c r="F5179" s="2" t="s">
        <v>0</v>
      </c>
      <c r="L5179" s="2" t="s">
        <v>0</v>
      </c>
    </row>
    <row r="5180" spans="1:12" x14ac:dyDescent="0.4">
      <c r="A5180" s="1"/>
      <c r="B5180" s="5"/>
      <c r="C5180" s="2" t="s">
        <v>0</v>
      </c>
      <c r="F5180" s="2" t="s">
        <v>0</v>
      </c>
      <c r="L5180" s="2" t="s">
        <v>0</v>
      </c>
    </row>
    <row r="5181" spans="1:12" x14ac:dyDescent="0.4">
      <c r="A5181" s="1"/>
      <c r="B5181" s="5"/>
      <c r="C5181" s="2" t="s">
        <v>0</v>
      </c>
      <c r="F5181" s="2" t="s">
        <v>0</v>
      </c>
      <c r="L5181" s="2" t="s">
        <v>0</v>
      </c>
    </row>
    <row r="5182" spans="1:12" x14ac:dyDescent="0.4">
      <c r="A5182" s="1"/>
      <c r="B5182" s="5"/>
      <c r="C5182" s="2" t="s">
        <v>0</v>
      </c>
      <c r="F5182" s="2" t="s">
        <v>0</v>
      </c>
      <c r="L5182" s="2" t="s">
        <v>0</v>
      </c>
    </row>
    <row r="5183" spans="1:12" x14ac:dyDescent="0.4">
      <c r="A5183" s="1"/>
      <c r="B5183" s="5"/>
      <c r="C5183" s="2" t="s">
        <v>0</v>
      </c>
      <c r="F5183" s="2" t="s">
        <v>0</v>
      </c>
      <c r="L5183" s="2" t="s">
        <v>0</v>
      </c>
    </row>
    <row r="5184" spans="1:12" x14ac:dyDescent="0.4">
      <c r="A5184" s="1"/>
      <c r="B5184" s="5"/>
      <c r="C5184" s="2" t="s">
        <v>0</v>
      </c>
      <c r="F5184" s="2" t="s">
        <v>0</v>
      </c>
      <c r="L5184" s="2" t="s">
        <v>0</v>
      </c>
    </row>
    <row r="5185" spans="1:12" x14ac:dyDescent="0.4">
      <c r="A5185" s="1"/>
      <c r="B5185" s="5"/>
      <c r="C5185" s="2" t="s">
        <v>0</v>
      </c>
      <c r="F5185" s="2" t="s">
        <v>0</v>
      </c>
      <c r="L5185" s="2" t="s">
        <v>0</v>
      </c>
    </row>
    <row r="5186" spans="1:12" x14ac:dyDescent="0.4">
      <c r="A5186" s="1"/>
      <c r="B5186" s="5"/>
      <c r="C5186" s="2" t="s">
        <v>0</v>
      </c>
      <c r="F5186" s="2" t="s">
        <v>0</v>
      </c>
      <c r="L5186" s="2" t="s">
        <v>0</v>
      </c>
    </row>
    <row r="5187" spans="1:12" x14ac:dyDescent="0.4">
      <c r="A5187" s="1"/>
      <c r="B5187" s="5"/>
      <c r="C5187" s="2" t="s">
        <v>0</v>
      </c>
      <c r="F5187" s="2" t="s">
        <v>0</v>
      </c>
      <c r="L5187" s="2" t="s">
        <v>0</v>
      </c>
    </row>
    <row r="5188" spans="1:12" x14ac:dyDescent="0.4">
      <c r="A5188" s="1"/>
      <c r="B5188" s="5"/>
      <c r="C5188" s="2" t="s">
        <v>0</v>
      </c>
      <c r="F5188" s="2" t="s">
        <v>0</v>
      </c>
      <c r="L5188" s="2" t="s">
        <v>0</v>
      </c>
    </row>
    <row r="5189" spans="1:12" x14ac:dyDescent="0.4">
      <c r="A5189" s="1"/>
      <c r="B5189" s="5"/>
      <c r="C5189" s="2" t="s">
        <v>0</v>
      </c>
      <c r="F5189" s="2" t="s">
        <v>0</v>
      </c>
      <c r="L5189" s="2" t="s">
        <v>0</v>
      </c>
    </row>
    <row r="5190" spans="1:12" x14ac:dyDescent="0.4">
      <c r="A5190" s="1"/>
      <c r="B5190" s="5"/>
      <c r="C5190" s="2" t="s">
        <v>0</v>
      </c>
      <c r="F5190" s="2" t="s">
        <v>0</v>
      </c>
      <c r="L5190" s="2" t="s">
        <v>0</v>
      </c>
    </row>
    <row r="5191" spans="1:12" x14ac:dyDescent="0.4">
      <c r="A5191" s="1"/>
      <c r="B5191" s="5"/>
      <c r="C5191" s="2" t="s">
        <v>0</v>
      </c>
      <c r="F5191" s="2" t="s">
        <v>0</v>
      </c>
      <c r="L5191" s="2" t="s">
        <v>0</v>
      </c>
    </row>
    <row r="5192" spans="1:12" x14ac:dyDescent="0.4">
      <c r="A5192" s="1"/>
      <c r="B5192" s="5"/>
      <c r="C5192" s="2" t="s">
        <v>0</v>
      </c>
      <c r="F5192" s="2" t="s">
        <v>0</v>
      </c>
      <c r="L5192" s="2" t="s">
        <v>0</v>
      </c>
    </row>
    <row r="5193" spans="1:12" x14ac:dyDescent="0.4">
      <c r="A5193" s="1"/>
      <c r="B5193" s="5"/>
      <c r="C5193" s="2" t="s">
        <v>0</v>
      </c>
      <c r="F5193" s="2" t="s">
        <v>0</v>
      </c>
      <c r="L5193" s="2" t="s">
        <v>0</v>
      </c>
    </row>
    <row r="5194" spans="1:12" x14ac:dyDescent="0.4">
      <c r="A5194" s="1"/>
      <c r="B5194" s="5"/>
      <c r="C5194" s="2" t="s">
        <v>0</v>
      </c>
      <c r="F5194" s="2" t="s">
        <v>0</v>
      </c>
      <c r="L5194" s="2" t="s">
        <v>0</v>
      </c>
    </row>
    <row r="5195" spans="1:12" x14ac:dyDescent="0.4">
      <c r="A5195" s="1"/>
      <c r="B5195" s="5"/>
      <c r="C5195" s="2" t="s">
        <v>0</v>
      </c>
      <c r="F5195" s="2" t="s">
        <v>0</v>
      </c>
      <c r="L5195" s="2" t="s">
        <v>0</v>
      </c>
    </row>
    <row r="5196" spans="1:12" x14ac:dyDescent="0.4">
      <c r="A5196" s="1"/>
      <c r="B5196" s="5"/>
      <c r="C5196" s="2" t="s">
        <v>0</v>
      </c>
      <c r="F5196" s="2" t="s">
        <v>0</v>
      </c>
      <c r="L5196" s="2" t="s">
        <v>0</v>
      </c>
    </row>
    <row r="5197" spans="1:12" x14ac:dyDescent="0.4">
      <c r="A5197" s="1"/>
      <c r="B5197" s="5"/>
      <c r="C5197" s="2" t="s">
        <v>0</v>
      </c>
      <c r="F5197" s="2" t="s">
        <v>0</v>
      </c>
      <c r="L5197" s="2" t="s">
        <v>0</v>
      </c>
    </row>
    <row r="5198" spans="1:12" x14ac:dyDescent="0.4">
      <c r="A5198" s="1"/>
      <c r="B5198" s="5"/>
      <c r="C5198" s="2" t="s">
        <v>0</v>
      </c>
      <c r="F5198" s="2" t="s">
        <v>0</v>
      </c>
      <c r="L5198" s="2" t="s">
        <v>0</v>
      </c>
    </row>
    <row r="5199" spans="1:12" x14ac:dyDescent="0.4">
      <c r="A5199" s="1"/>
      <c r="B5199" s="5"/>
      <c r="C5199" s="2" t="s">
        <v>0</v>
      </c>
      <c r="F5199" s="2" t="s">
        <v>0</v>
      </c>
      <c r="L5199" s="2" t="s">
        <v>0</v>
      </c>
    </row>
    <row r="5200" spans="1:12" x14ac:dyDescent="0.4">
      <c r="A5200" s="1"/>
      <c r="B5200" s="5"/>
      <c r="C5200" s="2" t="s">
        <v>0</v>
      </c>
      <c r="F5200" s="2" t="s">
        <v>0</v>
      </c>
      <c r="L5200" s="2" t="s">
        <v>0</v>
      </c>
    </row>
    <row r="5201" spans="1:12" x14ac:dyDescent="0.4">
      <c r="A5201" s="1"/>
      <c r="B5201" s="5"/>
      <c r="C5201" s="2" t="s">
        <v>0</v>
      </c>
      <c r="F5201" s="2" t="s">
        <v>0</v>
      </c>
      <c r="L5201" s="2" t="s">
        <v>0</v>
      </c>
    </row>
    <row r="5202" spans="1:12" x14ac:dyDescent="0.4">
      <c r="A5202" s="1"/>
      <c r="B5202" s="5"/>
      <c r="C5202" s="2" t="s">
        <v>0</v>
      </c>
      <c r="F5202" s="2" t="s">
        <v>0</v>
      </c>
      <c r="L5202" s="2" t="s">
        <v>0</v>
      </c>
    </row>
    <row r="5203" spans="1:12" x14ac:dyDescent="0.4">
      <c r="A5203" s="1"/>
      <c r="B5203" s="5"/>
      <c r="C5203" s="2" t="s">
        <v>0</v>
      </c>
      <c r="F5203" s="2" t="s">
        <v>0</v>
      </c>
      <c r="L5203" s="2" t="s">
        <v>0</v>
      </c>
    </row>
    <row r="5204" spans="1:12" x14ac:dyDescent="0.4">
      <c r="A5204" s="1"/>
      <c r="B5204" s="5"/>
      <c r="C5204" s="2" t="s">
        <v>0</v>
      </c>
      <c r="F5204" s="2" t="s">
        <v>0</v>
      </c>
      <c r="L5204" s="2" t="s">
        <v>0</v>
      </c>
    </row>
    <row r="5205" spans="1:12" x14ac:dyDescent="0.4">
      <c r="A5205" s="1"/>
      <c r="B5205" s="5"/>
      <c r="C5205" s="2" t="s">
        <v>0</v>
      </c>
      <c r="F5205" s="2" t="s">
        <v>0</v>
      </c>
      <c r="L5205" s="2" t="s">
        <v>0</v>
      </c>
    </row>
    <row r="5206" spans="1:12" x14ac:dyDescent="0.4">
      <c r="A5206" s="1"/>
      <c r="B5206" s="5"/>
      <c r="C5206" s="2" t="s">
        <v>0</v>
      </c>
      <c r="F5206" s="2" t="s">
        <v>0</v>
      </c>
      <c r="L5206" s="2" t="s">
        <v>0</v>
      </c>
    </row>
    <row r="5207" spans="1:12" x14ac:dyDescent="0.4">
      <c r="A5207" s="1"/>
      <c r="B5207" s="5"/>
      <c r="C5207" s="2" t="s">
        <v>0</v>
      </c>
      <c r="F5207" s="2" t="s">
        <v>0</v>
      </c>
      <c r="L5207" s="2" t="s">
        <v>0</v>
      </c>
    </row>
    <row r="5208" spans="1:12" x14ac:dyDescent="0.4">
      <c r="A5208" s="1"/>
      <c r="B5208" s="5"/>
      <c r="C5208" s="2" t="s">
        <v>0</v>
      </c>
      <c r="F5208" s="2" t="s">
        <v>0</v>
      </c>
      <c r="L5208" s="2" t="s">
        <v>0</v>
      </c>
    </row>
    <row r="5209" spans="1:12" x14ac:dyDescent="0.4">
      <c r="A5209" s="1"/>
      <c r="B5209" s="5"/>
      <c r="C5209" s="2" t="s">
        <v>0</v>
      </c>
      <c r="F5209" s="2" t="s">
        <v>0</v>
      </c>
      <c r="L5209" s="2" t="s">
        <v>0</v>
      </c>
    </row>
    <row r="5210" spans="1:12" x14ac:dyDescent="0.4">
      <c r="A5210" s="1"/>
      <c r="B5210" s="5"/>
      <c r="C5210" s="2" t="s">
        <v>0</v>
      </c>
      <c r="F5210" s="2" t="s">
        <v>0</v>
      </c>
      <c r="L5210" s="2" t="s">
        <v>0</v>
      </c>
    </row>
    <row r="5211" spans="1:12" x14ac:dyDescent="0.4">
      <c r="A5211" s="1"/>
      <c r="B5211" s="5"/>
      <c r="C5211" s="2" t="s">
        <v>0</v>
      </c>
      <c r="F5211" s="2" t="s">
        <v>0</v>
      </c>
      <c r="L5211" s="2" t="s">
        <v>0</v>
      </c>
    </row>
    <row r="5212" spans="1:12" x14ac:dyDescent="0.4">
      <c r="A5212" s="1"/>
      <c r="B5212" s="5"/>
      <c r="C5212" s="2" t="s">
        <v>0</v>
      </c>
      <c r="F5212" s="2" t="s">
        <v>0</v>
      </c>
      <c r="L5212" s="2" t="s">
        <v>0</v>
      </c>
    </row>
    <row r="5213" spans="1:12" x14ac:dyDescent="0.4">
      <c r="A5213" s="1"/>
      <c r="B5213" s="5"/>
      <c r="C5213" s="2" t="s">
        <v>0</v>
      </c>
      <c r="F5213" s="2" t="s">
        <v>0</v>
      </c>
      <c r="L5213" s="2" t="s">
        <v>0</v>
      </c>
    </row>
    <row r="5214" spans="1:12" x14ac:dyDescent="0.4">
      <c r="A5214" s="1"/>
      <c r="B5214" s="5"/>
      <c r="C5214" s="2" t="s">
        <v>0</v>
      </c>
      <c r="F5214" s="2" t="s">
        <v>0</v>
      </c>
      <c r="L5214" s="2" t="s">
        <v>0</v>
      </c>
    </row>
    <row r="5215" spans="1:12" x14ac:dyDescent="0.4">
      <c r="A5215" s="1"/>
      <c r="B5215" s="5"/>
      <c r="C5215" s="2" t="s">
        <v>0</v>
      </c>
      <c r="F5215" s="2" t="s">
        <v>0</v>
      </c>
      <c r="L5215" s="2" t="s">
        <v>0</v>
      </c>
    </row>
    <row r="5216" spans="1:12" x14ac:dyDescent="0.4">
      <c r="A5216" s="1"/>
      <c r="B5216" s="5"/>
      <c r="C5216" s="2" t="s">
        <v>0</v>
      </c>
      <c r="F5216" s="2" t="s">
        <v>0</v>
      </c>
      <c r="L5216" s="2" t="s">
        <v>0</v>
      </c>
    </row>
    <row r="5217" spans="1:12" x14ac:dyDescent="0.4">
      <c r="A5217" s="1"/>
      <c r="B5217" s="5"/>
      <c r="C5217" s="2" t="s">
        <v>0</v>
      </c>
      <c r="F5217" s="2" t="s">
        <v>0</v>
      </c>
      <c r="L5217" s="2" t="s">
        <v>0</v>
      </c>
    </row>
    <row r="5218" spans="1:12" x14ac:dyDescent="0.4">
      <c r="A5218" s="1"/>
      <c r="B5218" s="5"/>
      <c r="C5218" s="2" t="s">
        <v>0</v>
      </c>
      <c r="F5218" s="2" t="s">
        <v>0</v>
      </c>
      <c r="L5218" s="2" t="s">
        <v>0</v>
      </c>
    </row>
    <row r="5219" spans="1:12" x14ac:dyDescent="0.4">
      <c r="A5219" s="1"/>
      <c r="B5219" s="5"/>
      <c r="C5219" s="2" t="s">
        <v>0</v>
      </c>
      <c r="F5219" s="2" t="s">
        <v>0</v>
      </c>
      <c r="L5219" s="2" t="s">
        <v>0</v>
      </c>
    </row>
    <row r="5220" spans="1:12" x14ac:dyDescent="0.4">
      <c r="A5220" s="1"/>
      <c r="B5220" s="5"/>
      <c r="C5220" s="2" t="s">
        <v>0</v>
      </c>
      <c r="F5220" s="2" t="s">
        <v>0</v>
      </c>
      <c r="L5220" s="2" t="s">
        <v>0</v>
      </c>
    </row>
    <row r="5221" spans="1:12" x14ac:dyDescent="0.4">
      <c r="A5221" s="1"/>
      <c r="B5221" s="5"/>
      <c r="C5221" s="2" t="s">
        <v>0</v>
      </c>
      <c r="F5221" s="2" t="s">
        <v>0</v>
      </c>
      <c r="L5221" s="2" t="s">
        <v>0</v>
      </c>
    </row>
    <row r="5222" spans="1:12" x14ac:dyDescent="0.4">
      <c r="A5222" s="1"/>
      <c r="B5222" s="5"/>
      <c r="C5222" s="2" t="s">
        <v>0</v>
      </c>
      <c r="F5222" s="2" t="s">
        <v>0</v>
      </c>
      <c r="L5222" s="2" t="s">
        <v>0</v>
      </c>
    </row>
    <row r="5223" spans="1:12" x14ac:dyDescent="0.4">
      <c r="A5223" s="1"/>
      <c r="B5223" s="5"/>
      <c r="C5223" s="2" t="s">
        <v>0</v>
      </c>
      <c r="F5223" s="2" t="s">
        <v>0</v>
      </c>
      <c r="L5223" s="2" t="s">
        <v>0</v>
      </c>
    </row>
    <row r="5224" spans="1:12" x14ac:dyDescent="0.4">
      <c r="A5224" s="1"/>
      <c r="B5224" s="5"/>
      <c r="C5224" s="2" t="s">
        <v>0</v>
      </c>
      <c r="F5224" s="2" t="s">
        <v>0</v>
      </c>
      <c r="L5224" s="2" t="s">
        <v>0</v>
      </c>
    </row>
    <row r="5225" spans="1:12" x14ac:dyDescent="0.4">
      <c r="A5225" s="1"/>
      <c r="B5225" s="5"/>
      <c r="C5225" s="2" t="s">
        <v>0</v>
      </c>
      <c r="F5225" s="2" t="s">
        <v>0</v>
      </c>
      <c r="L5225" s="2" t="s">
        <v>0</v>
      </c>
    </row>
    <row r="5226" spans="1:12" x14ac:dyDescent="0.4">
      <c r="A5226" s="1"/>
      <c r="B5226" s="5"/>
      <c r="C5226" s="2" t="s">
        <v>0</v>
      </c>
      <c r="F5226" s="2" t="s">
        <v>0</v>
      </c>
      <c r="L5226" s="2" t="s">
        <v>0</v>
      </c>
    </row>
    <row r="5227" spans="1:12" x14ac:dyDescent="0.4">
      <c r="A5227" s="1"/>
      <c r="B5227" s="5"/>
      <c r="C5227" s="2" t="s">
        <v>0</v>
      </c>
      <c r="F5227" s="2" t="s">
        <v>0</v>
      </c>
      <c r="L5227" s="2" t="s">
        <v>0</v>
      </c>
    </row>
    <row r="5228" spans="1:12" x14ac:dyDescent="0.4">
      <c r="A5228" s="1"/>
      <c r="B5228" s="5"/>
      <c r="C5228" s="2" t="s">
        <v>0</v>
      </c>
      <c r="F5228" s="2" t="s">
        <v>0</v>
      </c>
      <c r="L5228" s="2" t="s">
        <v>0</v>
      </c>
    </row>
    <row r="5229" spans="1:12" x14ac:dyDescent="0.4">
      <c r="A5229" s="1"/>
      <c r="B5229" s="5"/>
      <c r="C5229" s="2" t="s">
        <v>0</v>
      </c>
      <c r="F5229" s="2" t="s">
        <v>0</v>
      </c>
      <c r="L5229" s="2" t="s">
        <v>0</v>
      </c>
    </row>
    <row r="5230" spans="1:12" x14ac:dyDescent="0.4">
      <c r="A5230" s="1"/>
      <c r="B5230" s="5"/>
      <c r="C5230" s="2" t="s">
        <v>0</v>
      </c>
      <c r="F5230" s="2" t="s">
        <v>0</v>
      </c>
      <c r="L5230" s="2" t="s">
        <v>0</v>
      </c>
    </row>
    <row r="5231" spans="1:12" x14ac:dyDescent="0.4">
      <c r="A5231" s="1"/>
      <c r="B5231" s="5"/>
      <c r="C5231" s="2" t="s">
        <v>0</v>
      </c>
      <c r="F5231" s="2" t="s">
        <v>0</v>
      </c>
      <c r="L5231" s="2" t="s">
        <v>0</v>
      </c>
    </row>
    <row r="5232" spans="1:12" x14ac:dyDescent="0.4">
      <c r="A5232" s="1"/>
      <c r="B5232" s="5"/>
      <c r="C5232" s="2" t="s">
        <v>0</v>
      </c>
      <c r="F5232" s="2" t="s">
        <v>0</v>
      </c>
      <c r="L5232" s="2" t="s">
        <v>0</v>
      </c>
    </row>
    <row r="5233" spans="1:12" x14ac:dyDescent="0.4">
      <c r="A5233" s="1"/>
      <c r="B5233" s="5"/>
      <c r="C5233" s="2" t="s">
        <v>0</v>
      </c>
      <c r="F5233" s="2" t="s">
        <v>0</v>
      </c>
      <c r="L5233" s="2" t="s">
        <v>0</v>
      </c>
    </row>
    <row r="5234" spans="1:12" x14ac:dyDescent="0.4">
      <c r="A5234" s="1"/>
      <c r="B5234" s="5"/>
      <c r="C5234" s="2" t="s">
        <v>0</v>
      </c>
      <c r="F5234" s="2" t="s">
        <v>0</v>
      </c>
      <c r="L5234" s="2" t="s">
        <v>0</v>
      </c>
    </row>
    <row r="5235" spans="1:12" x14ac:dyDescent="0.4">
      <c r="A5235" s="1"/>
      <c r="B5235" s="5"/>
      <c r="C5235" s="2" t="s">
        <v>0</v>
      </c>
      <c r="F5235" s="2" t="s">
        <v>0</v>
      </c>
      <c r="L5235" s="2" t="s">
        <v>0</v>
      </c>
    </row>
    <row r="5236" spans="1:12" x14ac:dyDescent="0.4">
      <c r="A5236" s="1"/>
      <c r="B5236" s="5"/>
      <c r="C5236" s="2" t="s">
        <v>0</v>
      </c>
      <c r="F5236" s="2" t="s">
        <v>0</v>
      </c>
      <c r="L5236" s="2" t="s">
        <v>0</v>
      </c>
    </row>
    <row r="5237" spans="1:12" x14ac:dyDescent="0.4">
      <c r="A5237" s="1"/>
      <c r="B5237" s="5"/>
      <c r="C5237" s="2" t="s">
        <v>0</v>
      </c>
      <c r="F5237" s="2" t="s">
        <v>0</v>
      </c>
      <c r="L5237" s="2" t="s">
        <v>0</v>
      </c>
    </row>
    <row r="5238" spans="1:12" x14ac:dyDescent="0.4">
      <c r="A5238" s="1"/>
      <c r="B5238" s="5"/>
      <c r="C5238" s="2" t="s">
        <v>0</v>
      </c>
      <c r="F5238" s="2" t="s">
        <v>0</v>
      </c>
      <c r="L5238" s="2" t="s">
        <v>0</v>
      </c>
    </row>
    <row r="5239" spans="1:12" x14ac:dyDescent="0.4">
      <c r="A5239" s="1"/>
      <c r="B5239" s="5"/>
      <c r="C5239" s="2" t="s">
        <v>0</v>
      </c>
      <c r="F5239" s="2" t="s">
        <v>0</v>
      </c>
      <c r="L5239" s="2" t="s">
        <v>0</v>
      </c>
    </row>
    <row r="5240" spans="1:12" x14ac:dyDescent="0.4">
      <c r="A5240" s="1"/>
      <c r="B5240" s="5"/>
      <c r="C5240" s="2" t="s">
        <v>0</v>
      </c>
      <c r="F5240" s="2" t="s">
        <v>0</v>
      </c>
      <c r="L5240" s="2" t="s">
        <v>0</v>
      </c>
    </row>
    <row r="5241" spans="1:12" x14ac:dyDescent="0.4">
      <c r="A5241" s="1"/>
      <c r="B5241" s="5"/>
      <c r="C5241" s="2" t="s">
        <v>0</v>
      </c>
      <c r="F5241" s="2" t="s">
        <v>0</v>
      </c>
      <c r="L5241" s="2" t="s">
        <v>0</v>
      </c>
    </row>
    <row r="5242" spans="1:12" x14ac:dyDescent="0.4">
      <c r="A5242" s="1"/>
      <c r="B5242" s="5"/>
      <c r="C5242" s="2" t="s">
        <v>0</v>
      </c>
      <c r="F5242" s="2" t="s">
        <v>0</v>
      </c>
      <c r="L5242" s="2" t="s">
        <v>0</v>
      </c>
    </row>
    <row r="5243" spans="1:12" x14ac:dyDescent="0.4">
      <c r="A5243" s="1"/>
      <c r="B5243" s="5"/>
      <c r="C5243" s="2" t="s">
        <v>0</v>
      </c>
      <c r="F5243" s="2" t="s">
        <v>0</v>
      </c>
      <c r="L5243" s="2" t="s">
        <v>0</v>
      </c>
    </row>
    <row r="5244" spans="1:12" x14ac:dyDescent="0.4">
      <c r="A5244" s="1"/>
      <c r="B5244" s="5"/>
      <c r="C5244" s="2" t="s">
        <v>0</v>
      </c>
      <c r="F5244" s="2" t="s">
        <v>0</v>
      </c>
      <c r="L5244" s="2" t="s">
        <v>0</v>
      </c>
    </row>
    <row r="5245" spans="1:12" x14ac:dyDescent="0.4">
      <c r="A5245" s="1"/>
      <c r="B5245" s="5"/>
      <c r="C5245" s="2" t="s">
        <v>0</v>
      </c>
      <c r="F5245" s="2" t="s">
        <v>0</v>
      </c>
      <c r="L5245" s="2" t="s">
        <v>0</v>
      </c>
    </row>
    <row r="5246" spans="1:12" x14ac:dyDescent="0.4">
      <c r="A5246" s="1"/>
      <c r="B5246" s="5"/>
      <c r="C5246" s="2" t="s">
        <v>0</v>
      </c>
      <c r="F5246" s="2" t="s">
        <v>0</v>
      </c>
      <c r="L5246" s="2" t="s">
        <v>0</v>
      </c>
    </row>
    <row r="5247" spans="1:12" x14ac:dyDescent="0.4">
      <c r="A5247" s="1"/>
      <c r="B5247" s="5"/>
      <c r="C5247" s="2" t="s">
        <v>0</v>
      </c>
      <c r="F5247" s="2" t="s">
        <v>0</v>
      </c>
      <c r="L5247" s="2" t="s">
        <v>0</v>
      </c>
    </row>
    <row r="5248" spans="1:12" x14ac:dyDescent="0.4">
      <c r="A5248" s="1"/>
      <c r="B5248" s="5"/>
      <c r="C5248" s="2" t="s">
        <v>0</v>
      </c>
      <c r="F5248" s="2" t="s">
        <v>0</v>
      </c>
      <c r="L5248" s="2" t="s">
        <v>0</v>
      </c>
    </row>
    <row r="5249" spans="1:12" x14ac:dyDescent="0.4">
      <c r="A5249" s="1"/>
      <c r="B5249" s="5"/>
      <c r="C5249" s="2" t="s">
        <v>0</v>
      </c>
      <c r="F5249" s="2" t="s">
        <v>0</v>
      </c>
      <c r="L5249" s="2" t="s">
        <v>0</v>
      </c>
    </row>
    <row r="5250" spans="1:12" x14ac:dyDescent="0.4">
      <c r="A5250" s="1"/>
      <c r="B5250" s="5"/>
      <c r="C5250" s="2" t="s">
        <v>0</v>
      </c>
      <c r="F5250" s="2" t="s">
        <v>0</v>
      </c>
      <c r="L5250" s="2" t="s">
        <v>0</v>
      </c>
    </row>
    <row r="5251" spans="1:12" x14ac:dyDescent="0.4">
      <c r="A5251" s="1"/>
      <c r="B5251" s="5"/>
      <c r="C5251" s="2" t="s">
        <v>0</v>
      </c>
      <c r="F5251" s="2" t="s">
        <v>0</v>
      </c>
      <c r="L5251" s="2" t="s">
        <v>0</v>
      </c>
    </row>
    <row r="5252" spans="1:12" x14ac:dyDescent="0.4">
      <c r="A5252" s="1"/>
      <c r="B5252" s="5"/>
      <c r="C5252" s="2" t="s">
        <v>0</v>
      </c>
      <c r="F5252" s="2" t="s">
        <v>0</v>
      </c>
      <c r="L5252" s="2" t="s">
        <v>0</v>
      </c>
    </row>
    <row r="5253" spans="1:12" x14ac:dyDescent="0.4">
      <c r="A5253" s="1"/>
      <c r="B5253" s="5"/>
      <c r="C5253" s="2" t="s">
        <v>0</v>
      </c>
      <c r="F5253" s="2" t="s">
        <v>0</v>
      </c>
      <c r="L5253" s="2" t="s">
        <v>0</v>
      </c>
    </row>
    <row r="5254" spans="1:12" x14ac:dyDescent="0.4">
      <c r="A5254" s="1"/>
      <c r="B5254" s="5"/>
      <c r="C5254" s="2" t="s">
        <v>0</v>
      </c>
      <c r="F5254" s="2" t="s">
        <v>0</v>
      </c>
      <c r="L5254" s="2" t="s">
        <v>0</v>
      </c>
    </row>
    <row r="5255" spans="1:12" x14ac:dyDescent="0.4">
      <c r="A5255" s="1"/>
      <c r="B5255" s="5"/>
      <c r="C5255" s="2" t="s">
        <v>0</v>
      </c>
      <c r="F5255" s="2" t="s">
        <v>0</v>
      </c>
      <c r="L5255" s="2" t="s">
        <v>0</v>
      </c>
    </row>
    <row r="5256" spans="1:12" x14ac:dyDescent="0.4">
      <c r="A5256" s="1"/>
      <c r="B5256" s="5"/>
      <c r="C5256" s="2" t="s">
        <v>0</v>
      </c>
      <c r="F5256" s="2" t="s">
        <v>0</v>
      </c>
      <c r="L5256" s="2" t="s">
        <v>0</v>
      </c>
    </row>
    <row r="5257" spans="1:12" x14ac:dyDescent="0.4">
      <c r="A5257" s="1"/>
      <c r="B5257" s="5"/>
      <c r="C5257" s="2" t="s">
        <v>0</v>
      </c>
      <c r="F5257" s="2" t="s">
        <v>0</v>
      </c>
      <c r="L5257" s="2" t="s">
        <v>0</v>
      </c>
    </row>
    <row r="5258" spans="1:12" x14ac:dyDescent="0.4">
      <c r="A5258" s="1"/>
      <c r="B5258" s="5"/>
      <c r="C5258" s="2" t="s">
        <v>0</v>
      </c>
      <c r="F5258" s="2" t="s">
        <v>0</v>
      </c>
      <c r="L5258" s="2" t="s">
        <v>0</v>
      </c>
    </row>
    <row r="5259" spans="1:12" x14ac:dyDescent="0.4">
      <c r="A5259" s="1"/>
      <c r="B5259" s="5"/>
      <c r="C5259" s="2" t="s">
        <v>0</v>
      </c>
      <c r="F5259" s="2" t="s">
        <v>0</v>
      </c>
      <c r="L5259" s="2" t="s">
        <v>0</v>
      </c>
    </row>
    <row r="5260" spans="1:12" x14ac:dyDescent="0.4">
      <c r="A5260" s="1"/>
      <c r="B5260" s="5"/>
      <c r="C5260" s="2" t="s">
        <v>0</v>
      </c>
      <c r="F5260" s="2" t="s">
        <v>0</v>
      </c>
      <c r="L5260" s="2" t="s">
        <v>0</v>
      </c>
    </row>
    <row r="5261" spans="1:12" x14ac:dyDescent="0.4">
      <c r="A5261" s="1"/>
      <c r="B5261" s="5"/>
      <c r="C5261" s="2" t="s">
        <v>0</v>
      </c>
      <c r="F5261" s="2" t="s">
        <v>0</v>
      </c>
      <c r="L5261" s="2" t="s">
        <v>0</v>
      </c>
    </row>
    <row r="5262" spans="1:12" x14ac:dyDescent="0.4">
      <c r="A5262" s="1"/>
      <c r="B5262" s="5"/>
      <c r="C5262" s="2" t="s">
        <v>0</v>
      </c>
      <c r="F5262" s="2" t="s">
        <v>0</v>
      </c>
      <c r="L5262" s="2" t="s">
        <v>0</v>
      </c>
    </row>
    <row r="5263" spans="1:12" x14ac:dyDescent="0.4">
      <c r="A5263" s="1"/>
      <c r="B5263" s="5"/>
      <c r="C5263" s="2" t="s">
        <v>0</v>
      </c>
      <c r="F5263" s="2" t="s">
        <v>0</v>
      </c>
      <c r="L5263" s="2" t="s">
        <v>0</v>
      </c>
    </row>
    <row r="5264" spans="1:12" x14ac:dyDescent="0.4">
      <c r="A5264" s="1"/>
      <c r="B5264" s="5"/>
      <c r="C5264" s="2" t="s">
        <v>0</v>
      </c>
      <c r="F5264" s="2" t="s">
        <v>0</v>
      </c>
      <c r="L5264" s="2" t="s">
        <v>0</v>
      </c>
    </row>
    <row r="5265" spans="1:12" x14ac:dyDescent="0.4">
      <c r="A5265" s="1"/>
      <c r="B5265" s="5"/>
      <c r="C5265" s="2" t="s">
        <v>0</v>
      </c>
      <c r="F5265" s="2" t="s">
        <v>0</v>
      </c>
      <c r="L5265" s="2" t="s">
        <v>0</v>
      </c>
    </row>
    <row r="5266" spans="1:12" x14ac:dyDescent="0.4">
      <c r="A5266" s="1"/>
      <c r="B5266" s="5"/>
      <c r="C5266" s="2" t="s">
        <v>0</v>
      </c>
      <c r="F5266" s="2" t="s">
        <v>0</v>
      </c>
      <c r="L5266" s="2" t="s">
        <v>0</v>
      </c>
    </row>
    <row r="5267" spans="1:12" x14ac:dyDescent="0.4">
      <c r="A5267" s="1"/>
      <c r="B5267" s="5"/>
      <c r="C5267" s="2" t="s">
        <v>0</v>
      </c>
      <c r="F5267" s="2" t="s">
        <v>0</v>
      </c>
      <c r="L5267" s="2" t="s">
        <v>0</v>
      </c>
    </row>
    <row r="5268" spans="1:12" x14ac:dyDescent="0.4">
      <c r="A5268" s="1"/>
      <c r="B5268" s="5"/>
      <c r="C5268" s="2" t="s">
        <v>0</v>
      </c>
      <c r="F5268" s="2" t="s">
        <v>0</v>
      </c>
      <c r="L5268" s="2" t="s">
        <v>0</v>
      </c>
    </row>
    <row r="5269" spans="1:12" x14ac:dyDescent="0.4">
      <c r="A5269" s="1"/>
      <c r="B5269" s="5"/>
      <c r="C5269" s="2" t="s">
        <v>0</v>
      </c>
      <c r="F5269" s="2" t="s">
        <v>0</v>
      </c>
      <c r="L5269" s="2" t="s">
        <v>0</v>
      </c>
    </row>
    <row r="5270" spans="1:12" x14ac:dyDescent="0.4">
      <c r="A5270" s="1"/>
      <c r="B5270" s="5"/>
      <c r="C5270" s="2" t="s">
        <v>0</v>
      </c>
      <c r="F5270" s="2" t="s">
        <v>0</v>
      </c>
      <c r="L5270" s="2" t="s">
        <v>0</v>
      </c>
    </row>
    <row r="5271" spans="1:12" x14ac:dyDescent="0.4">
      <c r="A5271" s="1"/>
      <c r="B5271" s="5"/>
      <c r="C5271" s="2" t="s">
        <v>0</v>
      </c>
      <c r="F5271" s="2" t="s">
        <v>0</v>
      </c>
      <c r="L5271" s="2" t="s">
        <v>0</v>
      </c>
    </row>
    <row r="5272" spans="1:12" x14ac:dyDescent="0.4">
      <c r="A5272" s="1"/>
      <c r="B5272" s="5"/>
      <c r="C5272" s="2" t="s">
        <v>0</v>
      </c>
      <c r="F5272" s="2" t="s">
        <v>0</v>
      </c>
      <c r="L5272" s="2" t="s">
        <v>0</v>
      </c>
    </row>
    <row r="5273" spans="1:12" x14ac:dyDescent="0.4">
      <c r="A5273" s="1"/>
      <c r="B5273" s="5"/>
      <c r="C5273" s="2" t="s">
        <v>0</v>
      </c>
      <c r="F5273" s="2" t="s">
        <v>0</v>
      </c>
      <c r="L5273" s="2" t="s">
        <v>0</v>
      </c>
    </row>
    <row r="5274" spans="1:12" x14ac:dyDescent="0.4">
      <c r="A5274" s="1"/>
      <c r="B5274" s="5"/>
      <c r="C5274" s="2" t="s">
        <v>0</v>
      </c>
      <c r="F5274" s="2" t="s">
        <v>0</v>
      </c>
      <c r="L5274" s="2" t="s">
        <v>0</v>
      </c>
    </row>
    <row r="5275" spans="1:12" x14ac:dyDescent="0.4">
      <c r="A5275" s="1"/>
      <c r="B5275" s="5"/>
      <c r="C5275" s="2" t="s">
        <v>0</v>
      </c>
      <c r="F5275" s="2" t="s">
        <v>0</v>
      </c>
      <c r="L5275" s="2" t="s">
        <v>0</v>
      </c>
    </row>
    <row r="5276" spans="1:12" x14ac:dyDescent="0.4">
      <c r="A5276" s="1"/>
      <c r="B5276" s="5"/>
      <c r="C5276" s="2" t="s">
        <v>0</v>
      </c>
      <c r="F5276" s="2" t="s">
        <v>0</v>
      </c>
      <c r="L5276" s="2" t="s">
        <v>0</v>
      </c>
    </row>
    <row r="5277" spans="1:12" x14ac:dyDescent="0.4">
      <c r="A5277" s="1"/>
      <c r="B5277" s="5"/>
      <c r="C5277" s="2" t="s">
        <v>0</v>
      </c>
      <c r="F5277" s="2" t="s">
        <v>0</v>
      </c>
      <c r="L5277" s="2" t="s">
        <v>0</v>
      </c>
    </row>
    <row r="5278" spans="1:12" x14ac:dyDescent="0.4">
      <c r="A5278" s="1"/>
      <c r="B5278" s="5"/>
      <c r="C5278" s="2" t="s">
        <v>0</v>
      </c>
      <c r="F5278" s="2" t="s">
        <v>0</v>
      </c>
      <c r="L5278" s="2" t="s">
        <v>0</v>
      </c>
    </row>
    <row r="5279" spans="1:12" x14ac:dyDescent="0.4">
      <c r="A5279" s="1"/>
      <c r="B5279" s="5"/>
      <c r="C5279" s="2" t="s">
        <v>0</v>
      </c>
      <c r="F5279" s="2" t="s">
        <v>0</v>
      </c>
      <c r="L5279" s="2" t="s">
        <v>0</v>
      </c>
    </row>
    <row r="5280" spans="1:12" x14ac:dyDescent="0.4">
      <c r="A5280" s="1"/>
      <c r="B5280" s="5"/>
      <c r="C5280" s="2" t="s">
        <v>0</v>
      </c>
      <c r="F5280" s="2" t="s">
        <v>0</v>
      </c>
      <c r="L5280" s="2" t="s">
        <v>0</v>
      </c>
    </row>
    <row r="5281" spans="1:12" x14ac:dyDescent="0.4">
      <c r="A5281" s="1"/>
      <c r="B5281" s="5"/>
      <c r="C5281" s="2" t="s">
        <v>0</v>
      </c>
      <c r="F5281" s="2" t="s">
        <v>0</v>
      </c>
      <c r="L5281" s="2" t="s">
        <v>0</v>
      </c>
    </row>
    <row r="5282" spans="1:12" x14ac:dyDescent="0.4">
      <c r="A5282" s="1"/>
      <c r="B5282" s="5"/>
      <c r="C5282" s="2" t="s">
        <v>0</v>
      </c>
      <c r="F5282" s="2" t="s">
        <v>0</v>
      </c>
      <c r="L5282" s="2" t="s">
        <v>0</v>
      </c>
    </row>
    <row r="5283" spans="1:12" x14ac:dyDescent="0.4">
      <c r="A5283" s="1"/>
      <c r="B5283" s="5"/>
      <c r="C5283" s="2" t="s">
        <v>0</v>
      </c>
      <c r="F5283" s="2" t="s">
        <v>0</v>
      </c>
      <c r="L5283" s="2" t="s">
        <v>0</v>
      </c>
    </row>
    <row r="5284" spans="1:12" x14ac:dyDescent="0.4">
      <c r="A5284" s="1"/>
      <c r="B5284" s="5"/>
      <c r="C5284" s="2" t="s">
        <v>0</v>
      </c>
      <c r="F5284" s="2" t="s">
        <v>0</v>
      </c>
      <c r="L5284" s="2" t="s">
        <v>0</v>
      </c>
    </row>
    <row r="5285" spans="1:12" x14ac:dyDescent="0.4">
      <c r="A5285" s="1"/>
      <c r="B5285" s="5"/>
      <c r="C5285" s="2" t="s">
        <v>0</v>
      </c>
      <c r="F5285" s="2" t="s">
        <v>0</v>
      </c>
      <c r="L5285" s="2" t="s">
        <v>0</v>
      </c>
    </row>
    <row r="5286" spans="1:12" x14ac:dyDescent="0.4">
      <c r="A5286" s="1"/>
      <c r="B5286" s="5"/>
      <c r="C5286" s="2" t="s">
        <v>0</v>
      </c>
      <c r="F5286" s="2" t="s">
        <v>0</v>
      </c>
      <c r="L5286" s="2" t="s">
        <v>0</v>
      </c>
    </row>
    <row r="5287" spans="1:12" x14ac:dyDescent="0.4">
      <c r="A5287" s="1"/>
      <c r="B5287" s="5"/>
      <c r="C5287" s="2" t="s">
        <v>0</v>
      </c>
      <c r="F5287" s="2" t="s">
        <v>0</v>
      </c>
      <c r="L5287" s="2" t="s">
        <v>0</v>
      </c>
    </row>
    <row r="5288" spans="1:12" x14ac:dyDescent="0.4">
      <c r="A5288" s="1"/>
      <c r="B5288" s="5"/>
      <c r="C5288" s="2" t="s">
        <v>0</v>
      </c>
      <c r="F5288" s="2" t="s">
        <v>0</v>
      </c>
      <c r="L5288" s="2" t="s">
        <v>0</v>
      </c>
    </row>
    <row r="5289" spans="1:12" x14ac:dyDescent="0.4">
      <c r="A5289" s="1"/>
      <c r="B5289" s="5"/>
      <c r="C5289" s="2" t="s">
        <v>0</v>
      </c>
      <c r="F5289" s="2" t="s">
        <v>0</v>
      </c>
      <c r="L5289" s="2" t="s">
        <v>0</v>
      </c>
    </row>
    <row r="5290" spans="1:12" x14ac:dyDescent="0.4">
      <c r="A5290" s="1"/>
      <c r="B5290" s="5"/>
      <c r="C5290" s="2" t="s">
        <v>0</v>
      </c>
      <c r="F5290" s="2" t="s">
        <v>0</v>
      </c>
      <c r="L5290" s="2" t="s">
        <v>0</v>
      </c>
    </row>
    <row r="5291" spans="1:12" x14ac:dyDescent="0.4">
      <c r="A5291" s="1"/>
      <c r="B5291" s="5"/>
      <c r="C5291" s="2" t="s">
        <v>0</v>
      </c>
      <c r="F5291" s="2" t="s">
        <v>0</v>
      </c>
      <c r="L5291" s="2" t="s">
        <v>0</v>
      </c>
    </row>
    <row r="5292" spans="1:12" x14ac:dyDescent="0.4">
      <c r="A5292" s="1"/>
      <c r="B5292" s="5"/>
      <c r="C5292" s="2" t="s">
        <v>0</v>
      </c>
      <c r="F5292" s="2" t="s">
        <v>0</v>
      </c>
      <c r="L5292" s="2" t="s">
        <v>0</v>
      </c>
    </row>
    <row r="5293" spans="1:12" x14ac:dyDescent="0.4">
      <c r="A5293" s="1"/>
      <c r="B5293" s="5"/>
      <c r="C5293" s="2" t="s">
        <v>0</v>
      </c>
      <c r="F5293" s="2" t="s">
        <v>0</v>
      </c>
      <c r="L5293" s="2" t="s">
        <v>0</v>
      </c>
    </row>
    <row r="5294" spans="1:12" x14ac:dyDescent="0.4">
      <c r="A5294" s="1"/>
      <c r="B5294" s="5"/>
      <c r="C5294" s="2" t="s">
        <v>0</v>
      </c>
      <c r="F5294" s="2" t="s">
        <v>0</v>
      </c>
      <c r="L5294" s="2" t="s">
        <v>0</v>
      </c>
    </row>
    <row r="5295" spans="1:12" x14ac:dyDescent="0.4">
      <c r="A5295" s="1"/>
      <c r="B5295" s="5"/>
      <c r="C5295" s="2" t="s">
        <v>0</v>
      </c>
      <c r="F5295" s="2" t="s">
        <v>0</v>
      </c>
      <c r="L5295" s="2" t="s">
        <v>0</v>
      </c>
    </row>
    <row r="5296" spans="1:12" x14ac:dyDescent="0.4">
      <c r="A5296" s="1"/>
      <c r="B5296" s="5"/>
      <c r="C5296" s="2" t="s">
        <v>0</v>
      </c>
      <c r="F5296" s="2" t="s">
        <v>0</v>
      </c>
      <c r="L5296" s="2" t="s">
        <v>0</v>
      </c>
    </row>
    <row r="5297" spans="1:12" x14ac:dyDescent="0.4">
      <c r="A5297" s="1"/>
      <c r="B5297" s="5"/>
      <c r="C5297" s="2" t="s">
        <v>0</v>
      </c>
      <c r="F5297" s="2" t="s">
        <v>0</v>
      </c>
      <c r="L5297" s="2" t="s">
        <v>0</v>
      </c>
    </row>
    <row r="5298" spans="1:12" x14ac:dyDescent="0.4">
      <c r="A5298" s="1"/>
      <c r="B5298" s="5"/>
      <c r="C5298" s="2" t="s">
        <v>0</v>
      </c>
      <c r="F5298" s="2" t="s">
        <v>0</v>
      </c>
      <c r="L5298" s="2" t="s">
        <v>0</v>
      </c>
    </row>
    <row r="5299" spans="1:12" x14ac:dyDescent="0.4">
      <c r="A5299" s="1"/>
      <c r="B5299" s="5"/>
      <c r="C5299" s="2" t="s">
        <v>0</v>
      </c>
      <c r="F5299" s="2" t="s">
        <v>0</v>
      </c>
      <c r="L5299" s="2" t="s">
        <v>0</v>
      </c>
    </row>
    <row r="5300" spans="1:12" x14ac:dyDescent="0.4">
      <c r="A5300" s="1"/>
      <c r="B5300" s="5"/>
      <c r="C5300" s="2" t="s">
        <v>0</v>
      </c>
      <c r="F5300" s="2" t="s">
        <v>0</v>
      </c>
      <c r="L5300" s="2" t="s">
        <v>0</v>
      </c>
    </row>
    <row r="5301" spans="1:12" x14ac:dyDescent="0.4">
      <c r="A5301" s="1"/>
      <c r="B5301" s="5"/>
      <c r="C5301" s="2" t="s">
        <v>0</v>
      </c>
      <c r="F5301" s="2" t="s">
        <v>0</v>
      </c>
      <c r="L5301" s="2" t="s">
        <v>0</v>
      </c>
    </row>
    <row r="5302" spans="1:12" x14ac:dyDescent="0.4">
      <c r="A5302" s="1"/>
      <c r="B5302" s="5"/>
      <c r="C5302" s="2" t="s">
        <v>0</v>
      </c>
      <c r="F5302" s="2" t="s">
        <v>0</v>
      </c>
      <c r="L5302" s="2" t="s">
        <v>0</v>
      </c>
    </row>
    <row r="5303" spans="1:12" x14ac:dyDescent="0.4">
      <c r="A5303" s="1"/>
      <c r="B5303" s="5"/>
      <c r="C5303" s="2" t="s">
        <v>0</v>
      </c>
      <c r="F5303" s="2" t="s">
        <v>0</v>
      </c>
      <c r="L5303" s="2" t="s">
        <v>0</v>
      </c>
    </row>
    <row r="5304" spans="1:12" x14ac:dyDescent="0.4">
      <c r="A5304" s="1"/>
      <c r="B5304" s="5"/>
      <c r="C5304" s="2" t="s">
        <v>0</v>
      </c>
      <c r="F5304" s="2" t="s">
        <v>0</v>
      </c>
      <c r="L5304" s="2" t="s">
        <v>0</v>
      </c>
    </row>
    <row r="5305" spans="1:12" x14ac:dyDescent="0.4">
      <c r="A5305" s="1"/>
      <c r="B5305" s="5"/>
      <c r="C5305" s="2" t="s">
        <v>0</v>
      </c>
      <c r="F5305" s="2" t="s">
        <v>0</v>
      </c>
      <c r="L5305" s="2" t="s">
        <v>0</v>
      </c>
    </row>
    <row r="5306" spans="1:12" x14ac:dyDescent="0.4">
      <c r="A5306" s="1"/>
      <c r="B5306" s="5"/>
      <c r="C5306" s="2" t="s">
        <v>0</v>
      </c>
      <c r="F5306" s="2" t="s">
        <v>0</v>
      </c>
      <c r="L5306" s="2" t="s">
        <v>0</v>
      </c>
    </row>
    <row r="5307" spans="1:12" x14ac:dyDescent="0.4">
      <c r="A5307" s="1"/>
      <c r="B5307" s="5"/>
      <c r="C5307" s="2" t="s">
        <v>0</v>
      </c>
      <c r="F5307" s="2" t="s">
        <v>0</v>
      </c>
      <c r="L5307" s="2" t="s">
        <v>0</v>
      </c>
    </row>
    <row r="5308" spans="1:12" x14ac:dyDescent="0.4">
      <c r="A5308" s="1"/>
      <c r="B5308" s="5"/>
      <c r="C5308" s="2" t="s">
        <v>0</v>
      </c>
      <c r="F5308" s="2" t="s">
        <v>0</v>
      </c>
      <c r="L5308" s="2" t="s">
        <v>0</v>
      </c>
    </row>
    <row r="5309" spans="1:12" x14ac:dyDescent="0.4">
      <c r="A5309" s="1"/>
      <c r="B5309" s="5"/>
      <c r="C5309" s="2" t="s">
        <v>0</v>
      </c>
      <c r="F5309" s="2" t="s">
        <v>0</v>
      </c>
      <c r="L5309" s="2" t="s">
        <v>0</v>
      </c>
    </row>
    <row r="5310" spans="1:12" x14ac:dyDescent="0.4">
      <c r="A5310" s="1"/>
      <c r="B5310" s="5"/>
      <c r="C5310" s="2" t="s">
        <v>0</v>
      </c>
      <c r="F5310" s="2" t="s">
        <v>0</v>
      </c>
      <c r="L5310" s="2" t="s">
        <v>0</v>
      </c>
    </row>
    <row r="5311" spans="1:12" x14ac:dyDescent="0.4">
      <c r="A5311" s="1"/>
      <c r="B5311" s="5"/>
      <c r="C5311" s="2" t="s">
        <v>0</v>
      </c>
      <c r="F5311" s="2" t="s">
        <v>0</v>
      </c>
      <c r="L5311" s="2" t="s">
        <v>0</v>
      </c>
    </row>
    <row r="5312" spans="1:12" x14ac:dyDescent="0.4">
      <c r="A5312" s="1"/>
      <c r="B5312" s="5"/>
      <c r="C5312" s="2" t="s">
        <v>0</v>
      </c>
      <c r="F5312" s="2" t="s">
        <v>0</v>
      </c>
      <c r="L5312" s="2" t="s">
        <v>0</v>
      </c>
    </row>
    <row r="5313" spans="1:12" x14ac:dyDescent="0.4">
      <c r="A5313" s="1"/>
      <c r="B5313" s="5"/>
      <c r="C5313" s="2" t="s">
        <v>0</v>
      </c>
      <c r="F5313" s="2" t="s">
        <v>0</v>
      </c>
      <c r="L5313" s="2" t="s">
        <v>0</v>
      </c>
    </row>
    <row r="5314" spans="1:12" x14ac:dyDescent="0.4">
      <c r="A5314" s="1"/>
      <c r="B5314" s="5"/>
      <c r="C5314" s="2" t="s">
        <v>0</v>
      </c>
      <c r="F5314" s="2" t="s">
        <v>0</v>
      </c>
      <c r="L5314" s="2" t="s">
        <v>0</v>
      </c>
    </row>
    <row r="5315" spans="1:12" x14ac:dyDescent="0.4">
      <c r="A5315" s="1"/>
      <c r="B5315" s="5"/>
      <c r="C5315" s="2" t="s">
        <v>0</v>
      </c>
      <c r="F5315" s="2" t="s">
        <v>0</v>
      </c>
      <c r="L5315" s="2" t="s">
        <v>0</v>
      </c>
    </row>
    <row r="5316" spans="1:12" x14ac:dyDescent="0.4">
      <c r="A5316" s="1"/>
      <c r="B5316" s="5"/>
      <c r="C5316" s="2" t="s">
        <v>0</v>
      </c>
      <c r="F5316" s="2" t="s">
        <v>0</v>
      </c>
      <c r="L5316" s="2" t="s">
        <v>0</v>
      </c>
    </row>
    <row r="5317" spans="1:12" x14ac:dyDescent="0.4">
      <c r="A5317" s="1"/>
      <c r="B5317" s="5"/>
      <c r="C5317" s="2" t="s">
        <v>0</v>
      </c>
      <c r="F5317" s="2" t="s">
        <v>0</v>
      </c>
      <c r="L5317" s="2" t="s">
        <v>0</v>
      </c>
    </row>
    <row r="5318" spans="1:12" x14ac:dyDescent="0.4">
      <c r="A5318" s="1"/>
      <c r="B5318" s="5"/>
      <c r="C5318" s="2" t="s">
        <v>0</v>
      </c>
      <c r="F5318" s="2" t="s">
        <v>0</v>
      </c>
      <c r="L5318" s="2" t="s">
        <v>0</v>
      </c>
    </row>
    <row r="5319" spans="1:12" x14ac:dyDescent="0.4">
      <c r="A5319" s="1"/>
      <c r="B5319" s="5"/>
      <c r="C5319" s="2" t="s">
        <v>0</v>
      </c>
      <c r="F5319" s="2" t="s">
        <v>0</v>
      </c>
      <c r="L5319" s="2" t="s">
        <v>0</v>
      </c>
    </row>
    <row r="5320" spans="1:12" x14ac:dyDescent="0.4">
      <c r="A5320" s="1"/>
      <c r="B5320" s="5"/>
      <c r="C5320" s="2" t="s">
        <v>0</v>
      </c>
      <c r="F5320" s="2" t="s">
        <v>0</v>
      </c>
      <c r="L5320" s="2" t="s">
        <v>0</v>
      </c>
    </row>
    <row r="5321" spans="1:12" x14ac:dyDescent="0.4">
      <c r="A5321" s="1"/>
      <c r="B5321" s="5"/>
      <c r="C5321" s="2" t="s">
        <v>0</v>
      </c>
      <c r="F5321" s="2" t="s">
        <v>0</v>
      </c>
      <c r="L5321" s="2" t="s">
        <v>0</v>
      </c>
    </row>
    <row r="5322" spans="1:12" x14ac:dyDescent="0.4">
      <c r="A5322" s="1"/>
      <c r="B5322" s="5"/>
      <c r="C5322" s="2" t="s">
        <v>0</v>
      </c>
      <c r="F5322" s="2" t="s">
        <v>0</v>
      </c>
      <c r="L5322" s="2" t="s">
        <v>0</v>
      </c>
    </row>
    <row r="5323" spans="1:12" x14ac:dyDescent="0.4">
      <c r="A5323" s="1"/>
      <c r="B5323" s="5"/>
      <c r="C5323" s="2" t="s">
        <v>0</v>
      </c>
      <c r="F5323" s="2" t="s">
        <v>0</v>
      </c>
      <c r="L5323" s="2" t="s">
        <v>0</v>
      </c>
    </row>
    <row r="5324" spans="1:12" x14ac:dyDescent="0.4">
      <c r="A5324" s="1"/>
      <c r="B5324" s="5"/>
      <c r="C5324" s="2" t="s">
        <v>0</v>
      </c>
      <c r="F5324" s="2" t="s">
        <v>0</v>
      </c>
      <c r="L5324" s="2" t="s">
        <v>0</v>
      </c>
    </row>
    <row r="5325" spans="1:12" x14ac:dyDescent="0.4">
      <c r="A5325" s="1"/>
      <c r="B5325" s="5"/>
      <c r="C5325" s="2" t="s">
        <v>0</v>
      </c>
      <c r="F5325" s="2" t="s">
        <v>0</v>
      </c>
      <c r="L5325" s="2" t="s">
        <v>0</v>
      </c>
    </row>
    <row r="5326" spans="1:12" x14ac:dyDescent="0.4">
      <c r="A5326" s="1"/>
      <c r="B5326" s="5"/>
      <c r="C5326" s="2" t="s">
        <v>0</v>
      </c>
      <c r="F5326" s="2" t="s">
        <v>0</v>
      </c>
      <c r="L5326" s="2" t="s">
        <v>0</v>
      </c>
    </row>
    <row r="5327" spans="1:12" x14ac:dyDescent="0.4">
      <c r="A5327" s="1"/>
      <c r="B5327" s="5"/>
      <c r="C5327" s="2" t="s">
        <v>0</v>
      </c>
      <c r="F5327" s="2" t="s">
        <v>0</v>
      </c>
      <c r="L5327" s="2" t="s">
        <v>0</v>
      </c>
    </row>
    <row r="5328" spans="1:12" x14ac:dyDescent="0.4">
      <c r="A5328" s="1"/>
      <c r="B5328" s="5"/>
      <c r="C5328" s="2" t="s">
        <v>0</v>
      </c>
      <c r="F5328" s="2" t="s">
        <v>0</v>
      </c>
      <c r="L5328" s="2" t="s">
        <v>0</v>
      </c>
    </row>
    <row r="5329" spans="1:12" x14ac:dyDescent="0.4">
      <c r="A5329" s="1"/>
      <c r="B5329" s="5"/>
      <c r="C5329" s="2" t="s">
        <v>0</v>
      </c>
      <c r="F5329" s="2" t="s">
        <v>0</v>
      </c>
      <c r="L5329" s="2" t="s">
        <v>0</v>
      </c>
    </row>
    <row r="5330" spans="1:12" x14ac:dyDescent="0.4">
      <c r="A5330" s="1"/>
      <c r="B5330" s="5"/>
      <c r="C5330" s="2" t="s">
        <v>0</v>
      </c>
      <c r="F5330" s="2" t="s">
        <v>0</v>
      </c>
      <c r="L5330" s="2" t="s">
        <v>0</v>
      </c>
    </row>
    <row r="5331" spans="1:12" x14ac:dyDescent="0.4">
      <c r="A5331" s="1"/>
      <c r="B5331" s="5"/>
      <c r="C5331" s="2" t="s">
        <v>0</v>
      </c>
      <c r="F5331" s="2" t="s">
        <v>0</v>
      </c>
      <c r="L5331" s="2" t="s">
        <v>0</v>
      </c>
    </row>
    <row r="5332" spans="1:12" x14ac:dyDescent="0.4">
      <c r="A5332" s="1"/>
      <c r="B5332" s="5"/>
      <c r="C5332" s="2" t="s">
        <v>0</v>
      </c>
      <c r="F5332" s="2" t="s">
        <v>0</v>
      </c>
      <c r="L5332" s="2" t="s">
        <v>0</v>
      </c>
    </row>
    <row r="5333" spans="1:12" x14ac:dyDescent="0.4">
      <c r="A5333" s="1"/>
      <c r="B5333" s="5"/>
      <c r="C5333" s="2" t="s">
        <v>0</v>
      </c>
      <c r="F5333" s="2" t="s">
        <v>0</v>
      </c>
      <c r="L5333" s="2" t="s">
        <v>0</v>
      </c>
    </row>
    <row r="5334" spans="1:12" x14ac:dyDescent="0.4">
      <c r="A5334" s="1"/>
      <c r="B5334" s="5"/>
      <c r="C5334" s="2" t="s">
        <v>0</v>
      </c>
      <c r="F5334" s="2" t="s">
        <v>0</v>
      </c>
      <c r="L5334" s="2" t="s">
        <v>0</v>
      </c>
    </row>
    <row r="5335" spans="1:12" x14ac:dyDescent="0.4">
      <c r="A5335" s="1"/>
      <c r="B5335" s="5"/>
      <c r="C5335" s="2" t="s">
        <v>0</v>
      </c>
      <c r="F5335" s="2" t="s">
        <v>0</v>
      </c>
      <c r="L5335" s="2" t="s">
        <v>0</v>
      </c>
    </row>
    <row r="5336" spans="1:12" x14ac:dyDescent="0.4">
      <c r="A5336" s="1"/>
      <c r="B5336" s="5"/>
      <c r="C5336" s="2" t="s">
        <v>0</v>
      </c>
      <c r="F5336" s="2" t="s">
        <v>0</v>
      </c>
      <c r="L5336" s="2" t="s">
        <v>0</v>
      </c>
    </row>
    <row r="5337" spans="1:12" x14ac:dyDescent="0.4">
      <c r="A5337" s="1"/>
      <c r="B5337" s="5"/>
      <c r="C5337" s="2" t="s">
        <v>0</v>
      </c>
      <c r="F5337" s="2" t="s">
        <v>0</v>
      </c>
      <c r="L5337" s="2" t="s">
        <v>0</v>
      </c>
    </row>
    <row r="5338" spans="1:12" x14ac:dyDescent="0.4">
      <c r="A5338" s="1"/>
      <c r="B5338" s="5"/>
      <c r="C5338" s="2" t="s">
        <v>0</v>
      </c>
      <c r="F5338" s="2" t="s">
        <v>0</v>
      </c>
      <c r="L5338" s="2" t="s">
        <v>0</v>
      </c>
    </row>
    <row r="5339" spans="1:12" x14ac:dyDescent="0.4">
      <c r="A5339" s="1"/>
      <c r="B5339" s="5"/>
      <c r="C5339" s="2" t="s">
        <v>0</v>
      </c>
      <c r="F5339" s="2" t="s">
        <v>0</v>
      </c>
      <c r="L5339" s="2" t="s">
        <v>0</v>
      </c>
    </row>
    <row r="5340" spans="1:12" x14ac:dyDescent="0.4">
      <c r="A5340" s="1"/>
      <c r="B5340" s="5"/>
      <c r="C5340" s="2" t="s">
        <v>0</v>
      </c>
      <c r="F5340" s="2" t="s">
        <v>0</v>
      </c>
      <c r="L5340" s="2" t="s">
        <v>0</v>
      </c>
    </row>
    <row r="5341" spans="1:12" x14ac:dyDescent="0.4">
      <c r="A5341" s="1"/>
      <c r="B5341" s="5"/>
      <c r="C5341" s="2" t="s">
        <v>0</v>
      </c>
      <c r="F5341" s="2" t="s">
        <v>0</v>
      </c>
      <c r="L5341" s="2" t="s">
        <v>0</v>
      </c>
    </row>
    <row r="5342" spans="1:12" x14ac:dyDescent="0.4">
      <c r="A5342" s="1"/>
      <c r="B5342" s="5"/>
      <c r="C5342" s="2" t="s">
        <v>0</v>
      </c>
      <c r="F5342" s="2" t="s">
        <v>0</v>
      </c>
      <c r="L5342" s="2" t="s">
        <v>0</v>
      </c>
    </row>
    <row r="5343" spans="1:12" x14ac:dyDescent="0.4">
      <c r="A5343" s="1"/>
      <c r="B5343" s="5"/>
      <c r="C5343" s="2" t="s">
        <v>0</v>
      </c>
      <c r="F5343" s="2" t="s">
        <v>0</v>
      </c>
      <c r="L5343" s="2" t="s">
        <v>0</v>
      </c>
    </row>
    <row r="5344" spans="1:12" x14ac:dyDescent="0.4">
      <c r="A5344" s="1"/>
      <c r="B5344" s="5"/>
      <c r="C5344" s="2" t="s">
        <v>0</v>
      </c>
      <c r="F5344" s="2" t="s">
        <v>0</v>
      </c>
      <c r="L5344" s="2" t="s">
        <v>0</v>
      </c>
    </row>
    <row r="5345" spans="1:12" x14ac:dyDescent="0.4">
      <c r="A5345" s="1"/>
      <c r="B5345" s="5"/>
      <c r="C5345" s="2" t="s">
        <v>0</v>
      </c>
      <c r="F5345" s="2" t="s">
        <v>0</v>
      </c>
      <c r="L5345" s="2" t="s">
        <v>0</v>
      </c>
    </row>
    <row r="5346" spans="1:12" x14ac:dyDescent="0.4">
      <c r="A5346" s="1"/>
      <c r="B5346" s="5"/>
      <c r="C5346" s="2" t="s">
        <v>0</v>
      </c>
      <c r="F5346" s="2" t="s">
        <v>0</v>
      </c>
      <c r="L5346" s="2" t="s">
        <v>0</v>
      </c>
    </row>
    <row r="5347" spans="1:12" x14ac:dyDescent="0.4">
      <c r="A5347" s="1"/>
      <c r="B5347" s="5"/>
      <c r="C5347" s="2" t="s">
        <v>0</v>
      </c>
      <c r="F5347" s="2" t="s">
        <v>0</v>
      </c>
      <c r="L5347" s="2" t="s">
        <v>0</v>
      </c>
    </row>
    <row r="5348" spans="1:12" x14ac:dyDescent="0.4">
      <c r="A5348" s="1"/>
      <c r="B5348" s="5"/>
      <c r="C5348" s="2" t="s">
        <v>0</v>
      </c>
      <c r="F5348" s="2" t="s">
        <v>0</v>
      </c>
      <c r="L5348" s="2" t="s">
        <v>0</v>
      </c>
    </row>
    <row r="5349" spans="1:12" x14ac:dyDescent="0.4">
      <c r="A5349" s="1"/>
      <c r="B5349" s="5"/>
      <c r="C5349" s="2" t="s">
        <v>0</v>
      </c>
      <c r="F5349" s="2" t="s">
        <v>0</v>
      </c>
      <c r="L5349" s="2" t="s">
        <v>0</v>
      </c>
    </row>
    <row r="5350" spans="1:12" x14ac:dyDescent="0.4">
      <c r="A5350" s="1"/>
      <c r="B5350" s="5"/>
      <c r="C5350" s="2" t="s">
        <v>0</v>
      </c>
      <c r="F5350" s="2" t="s">
        <v>0</v>
      </c>
      <c r="L5350" s="2" t="s">
        <v>0</v>
      </c>
    </row>
    <row r="5351" spans="1:12" x14ac:dyDescent="0.4">
      <c r="A5351" s="1"/>
      <c r="B5351" s="5"/>
      <c r="C5351" s="2" t="s">
        <v>0</v>
      </c>
      <c r="F5351" s="2" t="s">
        <v>0</v>
      </c>
      <c r="L5351" s="2" t="s">
        <v>0</v>
      </c>
    </row>
    <row r="5352" spans="1:12" x14ac:dyDescent="0.4">
      <c r="A5352" s="1"/>
      <c r="B5352" s="5"/>
      <c r="C5352" s="2" t="s">
        <v>0</v>
      </c>
      <c r="F5352" s="2" t="s">
        <v>0</v>
      </c>
      <c r="L5352" s="2" t="s">
        <v>0</v>
      </c>
    </row>
    <row r="5353" spans="1:12" x14ac:dyDescent="0.4">
      <c r="A5353" s="1"/>
      <c r="B5353" s="5"/>
      <c r="C5353" s="2" t="s">
        <v>0</v>
      </c>
      <c r="F5353" s="2" t="s">
        <v>0</v>
      </c>
      <c r="L5353" s="2" t="s">
        <v>0</v>
      </c>
    </row>
    <row r="5354" spans="1:12" x14ac:dyDescent="0.4">
      <c r="A5354" s="1"/>
      <c r="B5354" s="5"/>
      <c r="C5354" s="2" t="s">
        <v>0</v>
      </c>
      <c r="F5354" s="2" t="s">
        <v>0</v>
      </c>
      <c r="L5354" s="2" t="s">
        <v>0</v>
      </c>
    </row>
    <row r="5355" spans="1:12" x14ac:dyDescent="0.4">
      <c r="A5355" s="1"/>
      <c r="B5355" s="5"/>
      <c r="C5355" s="2" t="s">
        <v>0</v>
      </c>
      <c r="F5355" s="2" t="s">
        <v>0</v>
      </c>
      <c r="L5355" s="2" t="s">
        <v>0</v>
      </c>
    </row>
    <row r="5356" spans="1:12" x14ac:dyDescent="0.4">
      <c r="A5356" s="1"/>
      <c r="B5356" s="5"/>
      <c r="C5356" s="2" t="s">
        <v>0</v>
      </c>
      <c r="F5356" s="2" t="s">
        <v>0</v>
      </c>
      <c r="L5356" s="2" t="s">
        <v>0</v>
      </c>
    </row>
    <row r="5357" spans="1:12" x14ac:dyDescent="0.4">
      <c r="A5357" s="1"/>
      <c r="B5357" s="5"/>
      <c r="C5357" s="2" t="s">
        <v>0</v>
      </c>
      <c r="F5357" s="2" t="s">
        <v>0</v>
      </c>
      <c r="L5357" s="2" t="s">
        <v>0</v>
      </c>
    </row>
    <row r="5358" spans="1:12" x14ac:dyDescent="0.4">
      <c r="A5358" s="1"/>
      <c r="B5358" s="5"/>
      <c r="C5358" s="2" t="s">
        <v>0</v>
      </c>
      <c r="F5358" s="2" t="s">
        <v>0</v>
      </c>
      <c r="L5358" s="2" t="s">
        <v>0</v>
      </c>
    </row>
    <row r="5359" spans="1:12" x14ac:dyDescent="0.4">
      <c r="A5359" s="1"/>
      <c r="B5359" s="5"/>
      <c r="C5359" s="2" t="s">
        <v>0</v>
      </c>
      <c r="F5359" s="2" t="s">
        <v>0</v>
      </c>
      <c r="L5359" s="2" t="s">
        <v>0</v>
      </c>
    </row>
    <row r="5360" spans="1:12" x14ac:dyDescent="0.4">
      <c r="A5360" s="1"/>
      <c r="B5360" s="5"/>
      <c r="C5360" s="2" t="s">
        <v>0</v>
      </c>
      <c r="F5360" s="2" t="s">
        <v>0</v>
      </c>
      <c r="L5360" s="2" t="s">
        <v>0</v>
      </c>
    </row>
    <row r="5361" spans="1:12" x14ac:dyDescent="0.4">
      <c r="A5361" s="1"/>
      <c r="B5361" s="5"/>
      <c r="C5361" s="2" t="s">
        <v>0</v>
      </c>
      <c r="F5361" s="2" t="s">
        <v>0</v>
      </c>
      <c r="L5361" s="2" t="s">
        <v>0</v>
      </c>
    </row>
    <row r="5362" spans="1:12" x14ac:dyDescent="0.4">
      <c r="A5362" s="1"/>
      <c r="B5362" s="5"/>
      <c r="C5362" s="2" t="s">
        <v>0</v>
      </c>
      <c r="F5362" s="2" t="s">
        <v>0</v>
      </c>
      <c r="L5362" s="2" t="s">
        <v>0</v>
      </c>
    </row>
    <row r="5363" spans="1:12" x14ac:dyDescent="0.4">
      <c r="A5363" s="1"/>
      <c r="B5363" s="5"/>
      <c r="C5363" s="2" t="s">
        <v>0</v>
      </c>
      <c r="F5363" s="2" t="s">
        <v>0</v>
      </c>
      <c r="L5363" s="2" t="s">
        <v>0</v>
      </c>
    </row>
    <row r="5364" spans="1:12" x14ac:dyDescent="0.4">
      <c r="A5364" s="1"/>
      <c r="B5364" s="5"/>
      <c r="C5364" s="2" t="s">
        <v>0</v>
      </c>
      <c r="F5364" s="2" t="s">
        <v>0</v>
      </c>
      <c r="L5364" s="2" t="s">
        <v>0</v>
      </c>
    </row>
    <row r="5365" spans="1:12" x14ac:dyDescent="0.4">
      <c r="A5365" s="1"/>
      <c r="B5365" s="5"/>
      <c r="C5365" s="2" t="s">
        <v>0</v>
      </c>
      <c r="F5365" s="2" t="s">
        <v>0</v>
      </c>
      <c r="L5365" s="2" t="s">
        <v>0</v>
      </c>
    </row>
    <row r="5366" spans="1:12" x14ac:dyDescent="0.4">
      <c r="A5366" s="1"/>
      <c r="B5366" s="5"/>
      <c r="C5366" s="2" t="s">
        <v>0</v>
      </c>
      <c r="F5366" s="2" t="s">
        <v>0</v>
      </c>
      <c r="L5366" s="2" t="s">
        <v>0</v>
      </c>
    </row>
    <row r="5367" spans="1:12" x14ac:dyDescent="0.4">
      <c r="A5367" s="1"/>
      <c r="B5367" s="5"/>
      <c r="C5367" s="2" t="s">
        <v>0</v>
      </c>
      <c r="F5367" s="2" t="s">
        <v>0</v>
      </c>
      <c r="L5367" s="2" t="s">
        <v>0</v>
      </c>
    </row>
    <row r="5368" spans="1:12" x14ac:dyDescent="0.4">
      <c r="A5368" s="1"/>
      <c r="B5368" s="5"/>
      <c r="C5368" s="2" t="s">
        <v>0</v>
      </c>
      <c r="F5368" s="2" t="s">
        <v>0</v>
      </c>
      <c r="L5368" s="2" t="s">
        <v>0</v>
      </c>
    </row>
    <row r="5369" spans="1:12" x14ac:dyDescent="0.4">
      <c r="A5369" s="1"/>
      <c r="B5369" s="5"/>
      <c r="C5369" s="2" t="s">
        <v>0</v>
      </c>
      <c r="F5369" s="2" t="s">
        <v>0</v>
      </c>
      <c r="L5369" s="2" t="s">
        <v>0</v>
      </c>
    </row>
    <row r="5370" spans="1:12" x14ac:dyDescent="0.4">
      <c r="A5370" s="1"/>
      <c r="B5370" s="5"/>
      <c r="C5370" s="2" t="s">
        <v>0</v>
      </c>
      <c r="F5370" s="2" t="s">
        <v>0</v>
      </c>
      <c r="L5370" s="2" t="s">
        <v>0</v>
      </c>
    </row>
    <row r="5371" spans="1:12" x14ac:dyDescent="0.4">
      <c r="A5371" s="1"/>
      <c r="B5371" s="5"/>
      <c r="C5371" s="2" t="s">
        <v>0</v>
      </c>
      <c r="F5371" s="2" t="s">
        <v>0</v>
      </c>
      <c r="L5371" s="2" t="s">
        <v>0</v>
      </c>
    </row>
    <row r="5372" spans="1:12" x14ac:dyDescent="0.4">
      <c r="A5372" s="1"/>
      <c r="B5372" s="5"/>
      <c r="C5372" s="2" t="s">
        <v>0</v>
      </c>
      <c r="F5372" s="2" t="s">
        <v>0</v>
      </c>
      <c r="L5372" s="2" t="s">
        <v>0</v>
      </c>
    </row>
    <row r="5373" spans="1:12" x14ac:dyDescent="0.4">
      <c r="A5373" s="1"/>
      <c r="B5373" s="5"/>
      <c r="C5373" s="2" t="s">
        <v>0</v>
      </c>
      <c r="F5373" s="2" t="s">
        <v>0</v>
      </c>
      <c r="L5373" s="2" t="s">
        <v>0</v>
      </c>
    </row>
    <row r="5374" spans="1:12" x14ac:dyDescent="0.4">
      <c r="A5374" s="1"/>
      <c r="B5374" s="5"/>
      <c r="C5374" s="2" t="s">
        <v>0</v>
      </c>
      <c r="F5374" s="2" t="s">
        <v>0</v>
      </c>
      <c r="L5374" s="2" t="s">
        <v>0</v>
      </c>
    </row>
    <row r="5375" spans="1:12" x14ac:dyDescent="0.4">
      <c r="A5375" s="1"/>
      <c r="B5375" s="5"/>
      <c r="C5375" s="2" t="s">
        <v>0</v>
      </c>
      <c r="F5375" s="2" t="s">
        <v>0</v>
      </c>
      <c r="L5375" s="2" t="s">
        <v>0</v>
      </c>
    </row>
    <row r="5376" spans="1:12" x14ac:dyDescent="0.4">
      <c r="A5376" s="1"/>
      <c r="B5376" s="5"/>
      <c r="C5376" s="2" t="s">
        <v>0</v>
      </c>
      <c r="F5376" s="2" t="s">
        <v>0</v>
      </c>
      <c r="L5376" s="2" t="s">
        <v>0</v>
      </c>
    </row>
    <row r="5377" spans="1:12" x14ac:dyDescent="0.4">
      <c r="A5377" s="1"/>
      <c r="B5377" s="5"/>
      <c r="C5377" s="2" t="s">
        <v>0</v>
      </c>
      <c r="F5377" s="2" t="s">
        <v>0</v>
      </c>
      <c r="L5377" s="2" t="s">
        <v>0</v>
      </c>
    </row>
    <row r="5378" spans="1:12" x14ac:dyDescent="0.4">
      <c r="A5378" s="1"/>
      <c r="B5378" s="5"/>
      <c r="C5378" s="2" t="s">
        <v>0</v>
      </c>
      <c r="F5378" s="2" t="s">
        <v>0</v>
      </c>
      <c r="L5378" s="2" t="s">
        <v>0</v>
      </c>
    </row>
    <row r="5379" spans="1:12" x14ac:dyDescent="0.4">
      <c r="A5379" s="1"/>
      <c r="B5379" s="5"/>
      <c r="C5379" s="2" t="s">
        <v>0</v>
      </c>
      <c r="F5379" s="2" t="s">
        <v>0</v>
      </c>
      <c r="L5379" s="2" t="s">
        <v>0</v>
      </c>
    </row>
    <row r="5380" spans="1:12" x14ac:dyDescent="0.4">
      <c r="A5380" s="1"/>
      <c r="B5380" s="5"/>
      <c r="C5380" s="2" t="s">
        <v>0</v>
      </c>
      <c r="F5380" s="2" t="s">
        <v>0</v>
      </c>
      <c r="L5380" s="2" t="s">
        <v>0</v>
      </c>
    </row>
    <row r="5381" spans="1:12" x14ac:dyDescent="0.4">
      <c r="A5381" s="1"/>
      <c r="B5381" s="5"/>
      <c r="C5381" s="2" t="s">
        <v>0</v>
      </c>
      <c r="F5381" s="2" t="s">
        <v>0</v>
      </c>
      <c r="L5381" s="2" t="s">
        <v>0</v>
      </c>
    </row>
    <row r="5382" spans="1:12" x14ac:dyDescent="0.4">
      <c r="A5382" s="1"/>
      <c r="B5382" s="5"/>
      <c r="C5382" s="2" t="s">
        <v>0</v>
      </c>
      <c r="F5382" s="2" t="s">
        <v>0</v>
      </c>
      <c r="L5382" s="2" t="s">
        <v>0</v>
      </c>
    </row>
    <row r="5383" spans="1:12" x14ac:dyDescent="0.4">
      <c r="A5383" s="1"/>
      <c r="B5383" s="5"/>
      <c r="C5383" s="2" t="s">
        <v>0</v>
      </c>
      <c r="F5383" s="2" t="s">
        <v>0</v>
      </c>
      <c r="L5383" s="2" t="s">
        <v>0</v>
      </c>
    </row>
    <row r="5384" spans="1:12" x14ac:dyDescent="0.4">
      <c r="A5384" s="1"/>
      <c r="B5384" s="5"/>
      <c r="C5384" s="2" t="s">
        <v>0</v>
      </c>
      <c r="F5384" s="2" t="s">
        <v>0</v>
      </c>
      <c r="L5384" s="2" t="s">
        <v>0</v>
      </c>
    </row>
    <row r="5385" spans="1:12" x14ac:dyDescent="0.4">
      <c r="A5385" s="1"/>
      <c r="B5385" s="5"/>
      <c r="C5385" s="2" t="s">
        <v>0</v>
      </c>
      <c r="F5385" s="2" t="s">
        <v>0</v>
      </c>
      <c r="L5385" s="2" t="s">
        <v>0</v>
      </c>
    </row>
    <row r="5386" spans="1:12" x14ac:dyDescent="0.4">
      <c r="A5386" s="1"/>
      <c r="B5386" s="5"/>
      <c r="C5386" s="2" t="s">
        <v>0</v>
      </c>
      <c r="F5386" s="2" t="s">
        <v>0</v>
      </c>
      <c r="L5386" s="2" t="s">
        <v>0</v>
      </c>
    </row>
    <row r="5387" spans="1:12" x14ac:dyDescent="0.4">
      <c r="A5387" s="1"/>
      <c r="B5387" s="5"/>
      <c r="C5387" s="2" t="s">
        <v>0</v>
      </c>
      <c r="F5387" s="2" t="s">
        <v>0</v>
      </c>
      <c r="L5387" s="2" t="s">
        <v>0</v>
      </c>
    </row>
    <row r="5388" spans="1:12" x14ac:dyDescent="0.4">
      <c r="A5388" s="1"/>
      <c r="B5388" s="5"/>
      <c r="C5388" s="2" t="s">
        <v>0</v>
      </c>
      <c r="F5388" s="2" t="s">
        <v>0</v>
      </c>
      <c r="L5388" s="2" t="s">
        <v>0</v>
      </c>
    </row>
    <row r="5389" spans="1:12" x14ac:dyDescent="0.4">
      <c r="A5389" s="1"/>
      <c r="B5389" s="5"/>
      <c r="C5389" s="2" t="s">
        <v>0</v>
      </c>
      <c r="F5389" s="2" t="s">
        <v>0</v>
      </c>
      <c r="L5389" s="2" t="s">
        <v>0</v>
      </c>
    </row>
    <row r="5390" spans="1:12" x14ac:dyDescent="0.4">
      <c r="A5390" s="1"/>
      <c r="B5390" s="5"/>
      <c r="C5390" s="2" t="s">
        <v>0</v>
      </c>
      <c r="F5390" s="2" t="s">
        <v>0</v>
      </c>
      <c r="L5390" s="2" t="s">
        <v>0</v>
      </c>
    </row>
    <row r="5391" spans="1:12" x14ac:dyDescent="0.4">
      <c r="A5391" s="1"/>
      <c r="B5391" s="5"/>
      <c r="C5391" s="2" t="s">
        <v>0</v>
      </c>
      <c r="F5391" s="2" t="s">
        <v>0</v>
      </c>
      <c r="L5391" s="2" t="s">
        <v>0</v>
      </c>
    </row>
    <row r="5392" spans="1:12" x14ac:dyDescent="0.4">
      <c r="A5392" s="1"/>
      <c r="B5392" s="5"/>
      <c r="C5392" s="2" t="s">
        <v>0</v>
      </c>
      <c r="F5392" s="2" t="s">
        <v>0</v>
      </c>
      <c r="L5392" s="2" t="s">
        <v>0</v>
      </c>
    </row>
    <row r="5393" spans="1:12" x14ac:dyDescent="0.4">
      <c r="A5393" s="1"/>
      <c r="B5393" s="5"/>
      <c r="C5393" s="2" t="s">
        <v>0</v>
      </c>
      <c r="F5393" s="2" t="s">
        <v>0</v>
      </c>
      <c r="L5393" s="2" t="s">
        <v>0</v>
      </c>
    </row>
    <row r="5394" spans="1:12" x14ac:dyDescent="0.4">
      <c r="A5394" s="1"/>
      <c r="B5394" s="5"/>
      <c r="C5394" s="2" t="s">
        <v>0</v>
      </c>
      <c r="F5394" s="2" t="s">
        <v>0</v>
      </c>
      <c r="L5394" s="2" t="s">
        <v>0</v>
      </c>
    </row>
    <row r="5395" spans="1:12" x14ac:dyDescent="0.4">
      <c r="A5395" s="1"/>
      <c r="B5395" s="5"/>
      <c r="C5395" s="2" t="s">
        <v>0</v>
      </c>
      <c r="F5395" s="2" t="s">
        <v>0</v>
      </c>
      <c r="L5395" s="2" t="s">
        <v>0</v>
      </c>
    </row>
    <row r="5396" spans="1:12" x14ac:dyDescent="0.4">
      <c r="A5396" s="1"/>
      <c r="B5396" s="5"/>
      <c r="C5396" s="2" t="s">
        <v>0</v>
      </c>
      <c r="F5396" s="2" t="s">
        <v>0</v>
      </c>
      <c r="L5396" s="2" t="s">
        <v>0</v>
      </c>
    </row>
    <row r="5397" spans="1:12" x14ac:dyDescent="0.4">
      <c r="A5397" s="1"/>
      <c r="B5397" s="5"/>
      <c r="C5397" s="2" t="s">
        <v>0</v>
      </c>
      <c r="F5397" s="2" t="s">
        <v>0</v>
      </c>
      <c r="L5397" s="2" t="s">
        <v>0</v>
      </c>
    </row>
    <row r="5398" spans="1:12" x14ac:dyDescent="0.4">
      <c r="A5398" s="1"/>
      <c r="B5398" s="5"/>
      <c r="C5398" s="2" t="s">
        <v>0</v>
      </c>
      <c r="F5398" s="2" t="s">
        <v>0</v>
      </c>
      <c r="L5398" s="2" t="s">
        <v>0</v>
      </c>
    </row>
    <row r="5399" spans="1:12" x14ac:dyDescent="0.4">
      <c r="A5399" s="1"/>
      <c r="B5399" s="5"/>
      <c r="C5399" s="2" t="s">
        <v>0</v>
      </c>
      <c r="F5399" s="2" t="s">
        <v>0</v>
      </c>
      <c r="L5399" s="2" t="s">
        <v>0</v>
      </c>
    </row>
    <row r="5400" spans="1:12" x14ac:dyDescent="0.4">
      <c r="A5400" s="1"/>
      <c r="B5400" s="5"/>
      <c r="C5400" s="2" t="s">
        <v>0</v>
      </c>
      <c r="F5400" s="2" t="s">
        <v>0</v>
      </c>
      <c r="L5400" s="2" t="s">
        <v>0</v>
      </c>
    </row>
    <row r="5401" spans="1:12" x14ac:dyDescent="0.4">
      <c r="A5401" s="1"/>
      <c r="B5401" s="5"/>
      <c r="C5401" s="2" t="s">
        <v>0</v>
      </c>
      <c r="F5401" s="2" t="s">
        <v>0</v>
      </c>
      <c r="L5401" s="2" t="s">
        <v>0</v>
      </c>
    </row>
    <row r="5402" spans="1:12" x14ac:dyDescent="0.4">
      <c r="A5402" s="1"/>
      <c r="B5402" s="5"/>
      <c r="C5402" s="2" t="s">
        <v>0</v>
      </c>
      <c r="F5402" s="2" t="s">
        <v>0</v>
      </c>
      <c r="L5402" s="2" t="s">
        <v>0</v>
      </c>
    </row>
    <row r="5403" spans="1:12" x14ac:dyDescent="0.4">
      <c r="A5403" s="1"/>
      <c r="B5403" s="5"/>
      <c r="C5403" s="2" t="s">
        <v>0</v>
      </c>
      <c r="F5403" s="2" t="s">
        <v>0</v>
      </c>
      <c r="L5403" s="2" t="s">
        <v>0</v>
      </c>
    </row>
    <row r="5404" spans="1:12" x14ac:dyDescent="0.4">
      <c r="A5404" s="1"/>
      <c r="B5404" s="5"/>
      <c r="C5404" s="2" t="s">
        <v>0</v>
      </c>
      <c r="F5404" s="2" t="s">
        <v>0</v>
      </c>
      <c r="L5404" s="2" t="s">
        <v>0</v>
      </c>
    </row>
    <row r="5405" spans="1:12" x14ac:dyDescent="0.4">
      <c r="A5405" s="1"/>
      <c r="B5405" s="5"/>
      <c r="C5405" s="2" t="s">
        <v>0</v>
      </c>
      <c r="F5405" s="2" t="s">
        <v>0</v>
      </c>
      <c r="L5405" s="2" t="s">
        <v>0</v>
      </c>
    </row>
    <row r="5406" spans="1:12" x14ac:dyDescent="0.4">
      <c r="A5406" s="1"/>
      <c r="B5406" s="5"/>
      <c r="C5406" s="2" t="s">
        <v>0</v>
      </c>
      <c r="F5406" s="2" t="s">
        <v>0</v>
      </c>
      <c r="L5406" s="2" t="s">
        <v>0</v>
      </c>
    </row>
    <row r="5407" spans="1:12" x14ac:dyDescent="0.4">
      <c r="A5407" s="1"/>
      <c r="B5407" s="5"/>
      <c r="C5407" s="2" t="s">
        <v>0</v>
      </c>
      <c r="F5407" s="2" t="s">
        <v>0</v>
      </c>
      <c r="L5407" s="2" t="s">
        <v>0</v>
      </c>
    </row>
    <row r="5408" spans="1:12" x14ac:dyDescent="0.4">
      <c r="A5408" s="1"/>
      <c r="B5408" s="5"/>
      <c r="C5408" s="2" t="s">
        <v>0</v>
      </c>
      <c r="F5408" s="2" t="s">
        <v>0</v>
      </c>
      <c r="L5408" s="2" t="s">
        <v>0</v>
      </c>
    </row>
    <row r="5409" spans="1:12" x14ac:dyDescent="0.4">
      <c r="A5409" s="1"/>
      <c r="B5409" s="5"/>
      <c r="C5409" s="2" t="s">
        <v>0</v>
      </c>
      <c r="F5409" s="2" t="s">
        <v>0</v>
      </c>
      <c r="L5409" s="2" t="s">
        <v>0</v>
      </c>
    </row>
    <row r="5410" spans="1:12" x14ac:dyDescent="0.4">
      <c r="A5410" s="1"/>
      <c r="B5410" s="5"/>
      <c r="C5410" s="2" t="s">
        <v>0</v>
      </c>
      <c r="F5410" s="2" t="s">
        <v>0</v>
      </c>
      <c r="L5410" s="2" t="s">
        <v>0</v>
      </c>
    </row>
    <row r="5411" spans="1:12" x14ac:dyDescent="0.4">
      <c r="A5411" s="1"/>
      <c r="B5411" s="5"/>
      <c r="C5411" s="2" t="s">
        <v>0</v>
      </c>
      <c r="F5411" s="2" t="s">
        <v>0</v>
      </c>
      <c r="L5411" s="2" t="s">
        <v>0</v>
      </c>
    </row>
    <row r="5412" spans="1:12" x14ac:dyDescent="0.4">
      <c r="A5412" s="1"/>
      <c r="B5412" s="5"/>
      <c r="C5412" s="2" t="s">
        <v>0</v>
      </c>
      <c r="F5412" s="2" t="s">
        <v>0</v>
      </c>
      <c r="L5412" s="2" t="s">
        <v>0</v>
      </c>
    </row>
    <row r="5413" spans="1:12" x14ac:dyDescent="0.4">
      <c r="A5413" s="1"/>
      <c r="B5413" s="5"/>
      <c r="C5413" s="2" t="s">
        <v>0</v>
      </c>
      <c r="F5413" s="2" t="s">
        <v>0</v>
      </c>
      <c r="L5413" s="2" t="s">
        <v>0</v>
      </c>
    </row>
    <row r="5414" spans="1:12" x14ac:dyDescent="0.4">
      <c r="A5414" s="1"/>
      <c r="B5414" s="5"/>
      <c r="C5414" s="2" t="s">
        <v>0</v>
      </c>
      <c r="F5414" s="2" t="s">
        <v>0</v>
      </c>
      <c r="L5414" s="2" t="s">
        <v>0</v>
      </c>
    </row>
    <row r="5415" spans="1:12" x14ac:dyDescent="0.4">
      <c r="A5415" s="1"/>
      <c r="B5415" s="5"/>
      <c r="C5415" s="2" t="s">
        <v>0</v>
      </c>
      <c r="F5415" s="2" t="s">
        <v>0</v>
      </c>
      <c r="L5415" s="2" t="s">
        <v>0</v>
      </c>
    </row>
    <row r="5416" spans="1:12" x14ac:dyDescent="0.4">
      <c r="A5416" s="1"/>
      <c r="B5416" s="5"/>
      <c r="C5416" s="2" t="s">
        <v>0</v>
      </c>
      <c r="F5416" s="2" t="s">
        <v>0</v>
      </c>
      <c r="L5416" s="2" t="s">
        <v>0</v>
      </c>
    </row>
    <row r="5417" spans="1:12" x14ac:dyDescent="0.4">
      <c r="A5417" s="1"/>
      <c r="B5417" s="5"/>
      <c r="C5417" s="2" t="s">
        <v>0</v>
      </c>
      <c r="F5417" s="2" t="s">
        <v>0</v>
      </c>
      <c r="L5417" s="2" t="s">
        <v>0</v>
      </c>
    </row>
    <row r="5418" spans="1:12" x14ac:dyDescent="0.4">
      <c r="A5418" s="1"/>
      <c r="B5418" s="5"/>
      <c r="C5418" s="2" t="s">
        <v>0</v>
      </c>
      <c r="F5418" s="2" t="s">
        <v>0</v>
      </c>
      <c r="L5418" s="2" t="s">
        <v>0</v>
      </c>
    </row>
    <row r="5419" spans="1:12" x14ac:dyDescent="0.4">
      <c r="A5419" s="1"/>
      <c r="B5419" s="5"/>
      <c r="C5419" s="2" t="s">
        <v>0</v>
      </c>
      <c r="F5419" s="2" t="s">
        <v>0</v>
      </c>
      <c r="L5419" s="2" t="s">
        <v>0</v>
      </c>
    </row>
    <row r="5420" spans="1:12" x14ac:dyDescent="0.4">
      <c r="A5420" s="1"/>
      <c r="B5420" s="5"/>
      <c r="C5420" s="2" t="s">
        <v>0</v>
      </c>
      <c r="F5420" s="2" t="s">
        <v>0</v>
      </c>
      <c r="L5420" s="2" t="s">
        <v>0</v>
      </c>
    </row>
    <row r="5421" spans="1:12" x14ac:dyDescent="0.4">
      <c r="A5421" s="1"/>
      <c r="B5421" s="5"/>
      <c r="C5421" s="2" t="s">
        <v>0</v>
      </c>
      <c r="F5421" s="2" t="s">
        <v>0</v>
      </c>
      <c r="L5421" s="2" t="s">
        <v>0</v>
      </c>
    </row>
    <row r="5422" spans="1:12" x14ac:dyDescent="0.4">
      <c r="A5422" s="1"/>
      <c r="B5422" s="5"/>
      <c r="C5422" s="2" t="s">
        <v>0</v>
      </c>
      <c r="F5422" s="2" t="s">
        <v>0</v>
      </c>
      <c r="L5422" s="2" t="s">
        <v>0</v>
      </c>
    </row>
    <row r="5423" spans="1:12" x14ac:dyDescent="0.4">
      <c r="A5423" s="1"/>
      <c r="B5423" s="5"/>
      <c r="C5423" s="2" t="s">
        <v>0</v>
      </c>
      <c r="F5423" s="2" t="s">
        <v>0</v>
      </c>
      <c r="L5423" s="2" t="s">
        <v>0</v>
      </c>
    </row>
    <row r="5424" spans="1:12" x14ac:dyDescent="0.4">
      <c r="A5424" s="1"/>
      <c r="B5424" s="5"/>
      <c r="C5424" s="2" t="s">
        <v>0</v>
      </c>
      <c r="F5424" s="2" t="s">
        <v>0</v>
      </c>
      <c r="L5424" s="2" t="s">
        <v>0</v>
      </c>
    </row>
    <row r="5425" spans="1:12" x14ac:dyDescent="0.4">
      <c r="A5425" s="1"/>
      <c r="B5425" s="5"/>
      <c r="C5425" s="2" t="s">
        <v>0</v>
      </c>
      <c r="F5425" s="2" t="s">
        <v>0</v>
      </c>
      <c r="L5425" s="2" t="s">
        <v>0</v>
      </c>
    </row>
    <row r="5426" spans="1:12" x14ac:dyDescent="0.4">
      <c r="A5426" s="1"/>
      <c r="B5426" s="5"/>
      <c r="C5426" s="2" t="s">
        <v>0</v>
      </c>
      <c r="F5426" s="2" t="s">
        <v>0</v>
      </c>
      <c r="L5426" s="2" t="s">
        <v>0</v>
      </c>
    </row>
    <row r="5427" spans="1:12" x14ac:dyDescent="0.4">
      <c r="A5427" s="1"/>
      <c r="B5427" s="5"/>
      <c r="C5427" s="2" t="s">
        <v>0</v>
      </c>
      <c r="F5427" s="2" t="s">
        <v>0</v>
      </c>
      <c r="L5427" s="2" t="s">
        <v>0</v>
      </c>
    </row>
    <row r="5428" spans="1:12" x14ac:dyDescent="0.4">
      <c r="A5428" s="1"/>
      <c r="B5428" s="5"/>
      <c r="C5428" s="2" t="s">
        <v>0</v>
      </c>
      <c r="F5428" s="2" t="s">
        <v>0</v>
      </c>
      <c r="L5428" s="2" t="s">
        <v>0</v>
      </c>
    </row>
    <row r="5429" spans="1:12" x14ac:dyDescent="0.4">
      <c r="A5429" s="1"/>
      <c r="B5429" s="5"/>
      <c r="C5429" s="2" t="s">
        <v>0</v>
      </c>
      <c r="F5429" s="2" t="s">
        <v>0</v>
      </c>
      <c r="L5429" s="2" t="s">
        <v>0</v>
      </c>
    </row>
    <row r="5430" spans="1:12" x14ac:dyDescent="0.4">
      <c r="A5430" s="1"/>
      <c r="B5430" s="5"/>
      <c r="C5430" s="2" t="s">
        <v>0</v>
      </c>
      <c r="F5430" s="2" t="s">
        <v>0</v>
      </c>
      <c r="L5430" s="2" t="s">
        <v>0</v>
      </c>
    </row>
    <row r="5431" spans="1:12" x14ac:dyDescent="0.4">
      <c r="A5431" s="1"/>
      <c r="B5431" s="5"/>
      <c r="C5431" s="2" t="s">
        <v>0</v>
      </c>
      <c r="F5431" s="2" t="s">
        <v>0</v>
      </c>
      <c r="L5431" s="2" t="s">
        <v>0</v>
      </c>
    </row>
    <row r="5432" spans="1:12" x14ac:dyDescent="0.4">
      <c r="A5432" s="1"/>
      <c r="B5432" s="5"/>
      <c r="C5432" s="2" t="s">
        <v>0</v>
      </c>
      <c r="F5432" s="2" t="s">
        <v>0</v>
      </c>
      <c r="L5432" s="2" t="s">
        <v>0</v>
      </c>
    </row>
    <row r="5433" spans="1:12" x14ac:dyDescent="0.4">
      <c r="A5433" s="1"/>
      <c r="B5433" s="5"/>
      <c r="C5433" s="2" t="s">
        <v>0</v>
      </c>
      <c r="F5433" s="2" t="s">
        <v>0</v>
      </c>
      <c r="L5433" s="2" t="s">
        <v>0</v>
      </c>
    </row>
    <row r="5434" spans="1:12" x14ac:dyDescent="0.4">
      <c r="A5434" s="1"/>
      <c r="B5434" s="5"/>
      <c r="C5434" s="2" t="s">
        <v>0</v>
      </c>
      <c r="F5434" s="2" t="s">
        <v>0</v>
      </c>
      <c r="L5434" s="2" t="s">
        <v>0</v>
      </c>
    </row>
    <row r="5435" spans="1:12" x14ac:dyDescent="0.4">
      <c r="A5435" s="1"/>
      <c r="B5435" s="5"/>
      <c r="C5435" s="2" t="s">
        <v>0</v>
      </c>
      <c r="F5435" s="2" t="s">
        <v>0</v>
      </c>
      <c r="L5435" s="2" t="s">
        <v>0</v>
      </c>
    </row>
    <row r="5436" spans="1:12" x14ac:dyDescent="0.4">
      <c r="A5436" s="1"/>
      <c r="B5436" s="5"/>
      <c r="C5436" s="2" t="s">
        <v>0</v>
      </c>
      <c r="F5436" s="2" t="s">
        <v>0</v>
      </c>
      <c r="L5436" s="2" t="s">
        <v>0</v>
      </c>
    </row>
    <row r="5437" spans="1:12" x14ac:dyDescent="0.4">
      <c r="A5437" s="1"/>
      <c r="B5437" s="5"/>
      <c r="C5437" s="2" t="s">
        <v>0</v>
      </c>
      <c r="F5437" s="2" t="s">
        <v>0</v>
      </c>
      <c r="L5437" s="2" t="s">
        <v>0</v>
      </c>
    </row>
    <row r="5438" spans="1:12" x14ac:dyDescent="0.4">
      <c r="A5438" s="1"/>
      <c r="B5438" s="5"/>
      <c r="C5438" s="2" t="s">
        <v>0</v>
      </c>
      <c r="F5438" s="2" t="s">
        <v>0</v>
      </c>
      <c r="L5438" s="2" t="s">
        <v>0</v>
      </c>
    </row>
    <row r="5439" spans="1:12" x14ac:dyDescent="0.4">
      <c r="A5439" s="1"/>
      <c r="B5439" s="5"/>
      <c r="C5439" s="2" t="s">
        <v>0</v>
      </c>
      <c r="F5439" s="2" t="s">
        <v>0</v>
      </c>
      <c r="L5439" s="2" t="s">
        <v>0</v>
      </c>
    </row>
    <row r="5440" spans="1:12" x14ac:dyDescent="0.4">
      <c r="A5440" s="1"/>
      <c r="B5440" s="5"/>
      <c r="C5440" s="2" t="s">
        <v>0</v>
      </c>
      <c r="F5440" s="2" t="s">
        <v>0</v>
      </c>
      <c r="L5440" s="2" t="s">
        <v>0</v>
      </c>
    </row>
    <row r="5441" spans="1:12" x14ac:dyDescent="0.4">
      <c r="A5441" s="1"/>
      <c r="B5441" s="5"/>
      <c r="C5441" s="2" t="s">
        <v>0</v>
      </c>
      <c r="F5441" s="2" t="s">
        <v>0</v>
      </c>
      <c r="L5441" s="2" t="s">
        <v>0</v>
      </c>
    </row>
    <row r="5442" spans="1:12" x14ac:dyDescent="0.4">
      <c r="A5442" s="1"/>
      <c r="B5442" s="5"/>
      <c r="C5442" s="2" t="s">
        <v>0</v>
      </c>
      <c r="F5442" s="2" t="s">
        <v>0</v>
      </c>
      <c r="L5442" s="2" t="s">
        <v>0</v>
      </c>
    </row>
    <row r="5443" spans="1:12" x14ac:dyDescent="0.4">
      <c r="A5443" s="1"/>
      <c r="B5443" s="5"/>
      <c r="C5443" s="2" t="s">
        <v>0</v>
      </c>
      <c r="F5443" s="2" t="s">
        <v>0</v>
      </c>
      <c r="L5443" s="2" t="s">
        <v>0</v>
      </c>
    </row>
    <row r="5444" spans="1:12" x14ac:dyDescent="0.4">
      <c r="A5444" s="1"/>
      <c r="B5444" s="5"/>
      <c r="C5444" s="2" t="s">
        <v>0</v>
      </c>
      <c r="F5444" s="2" t="s">
        <v>0</v>
      </c>
      <c r="L5444" s="2" t="s">
        <v>0</v>
      </c>
    </row>
    <row r="5445" spans="1:12" x14ac:dyDescent="0.4">
      <c r="A5445" s="1"/>
      <c r="B5445" s="5"/>
      <c r="C5445" s="2" t="s">
        <v>0</v>
      </c>
      <c r="F5445" s="2" t="s">
        <v>0</v>
      </c>
      <c r="L5445" s="2" t="s">
        <v>0</v>
      </c>
    </row>
    <row r="5446" spans="1:12" x14ac:dyDescent="0.4">
      <c r="A5446" s="1"/>
      <c r="B5446" s="5"/>
      <c r="C5446" s="2" t="s">
        <v>0</v>
      </c>
      <c r="F5446" s="2" t="s">
        <v>0</v>
      </c>
      <c r="L5446" s="2" t="s">
        <v>0</v>
      </c>
    </row>
    <row r="5447" spans="1:12" x14ac:dyDescent="0.4">
      <c r="A5447" s="1"/>
      <c r="B5447" s="5"/>
      <c r="C5447" s="2" t="s">
        <v>0</v>
      </c>
      <c r="F5447" s="2" t="s">
        <v>0</v>
      </c>
      <c r="L5447" s="2" t="s">
        <v>0</v>
      </c>
    </row>
    <row r="5448" spans="1:12" x14ac:dyDescent="0.4">
      <c r="A5448" s="1"/>
      <c r="B5448" s="5"/>
      <c r="C5448" s="2" t="s">
        <v>0</v>
      </c>
      <c r="F5448" s="2" t="s">
        <v>0</v>
      </c>
      <c r="L5448" s="2" t="s">
        <v>0</v>
      </c>
    </row>
    <row r="5449" spans="1:12" x14ac:dyDescent="0.4">
      <c r="A5449" s="1"/>
      <c r="B5449" s="5"/>
      <c r="C5449" s="2" t="s">
        <v>0</v>
      </c>
      <c r="F5449" s="2" t="s">
        <v>0</v>
      </c>
      <c r="L5449" s="2" t="s">
        <v>0</v>
      </c>
    </row>
    <row r="5450" spans="1:12" x14ac:dyDescent="0.4">
      <c r="A5450" s="1"/>
      <c r="B5450" s="5"/>
      <c r="C5450" s="2" t="s">
        <v>0</v>
      </c>
      <c r="F5450" s="2" t="s">
        <v>0</v>
      </c>
      <c r="L5450" s="2" t="s">
        <v>0</v>
      </c>
    </row>
    <row r="5451" spans="1:12" x14ac:dyDescent="0.4">
      <c r="A5451" s="1"/>
      <c r="B5451" s="5"/>
      <c r="C5451" s="2" t="s">
        <v>0</v>
      </c>
      <c r="F5451" s="2" t="s">
        <v>0</v>
      </c>
      <c r="L5451" s="2" t="s">
        <v>0</v>
      </c>
    </row>
    <row r="5452" spans="1:12" x14ac:dyDescent="0.4">
      <c r="A5452" s="1"/>
      <c r="B5452" s="5"/>
      <c r="C5452" s="2" t="s">
        <v>0</v>
      </c>
      <c r="F5452" s="2" t="s">
        <v>0</v>
      </c>
      <c r="L5452" s="2" t="s">
        <v>0</v>
      </c>
    </row>
    <row r="5453" spans="1:12" x14ac:dyDescent="0.4">
      <c r="A5453" s="1"/>
      <c r="B5453" s="5"/>
      <c r="C5453" s="2" t="s">
        <v>0</v>
      </c>
      <c r="F5453" s="2" t="s">
        <v>0</v>
      </c>
      <c r="L5453" s="2" t="s">
        <v>0</v>
      </c>
    </row>
    <row r="5454" spans="1:12" x14ac:dyDescent="0.4">
      <c r="A5454" s="1"/>
      <c r="B5454" s="5"/>
      <c r="C5454" s="2" t="s">
        <v>0</v>
      </c>
      <c r="F5454" s="2" t="s">
        <v>0</v>
      </c>
      <c r="L5454" s="2" t="s">
        <v>0</v>
      </c>
    </row>
    <row r="5455" spans="1:12" x14ac:dyDescent="0.4">
      <c r="A5455" s="1"/>
      <c r="B5455" s="5"/>
      <c r="C5455" s="2" t="s">
        <v>0</v>
      </c>
      <c r="F5455" s="2" t="s">
        <v>0</v>
      </c>
      <c r="L5455" s="2" t="s">
        <v>0</v>
      </c>
    </row>
    <row r="5456" spans="1:12" x14ac:dyDescent="0.4">
      <c r="A5456" s="1"/>
      <c r="B5456" s="5"/>
      <c r="C5456" s="2" t="s">
        <v>0</v>
      </c>
      <c r="F5456" s="2" t="s">
        <v>0</v>
      </c>
      <c r="L5456" s="2" t="s">
        <v>0</v>
      </c>
    </row>
    <row r="5457" spans="1:12" x14ac:dyDescent="0.4">
      <c r="A5457" s="1"/>
      <c r="B5457" s="5"/>
      <c r="C5457" s="2" t="s">
        <v>0</v>
      </c>
      <c r="F5457" s="2" t="s">
        <v>0</v>
      </c>
      <c r="L5457" s="2" t="s">
        <v>0</v>
      </c>
    </row>
    <row r="5458" spans="1:12" x14ac:dyDescent="0.4">
      <c r="A5458" s="1"/>
      <c r="B5458" s="5"/>
      <c r="C5458" s="2" t="s">
        <v>0</v>
      </c>
      <c r="F5458" s="2" t="s">
        <v>0</v>
      </c>
      <c r="L5458" s="2" t="s">
        <v>0</v>
      </c>
    </row>
    <row r="5459" spans="1:12" x14ac:dyDescent="0.4">
      <c r="A5459" s="1"/>
      <c r="B5459" s="5"/>
      <c r="C5459" s="2" t="s">
        <v>0</v>
      </c>
      <c r="F5459" s="2" t="s">
        <v>0</v>
      </c>
      <c r="L5459" s="2" t="s">
        <v>0</v>
      </c>
    </row>
    <row r="5460" spans="1:12" x14ac:dyDescent="0.4">
      <c r="A5460" s="1"/>
      <c r="B5460" s="5"/>
      <c r="C5460" s="2" t="s">
        <v>0</v>
      </c>
      <c r="F5460" s="2" t="s">
        <v>0</v>
      </c>
      <c r="L5460" s="2" t="s">
        <v>0</v>
      </c>
    </row>
    <row r="5461" spans="1:12" x14ac:dyDescent="0.4">
      <c r="A5461" s="1"/>
      <c r="B5461" s="5"/>
      <c r="C5461" s="2" t="s">
        <v>0</v>
      </c>
      <c r="F5461" s="2" t="s">
        <v>0</v>
      </c>
      <c r="L5461" s="2" t="s">
        <v>0</v>
      </c>
    </row>
    <row r="5462" spans="1:12" x14ac:dyDescent="0.4">
      <c r="A5462" s="1"/>
      <c r="B5462" s="5"/>
      <c r="C5462" s="2" t="s">
        <v>0</v>
      </c>
      <c r="F5462" s="2" t="s">
        <v>0</v>
      </c>
      <c r="L5462" s="2" t="s">
        <v>0</v>
      </c>
    </row>
    <row r="5463" spans="1:12" x14ac:dyDescent="0.4">
      <c r="A5463" s="1"/>
      <c r="B5463" s="5"/>
      <c r="C5463" s="2" t="s">
        <v>0</v>
      </c>
      <c r="F5463" s="2" t="s">
        <v>0</v>
      </c>
      <c r="L5463" s="2" t="s">
        <v>0</v>
      </c>
    </row>
    <row r="5464" spans="1:12" x14ac:dyDescent="0.4">
      <c r="A5464" s="1"/>
      <c r="B5464" s="5"/>
      <c r="C5464" s="2" t="s">
        <v>0</v>
      </c>
      <c r="F5464" s="2" t="s">
        <v>0</v>
      </c>
      <c r="L5464" s="2" t="s">
        <v>0</v>
      </c>
    </row>
    <row r="5465" spans="1:12" x14ac:dyDescent="0.4">
      <c r="A5465" s="1"/>
      <c r="B5465" s="5"/>
      <c r="C5465" s="2" t="s">
        <v>0</v>
      </c>
      <c r="F5465" s="2" t="s">
        <v>0</v>
      </c>
      <c r="L5465" s="2" t="s">
        <v>0</v>
      </c>
    </row>
    <row r="5466" spans="1:12" x14ac:dyDescent="0.4">
      <c r="A5466" s="1"/>
      <c r="B5466" s="5"/>
      <c r="C5466" s="2" t="s">
        <v>0</v>
      </c>
      <c r="F5466" s="2" t="s">
        <v>0</v>
      </c>
      <c r="L5466" s="2" t="s">
        <v>0</v>
      </c>
    </row>
    <row r="5467" spans="1:12" x14ac:dyDescent="0.4">
      <c r="A5467" s="1"/>
      <c r="B5467" s="5"/>
      <c r="C5467" s="2" t="s">
        <v>0</v>
      </c>
      <c r="F5467" s="2" t="s">
        <v>0</v>
      </c>
      <c r="L5467" s="2" t="s">
        <v>0</v>
      </c>
    </row>
    <row r="5468" spans="1:12" x14ac:dyDescent="0.4">
      <c r="A5468" s="1"/>
      <c r="B5468" s="5"/>
      <c r="C5468" s="2" t="s">
        <v>0</v>
      </c>
      <c r="F5468" s="2" t="s">
        <v>0</v>
      </c>
      <c r="L5468" s="2" t="s">
        <v>0</v>
      </c>
    </row>
    <row r="5469" spans="1:12" x14ac:dyDescent="0.4">
      <c r="A5469" s="1"/>
      <c r="B5469" s="5"/>
      <c r="C5469" s="2" t="s">
        <v>0</v>
      </c>
      <c r="F5469" s="2" t="s">
        <v>0</v>
      </c>
      <c r="L5469" s="2" t="s">
        <v>0</v>
      </c>
    </row>
    <row r="5470" spans="1:12" x14ac:dyDescent="0.4">
      <c r="A5470" s="1"/>
      <c r="B5470" s="5"/>
      <c r="C5470" s="2" t="s">
        <v>0</v>
      </c>
      <c r="F5470" s="2" t="s">
        <v>0</v>
      </c>
      <c r="L5470" s="2" t="s">
        <v>0</v>
      </c>
    </row>
    <row r="5471" spans="1:12" x14ac:dyDescent="0.4">
      <c r="A5471" s="1"/>
      <c r="B5471" s="5"/>
      <c r="C5471" s="2" t="s">
        <v>0</v>
      </c>
      <c r="F5471" s="2" t="s">
        <v>0</v>
      </c>
      <c r="L5471" s="2" t="s">
        <v>0</v>
      </c>
    </row>
    <row r="5472" spans="1:12" x14ac:dyDescent="0.4">
      <c r="A5472" s="1"/>
      <c r="B5472" s="5"/>
      <c r="C5472" s="2" t="s">
        <v>0</v>
      </c>
      <c r="F5472" s="2" t="s">
        <v>0</v>
      </c>
      <c r="L5472" s="2" t="s">
        <v>0</v>
      </c>
    </row>
    <row r="5473" spans="1:12" x14ac:dyDescent="0.4">
      <c r="A5473" s="1"/>
      <c r="B5473" s="5"/>
      <c r="C5473" s="2" t="s">
        <v>0</v>
      </c>
      <c r="F5473" s="2" t="s">
        <v>0</v>
      </c>
      <c r="L5473" s="2" t="s">
        <v>0</v>
      </c>
    </row>
    <row r="5474" spans="1:12" x14ac:dyDescent="0.4">
      <c r="A5474" s="1"/>
      <c r="B5474" s="5"/>
      <c r="C5474" s="2" t="s">
        <v>0</v>
      </c>
      <c r="F5474" s="2" t="s">
        <v>0</v>
      </c>
      <c r="L5474" s="2" t="s">
        <v>0</v>
      </c>
    </row>
    <row r="5475" spans="1:12" x14ac:dyDescent="0.4">
      <c r="A5475" s="1"/>
      <c r="B5475" s="5"/>
      <c r="C5475" s="2" t="s">
        <v>0</v>
      </c>
      <c r="F5475" s="2" t="s">
        <v>0</v>
      </c>
      <c r="L5475" s="2" t="s">
        <v>0</v>
      </c>
    </row>
    <row r="5476" spans="1:12" x14ac:dyDescent="0.4">
      <c r="A5476" s="1"/>
      <c r="B5476" s="5"/>
      <c r="C5476" s="2" t="s">
        <v>0</v>
      </c>
      <c r="F5476" s="2" t="s">
        <v>0</v>
      </c>
      <c r="L5476" s="2" t="s">
        <v>0</v>
      </c>
    </row>
    <row r="5477" spans="1:12" x14ac:dyDescent="0.4">
      <c r="A5477" s="1"/>
      <c r="B5477" s="5"/>
      <c r="C5477" s="2" t="s">
        <v>0</v>
      </c>
      <c r="F5477" s="2" t="s">
        <v>0</v>
      </c>
      <c r="L5477" s="2" t="s">
        <v>0</v>
      </c>
    </row>
    <row r="5478" spans="1:12" x14ac:dyDescent="0.4">
      <c r="A5478" s="1"/>
      <c r="B5478" s="5"/>
      <c r="C5478" s="2" t="s">
        <v>0</v>
      </c>
      <c r="F5478" s="2" t="s">
        <v>0</v>
      </c>
      <c r="L5478" s="2" t="s">
        <v>0</v>
      </c>
    </row>
    <row r="5479" spans="1:12" x14ac:dyDescent="0.4">
      <c r="A5479" s="1"/>
      <c r="B5479" s="5"/>
      <c r="C5479" s="2" t="s">
        <v>0</v>
      </c>
      <c r="F5479" s="2" t="s">
        <v>0</v>
      </c>
      <c r="L5479" s="2" t="s">
        <v>0</v>
      </c>
    </row>
    <row r="5480" spans="1:12" x14ac:dyDescent="0.4">
      <c r="A5480" s="1"/>
      <c r="B5480" s="5"/>
      <c r="C5480" s="2" t="s">
        <v>0</v>
      </c>
      <c r="F5480" s="2" t="s">
        <v>0</v>
      </c>
      <c r="L5480" s="2" t="s">
        <v>0</v>
      </c>
    </row>
    <row r="5481" spans="1:12" x14ac:dyDescent="0.4">
      <c r="A5481" s="1"/>
      <c r="B5481" s="5"/>
      <c r="C5481" s="2" t="s">
        <v>0</v>
      </c>
      <c r="F5481" s="2" t="s">
        <v>0</v>
      </c>
      <c r="L5481" s="2" t="s">
        <v>0</v>
      </c>
    </row>
    <row r="5482" spans="1:12" x14ac:dyDescent="0.4">
      <c r="A5482" s="1"/>
      <c r="B5482" s="5"/>
      <c r="C5482" s="2" t="s">
        <v>0</v>
      </c>
      <c r="F5482" s="2" t="s">
        <v>0</v>
      </c>
      <c r="L5482" s="2" t="s">
        <v>0</v>
      </c>
    </row>
    <row r="5483" spans="1:12" x14ac:dyDescent="0.4">
      <c r="A5483" s="1"/>
      <c r="B5483" s="5"/>
      <c r="C5483" s="2" t="s">
        <v>0</v>
      </c>
      <c r="F5483" s="2" t="s">
        <v>0</v>
      </c>
      <c r="L5483" s="2" t="s">
        <v>0</v>
      </c>
    </row>
    <row r="5484" spans="1:12" x14ac:dyDescent="0.4">
      <c r="A5484" s="1"/>
      <c r="B5484" s="5"/>
      <c r="C5484" s="2" t="s">
        <v>0</v>
      </c>
      <c r="F5484" s="2" t="s">
        <v>0</v>
      </c>
      <c r="L5484" s="2" t="s">
        <v>0</v>
      </c>
    </row>
    <row r="5485" spans="1:12" x14ac:dyDescent="0.4">
      <c r="A5485" s="1"/>
      <c r="B5485" s="5"/>
      <c r="C5485" s="2" t="s">
        <v>0</v>
      </c>
      <c r="F5485" s="2" t="s">
        <v>0</v>
      </c>
      <c r="L5485" s="2" t="s">
        <v>0</v>
      </c>
    </row>
    <row r="5486" spans="1:12" x14ac:dyDescent="0.4">
      <c r="A5486" s="1"/>
      <c r="B5486" s="5"/>
      <c r="C5486" s="2" t="s">
        <v>0</v>
      </c>
      <c r="F5486" s="2" t="s">
        <v>0</v>
      </c>
      <c r="L5486" s="2" t="s">
        <v>0</v>
      </c>
    </row>
    <row r="5487" spans="1:12" x14ac:dyDescent="0.4">
      <c r="A5487" s="1"/>
      <c r="B5487" s="5"/>
      <c r="C5487" s="2" t="s">
        <v>0</v>
      </c>
      <c r="F5487" s="2" t="s">
        <v>0</v>
      </c>
      <c r="L5487" s="2" t="s">
        <v>0</v>
      </c>
    </row>
    <row r="5488" spans="1:12" x14ac:dyDescent="0.4">
      <c r="A5488" s="1"/>
      <c r="B5488" s="5"/>
      <c r="C5488" s="2" t="s">
        <v>0</v>
      </c>
      <c r="F5488" s="2" t="s">
        <v>0</v>
      </c>
      <c r="L5488" s="2" t="s">
        <v>0</v>
      </c>
    </row>
    <row r="5489" spans="1:12" x14ac:dyDescent="0.4">
      <c r="A5489" s="1"/>
      <c r="B5489" s="5"/>
      <c r="C5489" s="2" t="s">
        <v>0</v>
      </c>
      <c r="F5489" s="2" t="s">
        <v>0</v>
      </c>
      <c r="L5489" s="2" t="s">
        <v>0</v>
      </c>
    </row>
    <row r="5490" spans="1:12" x14ac:dyDescent="0.4">
      <c r="A5490" s="1"/>
      <c r="B5490" s="5"/>
      <c r="C5490" s="2" t="s">
        <v>0</v>
      </c>
      <c r="F5490" s="2" t="s">
        <v>0</v>
      </c>
      <c r="L5490" s="2" t="s">
        <v>0</v>
      </c>
    </row>
    <row r="5491" spans="1:12" x14ac:dyDescent="0.4">
      <c r="A5491" s="1"/>
      <c r="B5491" s="5"/>
      <c r="C5491" s="2" t="s">
        <v>0</v>
      </c>
      <c r="F5491" s="2" t="s">
        <v>0</v>
      </c>
      <c r="L5491" s="2" t="s">
        <v>0</v>
      </c>
    </row>
    <row r="5492" spans="1:12" x14ac:dyDescent="0.4">
      <c r="A5492" s="1"/>
      <c r="B5492" s="5"/>
      <c r="C5492" s="2" t="s">
        <v>0</v>
      </c>
      <c r="F5492" s="2" t="s">
        <v>0</v>
      </c>
      <c r="L5492" s="2" t="s">
        <v>0</v>
      </c>
    </row>
    <row r="5493" spans="1:12" x14ac:dyDescent="0.4">
      <c r="A5493" s="1"/>
      <c r="B5493" s="5"/>
      <c r="C5493" s="2" t="s">
        <v>0</v>
      </c>
      <c r="F5493" s="2" t="s">
        <v>0</v>
      </c>
      <c r="L5493" s="2" t="s">
        <v>0</v>
      </c>
    </row>
    <row r="5494" spans="1:12" x14ac:dyDescent="0.4">
      <c r="A5494" s="1"/>
      <c r="B5494" s="5"/>
      <c r="C5494" s="2" t="s">
        <v>0</v>
      </c>
      <c r="F5494" s="2" t="s">
        <v>0</v>
      </c>
      <c r="L5494" s="2" t="s">
        <v>0</v>
      </c>
    </row>
    <row r="5495" spans="1:12" x14ac:dyDescent="0.4">
      <c r="A5495" s="1"/>
      <c r="B5495" s="5"/>
      <c r="C5495" s="2" t="s">
        <v>0</v>
      </c>
      <c r="F5495" s="2" t="s">
        <v>0</v>
      </c>
      <c r="L5495" s="2" t="s">
        <v>0</v>
      </c>
    </row>
    <row r="5496" spans="1:12" x14ac:dyDescent="0.4">
      <c r="A5496" s="1"/>
      <c r="B5496" s="5"/>
      <c r="C5496" s="2" t="s">
        <v>0</v>
      </c>
      <c r="F5496" s="2" t="s">
        <v>0</v>
      </c>
      <c r="L5496" s="2" t="s">
        <v>0</v>
      </c>
    </row>
    <row r="5497" spans="1:12" x14ac:dyDescent="0.4">
      <c r="A5497" s="1"/>
      <c r="B5497" s="5"/>
      <c r="C5497" s="2" t="s">
        <v>0</v>
      </c>
      <c r="F5497" s="2" t="s">
        <v>0</v>
      </c>
      <c r="L5497" s="2" t="s">
        <v>0</v>
      </c>
    </row>
    <row r="5498" spans="1:12" x14ac:dyDescent="0.4">
      <c r="A5498" s="1"/>
      <c r="B5498" s="5"/>
      <c r="C5498" s="2" t="s">
        <v>0</v>
      </c>
      <c r="F5498" s="2" t="s">
        <v>0</v>
      </c>
      <c r="L5498" s="2" t="s">
        <v>0</v>
      </c>
    </row>
    <row r="5499" spans="1:12" x14ac:dyDescent="0.4">
      <c r="A5499" s="1"/>
      <c r="B5499" s="5"/>
      <c r="C5499" s="2" t="s">
        <v>0</v>
      </c>
      <c r="F5499" s="2" t="s">
        <v>0</v>
      </c>
      <c r="L5499" s="2" t="s">
        <v>0</v>
      </c>
    </row>
    <row r="5500" spans="1:12" x14ac:dyDescent="0.4">
      <c r="A5500" s="1"/>
      <c r="B5500" s="5"/>
      <c r="C5500" s="2" t="s">
        <v>0</v>
      </c>
      <c r="F5500" s="2" t="s">
        <v>0</v>
      </c>
      <c r="L5500" s="2" t="s">
        <v>0</v>
      </c>
    </row>
    <row r="5501" spans="1:12" x14ac:dyDescent="0.4">
      <c r="A5501" s="1"/>
      <c r="B5501" s="5"/>
      <c r="C5501" s="2" t="s">
        <v>0</v>
      </c>
      <c r="F5501" s="2" t="s">
        <v>0</v>
      </c>
      <c r="L5501" s="2" t="s">
        <v>0</v>
      </c>
    </row>
    <row r="5502" spans="1:12" x14ac:dyDescent="0.4">
      <c r="A5502" s="1"/>
      <c r="B5502" s="5"/>
      <c r="C5502" s="2" t="s">
        <v>0</v>
      </c>
      <c r="F5502" s="2" t="s">
        <v>0</v>
      </c>
      <c r="L5502" s="2" t="s">
        <v>0</v>
      </c>
    </row>
    <row r="5503" spans="1:12" x14ac:dyDescent="0.4">
      <c r="A5503" s="1"/>
      <c r="B5503" s="5"/>
      <c r="C5503" s="2" t="s">
        <v>0</v>
      </c>
      <c r="F5503" s="2" t="s">
        <v>0</v>
      </c>
      <c r="L5503" s="2" t="s">
        <v>0</v>
      </c>
    </row>
    <row r="5504" spans="1:12" x14ac:dyDescent="0.4">
      <c r="A5504" s="1"/>
      <c r="B5504" s="5"/>
      <c r="C5504" s="2" t="s">
        <v>0</v>
      </c>
      <c r="F5504" s="2" t="s">
        <v>0</v>
      </c>
      <c r="L5504" s="2" t="s">
        <v>0</v>
      </c>
    </row>
    <row r="5505" spans="1:12" x14ac:dyDescent="0.4">
      <c r="A5505" s="1"/>
      <c r="B5505" s="5"/>
      <c r="C5505" s="2" t="s">
        <v>0</v>
      </c>
      <c r="F5505" s="2" t="s">
        <v>0</v>
      </c>
      <c r="L5505" s="2" t="s">
        <v>0</v>
      </c>
    </row>
    <row r="5506" spans="1:12" x14ac:dyDescent="0.4">
      <c r="A5506" s="1"/>
      <c r="B5506" s="5"/>
      <c r="C5506" s="2" t="s">
        <v>0</v>
      </c>
      <c r="F5506" s="2" t="s">
        <v>0</v>
      </c>
      <c r="L5506" s="2" t="s">
        <v>0</v>
      </c>
    </row>
    <row r="5507" spans="1:12" x14ac:dyDescent="0.4">
      <c r="A5507" s="1"/>
      <c r="B5507" s="5"/>
      <c r="C5507" s="2" t="s">
        <v>0</v>
      </c>
      <c r="F5507" s="2" t="s">
        <v>0</v>
      </c>
      <c r="L5507" s="2" t="s">
        <v>0</v>
      </c>
    </row>
    <row r="5508" spans="1:12" x14ac:dyDescent="0.4">
      <c r="A5508" s="1"/>
      <c r="B5508" s="5"/>
      <c r="C5508" s="2" t="s">
        <v>0</v>
      </c>
      <c r="F5508" s="2" t="s">
        <v>0</v>
      </c>
      <c r="L5508" s="2" t="s">
        <v>0</v>
      </c>
    </row>
    <row r="5509" spans="1:12" x14ac:dyDescent="0.4">
      <c r="A5509" s="1"/>
      <c r="B5509" s="5"/>
      <c r="C5509" s="2" t="s">
        <v>0</v>
      </c>
      <c r="F5509" s="2" t="s">
        <v>0</v>
      </c>
      <c r="L5509" s="2" t="s">
        <v>0</v>
      </c>
    </row>
    <row r="5510" spans="1:12" x14ac:dyDescent="0.4">
      <c r="A5510" s="1"/>
      <c r="B5510" s="5"/>
      <c r="C5510" s="2" t="s">
        <v>0</v>
      </c>
      <c r="F5510" s="2" t="s">
        <v>0</v>
      </c>
      <c r="L5510" s="2" t="s">
        <v>0</v>
      </c>
    </row>
    <row r="5511" spans="1:12" x14ac:dyDescent="0.4">
      <c r="A5511" s="1"/>
      <c r="B5511" s="5"/>
      <c r="C5511" s="2" t="s">
        <v>0</v>
      </c>
      <c r="F5511" s="2" t="s">
        <v>0</v>
      </c>
      <c r="L5511" s="2" t="s">
        <v>0</v>
      </c>
    </row>
    <row r="5512" spans="1:12" x14ac:dyDescent="0.4">
      <c r="A5512" s="1"/>
      <c r="B5512" s="5"/>
      <c r="C5512" s="2" t="s">
        <v>0</v>
      </c>
      <c r="F5512" s="2" t="s">
        <v>0</v>
      </c>
      <c r="L5512" s="2" t="s">
        <v>0</v>
      </c>
    </row>
    <row r="5513" spans="1:12" x14ac:dyDescent="0.4">
      <c r="A5513" s="1"/>
      <c r="B5513" s="5"/>
      <c r="C5513" s="2" t="s">
        <v>0</v>
      </c>
      <c r="F5513" s="2" t="s">
        <v>0</v>
      </c>
      <c r="L5513" s="2" t="s">
        <v>0</v>
      </c>
    </row>
    <row r="5514" spans="1:12" x14ac:dyDescent="0.4">
      <c r="A5514" s="1"/>
      <c r="B5514" s="5"/>
      <c r="C5514" s="2" t="s">
        <v>0</v>
      </c>
      <c r="F5514" s="2" t="s">
        <v>0</v>
      </c>
      <c r="L5514" s="2" t="s">
        <v>0</v>
      </c>
    </row>
    <row r="5515" spans="1:12" x14ac:dyDescent="0.4">
      <c r="A5515" s="1"/>
      <c r="B5515" s="5"/>
      <c r="C5515" s="2" t="s">
        <v>0</v>
      </c>
      <c r="F5515" s="2" t="s">
        <v>0</v>
      </c>
      <c r="L5515" s="2" t="s">
        <v>0</v>
      </c>
    </row>
    <row r="5516" spans="1:12" x14ac:dyDescent="0.4">
      <c r="A5516" s="1"/>
      <c r="B5516" s="5"/>
      <c r="C5516" s="2" t="s">
        <v>0</v>
      </c>
      <c r="F5516" s="2" t="s">
        <v>0</v>
      </c>
      <c r="L5516" s="2" t="s">
        <v>0</v>
      </c>
    </row>
    <row r="5517" spans="1:12" x14ac:dyDescent="0.4">
      <c r="A5517" s="1"/>
      <c r="B5517" s="5"/>
      <c r="C5517" s="2" t="s">
        <v>0</v>
      </c>
      <c r="F5517" s="2" t="s">
        <v>0</v>
      </c>
      <c r="L5517" s="2" t="s">
        <v>0</v>
      </c>
    </row>
    <row r="5518" spans="1:12" x14ac:dyDescent="0.4">
      <c r="A5518" s="1"/>
      <c r="B5518" s="5"/>
      <c r="C5518" s="2" t="s">
        <v>0</v>
      </c>
      <c r="F5518" s="2" t="s">
        <v>0</v>
      </c>
      <c r="L5518" s="2" t="s">
        <v>0</v>
      </c>
    </row>
    <row r="5519" spans="1:12" x14ac:dyDescent="0.4">
      <c r="A5519" s="1"/>
      <c r="B5519" s="5"/>
      <c r="C5519" s="2" t="s">
        <v>0</v>
      </c>
      <c r="F5519" s="2" t="s">
        <v>0</v>
      </c>
      <c r="L5519" s="2" t="s">
        <v>0</v>
      </c>
    </row>
    <row r="5520" spans="1:12" x14ac:dyDescent="0.4">
      <c r="A5520" s="1"/>
      <c r="B5520" s="5"/>
      <c r="C5520" s="2" t="s">
        <v>0</v>
      </c>
      <c r="F5520" s="2" t="s">
        <v>0</v>
      </c>
      <c r="L5520" s="2" t="s">
        <v>0</v>
      </c>
    </row>
    <row r="5521" spans="1:12" x14ac:dyDescent="0.4">
      <c r="A5521" s="1"/>
      <c r="B5521" s="5"/>
      <c r="C5521" s="2" t="s">
        <v>0</v>
      </c>
      <c r="F5521" s="2" t="s">
        <v>0</v>
      </c>
      <c r="L5521" s="2" t="s">
        <v>0</v>
      </c>
    </row>
    <row r="5522" spans="1:12" x14ac:dyDescent="0.4">
      <c r="A5522" s="1"/>
      <c r="B5522" s="5"/>
      <c r="C5522" s="2" t="s">
        <v>0</v>
      </c>
      <c r="F5522" s="2" t="s">
        <v>0</v>
      </c>
      <c r="L5522" s="2" t="s">
        <v>0</v>
      </c>
    </row>
    <row r="5523" spans="1:12" x14ac:dyDescent="0.4">
      <c r="A5523" s="1"/>
      <c r="B5523" s="5"/>
      <c r="C5523" s="2" t="s">
        <v>0</v>
      </c>
      <c r="F5523" s="2" t="s">
        <v>0</v>
      </c>
      <c r="L5523" s="2" t="s">
        <v>0</v>
      </c>
    </row>
    <row r="5524" spans="1:12" x14ac:dyDescent="0.4">
      <c r="A5524" s="1"/>
      <c r="B5524" s="5"/>
      <c r="C5524" s="2" t="s">
        <v>0</v>
      </c>
      <c r="F5524" s="2" t="s">
        <v>0</v>
      </c>
      <c r="L5524" s="2" t="s">
        <v>0</v>
      </c>
    </row>
    <row r="5525" spans="1:12" x14ac:dyDescent="0.4">
      <c r="A5525" s="1"/>
      <c r="B5525" s="5"/>
      <c r="C5525" s="2" t="s">
        <v>0</v>
      </c>
      <c r="F5525" s="2" t="s">
        <v>0</v>
      </c>
      <c r="L5525" s="2" t="s">
        <v>0</v>
      </c>
    </row>
    <row r="5526" spans="1:12" x14ac:dyDescent="0.4">
      <c r="A5526" s="1"/>
      <c r="B5526" s="5"/>
      <c r="C5526" s="2" t="s">
        <v>0</v>
      </c>
      <c r="F5526" s="2" t="s">
        <v>0</v>
      </c>
      <c r="L5526" s="2" t="s">
        <v>0</v>
      </c>
    </row>
    <row r="5527" spans="1:12" x14ac:dyDescent="0.4">
      <c r="A5527" s="1"/>
      <c r="B5527" s="5"/>
      <c r="C5527" s="2" t="s">
        <v>0</v>
      </c>
      <c r="F5527" s="2" t="s">
        <v>0</v>
      </c>
      <c r="L5527" s="2" t="s">
        <v>0</v>
      </c>
    </row>
    <row r="5528" spans="1:12" x14ac:dyDescent="0.4">
      <c r="A5528" s="1"/>
      <c r="B5528" s="5"/>
      <c r="C5528" s="2" t="s">
        <v>0</v>
      </c>
      <c r="F5528" s="2" t="s">
        <v>0</v>
      </c>
      <c r="L5528" s="2" t="s">
        <v>0</v>
      </c>
    </row>
    <row r="5529" spans="1:12" x14ac:dyDescent="0.4">
      <c r="A5529" s="1"/>
      <c r="B5529" s="5"/>
      <c r="C5529" s="2" t="s">
        <v>0</v>
      </c>
      <c r="F5529" s="2" t="s">
        <v>0</v>
      </c>
      <c r="L5529" s="2" t="s">
        <v>0</v>
      </c>
    </row>
    <row r="5530" spans="1:12" x14ac:dyDescent="0.4">
      <c r="A5530" s="1"/>
      <c r="B5530" s="5"/>
      <c r="C5530" s="2" t="s">
        <v>0</v>
      </c>
      <c r="F5530" s="2" t="s">
        <v>0</v>
      </c>
      <c r="L5530" s="2" t="s">
        <v>0</v>
      </c>
    </row>
    <row r="5531" spans="1:12" x14ac:dyDescent="0.4">
      <c r="A5531" s="1"/>
      <c r="B5531" s="5"/>
      <c r="C5531" s="2" t="s">
        <v>0</v>
      </c>
      <c r="F5531" s="2" t="s">
        <v>0</v>
      </c>
      <c r="L5531" s="2" t="s">
        <v>0</v>
      </c>
    </row>
    <row r="5532" spans="1:12" x14ac:dyDescent="0.4">
      <c r="A5532" s="1"/>
      <c r="B5532" s="5"/>
      <c r="C5532" s="2" t="s">
        <v>0</v>
      </c>
      <c r="F5532" s="2" t="s">
        <v>0</v>
      </c>
      <c r="L5532" s="2" t="s">
        <v>0</v>
      </c>
    </row>
    <row r="5533" spans="1:12" x14ac:dyDescent="0.4">
      <c r="A5533" s="1"/>
      <c r="B5533" s="5"/>
      <c r="C5533" s="2" t="s">
        <v>0</v>
      </c>
      <c r="F5533" s="2" t="s">
        <v>0</v>
      </c>
      <c r="L5533" s="2" t="s">
        <v>0</v>
      </c>
    </row>
    <row r="5534" spans="1:12" x14ac:dyDescent="0.4">
      <c r="A5534" s="1"/>
      <c r="B5534" s="5"/>
      <c r="C5534" s="2" t="s">
        <v>0</v>
      </c>
      <c r="F5534" s="2" t="s">
        <v>0</v>
      </c>
      <c r="L5534" s="2" t="s">
        <v>0</v>
      </c>
    </row>
    <row r="5535" spans="1:12" x14ac:dyDescent="0.4">
      <c r="A5535" s="1"/>
      <c r="B5535" s="5"/>
      <c r="C5535" s="2" t="s">
        <v>0</v>
      </c>
      <c r="F5535" s="2" t="s">
        <v>0</v>
      </c>
      <c r="L5535" s="2" t="s">
        <v>0</v>
      </c>
    </row>
    <row r="5536" spans="1:12" x14ac:dyDescent="0.4">
      <c r="A5536" s="1"/>
      <c r="B5536" s="5"/>
      <c r="C5536" s="2" t="s">
        <v>0</v>
      </c>
      <c r="F5536" s="2" t="s">
        <v>0</v>
      </c>
      <c r="L5536" s="2" t="s">
        <v>0</v>
      </c>
    </row>
    <row r="5537" spans="1:12" x14ac:dyDescent="0.4">
      <c r="A5537" s="1"/>
      <c r="B5537" s="5"/>
      <c r="C5537" s="2" t="s">
        <v>0</v>
      </c>
      <c r="F5537" s="2" t="s">
        <v>0</v>
      </c>
      <c r="L5537" s="2" t="s">
        <v>0</v>
      </c>
    </row>
    <row r="5538" spans="1:12" x14ac:dyDescent="0.4">
      <c r="A5538" s="1"/>
      <c r="B5538" s="5"/>
      <c r="C5538" s="2" t="s">
        <v>0</v>
      </c>
      <c r="F5538" s="2" t="s">
        <v>0</v>
      </c>
      <c r="L5538" s="2" t="s">
        <v>0</v>
      </c>
    </row>
    <row r="5539" spans="1:12" x14ac:dyDescent="0.4">
      <c r="A5539" s="1"/>
      <c r="B5539" s="5"/>
      <c r="C5539" s="2" t="s">
        <v>0</v>
      </c>
      <c r="F5539" s="2" t="s">
        <v>0</v>
      </c>
      <c r="L5539" s="2" t="s">
        <v>0</v>
      </c>
    </row>
    <row r="5540" spans="1:12" x14ac:dyDescent="0.4">
      <c r="A5540" s="1"/>
      <c r="B5540" s="5"/>
      <c r="C5540" s="2" t="s">
        <v>0</v>
      </c>
      <c r="F5540" s="2" t="s">
        <v>0</v>
      </c>
      <c r="L5540" s="2" t="s">
        <v>0</v>
      </c>
    </row>
    <row r="5541" spans="1:12" x14ac:dyDescent="0.4">
      <c r="A5541" s="1"/>
      <c r="B5541" s="5"/>
      <c r="C5541" s="2" t="s">
        <v>0</v>
      </c>
      <c r="F5541" s="2" t="s">
        <v>0</v>
      </c>
      <c r="L5541" s="2" t="s">
        <v>0</v>
      </c>
    </row>
    <row r="5542" spans="1:12" x14ac:dyDescent="0.4">
      <c r="A5542" s="1"/>
      <c r="B5542" s="5"/>
      <c r="C5542" s="2" t="s">
        <v>0</v>
      </c>
      <c r="F5542" s="2" t="s">
        <v>0</v>
      </c>
      <c r="L5542" s="2" t="s">
        <v>0</v>
      </c>
    </row>
    <row r="5543" spans="1:12" x14ac:dyDescent="0.4">
      <c r="A5543" s="1"/>
      <c r="B5543" s="5"/>
      <c r="C5543" s="2" t="s">
        <v>0</v>
      </c>
      <c r="F5543" s="2" t="s">
        <v>0</v>
      </c>
      <c r="L5543" s="2" t="s">
        <v>0</v>
      </c>
    </row>
    <row r="5544" spans="1:12" x14ac:dyDescent="0.4">
      <c r="A5544" s="1"/>
      <c r="B5544" s="5"/>
      <c r="C5544" s="2" t="s">
        <v>0</v>
      </c>
      <c r="F5544" s="2" t="s">
        <v>0</v>
      </c>
      <c r="L5544" s="2" t="s">
        <v>0</v>
      </c>
    </row>
    <row r="5545" spans="1:12" x14ac:dyDescent="0.4">
      <c r="A5545" s="1"/>
      <c r="B5545" s="5"/>
      <c r="C5545" s="2" t="s">
        <v>0</v>
      </c>
      <c r="F5545" s="2" t="s">
        <v>0</v>
      </c>
      <c r="L5545" s="2" t="s">
        <v>0</v>
      </c>
    </row>
    <row r="5546" spans="1:12" x14ac:dyDescent="0.4">
      <c r="A5546" s="1"/>
      <c r="B5546" s="5"/>
      <c r="C5546" s="2" t="s">
        <v>0</v>
      </c>
      <c r="F5546" s="2" t="s">
        <v>0</v>
      </c>
      <c r="L5546" s="2" t="s">
        <v>0</v>
      </c>
    </row>
    <row r="5547" spans="1:12" x14ac:dyDescent="0.4">
      <c r="A5547" s="1"/>
      <c r="B5547" s="5"/>
      <c r="C5547" s="2" t="s">
        <v>0</v>
      </c>
      <c r="F5547" s="2" t="s">
        <v>0</v>
      </c>
      <c r="L5547" s="2" t="s">
        <v>0</v>
      </c>
    </row>
    <row r="5548" spans="1:12" x14ac:dyDescent="0.4">
      <c r="A5548" s="1"/>
      <c r="B5548" s="5"/>
      <c r="C5548" s="2" t="s">
        <v>0</v>
      </c>
      <c r="F5548" s="2" t="s">
        <v>0</v>
      </c>
      <c r="L5548" s="2" t="s">
        <v>0</v>
      </c>
    </row>
    <row r="5549" spans="1:12" x14ac:dyDescent="0.4">
      <c r="A5549" s="1"/>
      <c r="B5549" s="5"/>
      <c r="C5549" s="2" t="s">
        <v>0</v>
      </c>
      <c r="F5549" s="2" t="s">
        <v>0</v>
      </c>
      <c r="L5549" s="2" t="s">
        <v>0</v>
      </c>
    </row>
    <row r="5550" spans="1:12" x14ac:dyDescent="0.4">
      <c r="A5550" s="1"/>
      <c r="B5550" s="5"/>
      <c r="C5550" s="2" t="s">
        <v>0</v>
      </c>
      <c r="F5550" s="2" t="s">
        <v>0</v>
      </c>
      <c r="L5550" s="2" t="s">
        <v>0</v>
      </c>
    </row>
    <row r="5551" spans="1:12" x14ac:dyDescent="0.4">
      <c r="A5551" s="1"/>
      <c r="B5551" s="5"/>
      <c r="C5551" s="2" t="s">
        <v>0</v>
      </c>
      <c r="F5551" s="2" t="s">
        <v>0</v>
      </c>
      <c r="L5551" s="2" t="s">
        <v>0</v>
      </c>
    </row>
    <row r="5552" spans="1:12" x14ac:dyDescent="0.4">
      <c r="A5552" s="1"/>
      <c r="B5552" s="5"/>
      <c r="C5552" s="2" t="s">
        <v>0</v>
      </c>
      <c r="F5552" s="2" t="s">
        <v>0</v>
      </c>
      <c r="L5552" s="2" t="s">
        <v>0</v>
      </c>
    </row>
    <row r="5553" spans="1:12" x14ac:dyDescent="0.4">
      <c r="A5553" s="1"/>
      <c r="B5553" s="5"/>
      <c r="C5553" s="2" t="s">
        <v>0</v>
      </c>
      <c r="F5553" s="2" t="s">
        <v>0</v>
      </c>
      <c r="L5553" s="2" t="s">
        <v>0</v>
      </c>
    </row>
    <row r="5554" spans="1:12" x14ac:dyDescent="0.4">
      <c r="A5554" s="1"/>
      <c r="B5554" s="5"/>
      <c r="C5554" s="2" t="s">
        <v>0</v>
      </c>
      <c r="F5554" s="2" t="s">
        <v>0</v>
      </c>
      <c r="L5554" s="2" t="s">
        <v>0</v>
      </c>
    </row>
    <row r="5555" spans="1:12" x14ac:dyDescent="0.4">
      <c r="A5555" s="1"/>
      <c r="B5555" s="5"/>
      <c r="C5555" s="2" t="s">
        <v>0</v>
      </c>
      <c r="F5555" s="2" t="s">
        <v>0</v>
      </c>
      <c r="L5555" s="2" t="s">
        <v>0</v>
      </c>
    </row>
    <row r="5556" spans="1:12" x14ac:dyDescent="0.4">
      <c r="A5556" s="1"/>
      <c r="B5556" s="5"/>
      <c r="C5556" s="2" t="s">
        <v>0</v>
      </c>
      <c r="F5556" s="2" t="s">
        <v>0</v>
      </c>
      <c r="L5556" s="2" t="s">
        <v>0</v>
      </c>
    </row>
    <row r="5557" spans="1:12" x14ac:dyDescent="0.4">
      <c r="A5557" s="1"/>
      <c r="B5557" s="5"/>
      <c r="C5557" s="2" t="s">
        <v>0</v>
      </c>
      <c r="F5557" s="2" t="s">
        <v>0</v>
      </c>
      <c r="L5557" s="2" t="s">
        <v>0</v>
      </c>
    </row>
    <row r="5558" spans="1:12" x14ac:dyDescent="0.4">
      <c r="A5558" s="1"/>
      <c r="B5558" s="5"/>
      <c r="C5558" s="2" t="s">
        <v>0</v>
      </c>
      <c r="F5558" s="2" t="s">
        <v>0</v>
      </c>
      <c r="L5558" s="2" t="s">
        <v>0</v>
      </c>
    </row>
    <row r="5559" spans="1:12" x14ac:dyDescent="0.4">
      <c r="A5559" s="1"/>
      <c r="B5559" s="5"/>
      <c r="C5559" s="2" t="s">
        <v>0</v>
      </c>
      <c r="F5559" s="2" t="s">
        <v>0</v>
      </c>
      <c r="L5559" s="2" t="s">
        <v>0</v>
      </c>
    </row>
    <row r="5560" spans="1:12" x14ac:dyDescent="0.4">
      <c r="A5560" s="1"/>
      <c r="B5560" s="5"/>
      <c r="C5560" s="2" t="s">
        <v>0</v>
      </c>
      <c r="F5560" s="2" t="s">
        <v>0</v>
      </c>
      <c r="L5560" s="2" t="s">
        <v>0</v>
      </c>
    </row>
    <row r="5561" spans="1:12" x14ac:dyDescent="0.4">
      <c r="A5561" s="1"/>
      <c r="B5561" s="5"/>
      <c r="C5561" s="2" t="s">
        <v>0</v>
      </c>
      <c r="F5561" s="2" t="s">
        <v>0</v>
      </c>
      <c r="L5561" s="2" t="s">
        <v>0</v>
      </c>
    </row>
    <row r="5562" spans="1:12" x14ac:dyDescent="0.4">
      <c r="A5562" s="1"/>
      <c r="B5562" s="5"/>
      <c r="C5562" s="2" t="s">
        <v>0</v>
      </c>
      <c r="F5562" s="2" t="s">
        <v>0</v>
      </c>
      <c r="L5562" s="2" t="s">
        <v>0</v>
      </c>
    </row>
    <row r="5563" spans="1:12" x14ac:dyDescent="0.4">
      <c r="A5563" s="1"/>
      <c r="B5563" s="5"/>
      <c r="C5563" s="2" t="s">
        <v>0</v>
      </c>
      <c r="F5563" s="2" t="s">
        <v>0</v>
      </c>
      <c r="L5563" s="2" t="s">
        <v>0</v>
      </c>
    </row>
    <row r="5564" spans="1:12" x14ac:dyDescent="0.4">
      <c r="A5564" s="1"/>
      <c r="B5564" s="5"/>
      <c r="C5564" s="2" t="s">
        <v>0</v>
      </c>
      <c r="F5564" s="2" t="s">
        <v>0</v>
      </c>
      <c r="L5564" s="2" t="s">
        <v>0</v>
      </c>
    </row>
    <row r="5565" spans="1:12" x14ac:dyDescent="0.4">
      <c r="A5565" s="1"/>
      <c r="B5565" s="5"/>
      <c r="C5565" s="2" t="s">
        <v>0</v>
      </c>
      <c r="F5565" s="2" t="s">
        <v>0</v>
      </c>
      <c r="L5565" s="2" t="s">
        <v>0</v>
      </c>
    </row>
    <row r="5566" spans="1:12" x14ac:dyDescent="0.4">
      <c r="A5566" s="1"/>
      <c r="B5566" s="5"/>
      <c r="C5566" s="2" t="s">
        <v>0</v>
      </c>
      <c r="F5566" s="2" t="s">
        <v>0</v>
      </c>
      <c r="L5566" s="2" t="s">
        <v>0</v>
      </c>
    </row>
    <row r="5567" spans="1:12" x14ac:dyDescent="0.4">
      <c r="A5567" s="1"/>
      <c r="B5567" s="5"/>
      <c r="C5567" s="2" t="s">
        <v>0</v>
      </c>
      <c r="F5567" s="2" t="s">
        <v>0</v>
      </c>
      <c r="L5567" s="2" t="s">
        <v>0</v>
      </c>
    </row>
    <row r="5568" spans="1:12" x14ac:dyDescent="0.4">
      <c r="A5568" s="1"/>
      <c r="B5568" s="5"/>
      <c r="C5568" s="2" t="s">
        <v>0</v>
      </c>
      <c r="F5568" s="2" t="s">
        <v>0</v>
      </c>
      <c r="L5568" s="2" t="s">
        <v>0</v>
      </c>
    </row>
    <row r="5569" spans="1:12" x14ac:dyDescent="0.4">
      <c r="A5569" s="1"/>
      <c r="B5569" s="5"/>
      <c r="C5569" s="2" t="s">
        <v>0</v>
      </c>
      <c r="F5569" s="2" t="s">
        <v>0</v>
      </c>
      <c r="L5569" s="2" t="s">
        <v>0</v>
      </c>
    </row>
    <row r="5570" spans="1:12" x14ac:dyDescent="0.4">
      <c r="A5570" s="1"/>
      <c r="B5570" s="5"/>
      <c r="C5570" s="2" t="s">
        <v>0</v>
      </c>
      <c r="F5570" s="2" t="s">
        <v>0</v>
      </c>
      <c r="L5570" s="2" t="s">
        <v>0</v>
      </c>
    </row>
    <row r="5571" spans="1:12" x14ac:dyDescent="0.4">
      <c r="A5571" s="1"/>
      <c r="B5571" s="5"/>
      <c r="C5571" s="2" t="s">
        <v>0</v>
      </c>
      <c r="F5571" s="2" t="s">
        <v>0</v>
      </c>
      <c r="L5571" s="2" t="s">
        <v>0</v>
      </c>
    </row>
    <row r="5572" spans="1:12" x14ac:dyDescent="0.4">
      <c r="A5572" s="1"/>
      <c r="B5572" s="5"/>
      <c r="C5572" s="2" t="s">
        <v>0</v>
      </c>
      <c r="F5572" s="2" t="s">
        <v>0</v>
      </c>
      <c r="L5572" s="2" t="s">
        <v>0</v>
      </c>
    </row>
    <row r="5573" spans="1:12" x14ac:dyDescent="0.4">
      <c r="A5573" s="1"/>
      <c r="B5573" s="5"/>
      <c r="C5573" s="2" t="s">
        <v>0</v>
      </c>
      <c r="F5573" s="2" t="s">
        <v>0</v>
      </c>
      <c r="L5573" s="2" t="s">
        <v>0</v>
      </c>
    </row>
    <row r="5574" spans="1:12" x14ac:dyDescent="0.4">
      <c r="A5574" s="1"/>
      <c r="B5574" s="5"/>
      <c r="C5574" s="2" t="s">
        <v>0</v>
      </c>
      <c r="F5574" s="2" t="s">
        <v>0</v>
      </c>
      <c r="L5574" s="2" t="s">
        <v>0</v>
      </c>
    </row>
    <row r="5575" spans="1:12" x14ac:dyDescent="0.4">
      <c r="A5575" s="1"/>
      <c r="B5575" s="5"/>
      <c r="C5575" s="2" t="s">
        <v>0</v>
      </c>
      <c r="F5575" s="2" t="s">
        <v>0</v>
      </c>
      <c r="L5575" s="2" t="s">
        <v>0</v>
      </c>
    </row>
    <row r="5576" spans="1:12" x14ac:dyDescent="0.4">
      <c r="A5576" s="1"/>
      <c r="B5576" s="5"/>
      <c r="C5576" s="2" t="s">
        <v>0</v>
      </c>
      <c r="F5576" s="2" t="s">
        <v>0</v>
      </c>
      <c r="L5576" s="2" t="s">
        <v>0</v>
      </c>
    </row>
    <row r="5577" spans="1:12" x14ac:dyDescent="0.4">
      <c r="A5577" s="1"/>
      <c r="B5577" s="5"/>
      <c r="C5577" s="2" t="s">
        <v>0</v>
      </c>
      <c r="F5577" s="2" t="s">
        <v>0</v>
      </c>
      <c r="L5577" s="2" t="s">
        <v>0</v>
      </c>
    </row>
    <row r="5578" spans="1:12" x14ac:dyDescent="0.4">
      <c r="A5578" s="1"/>
      <c r="B5578" s="5"/>
      <c r="C5578" s="2" t="s">
        <v>0</v>
      </c>
      <c r="F5578" s="2" t="s">
        <v>0</v>
      </c>
      <c r="L5578" s="2" t="s">
        <v>0</v>
      </c>
    </row>
    <row r="5579" spans="1:12" x14ac:dyDescent="0.4">
      <c r="A5579" s="1"/>
      <c r="B5579" s="5"/>
      <c r="C5579" s="2" t="s">
        <v>0</v>
      </c>
      <c r="F5579" s="2" t="s">
        <v>0</v>
      </c>
      <c r="L5579" s="2" t="s">
        <v>0</v>
      </c>
    </row>
    <row r="5580" spans="1:12" x14ac:dyDescent="0.4">
      <c r="A5580" s="1"/>
      <c r="B5580" s="5"/>
      <c r="C5580" s="2" t="s">
        <v>0</v>
      </c>
      <c r="F5580" s="2" t="s">
        <v>0</v>
      </c>
      <c r="L5580" s="2" t="s">
        <v>0</v>
      </c>
    </row>
    <row r="5581" spans="1:12" x14ac:dyDescent="0.4">
      <c r="A5581" s="1"/>
      <c r="B5581" s="5"/>
      <c r="C5581" s="2" t="s">
        <v>0</v>
      </c>
      <c r="F5581" s="2" t="s">
        <v>0</v>
      </c>
      <c r="L5581" s="2" t="s">
        <v>0</v>
      </c>
    </row>
    <row r="5582" spans="1:12" x14ac:dyDescent="0.4">
      <c r="A5582" s="1"/>
      <c r="B5582" s="5"/>
      <c r="C5582" s="2" t="s">
        <v>0</v>
      </c>
      <c r="F5582" s="2" t="s">
        <v>0</v>
      </c>
      <c r="L5582" s="2" t="s">
        <v>0</v>
      </c>
    </row>
    <row r="5583" spans="1:12" x14ac:dyDescent="0.4">
      <c r="A5583" s="1"/>
      <c r="B5583" s="5"/>
      <c r="C5583" s="2" t="s">
        <v>0</v>
      </c>
      <c r="F5583" s="2" t="s">
        <v>0</v>
      </c>
      <c r="L5583" s="2" t="s">
        <v>0</v>
      </c>
    </row>
    <row r="5584" spans="1:12" x14ac:dyDescent="0.4">
      <c r="A5584" s="1"/>
      <c r="B5584" s="5"/>
      <c r="C5584" s="2" t="s">
        <v>0</v>
      </c>
      <c r="F5584" s="2" t="s">
        <v>0</v>
      </c>
      <c r="L5584" s="2" t="s">
        <v>0</v>
      </c>
    </row>
    <row r="5585" spans="1:12" x14ac:dyDescent="0.4">
      <c r="A5585" s="1"/>
      <c r="B5585" s="5"/>
      <c r="C5585" s="2" t="s">
        <v>0</v>
      </c>
      <c r="F5585" s="2" t="s">
        <v>0</v>
      </c>
      <c r="L5585" s="2" t="s">
        <v>0</v>
      </c>
    </row>
    <row r="5586" spans="1:12" x14ac:dyDescent="0.4">
      <c r="A5586" s="1"/>
      <c r="B5586" s="5"/>
      <c r="C5586" s="2" t="s">
        <v>0</v>
      </c>
      <c r="F5586" s="2" t="s">
        <v>0</v>
      </c>
      <c r="L5586" s="2" t="s">
        <v>0</v>
      </c>
    </row>
    <row r="5587" spans="1:12" x14ac:dyDescent="0.4">
      <c r="A5587" s="1"/>
      <c r="B5587" s="5"/>
      <c r="C5587" s="2" t="s">
        <v>0</v>
      </c>
      <c r="F5587" s="2" t="s">
        <v>0</v>
      </c>
      <c r="L5587" s="2" t="s">
        <v>0</v>
      </c>
    </row>
    <row r="5588" spans="1:12" x14ac:dyDescent="0.4">
      <c r="A5588" s="1"/>
      <c r="B5588" s="5"/>
      <c r="C5588" s="2" t="s">
        <v>0</v>
      </c>
      <c r="F5588" s="2" t="s">
        <v>0</v>
      </c>
      <c r="L5588" s="2" t="s">
        <v>0</v>
      </c>
    </row>
    <row r="5589" spans="1:12" x14ac:dyDescent="0.4">
      <c r="A5589" s="1"/>
      <c r="B5589" s="5"/>
      <c r="C5589" s="2" t="s">
        <v>0</v>
      </c>
      <c r="F5589" s="2" t="s">
        <v>0</v>
      </c>
      <c r="L5589" s="2" t="s">
        <v>0</v>
      </c>
    </row>
    <row r="5590" spans="1:12" x14ac:dyDescent="0.4">
      <c r="A5590" s="1"/>
      <c r="B5590" s="5"/>
      <c r="C5590" s="2" t="s">
        <v>0</v>
      </c>
      <c r="F5590" s="2" t="s">
        <v>0</v>
      </c>
      <c r="L5590" s="2" t="s">
        <v>0</v>
      </c>
    </row>
    <row r="5591" spans="1:12" x14ac:dyDescent="0.4">
      <c r="A5591" s="1"/>
      <c r="B5591" s="5"/>
      <c r="C5591" s="2" t="s">
        <v>0</v>
      </c>
      <c r="F5591" s="2" t="s">
        <v>0</v>
      </c>
      <c r="L5591" s="2" t="s">
        <v>0</v>
      </c>
    </row>
    <row r="5592" spans="1:12" x14ac:dyDescent="0.4">
      <c r="A5592" s="1"/>
      <c r="B5592" s="5"/>
      <c r="C5592" s="2" t="s">
        <v>0</v>
      </c>
      <c r="F5592" s="2" t="s">
        <v>0</v>
      </c>
      <c r="L5592" s="2" t="s">
        <v>0</v>
      </c>
    </row>
    <row r="5593" spans="1:12" x14ac:dyDescent="0.4">
      <c r="A5593" s="1"/>
      <c r="B5593" s="5"/>
      <c r="C5593" s="2" t="s">
        <v>0</v>
      </c>
      <c r="F5593" s="2" t="s">
        <v>0</v>
      </c>
      <c r="L5593" s="2" t="s">
        <v>0</v>
      </c>
    </row>
    <row r="5594" spans="1:12" x14ac:dyDescent="0.4">
      <c r="A5594" s="1"/>
      <c r="B5594" s="5"/>
      <c r="C5594" s="2" t="s">
        <v>0</v>
      </c>
      <c r="F5594" s="2" t="s">
        <v>0</v>
      </c>
      <c r="L5594" s="2" t="s">
        <v>0</v>
      </c>
    </row>
    <row r="5595" spans="1:12" x14ac:dyDescent="0.4">
      <c r="A5595" s="1"/>
      <c r="B5595" s="5"/>
      <c r="C5595" s="2" t="s">
        <v>0</v>
      </c>
      <c r="F5595" s="2" t="s">
        <v>0</v>
      </c>
      <c r="L5595" s="2" t="s">
        <v>0</v>
      </c>
    </row>
    <row r="5596" spans="1:12" x14ac:dyDescent="0.4">
      <c r="A5596" s="1"/>
      <c r="B5596" s="5"/>
      <c r="C5596" s="2" t="s">
        <v>0</v>
      </c>
      <c r="F5596" s="2" t="s">
        <v>0</v>
      </c>
      <c r="L5596" s="2" t="s">
        <v>0</v>
      </c>
    </row>
    <row r="5597" spans="1:12" x14ac:dyDescent="0.4">
      <c r="A5597" s="1"/>
      <c r="B5597" s="5"/>
      <c r="C5597" s="2" t="s">
        <v>0</v>
      </c>
      <c r="F5597" s="2" t="s">
        <v>0</v>
      </c>
      <c r="L5597" s="2" t="s">
        <v>0</v>
      </c>
    </row>
    <row r="5598" spans="1:12" x14ac:dyDescent="0.4">
      <c r="A5598" s="1"/>
      <c r="B5598" s="5"/>
      <c r="C5598" s="2" t="s">
        <v>0</v>
      </c>
      <c r="F5598" s="2" t="s">
        <v>0</v>
      </c>
      <c r="L5598" s="2" t="s">
        <v>0</v>
      </c>
    </row>
    <row r="5599" spans="1:12" x14ac:dyDescent="0.4">
      <c r="A5599" s="1"/>
      <c r="B5599" s="5"/>
      <c r="C5599" s="2" t="s">
        <v>0</v>
      </c>
      <c r="F5599" s="2" t="s">
        <v>0</v>
      </c>
      <c r="L5599" s="2" t="s">
        <v>0</v>
      </c>
    </row>
    <row r="5600" spans="1:12" x14ac:dyDescent="0.4">
      <c r="A5600" s="1"/>
      <c r="B5600" s="5"/>
      <c r="C5600" s="2" t="s">
        <v>0</v>
      </c>
      <c r="F5600" s="2" t="s">
        <v>0</v>
      </c>
      <c r="L5600" s="2" t="s">
        <v>0</v>
      </c>
    </row>
    <row r="5601" spans="1:12" x14ac:dyDescent="0.4">
      <c r="A5601" s="1"/>
      <c r="B5601" s="5"/>
      <c r="C5601" s="2" t="s">
        <v>0</v>
      </c>
      <c r="F5601" s="2" t="s">
        <v>0</v>
      </c>
      <c r="L5601" s="2" t="s">
        <v>0</v>
      </c>
    </row>
    <row r="5602" spans="1:12" x14ac:dyDescent="0.4">
      <c r="A5602" s="1"/>
      <c r="B5602" s="5"/>
      <c r="C5602" s="2" t="s">
        <v>0</v>
      </c>
      <c r="F5602" s="2" t="s">
        <v>0</v>
      </c>
      <c r="L5602" s="2" t="s">
        <v>0</v>
      </c>
    </row>
    <row r="5603" spans="1:12" x14ac:dyDescent="0.4">
      <c r="A5603" s="1"/>
      <c r="B5603" s="5"/>
      <c r="C5603" s="2" t="s">
        <v>0</v>
      </c>
      <c r="F5603" s="2" t="s">
        <v>0</v>
      </c>
      <c r="L5603" s="2" t="s">
        <v>0</v>
      </c>
    </row>
    <row r="5604" spans="1:12" x14ac:dyDescent="0.4">
      <c r="A5604" s="1"/>
      <c r="B5604" s="5"/>
      <c r="C5604" s="2" t="s">
        <v>0</v>
      </c>
      <c r="F5604" s="2" t="s">
        <v>0</v>
      </c>
      <c r="L5604" s="2" t="s">
        <v>0</v>
      </c>
    </row>
    <row r="5605" spans="1:12" x14ac:dyDescent="0.4">
      <c r="A5605" s="1"/>
      <c r="B5605" s="5"/>
      <c r="C5605" s="2" t="s">
        <v>0</v>
      </c>
      <c r="F5605" s="2" t="s">
        <v>0</v>
      </c>
      <c r="L5605" s="2" t="s">
        <v>0</v>
      </c>
    </row>
    <row r="5606" spans="1:12" x14ac:dyDescent="0.4">
      <c r="A5606" s="1"/>
      <c r="B5606" s="5"/>
      <c r="C5606" s="2" t="s">
        <v>0</v>
      </c>
      <c r="F5606" s="2" t="s">
        <v>0</v>
      </c>
      <c r="L5606" s="2" t="s">
        <v>0</v>
      </c>
    </row>
    <row r="5607" spans="1:12" x14ac:dyDescent="0.4">
      <c r="A5607" s="1"/>
      <c r="B5607" s="5"/>
      <c r="C5607" s="2" t="s">
        <v>0</v>
      </c>
      <c r="F5607" s="2" t="s">
        <v>0</v>
      </c>
      <c r="L5607" s="2" t="s">
        <v>0</v>
      </c>
    </row>
    <row r="5608" spans="1:12" x14ac:dyDescent="0.4">
      <c r="A5608" s="1"/>
      <c r="B5608" s="5"/>
      <c r="C5608" s="2" t="s">
        <v>0</v>
      </c>
      <c r="F5608" s="2" t="s">
        <v>0</v>
      </c>
      <c r="L5608" s="2" t="s">
        <v>0</v>
      </c>
    </row>
    <row r="5609" spans="1:12" x14ac:dyDescent="0.4">
      <c r="A5609" s="1"/>
      <c r="B5609" s="5"/>
      <c r="C5609" s="2" t="s">
        <v>0</v>
      </c>
      <c r="F5609" s="2" t="s">
        <v>0</v>
      </c>
      <c r="L5609" s="2" t="s">
        <v>0</v>
      </c>
    </row>
    <row r="5610" spans="1:12" x14ac:dyDescent="0.4">
      <c r="A5610" s="1"/>
      <c r="B5610" s="5"/>
      <c r="C5610" s="2" t="s">
        <v>0</v>
      </c>
      <c r="F5610" s="2" t="s">
        <v>0</v>
      </c>
      <c r="L5610" s="2" t="s">
        <v>0</v>
      </c>
    </row>
    <row r="5611" spans="1:12" x14ac:dyDescent="0.4">
      <c r="A5611" s="1"/>
      <c r="B5611" s="5"/>
      <c r="C5611" s="2" t="s">
        <v>0</v>
      </c>
      <c r="F5611" s="2" t="s">
        <v>0</v>
      </c>
      <c r="L5611" s="2" t="s">
        <v>0</v>
      </c>
    </row>
    <row r="5612" spans="1:12" x14ac:dyDescent="0.4">
      <c r="A5612" s="1"/>
      <c r="B5612" s="5"/>
      <c r="C5612" s="2" t="s">
        <v>0</v>
      </c>
      <c r="F5612" s="2" t="s">
        <v>0</v>
      </c>
      <c r="L5612" s="2" t="s">
        <v>0</v>
      </c>
    </row>
    <row r="5613" spans="1:12" x14ac:dyDescent="0.4">
      <c r="A5613" s="1"/>
      <c r="B5613" s="5"/>
      <c r="C5613" s="2" t="s">
        <v>0</v>
      </c>
      <c r="F5613" s="2" t="s">
        <v>0</v>
      </c>
      <c r="L5613" s="2" t="s">
        <v>0</v>
      </c>
    </row>
    <row r="5614" spans="1:12" x14ac:dyDescent="0.4">
      <c r="A5614" s="1"/>
      <c r="B5614" s="5"/>
      <c r="C5614" s="2" t="s">
        <v>0</v>
      </c>
      <c r="F5614" s="2" t="s">
        <v>0</v>
      </c>
      <c r="L5614" s="2" t="s">
        <v>0</v>
      </c>
    </row>
    <row r="5615" spans="1:12" x14ac:dyDescent="0.4">
      <c r="A5615" s="1"/>
      <c r="B5615" s="5"/>
      <c r="C5615" s="2" t="s">
        <v>0</v>
      </c>
      <c r="F5615" s="2" t="s">
        <v>0</v>
      </c>
      <c r="L5615" s="2" t="s">
        <v>0</v>
      </c>
    </row>
    <row r="5616" spans="1:12" x14ac:dyDescent="0.4">
      <c r="A5616" s="1"/>
      <c r="B5616" s="5"/>
      <c r="C5616" s="2" t="s">
        <v>0</v>
      </c>
      <c r="F5616" s="2" t="s">
        <v>0</v>
      </c>
      <c r="L5616" s="2" t="s">
        <v>0</v>
      </c>
    </row>
    <row r="5617" spans="1:12" x14ac:dyDescent="0.4">
      <c r="A5617" s="1"/>
      <c r="B5617" s="5"/>
      <c r="C5617" s="2" t="s">
        <v>0</v>
      </c>
      <c r="F5617" s="2" t="s">
        <v>0</v>
      </c>
      <c r="L5617" s="2" t="s">
        <v>0</v>
      </c>
    </row>
    <row r="5618" spans="1:12" x14ac:dyDescent="0.4">
      <c r="A5618" s="1"/>
      <c r="B5618" s="5"/>
      <c r="C5618" s="2" t="s">
        <v>0</v>
      </c>
      <c r="F5618" s="2" t="s">
        <v>0</v>
      </c>
      <c r="L5618" s="2" t="s">
        <v>0</v>
      </c>
    </row>
    <row r="5619" spans="1:12" x14ac:dyDescent="0.4">
      <c r="A5619" s="1"/>
      <c r="B5619" s="5"/>
      <c r="C5619" s="2" t="s">
        <v>0</v>
      </c>
      <c r="F5619" s="2" t="s">
        <v>0</v>
      </c>
      <c r="L5619" s="2" t="s">
        <v>0</v>
      </c>
    </row>
    <row r="5620" spans="1:12" x14ac:dyDescent="0.4">
      <c r="A5620" s="1"/>
      <c r="B5620" s="5"/>
      <c r="C5620" s="2" t="s">
        <v>0</v>
      </c>
      <c r="F5620" s="2" t="s">
        <v>0</v>
      </c>
      <c r="L5620" s="2" t="s">
        <v>0</v>
      </c>
    </row>
    <row r="5621" spans="1:12" x14ac:dyDescent="0.4">
      <c r="A5621" s="1"/>
      <c r="B5621" s="5"/>
      <c r="C5621" s="2" t="s">
        <v>0</v>
      </c>
      <c r="F5621" s="2" t="s">
        <v>0</v>
      </c>
      <c r="L5621" s="2" t="s">
        <v>0</v>
      </c>
    </row>
    <row r="5622" spans="1:12" x14ac:dyDescent="0.4">
      <c r="A5622" s="1"/>
      <c r="B5622" s="5"/>
      <c r="C5622" s="2" t="s">
        <v>0</v>
      </c>
      <c r="F5622" s="2" t="s">
        <v>0</v>
      </c>
      <c r="L5622" s="2" t="s">
        <v>0</v>
      </c>
    </row>
    <row r="5623" spans="1:12" x14ac:dyDescent="0.4">
      <c r="A5623" s="1"/>
      <c r="B5623" s="5"/>
      <c r="C5623" s="2" t="s">
        <v>0</v>
      </c>
      <c r="F5623" s="2" t="s">
        <v>0</v>
      </c>
      <c r="L5623" s="2" t="s">
        <v>0</v>
      </c>
    </row>
    <row r="5624" spans="1:12" x14ac:dyDescent="0.4">
      <c r="A5624" s="1"/>
      <c r="B5624" s="5"/>
      <c r="C5624" s="2" t="s">
        <v>0</v>
      </c>
      <c r="F5624" s="2" t="s">
        <v>0</v>
      </c>
      <c r="L5624" s="2" t="s">
        <v>0</v>
      </c>
    </row>
    <row r="5625" spans="1:12" x14ac:dyDescent="0.4">
      <c r="A5625" s="1"/>
      <c r="B5625" s="5"/>
      <c r="C5625" s="2" t="s">
        <v>0</v>
      </c>
      <c r="F5625" s="2" t="s">
        <v>0</v>
      </c>
      <c r="L5625" s="2" t="s">
        <v>0</v>
      </c>
    </row>
    <row r="5626" spans="1:12" x14ac:dyDescent="0.4">
      <c r="A5626" s="1"/>
      <c r="B5626" s="5"/>
      <c r="C5626" s="2" t="s">
        <v>0</v>
      </c>
      <c r="F5626" s="2" t="s">
        <v>0</v>
      </c>
      <c r="L5626" s="2" t="s">
        <v>0</v>
      </c>
    </row>
    <row r="5627" spans="1:12" x14ac:dyDescent="0.4">
      <c r="A5627" s="1"/>
      <c r="B5627" s="5"/>
      <c r="C5627" s="2" t="s">
        <v>0</v>
      </c>
      <c r="F5627" s="2" t="s">
        <v>0</v>
      </c>
      <c r="L5627" s="2" t="s">
        <v>0</v>
      </c>
    </row>
    <row r="5628" spans="1:12" x14ac:dyDescent="0.4">
      <c r="A5628" s="1"/>
      <c r="B5628" s="5"/>
      <c r="C5628" s="2" t="s">
        <v>0</v>
      </c>
      <c r="F5628" s="2" t="s">
        <v>0</v>
      </c>
      <c r="L5628" s="2" t="s">
        <v>0</v>
      </c>
    </row>
    <row r="5629" spans="1:12" x14ac:dyDescent="0.4">
      <c r="A5629" s="1"/>
      <c r="B5629" s="5"/>
      <c r="C5629" s="2" t="s">
        <v>0</v>
      </c>
      <c r="F5629" s="2" t="s">
        <v>0</v>
      </c>
      <c r="L5629" s="2" t="s">
        <v>0</v>
      </c>
    </row>
    <row r="5630" spans="1:12" x14ac:dyDescent="0.4">
      <c r="A5630" s="1"/>
      <c r="B5630" s="5"/>
      <c r="C5630" s="2" t="s">
        <v>0</v>
      </c>
      <c r="F5630" s="2" t="s">
        <v>0</v>
      </c>
      <c r="L5630" s="2" t="s">
        <v>0</v>
      </c>
    </row>
    <row r="5631" spans="1:12" x14ac:dyDescent="0.4">
      <c r="A5631" s="1"/>
      <c r="B5631" s="5"/>
      <c r="C5631" s="2" t="s">
        <v>0</v>
      </c>
      <c r="F5631" s="2" t="s">
        <v>0</v>
      </c>
      <c r="L5631" s="2" t="s">
        <v>0</v>
      </c>
    </row>
    <row r="5632" spans="1:12" x14ac:dyDescent="0.4">
      <c r="A5632" s="1"/>
      <c r="B5632" s="5"/>
      <c r="C5632" s="2" t="s">
        <v>0</v>
      </c>
      <c r="F5632" s="2" t="s">
        <v>0</v>
      </c>
      <c r="L5632" s="2" t="s">
        <v>0</v>
      </c>
    </row>
    <row r="5633" spans="1:12" x14ac:dyDescent="0.4">
      <c r="A5633" s="1"/>
      <c r="B5633" s="5"/>
      <c r="C5633" s="2" t="s">
        <v>0</v>
      </c>
      <c r="F5633" s="2" t="s">
        <v>0</v>
      </c>
      <c r="L5633" s="2" t="s">
        <v>0</v>
      </c>
    </row>
    <row r="5634" spans="1:12" x14ac:dyDescent="0.4">
      <c r="A5634" s="1"/>
      <c r="B5634" s="5"/>
      <c r="C5634" s="2" t="s">
        <v>0</v>
      </c>
      <c r="F5634" s="2" t="s">
        <v>0</v>
      </c>
      <c r="L5634" s="2" t="s">
        <v>0</v>
      </c>
    </row>
    <row r="5635" spans="1:12" x14ac:dyDescent="0.4">
      <c r="A5635" s="1"/>
      <c r="B5635" s="5"/>
      <c r="C5635" s="2" t="s">
        <v>0</v>
      </c>
      <c r="F5635" s="2" t="s">
        <v>0</v>
      </c>
      <c r="L5635" s="2" t="s">
        <v>0</v>
      </c>
    </row>
    <row r="5636" spans="1:12" x14ac:dyDescent="0.4">
      <c r="A5636" s="1"/>
      <c r="B5636" s="5"/>
      <c r="C5636" s="2" t="s">
        <v>0</v>
      </c>
      <c r="F5636" s="2" t="s">
        <v>0</v>
      </c>
      <c r="L5636" s="2" t="s">
        <v>0</v>
      </c>
    </row>
    <row r="5637" spans="1:12" x14ac:dyDescent="0.4">
      <c r="A5637" s="1"/>
      <c r="B5637" s="5"/>
      <c r="C5637" s="2" t="s">
        <v>0</v>
      </c>
      <c r="F5637" s="2" t="s">
        <v>0</v>
      </c>
      <c r="L5637" s="2" t="s">
        <v>0</v>
      </c>
    </row>
    <row r="5638" spans="1:12" x14ac:dyDescent="0.4">
      <c r="A5638" s="1"/>
      <c r="B5638" s="5"/>
      <c r="C5638" s="2" t="s">
        <v>0</v>
      </c>
      <c r="F5638" s="2" t="s">
        <v>0</v>
      </c>
      <c r="L5638" s="2" t="s">
        <v>0</v>
      </c>
    </row>
    <row r="5639" spans="1:12" x14ac:dyDescent="0.4">
      <c r="A5639" s="1"/>
      <c r="B5639" s="5"/>
      <c r="C5639" s="2" t="s">
        <v>0</v>
      </c>
      <c r="F5639" s="2" t="s">
        <v>0</v>
      </c>
      <c r="L5639" s="2" t="s">
        <v>0</v>
      </c>
    </row>
    <row r="5640" spans="1:12" x14ac:dyDescent="0.4">
      <c r="A5640" s="1"/>
      <c r="B5640" s="5"/>
      <c r="C5640" s="2" t="s">
        <v>0</v>
      </c>
      <c r="F5640" s="2" t="s">
        <v>0</v>
      </c>
      <c r="L5640" s="2" t="s">
        <v>0</v>
      </c>
    </row>
    <row r="5641" spans="1:12" x14ac:dyDescent="0.4">
      <c r="A5641" s="1"/>
      <c r="B5641" s="5"/>
      <c r="C5641" s="2" t="s">
        <v>0</v>
      </c>
      <c r="F5641" s="2" t="s">
        <v>0</v>
      </c>
      <c r="L5641" s="2" t="s">
        <v>0</v>
      </c>
    </row>
    <row r="5642" spans="1:12" x14ac:dyDescent="0.4">
      <c r="A5642" s="1"/>
      <c r="B5642" s="5"/>
      <c r="C5642" s="2" t="s">
        <v>0</v>
      </c>
      <c r="F5642" s="2" t="s">
        <v>0</v>
      </c>
      <c r="L5642" s="2" t="s">
        <v>0</v>
      </c>
    </row>
    <row r="5643" spans="1:12" x14ac:dyDescent="0.4">
      <c r="A5643" s="1"/>
      <c r="B5643" s="5"/>
      <c r="C5643" s="2" t="s">
        <v>0</v>
      </c>
      <c r="F5643" s="2" t="s">
        <v>0</v>
      </c>
      <c r="L5643" s="2" t="s">
        <v>0</v>
      </c>
    </row>
    <row r="5644" spans="1:12" x14ac:dyDescent="0.4">
      <c r="A5644" s="1"/>
      <c r="B5644" s="5"/>
      <c r="C5644" s="2" t="s">
        <v>0</v>
      </c>
      <c r="F5644" s="2" t="s">
        <v>0</v>
      </c>
      <c r="L5644" s="2" t="s">
        <v>0</v>
      </c>
    </row>
    <row r="5645" spans="1:12" x14ac:dyDescent="0.4">
      <c r="A5645" s="1"/>
      <c r="B5645" s="5"/>
      <c r="C5645" s="2" t="s">
        <v>0</v>
      </c>
      <c r="F5645" s="2" t="s">
        <v>0</v>
      </c>
      <c r="L5645" s="2" t="s">
        <v>0</v>
      </c>
    </row>
    <row r="5646" spans="1:12" x14ac:dyDescent="0.4">
      <c r="A5646" s="1"/>
      <c r="B5646" s="5"/>
      <c r="C5646" s="2" t="s">
        <v>0</v>
      </c>
      <c r="F5646" s="2" t="s">
        <v>0</v>
      </c>
      <c r="L5646" s="2" t="s">
        <v>0</v>
      </c>
    </row>
    <row r="5647" spans="1:12" x14ac:dyDescent="0.4">
      <c r="A5647" s="1"/>
      <c r="B5647" s="5"/>
      <c r="C5647" s="2" t="s">
        <v>0</v>
      </c>
      <c r="F5647" s="2" t="s">
        <v>0</v>
      </c>
      <c r="L5647" s="2" t="s">
        <v>0</v>
      </c>
    </row>
    <row r="5648" spans="1:12" x14ac:dyDescent="0.4">
      <c r="A5648" s="1"/>
      <c r="B5648" s="5"/>
      <c r="C5648" s="2" t="s">
        <v>0</v>
      </c>
      <c r="F5648" s="2" t="s">
        <v>0</v>
      </c>
      <c r="L5648" s="2" t="s">
        <v>0</v>
      </c>
    </row>
    <row r="5649" spans="1:12" x14ac:dyDescent="0.4">
      <c r="A5649" s="1"/>
      <c r="B5649" s="5"/>
      <c r="C5649" s="2" t="s">
        <v>0</v>
      </c>
      <c r="F5649" s="2" t="s">
        <v>0</v>
      </c>
      <c r="L5649" s="2" t="s">
        <v>0</v>
      </c>
    </row>
    <row r="5650" spans="1:12" x14ac:dyDescent="0.4">
      <c r="A5650" s="1"/>
      <c r="B5650" s="5"/>
      <c r="C5650" s="2" t="s">
        <v>0</v>
      </c>
      <c r="F5650" s="2" t="s">
        <v>0</v>
      </c>
      <c r="L5650" s="2" t="s">
        <v>0</v>
      </c>
    </row>
    <row r="5651" spans="1:12" x14ac:dyDescent="0.4">
      <c r="A5651" s="1"/>
      <c r="B5651" s="5"/>
      <c r="C5651" s="2" t="s">
        <v>0</v>
      </c>
      <c r="F5651" s="2" t="s">
        <v>0</v>
      </c>
      <c r="L5651" s="2" t="s">
        <v>0</v>
      </c>
    </row>
    <row r="5652" spans="1:12" x14ac:dyDescent="0.4">
      <c r="A5652" s="1"/>
      <c r="B5652" s="5"/>
      <c r="C5652" s="2" t="s">
        <v>0</v>
      </c>
      <c r="F5652" s="2" t="s">
        <v>0</v>
      </c>
      <c r="L5652" s="2" t="s">
        <v>0</v>
      </c>
    </row>
    <row r="5653" spans="1:12" x14ac:dyDescent="0.4">
      <c r="A5653" s="1"/>
      <c r="B5653" s="5"/>
      <c r="C5653" s="2" t="s">
        <v>0</v>
      </c>
      <c r="F5653" s="2" t="s">
        <v>0</v>
      </c>
      <c r="L5653" s="2" t="s">
        <v>0</v>
      </c>
    </row>
    <row r="5654" spans="1:12" x14ac:dyDescent="0.4">
      <c r="A5654" s="1"/>
      <c r="B5654" s="5"/>
      <c r="C5654" s="2" t="s">
        <v>0</v>
      </c>
      <c r="F5654" s="2" t="s">
        <v>0</v>
      </c>
      <c r="L5654" s="2" t="s">
        <v>0</v>
      </c>
    </row>
    <row r="5655" spans="1:12" x14ac:dyDescent="0.4">
      <c r="A5655" s="1"/>
      <c r="B5655" s="5"/>
      <c r="C5655" s="2" t="s">
        <v>0</v>
      </c>
      <c r="F5655" s="2" t="s">
        <v>0</v>
      </c>
      <c r="L5655" s="2" t="s">
        <v>0</v>
      </c>
    </row>
    <row r="5656" spans="1:12" x14ac:dyDescent="0.4">
      <c r="A5656" s="1"/>
      <c r="B5656" s="5"/>
      <c r="C5656" s="2" t="s">
        <v>0</v>
      </c>
      <c r="F5656" s="2" t="s">
        <v>0</v>
      </c>
      <c r="L5656" s="2" t="s">
        <v>0</v>
      </c>
    </row>
    <row r="5657" spans="1:12" x14ac:dyDescent="0.4">
      <c r="A5657" s="1"/>
      <c r="B5657" s="5"/>
      <c r="C5657" s="2" t="s">
        <v>0</v>
      </c>
      <c r="F5657" s="2" t="s">
        <v>0</v>
      </c>
      <c r="L5657" s="2" t="s">
        <v>0</v>
      </c>
    </row>
    <row r="5658" spans="1:12" x14ac:dyDescent="0.4">
      <c r="A5658" s="1"/>
      <c r="B5658" s="5"/>
      <c r="C5658" s="2" t="s">
        <v>0</v>
      </c>
      <c r="F5658" s="2" t="s">
        <v>0</v>
      </c>
      <c r="L5658" s="2" t="s">
        <v>0</v>
      </c>
    </row>
    <row r="5659" spans="1:12" x14ac:dyDescent="0.4">
      <c r="A5659" s="1"/>
      <c r="B5659" s="5"/>
      <c r="C5659" s="2" t="s">
        <v>0</v>
      </c>
      <c r="F5659" s="2" t="s">
        <v>0</v>
      </c>
      <c r="L5659" s="2" t="s">
        <v>0</v>
      </c>
    </row>
    <row r="5660" spans="1:12" x14ac:dyDescent="0.4">
      <c r="A5660" s="1"/>
      <c r="B5660" s="5"/>
      <c r="C5660" s="2" t="s">
        <v>0</v>
      </c>
      <c r="F5660" s="2" t="s">
        <v>0</v>
      </c>
      <c r="L5660" s="2" t="s">
        <v>0</v>
      </c>
    </row>
    <row r="5661" spans="1:12" x14ac:dyDescent="0.4">
      <c r="A5661" s="1"/>
      <c r="B5661" s="5"/>
      <c r="C5661" s="2" t="s">
        <v>0</v>
      </c>
      <c r="F5661" s="2" t="s">
        <v>0</v>
      </c>
      <c r="L5661" s="2" t="s">
        <v>0</v>
      </c>
    </row>
    <row r="5662" spans="1:12" x14ac:dyDescent="0.4">
      <c r="A5662" s="1"/>
      <c r="B5662" s="5"/>
      <c r="C5662" s="2" t="s">
        <v>0</v>
      </c>
      <c r="F5662" s="2" t="s">
        <v>0</v>
      </c>
      <c r="L5662" s="2" t="s">
        <v>0</v>
      </c>
    </row>
    <row r="5663" spans="1:12" x14ac:dyDescent="0.4">
      <c r="A5663" s="1"/>
      <c r="B5663" s="5"/>
      <c r="C5663" s="2" t="s">
        <v>0</v>
      </c>
      <c r="F5663" s="2" t="s">
        <v>0</v>
      </c>
      <c r="L5663" s="2" t="s">
        <v>0</v>
      </c>
    </row>
    <row r="5664" spans="1:12" x14ac:dyDescent="0.4">
      <c r="A5664" s="1"/>
      <c r="B5664" s="5"/>
      <c r="C5664" s="2" t="s">
        <v>0</v>
      </c>
      <c r="F5664" s="2" t="s">
        <v>0</v>
      </c>
      <c r="L5664" s="2" t="s">
        <v>0</v>
      </c>
    </row>
    <row r="5665" spans="1:12" x14ac:dyDescent="0.4">
      <c r="A5665" s="1"/>
      <c r="B5665" s="5"/>
      <c r="C5665" s="2" t="s">
        <v>0</v>
      </c>
      <c r="F5665" s="2" t="s">
        <v>0</v>
      </c>
      <c r="L5665" s="2" t="s">
        <v>0</v>
      </c>
    </row>
    <row r="5666" spans="1:12" x14ac:dyDescent="0.4">
      <c r="A5666" s="1"/>
      <c r="B5666" s="5"/>
      <c r="C5666" s="2" t="s">
        <v>0</v>
      </c>
      <c r="F5666" s="2" t="s">
        <v>0</v>
      </c>
      <c r="L5666" s="2" t="s">
        <v>0</v>
      </c>
    </row>
    <row r="5667" spans="1:12" x14ac:dyDescent="0.4">
      <c r="A5667" s="1"/>
      <c r="B5667" s="5"/>
      <c r="C5667" s="2" t="s">
        <v>0</v>
      </c>
      <c r="F5667" s="2" t="s">
        <v>0</v>
      </c>
      <c r="L5667" s="2" t="s">
        <v>0</v>
      </c>
    </row>
    <row r="5668" spans="1:12" x14ac:dyDescent="0.4">
      <c r="A5668" s="1"/>
      <c r="B5668" s="5"/>
      <c r="C5668" s="2" t="s">
        <v>0</v>
      </c>
      <c r="F5668" s="2" t="s">
        <v>0</v>
      </c>
      <c r="L5668" s="2" t="s">
        <v>0</v>
      </c>
    </row>
    <row r="5669" spans="1:12" x14ac:dyDescent="0.4">
      <c r="A5669" s="1"/>
      <c r="B5669" s="5"/>
      <c r="C5669" s="2" t="s">
        <v>0</v>
      </c>
      <c r="F5669" s="2" t="s">
        <v>0</v>
      </c>
      <c r="L5669" s="2" t="s">
        <v>0</v>
      </c>
    </row>
    <row r="5670" spans="1:12" x14ac:dyDescent="0.4">
      <c r="A5670" s="1"/>
      <c r="B5670" s="5"/>
      <c r="C5670" s="2" t="s">
        <v>0</v>
      </c>
      <c r="F5670" s="2" t="s">
        <v>0</v>
      </c>
      <c r="L5670" s="2" t="s">
        <v>0</v>
      </c>
    </row>
    <row r="5671" spans="1:12" x14ac:dyDescent="0.4">
      <c r="A5671" s="1"/>
      <c r="B5671" s="5"/>
      <c r="C5671" s="2" t="s">
        <v>0</v>
      </c>
      <c r="F5671" s="2" t="s">
        <v>0</v>
      </c>
      <c r="L5671" s="2" t="s">
        <v>0</v>
      </c>
    </row>
    <row r="5672" spans="1:12" x14ac:dyDescent="0.4">
      <c r="A5672" s="1"/>
      <c r="B5672" s="5"/>
      <c r="C5672" s="2" t="s">
        <v>0</v>
      </c>
      <c r="F5672" s="2" t="s">
        <v>0</v>
      </c>
      <c r="L5672" s="2" t="s">
        <v>0</v>
      </c>
    </row>
    <row r="5673" spans="1:12" x14ac:dyDescent="0.4">
      <c r="A5673" s="1"/>
      <c r="B5673" s="5"/>
      <c r="C5673" s="2" t="s">
        <v>0</v>
      </c>
      <c r="F5673" s="2" t="s">
        <v>0</v>
      </c>
      <c r="L5673" s="2" t="s">
        <v>0</v>
      </c>
    </row>
    <row r="5674" spans="1:12" x14ac:dyDescent="0.4">
      <c r="A5674" s="1"/>
      <c r="B5674" s="5"/>
      <c r="C5674" s="2" t="s">
        <v>0</v>
      </c>
      <c r="F5674" s="2" t="s">
        <v>0</v>
      </c>
      <c r="L5674" s="2" t="s">
        <v>0</v>
      </c>
    </row>
    <row r="5675" spans="1:12" x14ac:dyDescent="0.4">
      <c r="A5675" s="1"/>
      <c r="B5675" s="5"/>
      <c r="C5675" s="2" t="s">
        <v>0</v>
      </c>
      <c r="F5675" s="2" t="s">
        <v>0</v>
      </c>
      <c r="L5675" s="2" t="s">
        <v>0</v>
      </c>
    </row>
    <row r="5676" spans="1:12" x14ac:dyDescent="0.4">
      <c r="A5676" s="1"/>
      <c r="B5676" s="5"/>
      <c r="C5676" s="2" t="s">
        <v>0</v>
      </c>
      <c r="F5676" s="2" t="s">
        <v>0</v>
      </c>
      <c r="L5676" s="2" t="s">
        <v>0</v>
      </c>
    </row>
    <row r="5677" spans="1:12" x14ac:dyDescent="0.4">
      <c r="A5677" s="1"/>
      <c r="B5677" s="5"/>
      <c r="C5677" s="2" t="s">
        <v>0</v>
      </c>
      <c r="F5677" s="2" t="s">
        <v>0</v>
      </c>
      <c r="L5677" s="2" t="s">
        <v>0</v>
      </c>
    </row>
    <row r="5678" spans="1:12" x14ac:dyDescent="0.4">
      <c r="A5678" s="1"/>
      <c r="B5678" s="5"/>
      <c r="C5678" s="2" t="s">
        <v>0</v>
      </c>
      <c r="F5678" s="2" t="s">
        <v>0</v>
      </c>
      <c r="L5678" s="2" t="s">
        <v>0</v>
      </c>
    </row>
    <row r="5679" spans="1:12" x14ac:dyDescent="0.4">
      <c r="A5679" s="1"/>
      <c r="B5679" s="5"/>
      <c r="C5679" s="2" t="s">
        <v>0</v>
      </c>
      <c r="F5679" s="2" t="s">
        <v>0</v>
      </c>
      <c r="L5679" s="2" t="s">
        <v>0</v>
      </c>
    </row>
    <row r="5680" spans="1:12" x14ac:dyDescent="0.4">
      <c r="A5680" s="1"/>
      <c r="B5680" s="5"/>
      <c r="C5680" s="2" t="s">
        <v>0</v>
      </c>
      <c r="F5680" s="2" t="s">
        <v>0</v>
      </c>
      <c r="L5680" s="2" t="s">
        <v>0</v>
      </c>
    </row>
    <row r="5681" spans="1:12" x14ac:dyDescent="0.4">
      <c r="A5681" s="1"/>
      <c r="B5681" s="5"/>
      <c r="C5681" s="2" t="s">
        <v>0</v>
      </c>
      <c r="F5681" s="2" t="s">
        <v>0</v>
      </c>
      <c r="L5681" s="2" t="s">
        <v>0</v>
      </c>
    </row>
    <row r="5682" spans="1:12" x14ac:dyDescent="0.4">
      <c r="A5682" s="1"/>
      <c r="B5682" s="5"/>
      <c r="C5682" s="2" t="s">
        <v>0</v>
      </c>
      <c r="F5682" s="2" t="s">
        <v>0</v>
      </c>
      <c r="L5682" s="2" t="s">
        <v>0</v>
      </c>
    </row>
    <row r="5683" spans="1:12" x14ac:dyDescent="0.4">
      <c r="A5683" s="1"/>
      <c r="B5683" s="5"/>
      <c r="C5683" s="2" t="s">
        <v>0</v>
      </c>
      <c r="F5683" s="2" t="s">
        <v>0</v>
      </c>
      <c r="L5683" s="2" t="s">
        <v>0</v>
      </c>
    </row>
    <row r="5684" spans="1:12" x14ac:dyDescent="0.4">
      <c r="A5684" s="1"/>
      <c r="B5684" s="5"/>
      <c r="C5684" s="2" t="s">
        <v>0</v>
      </c>
      <c r="F5684" s="2" t="s">
        <v>0</v>
      </c>
      <c r="L5684" s="2" t="s">
        <v>0</v>
      </c>
    </row>
    <row r="5685" spans="1:12" x14ac:dyDescent="0.4">
      <c r="A5685" s="1"/>
      <c r="B5685" s="5"/>
      <c r="C5685" s="2" t="s">
        <v>0</v>
      </c>
      <c r="F5685" s="2" t="s">
        <v>0</v>
      </c>
      <c r="L5685" s="2" t="s">
        <v>0</v>
      </c>
    </row>
    <row r="5686" spans="1:12" x14ac:dyDescent="0.4">
      <c r="A5686" s="1"/>
      <c r="B5686" s="5"/>
      <c r="C5686" s="2" t="s">
        <v>0</v>
      </c>
      <c r="F5686" s="2" t="s">
        <v>0</v>
      </c>
      <c r="L5686" s="2" t="s">
        <v>0</v>
      </c>
    </row>
    <row r="5687" spans="1:12" x14ac:dyDescent="0.4">
      <c r="A5687" s="1"/>
      <c r="B5687" s="5"/>
      <c r="C5687" s="2" t="s">
        <v>0</v>
      </c>
      <c r="F5687" s="2" t="s">
        <v>0</v>
      </c>
      <c r="L5687" s="2" t="s">
        <v>0</v>
      </c>
    </row>
    <row r="5688" spans="1:12" x14ac:dyDescent="0.4">
      <c r="A5688" s="1"/>
      <c r="B5688" s="5"/>
      <c r="C5688" s="2" t="s">
        <v>0</v>
      </c>
      <c r="F5688" s="2" t="s">
        <v>0</v>
      </c>
      <c r="L5688" s="2" t="s">
        <v>0</v>
      </c>
    </row>
    <row r="5689" spans="1:12" x14ac:dyDescent="0.4">
      <c r="A5689" s="1"/>
      <c r="B5689" s="5"/>
      <c r="C5689" s="2" t="s">
        <v>0</v>
      </c>
      <c r="F5689" s="2" t="s">
        <v>0</v>
      </c>
      <c r="L5689" s="2" t="s">
        <v>0</v>
      </c>
    </row>
    <row r="5690" spans="1:12" x14ac:dyDescent="0.4">
      <c r="A5690" s="1"/>
      <c r="B5690" s="5"/>
      <c r="C5690" s="2" t="s">
        <v>0</v>
      </c>
      <c r="F5690" s="2" t="s">
        <v>0</v>
      </c>
      <c r="L5690" s="2" t="s">
        <v>0</v>
      </c>
    </row>
    <row r="5691" spans="1:12" x14ac:dyDescent="0.4">
      <c r="A5691" s="1"/>
      <c r="B5691" s="5"/>
      <c r="C5691" s="2" t="s">
        <v>0</v>
      </c>
      <c r="F5691" s="2" t="s">
        <v>0</v>
      </c>
      <c r="L5691" s="2" t="s">
        <v>0</v>
      </c>
    </row>
    <row r="5692" spans="1:12" x14ac:dyDescent="0.4">
      <c r="A5692" s="1"/>
      <c r="B5692" s="5"/>
      <c r="C5692" s="2" t="s">
        <v>0</v>
      </c>
      <c r="F5692" s="2" t="s">
        <v>0</v>
      </c>
      <c r="L5692" s="2" t="s">
        <v>0</v>
      </c>
    </row>
    <row r="5693" spans="1:12" x14ac:dyDescent="0.4">
      <c r="A5693" s="1"/>
      <c r="B5693" s="5"/>
      <c r="C5693" s="2" t="s">
        <v>0</v>
      </c>
      <c r="F5693" s="2" t="s">
        <v>0</v>
      </c>
      <c r="L5693" s="2" t="s">
        <v>0</v>
      </c>
    </row>
    <row r="5694" spans="1:12" x14ac:dyDescent="0.4">
      <c r="A5694" s="1"/>
      <c r="B5694" s="5"/>
      <c r="C5694" s="2" t="s">
        <v>0</v>
      </c>
      <c r="F5694" s="2" t="s">
        <v>0</v>
      </c>
      <c r="L5694" s="2" t="s">
        <v>0</v>
      </c>
    </row>
    <row r="5695" spans="1:12" x14ac:dyDescent="0.4">
      <c r="A5695" s="1"/>
      <c r="B5695" s="5"/>
      <c r="C5695" s="2" t="s">
        <v>0</v>
      </c>
      <c r="F5695" s="2" t="s">
        <v>0</v>
      </c>
      <c r="L5695" s="2" t="s">
        <v>0</v>
      </c>
    </row>
    <row r="5696" spans="1:12" x14ac:dyDescent="0.4">
      <c r="A5696" s="1"/>
      <c r="B5696" s="5"/>
      <c r="C5696" s="2" t="s">
        <v>0</v>
      </c>
      <c r="F5696" s="2" t="s">
        <v>0</v>
      </c>
      <c r="L5696" s="2" t="s">
        <v>0</v>
      </c>
    </row>
    <row r="5697" spans="1:12" x14ac:dyDescent="0.4">
      <c r="A5697" s="1"/>
      <c r="B5697" s="5"/>
      <c r="C5697" s="2" t="s">
        <v>0</v>
      </c>
      <c r="F5697" s="2" t="s">
        <v>0</v>
      </c>
      <c r="L5697" s="2" t="s">
        <v>0</v>
      </c>
    </row>
    <row r="5698" spans="1:12" x14ac:dyDescent="0.4">
      <c r="A5698" s="1"/>
      <c r="B5698" s="5"/>
      <c r="C5698" s="2" t="s">
        <v>0</v>
      </c>
      <c r="F5698" s="2" t="s">
        <v>0</v>
      </c>
      <c r="L5698" s="2" t="s">
        <v>0</v>
      </c>
    </row>
    <row r="5699" spans="1:12" x14ac:dyDescent="0.4">
      <c r="A5699" s="1"/>
      <c r="B5699" s="5"/>
      <c r="C5699" s="2" t="s">
        <v>0</v>
      </c>
      <c r="F5699" s="2" t="s">
        <v>0</v>
      </c>
      <c r="L5699" s="2" t="s">
        <v>0</v>
      </c>
    </row>
    <row r="5700" spans="1:12" x14ac:dyDescent="0.4">
      <c r="A5700" s="1"/>
      <c r="B5700" s="5"/>
      <c r="C5700" s="2" t="s">
        <v>0</v>
      </c>
      <c r="F5700" s="2" t="s">
        <v>0</v>
      </c>
      <c r="L5700" s="2" t="s">
        <v>0</v>
      </c>
    </row>
    <row r="5701" spans="1:12" x14ac:dyDescent="0.4">
      <c r="A5701" s="1"/>
      <c r="B5701" s="5"/>
      <c r="C5701" s="2" t="s">
        <v>0</v>
      </c>
      <c r="F5701" s="2" t="s">
        <v>0</v>
      </c>
      <c r="L5701" s="2" t="s">
        <v>0</v>
      </c>
    </row>
    <row r="5702" spans="1:12" x14ac:dyDescent="0.4">
      <c r="A5702" s="1"/>
      <c r="B5702" s="5"/>
      <c r="C5702" s="2" t="s">
        <v>0</v>
      </c>
      <c r="F5702" s="2" t="s">
        <v>0</v>
      </c>
      <c r="L5702" s="2" t="s">
        <v>0</v>
      </c>
    </row>
    <row r="5703" spans="1:12" x14ac:dyDescent="0.4">
      <c r="A5703" s="1"/>
      <c r="B5703" s="5"/>
      <c r="C5703" s="2" t="s">
        <v>0</v>
      </c>
      <c r="F5703" s="2" t="s">
        <v>0</v>
      </c>
      <c r="L5703" s="2" t="s">
        <v>0</v>
      </c>
    </row>
    <row r="5704" spans="1:12" x14ac:dyDescent="0.4">
      <c r="A5704" s="1"/>
      <c r="B5704" s="5"/>
      <c r="C5704" s="2" t="s">
        <v>0</v>
      </c>
      <c r="F5704" s="2" t="s">
        <v>0</v>
      </c>
      <c r="L5704" s="2" t="s">
        <v>0</v>
      </c>
    </row>
    <row r="5705" spans="1:12" x14ac:dyDescent="0.4">
      <c r="A5705" s="1"/>
      <c r="B5705" s="5"/>
      <c r="C5705" s="2" t="s">
        <v>0</v>
      </c>
      <c r="F5705" s="2" t="s">
        <v>0</v>
      </c>
      <c r="L5705" s="2" t="s">
        <v>0</v>
      </c>
    </row>
    <row r="5706" spans="1:12" x14ac:dyDescent="0.4">
      <c r="A5706" s="1"/>
      <c r="B5706" s="5"/>
      <c r="C5706" s="2" t="s">
        <v>0</v>
      </c>
      <c r="F5706" s="2" t="s">
        <v>0</v>
      </c>
      <c r="L5706" s="2" t="s">
        <v>0</v>
      </c>
    </row>
    <row r="5707" spans="1:12" x14ac:dyDescent="0.4">
      <c r="A5707" s="1"/>
      <c r="B5707" s="5"/>
      <c r="C5707" s="2" t="s">
        <v>0</v>
      </c>
      <c r="F5707" s="2" t="s">
        <v>0</v>
      </c>
      <c r="L5707" s="2" t="s">
        <v>0</v>
      </c>
    </row>
    <row r="5708" spans="1:12" x14ac:dyDescent="0.4">
      <c r="A5708" s="1"/>
      <c r="B5708" s="5"/>
      <c r="C5708" s="2" t="s">
        <v>0</v>
      </c>
      <c r="F5708" s="2" t="s">
        <v>0</v>
      </c>
      <c r="L5708" s="2" t="s">
        <v>0</v>
      </c>
    </row>
    <row r="5709" spans="1:12" x14ac:dyDescent="0.4">
      <c r="A5709" s="1"/>
      <c r="B5709" s="5"/>
      <c r="C5709" s="2" t="s">
        <v>0</v>
      </c>
      <c r="F5709" s="2" t="s">
        <v>0</v>
      </c>
      <c r="L5709" s="2" t="s">
        <v>0</v>
      </c>
    </row>
    <row r="5710" spans="1:12" x14ac:dyDescent="0.4">
      <c r="A5710" s="1"/>
      <c r="B5710" s="5"/>
      <c r="C5710" s="2" t="s">
        <v>0</v>
      </c>
      <c r="F5710" s="2" t="s">
        <v>0</v>
      </c>
      <c r="L5710" s="2" t="s">
        <v>0</v>
      </c>
    </row>
    <row r="5711" spans="1:12" x14ac:dyDescent="0.4">
      <c r="A5711" s="1"/>
      <c r="B5711" s="5"/>
      <c r="C5711" s="2" t="s">
        <v>0</v>
      </c>
      <c r="F5711" s="2" t="s">
        <v>0</v>
      </c>
      <c r="L5711" s="2" t="s">
        <v>0</v>
      </c>
    </row>
    <row r="5712" spans="1:12" x14ac:dyDescent="0.4">
      <c r="A5712" s="1"/>
      <c r="B5712" s="5"/>
      <c r="C5712" s="2" t="s">
        <v>0</v>
      </c>
      <c r="F5712" s="2" t="s">
        <v>0</v>
      </c>
      <c r="L5712" s="2" t="s">
        <v>0</v>
      </c>
    </row>
    <row r="5713" spans="1:12" x14ac:dyDescent="0.4">
      <c r="A5713" s="1"/>
      <c r="B5713" s="5"/>
      <c r="C5713" s="2" t="s">
        <v>0</v>
      </c>
      <c r="F5713" s="2" t="s">
        <v>0</v>
      </c>
      <c r="L5713" s="2" t="s">
        <v>0</v>
      </c>
    </row>
    <row r="5714" spans="1:12" x14ac:dyDescent="0.4">
      <c r="A5714" s="1"/>
      <c r="B5714" s="5"/>
      <c r="C5714" s="2" t="s">
        <v>0</v>
      </c>
      <c r="F5714" s="2" t="s">
        <v>0</v>
      </c>
      <c r="L5714" s="2" t="s">
        <v>0</v>
      </c>
    </row>
    <row r="5715" spans="1:12" x14ac:dyDescent="0.4">
      <c r="A5715" s="1"/>
      <c r="B5715" s="5"/>
      <c r="C5715" s="2" t="s">
        <v>0</v>
      </c>
      <c r="F5715" s="2" t="s">
        <v>0</v>
      </c>
      <c r="L5715" s="2" t="s">
        <v>0</v>
      </c>
    </row>
    <row r="5716" spans="1:12" x14ac:dyDescent="0.4">
      <c r="A5716" s="1"/>
      <c r="B5716" s="5"/>
      <c r="C5716" s="2" t="s">
        <v>0</v>
      </c>
      <c r="F5716" s="2" t="s">
        <v>0</v>
      </c>
      <c r="L5716" s="2" t="s">
        <v>0</v>
      </c>
    </row>
    <row r="5717" spans="1:12" x14ac:dyDescent="0.4">
      <c r="A5717" s="1"/>
      <c r="B5717" s="5"/>
      <c r="C5717" s="2" t="s">
        <v>0</v>
      </c>
      <c r="F5717" s="2" t="s">
        <v>0</v>
      </c>
      <c r="L5717" s="2" t="s">
        <v>0</v>
      </c>
    </row>
    <row r="5718" spans="1:12" x14ac:dyDescent="0.4">
      <c r="A5718" s="1"/>
      <c r="B5718" s="5"/>
      <c r="C5718" s="2" t="s">
        <v>0</v>
      </c>
      <c r="F5718" s="2" t="s">
        <v>0</v>
      </c>
      <c r="L5718" s="2" t="s">
        <v>0</v>
      </c>
    </row>
    <row r="5719" spans="1:12" x14ac:dyDescent="0.4">
      <c r="A5719" s="1"/>
      <c r="B5719" s="5"/>
      <c r="C5719" s="2" t="s">
        <v>0</v>
      </c>
      <c r="F5719" s="2" t="s">
        <v>0</v>
      </c>
      <c r="L5719" s="2" t="s">
        <v>0</v>
      </c>
    </row>
    <row r="5720" spans="1:12" x14ac:dyDescent="0.4">
      <c r="A5720" s="1"/>
      <c r="B5720" s="5"/>
      <c r="C5720" s="2" t="s">
        <v>0</v>
      </c>
      <c r="F5720" s="2" t="s">
        <v>0</v>
      </c>
      <c r="L5720" s="2" t="s">
        <v>0</v>
      </c>
    </row>
    <row r="5721" spans="1:12" x14ac:dyDescent="0.4">
      <c r="A5721" s="1"/>
      <c r="B5721" s="5"/>
      <c r="C5721" s="2" t="s">
        <v>0</v>
      </c>
      <c r="F5721" s="2" t="s">
        <v>0</v>
      </c>
      <c r="L5721" s="2" t="s">
        <v>0</v>
      </c>
    </row>
    <row r="5722" spans="1:12" x14ac:dyDescent="0.4">
      <c r="A5722" s="1"/>
      <c r="B5722" s="5"/>
      <c r="C5722" s="2" t="s">
        <v>0</v>
      </c>
      <c r="F5722" s="2" t="s">
        <v>0</v>
      </c>
      <c r="L5722" s="2" t="s">
        <v>0</v>
      </c>
    </row>
    <row r="5723" spans="1:12" x14ac:dyDescent="0.4">
      <c r="A5723" s="1"/>
      <c r="B5723" s="5"/>
      <c r="C5723" s="2" t="s">
        <v>0</v>
      </c>
      <c r="F5723" s="2" t="s">
        <v>0</v>
      </c>
      <c r="L5723" s="2" t="s">
        <v>0</v>
      </c>
    </row>
    <row r="5724" spans="1:12" x14ac:dyDescent="0.4">
      <c r="A5724" s="1"/>
      <c r="B5724" s="5"/>
      <c r="C5724" s="2" t="s">
        <v>0</v>
      </c>
      <c r="F5724" s="2" t="s">
        <v>0</v>
      </c>
      <c r="L5724" s="2" t="s">
        <v>0</v>
      </c>
    </row>
    <row r="5725" spans="1:12" x14ac:dyDescent="0.4">
      <c r="A5725" s="1"/>
      <c r="B5725" s="5"/>
      <c r="C5725" s="2" t="s">
        <v>0</v>
      </c>
      <c r="F5725" s="2" t="s">
        <v>0</v>
      </c>
      <c r="L5725" s="2" t="s">
        <v>0</v>
      </c>
    </row>
    <row r="5726" spans="1:12" x14ac:dyDescent="0.4">
      <c r="A5726" s="1"/>
      <c r="B5726" s="5"/>
      <c r="C5726" s="2" t="s">
        <v>0</v>
      </c>
      <c r="F5726" s="2" t="s">
        <v>0</v>
      </c>
      <c r="L5726" s="2" t="s">
        <v>0</v>
      </c>
    </row>
    <row r="5727" spans="1:12" x14ac:dyDescent="0.4">
      <c r="A5727" s="1"/>
      <c r="B5727" s="5"/>
      <c r="C5727" s="2" t="s">
        <v>0</v>
      </c>
      <c r="F5727" s="2" t="s">
        <v>0</v>
      </c>
      <c r="L5727" s="2" t="s">
        <v>0</v>
      </c>
    </row>
    <row r="5728" spans="1:12" x14ac:dyDescent="0.4">
      <c r="A5728" s="1"/>
      <c r="B5728" s="5"/>
      <c r="C5728" s="2" t="s">
        <v>0</v>
      </c>
      <c r="F5728" s="2" t="s">
        <v>0</v>
      </c>
      <c r="L5728" s="2" t="s">
        <v>0</v>
      </c>
    </row>
    <row r="5729" spans="1:12" x14ac:dyDescent="0.4">
      <c r="A5729" s="1"/>
      <c r="B5729" s="5"/>
      <c r="C5729" s="2" t="s">
        <v>0</v>
      </c>
      <c r="F5729" s="2" t="s">
        <v>0</v>
      </c>
      <c r="L5729" s="2" t="s">
        <v>0</v>
      </c>
    </row>
    <row r="5730" spans="1:12" x14ac:dyDescent="0.4">
      <c r="A5730" s="1"/>
      <c r="B5730" s="5"/>
      <c r="C5730" s="2" t="s">
        <v>0</v>
      </c>
      <c r="F5730" s="2" t="s">
        <v>0</v>
      </c>
      <c r="L5730" s="2" t="s">
        <v>0</v>
      </c>
    </row>
    <row r="5731" spans="1:12" x14ac:dyDescent="0.4">
      <c r="A5731" s="1"/>
      <c r="B5731" s="5"/>
      <c r="C5731" s="2" t="s">
        <v>0</v>
      </c>
      <c r="F5731" s="2" t="s">
        <v>0</v>
      </c>
      <c r="L5731" s="2" t="s">
        <v>0</v>
      </c>
    </row>
    <row r="5732" spans="1:12" x14ac:dyDescent="0.4">
      <c r="A5732" s="1"/>
      <c r="B5732" s="5"/>
      <c r="C5732" s="2" t="s">
        <v>0</v>
      </c>
      <c r="F5732" s="2" t="s">
        <v>0</v>
      </c>
      <c r="L5732" s="2" t="s">
        <v>0</v>
      </c>
    </row>
    <row r="5733" spans="1:12" x14ac:dyDescent="0.4">
      <c r="A5733" s="1"/>
      <c r="B5733" s="5"/>
      <c r="C5733" s="2" t="s">
        <v>0</v>
      </c>
      <c r="F5733" s="2" t="s">
        <v>0</v>
      </c>
      <c r="L5733" s="2" t="s">
        <v>0</v>
      </c>
    </row>
    <row r="5734" spans="1:12" x14ac:dyDescent="0.4">
      <c r="A5734" s="1"/>
      <c r="B5734" s="5"/>
      <c r="C5734" s="2" t="s">
        <v>0</v>
      </c>
      <c r="F5734" s="2" t="s">
        <v>0</v>
      </c>
      <c r="L5734" s="2" t="s">
        <v>0</v>
      </c>
    </row>
    <row r="5735" spans="1:12" x14ac:dyDescent="0.4">
      <c r="A5735" s="1"/>
      <c r="B5735" s="5"/>
      <c r="C5735" s="2" t="s">
        <v>0</v>
      </c>
      <c r="F5735" s="2" t="s">
        <v>0</v>
      </c>
      <c r="L5735" s="2" t="s">
        <v>0</v>
      </c>
    </row>
    <row r="5736" spans="1:12" x14ac:dyDescent="0.4">
      <c r="A5736" s="1"/>
      <c r="B5736" s="5"/>
      <c r="C5736" s="2" t="s">
        <v>0</v>
      </c>
      <c r="F5736" s="2" t="s">
        <v>0</v>
      </c>
      <c r="L5736" s="2" t="s">
        <v>0</v>
      </c>
    </row>
    <row r="5737" spans="1:12" x14ac:dyDescent="0.4">
      <c r="A5737" s="1"/>
      <c r="B5737" s="5"/>
      <c r="C5737" s="2" t="s">
        <v>0</v>
      </c>
      <c r="F5737" s="2" t="s">
        <v>0</v>
      </c>
      <c r="L5737" s="2" t="s">
        <v>0</v>
      </c>
    </row>
    <row r="5738" spans="1:12" x14ac:dyDescent="0.4">
      <c r="A5738" s="1"/>
      <c r="B5738" s="5"/>
      <c r="C5738" s="2" t="s">
        <v>0</v>
      </c>
      <c r="F5738" s="2" t="s">
        <v>0</v>
      </c>
      <c r="L5738" s="2" t="s">
        <v>0</v>
      </c>
    </row>
    <row r="5739" spans="1:12" x14ac:dyDescent="0.4">
      <c r="A5739" s="1"/>
      <c r="B5739" s="5"/>
      <c r="C5739" s="2" t="s">
        <v>0</v>
      </c>
      <c r="F5739" s="2" t="s">
        <v>0</v>
      </c>
      <c r="L5739" s="2" t="s">
        <v>0</v>
      </c>
    </row>
    <row r="5740" spans="1:12" x14ac:dyDescent="0.4">
      <c r="A5740" s="1"/>
      <c r="B5740" s="5"/>
      <c r="C5740" s="2" t="s">
        <v>0</v>
      </c>
      <c r="F5740" s="2" t="s">
        <v>0</v>
      </c>
      <c r="L5740" s="2" t="s">
        <v>0</v>
      </c>
    </row>
    <row r="5741" spans="1:12" x14ac:dyDescent="0.4">
      <c r="A5741" s="1"/>
      <c r="B5741" s="5"/>
      <c r="C5741" s="2" t="s">
        <v>0</v>
      </c>
      <c r="F5741" s="2" t="s">
        <v>0</v>
      </c>
      <c r="L5741" s="2" t="s">
        <v>0</v>
      </c>
    </row>
    <row r="5742" spans="1:12" x14ac:dyDescent="0.4">
      <c r="A5742" s="1"/>
      <c r="B5742" s="5"/>
      <c r="C5742" s="2" t="s">
        <v>0</v>
      </c>
      <c r="F5742" s="2" t="s">
        <v>0</v>
      </c>
      <c r="L5742" s="2" t="s">
        <v>0</v>
      </c>
    </row>
    <row r="5743" spans="1:12" x14ac:dyDescent="0.4">
      <c r="A5743" s="1"/>
      <c r="B5743" s="5"/>
      <c r="C5743" s="2" t="s">
        <v>0</v>
      </c>
      <c r="F5743" s="2" t="s">
        <v>0</v>
      </c>
      <c r="L5743" s="2" t="s">
        <v>0</v>
      </c>
    </row>
    <row r="5744" spans="1:12" x14ac:dyDescent="0.4">
      <c r="A5744" s="1"/>
      <c r="B5744" s="5"/>
      <c r="C5744" s="2" t="s">
        <v>0</v>
      </c>
      <c r="F5744" s="2" t="s">
        <v>0</v>
      </c>
      <c r="L5744" s="2" t="s">
        <v>0</v>
      </c>
    </row>
    <row r="5745" spans="1:12" x14ac:dyDescent="0.4">
      <c r="A5745" s="1"/>
      <c r="B5745" s="5"/>
      <c r="C5745" s="2" t="s">
        <v>0</v>
      </c>
      <c r="F5745" s="2" t="s">
        <v>0</v>
      </c>
      <c r="L5745" s="2" t="s">
        <v>0</v>
      </c>
    </row>
    <row r="5746" spans="1:12" x14ac:dyDescent="0.4">
      <c r="A5746" s="1"/>
      <c r="B5746" s="5"/>
      <c r="C5746" s="2" t="s">
        <v>0</v>
      </c>
      <c r="F5746" s="2" t="s">
        <v>0</v>
      </c>
      <c r="L5746" s="2" t="s">
        <v>0</v>
      </c>
    </row>
    <row r="5747" spans="1:12" x14ac:dyDescent="0.4">
      <c r="A5747" s="1"/>
      <c r="B5747" s="5"/>
      <c r="C5747" s="2" t="s">
        <v>0</v>
      </c>
      <c r="F5747" s="2" t="s">
        <v>0</v>
      </c>
      <c r="L5747" s="2" t="s">
        <v>0</v>
      </c>
    </row>
    <row r="5748" spans="1:12" x14ac:dyDescent="0.4">
      <c r="A5748" s="1"/>
      <c r="B5748" s="5"/>
      <c r="C5748" s="2" t="s">
        <v>0</v>
      </c>
      <c r="F5748" s="2" t="s">
        <v>0</v>
      </c>
      <c r="L5748" s="2" t="s">
        <v>0</v>
      </c>
    </row>
    <row r="5749" spans="1:12" x14ac:dyDescent="0.4">
      <c r="A5749" s="1"/>
      <c r="B5749" s="5"/>
      <c r="C5749" s="2" t="s">
        <v>0</v>
      </c>
      <c r="F5749" s="2" t="s">
        <v>0</v>
      </c>
      <c r="L5749" s="2" t="s">
        <v>0</v>
      </c>
    </row>
    <row r="5750" spans="1:12" x14ac:dyDescent="0.4">
      <c r="A5750" s="1"/>
      <c r="B5750" s="5"/>
      <c r="C5750" s="2" t="s">
        <v>0</v>
      </c>
      <c r="F5750" s="2" t="s">
        <v>0</v>
      </c>
      <c r="L5750" s="2" t="s">
        <v>0</v>
      </c>
    </row>
    <row r="5751" spans="1:12" x14ac:dyDescent="0.4">
      <c r="A5751" s="1"/>
      <c r="B5751" s="5"/>
      <c r="C5751" s="2" t="s">
        <v>0</v>
      </c>
      <c r="F5751" s="2" t="s">
        <v>0</v>
      </c>
      <c r="L5751" s="2" t="s">
        <v>0</v>
      </c>
    </row>
    <row r="5752" spans="1:12" x14ac:dyDescent="0.4">
      <c r="A5752" s="1"/>
      <c r="B5752" s="5"/>
      <c r="C5752" s="2" t="s">
        <v>0</v>
      </c>
      <c r="F5752" s="2" t="s">
        <v>0</v>
      </c>
      <c r="L5752" s="2" t="s">
        <v>0</v>
      </c>
    </row>
    <row r="5753" spans="1:12" x14ac:dyDescent="0.4">
      <c r="A5753" s="1"/>
      <c r="B5753" s="5"/>
      <c r="C5753" s="2" t="s">
        <v>0</v>
      </c>
      <c r="F5753" s="2" t="s">
        <v>0</v>
      </c>
      <c r="L5753" s="2" t="s">
        <v>0</v>
      </c>
    </row>
    <row r="5754" spans="1:12" x14ac:dyDescent="0.4">
      <c r="A5754" s="1"/>
      <c r="B5754" s="5"/>
      <c r="C5754" s="2" t="s">
        <v>0</v>
      </c>
      <c r="F5754" s="2" t="s">
        <v>0</v>
      </c>
      <c r="L5754" s="2" t="s">
        <v>0</v>
      </c>
    </row>
    <row r="5755" spans="1:12" x14ac:dyDescent="0.4">
      <c r="A5755" s="1"/>
      <c r="B5755" s="5"/>
      <c r="C5755" s="2" t="s">
        <v>0</v>
      </c>
      <c r="F5755" s="2" t="s">
        <v>0</v>
      </c>
      <c r="L5755" s="2" t="s">
        <v>0</v>
      </c>
    </row>
    <row r="5756" spans="1:12" x14ac:dyDescent="0.4">
      <c r="A5756" s="1"/>
      <c r="B5756" s="5"/>
      <c r="C5756" s="2" t="s">
        <v>0</v>
      </c>
      <c r="F5756" s="2" t="s">
        <v>0</v>
      </c>
      <c r="L5756" s="2" t="s">
        <v>0</v>
      </c>
    </row>
    <row r="5757" spans="1:12" x14ac:dyDescent="0.4">
      <c r="A5757" s="1"/>
      <c r="B5757" s="5"/>
      <c r="C5757" s="2" t="s">
        <v>0</v>
      </c>
      <c r="F5757" s="2" t="s">
        <v>0</v>
      </c>
      <c r="L5757" s="2" t="s">
        <v>0</v>
      </c>
    </row>
    <row r="5758" spans="1:12" x14ac:dyDescent="0.4">
      <c r="A5758" s="1"/>
      <c r="B5758" s="5"/>
      <c r="C5758" s="2" t="s">
        <v>0</v>
      </c>
      <c r="F5758" s="2" t="s">
        <v>0</v>
      </c>
      <c r="L5758" s="2" t="s">
        <v>0</v>
      </c>
    </row>
    <row r="5759" spans="1:12" x14ac:dyDescent="0.4">
      <c r="A5759" s="1"/>
      <c r="B5759" s="5"/>
      <c r="C5759" s="2" t="s">
        <v>0</v>
      </c>
      <c r="F5759" s="2" t="s">
        <v>0</v>
      </c>
      <c r="L5759" s="2" t="s">
        <v>0</v>
      </c>
    </row>
    <row r="5760" spans="1:12" x14ac:dyDescent="0.4">
      <c r="A5760" s="1"/>
      <c r="B5760" s="5"/>
      <c r="C5760" s="2" t="s">
        <v>0</v>
      </c>
      <c r="F5760" s="2" t="s">
        <v>0</v>
      </c>
      <c r="L5760" s="2" t="s">
        <v>0</v>
      </c>
    </row>
    <row r="5761" spans="1:12" x14ac:dyDescent="0.4">
      <c r="A5761" s="1"/>
      <c r="B5761" s="5"/>
      <c r="C5761" s="2" t="s">
        <v>0</v>
      </c>
      <c r="F5761" s="2" t="s">
        <v>0</v>
      </c>
      <c r="L5761" s="2" t="s">
        <v>0</v>
      </c>
    </row>
    <row r="5762" spans="1:12" x14ac:dyDescent="0.4">
      <c r="A5762" s="1"/>
      <c r="B5762" s="5"/>
      <c r="C5762" s="2" t="s">
        <v>0</v>
      </c>
      <c r="F5762" s="2" t="s">
        <v>0</v>
      </c>
      <c r="L5762" s="2" t="s">
        <v>0</v>
      </c>
    </row>
    <row r="5763" spans="1:12" x14ac:dyDescent="0.4">
      <c r="A5763" s="1"/>
      <c r="B5763" s="5"/>
      <c r="C5763" s="2" t="s">
        <v>0</v>
      </c>
      <c r="F5763" s="2" t="s">
        <v>0</v>
      </c>
      <c r="L5763" s="2" t="s">
        <v>0</v>
      </c>
    </row>
    <row r="5764" spans="1:12" x14ac:dyDescent="0.4">
      <c r="A5764" s="1"/>
      <c r="B5764" s="5"/>
      <c r="C5764" s="2" t="s">
        <v>0</v>
      </c>
      <c r="F5764" s="2" t="s">
        <v>0</v>
      </c>
      <c r="L5764" s="2" t="s">
        <v>0</v>
      </c>
    </row>
    <row r="5765" spans="1:12" x14ac:dyDescent="0.4">
      <c r="A5765" s="1"/>
      <c r="B5765" s="5"/>
      <c r="C5765" s="2" t="s">
        <v>0</v>
      </c>
      <c r="F5765" s="2" t="s">
        <v>0</v>
      </c>
      <c r="L5765" s="2" t="s">
        <v>0</v>
      </c>
    </row>
    <row r="5766" spans="1:12" x14ac:dyDescent="0.4">
      <c r="A5766" s="1"/>
      <c r="B5766" s="5"/>
      <c r="C5766" s="2" t="s">
        <v>0</v>
      </c>
      <c r="F5766" s="2" t="s">
        <v>0</v>
      </c>
      <c r="L5766" s="2" t="s">
        <v>0</v>
      </c>
    </row>
    <row r="5767" spans="1:12" x14ac:dyDescent="0.4">
      <c r="A5767" s="1"/>
      <c r="B5767" s="5"/>
      <c r="C5767" s="2" t="s">
        <v>0</v>
      </c>
      <c r="F5767" s="2" t="s">
        <v>0</v>
      </c>
      <c r="L5767" s="2" t="s">
        <v>0</v>
      </c>
    </row>
    <row r="5768" spans="1:12" x14ac:dyDescent="0.4">
      <c r="A5768" s="1"/>
      <c r="B5768" s="5"/>
      <c r="C5768" s="2" t="s">
        <v>0</v>
      </c>
      <c r="F5768" s="2" t="s">
        <v>0</v>
      </c>
      <c r="L5768" s="2" t="s">
        <v>0</v>
      </c>
    </row>
    <row r="5769" spans="1:12" x14ac:dyDescent="0.4">
      <c r="A5769" s="1"/>
      <c r="B5769" s="5"/>
      <c r="C5769" s="2" t="s">
        <v>0</v>
      </c>
      <c r="F5769" s="2" t="s">
        <v>0</v>
      </c>
      <c r="L5769" s="2" t="s">
        <v>0</v>
      </c>
    </row>
    <row r="5770" spans="1:12" x14ac:dyDescent="0.4">
      <c r="A5770" s="1"/>
      <c r="B5770" s="5"/>
      <c r="C5770" s="2" t="s">
        <v>0</v>
      </c>
      <c r="F5770" s="2" t="s">
        <v>0</v>
      </c>
      <c r="L5770" s="2" t="s">
        <v>0</v>
      </c>
    </row>
    <row r="5771" spans="1:12" x14ac:dyDescent="0.4">
      <c r="A5771" s="1"/>
      <c r="B5771" s="5"/>
      <c r="C5771" s="2" t="s">
        <v>0</v>
      </c>
      <c r="F5771" s="2" t="s">
        <v>0</v>
      </c>
      <c r="L5771" s="2" t="s">
        <v>0</v>
      </c>
    </row>
    <row r="5772" spans="1:12" x14ac:dyDescent="0.4">
      <c r="A5772" s="1"/>
      <c r="B5772" s="5"/>
      <c r="C5772" s="2" t="s">
        <v>0</v>
      </c>
      <c r="F5772" s="2" t="s">
        <v>0</v>
      </c>
      <c r="L5772" s="2" t="s">
        <v>0</v>
      </c>
    </row>
    <row r="5773" spans="1:12" x14ac:dyDescent="0.4">
      <c r="A5773" s="1"/>
      <c r="B5773" s="5"/>
      <c r="C5773" s="2" t="s">
        <v>0</v>
      </c>
      <c r="F5773" s="2" t="s">
        <v>0</v>
      </c>
      <c r="L5773" s="2" t="s">
        <v>0</v>
      </c>
    </row>
    <row r="5774" spans="1:12" x14ac:dyDescent="0.4">
      <c r="A5774" s="1"/>
      <c r="B5774" s="5"/>
      <c r="C5774" s="2" t="s">
        <v>0</v>
      </c>
      <c r="F5774" s="2" t="s">
        <v>0</v>
      </c>
      <c r="L5774" s="2" t="s">
        <v>0</v>
      </c>
    </row>
    <row r="5775" spans="1:12" x14ac:dyDescent="0.4">
      <c r="A5775" s="1"/>
      <c r="B5775" s="5"/>
      <c r="C5775" s="2" t="s">
        <v>0</v>
      </c>
      <c r="F5775" s="2" t="s">
        <v>0</v>
      </c>
      <c r="L5775" s="2" t="s">
        <v>0</v>
      </c>
    </row>
    <row r="5776" spans="1:12" x14ac:dyDescent="0.4">
      <c r="A5776" s="1"/>
      <c r="B5776" s="5"/>
      <c r="C5776" s="2" t="s">
        <v>0</v>
      </c>
      <c r="F5776" s="2" t="s">
        <v>0</v>
      </c>
      <c r="L5776" s="2" t="s">
        <v>0</v>
      </c>
    </row>
    <row r="5777" spans="1:12" x14ac:dyDescent="0.4">
      <c r="A5777" s="1"/>
      <c r="B5777" s="5"/>
      <c r="C5777" s="2" t="s">
        <v>0</v>
      </c>
      <c r="F5777" s="2" t="s">
        <v>0</v>
      </c>
      <c r="L5777" s="2" t="s">
        <v>0</v>
      </c>
    </row>
    <row r="5778" spans="1:12" x14ac:dyDescent="0.4">
      <c r="A5778" s="1"/>
      <c r="B5778" s="5"/>
      <c r="C5778" s="2" t="s">
        <v>0</v>
      </c>
      <c r="F5778" s="2" t="s">
        <v>0</v>
      </c>
      <c r="L5778" s="2" t="s">
        <v>0</v>
      </c>
    </row>
    <row r="5779" spans="1:12" x14ac:dyDescent="0.4">
      <c r="A5779" s="1"/>
      <c r="B5779" s="5"/>
      <c r="C5779" s="2" t="s">
        <v>0</v>
      </c>
      <c r="F5779" s="2" t="s">
        <v>0</v>
      </c>
      <c r="L5779" s="2" t="s">
        <v>0</v>
      </c>
    </row>
    <row r="5780" spans="1:12" x14ac:dyDescent="0.4">
      <c r="A5780" s="1"/>
      <c r="B5780" s="5"/>
      <c r="C5780" s="2" t="s">
        <v>0</v>
      </c>
      <c r="F5780" s="2" t="s">
        <v>0</v>
      </c>
      <c r="L5780" s="2" t="s">
        <v>0</v>
      </c>
    </row>
    <row r="5781" spans="1:12" x14ac:dyDescent="0.4">
      <c r="A5781" s="1"/>
      <c r="B5781" s="5"/>
      <c r="C5781" s="2" t="s">
        <v>0</v>
      </c>
      <c r="F5781" s="2" t="s">
        <v>0</v>
      </c>
      <c r="L5781" s="2" t="s">
        <v>0</v>
      </c>
    </row>
    <row r="5782" spans="1:12" x14ac:dyDescent="0.4">
      <c r="A5782" s="1"/>
      <c r="B5782" s="5"/>
      <c r="C5782" s="2" t="s">
        <v>0</v>
      </c>
      <c r="F5782" s="2" t="s">
        <v>0</v>
      </c>
      <c r="L5782" s="2" t="s">
        <v>0</v>
      </c>
    </row>
    <row r="5783" spans="1:12" x14ac:dyDescent="0.4">
      <c r="A5783" s="1"/>
      <c r="B5783" s="5"/>
      <c r="C5783" s="2" t="s">
        <v>0</v>
      </c>
      <c r="F5783" s="2" t="s">
        <v>0</v>
      </c>
      <c r="L5783" s="2" t="s">
        <v>0</v>
      </c>
    </row>
    <row r="5784" spans="1:12" x14ac:dyDescent="0.4">
      <c r="A5784" s="1"/>
      <c r="B5784" s="5"/>
      <c r="C5784" s="2" t="s">
        <v>0</v>
      </c>
      <c r="F5784" s="2" t="s">
        <v>0</v>
      </c>
      <c r="L5784" s="2" t="s">
        <v>0</v>
      </c>
    </row>
    <row r="5785" spans="1:12" x14ac:dyDescent="0.4">
      <c r="A5785" s="1"/>
      <c r="B5785" s="5"/>
      <c r="C5785" s="2" t="s">
        <v>0</v>
      </c>
      <c r="F5785" s="2" t="s">
        <v>0</v>
      </c>
      <c r="L5785" s="2" t="s">
        <v>0</v>
      </c>
    </row>
    <row r="5786" spans="1:12" x14ac:dyDescent="0.4">
      <c r="A5786" s="1"/>
      <c r="B5786" s="5"/>
      <c r="C5786" s="2" t="s">
        <v>0</v>
      </c>
      <c r="F5786" s="2" t="s">
        <v>0</v>
      </c>
      <c r="L5786" s="2" t="s">
        <v>0</v>
      </c>
    </row>
    <row r="5787" spans="1:12" x14ac:dyDescent="0.4">
      <c r="A5787" s="1"/>
      <c r="B5787" s="5"/>
      <c r="C5787" s="2" t="s">
        <v>0</v>
      </c>
      <c r="F5787" s="2" t="s">
        <v>0</v>
      </c>
      <c r="L5787" s="2" t="s">
        <v>0</v>
      </c>
    </row>
    <row r="5788" spans="1:12" x14ac:dyDescent="0.4">
      <c r="A5788" s="1"/>
      <c r="B5788" s="5"/>
      <c r="C5788" s="2" t="s">
        <v>0</v>
      </c>
      <c r="F5788" s="2" t="s">
        <v>0</v>
      </c>
      <c r="L5788" s="2" t="s">
        <v>0</v>
      </c>
    </row>
    <row r="5789" spans="1:12" x14ac:dyDescent="0.4">
      <c r="A5789" s="1"/>
      <c r="B5789" s="5"/>
      <c r="C5789" s="2" t="s">
        <v>0</v>
      </c>
      <c r="F5789" s="2" t="s">
        <v>0</v>
      </c>
      <c r="L5789" s="2" t="s">
        <v>0</v>
      </c>
    </row>
    <row r="5790" spans="1:12" x14ac:dyDescent="0.4">
      <c r="A5790" s="1"/>
      <c r="B5790" s="5"/>
      <c r="C5790" s="2" t="s">
        <v>0</v>
      </c>
      <c r="F5790" s="2" t="s">
        <v>0</v>
      </c>
      <c r="L5790" s="2" t="s">
        <v>0</v>
      </c>
    </row>
    <row r="5791" spans="1:12" x14ac:dyDescent="0.4">
      <c r="A5791" s="1"/>
      <c r="B5791" s="5"/>
      <c r="C5791" s="2" t="s">
        <v>0</v>
      </c>
      <c r="F5791" s="2" t="s">
        <v>0</v>
      </c>
      <c r="L5791" s="2" t="s">
        <v>0</v>
      </c>
    </row>
    <row r="5792" spans="1:12" x14ac:dyDescent="0.4">
      <c r="A5792" s="1"/>
      <c r="B5792" s="5"/>
      <c r="C5792" s="2" t="s">
        <v>0</v>
      </c>
      <c r="F5792" s="2" t="s">
        <v>0</v>
      </c>
      <c r="L5792" s="2" t="s">
        <v>0</v>
      </c>
    </row>
    <row r="5793" spans="1:12" x14ac:dyDescent="0.4">
      <c r="A5793" s="1"/>
      <c r="B5793" s="5"/>
      <c r="C5793" s="2" t="s">
        <v>0</v>
      </c>
      <c r="F5793" s="2" t="s">
        <v>0</v>
      </c>
      <c r="L5793" s="2" t="s">
        <v>0</v>
      </c>
    </row>
    <row r="5794" spans="1:12" x14ac:dyDescent="0.4">
      <c r="A5794" s="1"/>
      <c r="B5794" s="5"/>
      <c r="C5794" s="2" t="s">
        <v>0</v>
      </c>
      <c r="F5794" s="2" t="s">
        <v>0</v>
      </c>
      <c r="L5794" s="2" t="s">
        <v>0</v>
      </c>
    </row>
    <row r="5795" spans="1:12" x14ac:dyDescent="0.4">
      <c r="A5795" s="1"/>
      <c r="B5795" s="5"/>
      <c r="C5795" s="2" t="s">
        <v>0</v>
      </c>
      <c r="F5795" s="2" t="s">
        <v>0</v>
      </c>
      <c r="L5795" s="2" t="s">
        <v>0</v>
      </c>
    </row>
    <row r="5796" spans="1:12" x14ac:dyDescent="0.4">
      <c r="A5796" s="1"/>
      <c r="B5796" s="5"/>
      <c r="C5796" s="2" t="s">
        <v>0</v>
      </c>
      <c r="F5796" s="2" t="s">
        <v>0</v>
      </c>
      <c r="L5796" s="2" t="s">
        <v>0</v>
      </c>
    </row>
    <row r="5797" spans="1:12" x14ac:dyDescent="0.4">
      <c r="A5797" s="1"/>
      <c r="B5797" s="5"/>
      <c r="C5797" s="2" t="s">
        <v>0</v>
      </c>
      <c r="F5797" s="2" t="s">
        <v>0</v>
      </c>
      <c r="L5797" s="2" t="s">
        <v>0</v>
      </c>
    </row>
    <row r="5798" spans="1:12" x14ac:dyDescent="0.4">
      <c r="A5798" s="1"/>
      <c r="B5798" s="5"/>
      <c r="C5798" s="2" t="s">
        <v>0</v>
      </c>
      <c r="F5798" s="2" t="s">
        <v>0</v>
      </c>
      <c r="L5798" s="2" t="s">
        <v>0</v>
      </c>
    </row>
    <row r="5799" spans="1:12" x14ac:dyDescent="0.4">
      <c r="A5799" s="1"/>
      <c r="B5799" s="5"/>
      <c r="C5799" s="2" t="s">
        <v>0</v>
      </c>
      <c r="F5799" s="2" t="s">
        <v>0</v>
      </c>
      <c r="L5799" s="2" t="s">
        <v>0</v>
      </c>
    </row>
    <row r="5800" spans="1:12" x14ac:dyDescent="0.4">
      <c r="A5800" s="1"/>
      <c r="B5800" s="5"/>
      <c r="C5800" s="2" t="s">
        <v>0</v>
      </c>
      <c r="F5800" s="2" t="s">
        <v>0</v>
      </c>
      <c r="L5800" s="2" t="s">
        <v>0</v>
      </c>
    </row>
    <row r="5801" spans="1:12" x14ac:dyDescent="0.4">
      <c r="A5801" s="1"/>
      <c r="B5801" s="5"/>
      <c r="C5801" s="2" t="s">
        <v>0</v>
      </c>
      <c r="F5801" s="2" t="s">
        <v>0</v>
      </c>
      <c r="L5801" s="2" t="s">
        <v>0</v>
      </c>
    </row>
    <row r="5802" spans="1:12" x14ac:dyDescent="0.4">
      <c r="A5802" s="1"/>
      <c r="B5802" s="5"/>
      <c r="C5802" s="2" t="s">
        <v>0</v>
      </c>
      <c r="F5802" s="2" t="s">
        <v>0</v>
      </c>
      <c r="L5802" s="2" t="s">
        <v>0</v>
      </c>
    </row>
    <row r="5803" spans="1:12" x14ac:dyDescent="0.4">
      <c r="A5803" s="1"/>
      <c r="B5803" s="5"/>
      <c r="C5803" s="2" t="s">
        <v>0</v>
      </c>
      <c r="F5803" s="2" t="s">
        <v>0</v>
      </c>
      <c r="L5803" s="2" t="s">
        <v>0</v>
      </c>
    </row>
    <row r="5804" spans="1:12" x14ac:dyDescent="0.4">
      <c r="A5804" s="1"/>
      <c r="B5804" s="5"/>
      <c r="C5804" s="2" t="s">
        <v>0</v>
      </c>
      <c r="F5804" s="2" t="s">
        <v>0</v>
      </c>
      <c r="L5804" s="2" t="s">
        <v>0</v>
      </c>
    </row>
    <row r="5805" spans="1:12" x14ac:dyDescent="0.4">
      <c r="A5805" s="1"/>
      <c r="B5805" s="5"/>
      <c r="C5805" s="2" t="s">
        <v>0</v>
      </c>
      <c r="F5805" s="2" t="s">
        <v>0</v>
      </c>
      <c r="L5805" s="2" t="s">
        <v>0</v>
      </c>
    </row>
    <row r="5806" spans="1:12" x14ac:dyDescent="0.4">
      <c r="A5806" s="1"/>
      <c r="B5806" s="5"/>
      <c r="C5806" s="2" t="s">
        <v>0</v>
      </c>
      <c r="F5806" s="2" t="s">
        <v>0</v>
      </c>
      <c r="L5806" s="2" t="s">
        <v>0</v>
      </c>
    </row>
    <row r="5807" spans="1:12" x14ac:dyDescent="0.4">
      <c r="A5807" s="1"/>
      <c r="B5807" s="5"/>
      <c r="C5807" s="2" t="s">
        <v>0</v>
      </c>
      <c r="F5807" s="2" t="s">
        <v>0</v>
      </c>
      <c r="L5807" s="2" t="s">
        <v>0</v>
      </c>
    </row>
    <row r="5808" spans="1:12" x14ac:dyDescent="0.4">
      <c r="A5808" s="1"/>
      <c r="B5808" s="5"/>
      <c r="C5808" s="2" t="s">
        <v>0</v>
      </c>
      <c r="F5808" s="2" t="s">
        <v>0</v>
      </c>
      <c r="L5808" s="2" t="s">
        <v>0</v>
      </c>
    </row>
    <row r="5809" spans="1:12" x14ac:dyDescent="0.4">
      <c r="A5809" s="1"/>
      <c r="B5809" s="5"/>
      <c r="C5809" s="2" t="s">
        <v>0</v>
      </c>
      <c r="F5809" s="2" t="s">
        <v>0</v>
      </c>
      <c r="L5809" s="2" t="s">
        <v>0</v>
      </c>
    </row>
    <row r="5810" spans="1:12" x14ac:dyDescent="0.4">
      <c r="A5810" s="1"/>
      <c r="B5810" s="5"/>
      <c r="C5810" s="2" t="s">
        <v>0</v>
      </c>
      <c r="F5810" s="2" t="s">
        <v>0</v>
      </c>
      <c r="L5810" s="2" t="s">
        <v>0</v>
      </c>
    </row>
    <row r="5811" spans="1:12" x14ac:dyDescent="0.4">
      <c r="A5811" s="1"/>
      <c r="B5811" s="5"/>
      <c r="C5811" s="2" t="s">
        <v>0</v>
      </c>
      <c r="F5811" s="2" t="s">
        <v>0</v>
      </c>
      <c r="L5811" s="2" t="s">
        <v>0</v>
      </c>
    </row>
    <row r="5812" spans="1:12" x14ac:dyDescent="0.4">
      <c r="A5812" s="1"/>
      <c r="B5812" s="5"/>
      <c r="C5812" s="2" t="s">
        <v>0</v>
      </c>
      <c r="F5812" s="2" t="s">
        <v>0</v>
      </c>
      <c r="L5812" s="2" t="s">
        <v>0</v>
      </c>
    </row>
    <row r="5813" spans="1:12" x14ac:dyDescent="0.4">
      <c r="A5813" s="1"/>
      <c r="B5813" s="5"/>
      <c r="C5813" s="2" t="s">
        <v>0</v>
      </c>
      <c r="F5813" s="2" t="s">
        <v>0</v>
      </c>
      <c r="L5813" s="2" t="s">
        <v>0</v>
      </c>
    </row>
    <row r="5814" spans="1:12" x14ac:dyDescent="0.4">
      <c r="A5814" s="1"/>
      <c r="B5814" s="5"/>
      <c r="C5814" s="2" t="s">
        <v>0</v>
      </c>
      <c r="F5814" s="2" t="s">
        <v>0</v>
      </c>
      <c r="L5814" s="2" t="s">
        <v>0</v>
      </c>
    </row>
    <row r="5815" spans="1:12" x14ac:dyDescent="0.4">
      <c r="A5815" s="1"/>
      <c r="B5815" s="5"/>
      <c r="C5815" s="2" t="s">
        <v>0</v>
      </c>
      <c r="F5815" s="2" t="s">
        <v>0</v>
      </c>
      <c r="L5815" s="2" t="s">
        <v>0</v>
      </c>
    </row>
    <row r="5816" spans="1:12" x14ac:dyDescent="0.4">
      <c r="A5816" s="1"/>
      <c r="B5816" s="5"/>
      <c r="C5816" s="2" t="s">
        <v>0</v>
      </c>
      <c r="F5816" s="2" t="s">
        <v>0</v>
      </c>
      <c r="L5816" s="2" t="s">
        <v>0</v>
      </c>
    </row>
    <row r="5817" spans="1:12" x14ac:dyDescent="0.4">
      <c r="A5817" s="1"/>
      <c r="B5817" s="5"/>
      <c r="C5817" s="2" t="s">
        <v>0</v>
      </c>
      <c r="F5817" s="2" t="s">
        <v>0</v>
      </c>
      <c r="L5817" s="2" t="s">
        <v>0</v>
      </c>
    </row>
    <row r="5818" spans="1:12" x14ac:dyDescent="0.4">
      <c r="A5818" s="1"/>
      <c r="B5818" s="5"/>
      <c r="C5818" s="2" t="s">
        <v>0</v>
      </c>
      <c r="F5818" s="2" t="s">
        <v>0</v>
      </c>
      <c r="L5818" s="2" t="s">
        <v>0</v>
      </c>
    </row>
    <row r="5819" spans="1:12" x14ac:dyDescent="0.4">
      <c r="A5819" s="1"/>
      <c r="B5819" s="5"/>
      <c r="C5819" s="2" t="s">
        <v>0</v>
      </c>
      <c r="F5819" s="2" t="s">
        <v>0</v>
      </c>
      <c r="L5819" s="2" t="s">
        <v>0</v>
      </c>
    </row>
    <row r="5820" spans="1:12" x14ac:dyDescent="0.4">
      <c r="A5820" s="1"/>
      <c r="B5820" s="5"/>
      <c r="C5820" s="2" t="s">
        <v>0</v>
      </c>
      <c r="F5820" s="2" t="s">
        <v>0</v>
      </c>
      <c r="L5820" s="2" t="s">
        <v>0</v>
      </c>
    </row>
    <row r="5821" spans="1:12" x14ac:dyDescent="0.4">
      <c r="A5821" s="1"/>
      <c r="B5821" s="5"/>
      <c r="C5821" s="2" t="s">
        <v>0</v>
      </c>
      <c r="F5821" s="2" t="s">
        <v>0</v>
      </c>
      <c r="L5821" s="2" t="s">
        <v>0</v>
      </c>
    </row>
    <row r="5822" spans="1:12" x14ac:dyDescent="0.4">
      <c r="A5822" s="1"/>
      <c r="B5822" s="5"/>
      <c r="C5822" s="2" t="s">
        <v>0</v>
      </c>
      <c r="F5822" s="2" t="s">
        <v>0</v>
      </c>
      <c r="L5822" s="2" t="s">
        <v>0</v>
      </c>
    </row>
    <row r="5823" spans="1:12" x14ac:dyDescent="0.4">
      <c r="A5823" s="1"/>
      <c r="B5823" s="5"/>
      <c r="C5823" s="2" t="s">
        <v>0</v>
      </c>
      <c r="F5823" s="2" t="s">
        <v>0</v>
      </c>
      <c r="L5823" s="2" t="s">
        <v>0</v>
      </c>
    </row>
    <row r="5824" spans="1:12" x14ac:dyDescent="0.4">
      <c r="A5824" s="1"/>
      <c r="B5824" s="5"/>
      <c r="C5824" s="2" t="s">
        <v>0</v>
      </c>
      <c r="F5824" s="2" t="s">
        <v>0</v>
      </c>
      <c r="L5824" s="2" t="s">
        <v>0</v>
      </c>
    </row>
    <row r="5825" spans="1:12" x14ac:dyDescent="0.4">
      <c r="A5825" s="1"/>
      <c r="B5825" s="5"/>
      <c r="C5825" s="2" t="s">
        <v>0</v>
      </c>
      <c r="F5825" s="2" t="s">
        <v>0</v>
      </c>
      <c r="L5825" s="2" t="s">
        <v>0</v>
      </c>
    </row>
    <row r="5826" spans="1:12" x14ac:dyDescent="0.4">
      <c r="A5826" s="1"/>
      <c r="B5826" s="5"/>
      <c r="C5826" s="2" t="s">
        <v>0</v>
      </c>
      <c r="F5826" s="2" t="s">
        <v>0</v>
      </c>
      <c r="L5826" s="2" t="s">
        <v>0</v>
      </c>
    </row>
    <row r="5827" spans="1:12" x14ac:dyDescent="0.4">
      <c r="A5827" s="1"/>
      <c r="B5827" s="5"/>
      <c r="C5827" s="2" t="s">
        <v>0</v>
      </c>
      <c r="F5827" s="2" t="s">
        <v>0</v>
      </c>
      <c r="L5827" s="2" t="s">
        <v>0</v>
      </c>
    </row>
    <row r="5828" spans="1:12" x14ac:dyDescent="0.4">
      <c r="A5828" s="1"/>
      <c r="B5828" s="5"/>
      <c r="C5828" s="2" t="s">
        <v>0</v>
      </c>
      <c r="F5828" s="2" t="s">
        <v>0</v>
      </c>
      <c r="L5828" s="2" t="s">
        <v>0</v>
      </c>
    </row>
    <row r="5829" spans="1:12" x14ac:dyDescent="0.4">
      <c r="A5829" s="1"/>
      <c r="B5829" s="5"/>
      <c r="C5829" s="2" t="s">
        <v>0</v>
      </c>
      <c r="F5829" s="2" t="s">
        <v>0</v>
      </c>
      <c r="L5829" s="2" t="s">
        <v>0</v>
      </c>
    </row>
    <row r="5830" spans="1:12" x14ac:dyDescent="0.4">
      <c r="A5830" s="1"/>
      <c r="B5830" s="5"/>
      <c r="C5830" s="2" t="s">
        <v>0</v>
      </c>
      <c r="F5830" s="2" t="s">
        <v>0</v>
      </c>
      <c r="L5830" s="2" t="s">
        <v>0</v>
      </c>
    </row>
    <row r="5831" spans="1:12" x14ac:dyDescent="0.4">
      <c r="A5831" s="1"/>
      <c r="B5831" s="5"/>
      <c r="C5831" s="2" t="s">
        <v>0</v>
      </c>
      <c r="F5831" s="2" t="s">
        <v>0</v>
      </c>
      <c r="L5831" s="2" t="s">
        <v>0</v>
      </c>
    </row>
    <row r="5832" spans="1:12" x14ac:dyDescent="0.4">
      <c r="A5832" s="1"/>
      <c r="B5832" s="5"/>
      <c r="C5832" s="2" t="s">
        <v>0</v>
      </c>
      <c r="F5832" s="2" t="s">
        <v>0</v>
      </c>
      <c r="L5832" s="2" t="s">
        <v>0</v>
      </c>
    </row>
    <row r="5833" spans="1:12" x14ac:dyDescent="0.4">
      <c r="A5833" s="1"/>
      <c r="B5833" s="5"/>
      <c r="C5833" s="2" t="s">
        <v>0</v>
      </c>
      <c r="F5833" s="2" t="s">
        <v>0</v>
      </c>
      <c r="L5833" s="2" t="s">
        <v>0</v>
      </c>
    </row>
    <row r="5834" spans="1:12" x14ac:dyDescent="0.4">
      <c r="A5834" s="1"/>
      <c r="B5834" s="5"/>
      <c r="C5834" s="2" t="s">
        <v>0</v>
      </c>
      <c r="F5834" s="2" t="s">
        <v>0</v>
      </c>
      <c r="L5834" s="2" t="s">
        <v>0</v>
      </c>
    </row>
    <row r="5835" spans="1:12" x14ac:dyDescent="0.4">
      <c r="A5835" s="1"/>
      <c r="B5835" s="5"/>
      <c r="C5835" s="2" t="s">
        <v>0</v>
      </c>
      <c r="F5835" s="2" t="s">
        <v>0</v>
      </c>
      <c r="L5835" s="2" t="s">
        <v>0</v>
      </c>
    </row>
    <row r="5836" spans="1:12" x14ac:dyDescent="0.4">
      <c r="A5836" s="1"/>
      <c r="B5836" s="5"/>
      <c r="C5836" s="2" t="s">
        <v>0</v>
      </c>
      <c r="F5836" s="2" t="s">
        <v>0</v>
      </c>
      <c r="L5836" s="2" t="s">
        <v>0</v>
      </c>
    </row>
    <row r="5837" spans="1:12" x14ac:dyDescent="0.4">
      <c r="A5837" s="1"/>
      <c r="B5837" s="5"/>
      <c r="C5837" s="2" t="s">
        <v>0</v>
      </c>
      <c r="F5837" s="2" t="s">
        <v>0</v>
      </c>
      <c r="L5837" s="2" t="s">
        <v>0</v>
      </c>
    </row>
    <row r="5838" spans="1:12" x14ac:dyDescent="0.4">
      <c r="A5838" s="1"/>
      <c r="B5838" s="5"/>
      <c r="C5838" s="2" t="s">
        <v>0</v>
      </c>
      <c r="F5838" s="2" t="s">
        <v>0</v>
      </c>
      <c r="L5838" s="2" t="s">
        <v>0</v>
      </c>
    </row>
    <row r="5839" spans="1:12" x14ac:dyDescent="0.4">
      <c r="A5839" s="1"/>
      <c r="B5839" s="5"/>
      <c r="C5839" s="2" t="s">
        <v>0</v>
      </c>
      <c r="F5839" s="2" t="s">
        <v>0</v>
      </c>
      <c r="L5839" s="2" t="s">
        <v>0</v>
      </c>
    </row>
    <row r="5840" spans="1:12" x14ac:dyDescent="0.4">
      <c r="A5840" s="1"/>
      <c r="B5840" s="5"/>
      <c r="C5840" s="2" t="s">
        <v>0</v>
      </c>
      <c r="F5840" s="2" t="s">
        <v>0</v>
      </c>
      <c r="L5840" s="2" t="s">
        <v>0</v>
      </c>
    </row>
    <row r="5841" spans="1:12" x14ac:dyDescent="0.4">
      <c r="A5841" s="1"/>
      <c r="B5841" s="5"/>
      <c r="C5841" s="2" t="s">
        <v>0</v>
      </c>
      <c r="F5841" s="2" t="s">
        <v>0</v>
      </c>
      <c r="L5841" s="2" t="s">
        <v>0</v>
      </c>
    </row>
    <row r="5842" spans="1:12" x14ac:dyDescent="0.4">
      <c r="A5842" s="1"/>
      <c r="B5842" s="5"/>
      <c r="C5842" s="2" t="s">
        <v>0</v>
      </c>
      <c r="F5842" s="2" t="s">
        <v>0</v>
      </c>
      <c r="L5842" s="2" t="s">
        <v>0</v>
      </c>
    </row>
    <row r="5843" spans="1:12" x14ac:dyDescent="0.4">
      <c r="A5843" s="1"/>
      <c r="B5843" s="5"/>
      <c r="C5843" s="2" t="s">
        <v>0</v>
      </c>
      <c r="F5843" s="2" t="s">
        <v>0</v>
      </c>
      <c r="L5843" s="2" t="s">
        <v>0</v>
      </c>
    </row>
    <row r="5844" spans="1:12" x14ac:dyDescent="0.4">
      <c r="A5844" s="1"/>
      <c r="B5844" s="5"/>
      <c r="C5844" s="2" t="s">
        <v>0</v>
      </c>
      <c r="F5844" s="2" t="s">
        <v>0</v>
      </c>
      <c r="L5844" s="2" t="s">
        <v>0</v>
      </c>
    </row>
    <row r="5845" spans="1:12" x14ac:dyDescent="0.4">
      <c r="A5845" s="1"/>
      <c r="B5845" s="5"/>
      <c r="C5845" s="2" t="s">
        <v>0</v>
      </c>
      <c r="F5845" s="2" t="s">
        <v>0</v>
      </c>
      <c r="L5845" s="2" t="s">
        <v>0</v>
      </c>
    </row>
    <row r="5846" spans="1:12" x14ac:dyDescent="0.4">
      <c r="A5846" s="1"/>
      <c r="B5846" s="5"/>
      <c r="C5846" s="2" t="s">
        <v>0</v>
      </c>
      <c r="F5846" s="2" t="s">
        <v>0</v>
      </c>
      <c r="L5846" s="2" t="s">
        <v>0</v>
      </c>
    </row>
    <row r="5847" spans="1:12" x14ac:dyDescent="0.4">
      <c r="A5847" s="1"/>
      <c r="B5847" s="5"/>
      <c r="C5847" s="2" t="s">
        <v>0</v>
      </c>
      <c r="F5847" s="2" t="s">
        <v>0</v>
      </c>
      <c r="L5847" s="2" t="s">
        <v>0</v>
      </c>
    </row>
    <row r="5848" spans="1:12" x14ac:dyDescent="0.4">
      <c r="A5848" s="1"/>
      <c r="B5848" s="5"/>
      <c r="C5848" s="2" t="s">
        <v>0</v>
      </c>
      <c r="F5848" s="2" t="s">
        <v>0</v>
      </c>
      <c r="L5848" s="2" t="s">
        <v>0</v>
      </c>
    </row>
    <row r="5849" spans="1:12" x14ac:dyDescent="0.4">
      <c r="A5849" s="1"/>
      <c r="B5849" s="5"/>
      <c r="C5849" s="2" t="s">
        <v>0</v>
      </c>
      <c r="F5849" s="2" t="s">
        <v>0</v>
      </c>
      <c r="L5849" s="2" t="s">
        <v>0</v>
      </c>
    </row>
    <row r="5850" spans="1:12" x14ac:dyDescent="0.4">
      <c r="A5850" s="1"/>
      <c r="B5850" s="5"/>
      <c r="C5850" s="2" t="s">
        <v>0</v>
      </c>
      <c r="F5850" s="2" t="s">
        <v>0</v>
      </c>
      <c r="L5850" s="2" t="s">
        <v>0</v>
      </c>
    </row>
    <row r="5851" spans="1:12" x14ac:dyDescent="0.4">
      <c r="A5851" s="1"/>
      <c r="B5851" s="5"/>
      <c r="C5851" s="2" t="s">
        <v>0</v>
      </c>
      <c r="F5851" s="2" t="s">
        <v>0</v>
      </c>
      <c r="L5851" s="2" t="s">
        <v>0</v>
      </c>
    </row>
    <row r="5852" spans="1:12" x14ac:dyDescent="0.4">
      <c r="A5852" s="1"/>
      <c r="B5852" s="5"/>
      <c r="C5852" s="2" t="s">
        <v>0</v>
      </c>
      <c r="F5852" s="2" t="s">
        <v>0</v>
      </c>
      <c r="L5852" s="2" t="s">
        <v>0</v>
      </c>
    </row>
    <row r="5853" spans="1:12" x14ac:dyDescent="0.4">
      <c r="A5853" s="1"/>
      <c r="B5853" s="5"/>
      <c r="C5853" s="2" t="s">
        <v>0</v>
      </c>
      <c r="F5853" s="2" t="s">
        <v>0</v>
      </c>
      <c r="L5853" s="2" t="s">
        <v>0</v>
      </c>
    </row>
    <row r="5854" spans="1:12" x14ac:dyDescent="0.4">
      <c r="A5854" s="1"/>
      <c r="B5854" s="5"/>
      <c r="C5854" s="2" t="s">
        <v>0</v>
      </c>
      <c r="F5854" s="2" t="s">
        <v>0</v>
      </c>
      <c r="L5854" s="2" t="s">
        <v>0</v>
      </c>
    </row>
    <row r="5855" spans="1:12" x14ac:dyDescent="0.4">
      <c r="A5855" s="1"/>
      <c r="B5855" s="5"/>
      <c r="C5855" s="2" t="s">
        <v>0</v>
      </c>
      <c r="F5855" s="2" t="s">
        <v>0</v>
      </c>
      <c r="L5855" s="2" t="s">
        <v>0</v>
      </c>
    </row>
    <row r="5856" spans="1:12" x14ac:dyDescent="0.4">
      <c r="A5856" s="1"/>
      <c r="B5856" s="5"/>
      <c r="C5856" s="2" t="s">
        <v>0</v>
      </c>
      <c r="F5856" s="2" t="s">
        <v>0</v>
      </c>
      <c r="L5856" s="2" t="s">
        <v>0</v>
      </c>
    </row>
    <row r="5857" spans="1:12" x14ac:dyDescent="0.4">
      <c r="A5857" s="1"/>
      <c r="B5857" s="5"/>
      <c r="C5857" s="2" t="s">
        <v>0</v>
      </c>
      <c r="F5857" s="2" t="s">
        <v>0</v>
      </c>
      <c r="L5857" s="2" t="s">
        <v>0</v>
      </c>
    </row>
    <row r="5858" spans="1:12" x14ac:dyDescent="0.4">
      <c r="A5858" s="1"/>
      <c r="B5858" s="5"/>
      <c r="C5858" s="2" t="s">
        <v>0</v>
      </c>
      <c r="F5858" s="2" t="s">
        <v>0</v>
      </c>
      <c r="L5858" s="2" t="s">
        <v>0</v>
      </c>
    </row>
    <row r="5859" spans="1:12" x14ac:dyDescent="0.4">
      <c r="A5859" s="1"/>
      <c r="B5859" s="5"/>
      <c r="C5859" s="2" t="s">
        <v>0</v>
      </c>
      <c r="F5859" s="2" t="s">
        <v>0</v>
      </c>
      <c r="L5859" s="2" t="s">
        <v>0</v>
      </c>
    </row>
    <row r="5860" spans="1:12" x14ac:dyDescent="0.4">
      <c r="A5860" s="1"/>
      <c r="B5860" s="5"/>
      <c r="C5860" s="2" t="s">
        <v>0</v>
      </c>
      <c r="F5860" s="2" t="s">
        <v>0</v>
      </c>
      <c r="L5860" s="2" t="s">
        <v>0</v>
      </c>
    </row>
    <row r="5861" spans="1:12" x14ac:dyDescent="0.4">
      <c r="A5861" s="1"/>
      <c r="B5861" s="5"/>
      <c r="C5861" s="2" t="s">
        <v>0</v>
      </c>
      <c r="F5861" s="2" t="s">
        <v>0</v>
      </c>
      <c r="L5861" s="2" t="s">
        <v>0</v>
      </c>
    </row>
    <row r="5862" spans="1:12" x14ac:dyDescent="0.4">
      <c r="A5862" s="1"/>
      <c r="B5862" s="5"/>
      <c r="C5862" s="2" t="s">
        <v>0</v>
      </c>
      <c r="F5862" s="2" t="s">
        <v>0</v>
      </c>
      <c r="L5862" s="2" t="s">
        <v>0</v>
      </c>
    </row>
    <row r="5863" spans="1:12" x14ac:dyDescent="0.4">
      <c r="A5863" s="1"/>
      <c r="B5863" s="5"/>
      <c r="C5863" s="2" t="s">
        <v>0</v>
      </c>
      <c r="F5863" s="2" t="s">
        <v>0</v>
      </c>
      <c r="L5863" s="2" t="s">
        <v>0</v>
      </c>
    </row>
    <row r="5864" spans="1:12" x14ac:dyDescent="0.4">
      <c r="A5864" s="1"/>
      <c r="B5864" s="5"/>
      <c r="C5864" s="2" t="s">
        <v>0</v>
      </c>
      <c r="F5864" s="2" t="s">
        <v>0</v>
      </c>
      <c r="L5864" s="2" t="s">
        <v>0</v>
      </c>
    </row>
    <row r="5865" spans="1:12" x14ac:dyDescent="0.4">
      <c r="A5865" s="1"/>
      <c r="B5865" s="5"/>
      <c r="C5865" s="2" t="s">
        <v>0</v>
      </c>
      <c r="F5865" s="2" t="s">
        <v>0</v>
      </c>
      <c r="L5865" s="2" t="s">
        <v>0</v>
      </c>
    </row>
    <row r="5866" spans="1:12" x14ac:dyDescent="0.4">
      <c r="A5866" s="1"/>
      <c r="B5866" s="5"/>
      <c r="C5866" s="2" t="s">
        <v>0</v>
      </c>
      <c r="F5866" s="2" t="s">
        <v>0</v>
      </c>
      <c r="L5866" s="2" t="s">
        <v>0</v>
      </c>
    </row>
    <row r="5867" spans="1:12" x14ac:dyDescent="0.4">
      <c r="A5867" s="1"/>
      <c r="B5867" s="5"/>
      <c r="C5867" s="2" t="s">
        <v>0</v>
      </c>
      <c r="F5867" s="2" t="s">
        <v>0</v>
      </c>
      <c r="L5867" s="2" t="s">
        <v>0</v>
      </c>
    </row>
    <row r="5868" spans="1:12" x14ac:dyDescent="0.4">
      <c r="A5868" s="1"/>
      <c r="B5868" s="5"/>
      <c r="C5868" s="2" t="s">
        <v>0</v>
      </c>
      <c r="F5868" s="2" t="s">
        <v>0</v>
      </c>
      <c r="L5868" s="2" t="s">
        <v>0</v>
      </c>
    </row>
    <row r="5869" spans="1:12" x14ac:dyDescent="0.4">
      <c r="A5869" s="1"/>
      <c r="B5869" s="5"/>
      <c r="C5869" s="2" t="s">
        <v>0</v>
      </c>
      <c r="F5869" s="2" t="s">
        <v>0</v>
      </c>
      <c r="L5869" s="2" t="s">
        <v>0</v>
      </c>
    </row>
    <row r="5870" spans="1:12" x14ac:dyDescent="0.4">
      <c r="A5870" s="1"/>
      <c r="B5870" s="5"/>
      <c r="C5870" s="2" t="s">
        <v>0</v>
      </c>
      <c r="F5870" s="2" t="s">
        <v>0</v>
      </c>
      <c r="L5870" s="2" t="s">
        <v>0</v>
      </c>
    </row>
    <row r="5871" spans="1:12" x14ac:dyDescent="0.4">
      <c r="A5871" s="1"/>
      <c r="B5871" s="5"/>
      <c r="C5871" s="2" t="s">
        <v>0</v>
      </c>
      <c r="F5871" s="2" t="s">
        <v>0</v>
      </c>
      <c r="L5871" s="2" t="s">
        <v>0</v>
      </c>
    </row>
    <row r="5872" spans="1:12" x14ac:dyDescent="0.4">
      <c r="A5872" s="1"/>
      <c r="B5872" s="5"/>
      <c r="C5872" s="2" t="s">
        <v>0</v>
      </c>
      <c r="F5872" s="2" t="s">
        <v>0</v>
      </c>
      <c r="L5872" s="2" t="s">
        <v>0</v>
      </c>
    </row>
    <row r="5873" spans="1:12" x14ac:dyDescent="0.4">
      <c r="A5873" s="1"/>
      <c r="B5873" s="5"/>
      <c r="C5873" s="2" t="s">
        <v>0</v>
      </c>
      <c r="F5873" s="2" t="s">
        <v>0</v>
      </c>
      <c r="L5873" s="2" t="s">
        <v>0</v>
      </c>
    </row>
    <row r="5874" spans="1:12" x14ac:dyDescent="0.4">
      <c r="A5874" s="1"/>
      <c r="B5874" s="5"/>
      <c r="C5874" s="2" t="s">
        <v>0</v>
      </c>
      <c r="F5874" s="2" t="s">
        <v>0</v>
      </c>
      <c r="L5874" s="2" t="s">
        <v>0</v>
      </c>
    </row>
    <row r="5875" spans="1:12" x14ac:dyDescent="0.4">
      <c r="A5875" s="1"/>
      <c r="B5875" s="5"/>
      <c r="C5875" s="2" t="s">
        <v>0</v>
      </c>
      <c r="F5875" s="2" t="s">
        <v>0</v>
      </c>
      <c r="L5875" s="2" t="s">
        <v>0</v>
      </c>
    </row>
    <row r="5876" spans="1:12" x14ac:dyDescent="0.4">
      <c r="A5876" s="1"/>
      <c r="B5876" s="5"/>
      <c r="C5876" s="2" t="s">
        <v>0</v>
      </c>
      <c r="F5876" s="2" t="s">
        <v>0</v>
      </c>
      <c r="L5876" s="2" t="s">
        <v>0</v>
      </c>
    </row>
    <row r="5877" spans="1:12" x14ac:dyDescent="0.4">
      <c r="A5877" s="1"/>
      <c r="B5877" s="5"/>
      <c r="C5877" s="2" t="s">
        <v>0</v>
      </c>
      <c r="F5877" s="2" t="s">
        <v>0</v>
      </c>
      <c r="L5877" s="2" t="s">
        <v>0</v>
      </c>
    </row>
    <row r="5878" spans="1:12" x14ac:dyDescent="0.4">
      <c r="A5878" s="1"/>
      <c r="B5878" s="5"/>
      <c r="C5878" s="2" t="s">
        <v>0</v>
      </c>
      <c r="F5878" s="2" t="s">
        <v>0</v>
      </c>
      <c r="L5878" s="2" t="s">
        <v>0</v>
      </c>
    </row>
    <row r="5879" spans="1:12" x14ac:dyDescent="0.4">
      <c r="A5879" s="1"/>
      <c r="B5879" s="5"/>
      <c r="C5879" s="2" t="s">
        <v>0</v>
      </c>
      <c r="F5879" s="2" t="s">
        <v>0</v>
      </c>
      <c r="L5879" s="2" t="s">
        <v>0</v>
      </c>
    </row>
    <row r="5880" spans="1:12" x14ac:dyDescent="0.4">
      <c r="A5880" s="1"/>
      <c r="B5880" s="5"/>
      <c r="C5880" s="2" t="s">
        <v>0</v>
      </c>
      <c r="F5880" s="2" t="s">
        <v>0</v>
      </c>
      <c r="L5880" s="2" t="s">
        <v>0</v>
      </c>
    </row>
    <row r="5881" spans="1:12" x14ac:dyDescent="0.4">
      <c r="A5881" s="1"/>
      <c r="B5881" s="5"/>
      <c r="C5881" s="2" t="s">
        <v>0</v>
      </c>
      <c r="F5881" s="2" t="s">
        <v>0</v>
      </c>
      <c r="L5881" s="2" t="s">
        <v>0</v>
      </c>
    </row>
    <row r="5882" spans="1:12" x14ac:dyDescent="0.4">
      <c r="A5882" s="1"/>
      <c r="B5882" s="5"/>
      <c r="C5882" s="2" t="s">
        <v>0</v>
      </c>
      <c r="F5882" s="2" t="s">
        <v>0</v>
      </c>
      <c r="L5882" s="2" t="s">
        <v>0</v>
      </c>
    </row>
    <row r="5883" spans="1:12" x14ac:dyDescent="0.4">
      <c r="A5883" s="1"/>
      <c r="B5883" s="5"/>
      <c r="C5883" s="2" t="s">
        <v>0</v>
      </c>
      <c r="F5883" s="2" t="s">
        <v>0</v>
      </c>
      <c r="L5883" s="2" t="s">
        <v>0</v>
      </c>
    </row>
    <row r="5884" spans="1:12" x14ac:dyDescent="0.4">
      <c r="A5884" s="1"/>
      <c r="B5884" s="5"/>
      <c r="C5884" s="2" t="s">
        <v>0</v>
      </c>
      <c r="F5884" s="2" t="s">
        <v>0</v>
      </c>
      <c r="L5884" s="2" t="s">
        <v>0</v>
      </c>
    </row>
    <row r="5885" spans="1:12" x14ac:dyDescent="0.4">
      <c r="A5885" s="1"/>
      <c r="B5885" s="5"/>
      <c r="C5885" s="2" t="s">
        <v>0</v>
      </c>
      <c r="F5885" s="2" t="s">
        <v>0</v>
      </c>
      <c r="L5885" s="2" t="s">
        <v>0</v>
      </c>
    </row>
    <row r="5886" spans="1:12" x14ac:dyDescent="0.4">
      <c r="A5886" s="1"/>
      <c r="B5886" s="5"/>
      <c r="C5886" s="2" t="s">
        <v>0</v>
      </c>
      <c r="F5886" s="2" t="s">
        <v>0</v>
      </c>
      <c r="L5886" s="2" t="s">
        <v>0</v>
      </c>
    </row>
    <row r="5887" spans="1:12" x14ac:dyDescent="0.4">
      <c r="A5887" s="1"/>
      <c r="B5887" s="5"/>
      <c r="C5887" s="2" t="s">
        <v>0</v>
      </c>
      <c r="F5887" s="2" t="s">
        <v>0</v>
      </c>
      <c r="L5887" s="2" t="s">
        <v>0</v>
      </c>
    </row>
    <row r="5888" spans="1:12" x14ac:dyDescent="0.4">
      <c r="A5888" s="1"/>
      <c r="B5888" s="5"/>
      <c r="C5888" s="2" t="s">
        <v>0</v>
      </c>
      <c r="F5888" s="2" t="s">
        <v>0</v>
      </c>
      <c r="L5888" s="2" t="s">
        <v>0</v>
      </c>
    </row>
    <row r="5889" spans="1:12" x14ac:dyDescent="0.4">
      <c r="A5889" s="1"/>
      <c r="B5889" s="5"/>
      <c r="C5889" s="2" t="s">
        <v>0</v>
      </c>
      <c r="F5889" s="2" t="s">
        <v>0</v>
      </c>
      <c r="L5889" s="2" t="s">
        <v>0</v>
      </c>
    </row>
    <row r="5890" spans="1:12" x14ac:dyDescent="0.4">
      <c r="A5890" s="1"/>
      <c r="B5890" s="5"/>
      <c r="C5890" s="2" t="s">
        <v>0</v>
      </c>
      <c r="F5890" s="2" t="s">
        <v>0</v>
      </c>
      <c r="L5890" s="2" t="s">
        <v>0</v>
      </c>
    </row>
    <row r="5891" spans="1:12" x14ac:dyDescent="0.4">
      <c r="A5891" s="1"/>
      <c r="B5891" s="5"/>
      <c r="C5891" s="2" t="s">
        <v>0</v>
      </c>
      <c r="F5891" s="2" t="s">
        <v>0</v>
      </c>
      <c r="L5891" s="2" t="s">
        <v>0</v>
      </c>
    </row>
    <row r="5892" spans="1:12" x14ac:dyDescent="0.4">
      <c r="A5892" s="1"/>
      <c r="B5892" s="5"/>
      <c r="C5892" s="2" t="s">
        <v>0</v>
      </c>
      <c r="F5892" s="2" t="s">
        <v>0</v>
      </c>
      <c r="L5892" s="2" t="s">
        <v>0</v>
      </c>
    </row>
    <row r="5893" spans="1:12" x14ac:dyDescent="0.4">
      <c r="A5893" s="1"/>
      <c r="B5893" s="5"/>
      <c r="C5893" s="2" t="s">
        <v>0</v>
      </c>
      <c r="F5893" s="2" t="s">
        <v>0</v>
      </c>
      <c r="L5893" s="2" t="s">
        <v>0</v>
      </c>
    </row>
    <row r="5894" spans="1:12" x14ac:dyDescent="0.4">
      <c r="A5894" s="1"/>
      <c r="B5894" s="5"/>
      <c r="C5894" s="2" t="s">
        <v>0</v>
      </c>
      <c r="F5894" s="2" t="s">
        <v>0</v>
      </c>
      <c r="L5894" s="2" t="s">
        <v>0</v>
      </c>
    </row>
    <row r="5895" spans="1:12" x14ac:dyDescent="0.4">
      <c r="A5895" s="1"/>
      <c r="B5895" s="5"/>
      <c r="C5895" s="2" t="s">
        <v>0</v>
      </c>
      <c r="F5895" s="2" t="s">
        <v>0</v>
      </c>
      <c r="L5895" s="2" t="s">
        <v>0</v>
      </c>
    </row>
    <row r="5896" spans="1:12" x14ac:dyDescent="0.4">
      <c r="A5896" s="1"/>
      <c r="B5896" s="5"/>
      <c r="C5896" s="2" t="s">
        <v>0</v>
      </c>
      <c r="F5896" s="2" t="s">
        <v>0</v>
      </c>
      <c r="L5896" s="2" t="s">
        <v>0</v>
      </c>
    </row>
    <row r="5897" spans="1:12" x14ac:dyDescent="0.4">
      <c r="A5897" s="1"/>
      <c r="B5897" s="5"/>
      <c r="C5897" s="2" t="s">
        <v>0</v>
      </c>
      <c r="F5897" s="2" t="s">
        <v>0</v>
      </c>
      <c r="L5897" s="2" t="s">
        <v>0</v>
      </c>
    </row>
    <row r="5898" spans="1:12" x14ac:dyDescent="0.4">
      <c r="A5898" s="1"/>
      <c r="B5898" s="5"/>
      <c r="C5898" s="2" t="s">
        <v>0</v>
      </c>
      <c r="F5898" s="2" t="s">
        <v>0</v>
      </c>
      <c r="L5898" s="2" t="s">
        <v>0</v>
      </c>
    </row>
    <row r="5899" spans="1:12" x14ac:dyDescent="0.4">
      <c r="A5899" s="1"/>
      <c r="B5899" s="5"/>
      <c r="C5899" s="2" t="s">
        <v>0</v>
      </c>
      <c r="F5899" s="2" t="s">
        <v>0</v>
      </c>
      <c r="L5899" s="2" t="s">
        <v>0</v>
      </c>
    </row>
    <row r="5900" spans="1:12" x14ac:dyDescent="0.4">
      <c r="A5900" s="1"/>
      <c r="B5900" s="5"/>
      <c r="C5900" s="2" t="s">
        <v>0</v>
      </c>
      <c r="F5900" s="2" t="s">
        <v>0</v>
      </c>
      <c r="L5900" s="2" t="s">
        <v>0</v>
      </c>
    </row>
    <row r="5901" spans="1:12" x14ac:dyDescent="0.4">
      <c r="A5901" s="1"/>
      <c r="B5901" s="5"/>
      <c r="C5901" s="2" t="s">
        <v>0</v>
      </c>
      <c r="F5901" s="2" t="s">
        <v>0</v>
      </c>
      <c r="L5901" s="2" t="s">
        <v>0</v>
      </c>
    </row>
    <row r="5902" spans="1:12" x14ac:dyDescent="0.4">
      <c r="A5902" s="1"/>
      <c r="B5902" s="5"/>
      <c r="C5902" s="2" t="s">
        <v>0</v>
      </c>
      <c r="F5902" s="2" t="s">
        <v>0</v>
      </c>
      <c r="L5902" s="2" t="s">
        <v>0</v>
      </c>
    </row>
    <row r="5903" spans="1:12" x14ac:dyDescent="0.4">
      <c r="A5903" s="1"/>
      <c r="B5903" s="5"/>
      <c r="C5903" s="2" t="s">
        <v>0</v>
      </c>
      <c r="F5903" s="2" t="s">
        <v>0</v>
      </c>
      <c r="L5903" s="2" t="s">
        <v>0</v>
      </c>
    </row>
    <row r="5904" spans="1:12" x14ac:dyDescent="0.4">
      <c r="A5904" s="1"/>
      <c r="B5904" s="5"/>
      <c r="C5904" s="2" t="s">
        <v>0</v>
      </c>
      <c r="F5904" s="2" t="s">
        <v>0</v>
      </c>
      <c r="L5904" s="2" t="s">
        <v>0</v>
      </c>
    </row>
    <row r="5905" spans="1:12" x14ac:dyDescent="0.4">
      <c r="A5905" s="1"/>
      <c r="B5905" s="5"/>
      <c r="C5905" s="2" t="s">
        <v>0</v>
      </c>
      <c r="F5905" s="2" t="s">
        <v>0</v>
      </c>
      <c r="L5905" s="2" t="s">
        <v>0</v>
      </c>
    </row>
    <row r="5906" spans="1:12" x14ac:dyDescent="0.4">
      <c r="A5906" s="1"/>
      <c r="B5906" s="5"/>
      <c r="C5906" s="2" t="s">
        <v>0</v>
      </c>
      <c r="F5906" s="2" t="s">
        <v>0</v>
      </c>
      <c r="L5906" s="2" t="s">
        <v>0</v>
      </c>
    </row>
    <row r="5907" spans="1:12" x14ac:dyDescent="0.4">
      <c r="A5907" s="1"/>
      <c r="B5907" s="5"/>
      <c r="C5907" s="2" t="s">
        <v>0</v>
      </c>
      <c r="F5907" s="2" t="s">
        <v>0</v>
      </c>
      <c r="L5907" s="2" t="s">
        <v>0</v>
      </c>
    </row>
    <row r="5908" spans="1:12" x14ac:dyDescent="0.4">
      <c r="A5908" s="1"/>
      <c r="B5908" s="5"/>
      <c r="C5908" s="2" t="s">
        <v>0</v>
      </c>
      <c r="F5908" s="2" t="s">
        <v>0</v>
      </c>
      <c r="L5908" s="2" t="s">
        <v>0</v>
      </c>
    </row>
    <row r="5909" spans="1:12" x14ac:dyDescent="0.4">
      <c r="A5909" s="1"/>
      <c r="B5909" s="5"/>
      <c r="C5909" s="2" t="s">
        <v>0</v>
      </c>
      <c r="F5909" s="2" t="s">
        <v>0</v>
      </c>
      <c r="L5909" s="2" t="s">
        <v>0</v>
      </c>
    </row>
    <row r="5910" spans="1:12" x14ac:dyDescent="0.4">
      <c r="A5910" s="1"/>
      <c r="B5910" s="5"/>
      <c r="C5910" s="2" t="s">
        <v>0</v>
      </c>
      <c r="F5910" s="2" t="s">
        <v>0</v>
      </c>
      <c r="L5910" s="2" t="s">
        <v>0</v>
      </c>
    </row>
    <row r="5911" spans="1:12" x14ac:dyDescent="0.4">
      <c r="A5911" s="1"/>
      <c r="B5911" s="5"/>
      <c r="C5911" s="2" t="s">
        <v>0</v>
      </c>
      <c r="F5911" s="2" t="s">
        <v>0</v>
      </c>
      <c r="L5911" s="2" t="s">
        <v>0</v>
      </c>
    </row>
    <row r="5912" spans="1:12" x14ac:dyDescent="0.4">
      <c r="A5912" s="1"/>
      <c r="B5912" s="5"/>
      <c r="C5912" s="2" t="s">
        <v>0</v>
      </c>
      <c r="F5912" s="2" t="s">
        <v>0</v>
      </c>
      <c r="L5912" s="2" t="s">
        <v>0</v>
      </c>
    </row>
    <row r="5913" spans="1:12" x14ac:dyDescent="0.4">
      <c r="A5913" s="1"/>
      <c r="B5913" s="5"/>
      <c r="C5913" s="2" t="s">
        <v>0</v>
      </c>
      <c r="F5913" s="2" t="s">
        <v>0</v>
      </c>
      <c r="L5913" s="2" t="s">
        <v>0</v>
      </c>
    </row>
    <row r="5914" spans="1:12" x14ac:dyDescent="0.4">
      <c r="A5914" s="1"/>
      <c r="B5914" s="5"/>
      <c r="C5914" s="2" t="s">
        <v>0</v>
      </c>
      <c r="F5914" s="2" t="s">
        <v>0</v>
      </c>
      <c r="L5914" s="2" t="s">
        <v>0</v>
      </c>
    </row>
    <row r="5915" spans="1:12" x14ac:dyDescent="0.4">
      <c r="A5915" s="1"/>
      <c r="B5915" s="5"/>
      <c r="C5915" s="2" t="s">
        <v>0</v>
      </c>
      <c r="F5915" s="2" t="s">
        <v>0</v>
      </c>
      <c r="L5915" s="2" t="s">
        <v>0</v>
      </c>
    </row>
    <row r="5916" spans="1:12" x14ac:dyDescent="0.4">
      <c r="A5916" s="1"/>
      <c r="B5916" s="5"/>
      <c r="C5916" s="2" t="s">
        <v>0</v>
      </c>
      <c r="F5916" s="2" t="s">
        <v>0</v>
      </c>
      <c r="L5916" s="2" t="s">
        <v>0</v>
      </c>
    </row>
    <row r="5917" spans="1:12" x14ac:dyDescent="0.4">
      <c r="A5917" s="1"/>
      <c r="B5917" s="5"/>
      <c r="C5917" s="2" t="s">
        <v>0</v>
      </c>
      <c r="F5917" s="2" t="s">
        <v>0</v>
      </c>
      <c r="L5917" s="2" t="s">
        <v>0</v>
      </c>
    </row>
    <row r="5918" spans="1:12" x14ac:dyDescent="0.4">
      <c r="A5918" s="1"/>
      <c r="B5918" s="5"/>
      <c r="C5918" s="2" t="s">
        <v>0</v>
      </c>
      <c r="F5918" s="2" t="s">
        <v>0</v>
      </c>
      <c r="L5918" s="2" t="s">
        <v>0</v>
      </c>
    </row>
    <row r="5919" spans="1:12" x14ac:dyDescent="0.4">
      <c r="A5919" s="1"/>
      <c r="B5919" s="5"/>
      <c r="C5919" s="2" t="s">
        <v>0</v>
      </c>
      <c r="F5919" s="2" t="s">
        <v>0</v>
      </c>
      <c r="L5919" s="2" t="s">
        <v>0</v>
      </c>
    </row>
    <row r="5920" spans="1:12" x14ac:dyDescent="0.4">
      <c r="A5920" s="1"/>
      <c r="B5920" s="5"/>
      <c r="C5920" s="2" t="s">
        <v>0</v>
      </c>
      <c r="F5920" s="2" t="s">
        <v>0</v>
      </c>
      <c r="L5920" s="2" t="s">
        <v>0</v>
      </c>
    </row>
    <row r="5921" spans="1:12" x14ac:dyDescent="0.4">
      <c r="A5921" s="1"/>
      <c r="B5921" s="5"/>
      <c r="C5921" s="2" t="s">
        <v>0</v>
      </c>
      <c r="F5921" s="2" t="s">
        <v>0</v>
      </c>
      <c r="L5921" s="2" t="s">
        <v>0</v>
      </c>
    </row>
    <row r="5922" spans="1:12" x14ac:dyDescent="0.4">
      <c r="A5922" s="1"/>
      <c r="B5922" s="5"/>
      <c r="C5922" s="2" t="s">
        <v>0</v>
      </c>
      <c r="F5922" s="2" t="s">
        <v>0</v>
      </c>
      <c r="L5922" s="2" t="s">
        <v>0</v>
      </c>
    </row>
    <row r="5923" spans="1:12" x14ac:dyDescent="0.4">
      <c r="A5923" s="1"/>
      <c r="B5923" s="5"/>
      <c r="C5923" s="2" t="s">
        <v>0</v>
      </c>
      <c r="F5923" s="2" t="s">
        <v>0</v>
      </c>
      <c r="L5923" s="2" t="s">
        <v>0</v>
      </c>
    </row>
    <row r="5924" spans="1:12" x14ac:dyDescent="0.4">
      <c r="A5924" s="1"/>
      <c r="B5924" s="5"/>
      <c r="C5924" s="2" t="s">
        <v>0</v>
      </c>
      <c r="F5924" s="2" t="s">
        <v>0</v>
      </c>
      <c r="L5924" s="2" t="s">
        <v>0</v>
      </c>
    </row>
    <row r="5925" spans="1:12" x14ac:dyDescent="0.4">
      <c r="A5925" s="1"/>
      <c r="B5925" s="5"/>
      <c r="C5925" s="2" t="s">
        <v>0</v>
      </c>
      <c r="F5925" s="2" t="s">
        <v>0</v>
      </c>
      <c r="L5925" s="2" t="s">
        <v>0</v>
      </c>
    </row>
    <row r="5926" spans="1:12" x14ac:dyDescent="0.4">
      <c r="A5926" s="1"/>
      <c r="B5926" s="5"/>
      <c r="C5926" s="2" t="s">
        <v>0</v>
      </c>
      <c r="F5926" s="2" t="s">
        <v>0</v>
      </c>
      <c r="L5926" s="2" t="s">
        <v>0</v>
      </c>
    </row>
    <row r="5927" spans="1:12" x14ac:dyDescent="0.4">
      <c r="A5927" s="1"/>
      <c r="B5927" s="5"/>
      <c r="C5927" s="2" t="s">
        <v>0</v>
      </c>
      <c r="F5927" s="2" t="s">
        <v>0</v>
      </c>
      <c r="L5927" s="2" t="s">
        <v>0</v>
      </c>
    </row>
    <row r="5928" spans="1:12" x14ac:dyDescent="0.4">
      <c r="A5928" s="1"/>
      <c r="B5928" s="5"/>
      <c r="C5928" s="2" t="s">
        <v>0</v>
      </c>
      <c r="F5928" s="2" t="s">
        <v>0</v>
      </c>
      <c r="L5928" s="2" t="s">
        <v>0</v>
      </c>
    </row>
    <row r="5929" spans="1:12" x14ac:dyDescent="0.4">
      <c r="A5929" s="1"/>
      <c r="B5929" s="5"/>
      <c r="C5929" s="2" t="s">
        <v>0</v>
      </c>
      <c r="F5929" s="2" t="s">
        <v>0</v>
      </c>
      <c r="L5929" s="2" t="s">
        <v>0</v>
      </c>
    </row>
    <row r="5930" spans="1:12" x14ac:dyDescent="0.4">
      <c r="A5930" s="1"/>
      <c r="B5930" s="5"/>
      <c r="C5930" s="2" t="s">
        <v>0</v>
      </c>
      <c r="F5930" s="2" t="s">
        <v>0</v>
      </c>
      <c r="L5930" s="2" t="s">
        <v>0</v>
      </c>
    </row>
    <row r="5931" spans="1:12" x14ac:dyDescent="0.4">
      <c r="A5931" s="1"/>
      <c r="B5931" s="5"/>
      <c r="C5931" s="2" t="s">
        <v>0</v>
      </c>
      <c r="F5931" s="2" t="s">
        <v>0</v>
      </c>
      <c r="L5931" s="2" t="s">
        <v>0</v>
      </c>
    </row>
    <row r="5932" spans="1:12" x14ac:dyDescent="0.4">
      <c r="A5932" s="1"/>
      <c r="B5932" s="5"/>
      <c r="C5932" s="2" t="s">
        <v>0</v>
      </c>
      <c r="F5932" s="2" t="s">
        <v>0</v>
      </c>
      <c r="L5932" s="2" t="s">
        <v>0</v>
      </c>
    </row>
    <row r="5933" spans="1:12" x14ac:dyDescent="0.4">
      <c r="A5933" s="1"/>
      <c r="B5933" s="5"/>
      <c r="C5933" s="2" t="s">
        <v>0</v>
      </c>
      <c r="F5933" s="2" t="s">
        <v>0</v>
      </c>
      <c r="L5933" s="2" t="s">
        <v>0</v>
      </c>
    </row>
    <row r="5934" spans="1:12" x14ac:dyDescent="0.4">
      <c r="A5934" s="1"/>
      <c r="B5934" s="5"/>
      <c r="C5934" s="2" t="s">
        <v>0</v>
      </c>
      <c r="F5934" s="2" t="s">
        <v>0</v>
      </c>
      <c r="L5934" s="2" t="s">
        <v>0</v>
      </c>
    </row>
    <row r="5935" spans="1:12" x14ac:dyDescent="0.4">
      <c r="A5935" s="1"/>
      <c r="B5935" s="5"/>
      <c r="C5935" s="2" t="s">
        <v>0</v>
      </c>
      <c r="F5935" s="2" t="s">
        <v>0</v>
      </c>
      <c r="L5935" s="2" t="s">
        <v>0</v>
      </c>
    </row>
    <row r="5936" spans="1:12" x14ac:dyDescent="0.4">
      <c r="A5936" s="1"/>
      <c r="B5936" s="5"/>
      <c r="C5936" s="2" t="s">
        <v>0</v>
      </c>
      <c r="F5936" s="2" t="s">
        <v>0</v>
      </c>
      <c r="L5936" s="2" t="s">
        <v>0</v>
      </c>
    </row>
    <row r="5937" spans="1:12" x14ac:dyDescent="0.4">
      <c r="A5937" s="1"/>
      <c r="B5937" s="5"/>
      <c r="C5937" s="2" t="s">
        <v>0</v>
      </c>
      <c r="F5937" s="2" t="s">
        <v>0</v>
      </c>
      <c r="L5937" s="2" t="s">
        <v>0</v>
      </c>
    </row>
    <row r="5938" spans="1:12" x14ac:dyDescent="0.4">
      <c r="A5938" s="1"/>
      <c r="B5938" s="5"/>
      <c r="C5938" s="2" t="s">
        <v>0</v>
      </c>
      <c r="F5938" s="2" t="s">
        <v>0</v>
      </c>
      <c r="L5938" s="2" t="s">
        <v>0</v>
      </c>
    </row>
    <row r="5939" spans="1:12" x14ac:dyDescent="0.4">
      <c r="A5939" s="1"/>
      <c r="B5939" s="5"/>
      <c r="C5939" s="2" t="s">
        <v>0</v>
      </c>
      <c r="F5939" s="2" t="s">
        <v>0</v>
      </c>
      <c r="L5939" s="2" t="s">
        <v>0</v>
      </c>
    </row>
    <row r="5940" spans="1:12" x14ac:dyDescent="0.4">
      <c r="A5940" s="1"/>
      <c r="B5940" s="5"/>
      <c r="C5940" s="2" t="s">
        <v>0</v>
      </c>
      <c r="F5940" s="2" t="s">
        <v>0</v>
      </c>
      <c r="L5940" s="2" t="s">
        <v>0</v>
      </c>
    </row>
    <row r="5941" spans="1:12" x14ac:dyDescent="0.4">
      <c r="A5941" s="1"/>
      <c r="B5941" s="5"/>
      <c r="C5941" s="2" t="s">
        <v>0</v>
      </c>
      <c r="F5941" s="2" t="s">
        <v>0</v>
      </c>
      <c r="L5941" s="2" t="s">
        <v>0</v>
      </c>
    </row>
    <row r="5942" spans="1:12" x14ac:dyDescent="0.4">
      <c r="A5942" s="1"/>
      <c r="B5942" s="5"/>
      <c r="C5942" s="2" t="s">
        <v>0</v>
      </c>
      <c r="F5942" s="2" t="s">
        <v>0</v>
      </c>
      <c r="L5942" s="2" t="s">
        <v>0</v>
      </c>
    </row>
    <row r="5943" spans="1:12" x14ac:dyDescent="0.4">
      <c r="A5943" s="1"/>
      <c r="B5943" s="5"/>
      <c r="C5943" s="2" t="s">
        <v>0</v>
      </c>
      <c r="F5943" s="2" t="s">
        <v>0</v>
      </c>
      <c r="L5943" s="2" t="s">
        <v>0</v>
      </c>
    </row>
    <row r="5944" spans="1:12" x14ac:dyDescent="0.4">
      <c r="A5944" s="1"/>
      <c r="B5944" s="5"/>
      <c r="C5944" s="2" t="s">
        <v>0</v>
      </c>
      <c r="F5944" s="2" t="s">
        <v>0</v>
      </c>
      <c r="L5944" s="2" t="s">
        <v>0</v>
      </c>
    </row>
    <row r="5945" spans="1:12" x14ac:dyDescent="0.4">
      <c r="A5945" s="1"/>
      <c r="B5945" s="5"/>
      <c r="C5945" s="2" t="s">
        <v>0</v>
      </c>
      <c r="F5945" s="2" t="s">
        <v>0</v>
      </c>
      <c r="L5945" s="2" t="s">
        <v>0</v>
      </c>
    </row>
    <row r="5946" spans="1:12" x14ac:dyDescent="0.4">
      <c r="A5946" s="1"/>
      <c r="B5946" s="5"/>
      <c r="C5946" s="2" t="s">
        <v>0</v>
      </c>
      <c r="F5946" s="2" t="s">
        <v>0</v>
      </c>
      <c r="L5946" s="2" t="s">
        <v>0</v>
      </c>
    </row>
    <row r="5947" spans="1:12" x14ac:dyDescent="0.4">
      <c r="A5947" s="1"/>
      <c r="B5947" s="5"/>
      <c r="C5947" s="2" t="s">
        <v>0</v>
      </c>
      <c r="F5947" s="2" t="s">
        <v>0</v>
      </c>
      <c r="L5947" s="2" t="s">
        <v>0</v>
      </c>
    </row>
    <row r="5948" spans="1:12" x14ac:dyDescent="0.4">
      <c r="A5948" s="1"/>
      <c r="B5948" s="5"/>
      <c r="C5948" s="2" t="s">
        <v>0</v>
      </c>
      <c r="F5948" s="2" t="s">
        <v>0</v>
      </c>
      <c r="L5948" s="2" t="s">
        <v>0</v>
      </c>
    </row>
    <row r="5949" spans="1:12" x14ac:dyDescent="0.4">
      <c r="A5949" s="1"/>
      <c r="B5949" s="5"/>
      <c r="C5949" s="2" t="s">
        <v>0</v>
      </c>
      <c r="F5949" s="2" t="s">
        <v>0</v>
      </c>
      <c r="L5949" s="2" t="s">
        <v>0</v>
      </c>
    </row>
    <row r="5950" spans="1:12" x14ac:dyDescent="0.4">
      <c r="A5950" s="1"/>
      <c r="B5950" s="5"/>
      <c r="C5950" s="2" t="s">
        <v>0</v>
      </c>
      <c r="F5950" s="2" t="s">
        <v>0</v>
      </c>
      <c r="L5950" s="2" t="s">
        <v>0</v>
      </c>
    </row>
    <row r="5951" spans="1:12" x14ac:dyDescent="0.4">
      <c r="A5951" s="1"/>
      <c r="B5951" s="5"/>
      <c r="C5951" s="2" t="s">
        <v>0</v>
      </c>
      <c r="F5951" s="2" t="s">
        <v>0</v>
      </c>
      <c r="L5951" s="2" t="s">
        <v>0</v>
      </c>
    </row>
    <row r="5952" spans="1:12" x14ac:dyDescent="0.4">
      <c r="A5952" s="1"/>
      <c r="B5952" s="5"/>
      <c r="C5952" s="2" t="s">
        <v>0</v>
      </c>
      <c r="F5952" s="2" t="s">
        <v>0</v>
      </c>
      <c r="L5952" s="2" t="s">
        <v>0</v>
      </c>
    </row>
    <row r="5953" spans="1:12" x14ac:dyDescent="0.4">
      <c r="A5953" s="1"/>
      <c r="B5953" s="5"/>
      <c r="C5953" s="2" t="s">
        <v>0</v>
      </c>
      <c r="F5953" s="2" t="s">
        <v>0</v>
      </c>
      <c r="L5953" s="2" t="s">
        <v>0</v>
      </c>
    </row>
    <row r="5954" spans="1:12" x14ac:dyDescent="0.4">
      <c r="A5954" s="1"/>
      <c r="B5954" s="5"/>
      <c r="C5954" s="2" t="s">
        <v>0</v>
      </c>
      <c r="F5954" s="2" t="s">
        <v>0</v>
      </c>
      <c r="L5954" s="2" t="s">
        <v>0</v>
      </c>
    </row>
    <row r="5955" spans="1:12" x14ac:dyDescent="0.4">
      <c r="A5955" s="1"/>
      <c r="B5955" s="5"/>
      <c r="C5955" s="2" t="s">
        <v>0</v>
      </c>
      <c r="F5955" s="2" t="s">
        <v>0</v>
      </c>
      <c r="L5955" s="2" t="s">
        <v>0</v>
      </c>
    </row>
    <row r="5956" spans="1:12" x14ac:dyDescent="0.4">
      <c r="A5956" s="1"/>
      <c r="B5956" s="5"/>
      <c r="C5956" s="2" t="s">
        <v>0</v>
      </c>
      <c r="F5956" s="2" t="s">
        <v>0</v>
      </c>
      <c r="L5956" s="2" t="s">
        <v>0</v>
      </c>
    </row>
    <row r="5957" spans="1:12" x14ac:dyDescent="0.4">
      <c r="A5957" s="1"/>
      <c r="B5957" s="5"/>
      <c r="C5957" s="2" t="s">
        <v>0</v>
      </c>
      <c r="F5957" s="2" t="s">
        <v>0</v>
      </c>
      <c r="L5957" s="2" t="s">
        <v>0</v>
      </c>
    </row>
    <row r="5958" spans="1:12" x14ac:dyDescent="0.4">
      <c r="A5958" s="1"/>
      <c r="B5958" s="5"/>
      <c r="C5958" s="2" t="s">
        <v>0</v>
      </c>
      <c r="F5958" s="2" t="s">
        <v>0</v>
      </c>
      <c r="L5958" s="2" t="s">
        <v>0</v>
      </c>
    </row>
    <row r="5959" spans="1:12" x14ac:dyDescent="0.4">
      <c r="A5959" s="1"/>
      <c r="B5959" s="5"/>
      <c r="C5959" s="2" t="s">
        <v>0</v>
      </c>
      <c r="F5959" s="2" t="s">
        <v>0</v>
      </c>
      <c r="L5959" s="2" t="s">
        <v>0</v>
      </c>
    </row>
    <row r="5960" spans="1:12" x14ac:dyDescent="0.4">
      <c r="A5960" s="1"/>
      <c r="B5960" s="5"/>
      <c r="C5960" s="2" t="s">
        <v>0</v>
      </c>
      <c r="F5960" s="2" t="s">
        <v>0</v>
      </c>
      <c r="L5960" s="2" t="s">
        <v>0</v>
      </c>
    </row>
    <row r="5961" spans="1:12" x14ac:dyDescent="0.4">
      <c r="A5961" s="1"/>
      <c r="B5961" s="5"/>
      <c r="C5961" s="2" t="s">
        <v>0</v>
      </c>
      <c r="F5961" s="2" t="s">
        <v>0</v>
      </c>
      <c r="L5961" s="2" t="s">
        <v>0</v>
      </c>
    </row>
    <row r="5962" spans="1:12" x14ac:dyDescent="0.4">
      <c r="A5962" s="1"/>
      <c r="B5962" s="5"/>
      <c r="C5962" s="2" t="s">
        <v>0</v>
      </c>
      <c r="F5962" s="2" t="s">
        <v>0</v>
      </c>
      <c r="L5962" s="2" t="s">
        <v>0</v>
      </c>
    </row>
    <row r="5963" spans="1:12" x14ac:dyDescent="0.4">
      <c r="A5963" s="1"/>
      <c r="B5963" s="5"/>
      <c r="C5963" s="2" t="s">
        <v>0</v>
      </c>
      <c r="F5963" s="2" t="s">
        <v>0</v>
      </c>
      <c r="L5963" s="2" t="s">
        <v>0</v>
      </c>
    </row>
    <row r="5964" spans="1:12" x14ac:dyDescent="0.4">
      <c r="A5964" s="1"/>
      <c r="B5964" s="5"/>
      <c r="C5964" s="2" t="s">
        <v>0</v>
      </c>
      <c r="F5964" s="2" t="s">
        <v>0</v>
      </c>
      <c r="L5964" s="2" t="s">
        <v>0</v>
      </c>
    </row>
    <row r="5965" spans="1:12" x14ac:dyDescent="0.4">
      <c r="A5965" s="1"/>
      <c r="B5965" s="5"/>
      <c r="C5965" s="2" t="s">
        <v>0</v>
      </c>
      <c r="F5965" s="2" t="s">
        <v>0</v>
      </c>
      <c r="L5965" s="2" t="s">
        <v>0</v>
      </c>
    </row>
    <row r="5966" spans="1:12" x14ac:dyDescent="0.4">
      <c r="A5966" s="1"/>
      <c r="B5966" s="5"/>
      <c r="C5966" s="2" t="s">
        <v>0</v>
      </c>
      <c r="F5966" s="2" t="s">
        <v>0</v>
      </c>
      <c r="L5966" s="2" t="s">
        <v>0</v>
      </c>
    </row>
    <row r="5967" spans="1:12" x14ac:dyDescent="0.4">
      <c r="A5967" s="1"/>
      <c r="B5967" s="5"/>
      <c r="C5967" s="2" t="s">
        <v>0</v>
      </c>
      <c r="F5967" s="2" t="s">
        <v>0</v>
      </c>
      <c r="L5967" s="2" t="s">
        <v>0</v>
      </c>
    </row>
    <row r="5968" spans="1:12" x14ac:dyDescent="0.4">
      <c r="A5968" s="1"/>
      <c r="B5968" s="5"/>
      <c r="C5968" s="2" t="s">
        <v>0</v>
      </c>
      <c r="F5968" s="2" t="s">
        <v>0</v>
      </c>
      <c r="L5968" s="2" t="s">
        <v>0</v>
      </c>
    </row>
    <row r="5969" spans="1:12" x14ac:dyDescent="0.4">
      <c r="A5969" s="1"/>
      <c r="B5969" s="5"/>
      <c r="C5969" s="2" t="s">
        <v>0</v>
      </c>
      <c r="F5969" s="2" t="s">
        <v>0</v>
      </c>
      <c r="L5969" s="2" t="s">
        <v>0</v>
      </c>
    </row>
    <row r="5970" spans="1:12" x14ac:dyDescent="0.4">
      <c r="A5970" s="1"/>
      <c r="B5970" s="5"/>
      <c r="C5970" s="2" t="s">
        <v>0</v>
      </c>
      <c r="F5970" s="2" t="s">
        <v>0</v>
      </c>
      <c r="L5970" s="2" t="s">
        <v>0</v>
      </c>
    </row>
    <row r="5971" spans="1:12" x14ac:dyDescent="0.4">
      <c r="A5971" s="1"/>
      <c r="B5971" s="5"/>
      <c r="C5971" s="2" t="s">
        <v>0</v>
      </c>
      <c r="F5971" s="2" t="s">
        <v>0</v>
      </c>
      <c r="L5971" s="2" t="s">
        <v>0</v>
      </c>
    </row>
    <row r="5972" spans="1:12" x14ac:dyDescent="0.4">
      <c r="A5972" s="1"/>
      <c r="B5972" s="5"/>
      <c r="C5972" s="2" t="s">
        <v>0</v>
      </c>
      <c r="F5972" s="2" t="s">
        <v>0</v>
      </c>
      <c r="L5972" s="2" t="s">
        <v>0</v>
      </c>
    </row>
    <row r="5973" spans="1:12" x14ac:dyDescent="0.4">
      <c r="A5973" s="1"/>
      <c r="B5973" s="5"/>
      <c r="C5973" s="2" t="s">
        <v>0</v>
      </c>
      <c r="F5973" s="2" t="s">
        <v>0</v>
      </c>
      <c r="L5973" s="2" t="s">
        <v>0</v>
      </c>
    </row>
    <row r="5974" spans="1:12" x14ac:dyDescent="0.4">
      <c r="A5974" s="1"/>
      <c r="B5974" s="5"/>
      <c r="C5974" s="2" t="s">
        <v>0</v>
      </c>
      <c r="F5974" s="2" t="s">
        <v>0</v>
      </c>
      <c r="L5974" s="2" t="s">
        <v>0</v>
      </c>
    </row>
    <row r="5975" spans="1:12" x14ac:dyDescent="0.4">
      <c r="A5975" s="1"/>
      <c r="B5975" s="5"/>
      <c r="C5975" s="2" t="s">
        <v>0</v>
      </c>
      <c r="F5975" s="2" t="s">
        <v>0</v>
      </c>
      <c r="L5975" s="2" t="s">
        <v>0</v>
      </c>
    </row>
    <row r="5976" spans="1:12" x14ac:dyDescent="0.4">
      <c r="A5976" s="1"/>
      <c r="B5976" s="5"/>
      <c r="C5976" s="2" t="s">
        <v>0</v>
      </c>
      <c r="F5976" s="2" t="s">
        <v>0</v>
      </c>
      <c r="L5976" s="2" t="s">
        <v>0</v>
      </c>
    </row>
    <row r="5977" spans="1:12" x14ac:dyDescent="0.4">
      <c r="A5977" s="1"/>
      <c r="B5977" s="5"/>
      <c r="C5977" s="2" t="s">
        <v>0</v>
      </c>
      <c r="F5977" s="2" t="s">
        <v>0</v>
      </c>
      <c r="L5977" s="2" t="s">
        <v>0</v>
      </c>
    </row>
    <row r="5978" spans="1:12" x14ac:dyDescent="0.4">
      <c r="A5978" s="1"/>
      <c r="B5978" s="5"/>
      <c r="C5978" s="2" t="s">
        <v>0</v>
      </c>
      <c r="F5978" s="2" t="s">
        <v>0</v>
      </c>
      <c r="L5978" s="2" t="s">
        <v>0</v>
      </c>
    </row>
    <row r="5979" spans="1:12" x14ac:dyDescent="0.4">
      <c r="A5979" s="1"/>
      <c r="B5979" s="5"/>
      <c r="C5979" s="2" t="s">
        <v>0</v>
      </c>
      <c r="F5979" s="2" t="s">
        <v>0</v>
      </c>
      <c r="L5979" s="2" t="s">
        <v>0</v>
      </c>
    </row>
    <row r="5980" spans="1:12" x14ac:dyDescent="0.4">
      <c r="A5980" s="1"/>
      <c r="B5980" s="5"/>
      <c r="C5980" s="2" t="s">
        <v>0</v>
      </c>
      <c r="F5980" s="2" t="s">
        <v>0</v>
      </c>
      <c r="L5980" s="2" t="s">
        <v>0</v>
      </c>
    </row>
    <row r="5981" spans="1:12" x14ac:dyDescent="0.4">
      <c r="A5981" s="1"/>
      <c r="B5981" s="5"/>
      <c r="C5981" s="2" t="s">
        <v>0</v>
      </c>
      <c r="F5981" s="2" t="s">
        <v>0</v>
      </c>
      <c r="L5981" s="2" t="s">
        <v>0</v>
      </c>
    </row>
    <row r="5982" spans="1:12" x14ac:dyDescent="0.4">
      <c r="A5982" s="1"/>
      <c r="B5982" s="5"/>
      <c r="C5982" s="2" t="s">
        <v>0</v>
      </c>
      <c r="F5982" s="2" t="s">
        <v>0</v>
      </c>
      <c r="L5982" s="2" t="s">
        <v>0</v>
      </c>
    </row>
    <row r="5983" spans="1:12" x14ac:dyDescent="0.4">
      <c r="A5983" s="1"/>
      <c r="B5983" s="5"/>
      <c r="C5983" s="2" t="s">
        <v>0</v>
      </c>
      <c r="F5983" s="2" t="s">
        <v>0</v>
      </c>
      <c r="L5983" s="2" t="s">
        <v>0</v>
      </c>
    </row>
    <row r="5984" spans="1:12" x14ac:dyDescent="0.4">
      <c r="A5984" s="1"/>
      <c r="B5984" s="5"/>
      <c r="C5984" s="2" t="s">
        <v>0</v>
      </c>
      <c r="F5984" s="2" t="s">
        <v>0</v>
      </c>
      <c r="L5984" s="2" t="s">
        <v>0</v>
      </c>
    </row>
    <row r="5985" spans="1:12" x14ac:dyDescent="0.4">
      <c r="A5985" s="1"/>
      <c r="B5985" s="5"/>
      <c r="C5985" s="2" t="s">
        <v>0</v>
      </c>
      <c r="F5985" s="2" t="s">
        <v>0</v>
      </c>
      <c r="L5985" s="2" t="s">
        <v>0</v>
      </c>
    </row>
    <row r="5986" spans="1:12" x14ac:dyDescent="0.4">
      <c r="A5986" s="1"/>
      <c r="B5986" s="5"/>
      <c r="C5986" s="2" t="s">
        <v>0</v>
      </c>
      <c r="F5986" s="2" t="s">
        <v>0</v>
      </c>
      <c r="L5986" s="2" t="s">
        <v>0</v>
      </c>
    </row>
    <row r="5987" spans="1:12" x14ac:dyDescent="0.4">
      <c r="A5987" s="1"/>
      <c r="B5987" s="5"/>
      <c r="C5987" s="2" t="s">
        <v>0</v>
      </c>
      <c r="F5987" s="2" t="s">
        <v>0</v>
      </c>
      <c r="L5987" s="2" t="s">
        <v>0</v>
      </c>
    </row>
    <row r="5988" spans="1:12" x14ac:dyDescent="0.4">
      <c r="A5988" s="1"/>
      <c r="B5988" s="5"/>
      <c r="C5988" s="2" t="s">
        <v>0</v>
      </c>
      <c r="F5988" s="2" t="s">
        <v>0</v>
      </c>
      <c r="L5988" s="2" t="s">
        <v>0</v>
      </c>
    </row>
    <row r="5989" spans="1:12" x14ac:dyDescent="0.4">
      <c r="A5989" s="1"/>
      <c r="B5989" s="5"/>
      <c r="C5989" s="2" t="s">
        <v>0</v>
      </c>
      <c r="F5989" s="2" t="s">
        <v>0</v>
      </c>
      <c r="L5989" s="2" t="s">
        <v>0</v>
      </c>
    </row>
    <row r="5990" spans="1:12" x14ac:dyDescent="0.4">
      <c r="A5990" s="1"/>
      <c r="B5990" s="5"/>
      <c r="C5990" s="2" t="s">
        <v>0</v>
      </c>
      <c r="F5990" s="2" t="s">
        <v>0</v>
      </c>
      <c r="L5990" s="2" t="s">
        <v>0</v>
      </c>
    </row>
    <row r="5991" spans="1:12" x14ac:dyDescent="0.4">
      <c r="A5991" s="1"/>
      <c r="B5991" s="5"/>
      <c r="C5991" s="2" t="s">
        <v>0</v>
      </c>
      <c r="F5991" s="2" t="s">
        <v>0</v>
      </c>
      <c r="L5991" s="2" t="s">
        <v>0</v>
      </c>
    </row>
    <row r="5992" spans="1:12" x14ac:dyDescent="0.4">
      <c r="A5992" s="1"/>
      <c r="B5992" s="5"/>
      <c r="C5992" s="2" t="s">
        <v>0</v>
      </c>
      <c r="F5992" s="2" t="s">
        <v>0</v>
      </c>
      <c r="L5992" s="2" t="s">
        <v>0</v>
      </c>
    </row>
    <row r="5993" spans="1:12" x14ac:dyDescent="0.4">
      <c r="A5993" s="1"/>
      <c r="B5993" s="5"/>
      <c r="C5993" s="2" t="s">
        <v>0</v>
      </c>
      <c r="F5993" s="2" t="s">
        <v>0</v>
      </c>
      <c r="L5993" s="2" t="s">
        <v>0</v>
      </c>
    </row>
    <row r="5994" spans="1:12" x14ac:dyDescent="0.4">
      <c r="A5994" s="1"/>
      <c r="B5994" s="5"/>
      <c r="C5994" s="2" t="s">
        <v>0</v>
      </c>
      <c r="F5994" s="2" t="s">
        <v>0</v>
      </c>
      <c r="L5994" s="2" t="s">
        <v>0</v>
      </c>
    </row>
    <row r="5995" spans="1:12" x14ac:dyDescent="0.4">
      <c r="A5995" s="1"/>
      <c r="B5995" s="5"/>
      <c r="C5995" s="2" t="s">
        <v>0</v>
      </c>
      <c r="F5995" s="2" t="s">
        <v>0</v>
      </c>
      <c r="L5995" s="2" t="s">
        <v>0</v>
      </c>
    </row>
    <row r="5996" spans="1:12" x14ac:dyDescent="0.4">
      <c r="A5996" s="1"/>
      <c r="B5996" s="5"/>
      <c r="C5996" s="2" t="s">
        <v>0</v>
      </c>
      <c r="F5996" s="2" t="s">
        <v>0</v>
      </c>
      <c r="L5996" s="2" t="s">
        <v>0</v>
      </c>
    </row>
    <row r="5997" spans="1:12" x14ac:dyDescent="0.4">
      <c r="A5997" s="1"/>
      <c r="B5997" s="5"/>
      <c r="C5997" s="2" t="s">
        <v>0</v>
      </c>
      <c r="F5997" s="2" t="s">
        <v>0</v>
      </c>
      <c r="L5997" s="2" t="s">
        <v>0</v>
      </c>
    </row>
    <row r="5998" spans="1:12" x14ac:dyDescent="0.4">
      <c r="A5998" s="1"/>
      <c r="B5998" s="5"/>
      <c r="C5998" s="2" t="s">
        <v>0</v>
      </c>
      <c r="F5998" s="2" t="s">
        <v>0</v>
      </c>
      <c r="L5998" s="2" t="s">
        <v>0</v>
      </c>
    </row>
    <row r="5999" spans="1:12" x14ac:dyDescent="0.4">
      <c r="A5999" s="1"/>
      <c r="B5999" s="5"/>
      <c r="C5999" s="2" t="s">
        <v>0</v>
      </c>
      <c r="F5999" s="2" t="s">
        <v>0</v>
      </c>
      <c r="L5999" s="2" t="s">
        <v>0</v>
      </c>
    </row>
    <row r="6000" spans="1:12" x14ac:dyDescent="0.4">
      <c r="A6000" s="1"/>
      <c r="B6000" s="5"/>
      <c r="C6000" s="2" t="s">
        <v>0</v>
      </c>
      <c r="F6000" s="2" t="s">
        <v>0</v>
      </c>
      <c r="L6000" s="2" t="s">
        <v>0</v>
      </c>
    </row>
    <row r="6001" spans="1:12" x14ac:dyDescent="0.4">
      <c r="A6001" s="1"/>
      <c r="B6001" s="5"/>
      <c r="C6001" s="2" t="s">
        <v>0</v>
      </c>
      <c r="F6001" s="2" t="s">
        <v>0</v>
      </c>
      <c r="L6001" s="2" t="s">
        <v>0</v>
      </c>
    </row>
    <row r="6002" spans="1:12" x14ac:dyDescent="0.4">
      <c r="A6002" s="1"/>
      <c r="B6002" s="5"/>
      <c r="C6002" s="2" t="s">
        <v>0</v>
      </c>
      <c r="F6002" s="2" t="s">
        <v>0</v>
      </c>
      <c r="L6002" s="2" t="s">
        <v>0</v>
      </c>
    </row>
    <row r="6003" spans="1:12" x14ac:dyDescent="0.4">
      <c r="A6003" s="1"/>
      <c r="B6003" s="5"/>
      <c r="C6003" s="2" t="s">
        <v>0</v>
      </c>
      <c r="F6003" s="2" t="s">
        <v>0</v>
      </c>
      <c r="L6003" s="2" t="s">
        <v>0</v>
      </c>
    </row>
    <row r="6004" spans="1:12" x14ac:dyDescent="0.4">
      <c r="A6004" s="1"/>
      <c r="B6004" s="5"/>
      <c r="C6004" s="2" t="s">
        <v>0</v>
      </c>
      <c r="F6004" s="2" t="s">
        <v>0</v>
      </c>
      <c r="L6004" s="2" t="s">
        <v>0</v>
      </c>
    </row>
    <row r="6005" spans="1:12" x14ac:dyDescent="0.4">
      <c r="A6005" s="1"/>
      <c r="B6005" s="5"/>
      <c r="C6005" s="2" t="s">
        <v>0</v>
      </c>
      <c r="F6005" s="2" t="s">
        <v>0</v>
      </c>
      <c r="L6005" s="2" t="s">
        <v>0</v>
      </c>
    </row>
    <row r="6006" spans="1:12" x14ac:dyDescent="0.4">
      <c r="A6006" s="1"/>
      <c r="B6006" s="5"/>
      <c r="C6006" s="2" t="s">
        <v>0</v>
      </c>
      <c r="F6006" s="2" t="s">
        <v>0</v>
      </c>
      <c r="L6006" s="2" t="s">
        <v>0</v>
      </c>
    </row>
    <row r="6007" spans="1:12" x14ac:dyDescent="0.4">
      <c r="A6007" s="1"/>
      <c r="B6007" s="5"/>
      <c r="C6007" s="2" t="s">
        <v>0</v>
      </c>
      <c r="F6007" s="2" t="s">
        <v>0</v>
      </c>
      <c r="L6007" s="2" t="s">
        <v>0</v>
      </c>
    </row>
    <row r="6008" spans="1:12" x14ac:dyDescent="0.4">
      <c r="A6008" s="1"/>
      <c r="B6008" s="5"/>
      <c r="C6008" s="2" t="s">
        <v>0</v>
      </c>
      <c r="F6008" s="2" t="s">
        <v>0</v>
      </c>
      <c r="L6008" s="2" t="s">
        <v>0</v>
      </c>
    </row>
    <row r="6009" spans="1:12" x14ac:dyDescent="0.4">
      <c r="A6009" s="1"/>
      <c r="B6009" s="5"/>
      <c r="C6009" s="2" t="s">
        <v>0</v>
      </c>
      <c r="F6009" s="2" t="s">
        <v>0</v>
      </c>
      <c r="L6009" s="2" t="s">
        <v>0</v>
      </c>
    </row>
    <row r="6010" spans="1:12" x14ac:dyDescent="0.4">
      <c r="A6010" s="1"/>
      <c r="B6010" s="5"/>
      <c r="C6010" s="2" t="s">
        <v>0</v>
      </c>
      <c r="F6010" s="2" t="s">
        <v>0</v>
      </c>
      <c r="L6010" s="2" t="s">
        <v>0</v>
      </c>
    </row>
    <row r="6011" spans="1:12" x14ac:dyDescent="0.4">
      <c r="A6011" s="1"/>
      <c r="B6011" s="5"/>
      <c r="C6011" s="2" t="s">
        <v>0</v>
      </c>
      <c r="F6011" s="2" t="s">
        <v>0</v>
      </c>
      <c r="L6011" s="2" t="s">
        <v>0</v>
      </c>
    </row>
    <row r="6012" spans="1:12" x14ac:dyDescent="0.4">
      <c r="A6012" s="1"/>
      <c r="B6012" s="5"/>
      <c r="C6012" s="2" t="s">
        <v>0</v>
      </c>
      <c r="F6012" s="2" t="s">
        <v>0</v>
      </c>
      <c r="L6012" s="2" t="s">
        <v>0</v>
      </c>
    </row>
    <row r="6013" spans="1:12" x14ac:dyDescent="0.4">
      <c r="A6013" s="1"/>
      <c r="B6013" s="5"/>
      <c r="C6013" s="2" t="s">
        <v>0</v>
      </c>
      <c r="F6013" s="2" t="s">
        <v>0</v>
      </c>
      <c r="L6013" s="2" t="s">
        <v>0</v>
      </c>
    </row>
    <row r="6014" spans="1:12" x14ac:dyDescent="0.4">
      <c r="A6014" s="1"/>
      <c r="B6014" s="5"/>
      <c r="C6014" s="2" t="s">
        <v>0</v>
      </c>
      <c r="F6014" s="2" t="s">
        <v>0</v>
      </c>
      <c r="L6014" s="2" t="s">
        <v>0</v>
      </c>
    </row>
    <row r="6015" spans="1:12" x14ac:dyDescent="0.4">
      <c r="A6015" s="1"/>
      <c r="B6015" s="5"/>
      <c r="C6015" s="2" t="s">
        <v>0</v>
      </c>
      <c r="F6015" s="2" t="s">
        <v>0</v>
      </c>
      <c r="L6015" s="2" t="s">
        <v>0</v>
      </c>
    </row>
    <row r="6016" spans="1:12" x14ac:dyDescent="0.4">
      <c r="A6016" s="1"/>
      <c r="B6016" s="5"/>
      <c r="C6016" s="2" t="s">
        <v>0</v>
      </c>
      <c r="F6016" s="2" t="s">
        <v>0</v>
      </c>
      <c r="L6016" s="2" t="s">
        <v>0</v>
      </c>
    </row>
    <row r="6017" spans="1:12" x14ac:dyDescent="0.4">
      <c r="A6017" s="1"/>
      <c r="B6017" s="5"/>
      <c r="C6017" s="2" t="s">
        <v>0</v>
      </c>
      <c r="F6017" s="2" t="s">
        <v>0</v>
      </c>
      <c r="L6017" s="2" t="s">
        <v>0</v>
      </c>
    </row>
    <row r="6018" spans="1:12" x14ac:dyDescent="0.4">
      <c r="A6018" s="1"/>
      <c r="B6018" s="5"/>
      <c r="C6018" s="2" t="s">
        <v>0</v>
      </c>
      <c r="F6018" s="2" t="s">
        <v>0</v>
      </c>
      <c r="L6018" s="2" t="s">
        <v>0</v>
      </c>
    </row>
    <row r="6019" spans="1:12" x14ac:dyDescent="0.4">
      <c r="A6019" s="1"/>
      <c r="B6019" s="5"/>
      <c r="C6019" s="2" t="s">
        <v>0</v>
      </c>
      <c r="F6019" s="2" t="s">
        <v>0</v>
      </c>
      <c r="L6019" s="2" t="s">
        <v>0</v>
      </c>
    </row>
    <row r="6020" spans="1:12" x14ac:dyDescent="0.4">
      <c r="A6020" s="1"/>
      <c r="B6020" s="5"/>
      <c r="C6020" s="2" t="s">
        <v>0</v>
      </c>
      <c r="F6020" s="2" t="s">
        <v>0</v>
      </c>
      <c r="L6020" s="2" t="s">
        <v>0</v>
      </c>
    </row>
    <row r="6021" spans="1:12" x14ac:dyDescent="0.4">
      <c r="A6021" s="1"/>
      <c r="B6021" s="5"/>
      <c r="C6021" s="2" t="s">
        <v>0</v>
      </c>
      <c r="F6021" s="2" t="s">
        <v>0</v>
      </c>
      <c r="L6021" s="2" t="s">
        <v>0</v>
      </c>
    </row>
    <row r="6022" spans="1:12" x14ac:dyDescent="0.4">
      <c r="A6022" s="1"/>
      <c r="B6022" s="5"/>
      <c r="C6022" s="2" t="s">
        <v>0</v>
      </c>
      <c r="F6022" s="2" t="s">
        <v>0</v>
      </c>
      <c r="L6022" s="2" t="s">
        <v>0</v>
      </c>
    </row>
    <row r="6023" spans="1:12" x14ac:dyDescent="0.4">
      <c r="A6023" s="1"/>
      <c r="B6023" s="5"/>
      <c r="C6023" s="2" t="s">
        <v>0</v>
      </c>
      <c r="F6023" s="2" t="s">
        <v>0</v>
      </c>
      <c r="L6023" s="2" t="s">
        <v>0</v>
      </c>
    </row>
    <row r="6024" spans="1:12" x14ac:dyDescent="0.4">
      <c r="A6024" s="1"/>
      <c r="B6024" s="5"/>
      <c r="C6024" s="2" t="s">
        <v>0</v>
      </c>
      <c r="F6024" s="2" t="s">
        <v>0</v>
      </c>
      <c r="L6024" s="2" t="s">
        <v>0</v>
      </c>
    </row>
    <row r="6025" spans="1:12" x14ac:dyDescent="0.4">
      <c r="A6025" s="1"/>
      <c r="B6025" s="5"/>
      <c r="C6025" s="2" t="s">
        <v>0</v>
      </c>
      <c r="F6025" s="2" t="s">
        <v>0</v>
      </c>
      <c r="L6025" s="2" t="s">
        <v>0</v>
      </c>
    </row>
    <row r="6026" spans="1:12" x14ac:dyDescent="0.4">
      <c r="A6026" s="1"/>
      <c r="B6026" s="5"/>
      <c r="C6026" s="2" t="s">
        <v>0</v>
      </c>
      <c r="F6026" s="2" t="s">
        <v>0</v>
      </c>
      <c r="L6026" s="2" t="s">
        <v>0</v>
      </c>
    </row>
    <row r="6027" spans="1:12" x14ac:dyDescent="0.4">
      <c r="A6027" s="1"/>
      <c r="B6027" s="5"/>
      <c r="C6027" s="2" t="s">
        <v>0</v>
      </c>
      <c r="F6027" s="2" t="s">
        <v>0</v>
      </c>
      <c r="L6027" s="2" t="s">
        <v>0</v>
      </c>
    </row>
    <row r="6028" spans="1:12" x14ac:dyDescent="0.4">
      <c r="A6028" s="1"/>
      <c r="B6028" s="5"/>
      <c r="C6028" s="2" t="s">
        <v>0</v>
      </c>
      <c r="F6028" s="2" t="s">
        <v>0</v>
      </c>
      <c r="L6028" s="2" t="s">
        <v>0</v>
      </c>
    </row>
    <row r="6029" spans="1:12" x14ac:dyDescent="0.4">
      <c r="A6029" s="1"/>
      <c r="B6029" s="5"/>
      <c r="C6029" s="2" t="s">
        <v>0</v>
      </c>
      <c r="F6029" s="2" t="s">
        <v>0</v>
      </c>
      <c r="L6029" s="2" t="s">
        <v>0</v>
      </c>
    </row>
    <row r="6030" spans="1:12" x14ac:dyDescent="0.4">
      <c r="A6030" s="1"/>
      <c r="B6030" s="5"/>
      <c r="C6030" s="2" t="s">
        <v>0</v>
      </c>
      <c r="F6030" s="2" t="s">
        <v>0</v>
      </c>
      <c r="L6030" s="2" t="s">
        <v>0</v>
      </c>
    </row>
    <row r="6031" spans="1:12" x14ac:dyDescent="0.4">
      <c r="A6031" s="1"/>
      <c r="B6031" s="5"/>
      <c r="C6031" s="2" t="s">
        <v>0</v>
      </c>
      <c r="F6031" s="2" t="s">
        <v>0</v>
      </c>
      <c r="L6031" s="2" t="s">
        <v>0</v>
      </c>
    </row>
    <row r="6032" spans="1:12" x14ac:dyDescent="0.4">
      <c r="A6032" s="1"/>
      <c r="B6032" s="5"/>
      <c r="C6032" s="2" t="s">
        <v>0</v>
      </c>
      <c r="F6032" s="2" t="s">
        <v>0</v>
      </c>
      <c r="L6032" s="2" t="s">
        <v>0</v>
      </c>
    </row>
    <row r="6033" spans="1:12" x14ac:dyDescent="0.4">
      <c r="A6033" s="1"/>
      <c r="B6033" s="5"/>
      <c r="C6033" s="2" t="s">
        <v>0</v>
      </c>
      <c r="F6033" s="2" t="s">
        <v>0</v>
      </c>
      <c r="L6033" s="2" t="s">
        <v>0</v>
      </c>
    </row>
    <row r="6034" spans="1:12" x14ac:dyDescent="0.4">
      <c r="A6034" s="1"/>
      <c r="B6034" s="5"/>
      <c r="C6034" s="2" t="s">
        <v>0</v>
      </c>
      <c r="F6034" s="2" t="s">
        <v>0</v>
      </c>
      <c r="L6034" s="2" t="s">
        <v>0</v>
      </c>
    </row>
    <row r="6035" spans="1:12" x14ac:dyDescent="0.4">
      <c r="A6035" s="1"/>
      <c r="B6035" s="5"/>
      <c r="C6035" s="2" t="s">
        <v>0</v>
      </c>
      <c r="F6035" s="2" t="s">
        <v>0</v>
      </c>
      <c r="L6035" s="2" t="s">
        <v>0</v>
      </c>
    </row>
    <row r="6036" spans="1:12" x14ac:dyDescent="0.4">
      <c r="A6036" s="1"/>
      <c r="B6036" s="5"/>
      <c r="C6036" s="2" t="s">
        <v>0</v>
      </c>
      <c r="F6036" s="2" t="s">
        <v>0</v>
      </c>
      <c r="L6036" s="2" t="s">
        <v>0</v>
      </c>
    </row>
    <row r="6037" spans="1:12" x14ac:dyDescent="0.4">
      <c r="A6037" s="1"/>
      <c r="B6037" s="5"/>
      <c r="C6037" s="2" t="s">
        <v>0</v>
      </c>
      <c r="F6037" s="2" t="s">
        <v>0</v>
      </c>
      <c r="L6037" s="2" t="s">
        <v>0</v>
      </c>
    </row>
    <row r="6038" spans="1:12" x14ac:dyDescent="0.4">
      <c r="A6038" s="1"/>
      <c r="B6038" s="5"/>
      <c r="C6038" s="2" t="s">
        <v>0</v>
      </c>
      <c r="F6038" s="2" t="s">
        <v>0</v>
      </c>
      <c r="L6038" s="2" t="s">
        <v>0</v>
      </c>
    </row>
    <row r="6039" spans="1:12" x14ac:dyDescent="0.4">
      <c r="A6039" s="1"/>
      <c r="B6039" s="5"/>
      <c r="C6039" s="2" t="s">
        <v>0</v>
      </c>
      <c r="F6039" s="2" t="s">
        <v>0</v>
      </c>
      <c r="L6039" s="2" t="s">
        <v>0</v>
      </c>
    </row>
    <row r="6040" spans="1:12" x14ac:dyDescent="0.4">
      <c r="A6040" s="1"/>
      <c r="B6040" s="5"/>
      <c r="C6040" s="2" t="s">
        <v>0</v>
      </c>
      <c r="F6040" s="2" t="s">
        <v>0</v>
      </c>
      <c r="L6040" s="2" t="s">
        <v>0</v>
      </c>
    </row>
    <row r="6041" spans="1:12" x14ac:dyDescent="0.4">
      <c r="A6041" s="1"/>
      <c r="B6041" s="5"/>
      <c r="C6041" s="2" t="s">
        <v>0</v>
      </c>
      <c r="F6041" s="2" t="s">
        <v>0</v>
      </c>
      <c r="L6041" s="2" t="s">
        <v>0</v>
      </c>
    </row>
    <row r="6042" spans="1:12" x14ac:dyDescent="0.4">
      <c r="A6042" s="1"/>
      <c r="B6042" s="5"/>
      <c r="C6042" s="2" t="s">
        <v>0</v>
      </c>
      <c r="F6042" s="2" t="s">
        <v>0</v>
      </c>
      <c r="L6042" s="2" t="s">
        <v>0</v>
      </c>
    </row>
    <row r="6043" spans="1:12" x14ac:dyDescent="0.4">
      <c r="A6043" s="1"/>
      <c r="B6043" s="5"/>
      <c r="C6043" s="2" t="s">
        <v>0</v>
      </c>
      <c r="F6043" s="2" t="s">
        <v>0</v>
      </c>
      <c r="L6043" s="2" t="s">
        <v>0</v>
      </c>
    </row>
    <row r="6044" spans="1:12" x14ac:dyDescent="0.4">
      <c r="A6044" s="1"/>
      <c r="B6044" s="5"/>
      <c r="C6044" s="2" t="s">
        <v>0</v>
      </c>
      <c r="F6044" s="2" t="s">
        <v>0</v>
      </c>
      <c r="L6044" s="2" t="s">
        <v>0</v>
      </c>
    </row>
    <row r="6045" spans="1:12" x14ac:dyDescent="0.4">
      <c r="A6045" s="1"/>
      <c r="B6045" s="5"/>
      <c r="C6045" s="2" t="s">
        <v>0</v>
      </c>
      <c r="F6045" s="2" t="s">
        <v>0</v>
      </c>
      <c r="L6045" s="2" t="s">
        <v>0</v>
      </c>
    </row>
    <row r="6046" spans="1:12" x14ac:dyDescent="0.4">
      <c r="A6046" s="1"/>
      <c r="B6046" s="5"/>
      <c r="C6046" s="2" t="s">
        <v>0</v>
      </c>
      <c r="F6046" s="2" t="s">
        <v>0</v>
      </c>
      <c r="L6046" s="2" t="s">
        <v>0</v>
      </c>
    </row>
    <row r="6047" spans="1:12" x14ac:dyDescent="0.4">
      <c r="A6047" s="1"/>
      <c r="B6047" s="5"/>
      <c r="C6047" s="2" t="s">
        <v>0</v>
      </c>
      <c r="F6047" s="2" t="s">
        <v>0</v>
      </c>
      <c r="L6047" s="2" t="s">
        <v>0</v>
      </c>
    </row>
    <row r="6048" spans="1:12" x14ac:dyDescent="0.4">
      <c r="A6048" s="1"/>
      <c r="B6048" s="5"/>
      <c r="C6048" s="2" t="s">
        <v>0</v>
      </c>
      <c r="F6048" s="2" t="s">
        <v>0</v>
      </c>
      <c r="L6048" s="2" t="s">
        <v>0</v>
      </c>
    </row>
    <row r="6049" spans="1:12" x14ac:dyDescent="0.4">
      <c r="A6049" s="1"/>
      <c r="B6049" s="5"/>
      <c r="C6049" s="2" t="s">
        <v>0</v>
      </c>
      <c r="F6049" s="2" t="s">
        <v>0</v>
      </c>
      <c r="L6049" s="2" t="s">
        <v>0</v>
      </c>
    </row>
    <row r="6050" spans="1:12" x14ac:dyDescent="0.4">
      <c r="A6050" s="1"/>
      <c r="B6050" s="5"/>
      <c r="C6050" s="2" t="s">
        <v>0</v>
      </c>
      <c r="F6050" s="2" t="s">
        <v>0</v>
      </c>
      <c r="L6050" s="2" t="s">
        <v>0</v>
      </c>
    </row>
    <row r="6051" spans="1:12" x14ac:dyDescent="0.4">
      <c r="A6051" s="1"/>
      <c r="B6051" s="5"/>
      <c r="C6051" s="2" t="s">
        <v>0</v>
      </c>
      <c r="F6051" s="2" t="s">
        <v>0</v>
      </c>
      <c r="L6051" s="2" t="s">
        <v>0</v>
      </c>
    </row>
    <row r="6052" spans="1:12" x14ac:dyDescent="0.4">
      <c r="A6052" s="1"/>
      <c r="B6052" s="5"/>
      <c r="C6052" s="2" t="s">
        <v>0</v>
      </c>
      <c r="F6052" s="2" t="s">
        <v>0</v>
      </c>
      <c r="L6052" s="2" t="s">
        <v>0</v>
      </c>
    </row>
    <row r="6053" spans="1:12" x14ac:dyDescent="0.4">
      <c r="A6053" s="1"/>
      <c r="B6053" s="5"/>
      <c r="C6053" s="2" t="s">
        <v>0</v>
      </c>
      <c r="F6053" s="2" t="s">
        <v>0</v>
      </c>
      <c r="L6053" s="2" t="s">
        <v>0</v>
      </c>
    </row>
    <row r="6054" spans="1:12" x14ac:dyDescent="0.4">
      <c r="A6054" s="1"/>
      <c r="B6054" s="5"/>
      <c r="C6054" s="2" t="s">
        <v>0</v>
      </c>
      <c r="F6054" s="2" t="s">
        <v>0</v>
      </c>
      <c r="L6054" s="2" t="s">
        <v>0</v>
      </c>
    </row>
    <row r="6055" spans="1:12" x14ac:dyDescent="0.4">
      <c r="A6055" s="1"/>
      <c r="B6055" s="5"/>
      <c r="C6055" s="2" t="s">
        <v>0</v>
      </c>
      <c r="F6055" s="2" t="s">
        <v>0</v>
      </c>
      <c r="L6055" s="2" t="s">
        <v>0</v>
      </c>
    </row>
    <row r="6056" spans="1:12" x14ac:dyDescent="0.4">
      <c r="A6056" s="1"/>
      <c r="B6056" s="5"/>
      <c r="C6056" s="2" t="s">
        <v>0</v>
      </c>
      <c r="F6056" s="2" t="s">
        <v>0</v>
      </c>
      <c r="L6056" s="2" t="s">
        <v>0</v>
      </c>
    </row>
    <row r="6057" spans="1:12" x14ac:dyDescent="0.4">
      <c r="A6057" s="1"/>
      <c r="B6057" s="5"/>
      <c r="C6057" s="2" t="s">
        <v>0</v>
      </c>
      <c r="F6057" s="2" t="s">
        <v>0</v>
      </c>
      <c r="L6057" s="2" t="s">
        <v>0</v>
      </c>
    </row>
    <row r="6058" spans="1:12" x14ac:dyDescent="0.4">
      <c r="A6058" s="1"/>
      <c r="B6058" s="5"/>
      <c r="C6058" s="2" t="s">
        <v>0</v>
      </c>
      <c r="F6058" s="2" t="s">
        <v>0</v>
      </c>
      <c r="L6058" s="2" t="s">
        <v>0</v>
      </c>
    </row>
    <row r="6059" spans="1:12" x14ac:dyDescent="0.4">
      <c r="A6059" s="1"/>
      <c r="B6059" s="5"/>
      <c r="C6059" s="2" t="s">
        <v>0</v>
      </c>
      <c r="F6059" s="2" t="s">
        <v>0</v>
      </c>
      <c r="L6059" s="2" t="s">
        <v>0</v>
      </c>
    </row>
    <row r="6060" spans="1:12" x14ac:dyDescent="0.4">
      <c r="A6060" s="1"/>
      <c r="B6060" s="5"/>
      <c r="C6060" s="2" t="s">
        <v>0</v>
      </c>
      <c r="F6060" s="2" t="s">
        <v>0</v>
      </c>
      <c r="L6060" s="2" t="s">
        <v>0</v>
      </c>
    </row>
    <row r="6061" spans="1:12" x14ac:dyDescent="0.4">
      <c r="A6061" s="1"/>
      <c r="B6061" s="5"/>
      <c r="C6061" s="2" t="s">
        <v>0</v>
      </c>
      <c r="F6061" s="2" t="s">
        <v>0</v>
      </c>
      <c r="L6061" s="2" t="s">
        <v>0</v>
      </c>
    </row>
    <row r="6062" spans="1:12" x14ac:dyDescent="0.4">
      <c r="A6062" s="1"/>
      <c r="B6062" s="5"/>
      <c r="C6062" s="2" t="s">
        <v>0</v>
      </c>
      <c r="F6062" s="2" t="s">
        <v>0</v>
      </c>
      <c r="L6062" s="2" t="s">
        <v>0</v>
      </c>
    </row>
    <row r="6063" spans="1:12" x14ac:dyDescent="0.4">
      <c r="A6063" s="1"/>
      <c r="B6063" s="5"/>
      <c r="C6063" s="2" t="s">
        <v>0</v>
      </c>
      <c r="F6063" s="2" t="s">
        <v>0</v>
      </c>
      <c r="L6063" s="2" t="s">
        <v>0</v>
      </c>
    </row>
    <row r="6064" spans="1:12" x14ac:dyDescent="0.4">
      <c r="A6064" s="1"/>
      <c r="B6064" s="5"/>
      <c r="C6064" s="2" t="s">
        <v>0</v>
      </c>
      <c r="F6064" s="2" t="s">
        <v>0</v>
      </c>
      <c r="L6064" s="2" t="s">
        <v>0</v>
      </c>
    </row>
    <row r="6065" spans="1:12" x14ac:dyDescent="0.4">
      <c r="A6065" s="1"/>
      <c r="B6065" s="5"/>
      <c r="C6065" s="2" t="s">
        <v>0</v>
      </c>
      <c r="F6065" s="2" t="s">
        <v>0</v>
      </c>
      <c r="L6065" s="2" t="s">
        <v>0</v>
      </c>
    </row>
    <row r="6066" spans="1:12" x14ac:dyDescent="0.4">
      <c r="A6066" s="1"/>
      <c r="B6066" s="5"/>
      <c r="C6066" s="2" t="s">
        <v>0</v>
      </c>
      <c r="F6066" s="2" t="s">
        <v>0</v>
      </c>
      <c r="L6066" s="2" t="s">
        <v>0</v>
      </c>
    </row>
    <row r="6067" spans="1:12" x14ac:dyDescent="0.4">
      <c r="A6067" s="1"/>
      <c r="B6067" s="5"/>
      <c r="C6067" s="2" t="s">
        <v>0</v>
      </c>
      <c r="F6067" s="2" t="s">
        <v>0</v>
      </c>
      <c r="L6067" s="2" t="s">
        <v>0</v>
      </c>
    </row>
    <row r="6068" spans="1:12" x14ac:dyDescent="0.4">
      <c r="A6068" s="1"/>
      <c r="B6068" s="5"/>
      <c r="C6068" s="2" t="s">
        <v>0</v>
      </c>
      <c r="F6068" s="2" t="s">
        <v>0</v>
      </c>
      <c r="L6068" s="2" t="s">
        <v>0</v>
      </c>
    </row>
    <row r="6069" spans="1:12" x14ac:dyDescent="0.4">
      <c r="A6069" s="1"/>
      <c r="B6069" s="5"/>
      <c r="C6069" s="2" t="s">
        <v>0</v>
      </c>
      <c r="F6069" s="2" t="s">
        <v>0</v>
      </c>
      <c r="L6069" s="2" t="s">
        <v>0</v>
      </c>
    </row>
    <row r="6070" spans="1:12" x14ac:dyDescent="0.4">
      <c r="A6070" s="1"/>
      <c r="B6070" s="5"/>
      <c r="C6070" s="2" t="s">
        <v>0</v>
      </c>
      <c r="F6070" s="2" t="s">
        <v>0</v>
      </c>
      <c r="L6070" s="2" t="s">
        <v>0</v>
      </c>
    </row>
    <row r="6071" spans="1:12" x14ac:dyDescent="0.4">
      <c r="A6071" s="1"/>
      <c r="B6071" s="5"/>
      <c r="C6071" s="2" t="s">
        <v>0</v>
      </c>
      <c r="F6071" s="2" t="s">
        <v>0</v>
      </c>
      <c r="L6071" s="2" t="s">
        <v>0</v>
      </c>
    </row>
    <row r="6072" spans="1:12" x14ac:dyDescent="0.4">
      <c r="A6072" s="1"/>
      <c r="B6072" s="5"/>
      <c r="C6072" s="2" t="s">
        <v>0</v>
      </c>
      <c r="F6072" s="2" t="s">
        <v>0</v>
      </c>
      <c r="L6072" s="2" t="s">
        <v>0</v>
      </c>
    </row>
    <row r="6073" spans="1:12" x14ac:dyDescent="0.4">
      <c r="A6073" s="1"/>
      <c r="B6073" s="5"/>
      <c r="C6073" s="2" t="s">
        <v>0</v>
      </c>
      <c r="F6073" s="2" t="s">
        <v>0</v>
      </c>
      <c r="L6073" s="2" t="s">
        <v>0</v>
      </c>
    </row>
    <row r="6074" spans="1:12" x14ac:dyDescent="0.4">
      <c r="A6074" s="1"/>
      <c r="B6074" s="5"/>
      <c r="C6074" s="2" t="s">
        <v>0</v>
      </c>
      <c r="F6074" s="2" t="s">
        <v>0</v>
      </c>
      <c r="L6074" s="2" t="s">
        <v>0</v>
      </c>
    </row>
    <row r="6075" spans="1:12" x14ac:dyDescent="0.4">
      <c r="A6075" s="1"/>
      <c r="B6075" s="5"/>
      <c r="C6075" s="2" t="s">
        <v>0</v>
      </c>
      <c r="F6075" s="2" t="s">
        <v>0</v>
      </c>
      <c r="L6075" s="2" t="s">
        <v>0</v>
      </c>
    </row>
    <row r="6076" spans="1:12" x14ac:dyDescent="0.4">
      <c r="A6076" s="1"/>
      <c r="B6076" s="5"/>
      <c r="C6076" s="2" t="s">
        <v>0</v>
      </c>
      <c r="F6076" s="2" t="s">
        <v>0</v>
      </c>
      <c r="L6076" s="2" t="s">
        <v>0</v>
      </c>
    </row>
    <row r="6077" spans="1:12" x14ac:dyDescent="0.4">
      <c r="A6077" s="1"/>
      <c r="B6077" s="5"/>
      <c r="C6077" s="2" t="s">
        <v>0</v>
      </c>
      <c r="F6077" s="2" t="s">
        <v>0</v>
      </c>
      <c r="L6077" s="2" t="s">
        <v>0</v>
      </c>
    </row>
    <row r="6078" spans="1:12" x14ac:dyDescent="0.4">
      <c r="A6078" s="1"/>
      <c r="B6078" s="5"/>
      <c r="C6078" s="2" t="s">
        <v>0</v>
      </c>
      <c r="F6078" s="2" t="s">
        <v>0</v>
      </c>
      <c r="L6078" s="2" t="s">
        <v>0</v>
      </c>
    </row>
    <row r="6079" spans="1:12" x14ac:dyDescent="0.4">
      <c r="A6079" s="1"/>
      <c r="B6079" s="5"/>
      <c r="C6079" s="2" t="s">
        <v>0</v>
      </c>
      <c r="F6079" s="2" t="s">
        <v>0</v>
      </c>
      <c r="L6079" s="2" t="s">
        <v>0</v>
      </c>
    </row>
    <row r="6080" spans="1:12" x14ac:dyDescent="0.4">
      <c r="A6080" s="1"/>
      <c r="B6080" s="5"/>
      <c r="C6080" s="2" t="s">
        <v>0</v>
      </c>
      <c r="F6080" s="2" t="s">
        <v>0</v>
      </c>
      <c r="L6080" s="2" t="s">
        <v>0</v>
      </c>
    </row>
    <row r="6081" spans="1:12" x14ac:dyDescent="0.4">
      <c r="A6081" s="1"/>
      <c r="B6081" s="5"/>
      <c r="C6081" s="2" t="s">
        <v>0</v>
      </c>
      <c r="F6081" s="2" t="s">
        <v>0</v>
      </c>
      <c r="L6081" s="2" t="s">
        <v>0</v>
      </c>
    </row>
    <row r="6082" spans="1:12" x14ac:dyDescent="0.4">
      <c r="A6082" s="1"/>
      <c r="B6082" s="5"/>
      <c r="C6082" s="2" t="s">
        <v>0</v>
      </c>
      <c r="F6082" s="2" t="s">
        <v>0</v>
      </c>
      <c r="L6082" s="2" t="s">
        <v>0</v>
      </c>
    </row>
    <row r="6083" spans="1:12" x14ac:dyDescent="0.4">
      <c r="A6083" s="1"/>
      <c r="B6083" s="5"/>
      <c r="C6083" s="2" t="s">
        <v>0</v>
      </c>
      <c r="F6083" s="2" t="s">
        <v>0</v>
      </c>
      <c r="L6083" s="2" t="s">
        <v>0</v>
      </c>
    </row>
    <row r="6084" spans="1:12" x14ac:dyDescent="0.4">
      <c r="A6084" s="1"/>
      <c r="B6084" s="5"/>
      <c r="C6084" s="2" t="s">
        <v>0</v>
      </c>
      <c r="F6084" s="2" t="s">
        <v>0</v>
      </c>
      <c r="L6084" s="2" t="s">
        <v>0</v>
      </c>
    </row>
    <row r="6085" spans="1:12" x14ac:dyDescent="0.4">
      <c r="A6085" s="1"/>
      <c r="B6085" s="5"/>
      <c r="C6085" s="2" t="s">
        <v>0</v>
      </c>
      <c r="F6085" s="2" t="s">
        <v>0</v>
      </c>
      <c r="L6085" s="2" t="s">
        <v>0</v>
      </c>
    </row>
    <row r="6086" spans="1:12" x14ac:dyDescent="0.4">
      <c r="A6086" s="1"/>
      <c r="B6086" s="5"/>
      <c r="C6086" s="2" t="s">
        <v>0</v>
      </c>
      <c r="F6086" s="2" t="s">
        <v>0</v>
      </c>
      <c r="L6086" s="2" t="s">
        <v>0</v>
      </c>
    </row>
    <row r="6087" spans="1:12" x14ac:dyDescent="0.4">
      <c r="A6087" s="1"/>
      <c r="B6087" s="5"/>
      <c r="C6087" s="2" t="s">
        <v>0</v>
      </c>
      <c r="F6087" s="2" t="s">
        <v>0</v>
      </c>
      <c r="L6087" s="2" t="s">
        <v>0</v>
      </c>
    </row>
    <row r="6088" spans="1:12" x14ac:dyDescent="0.4">
      <c r="A6088" s="1"/>
      <c r="B6088" s="5"/>
      <c r="C6088" s="2" t="s">
        <v>0</v>
      </c>
      <c r="F6088" s="2" t="s">
        <v>0</v>
      </c>
      <c r="L6088" s="2" t="s">
        <v>0</v>
      </c>
    </row>
    <row r="6089" spans="1:12" x14ac:dyDescent="0.4">
      <c r="A6089" s="1"/>
      <c r="B6089" s="5"/>
      <c r="C6089" s="2" t="s">
        <v>0</v>
      </c>
      <c r="F6089" s="2" t="s">
        <v>0</v>
      </c>
      <c r="L6089" s="2" t="s">
        <v>0</v>
      </c>
    </row>
    <row r="6090" spans="1:12" x14ac:dyDescent="0.4">
      <c r="A6090" s="1"/>
      <c r="B6090" s="5"/>
      <c r="C6090" s="2" t="s">
        <v>0</v>
      </c>
      <c r="F6090" s="2" t="s">
        <v>0</v>
      </c>
      <c r="L6090" s="2" t="s">
        <v>0</v>
      </c>
    </row>
    <row r="6091" spans="1:12" x14ac:dyDescent="0.4">
      <c r="A6091" s="1"/>
      <c r="B6091" s="5"/>
      <c r="C6091" s="2" t="s">
        <v>0</v>
      </c>
      <c r="F6091" s="2" t="s">
        <v>0</v>
      </c>
      <c r="L6091" s="2" t="s">
        <v>0</v>
      </c>
    </row>
    <row r="6092" spans="1:12" x14ac:dyDescent="0.4">
      <c r="A6092" s="1"/>
      <c r="B6092" s="5"/>
      <c r="C6092" s="2" t="s">
        <v>0</v>
      </c>
      <c r="F6092" s="2" t="s">
        <v>0</v>
      </c>
      <c r="L6092" s="2" t="s">
        <v>0</v>
      </c>
    </row>
    <row r="6093" spans="1:12" x14ac:dyDescent="0.4">
      <c r="A6093" s="1"/>
      <c r="B6093" s="5"/>
      <c r="C6093" s="2" t="s">
        <v>0</v>
      </c>
      <c r="F6093" s="2" t="s">
        <v>0</v>
      </c>
      <c r="L6093" s="2" t="s">
        <v>0</v>
      </c>
    </row>
    <row r="6094" spans="1:12" x14ac:dyDescent="0.4">
      <c r="A6094" s="1"/>
      <c r="B6094" s="5"/>
      <c r="C6094" s="2" t="s">
        <v>0</v>
      </c>
      <c r="F6094" s="2" t="s">
        <v>0</v>
      </c>
      <c r="L6094" s="2" t="s">
        <v>0</v>
      </c>
    </row>
    <row r="6095" spans="1:12" x14ac:dyDescent="0.4">
      <c r="A6095" s="1"/>
      <c r="B6095" s="5"/>
      <c r="C6095" s="2" t="s">
        <v>0</v>
      </c>
      <c r="F6095" s="2" t="s">
        <v>0</v>
      </c>
      <c r="L6095" s="2" t="s">
        <v>0</v>
      </c>
    </row>
    <row r="6096" spans="1:12" x14ac:dyDescent="0.4">
      <c r="A6096" s="1"/>
      <c r="B6096" s="5"/>
      <c r="C6096" s="2" t="s">
        <v>0</v>
      </c>
      <c r="F6096" s="2" t="s">
        <v>0</v>
      </c>
      <c r="L6096" s="2" t="s">
        <v>0</v>
      </c>
    </row>
    <row r="6097" spans="1:12" x14ac:dyDescent="0.4">
      <c r="A6097" s="1"/>
      <c r="B6097" s="5"/>
      <c r="C6097" s="2" t="s">
        <v>0</v>
      </c>
      <c r="F6097" s="2" t="s">
        <v>0</v>
      </c>
      <c r="L6097" s="2" t="s">
        <v>0</v>
      </c>
    </row>
    <row r="6098" spans="1:12" x14ac:dyDescent="0.4">
      <c r="A6098" s="1"/>
      <c r="B6098" s="5"/>
      <c r="C6098" s="2" t="s">
        <v>0</v>
      </c>
      <c r="F6098" s="2" t="s">
        <v>0</v>
      </c>
      <c r="L6098" s="2" t="s">
        <v>0</v>
      </c>
    </row>
    <row r="6099" spans="1:12" x14ac:dyDescent="0.4">
      <c r="A6099" s="1"/>
      <c r="B6099" s="5"/>
      <c r="C6099" s="2" t="s">
        <v>0</v>
      </c>
      <c r="F6099" s="2" t="s">
        <v>0</v>
      </c>
      <c r="L6099" s="2" t="s">
        <v>0</v>
      </c>
    </row>
    <row r="6100" spans="1:12" x14ac:dyDescent="0.4">
      <c r="A6100" s="1"/>
      <c r="B6100" s="5"/>
      <c r="C6100" s="2" t="s">
        <v>0</v>
      </c>
      <c r="F6100" s="2" t="s">
        <v>0</v>
      </c>
      <c r="L6100" s="2" t="s">
        <v>0</v>
      </c>
    </row>
    <row r="6101" spans="1:12" x14ac:dyDescent="0.4">
      <c r="A6101" s="1"/>
      <c r="B6101" s="5"/>
      <c r="C6101" s="2" t="s">
        <v>0</v>
      </c>
      <c r="F6101" s="2" t="s">
        <v>0</v>
      </c>
      <c r="L6101" s="2" t="s">
        <v>0</v>
      </c>
    </row>
    <row r="6102" spans="1:12" x14ac:dyDescent="0.4">
      <c r="A6102" s="1"/>
      <c r="B6102" s="5"/>
      <c r="C6102" s="2" t="s">
        <v>0</v>
      </c>
      <c r="F6102" s="2" t="s">
        <v>0</v>
      </c>
      <c r="L6102" s="2" t="s">
        <v>0</v>
      </c>
    </row>
    <row r="6103" spans="1:12" x14ac:dyDescent="0.4">
      <c r="A6103" s="1"/>
      <c r="B6103" s="5"/>
      <c r="C6103" s="2" t="s">
        <v>0</v>
      </c>
      <c r="F6103" s="2" t="s">
        <v>0</v>
      </c>
      <c r="L6103" s="2" t="s">
        <v>0</v>
      </c>
    </row>
    <row r="6104" spans="1:12" x14ac:dyDescent="0.4">
      <c r="A6104" s="1"/>
      <c r="B6104" s="5"/>
      <c r="C6104" s="2" t="s">
        <v>0</v>
      </c>
      <c r="F6104" s="2" t="s">
        <v>0</v>
      </c>
      <c r="L6104" s="2" t="s">
        <v>0</v>
      </c>
    </row>
    <row r="6105" spans="1:12" x14ac:dyDescent="0.4">
      <c r="A6105" s="1"/>
      <c r="B6105" s="5"/>
      <c r="C6105" s="2" t="s">
        <v>0</v>
      </c>
      <c r="F6105" s="2" t="s">
        <v>0</v>
      </c>
      <c r="L6105" s="2" t="s">
        <v>0</v>
      </c>
    </row>
    <row r="6106" spans="1:12" x14ac:dyDescent="0.4">
      <c r="A6106" s="1"/>
      <c r="B6106" s="5"/>
      <c r="C6106" s="2" t="s">
        <v>0</v>
      </c>
      <c r="F6106" s="2" t="s">
        <v>0</v>
      </c>
      <c r="L6106" s="2" t="s">
        <v>0</v>
      </c>
    </row>
    <row r="6107" spans="1:12" x14ac:dyDescent="0.4">
      <c r="A6107" s="1"/>
      <c r="B6107" s="5"/>
      <c r="C6107" s="2" t="s">
        <v>0</v>
      </c>
      <c r="F6107" s="2" t="s">
        <v>0</v>
      </c>
      <c r="L6107" s="2" t="s">
        <v>0</v>
      </c>
    </row>
    <row r="6108" spans="1:12" x14ac:dyDescent="0.4">
      <c r="A6108" s="1"/>
      <c r="B6108" s="5"/>
      <c r="C6108" s="2" t="s">
        <v>0</v>
      </c>
      <c r="F6108" s="2" t="s">
        <v>0</v>
      </c>
      <c r="L6108" s="2" t="s">
        <v>0</v>
      </c>
    </row>
    <row r="6109" spans="1:12" x14ac:dyDescent="0.4">
      <c r="A6109" s="1"/>
      <c r="B6109" s="5"/>
      <c r="C6109" s="2" t="s">
        <v>0</v>
      </c>
      <c r="F6109" s="2" t="s">
        <v>0</v>
      </c>
      <c r="L6109" s="2" t="s">
        <v>0</v>
      </c>
    </row>
    <row r="6110" spans="1:12" x14ac:dyDescent="0.4">
      <c r="A6110" s="1"/>
      <c r="B6110" s="5"/>
      <c r="C6110" s="2" t="s">
        <v>0</v>
      </c>
      <c r="F6110" s="2" t="s">
        <v>0</v>
      </c>
      <c r="L6110" s="2" t="s">
        <v>0</v>
      </c>
    </row>
    <row r="6111" spans="1:12" x14ac:dyDescent="0.4">
      <c r="A6111" s="1"/>
      <c r="B6111" s="5"/>
      <c r="C6111" s="2" t="s">
        <v>0</v>
      </c>
      <c r="F6111" s="2" t="s">
        <v>0</v>
      </c>
      <c r="L6111" s="2" t="s">
        <v>0</v>
      </c>
    </row>
    <row r="6112" spans="1:12" x14ac:dyDescent="0.4">
      <c r="A6112" s="1"/>
      <c r="B6112" s="5"/>
      <c r="C6112" s="2" t="s">
        <v>0</v>
      </c>
      <c r="F6112" s="2" t="s">
        <v>0</v>
      </c>
      <c r="L6112" s="2" t="s">
        <v>0</v>
      </c>
    </row>
    <row r="6113" spans="1:12" x14ac:dyDescent="0.4">
      <c r="A6113" s="1"/>
      <c r="B6113" s="5"/>
      <c r="C6113" s="2" t="s">
        <v>0</v>
      </c>
      <c r="F6113" s="2" t="s">
        <v>0</v>
      </c>
      <c r="L6113" s="2" t="s">
        <v>0</v>
      </c>
    </row>
    <row r="6114" spans="1:12" x14ac:dyDescent="0.4">
      <c r="A6114" s="1"/>
      <c r="B6114" s="5"/>
      <c r="C6114" s="2" t="s">
        <v>0</v>
      </c>
      <c r="F6114" s="2" t="s">
        <v>0</v>
      </c>
      <c r="L6114" s="2" t="s">
        <v>0</v>
      </c>
    </row>
    <row r="6115" spans="1:12" x14ac:dyDescent="0.4">
      <c r="A6115" s="1"/>
      <c r="B6115" s="5"/>
      <c r="C6115" s="2" t="s">
        <v>0</v>
      </c>
      <c r="F6115" s="2" t="s">
        <v>0</v>
      </c>
      <c r="L6115" s="2" t="s">
        <v>0</v>
      </c>
    </row>
    <row r="6116" spans="1:12" x14ac:dyDescent="0.4">
      <c r="A6116" s="1"/>
      <c r="B6116" s="5"/>
      <c r="C6116" s="2" t="s">
        <v>0</v>
      </c>
      <c r="F6116" s="2" t="s">
        <v>0</v>
      </c>
      <c r="L6116" s="2" t="s">
        <v>0</v>
      </c>
    </row>
    <row r="6117" spans="1:12" x14ac:dyDescent="0.4">
      <c r="A6117" s="1"/>
      <c r="B6117" s="5"/>
      <c r="C6117" s="2" t="s">
        <v>0</v>
      </c>
      <c r="F6117" s="2" t="s">
        <v>0</v>
      </c>
      <c r="L6117" s="2" t="s">
        <v>0</v>
      </c>
    </row>
    <row r="6118" spans="1:12" x14ac:dyDescent="0.4">
      <c r="A6118" s="1"/>
      <c r="B6118" s="5"/>
      <c r="C6118" s="2" t="s">
        <v>0</v>
      </c>
      <c r="F6118" s="2" t="s">
        <v>0</v>
      </c>
      <c r="L6118" s="2" t="s">
        <v>0</v>
      </c>
    </row>
    <row r="6119" spans="1:12" x14ac:dyDescent="0.4">
      <c r="A6119" s="1"/>
      <c r="B6119" s="5"/>
      <c r="C6119" s="2" t="s">
        <v>0</v>
      </c>
      <c r="F6119" s="2" t="s">
        <v>0</v>
      </c>
      <c r="L6119" s="2" t="s">
        <v>0</v>
      </c>
    </row>
    <row r="6120" spans="1:12" x14ac:dyDescent="0.4">
      <c r="A6120" s="1"/>
      <c r="B6120" s="5"/>
      <c r="C6120" s="2" t="s">
        <v>0</v>
      </c>
      <c r="F6120" s="2" t="s">
        <v>0</v>
      </c>
      <c r="L6120" s="2" t="s">
        <v>0</v>
      </c>
    </row>
    <row r="6121" spans="1:12" x14ac:dyDescent="0.4">
      <c r="A6121" s="1"/>
      <c r="B6121" s="5"/>
      <c r="C6121" s="2" t="s">
        <v>0</v>
      </c>
      <c r="F6121" s="2" t="s">
        <v>0</v>
      </c>
      <c r="L6121" s="2" t="s">
        <v>0</v>
      </c>
    </row>
    <row r="6122" spans="1:12" x14ac:dyDescent="0.4">
      <c r="A6122" s="1"/>
      <c r="B6122" s="5"/>
      <c r="C6122" s="2" t="s">
        <v>0</v>
      </c>
      <c r="F6122" s="2" t="s">
        <v>0</v>
      </c>
      <c r="L6122" s="2" t="s">
        <v>0</v>
      </c>
    </row>
    <row r="6123" spans="1:12" x14ac:dyDescent="0.4">
      <c r="A6123" s="1"/>
      <c r="B6123" s="5"/>
      <c r="C6123" s="2" t="s">
        <v>0</v>
      </c>
      <c r="F6123" s="2" t="s">
        <v>0</v>
      </c>
      <c r="L6123" s="2" t="s">
        <v>0</v>
      </c>
    </row>
    <row r="6124" spans="1:12" x14ac:dyDescent="0.4">
      <c r="A6124" s="1"/>
      <c r="B6124" s="5"/>
      <c r="C6124" s="2" t="s">
        <v>0</v>
      </c>
      <c r="F6124" s="2" t="s">
        <v>0</v>
      </c>
      <c r="L6124" s="2" t="s">
        <v>0</v>
      </c>
    </row>
    <row r="6125" spans="1:12" x14ac:dyDescent="0.4">
      <c r="A6125" s="1"/>
      <c r="B6125" s="5"/>
      <c r="C6125" s="2" t="s">
        <v>0</v>
      </c>
      <c r="F6125" s="2" t="s">
        <v>0</v>
      </c>
      <c r="L6125" s="2" t="s">
        <v>0</v>
      </c>
    </row>
    <row r="6126" spans="1:12" x14ac:dyDescent="0.4">
      <c r="A6126" s="1"/>
      <c r="B6126" s="5"/>
      <c r="C6126" s="2" t="s">
        <v>0</v>
      </c>
      <c r="F6126" s="2" t="s">
        <v>0</v>
      </c>
      <c r="L6126" s="2" t="s">
        <v>0</v>
      </c>
    </row>
    <row r="6127" spans="1:12" x14ac:dyDescent="0.4">
      <c r="A6127" s="1"/>
      <c r="B6127" s="5"/>
      <c r="C6127" s="2" t="s">
        <v>0</v>
      </c>
      <c r="F6127" s="2" t="s">
        <v>0</v>
      </c>
      <c r="L6127" s="2" t="s">
        <v>0</v>
      </c>
    </row>
    <row r="6128" spans="1:12" x14ac:dyDescent="0.4">
      <c r="A6128" s="1"/>
      <c r="B6128" s="5"/>
      <c r="C6128" s="2" t="s">
        <v>0</v>
      </c>
      <c r="F6128" s="2" t="s">
        <v>0</v>
      </c>
      <c r="L6128" s="2" t="s">
        <v>0</v>
      </c>
    </row>
    <row r="6129" spans="1:12" x14ac:dyDescent="0.4">
      <c r="A6129" s="1"/>
      <c r="B6129" s="5"/>
      <c r="C6129" s="2" t="s">
        <v>0</v>
      </c>
      <c r="F6129" s="2" t="s">
        <v>0</v>
      </c>
      <c r="L6129" s="2" t="s">
        <v>0</v>
      </c>
    </row>
    <row r="6130" spans="1:12" x14ac:dyDescent="0.4">
      <c r="A6130" s="1"/>
      <c r="B6130" s="5"/>
      <c r="C6130" s="2" t="s">
        <v>0</v>
      </c>
      <c r="F6130" s="2" t="s">
        <v>0</v>
      </c>
      <c r="L6130" s="2" t="s">
        <v>0</v>
      </c>
    </row>
    <row r="6131" spans="1:12" x14ac:dyDescent="0.4">
      <c r="A6131" s="1"/>
      <c r="B6131" s="5"/>
      <c r="C6131" s="2" t="s">
        <v>0</v>
      </c>
      <c r="F6131" s="2" t="s">
        <v>0</v>
      </c>
      <c r="L6131" s="2" t="s">
        <v>0</v>
      </c>
    </row>
    <row r="6132" spans="1:12" x14ac:dyDescent="0.4">
      <c r="A6132" s="1"/>
      <c r="B6132" s="5"/>
      <c r="C6132" s="2" t="s">
        <v>0</v>
      </c>
      <c r="F6132" s="2" t="s">
        <v>0</v>
      </c>
      <c r="L6132" s="2" t="s">
        <v>0</v>
      </c>
    </row>
    <row r="6133" spans="1:12" x14ac:dyDescent="0.4">
      <c r="A6133" s="1"/>
      <c r="B6133" s="5"/>
      <c r="C6133" s="2" t="s">
        <v>0</v>
      </c>
      <c r="F6133" s="2" t="s">
        <v>0</v>
      </c>
      <c r="L6133" s="2" t="s">
        <v>0</v>
      </c>
    </row>
    <row r="6134" spans="1:12" x14ac:dyDescent="0.4">
      <c r="A6134" s="1"/>
      <c r="B6134" s="5"/>
      <c r="C6134" s="2" t="s">
        <v>0</v>
      </c>
      <c r="F6134" s="2" t="s">
        <v>0</v>
      </c>
      <c r="L6134" s="2" t="s">
        <v>0</v>
      </c>
    </row>
    <row r="6135" spans="1:12" x14ac:dyDescent="0.4">
      <c r="A6135" s="1"/>
      <c r="B6135" s="5"/>
      <c r="C6135" s="2" t="s">
        <v>0</v>
      </c>
      <c r="F6135" s="2" t="s">
        <v>0</v>
      </c>
      <c r="L6135" s="2" t="s">
        <v>0</v>
      </c>
    </row>
    <row r="6136" spans="1:12" x14ac:dyDescent="0.4">
      <c r="A6136" s="1"/>
      <c r="B6136" s="5"/>
      <c r="C6136" s="2" t="s">
        <v>0</v>
      </c>
      <c r="F6136" s="2" t="s">
        <v>0</v>
      </c>
      <c r="L6136" s="2" t="s">
        <v>0</v>
      </c>
    </row>
    <row r="6137" spans="1:12" x14ac:dyDescent="0.4">
      <c r="A6137" s="1"/>
      <c r="B6137" s="5"/>
      <c r="C6137" s="2" t="s">
        <v>0</v>
      </c>
      <c r="F6137" s="2" t="s">
        <v>0</v>
      </c>
      <c r="L6137" s="2" t="s">
        <v>0</v>
      </c>
    </row>
    <row r="6138" spans="1:12" x14ac:dyDescent="0.4">
      <c r="A6138" s="1"/>
      <c r="B6138" s="5"/>
      <c r="C6138" s="2" t="s">
        <v>0</v>
      </c>
      <c r="F6138" s="2" t="s">
        <v>0</v>
      </c>
      <c r="L6138" s="2" t="s">
        <v>0</v>
      </c>
    </row>
    <row r="6139" spans="1:12" x14ac:dyDescent="0.4">
      <c r="A6139" s="1"/>
      <c r="B6139" s="5"/>
      <c r="C6139" s="2" t="s">
        <v>0</v>
      </c>
      <c r="F6139" s="2" t="s">
        <v>0</v>
      </c>
      <c r="L6139" s="2" t="s">
        <v>0</v>
      </c>
    </row>
    <row r="6140" spans="1:12" x14ac:dyDescent="0.4">
      <c r="A6140" s="1"/>
      <c r="B6140" s="5"/>
      <c r="C6140" s="2" t="s">
        <v>0</v>
      </c>
      <c r="F6140" s="2" t="s">
        <v>0</v>
      </c>
      <c r="L6140" s="2" t="s">
        <v>0</v>
      </c>
    </row>
    <row r="6141" spans="1:12" x14ac:dyDescent="0.4">
      <c r="A6141" s="1"/>
      <c r="B6141" s="5"/>
      <c r="C6141" s="2" t="s">
        <v>0</v>
      </c>
      <c r="F6141" s="2" t="s">
        <v>0</v>
      </c>
      <c r="L6141" s="2" t="s">
        <v>0</v>
      </c>
    </row>
    <row r="6142" spans="1:12" x14ac:dyDescent="0.4">
      <c r="A6142" s="1"/>
      <c r="B6142" s="5"/>
      <c r="C6142" s="2" t="s">
        <v>0</v>
      </c>
      <c r="F6142" s="2" t="s">
        <v>0</v>
      </c>
      <c r="L6142" s="2" t="s">
        <v>0</v>
      </c>
    </row>
    <row r="6143" spans="1:12" x14ac:dyDescent="0.4">
      <c r="A6143" s="1"/>
      <c r="B6143" s="5"/>
      <c r="C6143" s="2" t="s">
        <v>0</v>
      </c>
      <c r="F6143" s="2" t="s">
        <v>0</v>
      </c>
      <c r="L6143" s="2" t="s">
        <v>0</v>
      </c>
    </row>
    <row r="6144" spans="1:12" x14ac:dyDescent="0.4">
      <c r="A6144" s="1"/>
      <c r="B6144" s="5"/>
      <c r="C6144" s="2" t="s">
        <v>0</v>
      </c>
      <c r="F6144" s="2" t="s">
        <v>0</v>
      </c>
      <c r="L6144" s="2" t="s">
        <v>0</v>
      </c>
    </row>
    <row r="6145" spans="1:12" x14ac:dyDescent="0.4">
      <c r="A6145" s="1"/>
      <c r="B6145" s="5"/>
      <c r="C6145" s="2" t="s">
        <v>0</v>
      </c>
      <c r="F6145" s="2" t="s">
        <v>0</v>
      </c>
      <c r="L6145" s="2" t="s">
        <v>0</v>
      </c>
    </row>
    <row r="6146" spans="1:12" x14ac:dyDescent="0.4">
      <c r="A6146" s="1"/>
      <c r="B6146" s="5"/>
      <c r="C6146" s="2" t="s">
        <v>0</v>
      </c>
      <c r="F6146" s="2" t="s">
        <v>0</v>
      </c>
      <c r="L6146" s="2" t="s">
        <v>0</v>
      </c>
    </row>
    <row r="6147" spans="1:12" x14ac:dyDescent="0.4">
      <c r="A6147" s="1"/>
      <c r="B6147" s="5"/>
      <c r="C6147" s="2" t="s">
        <v>0</v>
      </c>
      <c r="F6147" s="2" t="s">
        <v>0</v>
      </c>
      <c r="L6147" s="2" t="s">
        <v>0</v>
      </c>
    </row>
    <row r="6148" spans="1:12" x14ac:dyDescent="0.4">
      <c r="A6148" s="1"/>
      <c r="B6148" s="5"/>
      <c r="C6148" s="2" t="s">
        <v>0</v>
      </c>
      <c r="F6148" s="2" t="s">
        <v>0</v>
      </c>
      <c r="L6148" s="2" t="s">
        <v>0</v>
      </c>
    </row>
    <row r="6149" spans="1:12" x14ac:dyDescent="0.4">
      <c r="A6149" s="1"/>
      <c r="B6149" s="5"/>
      <c r="C6149" s="2" t="s">
        <v>0</v>
      </c>
      <c r="F6149" s="2" t="s">
        <v>0</v>
      </c>
      <c r="L6149" s="2" t="s">
        <v>0</v>
      </c>
    </row>
    <row r="6150" spans="1:12" x14ac:dyDescent="0.4">
      <c r="A6150" s="1"/>
      <c r="B6150" s="5"/>
      <c r="C6150" s="2" t="s">
        <v>0</v>
      </c>
      <c r="F6150" s="2" t="s">
        <v>0</v>
      </c>
      <c r="L6150" s="2" t="s">
        <v>0</v>
      </c>
    </row>
    <row r="6151" spans="1:12" x14ac:dyDescent="0.4">
      <c r="A6151" s="1"/>
      <c r="B6151" s="5"/>
      <c r="C6151" s="2" t="s">
        <v>0</v>
      </c>
      <c r="F6151" s="2" t="s">
        <v>0</v>
      </c>
      <c r="L6151" s="2" t="s">
        <v>0</v>
      </c>
    </row>
    <row r="6152" spans="1:12" x14ac:dyDescent="0.4">
      <c r="A6152" s="1"/>
      <c r="B6152" s="5"/>
      <c r="C6152" s="2" t="s">
        <v>0</v>
      </c>
      <c r="F6152" s="2" t="s">
        <v>0</v>
      </c>
      <c r="L6152" s="2" t="s">
        <v>0</v>
      </c>
    </row>
    <row r="6153" spans="1:12" x14ac:dyDescent="0.4">
      <c r="A6153" s="1"/>
      <c r="B6153" s="5"/>
      <c r="C6153" s="2" t="s">
        <v>0</v>
      </c>
      <c r="F6153" s="2" t="s">
        <v>0</v>
      </c>
      <c r="L6153" s="2" t="s">
        <v>0</v>
      </c>
    </row>
    <row r="6154" spans="1:12" x14ac:dyDescent="0.4">
      <c r="A6154" s="1"/>
      <c r="B6154" s="5"/>
      <c r="C6154" s="2" t="s">
        <v>0</v>
      </c>
      <c r="F6154" s="2" t="s">
        <v>0</v>
      </c>
      <c r="L6154" s="2" t="s">
        <v>0</v>
      </c>
    </row>
    <row r="6155" spans="1:12" x14ac:dyDescent="0.4">
      <c r="A6155" s="1"/>
      <c r="B6155" s="5"/>
      <c r="C6155" s="2" t="s">
        <v>0</v>
      </c>
      <c r="F6155" s="2" t="s">
        <v>0</v>
      </c>
      <c r="L6155" s="2" t="s">
        <v>0</v>
      </c>
    </row>
    <row r="6156" spans="1:12" x14ac:dyDescent="0.4">
      <c r="A6156" s="1"/>
      <c r="B6156" s="5"/>
      <c r="C6156" s="2" t="s">
        <v>0</v>
      </c>
      <c r="F6156" s="2" t="s">
        <v>0</v>
      </c>
      <c r="L6156" s="2" t="s">
        <v>0</v>
      </c>
    </row>
    <row r="6157" spans="1:12" x14ac:dyDescent="0.4">
      <c r="A6157" s="1"/>
      <c r="B6157" s="5"/>
      <c r="C6157" s="2" t="s">
        <v>0</v>
      </c>
      <c r="F6157" s="2" t="s">
        <v>0</v>
      </c>
      <c r="L6157" s="2" t="s">
        <v>0</v>
      </c>
    </row>
    <row r="6158" spans="1:12" x14ac:dyDescent="0.4">
      <c r="A6158" s="1"/>
      <c r="B6158" s="5"/>
      <c r="C6158" s="2" t="s">
        <v>0</v>
      </c>
      <c r="F6158" s="2" t="s">
        <v>0</v>
      </c>
      <c r="L6158" s="2" t="s">
        <v>0</v>
      </c>
    </row>
    <row r="6159" spans="1:12" x14ac:dyDescent="0.4">
      <c r="A6159" s="1"/>
      <c r="B6159" s="5"/>
      <c r="C6159" s="2" t="s">
        <v>0</v>
      </c>
      <c r="F6159" s="2" t="s">
        <v>0</v>
      </c>
      <c r="L6159" s="2" t="s">
        <v>0</v>
      </c>
    </row>
    <row r="6160" spans="1:12" x14ac:dyDescent="0.4">
      <c r="A6160" s="1"/>
      <c r="B6160" s="5"/>
      <c r="C6160" s="2" t="s">
        <v>0</v>
      </c>
      <c r="F6160" s="2" t="s">
        <v>0</v>
      </c>
      <c r="L6160" s="2" t="s">
        <v>0</v>
      </c>
    </row>
    <row r="6161" spans="1:12" x14ac:dyDescent="0.4">
      <c r="A6161" s="1"/>
      <c r="B6161" s="5"/>
      <c r="C6161" s="2" t="s">
        <v>0</v>
      </c>
      <c r="F6161" s="2" t="s">
        <v>0</v>
      </c>
      <c r="L6161" s="2" t="s">
        <v>0</v>
      </c>
    </row>
    <row r="6162" spans="1:12" x14ac:dyDescent="0.4">
      <c r="A6162" s="1"/>
      <c r="B6162" s="5"/>
      <c r="C6162" s="2" t="s">
        <v>0</v>
      </c>
      <c r="F6162" s="2" t="s">
        <v>0</v>
      </c>
      <c r="L6162" s="2" t="s">
        <v>0</v>
      </c>
    </row>
    <row r="6163" spans="1:12" x14ac:dyDescent="0.4">
      <c r="A6163" s="1"/>
      <c r="B6163" s="5"/>
      <c r="C6163" s="2" t="s">
        <v>0</v>
      </c>
      <c r="F6163" s="2" t="s">
        <v>0</v>
      </c>
      <c r="L6163" s="2" t="s">
        <v>0</v>
      </c>
    </row>
    <row r="6164" spans="1:12" x14ac:dyDescent="0.4">
      <c r="A6164" s="1"/>
      <c r="B6164" s="5"/>
      <c r="C6164" s="2" t="s">
        <v>0</v>
      </c>
      <c r="F6164" s="2" t="s">
        <v>0</v>
      </c>
      <c r="L6164" s="2" t="s">
        <v>0</v>
      </c>
    </row>
    <row r="6165" spans="1:12" x14ac:dyDescent="0.4">
      <c r="A6165" s="1"/>
      <c r="B6165" s="5"/>
      <c r="C6165" s="2" t="s">
        <v>0</v>
      </c>
      <c r="F6165" s="2" t="s">
        <v>0</v>
      </c>
      <c r="L6165" s="2" t="s">
        <v>0</v>
      </c>
    </row>
    <row r="6166" spans="1:12" x14ac:dyDescent="0.4">
      <c r="A6166" s="1"/>
      <c r="B6166" s="5"/>
      <c r="C6166" s="2" t="s">
        <v>0</v>
      </c>
      <c r="F6166" s="2" t="s">
        <v>0</v>
      </c>
      <c r="L6166" s="2" t="s">
        <v>0</v>
      </c>
    </row>
    <row r="6167" spans="1:12" x14ac:dyDescent="0.4">
      <c r="A6167" s="1"/>
      <c r="B6167" s="5"/>
      <c r="C6167" s="2" t="s">
        <v>0</v>
      </c>
      <c r="F6167" s="2" t="s">
        <v>0</v>
      </c>
      <c r="L6167" s="2" t="s">
        <v>0</v>
      </c>
    </row>
    <row r="6168" spans="1:12" x14ac:dyDescent="0.4">
      <c r="A6168" s="1"/>
      <c r="B6168" s="5"/>
      <c r="C6168" s="2" t="s">
        <v>0</v>
      </c>
      <c r="F6168" s="2" t="s">
        <v>0</v>
      </c>
      <c r="L6168" s="2" t="s">
        <v>0</v>
      </c>
    </row>
    <row r="6169" spans="1:12" x14ac:dyDescent="0.4">
      <c r="A6169" s="1"/>
      <c r="B6169" s="5"/>
      <c r="C6169" s="2" t="s">
        <v>0</v>
      </c>
      <c r="F6169" s="2" t="s">
        <v>0</v>
      </c>
      <c r="L6169" s="2" t="s">
        <v>0</v>
      </c>
    </row>
    <row r="6170" spans="1:12" x14ac:dyDescent="0.4">
      <c r="A6170" s="1"/>
      <c r="B6170" s="5"/>
      <c r="C6170" s="2" t="s">
        <v>0</v>
      </c>
      <c r="F6170" s="2" t="s">
        <v>0</v>
      </c>
      <c r="L6170" s="2" t="s">
        <v>0</v>
      </c>
    </row>
    <row r="6171" spans="1:12" x14ac:dyDescent="0.4">
      <c r="A6171" s="1"/>
      <c r="B6171" s="5"/>
      <c r="C6171" s="2" t="s">
        <v>0</v>
      </c>
      <c r="F6171" s="2" t="s">
        <v>0</v>
      </c>
      <c r="L6171" s="2" t="s">
        <v>0</v>
      </c>
    </row>
    <row r="6172" spans="1:12" x14ac:dyDescent="0.4">
      <c r="A6172" s="1"/>
      <c r="B6172" s="5"/>
      <c r="C6172" s="2" t="s">
        <v>0</v>
      </c>
      <c r="F6172" s="2" t="s">
        <v>0</v>
      </c>
      <c r="L6172" s="2" t="s">
        <v>0</v>
      </c>
    </row>
    <row r="6173" spans="1:12" x14ac:dyDescent="0.4">
      <c r="A6173" s="1"/>
      <c r="B6173" s="5"/>
      <c r="C6173" s="2" t="s">
        <v>0</v>
      </c>
      <c r="F6173" s="2" t="s">
        <v>0</v>
      </c>
      <c r="L6173" s="2" t="s">
        <v>0</v>
      </c>
    </row>
    <row r="6174" spans="1:12" x14ac:dyDescent="0.4">
      <c r="A6174" s="1"/>
      <c r="B6174" s="5"/>
      <c r="C6174" s="2" t="s">
        <v>0</v>
      </c>
      <c r="F6174" s="2" t="s">
        <v>0</v>
      </c>
      <c r="L6174" s="2" t="s">
        <v>0</v>
      </c>
    </row>
    <row r="6175" spans="1:12" x14ac:dyDescent="0.4">
      <c r="A6175" s="1"/>
      <c r="B6175" s="5"/>
      <c r="C6175" s="2" t="s">
        <v>0</v>
      </c>
      <c r="F6175" s="2" t="s">
        <v>0</v>
      </c>
      <c r="L6175" s="2" t="s">
        <v>0</v>
      </c>
    </row>
    <row r="6176" spans="1:12" x14ac:dyDescent="0.4">
      <c r="A6176" s="1"/>
      <c r="B6176" s="5"/>
      <c r="C6176" s="2" t="s">
        <v>0</v>
      </c>
      <c r="F6176" s="2" t="s">
        <v>0</v>
      </c>
      <c r="L6176" s="2" t="s">
        <v>0</v>
      </c>
    </row>
    <row r="6177" spans="1:12" x14ac:dyDescent="0.4">
      <c r="A6177" s="1"/>
      <c r="B6177" s="5"/>
      <c r="C6177" s="2" t="s">
        <v>0</v>
      </c>
      <c r="F6177" s="2" t="s">
        <v>0</v>
      </c>
      <c r="L6177" s="2" t="s">
        <v>0</v>
      </c>
    </row>
    <row r="6178" spans="1:12" x14ac:dyDescent="0.4">
      <c r="A6178" s="1"/>
      <c r="B6178" s="5"/>
      <c r="C6178" s="2" t="s">
        <v>0</v>
      </c>
      <c r="F6178" s="2" t="s">
        <v>0</v>
      </c>
      <c r="L6178" s="2" t="s">
        <v>0</v>
      </c>
    </row>
    <row r="6179" spans="1:12" x14ac:dyDescent="0.4">
      <c r="A6179" s="1"/>
      <c r="B6179" s="5"/>
      <c r="C6179" s="2" t="s">
        <v>0</v>
      </c>
      <c r="F6179" s="2" t="s">
        <v>0</v>
      </c>
      <c r="L6179" s="2" t="s">
        <v>0</v>
      </c>
    </row>
    <row r="6180" spans="1:12" x14ac:dyDescent="0.4">
      <c r="A6180" s="1"/>
      <c r="B6180" s="5"/>
      <c r="C6180" s="2" t="s">
        <v>0</v>
      </c>
      <c r="F6180" s="2" t="s">
        <v>0</v>
      </c>
      <c r="L6180" s="2" t="s">
        <v>0</v>
      </c>
    </row>
    <row r="6181" spans="1:12" x14ac:dyDescent="0.4">
      <c r="A6181" s="1"/>
      <c r="B6181" s="5"/>
      <c r="C6181" s="2" t="s">
        <v>0</v>
      </c>
      <c r="F6181" s="2" t="s">
        <v>0</v>
      </c>
      <c r="L6181" s="2" t="s">
        <v>0</v>
      </c>
    </row>
    <row r="6182" spans="1:12" x14ac:dyDescent="0.4">
      <c r="A6182" s="1"/>
      <c r="B6182" s="5"/>
      <c r="C6182" s="2" t="s">
        <v>0</v>
      </c>
      <c r="F6182" s="2" t="s">
        <v>0</v>
      </c>
      <c r="L6182" s="2" t="s">
        <v>0</v>
      </c>
    </row>
    <row r="6183" spans="1:12" x14ac:dyDescent="0.4">
      <c r="A6183" s="1"/>
      <c r="B6183" s="5"/>
      <c r="C6183" s="2" t="s">
        <v>0</v>
      </c>
      <c r="F6183" s="2" t="s">
        <v>0</v>
      </c>
      <c r="L6183" s="2" t="s">
        <v>0</v>
      </c>
    </row>
    <row r="6184" spans="1:12" x14ac:dyDescent="0.4">
      <c r="A6184" s="1"/>
      <c r="B6184" s="5"/>
      <c r="C6184" s="2" t="s">
        <v>0</v>
      </c>
      <c r="F6184" s="2" t="s">
        <v>0</v>
      </c>
      <c r="L6184" s="2" t="s">
        <v>0</v>
      </c>
    </row>
    <row r="6185" spans="1:12" x14ac:dyDescent="0.4">
      <c r="A6185" s="1"/>
      <c r="B6185" s="5"/>
      <c r="C6185" s="2" t="s">
        <v>0</v>
      </c>
      <c r="F6185" s="2" t="s">
        <v>0</v>
      </c>
      <c r="L6185" s="2" t="s">
        <v>0</v>
      </c>
    </row>
    <row r="6186" spans="1:12" x14ac:dyDescent="0.4">
      <c r="A6186" s="1"/>
      <c r="B6186" s="5"/>
      <c r="C6186" s="2" t="s">
        <v>0</v>
      </c>
      <c r="F6186" s="2" t="s">
        <v>0</v>
      </c>
      <c r="L6186" s="2" t="s">
        <v>0</v>
      </c>
    </row>
    <row r="6187" spans="1:12" x14ac:dyDescent="0.4">
      <c r="A6187" s="1"/>
      <c r="B6187" s="5"/>
      <c r="C6187" s="2" t="s">
        <v>0</v>
      </c>
      <c r="F6187" s="2" t="s">
        <v>0</v>
      </c>
      <c r="L6187" s="2" t="s">
        <v>0</v>
      </c>
    </row>
    <row r="6188" spans="1:12" x14ac:dyDescent="0.4">
      <c r="A6188" s="1"/>
      <c r="B6188" s="5"/>
      <c r="C6188" s="2" t="s">
        <v>0</v>
      </c>
      <c r="F6188" s="2" t="s">
        <v>0</v>
      </c>
      <c r="L6188" s="2" t="s">
        <v>0</v>
      </c>
    </row>
    <row r="6189" spans="1:12" x14ac:dyDescent="0.4">
      <c r="A6189" s="1"/>
      <c r="B6189" s="5"/>
      <c r="C6189" s="2" t="s">
        <v>0</v>
      </c>
      <c r="F6189" s="2" t="s">
        <v>0</v>
      </c>
      <c r="L6189" s="2" t="s">
        <v>0</v>
      </c>
    </row>
    <row r="6190" spans="1:12" x14ac:dyDescent="0.4">
      <c r="A6190" s="1"/>
      <c r="B6190" s="5"/>
      <c r="C6190" s="2" t="s">
        <v>0</v>
      </c>
      <c r="F6190" s="2" t="s">
        <v>0</v>
      </c>
      <c r="L6190" s="2" t="s">
        <v>0</v>
      </c>
    </row>
    <row r="6191" spans="1:12" x14ac:dyDescent="0.4">
      <c r="A6191" s="1"/>
      <c r="B6191" s="5"/>
      <c r="C6191" s="2" t="s">
        <v>0</v>
      </c>
      <c r="F6191" s="2" t="s">
        <v>0</v>
      </c>
      <c r="L6191" s="2" t="s">
        <v>0</v>
      </c>
    </row>
    <row r="6192" spans="1:12" x14ac:dyDescent="0.4">
      <c r="A6192" s="1"/>
      <c r="B6192" s="5"/>
      <c r="C6192" s="2" t="s">
        <v>0</v>
      </c>
      <c r="F6192" s="2" t="s">
        <v>0</v>
      </c>
      <c r="L6192" s="2" t="s">
        <v>0</v>
      </c>
    </row>
    <row r="6193" spans="1:12" x14ac:dyDescent="0.4">
      <c r="A6193" s="1"/>
      <c r="B6193" s="5"/>
      <c r="C6193" s="2" t="s">
        <v>0</v>
      </c>
      <c r="F6193" s="2" t="s">
        <v>0</v>
      </c>
      <c r="L6193" s="2" t="s">
        <v>0</v>
      </c>
    </row>
    <row r="6194" spans="1:12" x14ac:dyDescent="0.4">
      <c r="A6194" s="1"/>
      <c r="B6194" s="5"/>
      <c r="C6194" s="2" t="s">
        <v>0</v>
      </c>
      <c r="F6194" s="2" t="s">
        <v>0</v>
      </c>
      <c r="L6194" s="2" t="s">
        <v>0</v>
      </c>
    </row>
    <row r="6195" spans="1:12" x14ac:dyDescent="0.4">
      <c r="A6195" s="1"/>
      <c r="B6195" s="5"/>
      <c r="C6195" s="2" t="s">
        <v>0</v>
      </c>
      <c r="F6195" s="2" t="s">
        <v>0</v>
      </c>
      <c r="L6195" s="2" t="s">
        <v>0</v>
      </c>
    </row>
    <row r="6196" spans="1:12" x14ac:dyDescent="0.4">
      <c r="A6196" s="1"/>
      <c r="B6196" s="5"/>
      <c r="C6196" s="2" t="s">
        <v>0</v>
      </c>
      <c r="F6196" s="2" t="s">
        <v>0</v>
      </c>
      <c r="L6196" s="2" t="s">
        <v>0</v>
      </c>
    </row>
    <row r="6197" spans="1:12" x14ac:dyDescent="0.4">
      <c r="A6197" s="1"/>
      <c r="B6197" s="5"/>
      <c r="C6197" s="2" t="s">
        <v>0</v>
      </c>
      <c r="F6197" s="2" t="s">
        <v>0</v>
      </c>
      <c r="L6197" s="2" t="s">
        <v>0</v>
      </c>
    </row>
    <row r="6198" spans="1:12" x14ac:dyDescent="0.4">
      <c r="A6198" s="1"/>
      <c r="B6198" s="5"/>
      <c r="C6198" s="2" t="s">
        <v>0</v>
      </c>
      <c r="F6198" s="2" t="s">
        <v>0</v>
      </c>
      <c r="L6198" s="2" t="s">
        <v>0</v>
      </c>
    </row>
    <row r="6199" spans="1:12" x14ac:dyDescent="0.4">
      <c r="A6199" s="1"/>
      <c r="B6199" s="5"/>
      <c r="C6199" s="2" t="s">
        <v>0</v>
      </c>
      <c r="F6199" s="2" t="s">
        <v>0</v>
      </c>
      <c r="L6199" s="2" t="s">
        <v>0</v>
      </c>
    </row>
    <row r="6200" spans="1:12" x14ac:dyDescent="0.4">
      <c r="A6200" s="1"/>
      <c r="B6200" s="5"/>
      <c r="C6200" s="2" t="s">
        <v>0</v>
      </c>
      <c r="F6200" s="2" t="s">
        <v>0</v>
      </c>
      <c r="L6200" s="2" t="s">
        <v>0</v>
      </c>
    </row>
    <row r="6201" spans="1:12" x14ac:dyDescent="0.4">
      <c r="A6201" s="1"/>
      <c r="B6201" s="5"/>
      <c r="C6201" s="2" t="s">
        <v>0</v>
      </c>
      <c r="F6201" s="2" t="s">
        <v>0</v>
      </c>
      <c r="L6201" s="2" t="s">
        <v>0</v>
      </c>
    </row>
    <row r="6202" spans="1:12" x14ac:dyDescent="0.4">
      <c r="A6202" s="1"/>
      <c r="B6202" s="5"/>
      <c r="C6202" s="2" t="s">
        <v>0</v>
      </c>
      <c r="F6202" s="2" t="s">
        <v>0</v>
      </c>
      <c r="L6202" s="2" t="s">
        <v>0</v>
      </c>
    </row>
    <row r="6203" spans="1:12" x14ac:dyDescent="0.4">
      <c r="A6203" s="1"/>
      <c r="B6203" s="5"/>
      <c r="C6203" s="2" t="s">
        <v>0</v>
      </c>
      <c r="F6203" s="2" t="s">
        <v>0</v>
      </c>
      <c r="L6203" s="2" t="s">
        <v>0</v>
      </c>
    </row>
    <row r="6204" spans="1:12" x14ac:dyDescent="0.4">
      <c r="A6204" s="1"/>
      <c r="B6204" s="5"/>
      <c r="C6204" s="2" t="s">
        <v>0</v>
      </c>
      <c r="F6204" s="2" t="s">
        <v>0</v>
      </c>
      <c r="L6204" s="2" t="s">
        <v>0</v>
      </c>
    </row>
    <row r="6205" spans="1:12" x14ac:dyDescent="0.4">
      <c r="A6205" s="1"/>
      <c r="B6205" s="5"/>
      <c r="C6205" s="2" t="s">
        <v>0</v>
      </c>
      <c r="F6205" s="2" t="s">
        <v>0</v>
      </c>
      <c r="L6205" s="2" t="s">
        <v>0</v>
      </c>
    </row>
    <row r="6206" spans="1:12" x14ac:dyDescent="0.4">
      <c r="A6206" s="1"/>
      <c r="B6206" s="5"/>
      <c r="C6206" s="2" t="s">
        <v>0</v>
      </c>
      <c r="F6206" s="2" t="s">
        <v>0</v>
      </c>
      <c r="L6206" s="2" t="s">
        <v>0</v>
      </c>
    </row>
    <row r="6207" spans="1:12" x14ac:dyDescent="0.4">
      <c r="A6207" s="1"/>
      <c r="B6207" s="5"/>
      <c r="C6207" s="2" t="s">
        <v>0</v>
      </c>
      <c r="F6207" s="2" t="s">
        <v>0</v>
      </c>
      <c r="L6207" s="2" t="s">
        <v>0</v>
      </c>
    </row>
    <row r="6208" spans="1:12" x14ac:dyDescent="0.4">
      <c r="A6208" s="1"/>
      <c r="B6208" s="5"/>
      <c r="C6208" s="2" t="s">
        <v>0</v>
      </c>
      <c r="F6208" s="2" t="s">
        <v>0</v>
      </c>
      <c r="L6208" s="2" t="s">
        <v>0</v>
      </c>
    </row>
    <row r="6209" spans="1:12" x14ac:dyDescent="0.4">
      <c r="A6209" s="1"/>
      <c r="B6209" s="5"/>
      <c r="C6209" s="2" t="s">
        <v>0</v>
      </c>
      <c r="F6209" s="2" t="s">
        <v>0</v>
      </c>
      <c r="L6209" s="2" t="s">
        <v>0</v>
      </c>
    </row>
    <row r="6210" spans="1:12" x14ac:dyDescent="0.4">
      <c r="A6210" s="1"/>
      <c r="B6210" s="5"/>
      <c r="C6210" s="2" t="s">
        <v>0</v>
      </c>
      <c r="F6210" s="2" t="s">
        <v>0</v>
      </c>
      <c r="L6210" s="2" t="s">
        <v>0</v>
      </c>
    </row>
    <row r="6211" spans="1:12" x14ac:dyDescent="0.4">
      <c r="A6211" s="1"/>
      <c r="B6211" s="5"/>
      <c r="C6211" s="2" t="s">
        <v>0</v>
      </c>
      <c r="F6211" s="2" t="s">
        <v>0</v>
      </c>
      <c r="L6211" s="2" t="s">
        <v>0</v>
      </c>
    </row>
    <row r="6212" spans="1:12" x14ac:dyDescent="0.4">
      <c r="A6212" s="1"/>
      <c r="B6212" s="5"/>
      <c r="C6212" s="2" t="s">
        <v>0</v>
      </c>
      <c r="F6212" s="2" t="s">
        <v>0</v>
      </c>
      <c r="L6212" s="2" t="s">
        <v>0</v>
      </c>
    </row>
    <row r="6213" spans="1:12" x14ac:dyDescent="0.4">
      <c r="A6213" s="1"/>
      <c r="B6213" s="5"/>
      <c r="C6213" s="2" t="s">
        <v>0</v>
      </c>
      <c r="F6213" s="2" t="s">
        <v>0</v>
      </c>
      <c r="L6213" s="2" t="s">
        <v>0</v>
      </c>
    </row>
    <row r="6214" spans="1:12" x14ac:dyDescent="0.4">
      <c r="A6214" s="1"/>
      <c r="B6214" s="5"/>
      <c r="C6214" s="2" t="s">
        <v>0</v>
      </c>
      <c r="F6214" s="2" t="s">
        <v>0</v>
      </c>
      <c r="L6214" s="2" t="s">
        <v>0</v>
      </c>
    </row>
    <row r="6215" spans="1:12" x14ac:dyDescent="0.4">
      <c r="A6215" s="1"/>
      <c r="B6215" s="5"/>
      <c r="C6215" s="2" t="s">
        <v>0</v>
      </c>
      <c r="F6215" s="2" t="s">
        <v>0</v>
      </c>
      <c r="L6215" s="2" t="s">
        <v>0</v>
      </c>
    </row>
    <row r="6216" spans="1:12" x14ac:dyDescent="0.4">
      <c r="A6216" s="1"/>
      <c r="B6216" s="5"/>
      <c r="C6216" s="2" t="s">
        <v>0</v>
      </c>
      <c r="F6216" s="2" t="s">
        <v>0</v>
      </c>
      <c r="L6216" s="2" t="s">
        <v>0</v>
      </c>
    </row>
    <row r="6217" spans="1:12" x14ac:dyDescent="0.4">
      <c r="A6217" s="1"/>
      <c r="B6217" s="5"/>
      <c r="C6217" s="2" t="s">
        <v>0</v>
      </c>
      <c r="F6217" s="2" t="s">
        <v>0</v>
      </c>
      <c r="L6217" s="2" t="s">
        <v>0</v>
      </c>
    </row>
    <row r="6218" spans="1:12" x14ac:dyDescent="0.4">
      <c r="A6218" s="1"/>
      <c r="B6218" s="5"/>
      <c r="C6218" s="2" t="s">
        <v>0</v>
      </c>
      <c r="F6218" s="2" t="s">
        <v>0</v>
      </c>
      <c r="L6218" s="2" t="s">
        <v>0</v>
      </c>
    </row>
    <row r="6219" spans="1:12" x14ac:dyDescent="0.4">
      <c r="A6219" s="1"/>
      <c r="B6219" s="5"/>
      <c r="C6219" s="2" t="s">
        <v>0</v>
      </c>
      <c r="F6219" s="2" t="s">
        <v>0</v>
      </c>
      <c r="L6219" s="2" t="s">
        <v>0</v>
      </c>
    </row>
    <row r="6220" spans="1:12" x14ac:dyDescent="0.4">
      <c r="A6220" s="1"/>
      <c r="B6220" s="5"/>
      <c r="C6220" s="2" t="s">
        <v>0</v>
      </c>
      <c r="F6220" s="2" t="s">
        <v>0</v>
      </c>
      <c r="L6220" s="2" t="s">
        <v>0</v>
      </c>
    </row>
    <row r="6221" spans="1:12" x14ac:dyDescent="0.4">
      <c r="A6221" s="1"/>
      <c r="B6221" s="5"/>
      <c r="C6221" s="2" t="s">
        <v>0</v>
      </c>
      <c r="F6221" s="2" t="s">
        <v>0</v>
      </c>
      <c r="L6221" s="2" t="s">
        <v>0</v>
      </c>
    </row>
    <row r="6222" spans="1:12" x14ac:dyDescent="0.4">
      <c r="A6222" s="1"/>
      <c r="B6222" s="5"/>
      <c r="C6222" s="2" t="s">
        <v>0</v>
      </c>
      <c r="F6222" s="2" t="s">
        <v>0</v>
      </c>
      <c r="L6222" s="2" t="s">
        <v>0</v>
      </c>
    </row>
    <row r="6223" spans="1:12" x14ac:dyDescent="0.4">
      <c r="A6223" s="1"/>
      <c r="B6223" s="5"/>
      <c r="C6223" s="2" t="s">
        <v>0</v>
      </c>
      <c r="F6223" s="2" t="s">
        <v>0</v>
      </c>
      <c r="L6223" s="2" t="s">
        <v>0</v>
      </c>
    </row>
    <row r="6224" spans="1:12" x14ac:dyDescent="0.4">
      <c r="A6224" s="1"/>
      <c r="B6224" s="5"/>
      <c r="C6224" s="2" t="s">
        <v>0</v>
      </c>
      <c r="F6224" s="2" t="s">
        <v>0</v>
      </c>
      <c r="L6224" s="2" t="s">
        <v>0</v>
      </c>
    </row>
    <row r="6225" spans="1:12" x14ac:dyDescent="0.4">
      <c r="A6225" s="1"/>
      <c r="B6225" s="5"/>
      <c r="C6225" s="2" t="s">
        <v>0</v>
      </c>
      <c r="F6225" s="2" t="s">
        <v>0</v>
      </c>
      <c r="L6225" s="2" t="s">
        <v>0</v>
      </c>
    </row>
    <row r="6226" spans="1:12" x14ac:dyDescent="0.4">
      <c r="A6226" s="1"/>
      <c r="B6226" s="5"/>
      <c r="C6226" s="2" t="s">
        <v>0</v>
      </c>
      <c r="F6226" s="2" t="s">
        <v>0</v>
      </c>
      <c r="L6226" s="2" t="s">
        <v>0</v>
      </c>
    </row>
    <row r="6227" spans="1:12" x14ac:dyDescent="0.4">
      <c r="A6227" s="1"/>
      <c r="B6227" s="5"/>
      <c r="C6227" s="2" t="s">
        <v>0</v>
      </c>
      <c r="F6227" s="2" t="s">
        <v>0</v>
      </c>
      <c r="L6227" s="2" t="s">
        <v>0</v>
      </c>
    </row>
    <row r="6228" spans="1:12" x14ac:dyDescent="0.4">
      <c r="A6228" s="1"/>
      <c r="B6228" s="5"/>
      <c r="C6228" s="2" t="s">
        <v>0</v>
      </c>
      <c r="F6228" s="2" t="s">
        <v>0</v>
      </c>
      <c r="L6228" s="2" t="s">
        <v>0</v>
      </c>
    </row>
    <row r="6229" spans="1:12" x14ac:dyDescent="0.4">
      <c r="A6229" s="1"/>
      <c r="B6229" s="5"/>
      <c r="C6229" s="2" t="s">
        <v>0</v>
      </c>
      <c r="F6229" s="2" t="s">
        <v>0</v>
      </c>
      <c r="L6229" s="2" t="s">
        <v>0</v>
      </c>
    </row>
    <row r="6230" spans="1:12" x14ac:dyDescent="0.4">
      <c r="A6230" s="1"/>
      <c r="B6230" s="5"/>
      <c r="C6230" s="2" t="s">
        <v>0</v>
      </c>
      <c r="F6230" s="2" t="s">
        <v>0</v>
      </c>
      <c r="L6230" s="2" t="s">
        <v>0</v>
      </c>
    </row>
    <row r="6231" spans="1:12" x14ac:dyDescent="0.4">
      <c r="A6231" s="1"/>
      <c r="B6231" s="5"/>
      <c r="C6231" s="2" t="s">
        <v>0</v>
      </c>
      <c r="F6231" s="2" t="s">
        <v>0</v>
      </c>
      <c r="L6231" s="2" t="s">
        <v>0</v>
      </c>
    </row>
    <row r="6232" spans="1:12" x14ac:dyDescent="0.4">
      <c r="A6232" s="1"/>
      <c r="B6232" s="5"/>
      <c r="C6232" s="2" t="s">
        <v>0</v>
      </c>
      <c r="F6232" s="2" t="s">
        <v>0</v>
      </c>
      <c r="L6232" s="2" t="s">
        <v>0</v>
      </c>
    </row>
    <row r="6233" spans="1:12" x14ac:dyDescent="0.4">
      <c r="A6233" s="1"/>
      <c r="B6233" s="5"/>
      <c r="C6233" s="2" t="s">
        <v>0</v>
      </c>
      <c r="F6233" s="2" t="s">
        <v>0</v>
      </c>
      <c r="L6233" s="2" t="s">
        <v>0</v>
      </c>
    </row>
    <row r="6234" spans="1:12" x14ac:dyDescent="0.4">
      <c r="A6234" s="1"/>
      <c r="B6234" s="5"/>
      <c r="C6234" s="2" t="s">
        <v>0</v>
      </c>
      <c r="F6234" s="2" t="s">
        <v>0</v>
      </c>
      <c r="L6234" s="2" t="s">
        <v>0</v>
      </c>
    </row>
    <row r="6235" spans="1:12" x14ac:dyDescent="0.4">
      <c r="A6235" s="1"/>
      <c r="B6235" s="5"/>
      <c r="C6235" s="2" t="s">
        <v>0</v>
      </c>
      <c r="F6235" s="2" t="s">
        <v>0</v>
      </c>
      <c r="L6235" s="2" t="s">
        <v>0</v>
      </c>
    </row>
    <row r="6236" spans="1:12" x14ac:dyDescent="0.4">
      <c r="A6236" s="1"/>
      <c r="B6236" s="5"/>
      <c r="C6236" s="2" t="s">
        <v>0</v>
      </c>
      <c r="F6236" s="2" t="s">
        <v>0</v>
      </c>
      <c r="L6236" s="2" t="s">
        <v>0</v>
      </c>
    </row>
    <row r="6237" spans="1:12" x14ac:dyDescent="0.4">
      <c r="A6237" s="1"/>
      <c r="B6237" s="5"/>
      <c r="C6237" s="2" t="s">
        <v>0</v>
      </c>
      <c r="F6237" s="2" t="s">
        <v>0</v>
      </c>
      <c r="L6237" s="2" t="s">
        <v>0</v>
      </c>
    </row>
    <row r="6238" spans="1:12" x14ac:dyDescent="0.4">
      <c r="A6238" s="1"/>
      <c r="B6238" s="5"/>
      <c r="C6238" s="2" t="s">
        <v>0</v>
      </c>
      <c r="F6238" s="2" t="s">
        <v>0</v>
      </c>
      <c r="L6238" s="2" t="s">
        <v>0</v>
      </c>
    </row>
    <row r="6239" spans="1:12" x14ac:dyDescent="0.4">
      <c r="A6239" s="1"/>
      <c r="B6239" s="5"/>
      <c r="C6239" s="2" t="s">
        <v>0</v>
      </c>
      <c r="F6239" s="2" t="s">
        <v>0</v>
      </c>
      <c r="L6239" s="2" t="s">
        <v>0</v>
      </c>
    </row>
    <row r="6240" spans="1:12" x14ac:dyDescent="0.4">
      <c r="A6240" s="1"/>
      <c r="B6240" s="5"/>
      <c r="C6240" s="2" t="s">
        <v>0</v>
      </c>
      <c r="F6240" s="2" t="s">
        <v>0</v>
      </c>
      <c r="L6240" s="2" t="s">
        <v>0</v>
      </c>
    </row>
    <row r="6241" spans="1:12" x14ac:dyDescent="0.4">
      <c r="A6241" s="1"/>
      <c r="B6241" s="5"/>
      <c r="C6241" s="2" t="s">
        <v>0</v>
      </c>
      <c r="F6241" s="2" t="s">
        <v>0</v>
      </c>
      <c r="L6241" s="2" t="s">
        <v>0</v>
      </c>
    </row>
    <row r="6242" spans="1:12" x14ac:dyDescent="0.4">
      <c r="A6242" s="1"/>
      <c r="B6242" s="5"/>
      <c r="C6242" s="2" t="s">
        <v>0</v>
      </c>
      <c r="F6242" s="2" t="s">
        <v>0</v>
      </c>
      <c r="L6242" s="2" t="s">
        <v>0</v>
      </c>
    </row>
    <row r="6243" spans="1:12" x14ac:dyDescent="0.4">
      <c r="A6243" s="1"/>
      <c r="B6243" s="5"/>
      <c r="C6243" s="2" t="s">
        <v>0</v>
      </c>
      <c r="F6243" s="2" t="s">
        <v>0</v>
      </c>
      <c r="L6243" s="2" t="s">
        <v>0</v>
      </c>
    </row>
    <row r="6244" spans="1:12" x14ac:dyDescent="0.4">
      <c r="A6244" s="1"/>
      <c r="B6244" s="5"/>
      <c r="C6244" s="2" t="s">
        <v>0</v>
      </c>
      <c r="F6244" s="2" t="s">
        <v>0</v>
      </c>
      <c r="L6244" s="2" t="s">
        <v>0</v>
      </c>
    </row>
    <row r="6245" spans="1:12" x14ac:dyDescent="0.4">
      <c r="A6245" s="1"/>
      <c r="B6245" s="5"/>
      <c r="C6245" s="2" t="s">
        <v>0</v>
      </c>
      <c r="F6245" s="2" t="s">
        <v>0</v>
      </c>
      <c r="L6245" s="2" t="s">
        <v>0</v>
      </c>
    </row>
    <row r="6246" spans="1:12" x14ac:dyDescent="0.4">
      <c r="A6246" s="1"/>
      <c r="B6246" s="5"/>
      <c r="C6246" s="2" t="s">
        <v>0</v>
      </c>
      <c r="F6246" s="2" t="s">
        <v>0</v>
      </c>
      <c r="L6246" s="2" t="s">
        <v>0</v>
      </c>
    </row>
    <row r="6247" spans="1:12" x14ac:dyDescent="0.4">
      <c r="A6247" s="1"/>
      <c r="B6247" s="5"/>
      <c r="C6247" s="2" t="s">
        <v>0</v>
      </c>
      <c r="F6247" s="2" t="s">
        <v>0</v>
      </c>
      <c r="L6247" s="2" t="s">
        <v>0</v>
      </c>
    </row>
    <row r="6248" spans="1:12" x14ac:dyDescent="0.4">
      <c r="A6248" s="1"/>
      <c r="B6248" s="5"/>
      <c r="C6248" s="2" t="s">
        <v>0</v>
      </c>
      <c r="F6248" s="2" t="s">
        <v>0</v>
      </c>
      <c r="L6248" s="2" t="s">
        <v>0</v>
      </c>
    </row>
    <row r="6249" spans="1:12" x14ac:dyDescent="0.4">
      <c r="A6249" s="1"/>
      <c r="B6249" s="5"/>
      <c r="C6249" s="2" t="s">
        <v>0</v>
      </c>
      <c r="F6249" s="2" t="s">
        <v>0</v>
      </c>
      <c r="L6249" s="2" t="s">
        <v>0</v>
      </c>
    </row>
    <row r="6250" spans="1:12" x14ac:dyDescent="0.4">
      <c r="A6250" s="1"/>
      <c r="B6250" s="5"/>
      <c r="C6250" s="2" t="s">
        <v>0</v>
      </c>
      <c r="F6250" s="2" t="s">
        <v>0</v>
      </c>
      <c r="L6250" s="2" t="s">
        <v>0</v>
      </c>
    </row>
    <row r="6251" spans="1:12" x14ac:dyDescent="0.4">
      <c r="A6251" s="1"/>
      <c r="B6251" s="5"/>
      <c r="C6251" s="2" t="s">
        <v>0</v>
      </c>
      <c r="F6251" s="2" t="s">
        <v>0</v>
      </c>
      <c r="L6251" s="2" t="s">
        <v>0</v>
      </c>
    </row>
    <row r="6252" spans="1:12" x14ac:dyDescent="0.4">
      <c r="A6252" s="1"/>
      <c r="B6252" s="5"/>
      <c r="C6252" s="2" t="s">
        <v>0</v>
      </c>
      <c r="F6252" s="2" t="s">
        <v>0</v>
      </c>
      <c r="L6252" s="2" t="s">
        <v>0</v>
      </c>
    </row>
    <row r="6253" spans="1:12" x14ac:dyDescent="0.4">
      <c r="A6253" s="1"/>
      <c r="B6253" s="5"/>
      <c r="C6253" s="2" t="s">
        <v>0</v>
      </c>
      <c r="F6253" s="2" t="s">
        <v>0</v>
      </c>
      <c r="L6253" s="2" t="s">
        <v>0</v>
      </c>
    </row>
    <row r="6254" spans="1:12" x14ac:dyDescent="0.4">
      <c r="A6254" s="1"/>
      <c r="B6254" s="5"/>
      <c r="C6254" s="2" t="s">
        <v>0</v>
      </c>
      <c r="F6254" s="2" t="s">
        <v>0</v>
      </c>
      <c r="L6254" s="2" t="s">
        <v>0</v>
      </c>
    </row>
    <row r="6255" spans="1:12" x14ac:dyDescent="0.4">
      <c r="A6255" s="1"/>
      <c r="B6255" s="5"/>
      <c r="C6255" s="2" t="s">
        <v>0</v>
      </c>
      <c r="F6255" s="2" t="s">
        <v>0</v>
      </c>
      <c r="L6255" s="2" t="s">
        <v>0</v>
      </c>
    </row>
    <row r="6256" spans="1:12" x14ac:dyDescent="0.4">
      <c r="A6256" s="1"/>
      <c r="B6256" s="5"/>
      <c r="C6256" s="2" t="s">
        <v>0</v>
      </c>
      <c r="F6256" s="2" t="s">
        <v>0</v>
      </c>
      <c r="L6256" s="2" t="s">
        <v>0</v>
      </c>
    </row>
    <row r="6257" spans="1:12" x14ac:dyDescent="0.4">
      <c r="A6257" s="1"/>
      <c r="B6257" s="5"/>
      <c r="C6257" s="2" t="s">
        <v>0</v>
      </c>
      <c r="F6257" s="2" t="s">
        <v>0</v>
      </c>
      <c r="L6257" s="2" t="s">
        <v>0</v>
      </c>
    </row>
    <row r="6258" spans="1:12" x14ac:dyDescent="0.4">
      <c r="A6258" s="1"/>
      <c r="B6258" s="5"/>
      <c r="C6258" s="2" t="s">
        <v>0</v>
      </c>
      <c r="F6258" s="2" t="s">
        <v>0</v>
      </c>
      <c r="L6258" s="2" t="s">
        <v>0</v>
      </c>
    </row>
    <row r="6259" spans="1:12" x14ac:dyDescent="0.4">
      <c r="A6259" s="1"/>
      <c r="B6259" s="5"/>
      <c r="C6259" s="2" t="s">
        <v>0</v>
      </c>
      <c r="F6259" s="2" t="s">
        <v>0</v>
      </c>
      <c r="L6259" s="2" t="s">
        <v>0</v>
      </c>
    </row>
    <row r="6260" spans="1:12" x14ac:dyDescent="0.4">
      <c r="A6260" s="1"/>
      <c r="B6260" s="5"/>
      <c r="C6260" s="2" t="s">
        <v>0</v>
      </c>
      <c r="F6260" s="2" t="s">
        <v>0</v>
      </c>
      <c r="L6260" s="2" t="s">
        <v>0</v>
      </c>
    </row>
    <row r="6261" spans="1:12" x14ac:dyDescent="0.4">
      <c r="A6261" s="1"/>
      <c r="B6261" s="5"/>
      <c r="C6261" s="2" t="s">
        <v>0</v>
      </c>
      <c r="F6261" s="2" t="s">
        <v>0</v>
      </c>
      <c r="L6261" s="2" t="s">
        <v>0</v>
      </c>
    </row>
    <row r="6262" spans="1:12" x14ac:dyDescent="0.4">
      <c r="A6262" s="1"/>
      <c r="B6262" s="5"/>
      <c r="C6262" s="2" t="s">
        <v>0</v>
      </c>
      <c r="F6262" s="2" t="s">
        <v>0</v>
      </c>
      <c r="L6262" s="2" t="s">
        <v>0</v>
      </c>
    </row>
    <row r="6263" spans="1:12" x14ac:dyDescent="0.4">
      <c r="A6263" s="1"/>
      <c r="B6263" s="5"/>
      <c r="C6263" s="2" t="s">
        <v>0</v>
      </c>
      <c r="F6263" s="2" t="s">
        <v>0</v>
      </c>
      <c r="L6263" s="2" t="s">
        <v>0</v>
      </c>
    </row>
    <row r="6264" spans="1:12" x14ac:dyDescent="0.4">
      <c r="A6264" s="1"/>
      <c r="B6264" s="5"/>
      <c r="C6264" s="2" t="s">
        <v>0</v>
      </c>
      <c r="F6264" s="2" t="s">
        <v>0</v>
      </c>
      <c r="L6264" s="2" t="s">
        <v>0</v>
      </c>
    </row>
    <row r="6265" spans="1:12" x14ac:dyDescent="0.4">
      <c r="A6265" s="1"/>
      <c r="B6265" s="5"/>
      <c r="C6265" s="2" t="s">
        <v>0</v>
      </c>
      <c r="F6265" s="2" t="s">
        <v>0</v>
      </c>
      <c r="L6265" s="2" t="s">
        <v>0</v>
      </c>
    </row>
    <row r="6266" spans="1:12" x14ac:dyDescent="0.4">
      <c r="A6266" s="1"/>
      <c r="B6266" s="5"/>
      <c r="C6266" s="2" t="s">
        <v>0</v>
      </c>
      <c r="F6266" s="2" t="s">
        <v>0</v>
      </c>
      <c r="L6266" s="2" t="s">
        <v>0</v>
      </c>
    </row>
    <row r="6267" spans="1:12" x14ac:dyDescent="0.4">
      <c r="A6267" s="1"/>
      <c r="B6267" s="5"/>
      <c r="C6267" s="2" t="s">
        <v>0</v>
      </c>
      <c r="F6267" s="2" t="s">
        <v>0</v>
      </c>
      <c r="L6267" s="2" t="s">
        <v>0</v>
      </c>
    </row>
    <row r="6268" spans="1:12" x14ac:dyDescent="0.4">
      <c r="A6268" s="1"/>
      <c r="B6268" s="5"/>
      <c r="C6268" s="2" t="s">
        <v>0</v>
      </c>
      <c r="F6268" s="2" t="s">
        <v>0</v>
      </c>
      <c r="L6268" s="2" t="s">
        <v>0</v>
      </c>
    </row>
    <row r="6269" spans="1:12" x14ac:dyDescent="0.4">
      <c r="A6269" s="1"/>
      <c r="B6269" s="5"/>
      <c r="C6269" s="2" t="s">
        <v>0</v>
      </c>
      <c r="F6269" s="2" t="s">
        <v>0</v>
      </c>
      <c r="L6269" s="2" t="s">
        <v>0</v>
      </c>
    </row>
    <row r="6270" spans="1:12" x14ac:dyDescent="0.4">
      <c r="A6270" s="1"/>
      <c r="B6270" s="5"/>
      <c r="C6270" s="2" t="s">
        <v>0</v>
      </c>
      <c r="F6270" s="2" t="s">
        <v>0</v>
      </c>
      <c r="L6270" s="2" t="s">
        <v>0</v>
      </c>
    </row>
    <row r="6271" spans="1:12" x14ac:dyDescent="0.4">
      <c r="A6271" s="1"/>
      <c r="B6271" s="5"/>
      <c r="C6271" s="2" t="s">
        <v>0</v>
      </c>
      <c r="F6271" s="2" t="s">
        <v>0</v>
      </c>
      <c r="L6271" s="2" t="s">
        <v>0</v>
      </c>
    </row>
    <row r="6272" spans="1:12" x14ac:dyDescent="0.4">
      <c r="A6272" s="1"/>
      <c r="B6272" s="5"/>
      <c r="C6272" s="2" t="s">
        <v>0</v>
      </c>
      <c r="F6272" s="2" t="s">
        <v>0</v>
      </c>
      <c r="L6272" s="2" t="s">
        <v>0</v>
      </c>
    </row>
    <row r="6273" spans="1:12" x14ac:dyDescent="0.4">
      <c r="A6273" s="1"/>
      <c r="B6273" s="5"/>
      <c r="C6273" s="2" t="s">
        <v>0</v>
      </c>
      <c r="F6273" s="2" t="s">
        <v>0</v>
      </c>
      <c r="L6273" s="2" t="s">
        <v>0</v>
      </c>
    </row>
    <row r="6274" spans="1:12" x14ac:dyDescent="0.4">
      <c r="A6274" s="1"/>
      <c r="B6274" s="5"/>
      <c r="C6274" s="2" t="s">
        <v>0</v>
      </c>
      <c r="F6274" s="2" t="s">
        <v>0</v>
      </c>
      <c r="L6274" s="2" t="s">
        <v>0</v>
      </c>
    </row>
    <row r="6275" spans="1:12" x14ac:dyDescent="0.4">
      <c r="A6275" s="1"/>
      <c r="B6275" s="5"/>
      <c r="C6275" s="2" t="s">
        <v>0</v>
      </c>
      <c r="F6275" s="2" t="s">
        <v>0</v>
      </c>
      <c r="L6275" s="2" t="s">
        <v>0</v>
      </c>
    </row>
    <row r="6276" spans="1:12" x14ac:dyDescent="0.4">
      <c r="A6276" s="1"/>
      <c r="B6276" s="5"/>
      <c r="C6276" s="2" t="s">
        <v>0</v>
      </c>
      <c r="F6276" s="2" t="s">
        <v>0</v>
      </c>
      <c r="L6276" s="2" t="s">
        <v>0</v>
      </c>
    </row>
    <row r="6277" spans="1:12" x14ac:dyDescent="0.4">
      <c r="A6277" s="1"/>
      <c r="B6277" s="5"/>
      <c r="C6277" s="2" t="s">
        <v>0</v>
      </c>
      <c r="F6277" s="2" t="s">
        <v>0</v>
      </c>
      <c r="L6277" s="2" t="s">
        <v>0</v>
      </c>
    </row>
    <row r="6278" spans="1:12" x14ac:dyDescent="0.4">
      <c r="A6278" s="1"/>
      <c r="B6278" s="5"/>
      <c r="C6278" s="2" t="s">
        <v>0</v>
      </c>
      <c r="F6278" s="2" t="s">
        <v>0</v>
      </c>
      <c r="L6278" s="2" t="s">
        <v>0</v>
      </c>
    </row>
    <row r="6279" spans="1:12" x14ac:dyDescent="0.4">
      <c r="A6279" s="1"/>
      <c r="B6279" s="5"/>
      <c r="C6279" s="2" t="s">
        <v>0</v>
      </c>
      <c r="F6279" s="2" t="s">
        <v>0</v>
      </c>
      <c r="L6279" s="2" t="s">
        <v>0</v>
      </c>
    </row>
    <row r="6280" spans="1:12" x14ac:dyDescent="0.4">
      <c r="A6280" s="1"/>
      <c r="B6280" s="5"/>
      <c r="C6280" s="2" t="s">
        <v>0</v>
      </c>
      <c r="F6280" s="2" t="s">
        <v>0</v>
      </c>
      <c r="L6280" s="2" t="s">
        <v>0</v>
      </c>
    </row>
    <row r="6281" spans="1:12" x14ac:dyDescent="0.4">
      <c r="A6281" s="1"/>
      <c r="B6281" s="5"/>
      <c r="C6281" s="2" t="s">
        <v>0</v>
      </c>
      <c r="F6281" s="2" t="s">
        <v>0</v>
      </c>
      <c r="L6281" s="2" t="s">
        <v>0</v>
      </c>
    </row>
    <row r="6282" spans="1:12" x14ac:dyDescent="0.4">
      <c r="A6282" s="1"/>
      <c r="B6282" s="5"/>
      <c r="C6282" s="2" t="s">
        <v>0</v>
      </c>
      <c r="F6282" s="2" t="s">
        <v>0</v>
      </c>
      <c r="L6282" s="2" t="s">
        <v>0</v>
      </c>
    </row>
    <row r="6283" spans="1:12" x14ac:dyDescent="0.4">
      <c r="A6283" s="1"/>
      <c r="B6283" s="5"/>
      <c r="C6283" s="2" t="s">
        <v>0</v>
      </c>
      <c r="F6283" s="2" t="s">
        <v>0</v>
      </c>
      <c r="L6283" s="2" t="s">
        <v>0</v>
      </c>
    </row>
    <row r="6284" spans="1:12" x14ac:dyDescent="0.4">
      <c r="A6284" s="1"/>
      <c r="B6284" s="5"/>
      <c r="C6284" s="2" t="s">
        <v>0</v>
      </c>
      <c r="F6284" s="2" t="s">
        <v>0</v>
      </c>
      <c r="L6284" s="2" t="s">
        <v>0</v>
      </c>
    </row>
    <row r="6285" spans="1:12" x14ac:dyDescent="0.4">
      <c r="A6285" s="1"/>
      <c r="B6285" s="5"/>
      <c r="C6285" s="2" t="s">
        <v>0</v>
      </c>
      <c r="F6285" s="2" t="s">
        <v>0</v>
      </c>
      <c r="L6285" s="2" t="s">
        <v>0</v>
      </c>
    </row>
    <row r="6286" spans="1:12" x14ac:dyDescent="0.4">
      <c r="A6286" s="1"/>
      <c r="B6286" s="5"/>
      <c r="C6286" s="2" t="s">
        <v>0</v>
      </c>
      <c r="F6286" s="2" t="s">
        <v>0</v>
      </c>
      <c r="L6286" s="2" t="s">
        <v>0</v>
      </c>
    </row>
    <row r="6287" spans="1:12" x14ac:dyDescent="0.4">
      <c r="A6287" s="1"/>
      <c r="B6287" s="5"/>
      <c r="C6287" s="2" t="s">
        <v>0</v>
      </c>
      <c r="F6287" s="2" t="s">
        <v>0</v>
      </c>
      <c r="L6287" s="2" t="s">
        <v>0</v>
      </c>
    </row>
    <row r="6288" spans="1:12" x14ac:dyDescent="0.4">
      <c r="A6288" s="1"/>
      <c r="B6288" s="5"/>
      <c r="C6288" s="2" t="s">
        <v>0</v>
      </c>
      <c r="F6288" s="2" t="s">
        <v>0</v>
      </c>
      <c r="L6288" s="2" t="s">
        <v>0</v>
      </c>
    </row>
    <row r="6289" spans="1:12" x14ac:dyDescent="0.4">
      <c r="A6289" s="1"/>
      <c r="B6289" s="5"/>
      <c r="C6289" s="2" t="s">
        <v>0</v>
      </c>
      <c r="F6289" s="2" t="s">
        <v>0</v>
      </c>
      <c r="L6289" s="2" t="s">
        <v>0</v>
      </c>
    </row>
    <row r="6290" spans="1:12" x14ac:dyDescent="0.4">
      <c r="A6290" s="1"/>
      <c r="B6290" s="5"/>
      <c r="C6290" s="2" t="s">
        <v>0</v>
      </c>
      <c r="F6290" s="2" t="s">
        <v>0</v>
      </c>
      <c r="L6290" s="2" t="s">
        <v>0</v>
      </c>
    </row>
    <row r="6291" spans="1:12" x14ac:dyDescent="0.4">
      <c r="A6291" s="1"/>
      <c r="B6291" s="5"/>
      <c r="C6291" s="2" t="s">
        <v>0</v>
      </c>
      <c r="F6291" s="2" t="s">
        <v>0</v>
      </c>
      <c r="L6291" s="2" t="s">
        <v>0</v>
      </c>
    </row>
    <row r="6292" spans="1:12" x14ac:dyDescent="0.4">
      <c r="A6292" s="1"/>
      <c r="B6292" s="5"/>
      <c r="C6292" s="2" t="s">
        <v>0</v>
      </c>
      <c r="F6292" s="2" t="s">
        <v>0</v>
      </c>
      <c r="L6292" s="2" t="s">
        <v>0</v>
      </c>
    </row>
    <row r="6293" spans="1:12" x14ac:dyDescent="0.4">
      <c r="A6293" s="1"/>
      <c r="B6293" s="5"/>
      <c r="C6293" s="2" t="s">
        <v>0</v>
      </c>
      <c r="F6293" s="2" t="s">
        <v>0</v>
      </c>
      <c r="L6293" s="2" t="s">
        <v>0</v>
      </c>
    </row>
    <row r="6294" spans="1:12" x14ac:dyDescent="0.4">
      <c r="A6294" s="1"/>
      <c r="B6294" s="5"/>
      <c r="C6294" s="2" t="s">
        <v>0</v>
      </c>
      <c r="F6294" s="2" t="s">
        <v>0</v>
      </c>
      <c r="L6294" s="2" t="s">
        <v>0</v>
      </c>
    </row>
    <row r="6295" spans="1:12" x14ac:dyDescent="0.4">
      <c r="A6295" s="1"/>
      <c r="B6295" s="5"/>
      <c r="C6295" s="2" t="s">
        <v>0</v>
      </c>
      <c r="F6295" s="2" t="s">
        <v>0</v>
      </c>
      <c r="L6295" s="2" t="s">
        <v>0</v>
      </c>
    </row>
    <row r="6296" spans="1:12" x14ac:dyDescent="0.4">
      <c r="A6296" s="1"/>
      <c r="B6296" s="5"/>
      <c r="C6296" s="2" t="s">
        <v>0</v>
      </c>
      <c r="F6296" s="2" t="s">
        <v>0</v>
      </c>
      <c r="L6296" s="2" t="s">
        <v>0</v>
      </c>
    </row>
    <row r="6297" spans="1:12" x14ac:dyDescent="0.4">
      <c r="A6297" s="1"/>
      <c r="B6297" s="5"/>
      <c r="C6297" s="2" t="s">
        <v>0</v>
      </c>
      <c r="F6297" s="2" t="s">
        <v>0</v>
      </c>
      <c r="L6297" s="2" t="s">
        <v>0</v>
      </c>
    </row>
    <row r="6298" spans="1:12" x14ac:dyDescent="0.4">
      <c r="A6298" s="1"/>
      <c r="B6298" s="5"/>
      <c r="C6298" s="2" t="s">
        <v>0</v>
      </c>
      <c r="F6298" s="2" t="s">
        <v>0</v>
      </c>
      <c r="L6298" s="2" t="s">
        <v>0</v>
      </c>
    </row>
    <row r="6299" spans="1:12" x14ac:dyDescent="0.4">
      <c r="A6299" s="1"/>
      <c r="B6299" s="5"/>
      <c r="C6299" s="2" t="s">
        <v>0</v>
      </c>
      <c r="F6299" s="2" t="s">
        <v>0</v>
      </c>
      <c r="L6299" s="2" t="s">
        <v>0</v>
      </c>
    </row>
    <row r="6300" spans="1:12" x14ac:dyDescent="0.4">
      <c r="A6300" s="1"/>
      <c r="B6300" s="5"/>
      <c r="C6300" s="2" t="s">
        <v>0</v>
      </c>
      <c r="F6300" s="2" t="s">
        <v>0</v>
      </c>
      <c r="L6300" s="2" t="s">
        <v>0</v>
      </c>
    </row>
    <row r="6301" spans="1:12" x14ac:dyDescent="0.4">
      <c r="A6301" s="1"/>
      <c r="B6301" s="5"/>
      <c r="C6301" s="2" t="s">
        <v>0</v>
      </c>
      <c r="F6301" s="2" t="s">
        <v>0</v>
      </c>
      <c r="L6301" s="2" t="s">
        <v>0</v>
      </c>
    </row>
    <row r="6302" spans="1:12" x14ac:dyDescent="0.4">
      <c r="A6302" s="1"/>
      <c r="B6302" s="5"/>
      <c r="C6302" s="2" t="s">
        <v>0</v>
      </c>
      <c r="F6302" s="2" t="s">
        <v>0</v>
      </c>
      <c r="L6302" s="2" t="s">
        <v>0</v>
      </c>
    </row>
    <row r="6303" spans="1:12" x14ac:dyDescent="0.4">
      <c r="A6303" s="1"/>
      <c r="B6303" s="5"/>
      <c r="C6303" s="2" t="s">
        <v>0</v>
      </c>
      <c r="F6303" s="2" t="s">
        <v>0</v>
      </c>
      <c r="L6303" s="2" t="s">
        <v>0</v>
      </c>
    </row>
    <row r="6304" spans="1:12" x14ac:dyDescent="0.4">
      <c r="A6304" s="1"/>
      <c r="B6304" s="5"/>
      <c r="C6304" s="2" t="s">
        <v>0</v>
      </c>
      <c r="F6304" s="2" t="s">
        <v>0</v>
      </c>
      <c r="L6304" s="2" t="s">
        <v>0</v>
      </c>
    </row>
    <row r="6305" spans="1:12" x14ac:dyDescent="0.4">
      <c r="A6305" s="1"/>
      <c r="B6305" s="5"/>
      <c r="C6305" s="2" t="s">
        <v>0</v>
      </c>
      <c r="F6305" s="2" t="s">
        <v>0</v>
      </c>
      <c r="L6305" s="2" t="s">
        <v>0</v>
      </c>
    </row>
    <row r="6306" spans="1:12" x14ac:dyDescent="0.4">
      <c r="A6306" s="1"/>
      <c r="B6306" s="5"/>
      <c r="C6306" s="2" t="s">
        <v>0</v>
      </c>
      <c r="F6306" s="2" t="s">
        <v>0</v>
      </c>
      <c r="L6306" s="2" t="s">
        <v>0</v>
      </c>
    </row>
    <row r="6307" spans="1:12" x14ac:dyDescent="0.4">
      <c r="A6307" s="1"/>
      <c r="B6307" s="5"/>
      <c r="C6307" s="2" t="s">
        <v>0</v>
      </c>
      <c r="F6307" s="2" t="s">
        <v>0</v>
      </c>
      <c r="L6307" s="2" t="s">
        <v>0</v>
      </c>
    </row>
    <row r="6308" spans="1:12" x14ac:dyDescent="0.4">
      <c r="A6308" s="1"/>
      <c r="B6308" s="5"/>
      <c r="C6308" s="2" t="s">
        <v>0</v>
      </c>
      <c r="F6308" s="2" t="s">
        <v>0</v>
      </c>
      <c r="L6308" s="2" t="s">
        <v>0</v>
      </c>
    </row>
    <row r="6309" spans="1:12" x14ac:dyDescent="0.4">
      <c r="A6309" s="1"/>
      <c r="B6309" s="5"/>
      <c r="C6309" s="2" t="s">
        <v>0</v>
      </c>
      <c r="F6309" s="2" t="s">
        <v>0</v>
      </c>
      <c r="L6309" s="2" t="s">
        <v>0</v>
      </c>
    </row>
    <row r="6310" spans="1:12" x14ac:dyDescent="0.4">
      <c r="A6310" s="1"/>
      <c r="B6310" s="5"/>
      <c r="C6310" s="2" t="s">
        <v>0</v>
      </c>
      <c r="F6310" s="2" t="s">
        <v>0</v>
      </c>
      <c r="L6310" s="2" t="s">
        <v>0</v>
      </c>
    </row>
    <row r="6311" spans="1:12" x14ac:dyDescent="0.4">
      <c r="A6311" s="1"/>
      <c r="B6311" s="5"/>
      <c r="C6311" s="2" t="s">
        <v>0</v>
      </c>
      <c r="F6311" s="2" t="s">
        <v>0</v>
      </c>
      <c r="L6311" s="2" t="s">
        <v>0</v>
      </c>
    </row>
    <row r="6312" spans="1:12" x14ac:dyDescent="0.4">
      <c r="A6312" s="1"/>
      <c r="B6312" s="5"/>
      <c r="C6312" s="2" t="s">
        <v>0</v>
      </c>
      <c r="F6312" s="2" t="s">
        <v>0</v>
      </c>
      <c r="L6312" s="2" t="s">
        <v>0</v>
      </c>
    </row>
    <row r="6313" spans="1:12" x14ac:dyDescent="0.4">
      <c r="A6313" s="1"/>
      <c r="B6313" s="5"/>
      <c r="C6313" s="2" t="s">
        <v>0</v>
      </c>
      <c r="F6313" s="2" t="s">
        <v>0</v>
      </c>
      <c r="L6313" s="2" t="s">
        <v>0</v>
      </c>
    </row>
    <row r="6314" spans="1:12" x14ac:dyDescent="0.4">
      <c r="A6314" s="1"/>
      <c r="B6314" s="5"/>
      <c r="C6314" s="2" t="s">
        <v>0</v>
      </c>
      <c r="F6314" s="2" t="s">
        <v>0</v>
      </c>
      <c r="L6314" s="2" t="s">
        <v>0</v>
      </c>
    </row>
    <row r="6315" spans="1:12" x14ac:dyDescent="0.4">
      <c r="A6315" s="1"/>
      <c r="B6315" s="5"/>
      <c r="C6315" s="2" t="s">
        <v>0</v>
      </c>
      <c r="F6315" s="2" t="s">
        <v>0</v>
      </c>
      <c r="L6315" s="2" t="s">
        <v>0</v>
      </c>
    </row>
    <row r="6316" spans="1:12" x14ac:dyDescent="0.4">
      <c r="A6316" s="1"/>
      <c r="B6316" s="5"/>
      <c r="C6316" s="2" t="s">
        <v>0</v>
      </c>
      <c r="F6316" s="2" t="s">
        <v>0</v>
      </c>
      <c r="L6316" s="2" t="s">
        <v>0</v>
      </c>
    </row>
    <row r="6317" spans="1:12" x14ac:dyDescent="0.4">
      <c r="A6317" s="1"/>
      <c r="B6317" s="5"/>
      <c r="C6317" s="2" t="s">
        <v>0</v>
      </c>
      <c r="F6317" s="2" t="s">
        <v>0</v>
      </c>
      <c r="L6317" s="2" t="s">
        <v>0</v>
      </c>
    </row>
    <row r="6318" spans="1:12" x14ac:dyDescent="0.4">
      <c r="A6318" s="1"/>
      <c r="B6318" s="5"/>
      <c r="C6318" s="2" t="s">
        <v>0</v>
      </c>
      <c r="F6318" s="2" t="s">
        <v>0</v>
      </c>
      <c r="L6318" s="2" t="s">
        <v>0</v>
      </c>
    </row>
    <row r="6319" spans="1:12" x14ac:dyDescent="0.4">
      <c r="A6319" s="1"/>
      <c r="B6319" s="5"/>
      <c r="C6319" s="2" t="s">
        <v>0</v>
      </c>
      <c r="F6319" s="2" t="s">
        <v>0</v>
      </c>
      <c r="L6319" s="2" t="s">
        <v>0</v>
      </c>
    </row>
    <row r="6320" spans="1:12" x14ac:dyDescent="0.4">
      <c r="A6320" s="1"/>
      <c r="B6320" s="5"/>
      <c r="C6320" s="2" t="s">
        <v>0</v>
      </c>
      <c r="F6320" s="2" t="s">
        <v>0</v>
      </c>
      <c r="L6320" s="2" t="s">
        <v>0</v>
      </c>
    </row>
    <row r="6321" spans="1:12" x14ac:dyDescent="0.4">
      <c r="A6321" s="1"/>
      <c r="B6321" s="5"/>
      <c r="C6321" s="2" t="s">
        <v>0</v>
      </c>
      <c r="F6321" s="2" t="s">
        <v>0</v>
      </c>
      <c r="L6321" s="2" t="s">
        <v>0</v>
      </c>
    </row>
    <row r="6322" spans="1:12" x14ac:dyDescent="0.4">
      <c r="A6322" s="1"/>
      <c r="B6322" s="5"/>
      <c r="C6322" s="2" t="s">
        <v>0</v>
      </c>
      <c r="F6322" s="2" t="s">
        <v>0</v>
      </c>
      <c r="L6322" s="2" t="s">
        <v>0</v>
      </c>
    </row>
    <row r="6323" spans="1:12" x14ac:dyDescent="0.4">
      <c r="A6323" s="1"/>
      <c r="B6323" s="5"/>
      <c r="C6323" s="2" t="s">
        <v>0</v>
      </c>
      <c r="F6323" s="2" t="s">
        <v>0</v>
      </c>
      <c r="L6323" s="2" t="s">
        <v>0</v>
      </c>
    </row>
    <row r="6324" spans="1:12" x14ac:dyDescent="0.4">
      <c r="A6324" s="1"/>
      <c r="B6324" s="5"/>
      <c r="C6324" s="2" t="s">
        <v>0</v>
      </c>
      <c r="F6324" s="2" t="s">
        <v>0</v>
      </c>
      <c r="L6324" s="2" t="s">
        <v>0</v>
      </c>
    </row>
    <row r="6325" spans="1:12" x14ac:dyDescent="0.4">
      <c r="A6325" s="1"/>
      <c r="B6325" s="5"/>
      <c r="C6325" s="2" t="s">
        <v>0</v>
      </c>
      <c r="F6325" s="2" t="s">
        <v>0</v>
      </c>
      <c r="L6325" s="2" t="s">
        <v>0</v>
      </c>
    </row>
    <row r="6326" spans="1:12" x14ac:dyDescent="0.4">
      <c r="A6326" s="1"/>
      <c r="B6326" s="5"/>
      <c r="C6326" s="2" t="s">
        <v>0</v>
      </c>
      <c r="F6326" s="2" t="s">
        <v>0</v>
      </c>
      <c r="L6326" s="2" t="s">
        <v>0</v>
      </c>
    </row>
    <row r="6327" spans="1:12" x14ac:dyDescent="0.4">
      <c r="A6327" s="1"/>
      <c r="B6327" s="5"/>
      <c r="C6327" s="2" t="s">
        <v>0</v>
      </c>
      <c r="F6327" s="2" t="s">
        <v>0</v>
      </c>
      <c r="L6327" s="2" t="s">
        <v>0</v>
      </c>
    </row>
    <row r="6328" spans="1:12" x14ac:dyDescent="0.4">
      <c r="A6328" s="1"/>
      <c r="B6328" s="5"/>
      <c r="C6328" s="2" t="s">
        <v>0</v>
      </c>
      <c r="F6328" s="2" t="s">
        <v>0</v>
      </c>
      <c r="L6328" s="2" t="s">
        <v>0</v>
      </c>
    </row>
    <row r="6329" spans="1:12" x14ac:dyDescent="0.4">
      <c r="A6329" s="1"/>
      <c r="B6329" s="5"/>
      <c r="C6329" s="2" t="s">
        <v>0</v>
      </c>
      <c r="F6329" s="2" t="s">
        <v>0</v>
      </c>
      <c r="L6329" s="2" t="s">
        <v>0</v>
      </c>
    </row>
    <row r="6330" spans="1:12" x14ac:dyDescent="0.4">
      <c r="A6330" s="1"/>
      <c r="B6330" s="5"/>
      <c r="C6330" s="2" t="s">
        <v>0</v>
      </c>
      <c r="F6330" s="2" t="s">
        <v>0</v>
      </c>
      <c r="L6330" s="2" t="s">
        <v>0</v>
      </c>
    </row>
    <row r="6331" spans="1:12" x14ac:dyDescent="0.4">
      <c r="A6331" s="1"/>
      <c r="B6331" s="5"/>
      <c r="C6331" s="2" t="s">
        <v>0</v>
      </c>
      <c r="F6331" s="2" t="s">
        <v>0</v>
      </c>
      <c r="L6331" s="2" t="s">
        <v>0</v>
      </c>
    </row>
    <row r="6332" spans="1:12" x14ac:dyDescent="0.4">
      <c r="A6332" s="1"/>
      <c r="B6332" s="5"/>
      <c r="C6332" s="2" t="s">
        <v>0</v>
      </c>
      <c r="F6332" s="2" t="s">
        <v>0</v>
      </c>
      <c r="L6332" s="2" t="s">
        <v>0</v>
      </c>
    </row>
    <row r="6333" spans="1:12" x14ac:dyDescent="0.4">
      <c r="A6333" s="1"/>
      <c r="B6333" s="5"/>
      <c r="C6333" s="2" t="s">
        <v>0</v>
      </c>
      <c r="F6333" s="2" t="s">
        <v>0</v>
      </c>
      <c r="L6333" s="2" t="s">
        <v>0</v>
      </c>
    </row>
    <row r="6334" spans="1:12" x14ac:dyDescent="0.4">
      <c r="A6334" s="1"/>
      <c r="B6334" s="5"/>
      <c r="C6334" s="2" t="s">
        <v>0</v>
      </c>
      <c r="F6334" s="2" t="s">
        <v>0</v>
      </c>
      <c r="L6334" s="2" t="s">
        <v>0</v>
      </c>
    </row>
    <row r="6335" spans="1:12" x14ac:dyDescent="0.4">
      <c r="A6335" s="1"/>
      <c r="B6335" s="5"/>
      <c r="C6335" s="2" t="s">
        <v>0</v>
      </c>
      <c r="F6335" s="2" t="s">
        <v>0</v>
      </c>
      <c r="L6335" s="2" t="s">
        <v>0</v>
      </c>
    </row>
    <row r="6336" spans="1:12" x14ac:dyDescent="0.4">
      <c r="A6336" s="1"/>
      <c r="B6336" s="5"/>
      <c r="C6336" s="2" t="s">
        <v>0</v>
      </c>
      <c r="F6336" s="2" t="s">
        <v>0</v>
      </c>
      <c r="L6336" s="2" t="s">
        <v>0</v>
      </c>
    </row>
    <row r="6337" spans="1:12" x14ac:dyDescent="0.4">
      <c r="A6337" s="1"/>
      <c r="B6337" s="5"/>
      <c r="C6337" s="2" t="s">
        <v>0</v>
      </c>
      <c r="F6337" s="2" t="s">
        <v>0</v>
      </c>
      <c r="L6337" s="2" t="s">
        <v>0</v>
      </c>
    </row>
    <row r="6338" spans="1:12" x14ac:dyDescent="0.4">
      <c r="A6338" s="1"/>
      <c r="B6338" s="5"/>
      <c r="C6338" s="2" t="s">
        <v>0</v>
      </c>
      <c r="F6338" s="2" t="s">
        <v>0</v>
      </c>
      <c r="L6338" s="2" t="s">
        <v>0</v>
      </c>
    </row>
    <row r="6339" spans="1:12" x14ac:dyDescent="0.4">
      <c r="A6339" s="1"/>
      <c r="B6339" s="5"/>
      <c r="C6339" s="2" t="s">
        <v>0</v>
      </c>
      <c r="F6339" s="2" t="s">
        <v>0</v>
      </c>
      <c r="L6339" s="2" t="s">
        <v>0</v>
      </c>
    </row>
    <row r="6340" spans="1:12" x14ac:dyDescent="0.4">
      <c r="A6340" s="1"/>
      <c r="B6340" s="5"/>
      <c r="C6340" s="2" t="s">
        <v>0</v>
      </c>
      <c r="F6340" s="2" t="s">
        <v>0</v>
      </c>
      <c r="L6340" s="2" t="s">
        <v>0</v>
      </c>
    </row>
    <row r="6341" spans="1:12" x14ac:dyDescent="0.4">
      <c r="A6341" s="1"/>
      <c r="B6341" s="5"/>
      <c r="C6341" s="2" t="s">
        <v>0</v>
      </c>
      <c r="F6341" s="2" t="s">
        <v>0</v>
      </c>
      <c r="L6341" s="2" t="s">
        <v>0</v>
      </c>
    </row>
    <row r="6342" spans="1:12" x14ac:dyDescent="0.4">
      <c r="A6342" s="1"/>
      <c r="B6342" s="5"/>
      <c r="C6342" s="2" t="s">
        <v>0</v>
      </c>
      <c r="F6342" s="2" t="s">
        <v>0</v>
      </c>
      <c r="L6342" s="2" t="s">
        <v>0</v>
      </c>
    </row>
    <row r="6343" spans="1:12" x14ac:dyDescent="0.4">
      <c r="A6343" s="1"/>
      <c r="B6343" s="5"/>
      <c r="C6343" s="2" t="s">
        <v>0</v>
      </c>
      <c r="F6343" s="2" t="s">
        <v>0</v>
      </c>
      <c r="L6343" s="2" t="s">
        <v>0</v>
      </c>
    </row>
    <row r="6344" spans="1:12" x14ac:dyDescent="0.4">
      <c r="A6344" s="1"/>
      <c r="B6344" s="5"/>
      <c r="C6344" s="2" t="s">
        <v>0</v>
      </c>
      <c r="F6344" s="2" t="s">
        <v>0</v>
      </c>
      <c r="L6344" s="2" t="s">
        <v>0</v>
      </c>
    </row>
    <row r="6345" spans="1:12" x14ac:dyDescent="0.4">
      <c r="A6345" s="1"/>
      <c r="B6345" s="5"/>
      <c r="C6345" s="2" t="s">
        <v>0</v>
      </c>
      <c r="F6345" s="2" t="s">
        <v>0</v>
      </c>
      <c r="L6345" s="2" t="s">
        <v>0</v>
      </c>
    </row>
    <row r="6346" spans="1:12" x14ac:dyDescent="0.4">
      <c r="A6346" s="1"/>
      <c r="B6346" s="5"/>
      <c r="C6346" s="2" t="s">
        <v>0</v>
      </c>
      <c r="F6346" s="2" t="s">
        <v>0</v>
      </c>
      <c r="L6346" s="2" t="s">
        <v>0</v>
      </c>
    </row>
    <row r="6347" spans="1:12" x14ac:dyDescent="0.4">
      <c r="A6347" s="1"/>
      <c r="B6347" s="5"/>
      <c r="C6347" s="2" t="s">
        <v>0</v>
      </c>
      <c r="F6347" s="2" t="s">
        <v>0</v>
      </c>
      <c r="L6347" s="2" t="s">
        <v>0</v>
      </c>
    </row>
    <row r="6348" spans="1:12" x14ac:dyDescent="0.4">
      <c r="A6348" s="1"/>
      <c r="B6348" s="5"/>
      <c r="C6348" s="2" t="s">
        <v>0</v>
      </c>
      <c r="F6348" s="2" t="s">
        <v>0</v>
      </c>
      <c r="L6348" s="2" t="s">
        <v>0</v>
      </c>
    </row>
    <row r="6349" spans="1:12" x14ac:dyDescent="0.4">
      <c r="A6349" s="1"/>
      <c r="B6349" s="5"/>
      <c r="C6349" s="2" t="s">
        <v>0</v>
      </c>
      <c r="F6349" s="2" t="s">
        <v>0</v>
      </c>
      <c r="L6349" s="2" t="s">
        <v>0</v>
      </c>
    </row>
    <row r="6350" spans="1:12" x14ac:dyDescent="0.4">
      <c r="A6350" s="1"/>
      <c r="B6350" s="5"/>
      <c r="C6350" s="2" t="s">
        <v>0</v>
      </c>
      <c r="F6350" s="2" t="s">
        <v>0</v>
      </c>
      <c r="L6350" s="2" t="s">
        <v>0</v>
      </c>
    </row>
    <row r="6351" spans="1:12" x14ac:dyDescent="0.4">
      <c r="A6351" s="1"/>
      <c r="B6351" s="5"/>
      <c r="C6351" s="2" t="s">
        <v>0</v>
      </c>
      <c r="F6351" s="2" t="s">
        <v>0</v>
      </c>
      <c r="L6351" s="2" t="s">
        <v>0</v>
      </c>
    </row>
    <row r="6352" spans="1:12" x14ac:dyDescent="0.4">
      <c r="A6352" s="1"/>
      <c r="B6352" s="5"/>
      <c r="C6352" s="2" t="s">
        <v>0</v>
      </c>
      <c r="F6352" s="2" t="s">
        <v>0</v>
      </c>
      <c r="L6352" s="2" t="s">
        <v>0</v>
      </c>
    </row>
    <row r="6353" spans="1:12" x14ac:dyDescent="0.4">
      <c r="A6353" s="1"/>
      <c r="B6353" s="5"/>
      <c r="C6353" s="2" t="s">
        <v>0</v>
      </c>
      <c r="F6353" s="2" t="s">
        <v>0</v>
      </c>
      <c r="L6353" s="2" t="s">
        <v>0</v>
      </c>
    </row>
    <row r="6354" spans="1:12" x14ac:dyDescent="0.4">
      <c r="A6354" s="1"/>
      <c r="B6354" s="5"/>
      <c r="C6354" s="2" t="s">
        <v>0</v>
      </c>
      <c r="F6354" s="2" t="s">
        <v>0</v>
      </c>
      <c r="L6354" s="2" t="s">
        <v>0</v>
      </c>
    </row>
    <row r="6355" spans="1:12" x14ac:dyDescent="0.4">
      <c r="A6355" s="1"/>
      <c r="B6355" s="5"/>
      <c r="C6355" s="2" t="s">
        <v>0</v>
      </c>
      <c r="F6355" s="2" t="s">
        <v>0</v>
      </c>
      <c r="L6355" s="2" t="s">
        <v>0</v>
      </c>
    </row>
    <row r="6356" spans="1:12" x14ac:dyDescent="0.4">
      <c r="A6356" s="1"/>
      <c r="B6356" s="5"/>
      <c r="C6356" s="2" t="s">
        <v>0</v>
      </c>
      <c r="F6356" s="2" t="s">
        <v>0</v>
      </c>
      <c r="L6356" s="2" t="s">
        <v>0</v>
      </c>
    </row>
    <row r="6357" spans="1:12" x14ac:dyDescent="0.4">
      <c r="A6357" s="1"/>
      <c r="B6357" s="5"/>
      <c r="C6357" s="2" t="s">
        <v>0</v>
      </c>
      <c r="F6357" s="2" t="s">
        <v>0</v>
      </c>
      <c r="L6357" s="2" t="s">
        <v>0</v>
      </c>
    </row>
    <row r="6358" spans="1:12" x14ac:dyDescent="0.4">
      <c r="A6358" s="1"/>
      <c r="B6358" s="5"/>
      <c r="C6358" s="2" t="s">
        <v>0</v>
      </c>
      <c r="F6358" s="2" t="s">
        <v>0</v>
      </c>
      <c r="L6358" s="2" t="s">
        <v>0</v>
      </c>
    </row>
    <row r="6359" spans="1:12" x14ac:dyDescent="0.4">
      <c r="A6359" s="1"/>
      <c r="B6359" s="5"/>
      <c r="C6359" s="2" t="s">
        <v>0</v>
      </c>
      <c r="F6359" s="2" t="s">
        <v>0</v>
      </c>
      <c r="L6359" s="2" t="s">
        <v>0</v>
      </c>
    </row>
    <row r="6360" spans="1:12" x14ac:dyDescent="0.4">
      <c r="A6360" s="1"/>
      <c r="B6360" s="5"/>
      <c r="C6360" s="2" t="s">
        <v>0</v>
      </c>
      <c r="F6360" s="2" t="s">
        <v>0</v>
      </c>
      <c r="L6360" s="2" t="s">
        <v>0</v>
      </c>
    </row>
    <row r="6361" spans="1:12" x14ac:dyDescent="0.4">
      <c r="A6361" s="1"/>
      <c r="B6361" s="5"/>
      <c r="C6361" s="2" t="s">
        <v>0</v>
      </c>
      <c r="F6361" s="2" t="s">
        <v>0</v>
      </c>
      <c r="L6361" s="2" t="s">
        <v>0</v>
      </c>
    </row>
    <row r="6362" spans="1:12" x14ac:dyDescent="0.4">
      <c r="A6362" s="1"/>
      <c r="B6362" s="5"/>
      <c r="C6362" s="2" t="s">
        <v>0</v>
      </c>
      <c r="F6362" s="2" t="s">
        <v>0</v>
      </c>
      <c r="L6362" s="2" t="s">
        <v>0</v>
      </c>
    </row>
    <row r="6363" spans="1:12" x14ac:dyDescent="0.4">
      <c r="A6363" s="1"/>
      <c r="B6363" s="5"/>
      <c r="C6363" s="2" t="s">
        <v>0</v>
      </c>
      <c r="F6363" s="2" t="s">
        <v>0</v>
      </c>
      <c r="L6363" s="2" t="s">
        <v>0</v>
      </c>
    </row>
    <row r="6364" spans="1:12" x14ac:dyDescent="0.4">
      <c r="A6364" s="1"/>
      <c r="B6364" s="5"/>
      <c r="C6364" s="2" t="s">
        <v>0</v>
      </c>
      <c r="F6364" s="2" t="s">
        <v>0</v>
      </c>
      <c r="L6364" s="2" t="s">
        <v>0</v>
      </c>
    </row>
    <row r="6365" spans="1:12" x14ac:dyDescent="0.4">
      <c r="A6365" s="1"/>
      <c r="B6365" s="5"/>
      <c r="C6365" s="2" t="s">
        <v>0</v>
      </c>
      <c r="F6365" s="2" t="s">
        <v>0</v>
      </c>
      <c r="L6365" s="2" t="s">
        <v>0</v>
      </c>
    </row>
    <row r="6366" spans="1:12" x14ac:dyDescent="0.4">
      <c r="A6366" s="1"/>
      <c r="B6366" s="5"/>
      <c r="C6366" s="2" t="s">
        <v>0</v>
      </c>
      <c r="F6366" s="2" t="s">
        <v>0</v>
      </c>
      <c r="L6366" s="2" t="s">
        <v>0</v>
      </c>
    </row>
    <row r="6367" spans="1:12" x14ac:dyDescent="0.4">
      <c r="A6367" s="1"/>
      <c r="B6367" s="5"/>
      <c r="C6367" s="2" t="s">
        <v>0</v>
      </c>
      <c r="F6367" s="2" t="s">
        <v>0</v>
      </c>
      <c r="L6367" s="2" t="s">
        <v>0</v>
      </c>
    </row>
    <row r="6368" spans="1:12" x14ac:dyDescent="0.4">
      <c r="A6368" s="1"/>
      <c r="B6368" s="5"/>
      <c r="C6368" s="2" t="s">
        <v>0</v>
      </c>
      <c r="F6368" s="2" t="s">
        <v>0</v>
      </c>
      <c r="L6368" s="2" t="s">
        <v>0</v>
      </c>
    </row>
    <row r="6369" spans="1:12" x14ac:dyDescent="0.4">
      <c r="A6369" s="1"/>
      <c r="B6369" s="5"/>
      <c r="C6369" s="2" t="s">
        <v>0</v>
      </c>
      <c r="F6369" s="2" t="s">
        <v>0</v>
      </c>
      <c r="L6369" s="2" t="s">
        <v>0</v>
      </c>
    </row>
    <row r="6370" spans="1:12" x14ac:dyDescent="0.4">
      <c r="A6370" s="1"/>
      <c r="B6370" s="5"/>
      <c r="C6370" s="2" t="s">
        <v>0</v>
      </c>
      <c r="F6370" s="2" t="s">
        <v>0</v>
      </c>
      <c r="L6370" s="2" t="s">
        <v>0</v>
      </c>
    </row>
    <row r="6371" spans="1:12" x14ac:dyDescent="0.4">
      <c r="A6371" s="1"/>
      <c r="B6371" s="5"/>
      <c r="C6371" s="2" t="s">
        <v>0</v>
      </c>
      <c r="F6371" s="2" t="s">
        <v>0</v>
      </c>
      <c r="L6371" s="2" t="s">
        <v>0</v>
      </c>
    </row>
    <row r="6372" spans="1:12" x14ac:dyDescent="0.4">
      <c r="A6372" s="1"/>
      <c r="B6372" s="5"/>
      <c r="C6372" s="2" t="s">
        <v>0</v>
      </c>
      <c r="F6372" s="2" t="s">
        <v>0</v>
      </c>
      <c r="L6372" s="2" t="s">
        <v>0</v>
      </c>
    </row>
    <row r="6373" spans="1:12" x14ac:dyDescent="0.4">
      <c r="A6373" s="1"/>
      <c r="B6373" s="5"/>
      <c r="C6373" s="2" t="s">
        <v>0</v>
      </c>
      <c r="F6373" s="2" t="s">
        <v>0</v>
      </c>
      <c r="L6373" s="2" t="s">
        <v>0</v>
      </c>
    </row>
    <row r="6374" spans="1:12" x14ac:dyDescent="0.4">
      <c r="A6374" s="1"/>
      <c r="B6374" s="5"/>
      <c r="C6374" s="2" t="s">
        <v>0</v>
      </c>
      <c r="F6374" s="2" t="s">
        <v>0</v>
      </c>
      <c r="L6374" s="2" t="s">
        <v>0</v>
      </c>
    </row>
    <row r="6375" spans="1:12" x14ac:dyDescent="0.4">
      <c r="A6375" s="1"/>
      <c r="B6375" s="5"/>
      <c r="C6375" s="2" t="s">
        <v>0</v>
      </c>
      <c r="F6375" s="2" t="s">
        <v>0</v>
      </c>
      <c r="L6375" s="2" t="s">
        <v>0</v>
      </c>
    </row>
    <row r="6376" spans="1:12" x14ac:dyDescent="0.4">
      <c r="A6376" s="1"/>
      <c r="B6376" s="5"/>
      <c r="C6376" s="2" t="s">
        <v>0</v>
      </c>
      <c r="F6376" s="2" t="s">
        <v>0</v>
      </c>
      <c r="L6376" s="2" t="s">
        <v>0</v>
      </c>
    </row>
    <row r="6377" spans="1:12" x14ac:dyDescent="0.4">
      <c r="A6377" s="1"/>
      <c r="B6377" s="5"/>
      <c r="C6377" s="2" t="s">
        <v>0</v>
      </c>
      <c r="F6377" s="2" t="s">
        <v>0</v>
      </c>
      <c r="L6377" s="2" t="s">
        <v>0</v>
      </c>
    </row>
    <row r="6378" spans="1:12" x14ac:dyDescent="0.4">
      <c r="A6378" s="1"/>
      <c r="B6378" s="5"/>
      <c r="C6378" s="2" t="s">
        <v>0</v>
      </c>
      <c r="F6378" s="2" t="s">
        <v>0</v>
      </c>
      <c r="L6378" s="2" t="s">
        <v>0</v>
      </c>
    </row>
    <row r="6379" spans="1:12" x14ac:dyDescent="0.4">
      <c r="A6379" s="1"/>
      <c r="B6379" s="5"/>
      <c r="C6379" s="2" t="s">
        <v>0</v>
      </c>
      <c r="F6379" s="2" t="s">
        <v>0</v>
      </c>
      <c r="L6379" s="2" t="s">
        <v>0</v>
      </c>
    </row>
    <row r="6380" spans="1:12" x14ac:dyDescent="0.4">
      <c r="A6380" s="1"/>
      <c r="B6380" s="5"/>
      <c r="C6380" s="2" t="s">
        <v>0</v>
      </c>
      <c r="F6380" s="2" t="s">
        <v>0</v>
      </c>
      <c r="L6380" s="2" t="s">
        <v>0</v>
      </c>
    </row>
    <row r="6381" spans="1:12" x14ac:dyDescent="0.4">
      <c r="A6381" s="1"/>
      <c r="B6381" s="5"/>
      <c r="C6381" s="2" t="s">
        <v>0</v>
      </c>
      <c r="F6381" s="2" t="s">
        <v>0</v>
      </c>
      <c r="L6381" s="2" t="s">
        <v>0</v>
      </c>
    </row>
    <row r="6382" spans="1:12" x14ac:dyDescent="0.4">
      <c r="A6382" s="1"/>
      <c r="B6382" s="5"/>
      <c r="C6382" s="2" t="s">
        <v>0</v>
      </c>
      <c r="F6382" s="2" t="s">
        <v>0</v>
      </c>
      <c r="L6382" s="2" t="s">
        <v>0</v>
      </c>
    </row>
    <row r="6383" spans="1:12" x14ac:dyDescent="0.4">
      <c r="A6383" s="1"/>
      <c r="B6383" s="5"/>
      <c r="C6383" s="2" t="s">
        <v>0</v>
      </c>
      <c r="F6383" s="2" t="s">
        <v>0</v>
      </c>
      <c r="L6383" s="2" t="s">
        <v>0</v>
      </c>
    </row>
    <row r="6384" spans="1:12" x14ac:dyDescent="0.4">
      <c r="A6384" s="1"/>
      <c r="B6384" s="5"/>
      <c r="C6384" s="2" t="s">
        <v>0</v>
      </c>
      <c r="F6384" s="2" t="s">
        <v>0</v>
      </c>
      <c r="L6384" s="2" t="s">
        <v>0</v>
      </c>
    </row>
    <row r="6385" spans="1:12" x14ac:dyDescent="0.4">
      <c r="A6385" s="1"/>
      <c r="B6385" s="5"/>
      <c r="C6385" s="2" t="s">
        <v>0</v>
      </c>
      <c r="F6385" s="2" t="s">
        <v>0</v>
      </c>
      <c r="L6385" s="2" t="s">
        <v>0</v>
      </c>
    </row>
    <row r="6386" spans="1:12" x14ac:dyDescent="0.4">
      <c r="A6386" s="1"/>
      <c r="B6386" s="5"/>
      <c r="C6386" s="2" t="s">
        <v>0</v>
      </c>
      <c r="F6386" s="2" t="s">
        <v>0</v>
      </c>
      <c r="L6386" s="2" t="s">
        <v>0</v>
      </c>
    </row>
    <row r="6387" spans="1:12" x14ac:dyDescent="0.4">
      <c r="A6387" s="1"/>
      <c r="B6387" s="5"/>
      <c r="C6387" s="2" t="s">
        <v>0</v>
      </c>
      <c r="F6387" s="2" t="s">
        <v>0</v>
      </c>
      <c r="L6387" s="2" t="s">
        <v>0</v>
      </c>
    </row>
    <row r="6388" spans="1:12" x14ac:dyDescent="0.4">
      <c r="A6388" s="1"/>
      <c r="B6388" s="5"/>
      <c r="C6388" s="2" t="s">
        <v>0</v>
      </c>
      <c r="F6388" s="2" t="s">
        <v>0</v>
      </c>
      <c r="L6388" s="2" t="s">
        <v>0</v>
      </c>
    </row>
    <row r="6389" spans="1:12" x14ac:dyDescent="0.4">
      <c r="A6389" s="1"/>
      <c r="B6389" s="5"/>
      <c r="C6389" s="2" t="s">
        <v>0</v>
      </c>
      <c r="F6389" s="2" t="s">
        <v>0</v>
      </c>
      <c r="L6389" s="2" t="s">
        <v>0</v>
      </c>
    </row>
    <row r="6390" spans="1:12" x14ac:dyDescent="0.4">
      <c r="A6390" s="1"/>
      <c r="B6390" s="5"/>
      <c r="C6390" s="2" t="s">
        <v>0</v>
      </c>
      <c r="F6390" s="2" t="s">
        <v>0</v>
      </c>
      <c r="L6390" s="2" t="s">
        <v>0</v>
      </c>
    </row>
    <row r="6391" spans="1:12" x14ac:dyDescent="0.4">
      <c r="A6391" s="1"/>
      <c r="B6391" s="5"/>
      <c r="C6391" s="2" t="s">
        <v>0</v>
      </c>
      <c r="F6391" s="2" t="s">
        <v>0</v>
      </c>
      <c r="L6391" s="2" t="s">
        <v>0</v>
      </c>
    </row>
    <row r="6392" spans="1:12" x14ac:dyDescent="0.4">
      <c r="A6392" s="1"/>
      <c r="B6392" s="5"/>
      <c r="C6392" s="2" t="s">
        <v>0</v>
      </c>
      <c r="F6392" s="2" t="s">
        <v>0</v>
      </c>
      <c r="L6392" s="2" t="s">
        <v>0</v>
      </c>
    </row>
    <row r="6393" spans="1:12" x14ac:dyDescent="0.4">
      <c r="A6393" s="1"/>
      <c r="B6393" s="5"/>
      <c r="C6393" s="2" t="s">
        <v>0</v>
      </c>
      <c r="F6393" s="2" t="s">
        <v>0</v>
      </c>
      <c r="L6393" s="2" t="s">
        <v>0</v>
      </c>
    </row>
    <row r="6394" spans="1:12" x14ac:dyDescent="0.4">
      <c r="A6394" s="1"/>
      <c r="B6394" s="5"/>
      <c r="C6394" s="2" t="s">
        <v>0</v>
      </c>
      <c r="F6394" s="2" t="s">
        <v>0</v>
      </c>
      <c r="L6394" s="2" t="s">
        <v>0</v>
      </c>
    </row>
    <row r="6395" spans="1:12" x14ac:dyDescent="0.4">
      <c r="A6395" s="1"/>
      <c r="B6395" s="5"/>
      <c r="C6395" s="2" t="s">
        <v>0</v>
      </c>
      <c r="F6395" s="2" t="s">
        <v>0</v>
      </c>
      <c r="L6395" s="2" t="s">
        <v>0</v>
      </c>
    </row>
    <row r="6396" spans="1:12" x14ac:dyDescent="0.4">
      <c r="A6396" s="1"/>
      <c r="B6396" s="5"/>
      <c r="C6396" s="2" t="s">
        <v>0</v>
      </c>
      <c r="F6396" s="2" t="s">
        <v>0</v>
      </c>
      <c r="L6396" s="2" t="s">
        <v>0</v>
      </c>
    </row>
    <row r="6397" spans="1:12" x14ac:dyDescent="0.4">
      <c r="A6397" s="1"/>
      <c r="B6397" s="5"/>
      <c r="C6397" s="2" t="s">
        <v>0</v>
      </c>
      <c r="F6397" s="2" t="s">
        <v>0</v>
      </c>
      <c r="L6397" s="2" t="s">
        <v>0</v>
      </c>
    </row>
    <row r="6398" spans="1:12" x14ac:dyDescent="0.4">
      <c r="A6398" s="1"/>
      <c r="B6398" s="5"/>
      <c r="C6398" s="2" t="s">
        <v>0</v>
      </c>
      <c r="F6398" s="2" t="s">
        <v>0</v>
      </c>
      <c r="L6398" s="2" t="s">
        <v>0</v>
      </c>
    </row>
    <row r="6399" spans="1:12" x14ac:dyDescent="0.4">
      <c r="A6399" s="1"/>
      <c r="B6399" s="5"/>
      <c r="C6399" s="2" t="s">
        <v>0</v>
      </c>
      <c r="F6399" s="2" t="s">
        <v>0</v>
      </c>
      <c r="L6399" s="2" t="s">
        <v>0</v>
      </c>
    </row>
    <row r="6400" spans="1:12" x14ac:dyDescent="0.4">
      <c r="A6400" s="1"/>
      <c r="B6400" s="5"/>
      <c r="C6400" s="2" t="s">
        <v>0</v>
      </c>
      <c r="F6400" s="2" t="s">
        <v>0</v>
      </c>
      <c r="L6400" s="2" t="s">
        <v>0</v>
      </c>
    </row>
    <row r="6401" spans="1:12" x14ac:dyDescent="0.4">
      <c r="A6401" s="1"/>
      <c r="B6401" s="5"/>
      <c r="C6401" s="2" t="s">
        <v>0</v>
      </c>
      <c r="F6401" s="2" t="s">
        <v>0</v>
      </c>
      <c r="L6401" s="2" t="s">
        <v>0</v>
      </c>
    </row>
    <row r="6402" spans="1:12" x14ac:dyDescent="0.4">
      <c r="A6402" s="1"/>
      <c r="B6402" s="5"/>
      <c r="C6402" s="2" t="s">
        <v>0</v>
      </c>
      <c r="F6402" s="2" t="s">
        <v>0</v>
      </c>
      <c r="L6402" s="2" t="s">
        <v>0</v>
      </c>
    </row>
    <row r="6403" spans="1:12" x14ac:dyDescent="0.4">
      <c r="A6403" s="1"/>
      <c r="B6403" s="5"/>
      <c r="C6403" s="2" t="s">
        <v>0</v>
      </c>
      <c r="F6403" s="2" t="s">
        <v>0</v>
      </c>
      <c r="L6403" s="2" t="s">
        <v>0</v>
      </c>
    </row>
    <row r="6404" spans="1:12" x14ac:dyDescent="0.4">
      <c r="A6404" s="1"/>
      <c r="B6404" s="5"/>
      <c r="C6404" s="2" t="s">
        <v>0</v>
      </c>
      <c r="F6404" s="2" t="s">
        <v>0</v>
      </c>
      <c r="L6404" s="2" t="s">
        <v>0</v>
      </c>
    </row>
    <row r="6405" spans="1:12" x14ac:dyDescent="0.4">
      <c r="A6405" s="1"/>
      <c r="B6405" s="5"/>
      <c r="C6405" s="2" t="s">
        <v>0</v>
      </c>
      <c r="F6405" s="2" t="s">
        <v>0</v>
      </c>
      <c r="L6405" s="2" t="s">
        <v>0</v>
      </c>
    </row>
    <row r="6406" spans="1:12" x14ac:dyDescent="0.4">
      <c r="A6406" s="1"/>
      <c r="B6406" s="5"/>
      <c r="C6406" s="2" t="s">
        <v>0</v>
      </c>
      <c r="F6406" s="2" t="s">
        <v>0</v>
      </c>
      <c r="L6406" s="2" t="s">
        <v>0</v>
      </c>
    </row>
    <row r="6407" spans="1:12" x14ac:dyDescent="0.4">
      <c r="A6407" s="1"/>
      <c r="B6407" s="5"/>
      <c r="C6407" s="2" t="s">
        <v>0</v>
      </c>
      <c r="F6407" s="2" t="s">
        <v>0</v>
      </c>
      <c r="L6407" s="2" t="s">
        <v>0</v>
      </c>
    </row>
    <row r="6408" spans="1:12" x14ac:dyDescent="0.4">
      <c r="A6408" s="1"/>
      <c r="B6408" s="5"/>
      <c r="C6408" s="2" t="s">
        <v>0</v>
      </c>
      <c r="F6408" s="2" t="s">
        <v>0</v>
      </c>
      <c r="L6408" s="2" t="s">
        <v>0</v>
      </c>
    </row>
    <row r="6409" spans="1:12" x14ac:dyDescent="0.4">
      <c r="A6409" s="1"/>
      <c r="B6409" s="5"/>
      <c r="C6409" s="2" t="s">
        <v>0</v>
      </c>
      <c r="F6409" s="2" t="s">
        <v>0</v>
      </c>
      <c r="L6409" s="2" t="s">
        <v>0</v>
      </c>
    </row>
    <row r="6410" spans="1:12" x14ac:dyDescent="0.4">
      <c r="A6410" s="1"/>
      <c r="B6410" s="5"/>
      <c r="C6410" s="2" t="s">
        <v>0</v>
      </c>
      <c r="F6410" s="2" t="s">
        <v>0</v>
      </c>
      <c r="L6410" s="2" t="s">
        <v>0</v>
      </c>
    </row>
    <row r="6411" spans="1:12" x14ac:dyDescent="0.4">
      <c r="A6411" s="1"/>
      <c r="B6411" s="5"/>
      <c r="C6411" s="2" t="s">
        <v>0</v>
      </c>
      <c r="F6411" s="2" t="s">
        <v>0</v>
      </c>
      <c r="L6411" s="2" t="s">
        <v>0</v>
      </c>
    </row>
    <row r="6412" spans="1:12" x14ac:dyDescent="0.4">
      <c r="A6412" s="1"/>
      <c r="B6412" s="5"/>
      <c r="C6412" s="2" t="s">
        <v>0</v>
      </c>
      <c r="F6412" s="2" t="s">
        <v>0</v>
      </c>
      <c r="L6412" s="2" t="s">
        <v>0</v>
      </c>
    </row>
    <row r="6413" spans="1:12" x14ac:dyDescent="0.4">
      <c r="A6413" s="1"/>
      <c r="B6413" s="5"/>
      <c r="C6413" s="2" t="s">
        <v>0</v>
      </c>
      <c r="F6413" s="2" t="s">
        <v>0</v>
      </c>
      <c r="L6413" s="2" t="s">
        <v>0</v>
      </c>
    </row>
    <row r="6414" spans="1:12" x14ac:dyDescent="0.4">
      <c r="A6414" s="1"/>
      <c r="B6414" s="5"/>
      <c r="C6414" s="2" t="s">
        <v>0</v>
      </c>
      <c r="F6414" s="2" t="s">
        <v>0</v>
      </c>
      <c r="L6414" s="2" t="s">
        <v>0</v>
      </c>
    </row>
    <row r="6415" spans="1:12" x14ac:dyDescent="0.4">
      <c r="A6415" s="1"/>
      <c r="B6415" s="5"/>
      <c r="C6415" s="2" t="s">
        <v>0</v>
      </c>
      <c r="F6415" s="2" t="s">
        <v>0</v>
      </c>
      <c r="L6415" s="2" t="s">
        <v>0</v>
      </c>
    </row>
    <row r="6416" spans="1:12" x14ac:dyDescent="0.4">
      <c r="A6416" s="1"/>
      <c r="B6416" s="5"/>
      <c r="C6416" s="2" t="s">
        <v>0</v>
      </c>
      <c r="F6416" s="2" t="s">
        <v>0</v>
      </c>
      <c r="L6416" s="2" t="s">
        <v>0</v>
      </c>
    </row>
    <row r="6417" spans="1:12" x14ac:dyDescent="0.4">
      <c r="A6417" s="1"/>
      <c r="B6417" s="5"/>
      <c r="C6417" s="2" t="s">
        <v>0</v>
      </c>
      <c r="F6417" s="2" t="s">
        <v>0</v>
      </c>
      <c r="L6417" s="2" t="s">
        <v>0</v>
      </c>
    </row>
    <row r="6418" spans="1:12" x14ac:dyDescent="0.4">
      <c r="A6418" s="1"/>
      <c r="B6418" s="5"/>
      <c r="C6418" s="2" t="s">
        <v>0</v>
      </c>
      <c r="F6418" s="2" t="s">
        <v>0</v>
      </c>
      <c r="L6418" s="2" t="s">
        <v>0</v>
      </c>
    </row>
    <row r="6419" spans="1:12" x14ac:dyDescent="0.4">
      <c r="A6419" s="1"/>
      <c r="B6419" s="5"/>
      <c r="C6419" s="2" t="s">
        <v>0</v>
      </c>
      <c r="F6419" s="2" t="s">
        <v>0</v>
      </c>
      <c r="L6419" s="2" t="s">
        <v>0</v>
      </c>
    </row>
    <row r="6420" spans="1:12" x14ac:dyDescent="0.4">
      <c r="A6420" s="1"/>
      <c r="B6420" s="5"/>
      <c r="C6420" s="2" t="s">
        <v>0</v>
      </c>
      <c r="F6420" s="2" t="s">
        <v>0</v>
      </c>
      <c r="L6420" s="2" t="s">
        <v>0</v>
      </c>
    </row>
    <row r="6421" spans="1:12" x14ac:dyDescent="0.4">
      <c r="A6421" s="1"/>
      <c r="B6421" s="5"/>
      <c r="C6421" s="2" t="s">
        <v>0</v>
      </c>
      <c r="F6421" s="2" t="s">
        <v>0</v>
      </c>
      <c r="L6421" s="2" t="s">
        <v>0</v>
      </c>
    </row>
    <row r="6422" spans="1:12" x14ac:dyDescent="0.4">
      <c r="A6422" s="1"/>
      <c r="B6422" s="5"/>
      <c r="C6422" s="2" t="s">
        <v>0</v>
      </c>
      <c r="F6422" s="2" t="s">
        <v>0</v>
      </c>
      <c r="L6422" s="2" t="s">
        <v>0</v>
      </c>
    </row>
    <row r="6423" spans="1:12" x14ac:dyDescent="0.4">
      <c r="A6423" s="1"/>
      <c r="B6423" s="5"/>
      <c r="C6423" s="2" t="s">
        <v>0</v>
      </c>
      <c r="F6423" s="2" t="s">
        <v>0</v>
      </c>
      <c r="L6423" s="2" t="s">
        <v>0</v>
      </c>
    </row>
    <row r="6424" spans="1:12" x14ac:dyDescent="0.4">
      <c r="A6424" s="1"/>
      <c r="B6424" s="5"/>
      <c r="C6424" s="2" t="s">
        <v>0</v>
      </c>
      <c r="F6424" s="2" t="s">
        <v>0</v>
      </c>
      <c r="L6424" s="2" t="s">
        <v>0</v>
      </c>
    </row>
    <row r="6425" spans="1:12" x14ac:dyDescent="0.4">
      <c r="A6425" s="1"/>
      <c r="B6425" s="5"/>
      <c r="C6425" s="2" t="s">
        <v>0</v>
      </c>
      <c r="F6425" s="2" t="s">
        <v>0</v>
      </c>
      <c r="L6425" s="2" t="s">
        <v>0</v>
      </c>
    </row>
    <row r="6426" spans="1:12" x14ac:dyDescent="0.4">
      <c r="A6426" s="1"/>
      <c r="B6426" s="5"/>
      <c r="C6426" s="2" t="s">
        <v>0</v>
      </c>
      <c r="F6426" s="2" t="s">
        <v>0</v>
      </c>
      <c r="L6426" s="2" t="s">
        <v>0</v>
      </c>
    </row>
    <row r="6427" spans="1:12" x14ac:dyDescent="0.4">
      <c r="A6427" s="1"/>
      <c r="B6427" s="5"/>
      <c r="C6427" s="2" t="s">
        <v>0</v>
      </c>
      <c r="F6427" s="2" t="s">
        <v>0</v>
      </c>
      <c r="L6427" s="2" t="s">
        <v>0</v>
      </c>
    </row>
    <row r="6428" spans="1:12" x14ac:dyDescent="0.4">
      <c r="A6428" s="1"/>
      <c r="B6428" s="5"/>
      <c r="C6428" s="2" t="s">
        <v>0</v>
      </c>
      <c r="F6428" s="2" t="s">
        <v>0</v>
      </c>
      <c r="L6428" s="2" t="s">
        <v>0</v>
      </c>
    </row>
    <row r="6429" spans="1:12" x14ac:dyDescent="0.4">
      <c r="A6429" s="1"/>
      <c r="B6429" s="5"/>
      <c r="C6429" s="2" t="s">
        <v>0</v>
      </c>
      <c r="F6429" s="2" t="s">
        <v>0</v>
      </c>
      <c r="L6429" s="2" t="s">
        <v>0</v>
      </c>
    </row>
    <row r="6430" spans="1:12" x14ac:dyDescent="0.4">
      <c r="A6430" s="1"/>
      <c r="B6430" s="5"/>
      <c r="C6430" s="2" t="s">
        <v>0</v>
      </c>
      <c r="F6430" s="2" t="s">
        <v>0</v>
      </c>
      <c r="L6430" s="2" t="s">
        <v>0</v>
      </c>
    </row>
    <row r="6431" spans="1:12" x14ac:dyDescent="0.4">
      <c r="A6431" s="1"/>
      <c r="B6431" s="5"/>
      <c r="C6431" s="2" t="s">
        <v>0</v>
      </c>
      <c r="F6431" s="2" t="s">
        <v>0</v>
      </c>
      <c r="L6431" s="2" t="s">
        <v>0</v>
      </c>
    </row>
    <row r="6432" spans="1:12" x14ac:dyDescent="0.4">
      <c r="A6432" s="1"/>
      <c r="B6432" s="5"/>
      <c r="C6432" s="2" t="s">
        <v>0</v>
      </c>
      <c r="F6432" s="2" t="s">
        <v>0</v>
      </c>
      <c r="L6432" s="2" t="s">
        <v>0</v>
      </c>
    </row>
    <row r="6433" spans="1:12" x14ac:dyDescent="0.4">
      <c r="A6433" s="1"/>
      <c r="B6433" s="5"/>
      <c r="C6433" s="2" t="s">
        <v>0</v>
      </c>
      <c r="F6433" s="2" t="s">
        <v>0</v>
      </c>
      <c r="L6433" s="2" t="s">
        <v>0</v>
      </c>
    </row>
    <row r="6434" spans="1:12" x14ac:dyDescent="0.4">
      <c r="A6434" s="1"/>
      <c r="B6434" s="5"/>
      <c r="C6434" s="2" t="s">
        <v>0</v>
      </c>
      <c r="F6434" s="2" t="s">
        <v>0</v>
      </c>
      <c r="L6434" s="2" t="s">
        <v>0</v>
      </c>
    </row>
    <row r="6435" spans="1:12" x14ac:dyDescent="0.4">
      <c r="A6435" s="1"/>
      <c r="B6435" s="5"/>
      <c r="C6435" s="2" t="s">
        <v>0</v>
      </c>
      <c r="F6435" s="2" t="s">
        <v>0</v>
      </c>
      <c r="L6435" s="2" t="s">
        <v>0</v>
      </c>
    </row>
    <row r="6436" spans="1:12" x14ac:dyDescent="0.4">
      <c r="A6436" s="1"/>
      <c r="B6436" s="5"/>
      <c r="C6436" s="2" t="s">
        <v>0</v>
      </c>
      <c r="F6436" s="2" t="s">
        <v>0</v>
      </c>
      <c r="L6436" s="2" t="s">
        <v>0</v>
      </c>
    </row>
    <row r="6437" spans="1:12" x14ac:dyDescent="0.4">
      <c r="A6437" s="1"/>
      <c r="B6437" s="5"/>
      <c r="C6437" s="2" t="s">
        <v>0</v>
      </c>
      <c r="F6437" s="2" t="s">
        <v>0</v>
      </c>
      <c r="L6437" s="2" t="s">
        <v>0</v>
      </c>
    </row>
    <row r="6438" spans="1:12" x14ac:dyDescent="0.4">
      <c r="A6438" s="1"/>
      <c r="B6438" s="5"/>
      <c r="C6438" s="2" t="s">
        <v>0</v>
      </c>
      <c r="F6438" s="2" t="s">
        <v>0</v>
      </c>
      <c r="L6438" s="2" t="s">
        <v>0</v>
      </c>
    </row>
    <row r="6439" spans="1:12" x14ac:dyDescent="0.4">
      <c r="A6439" s="1"/>
      <c r="B6439" s="5"/>
      <c r="C6439" s="2" t="s">
        <v>0</v>
      </c>
      <c r="F6439" s="2" t="s">
        <v>0</v>
      </c>
      <c r="L6439" s="2" t="s">
        <v>0</v>
      </c>
    </row>
    <row r="6440" spans="1:12" x14ac:dyDescent="0.4">
      <c r="A6440" s="1"/>
      <c r="B6440" s="5"/>
      <c r="C6440" s="2" t="s">
        <v>0</v>
      </c>
      <c r="F6440" s="2" t="s">
        <v>0</v>
      </c>
      <c r="L6440" s="2" t="s">
        <v>0</v>
      </c>
    </row>
    <row r="6441" spans="1:12" x14ac:dyDescent="0.4">
      <c r="A6441" s="1"/>
      <c r="B6441" s="5"/>
      <c r="C6441" s="2" t="s">
        <v>0</v>
      </c>
      <c r="F6441" s="2" t="s">
        <v>0</v>
      </c>
      <c r="L6441" s="2" t="s">
        <v>0</v>
      </c>
    </row>
    <row r="6442" spans="1:12" x14ac:dyDescent="0.4">
      <c r="A6442" s="1"/>
      <c r="B6442" s="5"/>
      <c r="C6442" s="2" t="s">
        <v>0</v>
      </c>
      <c r="F6442" s="2" t="s">
        <v>0</v>
      </c>
      <c r="L6442" s="2" t="s">
        <v>0</v>
      </c>
    </row>
    <row r="6443" spans="1:12" x14ac:dyDescent="0.4">
      <c r="A6443" s="1"/>
      <c r="B6443" s="5"/>
      <c r="C6443" s="2" t="s">
        <v>0</v>
      </c>
      <c r="F6443" s="2" t="s">
        <v>0</v>
      </c>
      <c r="L6443" s="2" t="s">
        <v>0</v>
      </c>
    </row>
    <row r="6444" spans="1:12" x14ac:dyDescent="0.4">
      <c r="A6444" s="1"/>
      <c r="B6444" s="5"/>
      <c r="C6444" s="2" t="s">
        <v>0</v>
      </c>
      <c r="F6444" s="2" t="s">
        <v>0</v>
      </c>
      <c r="L6444" s="2" t="s">
        <v>0</v>
      </c>
    </row>
    <row r="6445" spans="1:12" x14ac:dyDescent="0.4">
      <c r="A6445" s="1"/>
      <c r="B6445" s="5"/>
      <c r="C6445" s="2" t="s">
        <v>0</v>
      </c>
      <c r="F6445" s="2" t="s">
        <v>0</v>
      </c>
      <c r="L6445" s="2" t="s">
        <v>0</v>
      </c>
    </row>
    <row r="6446" spans="1:12" x14ac:dyDescent="0.4">
      <c r="A6446" s="1"/>
      <c r="B6446" s="5"/>
      <c r="C6446" s="2" t="s">
        <v>0</v>
      </c>
      <c r="F6446" s="2" t="s">
        <v>0</v>
      </c>
      <c r="L6446" s="2" t="s">
        <v>0</v>
      </c>
    </row>
    <row r="6447" spans="1:12" x14ac:dyDescent="0.4">
      <c r="A6447" s="1"/>
      <c r="B6447" s="5"/>
      <c r="C6447" s="2" t="s">
        <v>0</v>
      </c>
      <c r="F6447" s="2" t="s">
        <v>0</v>
      </c>
      <c r="L6447" s="2" t="s">
        <v>0</v>
      </c>
    </row>
    <row r="6448" spans="1:12" x14ac:dyDescent="0.4">
      <c r="A6448" s="1"/>
      <c r="B6448" s="5"/>
      <c r="C6448" s="2" t="s">
        <v>0</v>
      </c>
      <c r="F6448" s="2" t="s">
        <v>0</v>
      </c>
      <c r="L6448" s="2" t="s">
        <v>0</v>
      </c>
    </row>
    <row r="6449" spans="1:12" x14ac:dyDescent="0.4">
      <c r="A6449" s="1"/>
      <c r="B6449" s="5"/>
      <c r="C6449" s="2" t="s">
        <v>0</v>
      </c>
      <c r="F6449" s="2" t="s">
        <v>0</v>
      </c>
      <c r="L6449" s="2" t="s">
        <v>0</v>
      </c>
    </row>
    <row r="6450" spans="1:12" x14ac:dyDescent="0.4">
      <c r="A6450" s="1"/>
      <c r="B6450" s="5"/>
      <c r="C6450" s="2" t="s">
        <v>0</v>
      </c>
      <c r="F6450" s="2" t="s">
        <v>0</v>
      </c>
      <c r="L6450" s="2" t="s">
        <v>0</v>
      </c>
    </row>
    <row r="6451" spans="1:12" x14ac:dyDescent="0.4">
      <c r="A6451" s="1"/>
      <c r="B6451" s="5"/>
      <c r="C6451" s="2" t="s">
        <v>0</v>
      </c>
      <c r="F6451" s="2" t="s">
        <v>0</v>
      </c>
      <c r="L6451" s="2" t="s">
        <v>0</v>
      </c>
    </row>
    <row r="6452" spans="1:12" x14ac:dyDescent="0.4">
      <c r="A6452" s="1"/>
      <c r="B6452" s="5"/>
      <c r="C6452" s="2" t="s">
        <v>0</v>
      </c>
      <c r="F6452" s="2" t="s">
        <v>0</v>
      </c>
      <c r="L6452" s="2" t="s">
        <v>0</v>
      </c>
    </row>
    <row r="6453" spans="1:12" x14ac:dyDescent="0.4">
      <c r="A6453" s="1"/>
      <c r="B6453" s="5"/>
      <c r="C6453" s="2" t="s">
        <v>0</v>
      </c>
      <c r="F6453" s="2" t="s">
        <v>0</v>
      </c>
      <c r="L6453" s="2" t="s">
        <v>0</v>
      </c>
    </row>
    <row r="6454" spans="1:12" x14ac:dyDescent="0.4">
      <c r="A6454" s="1"/>
      <c r="B6454" s="5"/>
      <c r="C6454" s="2" t="s">
        <v>0</v>
      </c>
      <c r="F6454" s="2" t="s">
        <v>0</v>
      </c>
      <c r="L6454" s="2" t="s">
        <v>0</v>
      </c>
    </row>
    <row r="6455" spans="1:12" x14ac:dyDescent="0.4">
      <c r="A6455" s="1"/>
      <c r="B6455" s="5"/>
      <c r="C6455" s="2" t="s">
        <v>0</v>
      </c>
      <c r="F6455" s="2" t="s">
        <v>0</v>
      </c>
      <c r="L6455" s="2" t="s">
        <v>0</v>
      </c>
    </row>
    <row r="6456" spans="1:12" x14ac:dyDescent="0.4">
      <c r="A6456" s="1"/>
      <c r="B6456" s="5"/>
      <c r="C6456" s="2" t="s">
        <v>0</v>
      </c>
      <c r="F6456" s="2" t="s">
        <v>0</v>
      </c>
      <c r="L6456" s="2" t="s">
        <v>0</v>
      </c>
    </row>
    <row r="6457" spans="1:12" x14ac:dyDescent="0.4">
      <c r="A6457" s="1"/>
      <c r="B6457" s="5"/>
      <c r="C6457" s="2" t="s">
        <v>0</v>
      </c>
      <c r="F6457" s="2" t="s">
        <v>0</v>
      </c>
      <c r="L6457" s="2" t="s">
        <v>0</v>
      </c>
    </row>
    <row r="6458" spans="1:12" x14ac:dyDescent="0.4">
      <c r="A6458" s="1"/>
      <c r="B6458" s="5"/>
      <c r="C6458" s="2" t="s">
        <v>0</v>
      </c>
      <c r="F6458" s="2" t="s">
        <v>0</v>
      </c>
      <c r="L6458" s="2" t="s">
        <v>0</v>
      </c>
    </row>
    <row r="6459" spans="1:12" x14ac:dyDescent="0.4">
      <c r="A6459" s="1"/>
      <c r="B6459" s="5"/>
      <c r="C6459" s="2" t="s">
        <v>0</v>
      </c>
      <c r="F6459" s="2" t="s">
        <v>0</v>
      </c>
      <c r="L6459" s="2" t="s">
        <v>0</v>
      </c>
    </row>
    <row r="6460" spans="1:12" x14ac:dyDescent="0.4">
      <c r="A6460" s="1"/>
      <c r="B6460" s="5"/>
      <c r="C6460" s="2" t="s">
        <v>0</v>
      </c>
      <c r="F6460" s="2" t="s">
        <v>0</v>
      </c>
      <c r="L6460" s="2" t="s">
        <v>0</v>
      </c>
    </row>
    <row r="6461" spans="1:12" x14ac:dyDescent="0.4">
      <c r="A6461" s="1"/>
      <c r="B6461" s="5"/>
      <c r="C6461" s="2" t="s">
        <v>0</v>
      </c>
      <c r="F6461" s="2" t="s">
        <v>0</v>
      </c>
      <c r="L6461" s="2" t="s">
        <v>0</v>
      </c>
    </row>
    <row r="6462" spans="1:12" x14ac:dyDescent="0.4">
      <c r="A6462" s="1"/>
      <c r="B6462" s="5"/>
      <c r="C6462" s="2" t="s">
        <v>0</v>
      </c>
      <c r="F6462" s="2" t="s">
        <v>0</v>
      </c>
      <c r="L6462" s="2" t="s">
        <v>0</v>
      </c>
    </row>
    <row r="6463" spans="1:12" x14ac:dyDescent="0.4">
      <c r="A6463" s="1"/>
      <c r="B6463" s="5"/>
      <c r="C6463" s="2" t="s">
        <v>0</v>
      </c>
      <c r="F6463" s="2" t="s">
        <v>0</v>
      </c>
      <c r="L6463" s="2" t="s">
        <v>0</v>
      </c>
    </row>
    <row r="6464" spans="1:12" x14ac:dyDescent="0.4">
      <c r="A6464" s="1"/>
      <c r="B6464" s="5"/>
      <c r="C6464" s="2" t="s">
        <v>0</v>
      </c>
      <c r="F6464" s="2" t="s">
        <v>0</v>
      </c>
      <c r="L6464" s="2" t="s">
        <v>0</v>
      </c>
    </row>
    <row r="6465" spans="1:12" x14ac:dyDescent="0.4">
      <c r="A6465" s="1"/>
      <c r="B6465" s="5"/>
      <c r="C6465" s="2" t="s">
        <v>0</v>
      </c>
      <c r="F6465" s="2" t="s">
        <v>0</v>
      </c>
      <c r="L6465" s="2" t="s">
        <v>0</v>
      </c>
    </row>
    <row r="6466" spans="1:12" x14ac:dyDescent="0.4">
      <c r="A6466" s="1"/>
      <c r="B6466" s="5"/>
      <c r="C6466" s="2" t="s">
        <v>0</v>
      </c>
      <c r="F6466" s="2" t="s">
        <v>0</v>
      </c>
      <c r="L6466" s="2" t="s">
        <v>0</v>
      </c>
    </row>
    <row r="6467" spans="1:12" x14ac:dyDescent="0.4">
      <c r="A6467" s="1"/>
      <c r="B6467" s="5"/>
      <c r="C6467" s="2" t="s">
        <v>0</v>
      </c>
      <c r="F6467" s="2" t="s">
        <v>0</v>
      </c>
      <c r="L6467" s="2" t="s">
        <v>0</v>
      </c>
    </row>
    <row r="6468" spans="1:12" x14ac:dyDescent="0.4">
      <c r="A6468" s="1"/>
      <c r="B6468" s="5"/>
      <c r="C6468" s="2" t="s">
        <v>0</v>
      </c>
      <c r="F6468" s="2" t="s">
        <v>0</v>
      </c>
      <c r="L6468" s="2" t="s">
        <v>0</v>
      </c>
    </row>
    <row r="6469" spans="1:12" x14ac:dyDescent="0.4">
      <c r="A6469" s="1"/>
      <c r="B6469" s="5"/>
      <c r="C6469" s="2" t="s">
        <v>0</v>
      </c>
      <c r="F6469" s="2" t="s">
        <v>0</v>
      </c>
      <c r="L6469" s="2" t="s">
        <v>0</v>
      </c>
    </row>
    <row r="6470" spans="1:12" x14ac:dyDescent="0.4">
      <c r="A6470" s="1"/>
      <c r="B6470" s="5"/>
      <c r="C6470" s="2" t="s">
        <v>0</v>
      </c>
      <c r="F6470" s="2" t="s">
        <v>0</v>
      </c>
      <c r="L6470" s="2" t="s">
        <v>0</v>
      </c>
    </row>
    <row r="6471" spans="1:12" x14ac:dyDescent="0.4">
      <c r="A6471" s="1"/>
      <c r="B6471" s="5"/>
      <c r="C6471" s="2" t="s">
        <v>0</v>
      </c>
      <c r="F6471" s="2" t="s">
        <v>0</v>
      </c>
      <c r="L6471" s="2" t="s">
        <v>0</v>
      </c>
    </row>
    <row r="6472" spans="1:12" x14ac:dyDescent="0.4">
      <c r="A6472" s="1"/>
      <c r="B6472" s="5"/>
      <c r="C6472" s="2" t="s">
        <v>0</v>
      </c>
      <c r="F6472" s="2" t="s">
        <v>0</v>
      </c>
      <c r="L6472" s="2" t="s">
        <v>0</v>
      </c>
    </row>
    <row r="6473" spans="1:12" x14ac:dyDescent="0.4">
      <c r="A6473" s="1"/>
      <c r="B6473" s="5"/>
      <c r="C6473" s="2" t="s">
        <v>0</v>
      </c>
      <c r="F6473" s="2" t="s">
        <v>0</v>
      </c>
      <c r="L6473" s="2" t="s">
        <v>0</v>
      </c>
    </row>
    <row r="6474" spans="1:12" x14ac:dyDescent="0.4">
      <c r="A6474" s="1"/>
      <c r="B6474" s="5"/>
      <c r="C6474" s="2" t="s">
        <v>0</v>
      </c>
      <c r="F6474" s="2" t="s">
        <v>0</v>
      </c>
      <c r="L6474" s="2" t="s">
        <v>0</v>
      </c>
    </row>
    <row r="6475" spans="1:12" x14ac:dyDescent="0.4">
      <c r="A6475" s="1"/>
      <c r="B6475" s="5"/>
      <c r="C6475" s="2" t="s">
        <v>0</v>
      </c>
      <c r="F6475" s="2" t="s">
        <v>0</v>
      </c>
      <c r="L6475" s="2" t="s">
        <v>0</v>
      </c>
    </row>
    <row r="6476" spans="1:12" x14ac:dyDescent="0.4">
      <c r="A6476" s="1"/>
      <c r="B6476" s="5"/>
      <c r="C6476" s="2" t="s">
        <v>0</v>
      </c>
      <c r="F6476" s="2" t="s">
        <v>0</v>
      </c>
      <c r="L6476" s="2" t="s">
        <v>0</v>
      </c>
    </row>
    <row r="6477" spans="1:12" x14ac:dyDescent="0.4">
      <c r="A6477" s="1"/>
      <c r="B6477" s="5"/>
      <c r="C6477" s="2" t="s">
        <v>0</v>
      </c>
      <c r="F6477" s="2" t="s">
        <v>0</v>
      </c>
      <c r="L6477" s="2" t="s">
        <v>0</v>
      </c>
    </row>
    <row r="6478" spans="1:12" x14ac:dyDescent="0.4">
      <c r="A6478" s="1"/>
      <c r="B6478" s="5"/>
      <c r="C6478" s="2" t="s">
        <v>0</v>
      </c>
      <c r="F6478" s="2" t="s">
        <v>0</v>
      </c>
      <c r="L6478" s="2" t="s">
        <v>0</v>
      </c>
    </row>
    <row r="6479" spans="1:12" x14ac:dyDescent="0.4">
      <c r="A6479" s="1"/>
      <c r="B6479" s="5"/>
      <c r="C6479" s="2" t="s">
        <v>0</v>
      </c>
      <c r="F6479" s="2" t="s">
        <v>0</v>
      </c>
      <c r="L6479" s="2" t="s">
        <v>0</v>
      </c>
    </row>
    <row r="6480" spans="1:12" x14ac:dyDescent="0.4">
      <c r="A6480" s="1"/>
      <c r="B6480" s="5"/>
      <c r="C6480" s="2" t="s">
        <v>0</v>
      </c>
      <c r="F6480" s="2" t="s">
        <v>0</v>
      </c>
      <c r="L6480" s="2" t="s">
        <v>0</v>
      </c>
    </row>
    <row r="6481" spans="1:12" x14ac:dyDescent="0.4">
      <c r="A6481" s="1"/>
      <c r="B6481" s="5"/>
      <c r="C6481" s="2" t="s">
        <v>0</v>
      </c>
      <c r="F6481" s="2" t="s">
        <v>0</v>
      </c>
      <c r="L6481" s="2" t="s">
        <v>0</v>
      </c>
    </row>
    <row r="6482" spans="1:12" x14ac:dyDescent="0.4">
      <c r="A6482" s="1"/>
      <c r="B6482" s="5"/>
      <c r="C6482" s="2" t="s">
        <v>0</v>
      </c>
      <c r="F6482" s="2" t="s">
        <v>0</v>
      </c>
      <c r="L6482" s="2" t="s">
        <v>0</v>
      </c>
    </row>
    <row r="6483" spans="1:12" x14ac:dyDescent="0.4">
      <c r="A6483" s="1"/>
      <c r="B6483" s="5"/>
      <c r="C6483" s="2" t="s">
        <v>0</v>
      </c>
      <c r="F6483" s="2" t="s">
        <v>0</v>
      </c>
      <c r="L6483" s="2" t="s">
        <v>0</v>
      </c>
    </row>
    <row r="6484" spans="1:12" x14ac:dyDescent="0.4">
      <c r="A6484" s="1"/>
      <c r="B6484" s="5"/>
      <c r="C6484" s="2" t="s">
        <v>0</v>
      </c>
      <c r="F6484" s="2" t="s">
        <v>0</v>
      </c>
      <c r="L6484" s="2" t="s">
        <v>0</v>
      </c>
    </row>
    <row r="6485" spans="1:12" x14ac:dyDescent="0.4">
      <c r="A6485" s="1"/>
      <c r="B6485" s="5"/>
      <c r="C6485" s="2" t="s">
        <v>0</v>
      </c>
      <c r="F6485" s="2" t="s">
        <v>0</v>
      </c>
      <c r="L6485" s="2" t="s">
        <v>0</v>
      </c>
    </row>
    <row r="6486" spans="1:12" x14ac:dyDescent="0.4">
      <c r="A6486" s="1"/>
      <c r="B6486" s="5"/>
      <c r="C6486" s="2" t="s">
        <v>0</v>
      </c>
      <c r="F6486" s="2" t="s">
        <v>0</v>
      </c>
      <c r="L6486" s="2" t="s">
        <v>0</v>
      </c>
    </row>
    <row r="6487" spans="1:12" x14ac:dyDescent="0.4">
      <c r="A6487" s="1"/>
      <c r="B6487" s="5"/>
      <c r="C6487" s="2" t="s">
        <v>0</v>
      </c>
      <c r="F6487" s="2" t="s">
        <v>0</v>
      </c>
      <c r="L6487" s="2" t="s">
        <v>0</v>
      </c>
    </row>
    <row r="6488" spans="1:12" x14ac:dyDescent="0.4">
      <c r="A6488" s="1"/>
      <c r="B6488" s="5"/>
      <c r="C6488" s="2" t="s">
        <v>0</v>
      </c>
      <c r="F6488" s="2" t="s">
        <v>0</v>
      </c>
      <c r="L6488" s="2" t="s">
        <v>0</v>
      </c>
    </row>
    <row r="6489" spans="1:12" x14ac:dyDescent="0.4">
      <c r="A6489" s="1"/>
      <c r="B6489" s="5"/>
      <c r="C6489" s="2" t="s">
        <v>0</v>
      </c>
      <c r="F6489" s="2" t="s">
        <v>0</v>
      </c>
      <c r="L6489" s="2" t="s">
        <v>0</v>
      </c>
    </row>
    <row r="6490" spans="1:12" x14ac:dyDescent="0.4">
      <c r="A6490" s="1"/>
      <c r="B6490" s="5"/>
      <c r="C6490" s="2" t="s">
        <v>0</v>
      </c>
      <c r="F6490" s="2" t="s">
        <v>0</v>
      </c>
      <c r="L6490" s="2" t="s">
        <v>0</v>
      </c>
    </row>
    <row r="6491" spans="1:12" x14ac:dyDescent="0.4">
      <c r="A6491" s="1"/>
      <c r="B6491" s="5"/>
      <c r="C6491" s="2" t="s">
        <v>0</v>
      </c>
      <c r="F6491" s="2" t="s">
        <v>0</v>
      </c>
      <c r="L6491" s="2" t="s">
        <v>0</v>
      </c>
    </row>
    <row r="6492" spans="1:12" x14ac:dyDescent="0.4">
      <c r="A6492" s="1"/>
      <c r="B6492" s="5"/>
      <c r="C6492" s="2" t="s">
        <v>0</v>
      </c>
      <c r="F6492" s="2" t="s">
        <v>0</v>
      </c>
      <c r="L6492" s="2" t="s">
        <v>0</v>
      </c>
    </row>
    <row r="6493" spans="1:12" x14ac:dyDescent="0.4">
      <c r="A6493" s="1"/>
      <c r="B6493" s="5"/>
      <c r="C6493" s="2" t="s">
        <v>0</v>
      </c>
      <c r="F6493" s="2" t="s">
        <v>0</v>
      </c>
      <c r="L6493" s="2" t="s">
        <v>0</v>
      </c>
    </row>
    <row r="6494" spans="1:12" x14ac:dyDescent="0.4">
      <c r="A6494" s="1"/>
      <c r="B6494" s="5"/>
      <c r="C6494" s="2" t="s">
        <v>0</v>
      </c>
      <c r="F6494" s="2" t="s">
        <v>0</v>
      </c>
      <c r="L6494" s="2" t="s">
        <v>0</v>
      </c>
    </row>
    <row r="6495" spans="1:12" x14ac:dyDescent="0.4">
      <c r="A6495" s="1"/>
      <c r="B6495" s="5"/>
      <c r="C6495" s="2" t="s">
        <v>0</v>
      </c>
      <c r="F6495" s="2" t="s">
        <v>0</v>
      </c>
      <c r="L6495" s="2" t="s">
        <v>0</v>
      </c>
    </row>
    <row r="6496" spans="1:12" x14ac:dyDescent="0.4">
      <c r="A6496" s="1"/>
      <c r="B6496" s="5"/>
      <c r="C6496" s="2" t="s">
        <v>0</v>
      </c>
      <c r="F6496" s="2" t="s">
        <v>0</v>
      </c>
      <c r="L6496" s="2" t="s">
        <v>0</v>
      </c>
    </row>
    <row r="6497" spans="1:12" x14ac:dyDescent="0.4">
      <c r="A6497" s="1"/>
      <c r="B6497" s="5"/>
      <c r="C6497" s="2" t="s">
        <v>0</v>
      </c>
      <c r="F6497" s="2" t="s">
        <v>0</v>
      </c>
      <c r="L6497" s="2" t="s">
        <v>0</v>
      </c>
    </row>
    <row r="6498" spans="1:12" x14ac:dyDescent="0.4">
      <c r="A6498" s="1"/>
      <c r="B6498" s="5"/>
      <c r="C6498" s="2" t="s">
        <v>0</v>
      </c>
      <c r="F6498" s="2" t="s">
        <v>0</v>
      </c>
      <c r="L6498" s="2" t="s">
        <v>0</v>
      </c>
    </row>
    <row r="6499" spans="1:12" x14ac:dyDescent="0.4">
      <c r="A6499" s="1"/>
      <c r="B6499" s="5"/>
      <c r="C6499" s="2" t="s">
        <v>0</v>
      </c>
      <c r="F6499" s="2" t="s">
        <v>0</v>
      </c>
      <c r="L6499" s="2" t="s">
        <v>0</v>
      </c>
    </row>
    <row r="6500" spans="1:12" x14ac:dyDescent="0.4">
      <c r="A6500" s="1"/>
      <c r="B6500" s="5"/>
      <c r="C6500" s="2" t="s">
        <v>0</v>
      </c>
      <c r="F6500" s="2" t="s">
        <v>0</v>
      </c>
      <c r="L6500" s="2" t="s">
        <v>0</v>
      </c>
    </row>
    <row r="6501" spans="1:12" x14ac:dyDescent="0.4">
      <c r="A6501" s="1"/>
      <c r="B6501" s="5"/>
      <c r="C6501" s="2" t="s">
        <v>0</v>
      </c>
      <c r="F6501" s="2" t="s">
        <v>0</v>
      </c>
      <c r="L6501" s="2" t="s">
        <v>0</v>
      </c>
    </row>
    <row r="6502" spans="1:12" x14ac:dyDescent="0.4">
      <c r="A6502" s="1"/>
      <c r="B6502" s="5"/>
      <c r="C6502" s="2" t="s">
        <v>0</v>
      </c>
      <c r="F6502" s="2" t="s">
        <v>0</v>
      </c>
      <c r="L6502" s="2" t="s">
        <v>0</v>
      </c>
    </row>
    <row r="6503" spans="1:12" x14ac:dyDescent="0.4">
      <c r="A6503" s="1"/>
      <c r="B6503" s="5"/>
      <c r="C6503" s="2" t="s">
        <v>0</v>
      </c>
      <c r="F6503" s="2" t="s">
        <v>0</v>
      </c>
      <c r="L6503" s="2" t="s">
        <v>0</v>
      </c>
    </row>
    <row r="6504" spans="1:12" x14ac:dyDescent="0.4">
      <c r="A6504" s="1"/>
      <c r="B6504" s="5"/>
      <c r="C6504" s="2" t="s">
        <v>0</v>
      </c>
      <c r="F6504" s="2" t="s">
        <v>0</v>
      </c>
      <c r="L6504" s="2" t="s">
        <v>0</v>
      </c>
    </row>
    <row r="6505" spans="1:12" x14ac:dyDescent="0.4">
      <c r="A6505" s="1"/>
      <c r="B6505" s="5"/>
      <c r="C6505" s="2" t="s">
        <v>0</v>
      </c>
      <c r="F6505" s="2" t="s">
        <v>0</v>
      </c>
      <c r="L6505" s="2" t="s">
        <v>0</v>
      </c>
    </row>
    <row r="6506" spans="1:12" x14ac:dyDescent="0.4">
      <c r="A6506" s="1"/>
      <c r="B6506" s="5"/>
      <c r="C6506" s="2" t="s">
        <v>0</v>
      </c>
      <c r="F6506" s="2" t="s">
        <v>0</v>
      </c>
      <c r="L6506" s="2" t="s">
        <v>0</v>
      </c>
    </row>
    <row r="6507" spans="1:12" x14ac:dyDescent="0.4">
      <c r="A6507" s="1"/>
      <c r="B6507" s="5"/>
      <c r="C6507" s="2" t="s">
        <v>0</v>
      </c>
      <c r="F6507" s="2" t="s">
        <v>0</v>
      </c>
      <c r="L6507" s="2" t="s">
        <v>0</v>
      </c>
    </row>
    <row r="6508" spans="1:12" x14ac:dyDescent="0.4">
      <c r="A6508" s="1"/>
      <c r="B6508" s="5"/>
      <c r="C6508" s="2" t="s">
        <v>0</v>
      </c>
      <c r="F6508" s="2" t="s">
        <v>0</v>
      </c>
      <c r="L6508" s="2" t="s">
        <v>0</v>
      </c>
    </row>
    <row r="6509" spans="1:12" x14ac:dyDescent="0.4">
      <c r="A6509" s="1"/>
      <c r="B6509" s="5"/>
      <c r="C6509" s="2" t="s">
        <v>0</v>
      </c>
      <c r="F6509" s="2" t="s">
        <v>0</v>
      </c>
      <c r="L6509" s="2" t="s">
        <v>0</v>
      </c>
    </row>
    <row r="6510" spans="1:12" x14ac:dyDescent="0.4">
      <c r="A6510" s="1"/>
      <c r="B6510" s="5"/>
      <c r="C6510" s="2" t="s">
        <v>0</v>
      </c>
      <c r="F6510" s="2" t="s">
        <v>0</v>
      </c>
      <c r="L6510" s="2" t="s">
        <v>0</v>
      </c>
    </row>
    <row r="6511" spans="1:12" x14ac:dyDescent="0.4">
      <c r="A6511" s="1"/>
      <c r="B6511" s="5"/>
      <c r="C6511" s="2" t="s">
        <v>0</v>
      </c>
      <c r="F6511" s="2" t="s">
        <v>0</v>
      </c>
      <c r="L6511" s="2" t="s">
        <v>0</v>
      </c>
    </row>
    <row r="6512" spans="1:12" x14ac:dyDescent="0.4">
      <c r="A6512" s="1"/>
      <c r="B6512" s="5"/>
      <c r="C6512" s="2" t="s">
        <v>0</v>
      </c>
      <c r="F6512" s="2" t="s">
        <v>0</v>
      </c>
      <c r="L6512" s="2" t="s">
        <v>0</v>
      </c>
    </row>
    <row r="6513" spans="1:12" x14ac:dyDescent="0.4">
      <c r="A6513" s="1"/>
      <c r="B6513" s="5"/>
      <c r="C6513" s="2" t="s">
        <v>0</v>
      </c>
      <c r="F6513" s="2" t="s">
        <v>0</v>
      </c>
      <c r="L6513" s="2" t="s">
        <v>0</v>
      </c>
    </row>
    <row r="6514" spans="1:12" x14ac:dyDescent="0.4">
      <c r="A6514" s="1"/>
      <c r="B6514" s="5"/>
      <c r="C6514" s="2" t="s">
        <v>0</v>
      </c>
      <c r="F6514" s="2" t="s">
        <v>0</v>
      </c>
      <c r="L6514" s="2" t="s">
        <v>0</v>
      </c>
    </row>
    <row r="6515" spans="1:12" x14ac:dyDescent="0.4">
      <c r="A6515" s="1"/>
      <c r="B6515" s="5"/>
      <c r="C6515" s="2" t="s">
        <v>0</v>
      </c>
      <c r="F6515" s="2" t="s">
        <v>0</v>
      </c>
      <c r="L6515" s="2" t="s">
        <v>0</v>
      </c>
    </row>
    <row r="6516" spans="1:12" x14ac:dyDescent="0.4">
      <c r="A6516" s="1"/>
      <c r="B6516" s="5"/>
      <c r="C6516" s="2" t="s">
        <v>0</v>
      </c>
      <c r="F6516" s="2" t="s">
        <v>0</v>
      </c>
      <c r="L6516" s="2" t="s">
        <v>0</v>
      </c>
    </row>
    <row r="6517" spans="1:12" x14ac:dyDescent="0.4">
      <c r="A6517" s="1"/>
      <c r="B6517" s="5"/>
      <c r="C6517" s="2" t="s">
        <v>0</v>
      </c>
      <c r="F6517" s="2" t="s">
        <v>0</v>
      </c>
      <c r="L6517" s="2" t="s">
        <v>0</v>
      </c>
    </row>
    <row r="6518" spans="1:12" x14ac:dyDescent="0.4">
      <c r="A6518" s="1"/>
      <c r="B6518" s="5"/>
      <c r="C6518" s="2" t="s">
        <v>0</v>
      </c>
      <c r="F6518" s="2" t="s">
        <v>0</v>
      </c>
      <c r="L6518" s="2" t="s">
        <v>0</v>
      </c>
    </row>
    <row r="6519" spans="1:12" x14ac:dyDescent="0.4">
      <c r="A6519" s="1"/>
      <c r="B6519" s="5"/>
      <c r="C6519" s="2" t="s">
        <v>0</v>
      </c>
      <c r="F6519" s="2" t="s">
        <v>0</v>
      </c>
      <c r="L6519" s="2" t="s">
        <v>0</v>
      </c>
    </row>
    <row r="6520" spans="1:12" x14ac:dyDescent="0.4">
      <c r="A6520" s="1"/>
      <c r="B6520" s="5"/>
      <c r="C6520" s="2" t="s">
        <v>0</v>
      </c>
      <c r="F6520" s="2" t="s">
        <v>0</v>
      </c>
      <c r="L6520" s="2" t="s">
        <v>0</v>
      </c>
    </row>
    <row r="6521" spans="1:12" x14ac:dyDescent="0.4">
      <c r="A6521" s="1"/>
      <c r="B6521" s="5"/>
      <c r="C6521" s="2" t="s">
        <v>0</v>
      </c>
      <c r="F6521" s="2" t="s">
        <v>0</v>
      </c>
      <c r="L6521" s="2" t="s">
        <v>0</v>
      </c>
    </row>
    <row r="6522" spans="1:12" x14ac:dyDescent="0.4">
      <c r="A6522" s="1"/>
      <c r="B6522" s="5"/>
      <c r="C6522" s="2" t="s">
        <v>0</v>
      </c>
      <c r="F6522" s="2" t="s">
        <v>0</v>
      </c>
      <c r="L6522" s="2" t="s">
        <v>0</v>
      </c>
    </row>
    <row r="6523" spans="1:12" x14ac:dyDescent="0.4">
      <c r="A6523" s="1"/>
      <c r="B6523" s="5"/>
      <c r="C6523" s="2" t="s">
        <v>0</v>
      </c>
      <c r="F6523" s="2" t="s">
        <v>0</v>
      </c>
      <c r="L6523" s="2" t="s">
        <v>0</v>
      </c>
    </row>
    <row r="6524" spans="1:12" x14ac:dyDescent="0.4">
      <c r="A6524" s="1"/>
      <c r="B6524" s="5"/>
      <c r="C6524" s="2" t="s">
        <v>0</v>
      </c>
      <c r="F6524" s="2" t="s">
        <v>0</v>
      </c>
      <c r="L6524" s="2" t="s">
        <v>0</v>
      </c>
    </row>
    <row r="6525" spans="1:12" x14ac:dyDescent="0.4">
      <c r="A6525" s="1"/>
      <c r="B6525" s="5"/>
      <c r="C6525" s="2" t="s">
        <v>0</v>
      </c>
      <c r="F6525" s="2" t="s">
        <v>0</v>
      </c>
      <c r="L6525" s="2" t="s">
        <v>0</v>
      </c>
    </row>
    <row r="6526" spans="1:12" x14ac:dyDescent="0.4">
      <c r="A6526" s="1"/>
      <c r="B6526" s="5"/>
      <c r="C6526" s="2" t="s">
        <v>0</v>
      </c>
      <c r="F6526" s="2" t="s">
        <v>0</v>
      </c>
      <c r="L6526" s="2" t="s">
        <v>0</v>
      </c>
    </row>
    <row r="6527" spans="1:12" x14ac:dyDescent="0.4">
      <c r="A6527" s="1"/>
      <c r="B6527" s="5"/>
      <c r="C6527" s="2" t="s">
        <v>0</v>
      </c>
      <c r="F6527" s="2" t="s">
        <v>0</v>
      </c>
      <c r="L6527" s="2" t="s">
        <v>0</v>
      </c>
    </row>
    <row r="6528" spans="1:12" x14ac:dyDescent="0.4">
      <c r="A6528" s="1"/>
      <c r="B6528" s="5"/>
      <c r="C6528" s="2" t="s">
        <v>0</v>
      </c>
      <c r="F6528" s="2" t="s">
        <v>0</v>
      </c>
      <c r="L6528" s="2" t="s">
        <v>0</v>
      </c>
    </row>
    <row r="6529" spans="1:12" x14ac:dyDescent="0.4">
      <c r="A6529" s="1"/>
      <c r="B6529" s="5"/>
      <c r="C6529" s="2" t="s">
        <v>0</v>
      </c>
      <c r="F6529" s="2" t="s">
        <v>0</v>
      </c>
      <c r="L6529" s="2" t="s">
        <v>0</v>
      </c>
    </row>
    <row r="6530" spans="1:12" x14ac:dyDescent="0.4">
      <c r="A6530" s="1"/>
      <c r="B6530" s="5"/>
      <c r="C6530" s="2" t="s">
        <v>0</v>
      </c>
      <c r="F6530" s="2" t="s">
        <v>0</v>
      </c>
      <c r="L6530" s="2" t="s">
        <v>0</v>
      </c>
    </row>
    <row r="6531" spans="1:12" x14ac:dyDescent="0.4">
      <c r="A6531" s="1"/>
      <c r="B6531" s="5"/>
      <c r="C6531" s="2" t="s">
        <v>0</v>
      </c>
      <c r="F6531" s="2" t="s">
        <v>0</v>
      </c>
      <c r="L6531" s="2" t="s">
        <v>0</v>
      </c>
    </row>
    <row r="6532" spans="1:12" x14ac:dyDescent="0.4">
      <c r="A6532" s="1"/>
      <c r="B6532" s="5"/>
      <c r="C6532" s="2" t="s">
        <v>0</v>
      </c>
      <c r="F6532" s="2" t="s">
        <v>0</v>
      </c>
      <c r="L6532" s="2" t="s">
        <v>0</v>
      </c>
    </row>
    <row r="6533" spans="1:12" x14ac:dyDescent="0.4">
      <c r="A6533" s="1"/>
      <c r="B6533" s="5"/>
      <c r="C6533" s="2" t="s">
        <v>0</v>
      </c>
      <c r="F6533" s="2" t="s">
        <v>0</v>
      </c>
      <c r="L6533" s="2" t="s">
        <v>0</v>
      </c>
    </row>
    <row r="6534" spans="1:12" x14ac:dyDescent="0.4">
      <c r="A6534" s="1"/>
      <c r="B6534" s="5"/>
      <c r="C6534" s="2" t="s">
        <v>0</v>
      </c>
      <c r="F6534" s="2" t="s">
        <v>0</v>
      </c>
      <c r="L6534" s="2" t="s">
        <v>0</v>
      </c>
    </row>
    <row r="6535" spans="1:12" x14ac:dyDescent="0.4">
      <c r="A6535" s="1"/>
      <c r="B6535" s="5"/>
      <c r="C6535" s="2" t="s">
        <v>0</v>
      </c>
      <c r="F6535" s="2" t="s">
        <v>0</v>
      </c>
      <c r="L6535" s="2" t="s">
        <v>0</v>
      </c>
    </row>
    <row r="6536" spans="1:12" x14ac:dyDescent="0.4">
      <c r="A6536" s="1"/>
      <c r="B6536" s="5"/>
      <c r="C6536" s="2" t="s">
        <v>0</v>
      </c>
      <c r="F6536" s="2" t="s">
        <v>0</v>
      </c>
      <c r="L6536" s="2" t="s">
        <v>0</v>
      </c>
    </row>
    <row r="6537" spans="1:12" x14ac:dyDescent="0.4">
      <c r="A6537" s="1"/>
      <c r="B6537" s="5"/>
      <c r="C6537" s="2" t="s">
        <v>0</v>
      </c>
      <c r="F6537" s="2" t="s">
        <v>0</v>
      </c>
      <c r="L6537" s="2" t="s">
        <v>0</v>
      </c>
    </row>
    <row r="6538" spans="1:12" x14ac:dyDescent="0.4">
      <c r="A6538" s="1"/>
      <c r="B6538" s="5"/>
      <c r="C6538" s="2" t="s">
        <v>0</v>
      </c>
      <c r="F6538" s="2" t="s">
        <v>0</v>
      </c>
      <c r="L6538" s="2" t="s">
        <v>0</v>
      </c>
    </row>
    <row r="6539" spans="1:12" x14ac:dyDescent="0.4">
      <c r="A6539" s="1"/>
      <c r="B6539" s="5"/>
      <c r="C6539" s="2" t="s">
        <v>0</v>
      </c>
      <c r="F6539" s="2" t="s">
        <v>0</v>
      </c>
      <c r="L6539" s="2" t="s">
        <v>0</v>
      </c>
    </row>
    <row r="6540" spans="1:12" x14ac:dyDescent="0.4">
      <c r="A6540" s="1"/>
      <c r="B6540" s="5"/>
      <c r="C6540" s="2" t="s">
        <v>0</v>
      </c>
      <c r="F6540" s="2" t="s">
        <v>0</v>
      </c>
      <c r="L6540" s="2" t="s">
        <v>0</v>
      </c>
    </row>
    <row r="6541" spans="1:12" x14ac:dyDescent="0.4">
      <c r="A6541" s="1"/>
      <c r="B6541" s="5"/>
      <c r="C6541" s="2" t="s">
        <v>0</v>
      </c>
      <c r="F6541" s="2" t="s">
        <v>0</v>
      </c>
      <c r="L6541" s="2" t="s">
        <v>0</v>
      </c>
    </row>
    <row r="6542" spans="1:12" x14ac:dyDescent="0.4">
      <c r="A6542" s="1"/>
      <c r="B6542" s="5"/>
      <c r="C6542" s="2" t="s">
        <v>0</v>
      </c>
      <c r="F6542" s="2" t="s">
        <v>0</v>
      </c>
      <c r="L6542" s="2" t="s">
        <v>0</v>
      </c>
    </row>
    <row r="6543" spans="1:12" x14ac:dyDescent="0.4">
      <c r="A6543" s="1"/>
      <c r="B6543" s="5"/>
      <c r="C6543" s="2" t="s">
        <v>0</v>
      </c>
      <c r="F6543" s="2" t="s">
        <v>0</v>
      </c>
      <c r="L6543" s="2" t="s">
        <v>0</v>
      </c>
    </row>
    <row r="6544" spans="1:12" x14ac:dyDescent="0.4">
      <c r="A6544" s="1"/>
      <c r="B6544" s="5"/>
      <c r="C6544" s="2" t="s">
        <v>0</v>
      </c>
      <c r="F6544" s="2" t="s">
        <v>0</v>
      </c>
      <c r="L6544" s="2" t="s">
        <v>0</v>
      </c>
    </row>
    <row r="6545" spans="1:12" x14ac:dyDescent="0.4">
      <c r="A6545" s="1"/>
      <c r="B6545" s="5"/>
      <c r="C6545" s="2" t="s">
        <v>0</v>
      </c>
      <c r="F6545" s="2" t="s">
        <v>0</v>
      </c>
      <c r="L6545" s="2" t="s">
        <v>0</v>
      </c>
    </row>
    <row r="6546" spans="1:12" x14ac:dyDescent="0.4">
      <c r="A6546" s="1"/>
      <c r="B6546" s="5"/>
      <c r="C6546" s="2" t="s">
        <v>0</v>
      </c>
      <c r="F6546" s="2" t="s">
        <v>0</v>
      </c>
      <c r="L6546" s="2" t="s">
        <v>0</v>
      </c>
    </row>
    <row r="6547" spans="1:12" x14ac:dyDescent="0.4">
      <c r="A6547" s="1"/>
      <c r="B6547" s="5"/>
      <c r="C6547" s="2" t="s">
        <v>0</v>
      </c>
      <c r="F6547" s="2" t="s">
        <v>0</v>
      </c>
      <c r="L6547" s="2" t="s">
        <v>0</v>
      </c>
    </row>
    <row r="6548" spans="1:12" x14ac:dyDescent="0.4">
      <c r="A6548" s="1"/>
      <c r="B6548" s="5"/>
      <c r="C6548" s="2" t="s">
        <v>0</v>
      </c>
      <c r="F6548" s="2" t="s">
        <v>0</v>
      </c>
      <c r="L6548" s="2" t="s">
        <v>0</v>
      </c>
    </row>
    <row r="6549" spans="1:12" x14ac:dyDescent="0.4">
      <c r="A6549" s="1"/>
      <c r="B6549" s="5"/>
      <c r="C6549" s="2" t="s">
        <v>0</v>
      </c>
      <c r="F6549" s="2" t="s">
        <v>0</v>
      </c>
      <c r="L6549" s="2" t="s">
        <v>0</v>
      </c>
    </row>
    <row r="6550" spans="1:12" x14ac:dyDescent="0.4">
      <c r="A6550" s="1"/>
      <c r="B6550" s="5"/>
      <c r="C6550" s="2" t="s">
        <v>0</v>
      </c>
      <c r="F6550" s="2" t="s">
        <v>0</v>
      </c>
      <c r="L6550" s="2" t="s">
        <v>0</v>
      </c>
    </row>
    <row r="6551" spans="1:12" x14ac:dyDescent="0.4">
      <c r="A6551" s="1"/>
      <c r="B6551" s="5"/>
      <c r="C6551" s="2" t="s">
        <v>0</v>
      </c>
      <c r="F6551" s="2" t="s">
        <v>0</v>
      </c>
      <c r="L6551" s="2" t="s">
        <v>0</v>
      </c>
    </row>
    <row r="6552" spans="1:12" x14ac:dyDescent="0.4">
      <c r="A6552" s="1"/>
      <c r="B6552" s="5"/>
      <c r="C6552" s="2" t="s">
        <v>0</v>
      </c>
      <c r="F6552" s="2" t="s">
        <v>0</v>
      </c>
      <c r="L6552" s="2" t="s">
        <v>0</v>
      </c>
    </row>
    <row r="6553" spans="1:12" x14ac:dyDescent="0.4">
      <c r="A6553" s="1"/>
      <c r="B6553" s="5"/>
      <c r="C6553" s="2" t="s">
        <v>0</v>
      </c>
      <c r="F6553" s="2" t="s">
        <v>0</v>
      </c>
      <c r="L6553" s="2" t="s">
        <v>0</v>
      </c>
    </row>
    <row r="6554" spans="1:12" x14ac:dyDescent="0.4">
      <c r="A6554" s="1"/>
      <c r="B6554" s="5"/>
      <c r="C6554" s="2" t="s">
        <v>0</v>
      </c>
      <c r="F6554" s="2" t="s">
        <v>0</v>
      </c>
      <c r="L6554" s="2" t="s">
        <v>0</v>
      </c>
    </row>
    <row r="6555" spans="1:12" x14ac:dyDescent="0.4">
      <c r="A6555" s="1"/>
      <c r="B6555" s="5"/>
      <c r="C6555" s="2" t="s">
        <v>0</v>
      </c>
      <c r="F6555" s="2" t="s">
        <v>0</v>
      </c>
      <c r="L6555" s="2" t="s">
        <v>0</v>
      </c>
    </row>
    <row r="6556" spans="1:12" x14ac:dyDescent="0.4">
      <c r="A6556" s="1"/>
      <c r="B6556" s="5"/>
      <c r="C6556" s="2" t="s">
        <v>0</v>
      </c>
      <c r="F6556" s="2" t="s">
        <v>0</v>
      </c>
      <c r="L6556" s="2" t="s">
        <v>0</v>
      </c>
    </row>
    <row r="6557" spans="1:12" x14ac:dyDescent="0.4">
      <c r="A6557" s="1"/>
      <c r="B6557" s="5"/>
      <c r="C6557" s="2" t="s">
        <v>0</v>
      </c>
      <c r="F6557" s="2" t="s">
        <v>0</v>
      </c>
      <c r="L6557" s="2" t="s">
        <v>0</v>
      </c>
    </row>
    <row r="6558" spans="1:12" x14ac:dyDescent="0.4">
      <c r="A6558" s="1"/>
      <c r="B6558" s="5"/>
      <c r="C6558" s="2" t="s">
        <v>0</v>
      </c>
      <c r="F6558" s="2" t="s">
        <v>0</v>
      </c>
      <c r="L6558" s="2" t="s">
        <v>0</v>
      </c>
    </row>
    <row r="6559" spans="1:12" x14ac:dyDescent="0.4">
      <c r="A6559" s="1"/>
      <c r="B6559" s="5"/>
      <c r="C6559" s="2" t="s">
        <v>0</v>
      </c>
      <c r="F6559" s="2" t="s">
        <v>0</v>
      </c>
      <c r="L6559" s="2" t="s">
        <v>0</v>
      </c>
    </row>
    <row r="6560" spans="1:12" x14ac:dyDescent="0.4">
      <c r="A6560" s="1"/>
      <c r="B6560" s="5"/>
      <c r="C6560" s="2" t="s">
        <v>0</v>
      </c>
      <c r="F6560" s="2" t="s">
        <v>0</v>
      </c>
      <c r="L6560" s="2" t="s">
        <v>0</v>
      </c>
    </row>
    <row r="6561" spans="1:12" x14ac:dyDescent="0.4">
      <c r="A6561" s="1"/>
      <c r="B6561" s="5"/>
      <c r="C6561" s="2" t="s">
        <v>0</v>
      </c>
      <c r="F6561" s="2" t="s">
        <v>0</v>
      </c>
      <c r="L6561" s="2" t="s">
        <v>0</v>
      </c>
    </row>
    <row r="6562" spans="1:12" x14ac:dyDescent="0.4">
      <c r="A6562" s="1"/>
      <c r="B6562" s="5"/>
      <c r="C6562" s="2" t="s">
        <v>0</v>
      </c>
      <c r="F6562" s="2" t="s">
        <v>0</v>
      </c>
      <c r="L6562" s="2" t="s">
        <v>0</v>
      </c>
    </row>
    <row r="6563" spans="1:12" x14ac:dyDescent="0.4">
      <c r="A6563" s="1"/>
      <c r="B6563" s="5"/>
      <c r="C6563" s="2" t="s">
        <v>0</v>
      </c>
      <c r="F6563" s="2" t="s">
        <v>0</v>
      </c>
      <c r="L6563" s="2" t="s">
        <v>0</v>
      </c>
    </row>
    <row r="6564" spans="1:12" x14ac:dyDescent="0.4">
      <c r="A6564" s="1"/>
      <c r="B6564" s="5"/>
      <c r="C6564" s="2" t="s">
        <v>0</v>
      </c>
      <c r="F6564" s="2" t="s">
        <v>0</v>
      </c>
      <c r="L6564" s="2" t="s">
        <v>0</v>
      </c>
    </row>
    <row r="6565" spans="1:12" x14ac:dyDescent="0.4">
      <c r="A6565" s="1"/>
      <c r="B6565" s="5"/>
      <c r="C6565" s="2" t="s">
        <v>0</v>
      </c>
      <c r="F6565" s="2" t="s">
        <v>0</v>
      </c>
      <c r="L6565" s="2" t="s">
        <v>0</v>
      </c>
    </row>
    <row r="6566" spans="1:12" x14ac:dyDescent="0.4">
      <c r="A6566" s="1"/>
      <c r="B6566" s="5"/>
      <c r="C6566" s="2" t="s">
        <v>0</v>
      </c>
      <c r="F6566" s="2" t="s">
        <v>0</v>
      </c>
      <c r="L6566" s="2" t="s">
        <v>0</v>
      </c>
    </row>
    <row r="6567" spans="1:12" x14ac:dyDescent="0.4">
      <c r="A6567" s="1"/>
      <c r="B6567" s="5"/>
      <c r="C6567" s="2" t="s">
        <v>0</v>
      </c>
      <c r="F6567" s="2" t="s">
        <v>0</v>
      </c>
      <c r="L6567" s="2" t="s">
        <v>0</v>
      </c>
    </row>
    <row r="6568" spans="1:12" x14ac:dyDescent="0.4">
      <c r="A6568" s="1"/>
      <c r="B6568" s="5"/>
      <c r="C6568" s="2" t="s">
        <v>0</v>
      </c>
      <c r="F6568" s="2" t="s">
        <v>0</v>
      </c>
      <c r="L6568" s="2" t="s">
        <v>0</v>
      </c>
    </row>
    <row r="6569" spans="1:12" x14ac:dyDescent="0.4">
      <c r="A6569" s="1"/>
      <c r="B6569" s="5"/>
      <c r="C6569" s="2" t="s">
        <v>0</v>
      </c>
      <c r="F6569" s="2" t="s">
        <v>0</v>
      </c>
      <c r="L6569" s="2" t="s">
        <v>0</v>
      </c>
    </row>
    <row r="6570" spans="1:12" x14ac:dyDescent="0.4">
      <c r="A6570" s="1"/>
      <c r="B6570" s="5"/>
      <c r="C6570" s="2" t="s">
        <v>0</v>
      </c>
      <c r="F6570" s="2" t="s">
        <v>0</v>
      </c>
      <c r="L6570" s="2" t="s">
        <v>0</v>
      </c>
    </row>
    <row r="6571" spans="1:12" x14ac:dyDescent="0.4">
      <c r="A6571" s="1"/>
      <c r="B6571" s="5"/>
      <c r="C6571" s="2" t="s">
        <v>0</v>
      </c>
      <c r="F6571" s="2" t="s">
        <v>0</v>
      </c>
      <c r="L6571" s="2" t="s">
        <v>0</v>
      </c>
    </row>
    <row r="6572" spans="1:12" x14ac:dyDescent="0.4">
      <c r="A6572" s="1"/>
      <c r="B6572" s="5"/>
      <c r="C6572" s="2" t="s">
        <v>0</v>
      </c>
      <c r="F6572" s="2" t="s">
        <v>0</v>
      </c>
      <c r="L6572" s="2" t="s">
        <v>0</v>
      </c>
    </row>
    <row r="6573" spans="1:12" x14ac:dyDescent="0.4">
      <c r="A6573" s="1"/>
      <c r="B6573" s="5"/>
      <c r="C6573" s="2" t="s">
        <v>0</v>
      </c>
      <c r="F6573" s="2" t="s">
        <v>0</v>
      </c>
      <c r="L6573" s="2" t="s">
        <v>0</v>
      </c>
    </row>
    <row r="6574" spans="1:12" x14ac:dyDescent="0.4">
      <c r="A6574" s="1"/>
      <c r="B6574" s="5"/>
      <c r="C6574" s="2" t="s">
        <v>0</v>
      </c>
      <c r="F6574" s="2" t="s">
        <v>0</v>
      </c>
      <c r="L6574" s="2" t="s">
        <v>0</v>
      </c>
    </row>
    <row r="6575" spans="1:12" x14ac:dyDescent="0.4">
      <c r="A6575" s="1"/>
      <c r="B6575" s="5"/>
      <c r="C6575" s="2" t="s">
        <v>0</v>
      </c>
      <c r="F6575" s="2" t="s">
        <v>0</v>
      </c>
      <c r="L6575" s="2" t="s">
        <v>0</v>
      </c>
    </row>
    <row r="6576" spans="1:12" x14ac:dyDescent="0.4">
      <c r="A6576" s="1"/>
      <c r="B6576" s="5"/>
      <c r="C6576" s="2" t="s">
        <v>0</v>
      </c>
      <c r="F6576" s="2" t="s">
        <v>0</v>
      </c>
      <c r="L6576" s="2" t="s">
        <v>0</v>
      </c>
    </row>
    <row r="6577" spans="1:12" x14ac:dyDescent="0.4">
      <c r="A6577" s="1"/>
      <c r="B6577" s="5"/>
      <c r="C6577" s="2" t="s">
        <v>0</v>
      </c>
      <c r="F6577" s="2" t="s">
        <v>0</v>
      </c>
      <c r="L6577" s="2" t="s">
        <v>0</v>
      </c>
    </row>
    <row r="6578" spans="1:12" x14ac:dyDescent="0.4">
      <c r="A6578" s="1"/>
      <c r="B6578" s="5"/>
      <c r="C6578" s="2" t="s">
        <v>0</v>
      </c>
      <c r="F6578" s="2" t="s">
        <v>0</v>
      </c>
      <c r="L6578" s="2" t="s">
        <v>0</v>
      </c>
    </row>
    <row r="6579" spans="1:12" x14ac:dyDescent="0.4">
      <c r="A6579" s="1"/>
      <c r="B6579" s="5"/>
      <c r="C6579" s="2" t="s">
        <v>0</v>
      </c>
      <c r="F6579" s="2" t="s">
        <v>0</v>
      </c>
      <c r="L6579" s="2" t="s">
        <v>0</v>
      </c>
    </row>
    <row r="6580" spans="1:12" x14ac:dyDescent="0.4">
      <c r="A6580" s="1"/>
      <c r="B6580" s="5"/>
      <c r="C6580" s="2" t="s">
        <v>0</v>
      </c>
      <c r="F6580" s="2" t="s">
        <v>0</v>
      </c>
      <c r="L6580" s="2" t="s">
        <v>0</v>
      </c>
    </row>
    <row r="6581" spans="1:12" x14ac:dyDescent="0.4">
      <c r="A6581" s="1"/>
      <c r="B6581" s="5"/>
      <c r="C6581" s="2" t="s">
        <v>0</v>
      </c>
      <c r="F6581" s="2" t="s">
        <v>0</v>
      </c>
      <c r="L6581" s="2" t="s">
        <v>0</v>
      </c>
    </row>
    <row r="6582" spans="1:12" x14ac:dyDescent="0.4">
      <c r="A6582" s="1"/>
      <c r="B6582" s="5"/>
      <c r="C6582" s="2" t="s">
        <v>0</v>
      </c>
      <c r="F6582" s="2" t="s">
        <v>0</v>
      </c>
      <c r="L6582" s="2" t="s">
        <v>0</v>
      </c>
    </row>
    <row r="6583" spans="1:12" x14ac:dyDescent="0.4">
      <c r="A6583" s="1"/>
      <c r="B6583" s="5"/>
      <c r="C6583" s="2" t="s">
        <v>0</v>
      </c>
      <c r="F6583" s="2" t="s">
        <v>0</v>
      </c>
      <c r="L6583" s="2" t="s">
        <v>0</v>
      </c>
    </row>
    <row r="6584" spans="1:12" x14ac:dyDescent="0.4">
      <c r="A6584" s="1"/>
      <c r="B6584" s="5"/>
      <c r="C6584" s="2" t="s">
        <v>0</v>
      </c>
      <c r="F6584" s="2" t="s">
        <v>0</v>
      </c>
      <c r="L6584" s="2" t="s">
        <v>0</v>
      </c>
    </row>
    <row r="6585" spans="1:12" x14ac:dyDescent="0.4">
      <c r="A6585" s="1"/>
      <c r="B6585" s="5"/>
      <c r="C6585" s="2" t="s">
        <v>0</v>
      </c>
      <c r="F6585" s="2" t="s">
        <v>0</v>
      </c>
      <c r="L6585" s="2" t="s">
        <v>0</v>
      </c>
    </row>
    <row r="6586" spans="1:12" x14ac:dyDescent="0.4">
      <c r="A6586" s="1"/>
      <c r="B6586" s="5"/>
      <c r="C6586" s="2" t="s">
        <v>0</v>
      </c>
      <c r="F6586" s="2" t="s">
        <v>0</v>
      </c>
      <c r="L6586" s="2" t="s">
        <v>0</v>
      </c>
    </row>
    <row r="6587" spans="1:12" x14ac:dyDescent="0.4">
      <c r="A6587" s="1"/>
      <c r="B6587" s="5"/>
      <c r="C6587" s="2" t="s">
        <v>0</v>
      </c>
      <c r="F6587" s="2" t="s">
        <v>0</v>
      </c>
      <c r="L6587" s="2" t="s">
        <v>0</v>
      </c>
    </row>
    <row r="6588" spans="1:12" x14ac:dyDescent="0.4">
      <c r="A6588" s="1"/>
      <c r="B6588" s="5"/>
      <c r="C6588" s="2" t="s">
        <v>0</v>
      </c>
      <c r="F6588" s="2" t="s">
        <v>0</v>
      </c>
      <c r="L6588" s="2" t="s">
        <v>0</v>
      </c>
    </row>
    <row r="6589" spans="1:12" x14ac:dyDescent="0.4">
      <c r="A6589" s="1"/>
      <c r="B6589" s="5"/>
      <c r="C6589" s="2" t="s">
        <v>0</v>
      </c>
      <c r="F6589" s="2" t="s">
        <v>0</v>
      </c>
      <c r="L6589" s="2" t="s">
        <v>0</v>
      </c>
    </row>
    <row r="6590" spans="1:12" x14ac:dyDescent="0.4">
      <c r="A6590" s="1"/>
      <c r="B6590" s="5"/>
      <c r="C6590" s="2" t="s">
        <v>0</v>
      </c>
      <c r="F6590" s="2" t="s">
        <v>0</v>
      </c>
      <c r="L6590" s="2" t="s">
        <v>0</v>
      </c>
    </row>
    <row r="6591" spans="1:12" x14ac:dyDescent="0.4">
      <c r="A6591" s="1"/>
      <c r="B6591" s="5"/>
      <c r="C6591" s="2" t="s">
        <v>0</v>
      </c>
      <c r="F6591" s="2" t="s">
        <v>0</v>
      </c>
      <c r="L6591" s="2" t="s">
        <v>0</v>
      </c>
    </row>
    <row r="6592" spans="1:12" x14ac:dyDescent="0.4">
      <c r="A6592" s="1"/>
      <c r="B6592" s="5"/>
      <c r="C6592" s="2" t="s">
        <v>0</v>
      </c>
      <c r="F6592" s="2" t="s">
        <v>0</v>
      </c>
      <c r="L6592" s="2" t="s">
        <v>0</v>
      </c>
    </row>
    <row r="6593" spans="1:12" x14ac:dyDescent="0.4">
      <c r="A6593" s="1"/>
      <c r="B6593" s="5"/>
      <c r="C6593" s="2" t="s">
        <v>0</v>
      </c>
      <c r="F6593" s="2" t="s">
        <v>0</v>
      </c>
      <c r="L6593" s="2" t="s">
        <v>0</v>
      </c>
    </row>
    <row r="6594" spans="1:12" x14ac:dyDescent="0.4">
      <c r="A6594" s="1"/>
      <c r="B6594" s="5"/>
      <c r="C6594" s="2" t="s">
        <v>0</v>
      </c>
      <c r="F6594" s="2" t="s">
        <v>0</v>
      </c>
      <c r="L6594" s="2" t="s">
        <v>0</v>
      </c>
    </row>
    <row r="6595" spans="1:12" x14ac:dyDescent="0.4">
      <c r="A6595" s="1"/>
      <c r="B6595" s="5"/>
      <c r="C6595" s="2" t="s">
        <v>0</v>
      </c>
      <c r="F6595" s="2" t="s">
        <v>0</v>
      </c>
      <c r="L6595" s="2" t="s">
        <v>0</v>
      </c>
    </row>
    <row r="6596" spans="1:12" x14ac:dyDescent="0.4">
      <c r="A6596" s="1"/>
      <c r="B6596" s="5"/>
      <c r="C6596" s="2" t="s">
        <v>0</v>
      </c>
      <c r="F6596" s="2" t="s">
        <v>0</v>
      </c>
      <c r="L6596" s="2" t="s">
        <v>0</v>
      </c>
    </row>
    <row r="6597" spans="1:12" x14ac:dyDescent="0.4">
      <c r="A6597" s="1"/>
      <c r="B6597" s="5"/>
      <c r="C6597" s="2" t="s">
        <v>0</v>
      </c>
      <c r="F6597" s="2" t="s">
        <v>0</v>
      </c>
      <c r="L6597" s="2" t="s">
        <v>0</v>
      </c>
    </row>
    <row r="6598" spans="1:12" x14ac:dyDescent="0.4">
      <c r="A6598" s="1"/>
      <c r="B6598" s="5"/>
      <c r="C6598" s="2" t="s">
        <v>0</v>
      </c>
      <c r="F6598" s="2" t="s">
        <v>0</v>
      </c>
      <c r="L6598" s="2" t="s">
        <v>0</v>
      </c>
    </row>
    <row r="6599" spans="1:12" x14ac:dyDescent="0.4">
      <c r="A6599" s="1"/>
      <c r="B6599" s="5"/>
      <c r="C6599" s="2" t="s">
        <v>0</v>
      </c>
      <c r="F6599" s="2" t="s">
        <v>0</v>
      </c>
      <c r="L6599" s="2" t="s">
        <v>0</v>
      </c>
    </row>
    <row r="6600" spans="1:12" x14ac:dyDescent="0.4">
      <c r="A6600" s="1"/>
      <c r="B6600" s="5"/>
      <c r="C6600" s="2" t="s">
        <v>0</v>
      </c>
      <c r="F6600" s="2" t="s">
        <v>0</v>
      </c>
      <c r="L6600" s="2" t="s">
        <v>0</v>
      </c>
    </row>
    <row r="6601" spans="1:12" x14ac:dyDescent="0.4">
      <c r="A6601" s="1"/>
      <c r="B6601" s="5"/>
      <c r="C6601" s="2" t="s">
        <v>0</v>
      </c>
      <c r="F6601" s="2" t="s">
        <v>0</v>
      </c>
      <c r="L6601" s="2" t="s">
        <v>0</v>
      </c>
    </row>
    <row r="6602" spans="1:12" x14ac:dyDescent="0.4">
      <c r="A6602" s="1"/>
      <c r="B6602" s="5"/>
      <c r="C6602" s="2" t="s">
        <v>0</v>
      </c>
      <c r="F6602" s="2" t="s">
        <v>0</v>
      </c>
      <c r="L6602" s="2" t="s">
        <v>0</v>
      </c>
    </row>
    <row r="6603" spans="1:12" x14ac:dyDescent="0.4">
      <c r="A6603" s="1"/>
      <c r="B6603" s="5"/>
      <c r="C6603" s="2" t="s">
        <v>0</v>
      </c>
      <c r="F6603" s="2" t="s">
        <v>0</v>
      </c>
      <c r="L6603" s="2" t="s">
        <v>0</v>
      </c>
    </row>
    <row r="6604" spans="1:12" x14ac:dyDescent="0.4">
      <c r="A6604" s="1"/>
      <c r="B6604" s="5"/>
      <c r="C6604" s="2" t="s">
        <v>0</v>
      </c>
      <c r="F6604" s="2" t="s">
        <v>0</v>
      </c>
      <c r="L6604" s="2" t="s">
        <v>0</v>
      </c>
    </row>
    <row r="6605" spans="1:12" x14ac:dyDescent="0.4">
      <c r="A6605" s="1"/>
      <c r="B6605" s="5"/>
      <c r="C6605" s="2" t="s">
        <v>0</v>
      </c>
      <c r="F6605" s="2" t="s">
        <v>0</v>
      </c>
      <c r="L6605" s="2" t="s">
        <v>0</v>
      </c>
    </row>
    <row r="6606" spans="1:12" x14ac:dyDescent="0.4">
      <c r="A6606" s="1"/>
      <c r="B6606" s="5"/>
      <c r="C6606" s="2" t="s">
        <v>0</v>
      </c>
      <c r="F6606" s="2" t="s">
        <v>0</v>
      </c>
      <c r="L6606" s="2" t="s">
        <v>0</v>
      </c>
    </row>
    <row r="6607" spans="1:12" x14ac:dyDescent="0.4">
      <c r="A6607" s="1"/>
      <c r="B6607" s="5"/>
      <c r="C6607" s="2" t="s">
        <v>0</v>
      </c>
      <c r="F6607" s="2" t="s">
        <v>0</v>
      </c>
      <c r="L6607" s="2" t="s">
        <v>0</v>
      </c>
    </row>
    <row r="6608" spans="1:12" x14ac:dyDescent="0.4">
      <c r="A6608" s="1"/>
      <c r="B6608" s="5"/>
      <c r="C6608" s="2" t="s">
        <v>0</v>
      </c>
      <c r="F6608" s="2" t="s">
        <v>0</v>
      </c>
      <c r="L6608" s="2" t="s">
        <v>0</v>
      </c>
    </row>
    <row r="6609" spans="1:12" x14ac:dyDescent="0.4">
      <c r="A6609" s="1"/>
      <c r="B6609" s="5"/>
      <c r="C6609" s="2" t="s">
        <v>0</v>
      </c>
      <c r="F6609" s="2" t="s">
        <v>0</v>
      </c>
      <c r="L6609" s="2" t="s">
        <v>0</v>
      </c>
    </row>
    <row r="6610" spans="1:12" x14ac:dyDescent="0.4">
      <c r="A6610" s="1"/>
      <c r="B6610" s="5"/>
      <c r="C6610" s="2" t="s">
        <v>0</v>
      </c>
      <c r="F6610" s="2" t="s">
        <v>0</v>
      </c>
      <c r="L6610" s="2" t="s">
        <v>0</v>
      </c>
    </row>
    <row r="6611" spans="1:12" x14ac:dyDescent="0.4">
      <c r="A6611" s="1"/>
      <c r="B6611" s="5"/>
      <c r="C6611" s="2" t="s">
        <v>0</v>
      </c>
      <c r="F6611" s="2" t="s">
        <v>0</v>
      </c>
      <c r="L6611" s="2" t="s">
        <v>0</v>
      </c>
    </row>
    <row r="6612" spans="1:12" x14ac:dyDescent="0.4">
      <c r="A6612" s="1"/>
      <c r="B6612" s="5"/>
      <c r="C6612" s="2" t="s">
        <v>0</v>
      </c>
      <c r="F6612" s="2" t="s">
        <v>0</v>
      </c>
      <c r="L6612" s="2" t="s">
        <v>0</v>
      </c>
    </row>
    <row r="6613" spans="1:12" x14ac:dyDescent="0.4">
      <c r="A6613" s="1"/>
      <c r="B6613" s="5"/>
      <c r="C6613" s="2" t="s">
        <v>0</v>
      </c>
      <c r="F6613" s="2" t="s">
        <v>0</v>
      </c>
      <c r="L6613" s="2" t="s">
        <v>0</v>
      </c>
    </row>
    <row r="6614" spans="1:12" x14ac:dyDescent="0.4">
      <c r="A6614" s="1"/>
      <c r="B6614" s="5"/>
      <c r="C6614" s="2" t="s">
        <v>0</v>
      </c>
      <c r="F6614" s="2" t="s">
        <v>0</v>
      </c>
      <c r="L6614" s="2" t="s">
        <v>0</v>
      </c>
    </row>
    <row r="6615" spans="1:12" x14ac:dyDescent="0.4">
      <c r="A6615" s="1"/>
      <c r="B6615" s="5"/>
      <c r="C6615" s="2" t="s">
        <v>0</v>
      </c>
      <c r="F6615" s="2" t="s">
        <v>0</v>
      </c>
      <c r="L6615" s="2" t="s">
        <v>0</v>
      </c>
    </row>
    <row r="6616" spans="1:12" x14ac:dyDescent="0.4">
      <c r="A6616" s="1"/>
      <c r="B6616" s="5"/>
      <c r="C6616" s="2" t="s">
        <v>0</v>
      </c>
      <c r="F6616" s="2" t="s">
        <v>0</v>
      </c>
      <c r="L6616" s="2" t="s">
        <v>0</v>
      </c>
    </row>
    <row r="6617" spans="1:12" x14ac:dyDescent="0.4">
      <c r="A6617" s="1"/>
      <c r="B6617" s="5"/>
      <c r="C6617" s="2" t="s">
        <v>0</v>
      </c>
      <c r="F6617" s="2" t="s">
        <v>0</v>
      </c>
      <c r="L6617" s="2" t="s">
        <v>0</v>
      </c>
    </row>
    <row r="6618" spans="1:12" x14ac:dyDescent="0.4">
      <c r="A6618" s="1"/>
      <c r="B6618" s="5"/>
      <c r="C6618" s="2" t="s">
        <v>0</v>
      </c>
      <c r="F6618" s="2" t="s">
        <v>0</v>
      </c>
      <c r="L6618" s="2" t="s">
        <v>0</v>
      </c>
    </row>
    <row r="6619" spans="1:12" x14ac:dyDescent="0.4">
      <c r="A6619" s="1"/>
      <c r="B6619" s="5"/>
      <c r="C6619" s="2" t="s">
        <v>0</v>
      </c>
      <c r="F6619" s="2" t="s">
        <v>0</v>
      </c>
      <c r="L6619" s="2" t="s">
        <v>0</v>
      </c>
    </row>
    <row r="6620" spans="1:12" x14ac:dyDescent="0.4">
      <c r="A6620" s="1"/>
      <c r="B6620" s="5"/>
      <c r="C6620" s="2" t="s">
        <v>0</v>
      </c>
      <c r="F6620" s="2" t="s">
        <v>0</v>
      </c>
      <c r="L6620" s="2" t="s">
        <v>0</v>
      </c>
    </row>
    <row r="6621" spans="1:12" x14ac:dyDescent="0.4">
      <c r="A6621" s="1"/>
      <c r="B6621" s="5"/>
      <c r="C6621" s="2" t="s">
        <v>0</v>
      </c>
      <c r="F6621" s="2" t="s">
        <v>0</v>
      </c>
      <c r="L6621" s="2" t="s">
        <v>0</v>
      </c>
    </row>
    <row r="6622" spans="1:12" x14ac:dyDescent="0.4">
      <c r="A6622" s="1"/>
      <c r="B6622" s="5"/>
      <c r="C6622" s="2" t="s">
        <v>0</v>
      </c>
      <c r="F6622" s="2" t="s">
        <v>0</v>
      </c>
      <c r="L6622" s="2" t="s">
        <v>0</v>
      </c>
    </row>
    <row r="6623" spans="1:12" x14ac:dyDescent="0.4">
      <c r="A6623" s="1"/>
      <c r="B6623" s="5"/>
      <c r="C6623" s="2" t="s">
        <v>0</v>
      </c>
      <c r="F6623" s="2" t="s">
        <v>0</v>
      </c>
      <c r="L6623" s="2" t="s">
        <v>0</v>
      </c>
    </row>
    <row r="6624" spans="1:12" x14ac:dyDescent="0.4">
      <c r="A6624" s="1"/>
      <c r="B6624" s="5"/>
      <c r="C6624" s="2" t="s">
        <v>0</v>
      </c>
      <c r="F6624" s="2" t="s">
        <v>0</v>
      </c>
      <c r="L6624" s="2" t="s">
        <v>0</v>
      </c>
    </row>
    <row r="6625" spans="1:12" x14ac:dyDescent="0.4">
      <c r="A6625" s="1"/>
      <c r="B6625" s="5"/>
      <c r="C6625" s="2" t="s">
        <v>0</v>
      </c>
      <c r="F6625" s="2" t="s">
        <v>0</v>
      </c>
      <c r="L6625" s="2" t="s">
        <v>0</v>
      </c>
    </row>
    <row r="6626" spans="1:12" x14ac:dyDescent="0.4">
      <c r="A6626" s="1"/>
      <c r="B6626" s="5"/>
      <c r="C6626" s="2" t="s">
        <v>0</v>
      </c>
      <c r="F6626" s="2" t="s">
        <v>0</v>
      </c>
      <c r="L6626" s="2" t="s">
        <v>0</v>
      </c>
    </row>
    <row r="6627" spans="1:12" x14ac:dyDescent="0.4">
      <c r="A6627" s="1"/>
      <c r="B6627" s="5"/>
      <c r="C6627" s="2" t="s">
        <v>0</v>
      </c>
      <c r="F6627" s="2" t="s">
        <v>0</v>
      </c>
      <c r="L6627" s="2" t="s">
        <v>0</v>
      </c>
    </row>
    <row r="6628" spans="1:12" x14ac:dyDescent="0.4">
      <c r="A6628" s="1"/>
      <c r="B6628" s="5"/>
      <c r="C6628" s="2" t="s">
        <v>0</v>
      </c>
      <c r="F6628" s="2" t="s">
        <v>0</v>
      </c>
      <c r="L6628" s="2" t="s">
        <v>0</v>
      </c>
    </row>
    <row r="6629" spans="1:12" x14ac:dyDescent="0.4">
      <c r="A6629" s="1"/>
      <c r="B6629" s="5"/>
      <c r="C6629" s="2" t="s">
        <v>0</v>
      </c>
      <c r="F6629" s="2" t="s">
        <v>0</v>
      </c>
      <c r="L6629" s="2" t="s">
        <v>0</v>
      </c>
    </row>
    <row r="6630" spans="1:12" x14ac:dyDescent="0.4">
      <c r="A6630" s="1"/>
      <c r="B6630" s="5"/>
      <c r="C6630" s="2" t="s">
        <v>0</v>
      </c>
      <c r="F6630" s="2" t="s">
        <v>0</v>
      </c>
      <c r="L6630" s="2" t="s">
        <v>0</v>
      </c>
    </row>
    <row r="6631" spans="1:12" x14ac:dyDescent="0.4">
      <c r="A6631" s="1"/>
      <c r="B6631" s="5"/>
      <c r="C6631" s="2" t="s">
        <v>0</v>
      </c>
      <c r="F6631" s="2" t="s">
        <v>0</v>
      </c>
      <c r="L6631" s="2" t="s">
        <v>0</v>
      </c>
    </row>
    <row r="6632" spans="1:12" x14ac:dyDescent="0.4">
      <c r="A6632" s="1"/>
      <c r="B6632" s="5"/>
      <c r="C6632" s="2" t="s">
        <v>0</v>
      </c>
      <c r="F6632" s="2" t="s">
        <v>0</v>
      </c>
      <c r="L6632" s="2" t="s">
        <v>0</v>
      </c>
    </row>
    <row r="6633" spans="1:12" x14ac:dyDescent="0.4">
      <c r="A6633" s="1"/>
      <c r="B6633" s="5"/>
      <c r="C6633" s="2" t="s">
        <v>0</v>
      </c>
      <c r="F6633" s="2" t="s">
        <v>0</v>
      </c>
      <c r="L6633" s="2" t="s">
        <v>0</v>
      </c>
    </row>
    <row r="6634" spans="1:12" x14ac:dyDescent="0.4">
      <c r="A6634" s="1"/>
      <c r="B6634" s="5"/>
      <c r="C6634" s="2" t="s">
        <v>0</v>
      </c>
      <c r="F6634" s="2" t="s">
        <v>0</v>
      </c>
      <c r="L6634" s="2" t="s">
        <v>0</v>
      </c>
    </row>
    <row r="6635" spans="1:12" x14ac:dyDescent="0.4">
      <c r="A6635" s="1"/>
      <c r="B6635" s="5"/>
      <c r="C6635" s="2" t="s">
        <v>0</v>
      </c>
      <c r="F6635" s="2" t="s">
        <v>0</v>
      </c>
      <c r="L6635" s="2" t="s">
        <v>0</v>
      </c>
    </row>
    <row r="6636" spans="1:12" x14ac:dyDescent="0.4">
      <c r="A6636" s="1"/>
      <c r="B6636" s="5"/>
      <c r="C6636" s="2" t="s">
        <v>0</v>
      </c>
      <c r="F6636" s="2" t="s">
        <v>0</v>
      </c>
      <c r="L6636" s="2" t="s">
        <v>0</v>
      </c>
    </row>
    <row r="6637" spans="1:12" x14ac:dyDescent="0.4">
      <c r="A6637" s="1"/>
      <c r="B6637" s="5"/>
      <c r="C6637" s="2" t="s">
        <v>0</v>
      </c>
      <c r="F6637" s="2" t="s">
        <v>0</v>
      </c>
      <c r="L6637" s="2" t="s">
        <v>0</v>
      </c>
    </row>
    <row r="6638" spans="1:12" x14ac:dyDescent="0.4">
      <c r="A6638" s="1"/>
      <c r="B6638" s="5"/>
      <c r="C6638" s="2" t="s">
        <v>0</v>
      </c>
      <c r="F6638" s="2" t="s">
        <v>0</v>
      </c>
      <c r="L6638" s="2" t="s">
        <v>0</v>
      </c>
    </row>
    <row r="6639" spans="1:12" x14ac:dyDescent="0.4">
      <c r="A6639" s="1"/>
      <c r="B6639" s="5"/>
      <c r="C6639" s="2" t="s">
        <v>0</v>
      </c>
      <c r="F6639" s="2" t="s">
        <v>0</v>
      </c>
      <c r="L6639" s="2" t="s">
        <v>0</v>
      </c>
    </row>
    <row r="6640" spans="1:12" x14ac:dyDescent="0.4">
      <c r="A6640" s="1"/>
      <c r="B6640" s="5"/>
      <c r="C6640" s="2" t="s">
        <v>0</v>
      </c>
      <c r="F6640" s="2" t="s">
        <v>0</v>
      </c>
      <c r="L6640" s="2" t="s">
        <v>0</v>
      </c>
    </row>
    <row r="6641" spans="1:12" x14ac:dyDescent="0.4">
      <c r="A6641" s="1"/>
      <c r="B6641" s="5"/>
      <c r="C6641" s="2" t="s">
        <v>0</v>
      </c>
      <c r="F6641" s="2" t="s">
        <v>0</v>
      </c>
      <c r="L6641" s="2" t="s">
        <v>0</v>
      </c>
    </row>
    <row r="6642" spans="1:12" x14ac:dyDescent="0.4">
      <c r="A6642" s="1"/>
      <c r="B6642" s="5"/>
      <c r="C6642" s="2" t="s">
        <v>0</v>
      </c>
      <c r="F6642" s="2" t="s">
        <v>0</v>
      </c>
      <c r="L6642" s="2" t="s">
        <v>0</v>
      </c>
    </row>
    <row r="6643" spans="1:12" x14ac:dyDescent="0.4">
      <c r="A6643" s="1"/>
      <c r="B6643" s="5"/>
      <c r="C6643" s="2" t="s">
        <v>0</v>
      </c>
      <c r="F6643" s="2" t="s">
        <v>0</v>
      </c>
      <c r="L6643" s="2" t="s">
        <v>0</v>
      </c>
    </row>
    <row r="6644" spans="1:12" x14ac:dyDescent="0.4">
      <c r="A6644" s="1"/>
      <c r="B6644" s="5"/>
      <c r="C6644" s="2" t="s">
        <v>0</v>
      </c>
      <c r="F6644" s="2" t="s">
        <v>0</v>
      </c>
      <c r="L6644" s="2" t="s">
        <v>0</v>
      </c>
    </row>
    <row r="6645" spans="1:12" x14ac:dyDescent="0.4">
      <c r="A6645" s="1"/>
      <c r="B6645" s="5"/>
      <c r="C6645" s="2" t="s">
        <v>0</v>
      </c>
      <c r="F6645" s="2" t="s">
        <v>0</v>
      </c>
      <c r="L6645" s="2" t="s">
        <v>0</v>
      </c>
    </row>
    <row r="6646" spans="1:12" x14ac:dyDescent="0.4">
      <c r="A6646" s="1"/>
      <c r="B6646" s="5"/>
      <c r="C6646" s="2" t="s">
        <v>0</v>
      </c>
      <c r="F6646" s="2" t="s">
        <v>0</v>
      </c>
      <c r="L6646" s="2" t="s">
        <v>0</v>
      </c>
    </row>
    <row r="6647" spans="1:12" x14ac:dyDescent="0.4">
      <c r="A6647" s="1"/>
      <c r="B6647" s="5"/>
      <c r="C6647" s="2" t="s">
        <v>0</v>
      </c>
      <c r="F6647" s="2" t="s">
        <v>0</v>
      </c>
      <c r="L6647" s="2" t="s">
        <v>0</v>
      </c>
    </row>
    <row r="6648" spans="1:12" x14ac:dyDescent="0.4">
      <c r="A6648" s="1"/>
      <c r="B6648" s="5"/>
      <c r="C6648" s="2" t="s">
        <v>0</v>
      </c>
      <c r="F6648" s="2" t="s">
        <v>0</v>
      </c>
      <c r="L6648" s="2" t="s">
        <v>0</v>
      </c>
    </row>
    <row r="6649" spans="1:12" x14ac:dyDescent="0.4">
      <c r="A6649" s="1"/>
      <c r="B6649" s="5"/>
      <c r="C6649" s="2" t="s">
        <v>0</v>
      </c>
      <c r="F6649" s="2" t="s">
        <v>0</v>
      </c>
      <c r="L6649" s="2" t="s">
        <v>0</v>
      </c>
    </row>
    <row r="6650" spans="1:12" x14ac:dyDescent="0.4">
      <c r="A6650" s="1"/>
      <c r="B6650" s="5"/>
      <c r="C6650" s="2" t="s">
        <v>0</v>
      </c>
      <c r="F6650" s="2" t="s">
        <v>0</v>
      </c>
      <c r="L6650" s="2" t="s">
        <v>0</v>
      </c>
    </row>
    <row r="6651" spans="1:12" x14ac:dyDescent="0.4">
      <c r="A6651" s="1"/>
      <c r="B6651" s="5"/>
      <c r="C6651" s="2" t="s">
        <v>0</v>
      </c>
      <c r="F6651" s="2" t="s">
        <v>0</v>
      </c>
      <c r="L6651" s="2" t="s">
        <v>0</v>
      </c>
    </row>
    <row r="6652" spans="1:12" x14ac:dyDescent="0.4">
      <c r="A6652" s="1"/>
      <c r="B6652" s="5"/>
      <c r="C6652" s="2" t="s">
        <v>0</v>
      </c>
      <c r="F6652" s="2" t="s">
        <v>0</v>
      </c>
      <c r="L6652" s="2" t="s">
        <v>0</v>
      </c>
    </row>
    <row r="6653" spans="1:12" x14ac:dyDescent="0.4">
      <c r="A6653" s="1"/>
      <c r="B6653" s="5"/>
      <c r="C6653" s="2" t="s">
        <v>0</v>
      </c>
      <c r="F6653" s="2" t="s">
        <v>0</v>
      </c>
      <c r="L6653" s="2" t="s">
        <v>0</v>
      </c>
    </row>
    <row r="6654" spans="1:12" x14ac:dyDescent="0.4">
      <c r="A6654" s="1"/>
      <c r="B6654" s="5"/>
      <c r="C6654" s="2" t="s">
        <v>0</v>
      </c>
      <c r="F6654" s="2" t="s">
        <v>0</v>
      </c>
      <c r="L6654" s="2" t="s">
        <v>0</v>
      </c>
    </row>
    <row r="6655" spans="1:12" x14ac:dyDescent="0.4">
      <c r="A6655" s="1"/>
      <c r="B6655" s="5"/>
      <c r="C6655" s="2" t="s">
        <v>0</v>
      </c>
      <c r="F6655" s="2" t="s">
        <v>0</v>
      </c>
      <c r="L6655" s="2" t="s">
        <v>0</v>
      </c>
    </row>
    <row r="6656" spans="1:12" x14ac:dyDescent="0.4">
      <c r="A6656" s="1"/>
      <c r="B6656" s="5"/>
      <c r="C6656" s="2" t="s">
        <v>0</v>
      </c>
      <c r="F6656" s="2" t="s">
        <v>0</v>
      </c>
      <c r="L6656" s="2" t="s">
        <v>0</v>
      </c>
    </row>
    <row r="6657" spans="1:12" x14ac:dyDescent="0.4">
      <c r="A6657" s="1"/>
      <c r="B6657" s="5"/>
      <c r="C6657" s="2" t="s">
        <v>0</v>
      </c>
      <c r="F6657" s="2" t="s">
        <v>0</v>
      </c>
      <c r="L6657" s="2" t="s">
        <v>0</v>
      </c>
    </row>
    <row r="6658" spans="1:12" x14ac:dyDescent="0.4">
      <c r="A6658" s="1"/>
      <c r="B6658" s="5"/>
      <c r="C6658" s="2" t="s">
        <v>0</v>
      </c>
      <c r="F6658" s="2" t="s">
        <v>0</v>
      </c>
      <c r="L6658" s="2" t="s">
        <v>0</v>
      </c>
    </row>
    <row r="6659" spans="1:12" x14ac:dyDescent="0.4">
      <c r="A6659" s="1"/>
      <c r="B6659" s="5"/>
      <c r="C6659" s="2" t="s">
        <v>0</v>
      </c>
      <c r="F6659" s="2" t="s">
        <v>0</v>
      </c>
      <c r="L6659" s="2" t="s">
        <v>0</v>
      </c>
    </row>
    <row r="6660" spans="1:12" x14ac:dyDescent="0.4">
      <c r="A6660" s="1"/>
      <c r="B6660" s="5"/>
      <c r="C6660" s="2" t="s">
        <v>0</v>
      </c>
      <c r="F6660" s="2" t="s">
        <v>0</v>
      </c>
      <c r="L6660" s="2" t="s">
        <v>0</v>
      </c>
    </row>
    <row r="6661" spans="1:12" x14ac:dyDescent="0.4">
      <c r="A6661" s="1"/>
      <c r="B6661" s="5"/>
      <c r="C6661" s="2" t="s">
        <v>0</v>
      </c>
      <c r="F6661" s="2" t="s">
        <v>0</v>
      </c>
      <c r="L6661" s="2" t="s">
        <v>0</v>
      </c>
    </row>
    <row r="6662" spans="1:12" x14ac:dyDescent="0.4">
      <c r="A6662" s="1"/>
      <c r="B6662" s="5"/>
      <c r="C6662" s="2" t="s">
        <v>0</v>
      </c>
      <c r="F6662" s="2" t="s">
        <v>0</v>
      </c>
      <c r="L6662" s="2" t="s">
        <v>0</v>
      </c>
    </row>
    <row r="6663" spans="1:12" x14ac:dyDescent="0.4">
      <c r="A6663" s="1"/>
      <c r="B6663" s="5"/>
      <c r="C6663" s="2" t="s">
        <v>0</v>
      </c>
      <c r="F6663" s="2" t="s">
        <v>0</v>
      </c>
      <c r="L6663" s="2" t="s">
        <v>0</v>
      </c>
    </row>
    <row r="6664" spans="1:12" x14ac:dyDescent="0.4">
      <c r="A6664" s="1"/>
      <c r="B6664" s="5"/>
      <c r="C6664" s="2" t="s">
        <v>0</v>
      </c>
      <c r="F6664" s="2" t="s">
        <v>0</v>
      </c>
      <c r="L6664" s="2" t="s">
        <v>0</v>
      </c>
    </row>
    <row r="6665" spans="1:12" x14ac:dyDescent="0.4">
      <c r="A6665" s="1"/>
      <c r="B6665" s="5"/>
      <c r="C6665" s="2" t="s">
        <v>0</v>
      </c>
      <c r="F6665" s="2" t="s">
        <v>0</v>
      </c>
      <c r="L6665" s="2" t="s">
        <v>0</v>
      </c>
    </row>
    <row r="6666" spans="1:12" x14ac:dyDescent="0.4">
      <c r="A6666" s="1"/>
      <c r="B6666" s="5"/>
      <c r="C6666" s="2" t="s">
        <v>0</v>
      </c>
      <c r="F6666" s="2" t="s">
        <v>0</v>
      </c>
      <c r="L6666" s="2" t="s">
        <v>0</v>
      </c>
    </row>
    <row r="6667" spans="1:12" x14ac:dyDescent="0.4">
      <c r="A6667" s="1"/>
      <c r="B6667" s="5"/>
      <c r="C6667" s="2" t="s">
        <v>0</v>
      </c>
      <c r="F6667" s="2" t="s">
        <v>0</v>
      </c>
      <c r="L6667" s="2" t="s">
        <v>0</v>
      </c>
    </row>
    <row r="6668" spans="1:12" x14ac:dyDescent="0.4">
      <c r="A6668" s="1"/>
      <c r="B6668" s="5"/>
      <c r="C6668" s="2" t="s">
        <v>0</v>
      </c>
      <c r="F6668" s="2" t="s">
        <v>0</v>
      </c>
      <c r="L6668" s="2" t="s">
        <v>0</v>
      </c>
    </row>
    <row r="6669" spans="1:12" x14ac:dyDescent="0.4">
      <c r="A6669" s="1"/>
      <c r="B6669" s="5"/>
      <c r="C6669" s="2" t="s">
        <v>0</v>
      </c>
      <c r="F6669" s="2" t="s">
        <v>0</v>
      </c>
      <c r="L6669" s="2" t="s">
        <v>0</v>
      </c>
    </row>
    <row r="6670" spans="1:12" x14ac:dyDescent="0.4">
      <c r="A6670" s="1"/>
      <c r="B6670" s="5"/>
      <c r="C6670" s="2" t="s">
        <v>0</v>
      </c>
      <c r="F6670" s="2" t="s">
        <v>0</v>
      </c>
      <c r="L6670" s="2" t="s">
        <v>0</v>
      </c>
    </row>
    <row r="6671" spans="1:12" x14ac:dyDescent="0.4">
      <c r="A6671" s="1"/>
      <c r="B6671" s="5"/>
      <c r="C6671" s="2" t="s">
        <v>0</v>
      </c>
      <c r="F6671" s="2" t="s">
        <v>0</v>
      </c>
      <c r="L6671" s="2" t="s">
        <v>0</v>
      </c>
    </row>
    <row r="6672" spans="1:12" x14ac:dyDescent="0.4">
      <c r="A6672" s="1"/>
      <c r="B6672" s="5"/>
      <c r="C6672" s="2" t="s">
        <v>0</v>
      </c>
      <c r="F6672" s="2" t="s">
        <v>0</v>
      </c>
      <c r="L6672" s="2" t="s">
        <v>0</v>
      </c>
    </row>
    <row r="6673" spans="1:12" x14ac:dyDescent="0.4">
      <c r="A6673" s="1"/>
      <c r="B6673" s="5"/>
      <c r="C6673" s="2" t="s">
        <v>0</v>
      </c>
      <c r="F6673" s="2" t="s">
        <v>0</v>
      </c>
      <c r="L6673" s="2" t="s">
        <v>0</v>
      </c>
    </row>
    <row r="6674" spans="1:12" x14ac:dyDescent="0.4">
      <c r="A6674" s="1"/>
      <c r="B6674" s="5"/>
      <c r="C6674" s="2" t="s">
        <v>0</v>
      </c>
      <c r="F6674" s="2" t="s">
        <v>0</v>
      </c>
      <c r="L6674" s="2" t="s">
        <v>0</v>
      </c>
    </row>
    <row r="6675" spans="1:12" x14ac:dyDescent="0.4">
      <c r="A6675" s="1"/>
      <c r="B6675" s="5"/>
      <c r="C6675" s="2" t="s">
        <v>0</v>
      </c>
      <c r="F6675" s="2" t="s">
        <v>0</v>
      </c>
      <c r="L6675" s="2" t="s">
        <v>0</v>
      </c>
    </row>
    <row r="6676" spans="1:12" x14ac:dyDescent="0.4">
      <c r="A6676" s="1"/>
      <c r="B6676" s="5"/>
      <c r="C6676" s="2" t="s">
        <v>0</v>
      </c>
      <c r="F6676" s="2" t="s">
        <v>0</v>
      </c>
      <c r="L6676" s="2" t="s">
        <v>0</v>
      </c>
    </row>
    <row r="6677" spans="1:12" x14ac:dyDescent="0.4">
      <c r="A6677" s="1"/>
      <c r="B6677" s="5"/>
      <c r="C6677" s="2" t="s">
        <v>0</v>
      </c>
      <c r="F6677" s="2" t="s">
        <v>0</v>
      </c>
      <c r="L6677" s="2" t="s">
        <v>0</v>
      </c>
    </row>
    <row r="6678" spans="1:12" x14ac:dyDescent="0.4">
      <c r="A6678" s="1"/>
      <c r="B6678" s="5"/>
      <c r="C6678" s="2" t="s">
        <v>0</v>
      </c>
      <c r="F6678" s="2" t="s">
        <v>0</v>
      </c>
      <c r="L6678" s="2" t="s">
        <v>0</v>
      </c>
    </row>
    <row r="6679" spans="1:12" x14ac:dyDescent="0.4">
      <c r="A6679" s="1"/>
      <c r="B6679" s="5"/>
      <c r="C6679" s="2" t="s">
        <v>0</v>
      </c>
      <c r="F6679" s="2" t="s">
        <v>0</v>
      </c>
      <c r="L6679" s="2" t="s">
        <v>0</v>
      </c>
    </row>
    <row r="6680" spans="1:12" x14ac:dyDescent="0.4">
      <c r="A6680" s="1"/>
      <c r="B6680" s="5"/>
      <c r="C6680" s="2" t="s">
        <v>0</v>
      </c>
      <c r="F6680" s="2" t="s">
        <v>0</v>
      </c>
      <c r="L6680" s="2" t="s">
        <v>0</v>
      </c>
    </row>
    <row r="6681" spans="1:12" x14ac:dyDescent="0.4">
      <c r="A6681" s="1"/>
      <c r="B6681" s="5"/>
      <c r="C6681" s="2" t="s">
        <v>0</v>
      </c>
      <c r="F6681" s="2" t="s">
        <v>0</v>
      </c>
      <c r="L6681" s="2" t="s">
        <v>0</v>
      </c>
    </row>
    <row r="6682" spans="1:12" x14ac:dyDescent="0.4">
      <c r="A6682" s="1"/>
      <c r="B6682" s="5"/>
      <c r="C6682" s="2" t="s">
        <v>0</v>
      </c>
      <c r="F6682" s="2" t="s">
        <v>0</v>
      </c>
      <c r="L6682" s="2" t="s">
        <v>0</v>
      </c>
    </row>
    <row r="6683" spans="1:12" x14ac:dyDescent="0.4">
      <c r="A6683" s="1"/>
      <c r="B6683" s="5"/>
      <c r="C6683" s="2" t="s">
        <v>0</v>
      </c>
      <c r="F6683" s="2" t="s">
        <v>0</v>
      </c>
      <c r="L6683" s="2" t="s">
        <v>0</v>
      </c>
    </row>
    <row r="6684" spans="1:12" x14ac:dyDescent="0.4">
      <c r="A6684" s="1"/>
      <c r="B6684" s="5"/>
      <c r="C6684" s="2" t="s">
        <v>0</v>
      </c>
      <c r="F6684" s="2" t="s">
        <v>0</v>
      </c>
      <c r="L6684" s="2" t="s">
        <v>0</v>
      </c>
    </row>
    <row r="6685" spans="1:12" x14ac:dyDescent="0.4">
      <c r="A6685" s="1"/>
      <c r="B6685" s="5"/>
      <c r="C6685" s="2" t="s">
        <v>0</v>
      </c>
      <c r="F6685" s="2" t="s">
        <v>0</v>
      </c>
      <c r="L6685" s="2" t="s">
        <v>0</v>
      </c>
    </row>
    <row r="6686" spans="1:12" x14ac:dyDescent="0.4">
      <c r="A6686" s="1"/>
      <c r="B6686" s="5"/>
      <c r="C6686" s="2" t="s">
        <v>0</v>
      </c>
      <c r="F6686" s="2" t="s">
        <v>0</v>
      </c>
      <c r="L6686" s="2" t="s">
        <v>0</v>
      </c>
    </row>
    <row r="6687" spans="1:12" x14ac:dyDescent="0.4">
      <c r="A6687" s="1"/>
      <c r="B6687" s="5"/>
      <c r="C6687" s="2" t="s">
        <v>0</v>
      </c>
      <c r="F6687" s="2" t="s">
        <v>0</v>
      </c>
      <c r="L6687" s="2" t="s">
        <v>0</v>
      </c>
    </row>
    <row r="6688" spans="1:12" x14ac:dyDescent="0.4">
      <c r="A6688" s="1"/>
      <c r="B6688" s="5"/>
      <c r="C6688" s="2" t="s">
        <v>0</v>
      </c>
      <c r="F6688" s="2" t="s">
        <v>0</v>
      </c>
      <c r="L6688" s="2" t="s">
        <v>0</v>
      </c>
    </row>
    <row r="6689" spans="1:12" x14ac:dyDescent="0.4">
      <c r="A6689" s="1"/>
      <c r="B6689" s="5"/>
      <c r="C6689" s="2" t="s">
        <v>0</v>
      </c>
      <c r="F6689" s="2" t="s">
        <v>0</v>
      </c>
      <c r="L6689" s="2" t="s">
        <v>0</v>
      </c>
    </row>
    <row r="6690" spans="1:12" x14ac:dyDescent="0.4">
      <c r="A6690" s="1"/>
      <c r="B6690" s="5"/>
      <c r="C6690" s="2" t="s">
        <v>0</v>
      </c>
      <c r="F6690" s="2" t="s">
        <v>0</v>
      </c>
      <c r="L6690" s="2" t="s">
        <v>0</v>
      </c>
    </row>
    <row r="6691" spans="1:12" x14ac:dyDescent="0.4">
      <c r="A6691" s="1"/>
      <c r="B6691" s="5"/>
      <c r="C6691" s="2" t="s">
        <v>0</v>
      </c>
      <c r="F6691" s="2" t="s">
        <v>0</v>
      </c>
      <c r="L6691" s="2" t="s">
        <v>0</v>
      </c>
    </row>
    <row r="6692" spans="1:12" x14ac:dyDescent="0.4">
      <c r="A6692" s="1"/>
      <c r="B6692" s="5"/>
      <c r="C6692" s="2" t="s">
        <v>0</v>
      </c>
      <c r="F6692" s="2" t="s">
        <v>0</v>
      </c>
      <c r="L6692" s="2" t="s">
        <v>0</v>
      </c>
    </row>
    <row r="6693" spans="1:12" x14ac:dyDescent="0.4">
      <c r="A6693" s="1"/>
      <c r="B6693" s="5"/>
      <c r="C6693" s="2" t="s">
        <v>0</v>
      </c>
      <c r="F6693" s="2" t="s">
        <v>0</v>
      </c>
      <c r="L6693" s="2" t="s">
        <v>0</v>
      </c>
    </row>
    <row r="6694" spans="1:12" x14ac:dyDescent="0.4">
      <c r="A6694" s="1"/>
      <c r="B6694" s="5"/>
      <c r="C6694" s="2" t="s">
        <v>0</v>
      </c>
      <c r="F6694" s="2" t="s">
        <v>0</v>
      </c>
      <c r="L6694" s="2" t="s">
        <v>0</v>
      </c>
    </row>
    <row r="6695" spans="1:12" x14ac:dyDescent="0.4">
      <c r="A6695" s="1"/>
      <c r="B6695" s="5"/>
      <c r="C6695" s="2" t="s">
        <v>0</v>
      </c>
      <c r="F6695" s="2" t="s">
        <v>0</v>
      </c>
      <c r="L6695" s="2" t="s">
        <v>0</v>
      </c>
    </row>
    <row r="6696" spans="1:12" x14ac:dyDescent="0.4">
      <c r="A6696" s="1"/>
      <c r="B6696" s="5"/>
      <c r="C6696" s="2" t="s">
        <v>0</v>
      </c>
      <c r="F6696" s="2" t="s">
        <v>0</v>
      </c>
      <c r="L6696" s="2" t="s">
        <v>0</v>
      </c>
    </row>
    <row r="6697" spans="1:12" x14ac:dyDescent="0.4">
      <c r="A6697" s="1"/>
      <c r="B6697" s="5"/>
      <c r="C6697" s="2" t="s">
        <v>0</v>
      </c>
      <c r="F6697" s="2" t="s">
        <v>0</v>
      </c>
      <c r="L6697" s="2" t="s">
        <v>0</v>
      </c>
    </row>
    <row r="6698" spans="1:12" x14ac:dyDescent="0.4">
      <c r="A6698" s="1"/>
      <c r="B6698" s="5"/>
      <c r="C6698" s="2" t="s">
        <v>0</v>
      </c>
      <c r="F6698" s="2" t="s">
        <v>0</v>
      </c>
      <c r="L6698" s="2" t="s">
        <v>0</v>
      </c>
    </row>
    <row r="6699" spans="1:12" x14ac:dyDescent="0.4">
      <c r="A6699" s="1"/>
      <c r="B6699" s="5"/>
      <c r="C6699" s="2" t="s">
        <v>0</v>
      </c>
      <c r="F6699" s="2" t="s">
        <v>0</v>
      </c>
      <c r="L6699" s="2" t="s">
        <v>0</v>
      </c>
    </row>
    <row r="6700" spans="1:12" x14ac:dyDescent="0.4">
      <c r="A6700" s="1"/>
      <c r="B6700" s="5"/>
      <c r="C6700" s="2" t="s">
        <v>0</v>
      </c>
      <c r="F6700" s="2" t="s">
        <v>0</v>
      </c>
      <c r="L6700" s="2" t="s">
        <v>0</v>
      </c>
    </row>
    <row r="6701" spans="1:12" x14ac:dyDescent="0.4">
      <c r="A6701" s="1"/>
      <c r="B6701" s="5"/>
      <c r="C6701" s="2" t="s">
        <v>0</v>
      </c>
      <c r="F6701" s="2" t="s">
        <v>0</v>
      </c>
      <c r="L6701" s="2" t="s">
        <v>0</v>
      </c>
    </row>
    <row r="6702" spans="1:12" x14ac:dyDescent="0.4">
      <c r="A6702" s="1"/>
      <c r="B6702" s="5"/>
      <c r="C6702" s="2" t="s">
        <v>0</v>
      </c>
      <c r="F6702" s="2" t="s">
        <v>0</v>
      </c>
      <c r="L6702" s="2" t="s">
        <v>0</v>
      </c>
    </row>
    <row r="6703" spans="1:12" x14ac:dyDescent="0.4">
      <c r="A6703" s="1"/>
      <c r="B6703" s="5"/>
      <c r="C6703" s="2" t="s">
        <v>0</v>
      </c>
      <c r="F6703" s="2" t="s">
        <v>0</v>
      </c>
      <c r="L6703" s="2" t="s">
        <v>0</v>
      </c>
    </row>
    <row r="6704" spans="1:12" x14ac:dyDescent="0.4">
      <c r="A6704" s="1"/>
      <c r="B6704" s="5"/>
      <c r="C6704" s="2" t="s">
        <v>0</v>
      </c>
      <c r="F6704" s="2" t="s">
        <v>0</v>
      </c>
      <c r="L6704" s="2" t="s">
        <v>0</v>
      </c>
    </row>
    <row r="6705" spans="1:12" x14ac:dyDescent="0.4">
      <c r="A6705" s="1"/>
      <c r="B6705" s="5"/>
      <c r="C6705" s="2" t="s">
        <v>0</v>
      </c>
      <c r="F6705" s="2" t="s">
        <v>0</v>
      </c>
      <c r="L6705" s="2" t="s">
        <v>0</v>
      </c>
    </row>
    <row r="6706" spans="1:12" x14ac:dyDescent="0.4">
      <c r="A6706" s="1"/>
      <c r="B6706" s="5"/>
      <c r="C6706" s="2" t="s">
        <v>0</v>
      </c>
      <c r="F6706" s="2" t="s">
        <v>0</v>
      </c>
      <c r="L6706" s="2" t="s">
        <v>0</v>
      </c>
    </row>
    <row r="6707" spans="1:12" x14ac:dyDescent="0.4">
      <c r="A6707" s="1"/>
      <c r="B6707" s="5"/>
      <c r="C6707" s="2" t="s">
        <v>0</v>
      </c>
      <c r="F6707" s="2" t="s">
        <v>0</v>
      </c>
      <c r="L6707" s="2" t="s">
        <v>0</v>
      </c>
    </row>
    <row r="6708" spans="1:12" x14ac:dyDescent="0.4">
      <c r="A6708" s="1"/>
      <c r="B6708" s="5"/>
      <c r="C6708" s="2" t="s">
        <v>0</v>
      </c>
      <c r="F6708" s="2" t="s">
        <v>0</v>
      </c>
      <c r="L6708" s="2" t="s">
        <v>0</v>
      </c>
    </row>
    <row r="6709" spans="1:12" x14ac:dyDescent="0.4">
      <c r="A6709" s="1"/>
      <c r="B6709" s="5"/>
      <c r="C6709" s="2" t="s">
        <v>0</v>
      </c>
      <c r="F6709" s="2" t="s">
        <v>0</v>
      </c>
      <c r="L6709" s="2" t="s">
        <v>0</v>
      </c>
    </row>
    <row r="6710" spans="1:12" x14ac:dyDescent="0.4">
      <c r="A6710" s="1"/>
      <c r="B6710" s="5"/>
      <c r="C6710" s="2" t="s">
        <v>0</v>
      </c>
      <c r="F6710" s="2" t="s">
        <v>0</v>
      </c>
      <c r="L6710" s="2" t="s">
        <v>0</v>
      </c>
    </row>
    <row r="6711" spans="1:12" x14ac:dyDescent="0.4">
      <c r="A6711" s="1"/>
      <c r="B6711" s="5"/>
      <c r="C6711" s="2" t="s">
        <v>0</v>
      </c>
      <c r="F6711" s="2" t="s">
        <v>0</v>
      </c>
      <c r="L6711" s="2" t="s">
        <v>0</v>
      </c>
    </row>
    <row r="6712" spans="1:12" x14ac:dyDescent="0.4">
      <c r="A6712" s="1"/>
      <c r="B6712" s="5"/>
      <c r="C6712" s="2" t="s">
        <v>0</v>
      </c>
      <c r="F6712" s="2" t="s">
        <v>0</v>
      </c>
      <c r="L6712" s="2" t="s">
        <v>0</v>
      </c>
    </row>
    <row r="6713" spans="1:12" x14ac:dyDescent="0.4">
      <c r="A6713" s="1"/>
      <c r="B6713" s="5"/>
      <c r="C6713" s="2" t="s">
        <v>0</v>
      </c>
      <c r="F6713" s="2" t="s">
        <v>0</v>
      </c>
      <c r="L6713" s="2" t="s">
        <v>0</v>
      </c>
    </row>
    <row r="6714" spans="1:12" x14ac:dyDescent="0.4">
      <c r="A6714" s="1"/>
      <c r="B6714" s="5"/>
      <c r="C6714" s="2" t="s">
        <v>0</v>
      </c>
      <c r="F6714" s="2" t="s">
        <v>0</v>
      </c>
      <c r="L6714" s="2" t="s">
        <v>0</v>
      </c>
    </row>
    <row r="6715" spans="1:12" x14ac:dyDescent="0.4">
      <c r="A6715" s="1"/>
      <c r="B6715" s="5"/>
      <c r="C6715" s="2" t="s">
        <v>0</v>
      </c>
      <c r="F6715" s="2" t="s">
        <v>0</v>
      </c>
      <c r="L6715" s="2" t="s">
        <v>0</v>
      </c>
    </row>
    <row r="6716" spans="1:12" x14ac:dyDescent="0.4">
      <c r="A6716" s="1"/>
      <c r="B6716" s="5"/>
      <c r="C6716" s="2" t="s">
        <v>0</v>
      </c>
      <c r="F6716" s="2" t="s">
        <v>0</v>
      </c>
      <c r="L6716" s="2" t="s">
        <v>0</v>
      </c>
    </row>
    <row r="6717" spans="1:12" x14ac:dyDescent="0.4">
      <c r="A6717" s="1"/>
      <c r="B6717" s="5"/>
      <c r="C6717" s="2" t="s">
        <v>0</v>
      </c>
      <c r="F6717" s="2" t="s">
        <v>0</v>
      </c>
      <c r="L6717" s="2" t="s">
        <v>0</v>
      </c>
    </row>
    <row r="6718" spans="1:12" x14ac:dyDescent="0.4">
      <c r="A6718" s="1"/>
      <c r="B6718" s="5"/>
      <c r="C6718" s="2" t="s">
        <v>0</v>
      </c>
      <c r="F6718" s="2" t="s">
        <v>0</v>
      </c>
      <c r="L6718" s="2" t="s">
        <v>0</v>
      </c>
    </row>
    <row r="6719" spans="1:12" x14ac:dyDescent="0.4">
      <c r="A6719" s="1"/>
      <c r="B6719" s="5"/>
      <c r="C6719" s="2" t="s">
        <v>0</v>
      </c>
      <c r="F6719" s="2" t="s">
        <v>0</v>
      </c>
      <c r="L6719" s="2" t="s">
        <v>0</v>
      </c>
    </row>
    <row r="6720" spans="1:12" x14ac:dyDescent="0.4">
      <c r="A6720" s="1"/>
      <c r="B6720" s="5"/>
      <c r="C6720" s="2" t="s">
        <v>0</v>
      </c>
      <c r="F6720" s="2" t="s">
        <v>0</v>
      </c>
      <c r="L6720" s="2" t="s">
        <v>0</v>
      </c>
    </row>
    <row r="6721" spans="1:12" x14ac:dyDescent="0.4">
      <c r="A6721" s="1"/>
      <c r="B6721" s="5"/>
      <c r="C6721" s="2" t="s">
        <v>0</v>
      </c>
      <c r="F6721" s="2" t="s">
        <v>0</v>
      </c>
      <c r="L6721" s="2" t="s">
        <v>0</v>
      </c>
    </row>
    <row r="6722" spans="1:12" x14ac:dyDescent="0.4">
      <c r="A6722" s="1"/>
      <c r="B6722" s="5"/>
      <c r="C6722" s="2" t="s">
        <v>0</v>
      </c>
      <c r="F6722" s="2" t="s">
        <v>0</v>
      </c>
      <c r="L6722" s="2" t="s">
        <v>0</v>
      </c>
    </row>
    <row r="6723" spans="1:12" x14ac:dyDescent="0.4">
      <c r="A6723" s="1"/>
      <c r="B6723" s="5"/>
      <c r="C6723" s="2" t="s">
        <v>0</v>
      </c>
      <c r="F6723" s="2" t="s">
        <v>0</v>
      </c>
      <c r="L6723" s="2" t="s">
        <v>0</v>
      </c>
    </row>
    <row r="6724" spans="1:12" x14ac:dyDescent="0.4">
      <c r="A6724" s="1"/>
      <c r="B6724" s="5"/>
      <c r="C6724" s="2" t="s">
        <v>0</v>
      </c>
      <c r="F6724" s="2" t="s">
        <v>0</v>
      </c>
      <c r="L6724" s="2" t="s">
        <v>0</v>
      </c>
    </row>
    <row r="6725" spans="1:12" x14ac:dyDescent="0.4">
      <c r="A6725" s="1"/>
      <c r="B6725" s="5"/>
      <c r="C6725" s="2" t="s">
        <v>0</v>
      </c>
      <c r="F6725" s="2" t="s">
        <v>0</v>
      </c>
      <c r="L6725" s="2" t="s">
        <v>0</v>
      </c>
    </row>
    <row r="6726" spans="1:12" x14ac:dyDescent="0.4">
      <c r="A6726" s="1"/>
      <c r="B6726" s="5"/>
      <c r="C6726" s="2" t="s">
        <v>0</v>
      </c>
      <c r="F6726" s="2" t="s">
        <v>0</v>
      </c>
      <c r="L6726" s="2" t="s">
        <v>0</v>
      </c>
    </row>
    <row r="6727" spans="1:12" x14ac:dyDescent="0.4">
      <c r="A6727" s="1"/>
      <c r="B6727" s="5"/>
      <c r="C6727" s="2" t="s">
        <v>0</v>
      </c>
      <c r="F6727" s="2" t="s">
        <v>0</v>
      </c>
      <c r="L6727" s="2" t="s">
        <v>0</v>
      </c>
    </row>
    <row r="6728" spans="1:12" x14ac:dyDescent="0.4">
      <c r="A6728" s="1"/>
      <c r="B6728" s="5"/>
      <c r="C6728" s="2" t="s">
        <v>0</v>
      </c>
      <c r="F6728" s="2" t="s">
        <v>0</v>
      </c>
      <c r="L6728" s="2" t="s">
        <v>0</v>
      </c>
    </row>
    <row r="6729" spans="1:12" x14ac:dyDescent="0.4">
      <c r="A6729" s="1"/>
      <c r="B6729" s="5"/>
      <c r="C6729" s="2" t="s">
        <v>0</v>
      </c>
      <c r="F6729" s="2" t="s">
        <v>0</v>
      </c>
      <c r="L6729" s="2" t="s">
        <v>0</v>
      </c>
    </row>
    <row r="6730" spans="1:12" x14ac:dyDescent="0.4">
      <c r="A6730" s="1"/>
      <c r="B6730" s="5"/>
      <c r="C6730" s="2" t="s">
        <v>0</v>
      </c>
      <c r="F6730" s="2" t="s">
        <v>0</v>
      </c>
      <c r="L6730" s="2" t="s">
        <v>0</v>
      </c>
    </row>
    <row r="6731" spans="1:12" x14ac:dyDescent="0.4">
      <c r="A6731" s="1"/>
      <c r="B6731" s="5"/>
      <c r="C6731" s="2" t="s">
        <v>0</v>
      </c>
      <c r="F6731" s="2" t="s">
        <v>0</v>
      </c>
      <c r="L6731" s="2" t="s">
        <v>0</v>
      </c>
    </row>
    <row r="6732" spans="1:12" x14ac:dyDescent="0.4">
      <c r="A6732" s="1"/>
      <c r="B6732" s="5"/>
      <c r="C6732" s="2" t="s">
        <v>0</v>
      </c>
      <c r="F6732" s="2" t="s">
        <v>0</v>
      </c>
      <c r="L6732" s="2" t="s">
        <v>0</v>
      </c>
    </row>
    <row r="6733" spans="1:12" x14ac:dyDescent="0.4">
      <c r="A6733" s="1"/>
      <c r="B6733" s="5"/>
      <c r="C6733" s="2" t="s">
        <v>0</v>
      </c>
      <c r="F6733" s="2" t="s">
        <v>0</v>
      </c>
      <c r="L6733" s="2" t="s">
        <v>0</v>
      </c>
    </row>
    <row r="6734" spans="1:12" x14ac:dyDescent="0.4">
      <c r="A6734" s="1"/>
      <c r="B6734" s="5"/>
      <c r="C6734" s="2" t="s">
        <v>0</v>
      </c>
      <c r="F6734" s="2" t="s">
        <v>0</v>
      </c>
      <c r="L6734" s="2" t="s">
        <v>0</v>
      </c>
    </row>
    <row r="6735" spans="1:12" x14ac:dyDescent="0.4">
      <c r="A6735" s="1"/>
      <c r="B6735" s="5"/>
      <c r="C6735" s="2" t="s">
        <v>0</v>
      </c>
      <c r="F6735" s="2" t="s">
        <v>0</v>
      </c>
      <c r="L6735" s="2" t="s">
        <v>0</v>
      </c>
    </row>
    <row r="6736" spans="1:12" x14ac:dyDescent="0.4">
      <c r="A6736" s="1"/>
      <c r="B6736" s="5"/>
      <c r="C6736" s="2" t="s">
        <v>0</v>
      </c>
      <c r="F6736" s="2" t="s">
        <v>0</v>
      </c>
      <c r="L6736" s="2" t="s">
        <v>0</v>
      </c>
    </row>
    <row r="6737" spans="1:12" x14ac:dyDescent="0.4">
      <c r="A6737" s="1"/>
      <c r="B6737" s="5"/>
      <c r="C6737" s="2" t="s">
        <v>0</v>
      </c>
      <c r="F6737" s="2" t="s">
        <v>0</v>
      </c>
      <c r="L6737" s="2" t="s">
        <v>0</v>
      </c>
    </row>
    <row r="6738" spans="1:12" x14ac:dyDescent="0.4">
      <c r="A6738" s="1"/>
      <c r="B6738" s="5"/>
      <c r="C6738" s="2" t="s">
        <v>0</v>
      </c>
      <c r="F6738" s="2" t="s">
        <v>0</v>
      </c>
      <c r="L6738" s="2" t="s">
        <v>0</v>
      </c>
    </row>
    <row r="6739" spans="1:12" x14ac:dyDescent="0.4">
      <c r="A6739" s="1"/>
      <c r="B6739" s="5"/>
      <c r="C6739" s="2" t="s">
        <v>0</v>
      </c>
      <c r="F6739" s="2" t="s">
        <v>0</v>
      </c>
      <c r="L6739" s="2" t="s">
        <v>0</v>
      </c>
    </row>
    <row r="6740" spans="1:12" x14ac:dyDescent="0.4">
      <c r="A6740" s="1"/>
      <c r="B6740" s="5"/>
      <c r="C6740" s="2" t="s">
        <v>0</v>
      </c>
      <c r="F6740" s="2" t="s">
        <v>0</v>
      </c>
      <c r="L6740" s="2" t="s">
        <v>0</v>
      </c>
    </row>
    <row r="6741" spans="1:12" x14ac:dyDescent="0.4">
      <c r="A6741" s="1"/>
      <c r="B6741" s="5"/>
      <c r="C6741" s="2" t="s">
        <v>0</v>
      </c>
      <c r="F6741" s="2" t="s">
        <v>0</v>
      </c>
      <c r="L6741" s="2" t="s">
        <v>0</v>
      </c>
    </row>
    <row r="6742" spans="1:12" x14ac:dyDescent="0.4">
      <c r="A6742" s="1"/>
      <c r="B6742" s="5"/>
      <c r="C6742" s="2" t="s">
        <v>0</v>
      </c>
      <c r="F6742" s="2" t="s">
        <v>0</v>
      </c>
      <c r="L6742" s="2" t="s">
        <v>0</v>
      </c>
    </row>
    <row r="6743" spans="1:12" x14ac:dyDescent="0.4">
      <c r="A6743" s="1"/>
      <c r="B6743" s="5"/>
      <c r="C6743" s="2" t="s">
        <v>0</v>
      </c>
      <c r="F6743" s="2" t="s">
        <v>0</v>
      </c>
      <c r="L6743" s="2" t="s">
        <v>0</v>
      </c>
    </row>
    <row r="6744" spans="1:12" x14ac:dyDescent="0.4">
      <c r="A6744" s="1"/>
      <c r="B6744" s="5"/>
      <c r="C6744" s="2" t="s">
        <v>0</v>
      </c>
      <c r="F6744" s="2" t="s">
        <v>0</v>
      </c>
      <c r="L6744" s="2" t="s">
        <v>0</v>
      </c>
    </row>
    <row r="6745" spans="1:12" x14ac:dyDescent="0.4">
      <c r="A6745" s="1"/>
      <c r="B6745" s="5"/>
      <c r="C6745" s="2" t="s">
        <v>0</v>
      </c>
      <c r="F6745" s="2" t="s">
        <v>0</v>
      </c>
      <c r="L6745" s="2" t="s">
        <v>0</v>
      </c>
    </row>
    <row r="6746" spans="1:12" x14ac:dyDescent="0.4">
      <c r="A6746" s="1"/>
      <c r="B6746" s="5"/>
      <c r="C6746" s="2" t="s">
        <v>0</v>
      </c>
      <c r="F6746" s="2" t="s">
        <v>0</v>
      </c>
      <c r="L6746" s="2" t="s">
        <v>0</v>
      </c>
    </row>
    <row r="6747" spans="1:12" x14ac:dyDescent="0.4">
      <c r="A6747" s="1"/>
      <c r="B6747" s="5"/>
      <c r="C6747" s="2" t="s">
        <v>0</v>
      </c>
      <c r="F6747" s="2" t="s">
        <v>0</v>
      </c>
      <c r="L6747" s="2" t="s">
        <v>0</v>
      </c>
    </row>
    <row r="6748" spans="1:12" x14ac:dyDescent="0.4">
      <c r="A6748" s="1"/>
      <c r="B6748" s="5"/>
      <c r="C6748" s="2" t="s">
        <v>0</v>
      </c>
      <c r="F6748" s="2" t="s">
        <v>0</v>
      </c>
      <c r="L6748" s="2" t="s">
        <v>0</v>
      </c>
    </row>
    <row r="6749" spans="1:12" x14ac:dyDescent="0.4">
      <c r="A6749" s="1"/>
      <c r="B6749" s="5"/>
      <c r="C6749" s="2" t="s">
        <v>0</v>
      </c>
      <c r="F6749" s="2" t="s">
        <v>0</v>
      </c>
      <c r="L6749" s="2" t="s">
        <v>0</v>
      </c>
    </row>
    <row r="6750" spans="1:12" x14ac:dyDescent="0.4">
      <c r="A6750" s="1"/>
      <c r="B6750" s="5"/>
      <c r="C6750" s="2" t="s">
        <v>0</v>
      </c>
      <c r="F6750" s="2" t="s">
        <v>0</v>
      </c>
      <c r="L6750" s="2" t="s">
        <v>0</v>
      </c>
    </row>
    <row r="6751" spans="1:12" x14ac:dyDescent="0.4">
      <c r="A6751" s="1"/>
      <c r="B6751" s="5"/>
      <c r="C6751" s="2" t="s">
        <v>0</v>
      </c>
      <c r="F6751" s="2" t="s">
        <v>0</v>
      </c>
      <c r="L6751" s="2" t="s">
        <v>0</v>
      </c>
    </row>
    <row r="6752" spans="1:12" x14ac:dyDescent="0.4">
      <c r="A6752" s="1"/>
      <c r="B6752" s="5"/>
      <c r="C6752" s="2" t="s">
        <v>0</v>
      </c>
      <c r="F6752" s="2" t="s">
        <v>0</v>
      </c>
      <c r="L6752" s="2" t="s">
        <v>0</v>
      </c>
    </row>
    <row r="6753" spans="1:12" x14ac:dyDescent="0.4">
      <c r="A6753" s="1"/>
      <c r="B6753" s="5"/>
      <c r="C6753" s="2" t="s">
        <v>0</v>
      </c>
      <c r="F6753" s="2" t="s">
        <v>0</v>
      </c>
      <c r="L6753" s="2" t="s">
        <v>0</v>
      </c>
    </row>
    <row r="6754" spans="1:12" x14ac:dyDescent="0.4">
      <c r="A6754" s="1"/>
      <c r="B6754" s="5"/>
      <c r="C6754" s="2" t="s">
        <v>0</v>
      </c>
      <c r="F6754" s="2" t="s">
        <v>0</v>
      </c>
      <c r="L6754" s="2" t="s">
        <v>0</v>
      </c>
    </row>
    <row r="6755" spans="1:12" x14ac:dyDescent="0.4">
      <c r="A6755" s="1"/>
      <c r="B6755" s="5"/>
      <c r="C6755" s="2" t="s">
        <v>0</v>
      </c>
      <c r="F6755" s="2" t="s">
        <v>0</v>
      </c>
      <c r="L6755" s="2" t="s">
        <v>0</v>
      </c>
    </row>
    <row r="6756" spans="1:12" x14ac:dyDescent="0.4">
      <c r="A6756" s="1"/>
      <c r="B6756" s="5"/>
      <c r="C6756" s="2" t="s">
        <v>0</v>
      </c>
      <c r="F6756" s="2" t="s">
        <v>0</v>
      </c>
      <c r="L6756" s="2" t="s">
        <v>0</v>
      </c>
    </row>
    <row r="6757" spans="1:12" x14ac:dyDescent="0.4">
      <c r="A6757" s="1"/>
      <c r="B6757" s="5"/>
      <c r="C6757" s="2" t="s">
        <v>0</v>
      </c>
      <c r="F6757" s="2" t="s">
        <v>0</v>
      </c>
      <c r="L6757" s="2" t="s">
        <v>0</v>
      </c>
    </row>
    <row r="6758" spans="1:12" x14ac:dyDescent="0.4">
      <c r="A6758" s="1"/>
      <c r="B6758" s="5"/>
      <c r="C6758" s="2" t="s">
        <v>0</v>
      </c>
      <c r="F6758" s="2" t="s">
        <v>0</v>
      </c>
      <c r="L6758" s="2" t="s">
        <v>0</v>
      </c>
    </row>
    <row r="6759" spans="1:12" x14ac:dyDescent="0.4">
      <c r="A6759" s="1"/>
      <c r="B6759" s="5"/>
      <c r="C6759" s="2" t="s">
        <v>0</v>
      </c>
      <c r="F6759" s="2" t="s">
        <v>0</v>
      </c>
      <c r="L6759" s="2" t="s">
        <v>0</v>
      </c>
    </row>
    <row r="6760" spans="1:12" x14ac:dyDescent="0.4">
      <c r="A6760" s="1"/>
      <c r="B6760" s="5"/>
      <c r="C6760" s="2" t="s">
        <v>0</v>
      </c>
      <c r="F6760" s="2" t="s">
        <v>0</v>
      </c>
      <c r="L6760" s="2" t="s">
        <v>0</v>
      </c>
    </row>
    <row r="6761" spans="1:12" x14ac:dyDescent="0.4">
      <c r="A6761" s="1"/>
      <c r="B6761" s="5"/>
      <c r="C6761" s="2" t="s">
        <v>0</v>
      </c>
      <c r="F6761" s="2" t="s">
        <v>0</v>
      </c>
      <c r="L6761" s="2" t="s">
        <v>0</v>
      </c>
    </row>
    <row r="6762" spans="1:12" x14ac:dyDescent="0.4">
      <c r="A6762" s="1"/>
      <c r="B6762" s="5"/>
      <c r="C6762" s="2" t="s">
        <v>0</v>
      </c>
      <c r="F6762" s="2" t="s">
        <v>0</v>
      </c>
      <c r="L6762" s="2" t="s">
        <v>0</v>
      </c>
    </row>
    <row r="6763" spans="1:12" x14ac:dyDescent="0.4">
      <c r="A6763" s="1"/>
      <c r="B6763" s="5"/>
      <c r="C6763" s="2" t="s">
        <v>0</v>
      </c>
      <c r="F6763" s="2" t="s">
        <v>0</v>
      </c>
      <c r="L6763" s="2" t="s">
        <v>0</v>
      </c>
    </row>
    <row r="6764" spans="1:12" x14ac:dyDescent="0.4">
      <c r="A6764" s="1"/>
      <c r="B6764" s="5"/>
      <c r="C6764" s="2" t="s">
        <v>0</v>
      </c>
      <c r="F6764" s="2" t="s">
        <v>0</v>
      </c>
      <c r="L6764" s="2" t="s">
        <v>0</v>
      </c>
    </row>
    <row r="6765" spans="1:12" x14ac:dyDescent="0.4">
      <c r="A6765" s="1"/>
      <c r="B6765" s="5"/>
      <c r="C6765" s="2" t="s">
        <v>0</v>
      </c>
      <c r="F6765" s="2" t="s">
        <v>0</v>
      </c>
      <c r="L6765" s="2" t="s">
        <v>0</v>
      </c>
    </row>
    <row r="6766" spans="1:12" x14ac:dyDescent="0.4">
      <c r="A6766" s="1"/>
      <c r="B6766" s="5"/>
      <c r="C6766" s="2" t="s">
        <v>0</v>
      </c>
      <c r="F6766" s="2" t="s">
        <v>0</v>
      </c>
      <c r="L6766" s="2" t="s">
        <v>0</v>
      </c>
    </row>
    <row r="6767" spans="1:12" x14ac:dyDescent="0.4">
      <c r="A6767" s="1"/>
      <c r="B6767" s="5"/>
      <c r="C6767" s="2" t="s">
        <v>0</v>
      </c>
      <c r="F6767" s="2" t="s">
        <v>0</v>
      </c>
      <c r="L6767" s="2" t="s">
        <v>0</v>
      </c>
    </row>
    <row r="6768" spans="1:12" x14ac:dyDescent="0.4">
      <c r="A6768" s="1"/>
      <c r="B6768" s="5"/>
      <c r="C6768" s="2" t="s">
        <v>0</v>
      </c>
      <c r="F6768" s="2" t="s">
        <v>0</v>
      </c>
      <c r="L6768" s="2" t="s">
        <v>0</v>
      </c>
    </row>
    <row r="6769" spans="1:12" x14ac:dyDescent="0.4">
      <c r="A6769" s="1"/>
      <c r="B6769" s="5"/>
      <c r="C6769" s="2" t="s">
        <v>0</v>
      </c>
      <c r="F6769" s="2" t="s">
        <v>0</v>
      </c>
      <c r="L6769" s="2" t="s">
        <v>0</v>
      </c>
    </row>
    <row r="6770" spans="1:12" x14ac:dyDescent="0.4">
      <c r="A6770" s="1"/>
      <c r="B6770" s="5"/>
      <c r="C6770" s="2" t="s">
        <v>0</v>
      </c>
      <c r="F6770" s="2" t="s">
        <v>0</v>
      </c>
      <c r="L6770" s="2" t="s">
        <v>0</v>
      </c>
    </row>
    <row r="6771" spans="1:12" x14ac:dyDescent="0.4">
      <c r="A6771" s="1"/>
      <c r="B6771" s="5"/>
      <c r="C6771" s="2" t="s">
        <v>0</v>
      </c>
      <c r="F6771" s="2" t="s">
        <v>0</v>
      </c>
      <c r="L6771" s="2" t="s">
        <v>0</v>
      </c>
    </row>
    <row r="6772" spans="1:12" x14ac:dyDescent="0.4">
      <c r="A6772" s="1"/>
      <c r="B6772" s="5"/>
      <c r="C6772" s="2" t="s">
        <v>0</v>
      </c>
      <c r="F6772" s="2" t="s">
        <v>0</v>
      </c>
      <c r="L6772" s="2" t="s">
        <v>0</v>
      </c>
    </row>
    <row r="6773" spans="1:12" x14ac:dyDescent="0.4">
      <c r="A6773" s="1"/>
      <c r="B6773" s="5"/>
      <c r="C6773" s="2" t="s">
        <v>0</v>
      </c>
      <c r="F6773" s="2" t="s">
        <v>0</v>
      </c>
      <c r="L6773" s="2" t="s">
        <v>0</v>
      </c>
    </row>
    <row r="6774" spans="1:12" x14ac:dyDescent="0.4">
      <c r="A6774" s="1"/>
      <c r="B6774" s="5"/>
      <c r="C6774" s="2" t="s">
        <v>0</v>
      </c>
      <c r="F6774" s="2" t="s">
        <v>0</v>
      </c>
      <c r="L6774" s="2" t="s">
        <v>0</v>
      </c>
    </row>
    <row r="6775" spans="1:12" x14ac:dyDescent="0.4">
      <c r="A6775" s="1"/>
      <c r="B6775" s="5"/>
      <c r="C6775" s="2" t="s">
        <v>0</v>
      </c>
      <c r="F6775" s="2" t="s">
        <v>0</v>
      </c>
      <c r="L6775" s="2" t="s">
        <v>0</v>
      </c>
    </row>
    <row r="6776" spans="1:12" x14ac:dyDescent="0.4">
      <c r="A6776" s="1"/>
      <c r="B6776" s="5"/>
      <c r="C6776" s="2" t="s">
        <v>0</v>
      </c>
      <c r="F6776" s="2" t="s">
        <v>0</v>
      </c>
      <c r="L6776" s="2" t="s">
        <v>0</v>
      </c>
    </row>
    <row r="6777" spans="1:12" x14ac:dyDescent="0.4">
      <c r="A6777" s="1"/>
      <c r="B6777" s="5"/>
      <c r="C6777" s="2" t="s">
        <v>0</v>
      </c>
      <c r="F6777" s="2" t="s">
        <v>0</v>
      </c>
      <c r="L6777" s="2" t="s">
        <v>0</v>
      </c>
    </row>
    <row r="6778" spans="1:12" x14ac:dyDescent="0.4">
      <c r="A6778" s="1"/>
      <c r="B6778" s="5"/>
      <c r="C6778" s="2" t="s">
        <v>0</v>
      </c>
      <c r="F6778" s="2" t="s">
        <v>0</v>
      </c>
      <c r="L6778" s="2" t="s">
        <v>0</v>
      </c>
    </row>
    <row r="6779" spans="1:12" x14ac:dyDescent="0.4">
      <c r="A6779" s="1"/>
      <c r="B6779" s="5"/>
      <c r="C6779" s="2" t="s">
        <v>0</v>
      </c>
      <c r="F6779" s="2" t="s">
        <v>0</v>
      </c>
      <c r="L6779" s="2" t="s">
        <v>0</v>
      </c>
    </row>
    <row r="6780" spans="1:12" x14ac:dyDescent="0.4">
      <c r="A6780" s="1"/>
      <c r="B6780" s="5"/>
      <c r="C6780" s="2" t="s">
        <v>0</v>
      </c>
      <c r="F6780" s="2" t="s">
        <v>0</v>
      </c>
      <c r="L6780" s="2" t="s">
        <v>0</v>
      </c>
    </row>
    <row r="6781" spans="1:12" x14ac:dyDescent="0.4">
      <c r="A6781" s="1"/>
      <c r="B6781" s="5"/>
      <c r="C6781" s="2" t="s">
        <v>0</v>
      </c>
      <c r="F6781" s="2" t="s">
        <v>0</v>
      </c>
      <c r="L6781" s="2" t="s">
        <v>0</v>
      </c>
    </row>
    <row r="6782" spans="1:12" x14ac:dyDescent="0.4">
      <c r="A6782" s="1"/>
      <c r="B6782" s="5"/>
      <c r="C6782" s="2" t="s">
        <v>0</v>
      </c>
      <c r="F6782" s="2" t="s">
        <v>0</v>
      </c>
      <c r="L6782" s="2" t="s">
        <v>0</v>
      </c>
    </row>
    <row r="6783" spans="1:12" x14ac:dyDescent="0.4">
      <c r="A6783" s="1"/>
      <c r="B6783" s="5"/>
      <c r="C6783" s="2" t="s">
        <v>0</v>
      </c>
      <c r="F6783" s="2" t="s">
        <v>0</v>
      </c>
      <c r="L6783" s="2" t="s">
        <v>0</v>
      </c>
    </row>
    <row r="6784" spans="1:12" x14ac:dyDescent="0.4">
      <c r="A6784" s="1"/>
      <c r="B6784" s="5"/>
      <c r="C6784" s="2" t="s">
        <v>0</v>
      </c>
      <c r="F6784" s="2" t="s">
        <v>0</v>
      </c>
      <c r="L6784" s="2" t="s">
        <v>0</v>
      </c>
    </row>
    <row r="6785" spans="1:12" x14ac:dyDescent="0.4">
      <c r="A6785" s="1"/>
      <c r="B6785" s="5"/>
      <c r="C6785" s="2" t="s">
        <v>0</v>
      </c>
      <c r="F6785" s="2" t="s">
        <v>0</v>
      </c>
      <c r="L6785" s="2" t="s">
        <v>0</v>
      </c>
    </row>
    <row r="6786" spans="1:12" x14ac:dyDescent="0.4">
      <c r="A6786" s="1"/>
      <c r="B6786" s="5"/>
      <c r="C6786" s="2" t="s">
        <v>0</v>
      </c>
      <c r="F6786" s="2" t="s">
        <v>0</v>
      </c>
      <c r="L6786" s="2" t="s">
        <v>0</v>
      </c>
    </row>
    <row r="6787" spans="1:12" x14ac:dyDescent="0.4">
      <c r="A6787" s="1"/>
      <c r="B6787" s="5"/>
      <c r="C6787" s="2" t="s">
        <v>0</v>
      </c>
      <c r="F6787" s="2" t="s">
        <v>0</v>
      </c>
      <c r="L6787" s="2" t="s">
        <v>0</v>
      </c>
    </row>
    <row r="6788" spans="1:12" x14ac:dyDescent="0.4">
      <c r="A6788" s="1"/>
      <c r="B6788" s="5"/>
      <c r="C6788" s="2" t="s">
        <v>0</v>
      </c>
      <c r="F6788" s="2" t="s">
        <v>0</v>
      </c>
      <c r="L6788" s="2" t="s">
        <v>0</v>
      </c>
    </row>
    <row r="6789" spans="1:12" x14ac:dyDescent="0.4">
      <c r="A6789" s="1"/>
      <c r="B6789" s="5"/>
      <c r="C6789" s="2" t="s">
        <v>0</v>
      </c>
      <c r="F6789" s="2" t="s">
        <v>0</v>
      </c>
      <c r="L6789" s="2" t="s">
        <v>0</v>
      </c>
    </row>
    <row r="6790" spans="1:12" x14ac:dyDescent="0.4">
      <c r="A6790" s="1"/>
      <c r="B6790" s="5"/>
      <c r="C6790" s="2" t="s">
        <v>0</v>
      </c>
      <c r="F6790" s="2" t="s">
        <v>0</v>
      </c>
      <c r="L6790" s="2" t="s">
        <v>0</v>
      </c>
    </row>
    <row r="6791" spans="1:12" x14ac:dyDescent="0.4">
      <c r="A6791" s="1"/>
      <c r="B6791" s="5"/>
      <c r="C6791" s="2" t="s">
        <v>0</v>
      </c>
      <c r="F6791" s="2" t="s">
        <v>0</v>
      </c>
      <c r="L6791" s="2" t="s">
        <v>0</v>
      </c>
    </row>
    <row r="6792" spans="1:12" x14ac:dyDescent="0.4">
      <c r="A6792" s="1"/>
      <c r="B6792" s="5"/>
      <c r="C6792" s="2" t="s">
        <v>0</v>
      </c>
      <c r="F6792" s="2" t="s">
        <v>0</v>
      </c>
      <c r="L6792" s="2" t="s">
        <v>0</v>
      </c>
    </row>
    <row r="6793" spans="1:12" x14ac:dyDescent="0.4">
      <c r="A6793" s="1"/>
      <c r="B6793" s="5"/>
      <c r="C6793" s="2" t="s">
        <v>0</v>
      </c>
      <c r="F6793" s="2" t="s">
        <v>0</v>
      </c>
      <c r="L6793" s="2" t="s">
        <v>0</v>
      </c>
    </row>
    <row r="6794" spans="1:12" x14ac:dyDescent="0.4">
      <c r="A6794" s="1"/>
      <c r="B6794" s="5"/>
      <c r="C6794" s="2" t="s">
        <v>0</v>
      </c>
      <c r="F6794" s="2" t="s">
        <v>0</v>
      </c>
      <c r="L6794" s="2" t="s">
        <v>0</v>
      </c>
    </row>
    <row r="6795" spans="1:12" x14ac:dyDescent="0.4">
      <c r="A6795" s="1"/>
      <c r="B6795" s="5"/>
      <c r="C6795" s="2" t="s">
        <v>0</v>
      </c>
      <c r="F6795" s="2" t="s">
        <v>0</v>
      </c>
      <c r="L6795" s="2" t="s">
        <v>0</v>
      </c>
    </row>
    <row r="6796" spans="1:12" x14ac:dyDescent="0.4">
      <c r="A6796" s="1"/>
      <c r="B6796" s="5"/>
      <c r="C6796" s="2" t="s">
        <v>0</v>
      </c>
      <c r="F6796" s="2" t="s">
        <v>0</v>
      </c>
      <c r="L6796" s="2" t="s">
        <v>0</v>
      </c>
    </row>
    <row r="6797" spans="1:12" x14ac:dyDescent="0.4">
      <c r="A6797" s="1"/>
      <c r="B6797" s="5"/>
      <c r="C6797" s="2" t="s">
        <v>0</v>
      </c>
      <c r="F6797" s="2" t="s">
        <v>0</v>
      </c>
      <c r="L6797" s="2" t="s">
        <v>0</v>
      </c>
    </row>
    <row r="6798" spans="1:12" x14ac:dyDescent="0.4">
      <c r="A6798" s="1"/>
      <c r="B6798" s="5"/>
      <c r="C6798" s="2" t="s">
        <v>0</v>
      </c>
      <c r="F6798" s="2" t="s">
        <v>0</v>
      </c>
      <c r="L6798" s="2" t="s">
        <v>0</v>
      </c>
    </row>
    <row r="6799" spans="1:12" x14ac:dyDescent="0.4">
      <c r="A6799" s="1"/>
      <c r="B6799" s="5"/>
      <c r="C6799" s="2" t="s">
        <v>0</v>
      </c>
      <c r="F6799" s="2" t="s">
        <v>0</v>
      </c>
      <c r="L6799" s="2" t="s">
        <v>0</v>
      </c>
    </row>
    <row r="6800" spans="1:12" x14ac:dyDescent="0.4">
      <c r="A6800" s="1"/>
      <c r="B6800" s="5"/>
      <c r="C6800" s="2" t="s">
        <v>0</v>
      </c>
      <c r="F6800" s="2" t="s">
        <v>0</v>
      </c>
      <c r="L6800" s="2" t="s">
        <v>0</v>
      </c>
    </row>
    <row r="6801" spans="1:12" x14ac:dyDescent="0.4">
      <c r="A6801" s="1"/>
      <c r="B6801" s="5"/>
      <c r="C6801" s="2" t="s">
        <v>0</v>
      </c>
      <c r="F6801" s="2" t="s">
        <v>0</v>
      </c>
      <c r="L6801" s="2" t="s">
        <v>0</v>
      </c>
    </row>
    <row r="6802" spans="1:12" x14ac:dyDescent="0.4">
      <c r="A6802" s="1"/>
      <c r="B6802" s="5"/>
      <c r="C6802" s="2" t="s">
        <v>0</v>
      </c>
      <c r="F6802" s="2" t="s">
        <v>0</v>
      </c>
      <c r="L6802" s="2" t="s">
        <v>0</v>
      </c>
    </row>
    <row r="6803" spans="1:12" x14ac:dyDescent="0.4">
      <c r="A6803" s="1"/>
      <c r="B6803" s="5"/>
      <c r="C6803" s="2" t="s">
        <v>0</v>
      </c>
      <c r="F6803" s="2" t="s">
        <v>0</v>
      </c>
      <c r="L6803" s="2" t="s">
        <v>0</v>
      </c>
    </row>
    <row r="6804" spans="1:12" x14ac:dyDescent="0.4">
      <c r="A6804" s="1"/>
      <c r="B6804" s="5"/>
      <c r="C6804" s="2" t="s">
        <v>0</v>
      </c>
      <c r="F6804" s="2" t="s">
        <v>0</v>
      </c>
      <c r="L6804" s="2" t="s">
        <v>0</v>
      </c>
    </row>
    <row r="6805" spans="1:12" x14ac:dyDescent="0.4">
      <c r="A6805" s="1"/>
      <c r="B6805" s="5"/>
      <c r="C6805" s="2" t="s">
        <v>0</v>
      </c>
      <c r="F6805" s="2" t="s">
        <v>0</v>
      </c>
      <c r="L6805" s="2" t="s">
        <v>0</v>
      </c>
    </row>
    <row r="6806" spans="1:12" x14ac:dyDescent="0.4">
      <c r="A6806" s="1"/>
      <c r="B6806" s="5"/>
      <c r="C6806" s="2" t="s">
        <v>0</v>
      </c>
      <c r="F6806" s="2" t="s">
        <v>0</v>
      </c>
      <c r="L6806" s="2" t="s">
        <v>0</v>
      </c>
    </row>
    <row r="6807" spans="1:12" x14ac:dyDescent="0.4">
      <c r="A6807" s="1"/>
      <c r="B6807" s="5"/>
      <c r="C6807" s="2" t="s">
        <v>0</v>
      </c>
      <c r="F6807" s="2" t="s">
        <v>0</v>
      </c>
      <c r="L6807" s="2" t="s">
        <v>0</v>
      </c>
    </row>
    <row r="6808" spans="1:12" x14ac:dyDescent="0.4">
      <c r="A6808" s="1"/>
      <c r="B6808" s="5"/>
      <c r="C6808" s="2" t="s">
        <v>0</v>
      </c>
      <c r="F6808" s="2" t="s">
        <v>0</v>
      </c>
      <c r="L6808" s="2" t="s">
        <v>0</v>
      </c>
    </row>
    <row r="6809" spans="1:12" x14ac:dyDescent="0.4">
      <c r="A6809" s="1"/>
      <c r="B6809" s="5"/>
      <c r="C6809" s="2" t="s">
        <v>0</v>
      </c>
      <c r="F6809" s="2" t="s">
        <v>0</v>
      </c>
      <c r="L6809" s="2" t="s">
        <v>0</v>
      </c>
    </row>
    <row r="6810" spans="1:12" x14ac:dyDescent="0.4">
      <c r="A6810" s="1"/>
      <c r="B6810" s="5"/>
      <c r="C6810" s="2" t="s">
        <v>0</v>
      </c>
      <c r="F6810" s="2" t="s">
        <v>0</v>
      </c>
      <c r="L6810" s="2" t="s">
        <v>0</v>
      </c>
    </row>
    <row r="6811" spans="1:12" x14ac:dyDescent="0.4">
      <c r="A6811" s="1"/>
      <c r="B6811" s="5"/>
      <c r="C6811" s="2" t="s">
        <v>0</v>
      </c>
      <c r="F6811" s="2" t="s">
        <v>0</v>
      </c>
      <c r="L6811" s="2" t="s">
        <v>0</v>
      </c>
    </row>
    <row r="6812" spans="1:12" x14ac:dyDescent="0.4">
      <c r="A6812" s="1"/>
      <c r="B6812" s="5"/>
      <c r="C6812" s="2" t="s">
        <v>0</v>
      </c>
      <c r="F6812" s="2" t="s">
        <v>0</v>
      </c>
      <c r="L6812" s="2" t="s">
        <v>0</v>
      </c>
    </row>
    <row r="6813" spans="1:12" x14ac:dyDescent="0.4">
      <c r="A6813" s="1"/>
      <c r="B6813" s="5"/>
      <c r="C6813" s="2" t="s">
        <v>0</v>
      </c>
      <c r="F6813" s="2" t="s">
        <v>0</v>
      </c>
      <c r="L6813" s="2" t="s">
        <v>0</v>
      </c>
    </row>
    <row r="6814" spans="1:12" x14ac:dyDescent="0.4">
      <c r="A6814" s="1"/>
      <c r="B6814" s="5"/>
      <c r="C6814" s="2" t="s">
        <v>0</v>
      </c>
      <c r="F6814" s="2" t="s">
        <v>0</v>
      </c>
      <c r="L6814" s="2" t="s">
        <v>0</v>
      </c>
    </row>
    <row r="6815" spans="1:12" x14ac:dyDescent="0.4">
      <c r="A6815" s="1"/>
      <c r="B6815" s="5"/>
      <c r="C6815" s="2" t="s">
        <v>0</v>
      </c>
      <c r="F6815" s="2" t="s">
        <v>0</v>
      </c>
      <c r="L6815" s="2" t="s">
        <v>0</v>
      </c>
    </row>
    <row r="6816" spans="1:12" x14ac:dyDescent="0.4">
      <c r="A6816" s="1"/>
      <c r="B6816" s="5"/>
      <c r="C6816" s="2" t="s">
        <v>0</v>
      </c>
      <c r="F6816" s="2" t="s">
        <v>0</v>
      </c>
      <c r="L6816" s="2" t="s">
        <v>0</v>
      </c>
    </row>
    <row r="6817" spans="1:12" x14ac:dyDescent="0.4">
      <c r="A6817" s="1"/>
      <c r="B6817" s="5"/>
      <c r="C6817" s="2" t="s">
        <v>0</v>
      </c>
      <c r="F6817" s="2" t="s">
        <v>0</v>
      </c>
      <c r="L6817" s="2" t="s">
        <v>0</v>
      </c>
    </row>
    <row r="6818" spans="1:12" x14ac:dyDescent="0.4">
      <c r="A6818" s="1"/>
      <c r="B6818" s="5"/>
      <c r="C6818" s="2" t="s">
        <v>0</v>
      </c>
      <c r="F6818" s="2" t="s">
        <v>0</v>
      </c>
      <c r="L6818" s="2" t="s">
        <v>0</v>
      </c>
    </row>
    <row r="6819" spans="1:12" x14ac:dyDescent="0.4">
      <c r="A6819" s="1"/>
      <c r="B6819" s="5"/>
      <c r="C6819" s="2" t="s">
        <v>0</v>
      </c>
      <c r="F6819" s="2" t="s">
        <v>0</v>
      </c>
      <c r="L6819" s="2" t="s">
        <v>0</v>
      </c>
    </row>
    <row r="6820" spans="1:12" x14ac:dyDescent="0.4">
      <c r="A6820" s="1"/>
      <c r="B6820" s="5"/>
      <c r="C6820" s="2" t="s">
        <v>0</v>
      </c>
      <c r="F6820" s="2" t="s">
        <v>0</v>
      </c>
      <c r="L6820" s="2" t="s">
        <v>0</v>
      </c>
    </row>
    <row r="6821" spans="1:12" x14ac:dyDescent="0.4">
      <c r="A6821" s="1"/>
      <c r="B6821" s="5"/>
      <c r="C6821" s="2" t="s">
        <v>0</v>
      </c>
      <c r="F6821" s="2" t="s">
        <v>0</v>
      </c>
      <c r="L6821" s="2" t="s">
        <v>0</v>
      </c>
    </row>
    <row r="6822" spans="1:12" x14ac:dyDescent="0.4">
      <c r="A6822" s="1"/>
      <c r="B6822" s="5"/>
      <c r="C6822" s="2" t="s">
        <v>0</v>
      </c>
      <c r="F6822" s="2" t="s">
        <v>0</v>
      </c>
      <c r="L6822" s="2" t="s">
        <v>0</v>
      </c>
    </row>
    <row r="6823" spans="1:12" x14ac:dyDescent="0.4">
      <c r="A6823" s="1"/>
      <c r="B6823" s="5"/>
      <c r="C6823" s="2" t="s">
        <v>0</v>
      </c>
      <c r="F6823" s="2" t="s">
        <v>0</v>
      </c>
      <c r="L6823" s="2" t="s">
        <v>0</v>
      </c>
    </row>
    <row r="6824" spans="1:12" x14ac:dyDescent="0.4">
      <c r="A6824" s="1"/>
      <c r="B6824" s="5"/>
      <c r="C6824" s="2" t="s">
        <v>0</v>
      </c>
      <c r="F6824" s="2" t="s">
        <v>0</v>
      </c>
      <c r="L6824" s="2" t="s">
        <v>0</v>
      </c>
    </row>
    <row r="6825" spans="1:12" x14ac:dyDescent="0.4">
      <c r="A6825" s="1"/>
      <c r="B6825" s="5"/>
      <c r="C6825" s="2" t="s">
        <v>0</v>
      </c>
      <c r="F6825" s="2" t="s">
        <v>0</v>
      </c>
      <c r="L6825" s="2" t="s">
        <v>0</v>
      </c>
    </row>
    <row r="6826" spans="1:12" x14ac:dyDescent="0.4">
      <c r="A6826" s="1"/>
      <c r="B6826" s="5"/>
      <c r="C6826" s="2" t="s">
        <v>0</v>
      </c>
      <c r="F6826" s="2" t="s">
        <v>0</v>
      </c>
      <c r="L6826" s="2" t="s">
        <v>0</v>
      </c>
    </row>
    <row r="6827" spans="1:12" x14ac:dyDescent="0.4">
      <c r="A6827" s="1"/>
      <c r="B6827" s="5"/>
      <c r="C6827" s="2" t="s">
        <v>0</v>
      </c>
      <c r="F6827" s="2" t="s">
        <v>0</v>
      </c>
      <c r="L6827" s="2" t="s">
        <v>0</v>
      </c>
    </row>
    <row r="6828" spans="1:12" x14ac:dyDescent="0.4">
      <c r="A6828" s="1"/>
      <c r="B6828" s="5"/>
      <c r="C6828" s="2" t="s">
        <v>0</v>
      </c>
      <c r="F6828" s="2" t="s">
        <v>0</v>
      </c>
      <c r="L6828" s="2" t="s">
        <v>0</v>
      </c>
    </row>
    <row r="6829" spans="1:12" x14ac:dyDescent="0.4">
      <c r="A6829" s="1"/>
      <c r="B6829" s="5"/>
      <c r="C6829" s="2" t="s">
        <v>0</v>
      </c>
      <c r="F6829" s="2" t="s">
        <v>0</v>
      </c>
      <c r="L6829" s="2" t="s">
        <v>0</v>
      </c>
    </row>
    <row r="6830" spans="1:12" x14ac:dyDescent="0.4">
      <c r="A6830" s="1"/>
      <c r="B6830" s="5"/>
      <c r="C6830" s="2" t="s">
        <v>0</v>
      </c>
      <c r="F6830" s="2" t="s">
        <v>0</v>
      </c>
      <c r="L6830" s="2" t="s">
        <v>0</v>
      </c>
    </row>
    <row r="6831" spans="1:12" x14ac:dyDescent="0.4">
      <c r="A6831" s="1"/>
      <c r="B6831" s="5"/>
      <c r="C6831" s="2" t="s">
        <v>0</v>
      </c>
      <c r="F6831" s="2" t="s">
        <v>0</v>
      </c>
      <c r="L6831" s="2" t="s">
        <v>0</v>
      </c>
    </row>
    <row r="6832" spans="1:12" x14ac:dyDescent="0.4">
      <c r="A6832" s="1"/>
      <c r="B6832" s="5"/>
      <c r="C6832" s="2" t="s">
        <v>0</v>
      </c>
      <c r="F6832" s="2" t="s">
        <v>0</v>
      </c>
      <c r="L6832" s="2" t="s">
        <v>0</v>
      </c>
    </row>
    <row r="6833" spans="1:12" x14ac:dyDescent="0.4">
      <c r="A6833" s="1"/>
      <c r="B6833" s="5"/>
      <c r="C6833" s="2" t="s">
        <v>0</v>
      </c>
      <c r="F6833" s="2" t="s">
        <v>0</v>
      </c>
      <c r="L6833" s="2" t="s">
        <v>0</v>
      </c>
    </row>
    <row r="6834" spans="1:12" x14ac:dyDescent="0.4">
      <c r="A6834" s="1"/>
      <c r="B6834" s="5"/>
      <c r="C6834" s="2" t="s">
        <v>0</v>
      </c>
      <c r="F6834" s="2" t="s">
        <v>0</v>
      </c>
      <c r="L6834" s="2" t="s">
        <v>0</v>
      </c>
    </row>
    <row r="6835" spans="1:12" x14ac:dyDescent="0.4">
      <c r="A6835" s="1"/>
      <c r="B6835" s="5"/>
      <c r="C6835" s="2" t="s">
        <v>0</v>
      </c>
      <c r="F6835" s="2" t="s">
        <v>0</v>
      </c>
      <c r="L6835" s="2" t="s">
        <v>0</v>
      </c>
    </row>
    <row r="6836" spans="1:12" x14ac:dyDescent="0.4">
      <c r="A6836" s="1"/>
      <c r="B6836" s="5"/>
      <c r="C6836" s="2" t="s">
        <v>0</v>
      </c>
      <c r="F6836" s="2" t="s">
        <v>0</v>
      </c>
      <c r="L6836" s="2" t="s">
        <v>0</v>
      </c>
    </row>
    <row r="6837" spans="1:12" x14ac:dyDescent="0.4">
      <c r="A6837" s="1"/>
      <c r="B6837" s="5"/>
      <c r="C6837" s="2" t="s">
        <v>0</v>
      </c>
      <c r="F6837" s="2" t="s">
        <v>0</v>
      </c>
      <c r="L6837" s="2" t="s">
        <v>0</v>
      </c>
    </row>
    <row r="6838" spans="1:12" x14ac:dyDescent="0.4">
      <c r="A6838" s="1"/>
      <c r="B6838" s="5"/>
      <c r="C6838" s="2" t="s">
        <v>0</v>
      </c>
      <c r="F6838" s="2" t="s">
        <v>0</v>
      </c>
      <c r="L6838" s="2" t="s">
        <v>0</v>
      </c>
    </row>
    <row r="6839" spans="1:12" x14ac:dyDescent="0.4">
      <c r="A6839" s="1"/>
      <c r="B6839" s="5"/>
      <c r="C6839" s="2" t="s">
        <v>0</v>
      </c>
      <c r="F6839" s="2" t="s">
        <v>0</v>
      </c>
      <c r="L6839" s="2" t="s">
        <v>0</v>
      </c>
    </row>
    <row r="6840" spans="1:12" x14ac:dyDescent="0.4">
      <c r="A6840" s="1"/>
      <c r="B6840" s="5"/>
      <c r="C6840" s="2" t="s">
        <v>0</v>
      </c>
      <c r="F6840" s="2" t="s">
        <v>0</v>
      </c>
      <c r="L6840" s="2" t="s">
        <v>0</v>
      </c>
    </row>
    <row r="6841" spans="1:12" x14ac:dyDescent="0.4">
      <c r="A6841" s="1"/>
      <c r="B6841" s="5"/>
      <c r="C6841" s="2" t="s">
        <v>0</v>
      </c>
      <c r="F6841" s="2" t="s">
        <v>0</v>
      </c>
      <c r="L6841" s="2" t="s">
        <v>0</v>
      </c>
    </row>
    <row r="6842" spans="1:12" x14ac:dyDescent="0.4">
      <c r="A6842" s="1"/>
      <c r="B6842" s="5"/>
      <c r="C6842" s="2" t="s">
        <v>0</v>
      </c>
      <c r="F6842" s="2" t="s">
        <v>0</v>
      </c>
      <c r="L6842" s="2" t="s">
        <v>0</v>
      </c>
    </row>
    <row r="6843" spans="1:12" x14ac:dyDescent="0.4">
      <c r="A6843" s="1"/>
      <c r="B6843" s="5"/>
      <c r="C6843" s="2" t="s">
        <v>0</v>
      </c>
      <c r="F6843" s="2" t="s">
        <v>0</v>
      </c>
      <c r="L6843" s="2" t="s">
        <v>0</v>
      </c>
    </row>
    <row r="6844" spans="1:12" x14ac:dyDescent="0.4">
      <c r="A6844" s="1"/>
      <c r="B6844" s="5"/>
      <c r="C6844" s="2" t="s">
        <v>0</v>
      </c>
      <c r="F6844" s="2" t="s">
        <v>0</v>
      </c>
      <c r="L6844" s="2" t="s">
        <v>0</v>
      </c>
    </row>
    <row r="6845" spans="1:12" x14ac:dyDescent="0.4">
      <c r="A6845" s="1"/>
      <c r="B6845" s="5"/>
      <c r="C6845" s="2" t="s">
        <v>0</v>
      </c>
      <c r="F6845" s="2" t="s">
        <v>0</v>
      </c>
      <c r="L6845" s="2" t="s">
        <v>0</v>
      </c>
    </row>
    <row r="6846" spans="1:12" x14ac:dyDescent="0.4">
      <c r="A6846" s="1"/>
      <c r="B6846" s="5"/>
      <c r="C6846" s="2" t="s">
        <v>0</v>
      </c>
      <c r="F6846" s="2" t="s">
        <v>0</v>
      </c>
      <c r="L6846" s="2" t="s">
        <v>0</v>
      </c>
    </row>
    <row r="6847" spans="1:12" x14ac:dyDescent="0.4">
      <c r="A6847" s="1"/>
      <c r="B6847" s="5"/>
      <c r="C6847" s="2" t="s">
        <v>0</v>
      </c>
      <c r="F6847" s="2" t="s">
        <v>0</v>
      </c>
      <c r="L6847" s="2" t="s">
        <v>0</v>
      </c>
    </row>
    <row r="6848" spans="1:12" x14ac:dyDescent="0.4">
      <c r="A6848" s="1"/>
      <c r="B6848" s="5"/>
      <c r="C6848" s="2" t="s">
        <v>0</v>
      </c>
      <c r="F6848" s="2" t="s">
        <v>0</v>
      </c>
      <c r="L6848" s="2" t="s">
        <v>0</v>
      </c>
    </row>
    <row r="6849" spans="1:12" x14ac:dyDescent="0.4">
      <c r="A6849" s="1"/>
      <c r="B6849" s="5"/>
      <c r="C6849" s="2" t="s">
        <v>0</v>
      </c>
      <c r="F6849" s="2" t="s">
        <v>0</v>
      </c>
      <c r="L6849" s="2" t="s">
        <v>0</v>
      </c>
    </row>
    <row r="6850" spans="1:12" x14ac:dyDescent="0.4">
      <c r="A6850" s="1"/>
      <c r="B6850" s="5"/>
      <c r="C6850" s="2" t="s">
        <v>0</v>
      </c>
      <c r="F6850" s="2" t="s">
        <v>0</v>
      </c>
      <c r="L6850" s="2" t="s">
        <v>0</v>
      </c>
    </row>
    <row r="6851" spans="1:12" x14ac:dyDescent="0.4">
      <c r="A6851" s="1"/>
      <c r="B6851" s="5"/>
      <c r="C6851" s="2" t="s">
        <v>0</v>
      </c>
      <c r="F6851" s="2" t="s">
        <v>0</v>
      </c>
      <c r="L6851" s="2" t="s">
        <v>0</v>
      </c>
    </row>
    <row r="6852" spans="1:12" x14ac:dyDescent="0.4">
      <c r="A6852" s="1"/>
      <c r="B6852" s="5"/>
      <c r="C6852" s="2" t="s">
        <v>0</v>
      </c>
      <c r="F6852" s="2" t="s">
        <v>0</v>
      </c>
      <c r="L6852" s="2" t="s">
        <v>0</v>
      </c>
    </row>
    <row r="6853" spans="1:12" x14ac:dyDescent="0.4">
      <c r="A6853" s="1"/>
      <c r="B6853" s="5"/>
      <c r="C6853" s="2" t="s">
        <v>0</v>
      </c>
      <c r="F6853" s="2" t="s">
        <v>0</v>
      </c>
      <c r="L6853" s="2" t="s">
        <v>0</v>
      </c>
    </row>
    <row r="6854" spans="1:12" x14ac:dyDescent="0.4">
      <c r="A6854" s="1"/>
      <c r="B6854" s="5"/>
      <c r="C6854" s="2" t="s">
        <v>0</v>
      </c>
      <c r="F6854" s="2" t="s">
        <v>0</v>
      </c>
      <c r="L6854" s="2" t="s">
        <v>0</v>
      </c>
    </row>
    <row r="6855" spans="1:12" x14ac:dyDescent="0.4">
      <c r="A6855" s="1"/>
      <c r="B6855" s="5"/>
      <c r="C6855" s="2" t="s">
        <v>0</v>
      </c>
      <c r="F6855" s="2" t="s">
        <v>0</v>
      </c>
      <c r="L6855" s="2" t="s">
        <v>0</v>
      </c>
    </row>
    <row r="6856" spans="1:12" x14ac:dyDescent="0.4">
      <c r="A6856" s="1"/>
      <c r="B6856" s="5"/>
      <c r="C6856" s="2" t="s">
        <v>0</v>
      </c>
      <c r="F6856" s="2" t="s">
        <v>0</v>
      </c>
      <c r="L6856" s="2" t="s">
        <v>0</v>
      </c>
    </row>
    <row r="6857" spans="1:12" x14ac:dyDescent="0.4">
      <c r="A6857" s="1"/>
      <c r="B6857" s="5"/>
      <c r="C6857" s="2" t="s">
        <v>0</v>
      </c>
      <c r="F6857" s="2" t="s">
        <v>0</v>
      </c>
      <c r="L6857" s="2" t="s">
        <v>0</v>
      </c>
    </row>
    <row r="6858" spans="1:12" x14ac:dyDescent="0.4">
      <c r="A6858" s="1"/>
      <c r="B6858" s="5"/>
      <c r="C6858" s="2" t="s">
        <v>0</v>
      </c>
      <c r="F6858" s="2" t="s">
        <v>0</v>
      </c>
      <c r="L6858" s="2" t="s">
        <v>0</v>
      </c>
    </row>
    <row r="6859" spans="1:12" x14ac:dyDescent="0.4">
      <c r="A6859" s="1"/>
      <c r="B6859" s="5"/>
      <c r="C6859" s="2" t="s">
        <v>0</v>
      </c>
      <c r="F6859" s="2" t="s">
        <v>0</v>
      </c>
      <c r="L6859" s="2" t="s">
        <v>0</v>
      </c>
    </row>
    <row r="6860" spans="1:12" x14ac:dyDescent="0.4">
      <c r="A6860" s="1"/>
      <c r="B6860" s="5"/>
      <c r="C6860" s="2" t="s">
        <v>0</v>
      </c>
      <c r="F6860" s="2" t="s">
        <v>0</v>
      </c>
      <c r="L6860" s="2" t="s">
        <v>0</v>
      </c>
    </row>
    <row r="6861" spans="1:12" x14ac:dyDescent="0.4">
      <c r="A6861" s="1"/>
      <c r="B6861" s="5"/>
      <c r="C6861" s="2" t="s">
        <v>0</v>
      </c>
      <c r="F6861" s="2" t="s">
        <v>0</v>
      </c>
      <c r="L6861" s="2" t="s">
        <v>0</v>
      </c>
    </row>
    <row r="6862" spans="1:12" x14ac:dyDescent="0.4">
      <c r="A6862" s="1"/>
      <c r="B6862" s="5"/>
      <c r="C6862" s="2" t="s">
        <v>0</v>
      </c>
      <c r="F6862" s="2" t="s">
        <v>0</v>
      </c>
      <c r="L6862" s="2" t="s">
        <v>0</v>
      </c>
    </row>
    <row r="6863" spans="1:12" x14ac:dyDescent="0.4">
      <c r="A6863" s="1"/>
      <c r="B6863" s="5"/>
      <c r="C6863" s="2" t="s">
        <v>0</v>
      </c>
      <c r="F6863" s="2" t="s">
        <v>0</v>
      </c>
      <c r="L6863" s="2" t="s">
        <v>0</v>
      </c>
    </row>
    <row r="6864" spans="1:12" x14ac:dyDescent="0.4">
      <c r="A6864" s="1"/>
      <c r="B6864" s="5"/>
      <c r="C6864" s="2" t="s">
        <v>0</v>
      </c>
      <c r="F6864" s="2" t="s">
        <v>0</v>
      </c>
      <c r="L6864" s="2" t="s">
        <v>0</v>
      </c>
    </row>
    <row r="6865" spans="1:12" x14ac:dyDescent="0.4">
      <c r="A6865" s="1"/>
      <c r="B6865" s="5"/>
      <c r="C6865" s="2" t="s">
        <v>0</v>
      </c>
      <c r="F6865" s="2" t="s">
        <v>0</v>
      </c>
      <c r="L6865" s="2" t="s">
        <v>0</v>
      </c>
    </row>
    <row r="6866" spans="1:12" x14ac:dyDescent="0.4">
      <c r="A6866" s="1"/>
      <c r="B6866" s="5"/>
      <c r="C6866" s="2" t="s">
        <v>0</v>
      </c>
      <c r="F6866" s="2" t="s">
        <v>0</v>
      </c>
      <c r="L6866" s="2" t="s">
        <v>0</v>
      </c>
    </row>
    <row r="6867" spans="1:12" x14ac:dyDescent="0.4">
      <c r="A6867" s="1"/>
      <c r="B6867" s="5"/>
      <c r="C6867" s="2" t="s">
        <v>0</v>
      </c>
      <c r="F6867" s="2" t="s">
        <v>0</v>
      </c>
      <c r="L6867" s="2" t="s">
        <v>0</v>
      </c>
    </row>
    <row r="6868" spans="1:12" x14ac:dyDescent="0.4">
      <c r="A6868" s="1"/>
      <c r="B6868" s="5"/>
      <c r="C6868" s="2" t="s">
        <v>0</v>
      </c>
      <c r="F6868" s="2" t="s">
        <v>0</v>
      </c>
      <c r="L6868" s="2" t="s">
        <v>0</v>
      </c>
    </row>
    <row r="6869" spans="1:12" x14ac:dyDescent="0.4">
      <c r="A6869" s="1"/>
      <c r="B6869" s="5"/>
      <c r="C6869" s="2" t="s">
        <v>0</v>
      </c>
      <c r="F6869" s="2" t="s">
        <v>0</v>
      </c>
      <c r="L6869" s="2" t="s">
        <v>0</v>
      </c>
    </row>
    <row r="6870" spans="1:12" x14ac:dyDescent="0.4">
      <c r="A6870" s="1"/>
      <c r="B6870" s="5"/>
      <c r="C6870" s="2" t="s">
        <v>0</v>
      </c>
      <c r="F6870" s="2" t="s">
        <v>0</v>
      </c>
      <c r="L6870" s="2" t="s">
        <v>0</v>
      </c>
    </row>
    <row r="6871" spans="1:12" x14ac:dyDescent="0.4">
      <c r="A6871" s="1"/>
      <c r="B6871" s="5"/>
      <c r="C6871" s="2" t="s">
        <v>0</v>
      </c>
      <c r="F6871" s="2" t="s">
        <v>0</v>
      </c>
      <c r="L6871" s="2" t="s">
        <v>0</v>
      </c>
    </row>
    <row r="6872" spans="1:12" x14ac:dyDescent="0.4">
      <c r="A6872" s="1"/>
      <c r="B6872" s="5"/>
      <c r="C6872" s="2" t="s">
        <v>0</v>
      </c>
      <c r="F6872" s="2" t="s">
        <v>0</v>
      </c>
      <c r="L6872" s="2" t="s">
        <v>0</v>
      </c>
    </row>
    <row r="6873" spans="1:12" x14ac:dyDescent="0.4">
      <c r="A6873" s="1"/>
      <c r="B6873" s="5"/>
      <c r="C6873" s="2" t="s">
        <v>0</v>
      </c>
      <c r="F6873" s="2" t="s">
        <v>0</v>
      </c>
      <c r="L6873" s="2" t="s">
        <v>0</v>
      </c>
    </row>
    <row r="6874" spans="1:12" x14ac:dyDescent="0.4">
      <c r="A6874" s="1"/>
      <c r="B6874" s="5"/>
      <c r="C6874" s="2" t="s">
        <v>0</v>
      </c>
      <c r="F6874" s="2" t="s">
        <v>0</v>
      </c>
      <c r="L6874" s="2" t="s">
        <v>0</v>
      </c>
    </row>
    <row r="6875" spans="1:12" x14ac:dyDescent="0.4">
      <c r="A6875" s="1"/>
      <c r="B6875" s="5"/>
      <c r="C6875" s="2" t="s">
        <v>0</v>
      </c>
      <c r="F6875" s="2" t="s">
        <v>0</v>
      </c>
      <c r="L6875" s="2" t="s">
        <v>0</v>
      </c>
    </row>
    <row r="6876" spans="1:12" x14ac:dyDescent="0.4">
      <c r="A6876" s="1"/>
      <c r="B6876" s="5"/>
      <c r="C6876" s="2" t="s">
        <v>0</v>
      </c>
      <c r="F6876" s="2" t="s">
        <v>0</v>
      </c>
      <c r="L6876" s="2" t="s">
        <v>0</v>
      </c>
    </row>
    <row r="6877" spans="1:12" x14ac:dyDescent="0.4">
      <c r="A6877" s="1"/>
      <c r="B6877" s="5"/>
      <c r="C6877" s="2" t="s">
        <v>0</v>
      </c>
      <c r="F6877" s="2" t="s">
        <v>0</v>
      </c>
      <c r="L6877" s="2" t="s">
        <v>0</v>
      </c>
    </row>
    <row r="6878" spans="1:12" x14ac:dyDescent="0.4">
      <c r="A6878" s="1"/>
      <c r="B6878" s="5"/>
      <c r="C6878" s="2" t="s">
        <v>0</v>
      </c>
      <c r="F6878" s="2" t="s">
        <v>0</v>
      </c>
      <c r="L6878" s="2" t="s">
        <v>0</v>
      </c>
    </row>
    <row r="6879" spans="1:12" x14ac:dyDescent="0.4">
      <c r="A6879" s="1"/>
      <c r="B6879" s="5"/>
      <c r="C6879" s="2" t="s">
        <v>0</v>
      </c>
      <c r="F6879" s="2" t="s">
        <v>0</v>
      </c>
      <c r="L6879" s="2" t="s">
        <v>0</v>
      </c>
    </row>
    <row r="6880" spans="1:12" x14ac:dyDescent="0.4">
      <c r="A6880" s="1"/>
      <c r="B6880" s="5"/>
      <c r="C6880" s="2" t="s">
        <v>0</v>
      </c>
      <c r="F6880" s="2" t="s">
        <v>0</v>
      </c>
      <c r="L6880" s="2" t="s">
        <v>0</v>
      </c>
    </row>
    <row r="6881" spans="1:12" x14ac:dyDescent="0.4">
      <c r="A6881" s="1"/>
      <c r="B6881" s="5"/>
      <c r="C6881" s="2" t="s">
        <v>0</v>
      </c>
      <c r="F6881" s="2" t="s">
        <v>0</v>
      </c>
      <c r="L6881" s="2" t="s">
        <v>0</v>
      </c>
    </row>
    <row r="6882" spans="1:12" x14ac:dyDescent="0.4">
      <c r="A6882" s="1"/>
      <c r="B6882" s="5"/>
      <c r="C6882" s="2" t="s">
        <v>0</v>
      </c>
      <c r="F6882" s="2" t="s">
        <v>0</v>
      </c>
      <c r="L6882" s="2" t="s">
        <v>0</v>
      </c>
    </row>
    <row r="6883" spans="1:12" x14ac:dyDescent="0.4">
      <c r="A6883" s="1"/>
      <c r="B6883" s="5"/>
      <c r="C6883" s="2" t="s">
        <v>0</v>
      </c>
      <c r="F6883" s="2" t="s">
        <v>0</v>
      </c>
      <c r="L6883" s="2" t="s">
        <v>0</v>
      </c>
    </row>
    <row r="6884" spans="1:12" x14ac:dyDescent="0.4">
      <c r="A6884" s="1"/>
      <c r="B6884" s="5"/>
      <c r="C6884" s="2" t="s">
        <v>0</v>
      </c>
      <c r="F6884" s="2" t="s">
        <v>0</v>
      </c>
      <c r="L6884" s="2" t="s">
        <v>0</v>
      </c>
    </row>
    <row r="6885" spans="1:12" x14ac:dyDescent="0.4">
      <c r="A6885" s="1"/>
      <c r="B6885" s="5"/>
      <c r="C6885" s="2" t="s">
        <v>0</v>
      </c>
      <c r="F6885" s="2" t="s">
        <v>0</v>
      </c>
      <c r="L6885" s="2" t="s">
        <v>0</v>
      </c>
    </row>
    <row r="6886" spans="1:12" x14ac:dyDescent="0.4">
      <c r="A6886" s="1"/>
      <c r="B6886" s="5"/>
      <c r="C6886" s="2" t="s">
        <v>0</v>
      </c>
      <c r="F6886" s="2" t="s">
        <v>0</v>
      </c>
      <c r="L6886" s="2" t="s">
        <v>0</v>
      </c>
    </row>
    <row r="6887" spans="1:12" x14ac:dyDescent="0.4">
      <c r="A6887" s="1"/>
      <c r="B6887" s="5"/>
      <c r="C6887" s="2" t="s">
        <v>0</v>
      </c>
      <c r="F6887" s="2" t="s">
        <v>0</v>
      </c>
      <c r="L6887" s="2" t="s">
        <v>0</v>
      </c>
    </row>
    <row r="6888" spans="1:12" x14ac:dyDescent="0.4">
      <c r="A6888" s="1"/>
      <c r="B6888" s="5"/>
      <c r="C6888" s="2" t="s">
        <v>0</v>
      </c>
      <c r="F6888" s="2" t="s">
        <v>0</v>
      </c>
      <c r="L6888" s="2" t="s">
        <v>0</v>
      </c>
    </row>
    <row r="6889" spans="1:12" x14ac:dyDescent="0.4">
      <c r="A6889" s="1"/>
      <c r="B6889" s="5"/>
      <c r="C6889" s="2" t="s">
        <v>0</v>
      </c>
      <c r="F6889" s="2" t="s">
        <v>0</v>
      </c>
      <c r="L6889" s="2" t="s">
        <v>0</v>
      </c>
    </row>
    <row r="6890" spans="1:12" x14ac:dyDescent="0.4">
      <c r="A6890" s="1"/>
      <c r="B6890" s="5"/>
      <c r="C6890" s="2" t="s">
        <v>0</v>
      </c>
      <c r="F6890" s="2" t="s">
        <v>0</v>
      </c>
      <c r="L6890" s="2" t="s">
        <v>0</v>
      </c>
    </row>
    <row r="6891" spans="1:12" x14ac:dyDescent="0.4">
      <c r="A6891" s="1"/>
      <c r="B6891" s="5"/>
      <c r="C6891" s="2" t="s">
        <v>0</v>
      </c>
      <c r="F6891" s="2" t="s">
        <v>0</v>
      </c>
      <c r="L6891" s="2" t="s">
        <v>0</v>
      </c>
    </row>
    <row r="6892" spans="1:12" x14ac:dyDescent="0.4">
      <c r="A6892" s="1"/>
      <c r="B6892" s="5"/>
      <c r="C6892" s="2" t="s">
        <v>0</v>
      </c>
      <c r="F6892" s="2" t="s">
        <v>0</v>
      </c>
      <c r="L6892" s="2" t="s">
        <v>0</v>
      </c>
    </row>
    <row r="6893" spans="1:12" x14ac:dyDescent="0.4">
      <c r="A6893" s="1"/>
      <c r="B6893" s="5"/>
      <c r="C6893" s="2" t="s">
        <v>0</v>
      </c>
      <c r="F6893" s="2" t="s">
        <v>0</v>
      </c>
      <c r="L6893" s="2" t="s">
        <v>0</v>
      </c>
    </row>
    <row r="6894" spans="1:12" x14ac:dyDescent="0.4">
      <c r="A6894" s="1"/>
      <c r="B6894" s="5"/>
      <c r="C6894" s="2" t="s">
        <v>0</v>
      </c>
      <c r="F6894" s="2" t="s">
        <v>0</v>
      </c>
      <c r="L6894" s="2" t="s">
        <v>0</v>
      </c>
    </row>
    <row r="6895" spans="1:12" x14ac:dyDescent="0.4">
      <c r="A6895" s="1"/>
      <c r="B6895" s="5"/>
      <c r="C6895" s="2" t="s">
        <v>0</v>
      </c>
      <c r="F6895" s="2" t="s">
        <v>0</v>
      </c>
      <c r="L6895" s="2" t="s">
        <v>0</v>
      </c>
    </row>
    <row r="6896" spans="1:12" x14ac:dyDescent="0.4">
      <c r="A6896" s="1"/>
      <c r="B6896" s="5"/>
      <c r="C6896" s="2" t="s">
        <v>0</v>
      </c>
      <c r="F6896" s="2" t="s">
        <v>0</v>
      </c>
      <c r="L6896" s="2" t="s">
        <v>0</v>
      </c>
    </row>
    <row r="6897" spans="1:12" x14ac:dyDescent="0.4">
      <c r="A6897" s="1"/>
      <c r="B6897" s="5"/>
      <c r="C6897" s="2" t="s">
        <v>0</v>
      </c>
      <c r="F6897" s="2" t="s">
        <v>0</v>
      </c>
      <c r="L6897" s="2" t="s">
        <v>0</v>
      </c>
    </row>
    <row r="6898" spans="1:12" x14ac:dyDescent="0.4">
      <c r="A6898" s="1"/>
      <c r="B6898" s="5"/>
      <c r="C6898" s="2" t="s">
        <v>0</v>
      </c>
      <c r="F6898" s="2" t="s">
        <v>0</v>
      </c>
      <c r="L6898" s="2" t="s">
        <v>0</v>
      </c>
    </row>
    <row r="6899" spans="1:12" x14ac:dyDescent="0.4">
      <c r="A6899" s="1"/>
      <c r="B6899" s="5"/>
      <c r="C6899" s="2" t="s">
        <v>0</v>
      </c>
      <c r="F6899" s="2" t="s">
        <v>0</v>
      </c>
      <c r="L6899" s="2" t="s">
        <v>0</v>
      </c>
    </row>
    <row r="6900" spans="1:12" x14ac:dyDescent="0.4">
      <c r="A6900" s="1"/>
      <c r="B6900" s="5"/>
      <c r="C6900" s="2" t="s">
        <v>0</v>
      </c>
      <c r="F6900" s="2" t="s">
        <v>0</v>
      </c>
      <c r="L6900" s="2" t="s">
        <v>0</v>
      </c>
    </row>
    <row r="6901" spans="1:12" x14ac:dyDescent="0.4">
      <c r="A6901" s="1"/>
      <c r="B6901" s="5"/>
      <c r="C6901" s="2" t="s">
        <v>0</v>
      </c>
      <c r="F6901" s="2" t="s">
        <v>0</v>
      </c>
      <c r="L6901" s="2" t="s">
        <v>0</v>
      </c>
    </row>
    <row r="6902" spans="1:12" x14ac:dyDescent="0.4">
      <c r="A6902" s="1"/>
      <c r="B6902" s="5"/>
      <c r="C6902" s="2" t="s">
        <v>0</v>
      </c>
      <c r="F6902" s="2" t="s">
        <v>0</v>
      </c>
      <c r="L6902" s="2" t="s">
        <v>0</v>
      </c>
    </row>
    <row r="6903" spans="1:12" x14ac:dyDescent="0.4">
      <c r="A6903" s="1"/>
      <c r="B6903" s="5"/>
      <c r="C6903" s="2" t="s">
        <v>0</v>
      </c>
      <c r="F6903" s="2" t="s">
        <v>0</v>
      </c>
      <c r="L6903" s="2" t="s">
        <v>0</v>
      </c>
    </row>
    <row r="6904" spans="1:12" x14ac:dyDescent="0.4">
      <c r="A6904" s="1"/>
      <c r="B6904" s="5"/>
      <c r="C6904" s="2" t="s">
        <v>0</v>
      </c>
      <c r="F6904" s="2" t="s">
        <v>0</v>
      </c>
      <c r="L6904" s="2" t="s">
        <v>0</v>
      </c>
    </row>
    <row r="6905" spans="1:12" x14ac:dyDescent="0.4">
      <c r="A6905" s="1"/>
      <c r="B6905" s="5"/>
      <c r="C6905" s="2" t="s">
        <v>0</v>
      </c>
      <c r="F6905" s="2" t="s">
        <v>0</v>
      </c>
      <c r="L6905" s="2" t="s">
        <v>0</v>
      </c>
    </row>
    <row r="6906" spans="1:12" x14ac:dyDescent="0.4">
      <c r="A6906" s="1"/>
      <c r="B6906" s="5"/>
      <c r="C6906" s="2" t="s">
        <v>0</v>
      </c>
      <c r="F6906" s="2" t="s">
        <v>0</v>
      </c>
      <c r="L6906" s="2" t="s">
        <v>0</v>
      </c>
    </row>
    <row r="6907" spans="1:12" x14ac:dyDescent="0.4">
      <c r="A6907" s="1"/>
      <c r="B6907" s="5"/>
      <c r="C6907" s="2" t="s">
        <v>0</v>
      </c>
      <c r="F6907" s="2" t="s">
        <v>0</v>
      </c>
      <c r="L6907" s="2" t="s">
        <v>0</v>
      </c>
    </row>
    <row r="6908" spans="1:12" x14ac:dyDescent="0.4">
      <c r="A6908" s="1"/>
      <c r="B6908" s="5"/>
      <c r="C6908" s="2" t="s">
        <v>0</v>
      </c>
      <c r="F6908" s="2" t="s">
        <v>0</v>
      </c>
      <c r="L6908" s="2" t="s">
        <v>0</v>
      </c>
    </row>
    <row r="6909" spans="1:12" x14ac:dyDescent="0.4">
      <c r="A6909" s="1"/>
      <c r="B6909" s="5"/>
      <c r="C6909" s="2" t="s">
        <v>0</v>
      </c>
      <c r="F6909" s="2" t="s">
        <v>0</v>
      </c>
      <c r="L6909" s="2" t="s">
        <v>0</v>
      </c>
    </row>
    <row r="6910" spans="1:12" x14ac:dyDescent="0.4">
      <c r="A6910" s="1"/>
      <c r="B6910" s="5"/>
      <c r="C6910" s="2" t="s">
        <v>0</v>
      </c>
      <c r="F6910" s="2" t="s">
        <v>0</v>
      </c>
      <c r="L6910" s="2" t="s">
        <v>0</v>
      </c>
    </row>
    <row r="6911" spans="1:12" x14ac:dyDescent="0.4">
      <c r="A6911" s="1"/>
      <c r="B6911" s="5"/>
      <c r="C6911" s="2" t="s">
        <v>0</v>
      </c>
      <c r="F6911" s="2" t="s">
        <v>0</v>
      </c>
      <c r="L6911" s="2" t="s">
        <v>0</v>
      </c>
    </row>
    <row r="6912" spans="1:12" x14ac:dyDescent="0.4">
      <c r="A6912" s="1"/>
      <c r="B6912" s="5"/>
      <c r="C6912" s="2" t="s">
        <v>0</v>
      </c>
      <c r="F6912" s="2" t="s">
        <v>0</v>
      </c>
      <c r="L6912" s="2" t="s">
        <v>0</v>
      </c>
    </row>
    <row r="6913" spans="1:12" x14ac:dyDescent="0.4">
      <c r="A6913" s="1"/>
      <c r="B6913" s="5"/>
      <c r="C6913" s="2" t="s">
        <v>0</v>
      </c>
      <c r="F6913" s="2" t="s">
        <v>0</v>
      </c>
      <c r="L6913" s="2" t="s">
        <v>0</v>
      </c>
    </row>
    <row r="6914" spans="1:12" x14ac:dyDescent="0.4">
      <c r="A6914" s="1"/>
      <c r="B6914" s="5"/>
      <c r="C6914" s="2" t="s">
        <v>0</v>
      </c>
      <c r="F6914" s="2" t="s">
        <v>0</v>
      </c>
      <c r="L6914" s="2" t="s">
        <v>0</v>
      </c>
    </row>
    <row r="6915" spans="1:12" x14ac:dyDescent="0.4">
      <c r="A6915" s="1"/>
      <c r="B6915" s="5"/>
      <c r="C6915" s="2" t="s">
        <v>0</v>
      </c>
      <c r="F6915" s="2" t="s">
        <v>0</v>
      </c>
      <c r="L6915" s="2" t="s">
        <v>0</v>
      </c>
    </row>
    <row r="6916" spans="1:12" x14ac:dyDescent="0.4">
      <c r="A6916" s="1"/>
      <c r="B6916" s="5"/>
      <c r="C6916" s="2" t="s">
        <v>0</v>
      </c>
      <c r="F6916" s="2" t="s">
        <v>0</v>
      </c>
      <c r="L6916" s="2" t="s">
        <v>0</v>
      </c>
    </row>
    <row r="6917" spans="1:12" x14ac:dyDescent="0.4">
      <c r="A6917" s="1"/>
      <c r="B6917" s="5"/>
      <c r="C6917" s="2" t="s">
        <v>0</v>
      </c>
      <c r="F6917" s="2" t="s">
        <v>0</v>
      </c>
      <c r="L6917" s="2" t="s">
        <v>0</v>
      </c>
    </row>
    <row r="6918" spans="1:12" x14ac:dyDescent="0.4">
      <c r="A6918" s="1"/>
      <c r="B6918" s="5"/>
      <c r="C6918" s="2" t="s">
        <v>0</v>
      </c>
      <c r="F6918" s="2" t="s">
        <v>0</v>
      </c>
      <c r="L6918" s="2" t="s">
        <v>0</v>
      </c>
    </row>
    <row r="6919" spans="1:12" x14ac:dyDescent="0.4">
      <c r="A6919" s="1"/>
      <c r="B6919" s="5"/>
      <c r="C6919" s="2" t="s">
        <v>0</v>
      </c>
      <c r="F6919" s="2" t="s">
        <v>0</v>
      </c>
      <c r="L6919" s="2" t="s">
        <v>0</v>
      </c>
    </row>
    <row r="6920" spans="1:12" x14ac:dyDescent="0.4">
      <c r="A6920" s="1"/>
      <c r="B6920" s="5"/>
      <c r="C6920" s="2" t="s">
        <v>0</v>
      </c>
      <c r="F6920" s="2" t="s">
        <v>0</v>
      </c>
      <c r="L6920" s="2" t="s">
        <v>0</v>
      </c>
    </row>
    <row r="6921" spans="1:12" x14ac:dyDescent="0.4">
      <c r="A6921" s="1"/>
      <c r="B6921" s="5"/>
      <c r="C6921" s="2" t="s">
        <v>0</v>
      </c>
      <c r="F6921" s="2" t="s">
        <v>0</v>
      </c>
      <c r="L6921" s="2" t="s">
        <v>0</v>
      </c>
    </row>
    <row r="6922" spans="1:12" x14ac:dyDescent="0.4">
      <c r="A6922" s="1"/>
      <c r="B6922" s="5"/>
      <c r="C6922" s="2" t="s">
        <v>0</v>
      </c>
      <c r="F6922" s="2" t="s">
        <v>0</v>
      </c>
      <c r="L6922" s="2" t="s">
        <v>0</v>
      </c>
    </row>
    <row r="6923" spans="1:12" x14ac:dyDescent="0.4">
      <c r="A6923" s="1"/>
      <c r="B6923" s="5"/>
      <c r="C6923" s="2" t="s">
        <v>0</v>
      </c>
      <c r="F6923" s="2" t="s">
        <v>0</v>
      </c>
      <c r="L6923" s="2" t="s">
        <v>0</v>
      </c>
    </row>
    <row r="6924" spans="1:12" x14ac:dyDescent="0.4">
      <c r="A6924" s="1"/>
      <c r="B6924" s="5"/>
      <c r="C6924" s="2" t="s">
        <v>0</v>
      </c>
      <c r="F6924" s="2" t="s">
        <v>0</v>
      </c>
      <c r="L6924" s="2" t="s">
        <v>0</v>
      </c>
    </row>
    <row r="6925" spans="1:12" x14ac:dyDescent="0.4">
      <c r="A6925" s="1"/>
      <c r="B6925" s="5"/>
      <c r="C6925" s="2" t="s">
        <v>0</v>
      </c>
      <c r="F6925" s="2" t="s">
        <v>0</v>
      </c>
      <c r="L6925" s="2" t="s">
        <v>0</v>
      </c>
    </row>
    <row r="6926" spans="1:12" x14ac:dyDescent="0.4">
      <c r="A6926" s="1"/>
      <c r="B6926" s="5"/>
      <c r="C6926" s="2" t="s">
        <v>0</v>
      </c>
      <c r="F6926" s="2" t="s">
        <v>0</v>
      </c>
      <c r="L6926" s="2" t="s">
        <v>0</v>
      </c>
    </row>
    <row r="6927" spans="1:12" x14ac:dyDescent="0.4">
      <c r="A6927" s="1"/>
      <c r="B6927" s="5"/>
      <c r="C6927" s="2" t="s">
        <v>0</v>
      </c>
      <c r="F6927" s="2" t="s">
        <v>0</v>
      </c>
      <c r="L6927" s="2" t="s">
        <v>0</v>
      </c>
    </row>
    <row r="6928" spans="1:12" x14ac:dyDescent="0.4">
      <c r="A6928" s="1"/>
      <c r="B6928" s="5"/>
      <c r="C6928" s="2" t="s">
        <v>0</v>
      </c>
      <c r="F6928" s="2" t="s">
        <v>0</v>
      </c>
      <c r="L6928" s="2" t="s">
        <v>0</v>
      </c>
    </row>
    <row r="6929" spans="1:12" x14ac:dyDescent="0.4">
      <c r="A6929" s="1"/>
      <c r="B6929" s="5"/>
      <c r="C6929" s="2" t="s">
        <v>0</v>
      </c>
      <c r="F6929" s="2" t="s">
        <v>0</v>
      </c>
      <c r="L6929" s="2" t="s">
        <v>0</v>
      </c>
    </row>
    <row r="6930" spans="1:12" x14ac:dyDescent="0.4">
      <c r="A6930" s="1"/>
      <c r="B6930" s="5"/>
      <c r="C6930" s="2" t="s">
        <v>0</v>
      </c>
      <c r="F6930" s="2" t="s">
        <v>0</v>
      </c>
      <c r="L6930" s="2" t="s">
        <v>0</v>
      </c>
    </row>
    <row r="6931" spans="1:12" x14ac:dyDescent="0.4">
      <c r="A6931" s="1"/>
      <c r="B6931" s="5"/>
      <c r="C6931" s="2" t="s">
        <v>0</v>
      </c>
      <c r="F6931" s="2" t="s">
        <v>0</v>
      </c>
      <c r="L6931" s="2" t="s">
        <v>0</v>
      </c>
    </row>
    <row r="6932" spans="1:12" x14ac:dyDescent="0.4">
      <c r="A6932" s="1"/>
      <c r="B6932" s="5"/>
      <c r="C6932" s="2" t="s">
        <v>0</v>
      </c>
      <c r="F6932" s="2" t="s">
        <v>0</v>
      </c>
      <c r="L6932" s="2" t="s">
        <v>0</v>
      </c>
    </row>
    <row r="6933" spans="1:12" x14ac:dyDescent="0.4">
      <c r="A6933" s="1"/>
      <c r="B6933" s="5"/>
      <c r="C6933" s="2" t="s">
        <v>0</v>
      </c>
      <c r="F6933" s="2" t="s">
        <v>0</v>
      </c>
      <c r="L6933" s="2" t="s">
        <v>0</v>
      </c>
    </row>
    <row r="6934" spans="1:12" x14ac:dyDescent="0.4">
      <c r="A6934" s="1"/>
      <c r="B6934" s="5"/>
      <c r="C6934" s="2" t="s">
        <v>0</v>
      </c>
      <c r="F6934" s="2" t="s">
        <v>0</v>
      </c>
      <c r="L6934" s="2" t="s">
        <v>0</v>
      </c>
    </row>
    <row r="6935" spans="1:12" x14ac:dyDescent="0.4">
      <c r="A6935" s="1"/>
      <c r="B6935" s="5"/>
      <c r="C6935" s="2" t="s">
        <v>0</v>
      </c>
      <c r="F6935" s="2" t="s">
        <v>0</v>
      </c>
      <c r="L6935" s="2" t="s">
        <v>0</v>
      </c>
    </row>
    <row r="6936" spans="1:12" x14ac:dyDescent="0.4">
      <c r="A6936" s="1"/>
      <c r="B6936" s="5"/>
      <c r="C6936" s="2" t="s">
        <v>0</v>
      </c>
      <c r="F6936" s="2" t="s">
        <v>0</v>
      </c>
      <c r="L6936" s="2" t="s">
        <v>0</v>
      </c>
    </row>
    <row r="6937" spans="1:12" x14ac:dyDescent="0.4">
      <c r="A6937" s="1"/>
      <c r="B6937" s="5"/>
      <c r="C6937" s="2" t="s">
        <v>0</v>
      </c>
      <c r="F6937" s="2" t="s">
        <v>0</v>
      </c>
      <c r="L6937" s="2" t="s">
        <v>0</v>
      </c>
    </row>
    <row r="6938" spans="1:12" x14ac:dyDescent="0.4">
      <c r="A6938" s="1"/>
      <c r="B6938" s="5"/>
      <c r="C6938" s="2" t="s">
        <v>0</v>
      </c>
      <c r="F6938" s="2" t="s">
        <v>0</v>
      </c>
      <c r="L6938" s="2" t="s">
        <v>0</v>
      </c>
    </row>
    <row r="6939" spans="1:12" x14ac:dyDescent="0.4">
      <c r="A6939" s="1"/>
      <c r="B6939" s="5"/>
      <c r="C6939" s="2" t="s">
        <v>0</v>
      </c>
      <c r="F6939" s="2" t="s">
        <v>0</v>
      </c>
      <c r="L6939" s="2" t="s">
        <v>0</v>
      </c>
    </row>
    <row r="6940" spans="1:12" x14ac:dyDescent="0.4">
      <c r="A6940" s="1"/>
      <c r="B6940" s="5"/>
      <c r="C6940" s="2" t="s">
        <v>0</v>
      </c>
      <c r="F6940" s="2" t="s">
        <v>0</v>
      </c>
      <c r="L6940" s="2" t="s">
        <v>0</v>
      </c>
    </row>
    <row r="6941" spans="1:12" x14ac:dyDescent="0.4">
      <c r="A6941" s="1"/>
      <c r="B6941" s="5"/>
      <c r="C6941" s="2" t="s">
        <v>0</v>
      </c>
      <c r="F6941" s="2" t="s">
        <v>0</v>
      </c>
      <c r="L6941" s="2" t="s">
        <v>0</v>
      </c>
    </row>
    <row r="6942" spans="1:12" x14ac:dyDescent="0.4">
      <c r="A6942" s="1"/>
      <c r="B6942" s="5"/>
      <c r="C6942" s="2" t="s">
        <v>0</v>
      </c>
      <c r="F6942" s="2" t="s">
        <v>0</v>
      </c>
      <c r="L6942" s="2" t="s">
        <v>0</v>
      </c>
    </row>
    <row r="6943" spans="1:12" x14ac:dyDescent="0.4">
      <c r="A6943" s="1"/>
      <c r="B6943" s="5"/>
      <c r="C6943" s="2" t="s">
        <v>0</v>
      </c>
      <c r="F6943" s="2" t="s">
        <v>0</v>
      </c>
      <c r="L6943" s="2" t="s">
        <v>0</v>
      </c>
    </row>
    <row r="6944" spans="1:12" x14ac:dyDescent="0.4">
      <c r="A6944" s="1"/>
      <c r="B6944" s="5"/>
      <c r="C6944" s="2" t="s">
        <v>0</v>
      </c>
      <c r="F6944" s="2" t="s">
        <v>0</v>
      </c>
      <c r="L6944" s="2" t="s">
        <v>0</v>
      </c>
    </row>
    <row r="6945" spans="1:12" x14ac:dyDescent="0.4">
      <c r="A6945" s="1"/>
      <c r="B6945" s="5"/>
      <c r="C6945" s="2" t="s">
        <v>0</v>
      </c>
      <c r="F6945" s="2" t="s">
        <v>0</v>
      </c>
      <c r="L6945" s="2" t="s">
        <v>0</v>
      </c>
    </row>
    <row r="6946" spans="1:12" x14ac:dyDescent="0.4">
      <c r="A6946" s="1"/>
      <c r="B6946" s="5"/>
      <c r="C6946" s="2" t="s">
        <v>0</v>
      </c>
      <c r="F6946" s="2" t="s">
        <v>0</v>
      </c>
      <c r="L6946" s="2" t="s">
        <v>0</v>
      </c>
    </row>
    <row r="6947" spans="1:12" x14ac:dyDescent="0.4">
      <c r="A6947" s="1"/>
      <c r="B6947" s="5"/>
      <c r="C6947" s="2" t="s">
        <v>0</v>
      </c>
      <c r="F6947" s="2" t="s">
        <v>0</v>
      </c>
      <c r="L6947" s="2" t="s">
        <v>0</v>
      </c>
    </row>
    <row r="6948" spans="1:12" x14ac:dyDescent="0.4">
      <c r="A6948" s="1"/>
      <c r="B6948" s="5"/>
      <c r="C6948" s="2" t="s">
        <v>0</v>
      </c>
      <c r="F6948" s="2" t="s">
        <v>0</v>
      </c>
      <c r="L6948" s="2" t="s">
        <v>0</v>
      </c>
    </row>
    <row r="6949" spans="1:12" x14ac:dyDescent="0.4">
      <c r="A6949" s="1"/>
      <c r="B6949" s="5"/>
      <c r="C6949" s="2" t="s">
        <v>0</v>
      </c>
      <c r="F6949" s="2" t="s">
        <v>0</v>
      </c>
      <c r="L6949" s="2" t="s">
        <v>0</v>
      </c>
    </row>
    <row r="6950" spans="1:12" x14ac:dyDescent="0.4">
      <c r="A6950" s="1"/>
      <c r="B6950" s="5"/>
      <c r="C6950" s="2" t="s">
        <v>0</v>
      </c>
      <c r="F6950" s="2" t="s">
        <v>0</v>
      </c>
      <c r="L6950" s="2" t="s">
        <v>0</v>
      </c>
    </row>
    <row r="6951" spans="1:12" x14ac:dyDescent="0.4">
      <c r="A6951" s="1"/>
      <c r="B6951" s="5"/>
      <c r="C6951" s="2" t="s">
        <v>0</v>
      </c>
      <c r="F6951" s="2" t="s">
        <v>0</v>
      </c>
      <c r="L6951" s="2" t="s">
        <v>0</v>
      </c>
    </row>
    <row r="6952" spans="1:12" x14ac:dyDescent="0.4">
      <c r="A6952" s="1"/>
      <c r="B6952" s="5"/>
      <c r="C6952" s="2" t="s">
        <v>0</v>
      </c>
      <c r="F6952" s="2" t="s">
        <v>0</v>
      </c>
      <c r="L6952" s="2" t="s">
        <v>0</v>
      </c>
    </row>
    <row r="6953" spans="1:12" x14ac:dyDescent="0.4">
      <c r="A6953" s="1"/>
      <c r="B6953" s="5"/>
      <c r="C6953" s="2" t="s">
        <v>0</v>
      </c>
      <c r="F6953" s="2" t="s">
        <v>0</v>
      </c>
      <c r="L6953" s="2" t="s">
        <v>0</v>
      </c>
    </row>
    <row r="6954" spans="1:12" x14ac:dyDescent="0.4">
      <c r="A6954" s="1"/>
      <c r="B6954" s="5"/>
      <c r="C6954" s="2" t="s">
        <v>0</v>
      </c>
      <c r="F6954" s="2" t="s">
        <v>0</v>
      </c>
      <c r="L6954" s="2" t="s">
        <v>0</v>
      </c>
    </row>
    <row r="6955" spans="1:12" x14ac:dyDescent="0.4">
      <c r="A6955" s="1"/>
      <c r="B6955" s="5"/>
      <c r="C6955" s="2" t="s">
        <v>0</v>
      </c>
      <c r="F6955" s="2" t="s">
        <v>0</v>
      </c>
      <c r="L6955" s="2" t="s">
        <v>0</v>
      </c>
    </row>
    <row r="6956" spans="1:12" x14ac:dyDescent="0.4">
      <c r="A6956" s="1"/>
      <c r="B6956" s="5"/>
      <c r="C6956" s="2" t="s">
        <v>0</v>
      </c>
      <c r="F6956" s="2" t="s">
        <v>0</v>
      </c>
      <c r="L6956" s="2" t="s">
        <v>0</v>
      </c>
    </row>
    <row r="6957" spans="1:12" x14ac:dyDescent="0.4">
      <c r="A6957" s="1"/>
      <c r="B6957" s="5"/>
      <c r="C6957" s="2" t="s">
        <v>0</v>
      </c>
      <c r="F6957" s="2" t="s">
        <v>0</v>
      </c>
      <c r="L6957" s="2" t="s">
        <v>0</v>
      </c>
    </row>
    <row r="6958" spans="1:12" x14ac:dyDescent="0.4">
      <c r="A6958" s="1"/>
      <c r="B6958" s="5"/>
      <c r="C6958" s="2" t="s">
        <v>0</v>
      </c>
      <c r="F6958" s="2" t="s">
        <v>0</v>
      </c>
      <c r="L6958" s="2" t="s">
        <v>0</v>
      </c>
    </row>
    <row r="6959" spans="1:12" x14ac:dyDescent="0.4">
      <c r="A6959" s="1"/>
      <c r="B6959" s="5"/>
      <c r="C6959" s="2" t="s">
        <v>0</v>
      </c>
      <c r="F6959" s="2" t="s">
        <v>0</v>
      </c>
      <c r="L6959" s="2" t="s">
        <v>0</v>
      </c>
    </row>
    <row r="6960" spans="1:12" x14ac:dyDescent="0.4">
      <c r="A6960" s="1"/>
      <c r="B6960" s="5"/>
      <c r="C6960" s="2" t="s">
        <v>0</v>
      </c>
      <c r="F6960" s="2" t="s">
        <v>0</v>
      </c>
      <c r="L6960" s="2" t="s">
        <v>0</v>
      </c>
    </row>
    <row r="6961" spans="1:12" x14ac:dyDescent="0.4">
      <c r="A6961" s="1"/>
      <c r="B6961" s="5"/>
      <c r="C6961" s="2" t="s">
        <v>0</v>
      </c>
      <c r="F6961" s="2" t="s">
        <v>0</v>
      </c>
      <c r="L6961" s="2" t="s">
        <v>0</v>
      </c>
    </row>
    <row r="6962" spans="1:12" x14ac:dyDescent="0.4">
      <c r="A6962" s="1"/>
      <c r="B6962" s="5"/>
      <c r="C6962" s="2" t="s">
        <v>0</v>
      </c>
      <c r="F6962" s="2" t="s">
        <v>0</v>
      </c>
      <c r="L6962" s="2" t="s">
        <v>0</v>
      </c>
    </row>
    <row r="6963" spans="1:12" x14ac:dyDescent="0.4">
      <c r="A6963" s="1"/>
      <c r="B6963" s="5"/>
      <c r="C6963" s="2" t="s">
        <v>0</v>
      </c>
      <c r="F6963" s="2" t="s">
        <v>0</v>
      </c>
      <c r="L6963" s="2" t="s">
        <v>0</v>
      </c>
    </row>
    <row r="6964" spans="1:12" x14ac:dyDescent="0.4">
      <c r="A6964" s="1"/>
      <c r="B6964" s="5"/>
      <c r="C6964" s="2" t="s">
        <v>0</v>
      </c>
      <c r="F6964" s="2" t="s">
        <v>0</v>
      </c>
      <c r="L6964" s="2" t="s">
        <v>0</v>
      </c>
    </row>
    <row r="6965" spans="1:12" x14ac:dyDescent="0.4">
      <c r="A6965" s="1"/>
      <c r="B6965" s="5"/>
      <c r="C6965" s="2" t="s">
        <v>0</v>
      </c>
      <c r="F6965" s="2" t="s">
        <v>0</v>
      </c>
      <c r="L6965" s="2" t="s">
        <v>0</v>
      </c>
    </row>
    <row r="6966" spans="1:12" x14ac:dyDescent="0.4">
      <c r="A6966" s="1"/>
      <c r="B6966" s="5"/>
      <c r="C6966" s="2" t="s">
        <v>0</v>
      </c>
      <c r="F6966" s="2" t="s">
        <v>0</v>
      </c>
      <c r="L6966" s="2" t="s">
        <v>0</v>
      </c>
    </row>
    <row r="6967" spans="1:12" x14ac:dyDescent="0.4">
      <c r="A6967" s="1"/>
      <c r="B6967" s="5"/>
      <c r="C6967" s="2" t="s">
        <v>0</v>
      </c>
      <c r="F6967" s="2" t="s">
        <v>0</v>
      </c>
      <c r="L6967" s="2" t="s">
        <v>0</v>
      </c>
    </row>
    <row r="6968" spans="1:12" x14ac:dyDescent="0.4">
      <c r="A6968" s="1"/>
      <c r="B6968" s="5"/>
      <c r="C6968" s="2" t="s">
        <v>0</v>
      </c>
      <c r="F6968" s="2" t="s">
        <v>0</v>
      </c>
      <c r="L6968" s="2" t="s">
        <v>0</v>
      </c>
    </row>
    <row r="6969" spans="1:12" x14ac:dyDescent="0.4">
      <c r="A6969" s="1"/>
      <c r="B6969" s="5"/>
      <c r="C6969" s="2" t="s">
        <v>0</v>
      </c>
      <c r="F6969" s="2" t="s">
        <v>0</v>
      </c>
      <c r="L6969" s="2" t="s">
        <v>0</v>
      </c>
    </row>
    <row r="6970" spans="1:12" x14ac:dyDescent="0.4">
      <c r="A6970" s="1"/>
      <c r="B6970" s="5"/>
      <c r="C6970" s="2" t="s">
        <v>0</v>
      </c>
      <c r="F6970" s="2" t="s">
        <v>0</v>
      </c>
      <c r="L6970" s="2" t="s">
        <v>0</v>
      </c>
    </row>
    <row r="6971" spans="1:12" x14ac:dyDescent="0.4">
      <c r="A6971" s="1"/>
      <c r="B6971" s="5"/>
      <c r="C6971" s="2" t="s">
        <v>0</v>
      </c>
      <c r="F6971" s="2" t="s">
        <v>0</v>
      </c>
      <c r="L6971" s="2" t="s">
        <v>0</v>
      </c>
    </row>
    <row r="6972" spans="1:12" x14ac:dyDescent="0.4">
      <c r="A6972" s="1"/>
      <c r="B6972" s="5"/>
      <c r="C6972" s="2" t="s">
        <v>0</v>
      </c>
      <c r="F6972" s="2" t="s">
        <v>0</v>
      </c>
      <c r="L6972" s="2" t="s">
        <v>0</v>
      </c>
    </row>
    <row r="6973" spans="1:12" x14ac:dyDescent="0.4">
      <c r="A6973" s="1"/>
      <c r="B6973" s="5"/>
      <c r="C6973" s="2" t="s">
        <v>0</v>
      </c>
      <c r="F6973" s="2" t="s">
        <v>0</v>
      </c>
      <c r="L6973" s="2" t="s">
        <v>0</v>
      </c>
    </row>
    <row r="6974" spans="1:12" x14ac:dyDescent="0.4">
      <c r="A6974" s="1"/>
      <c r="B6974" s="5"/>
      <c r="C6974" s="2" t="s">
        <v>0</v>
      </c>
      <c r="F6974" s="2" t="s">
        <v>0</v>
      </c>
      <c r="L6974" s="2" t="s">
        <v>0</v>
      </c>
    </row>
    <row r="6975" spans="1:12" x14ac:dyDescent="0.4">
      <c r="A6975" s="1"/>
      <c r="B6975" s="5"/>
      <c r="C6975" s="2" t="s">
        <v>0</v>
      </c>
      <c r="F6975" s="2" t="s">
        <v>0</v>
      </c>
      <c r="L6975" s="2" t="s">
        <v>0</v>
      </c>
    </row>
    <row r="6976" spans="1:12" x14ac:dyDescent="0.4">
      <c r="A6976" s="1"/>
      <c r="B6976" s="5"/>
      <c r="C6976" s="2" t="s">
        <v>0</v>
      </c>
      <c r="F6976" s="2" t="s">
        <v>0</v>
      </c>
      <c r="L6976" s="2" t="s">
        <v>0</v>
      </c>
    </row>
    <row r="6977" spans="1:12" x14ac:dyDescent="0.4">
      <c r="A6977" s="1"/>
      <c r="B6977" s="5"/>
      <c r="C6977" s="2" t="s">
        <v>0</v>
      </c>
      <c r="F6977" s="2" t="s">
        <v>0</v>
      </c>
      <c r="L6977" s="2" t="s">
        <v>0</v>
      </c>
    </row>
    <row r="6978" spans="1:12" x14ac:dyDescent="0.4">
      <c r="A6978" s="1"/>
      <c r="B6978" s="5"/>
      <c r="C6978" s="2" t="s">
        <v>0</v>
      </c>
      <c r="F6978" s="2" t="s">
        <v>0</v>
      </c>
      <c r="L6978" s="2" t="s">
        <v>0</v>
      </c>
    </row>
    <row r="6979" spans="1:12" x14ac:dyDescent="0.4">
      <c r="A6979" s="1"/>
      <c r="B6979" s="5"/>
      <c r="C6979" s="2" t="s">
        <v>0</v>
      </c>
      <c r="F6979" s="2" t="s">
        <v>0</v>
      </c>
      <c r="L6979" s="2" t="s">
        <v>0</v>
      </c>
    </row>
    <row r="6980" spans="1:12" x14ac:dyDescent="0.4">
      <c r="A6980" s="1"/>
      <c r="B6980" s="5"/>
      <c r="C6980" s="2" t="s">
        <v>0</v>
      </c>
      <c r="F6980" s="2" t="s">
        <v>0</v>
      </c>
      <c r="L6980" s="2" t="s">
        <v>0</v>
      </c>
    </row>
    <row r="6981" spans="1:12" x14ac:dyDescent="0.4">
      <c r="A6981" s="1"/>
      <c r="B6981" s="5"/>
      <c r="C6981" s="2" t="s">
        <v>0</v>
      </c>
      <c r="F6981" s="2" t="s">
        <v>0</v>
      </c>
      <c r="L6981" s="2" t="s">
        <v>0</v>
      </c>
    </row>
    <row r="6982" spans="1:12" x14ac:dyDescent="0.4">
      <c r="A6982" s="1"/>
      <c r="B6982" s="5"/>
      <c r="C6982" s="2" t="s">
        <v>0</v>
      </c>
      <c r="F6982" s="2" t="s">
        <v>0</v>
      </c>
      <c r="L6982" s="2" t="s">
        <v>0</v>
      </c>
    </row>
    <row r="6983" spans="1:12" x14ac:dyDescent="0.4">
      <c r="A6983" s="1"/>
      <c r="B6983" s="5"/>
      <c r="C6983" s="2" t="s">
        <v>0</v>
      </c>
      <c r="F6983" s="2" t="s">
        <v>0</v>
      </c>
      <c r="L6983" s="2" t="s">
        <v>0</v>
      </c>
    </row>
    <row r="6984" spans="1:12" x14ac:dyDescent="0.4">
      <c r="A6984" s="1"/>
      <c r="B6984" s="5"/>
      <c r="C6984" s="2" t="s">
        <v>0</v>
      </c>
      <c r="F6984" s="2" t="s">
        <v>0</v>
      </c>
      <c r="L6984" s="2" t="s">
        <v>0</v>
      </c>
    </row>
    <row r="6985" spans="1:12" x14ac:dyDescent="0.4">
      <c r="A6985" s="1"/>
      <c r="B6985" s="5"/>
      <c r="C6985" s="2" t="s">
        <v>0</v>
      </c>
      <c r="F6985" s="2" t="s">
        <v>0</v>
      </c>
      <c r="L6985" s="2" t="s">
        <v>0</v>
      </c>
    </row>
    <row r="6986" spans="1:12" x14ac:dyDescent="0.4">
      <c r="A6986" s="1"/>
      <c r="B6986" s="5"/>
      <c r="C6986" s="2" t="s">
        <v>0</v>
      </c>
      <c r="F6986" s="2" t="s">
        <v>0</v>
      </c>
      <c r="L6986" s="2" t="s">
        <v>0</v>
      </c>
    </row>
    <row r="6987" spans="1:12" x14ac:dyDescent="0.4">
      <c r="A6987" s="1"/>
      <c r="B6987" s="5"/>
      <c r="C6987" s="2" t="s">
        <v>0</v>
      </c>
      <c r="F6987" s="2" t="s">
        <v>0</v>
      </c>
      <c r="L6987" s="2" t="s">
        <v>0</v>
      </c>
    </row>
    <row r="6988" spans="1:12" x14ac:dyDescent="0.4">
      <c r="A6988" s="1"/>
      <c r="B6988" s="5"/>
      <c r="C6988" s="2" t="s">
        <v>0</v>
      </c>
      <c r="F6988" s="2" t="s">
        <v>0</v>
      </c>
      <c r="L6988" s="2" t="s">
        <v>0</v>
      </c>
    </row>
    <row r="6989" spans="1:12" x14ac:dyDescent="0.4">
      <c r="A6989" s="1"/>
      <c r="B6989" s="5"/>
      <c r="C6989" s="2" t="s">
        <v>0</v>
      </c>
      <c r="F6989" s="2" t="s">
        <v>0</v>
      </c>
      <c r="L6989" s="2" t="s">
        <v>0</v>
      </c>
    </row>
    <row r="6990" spans="1:12" x14ac:dyDescent="0.4">
      <c r="A6990" s="1"/>
      <c r="B6990" s="5"/>
      <c r="C6990" s="2" t="s">
        <v>0</v>
      </c>
      <c r="F6990" s="2" t="s">
        <v>0</v>
      </c>
      <c r="L6990" s="2" t="s">
        <v>0</v>
      </c>
    </row>
    <row r="6991" spans="1:12" x14ac:dyDescent="0.4">
      <c r="A6991" s="1"/>
      <c r="B6991" s="5"/>
      <c r="C6991" s="2" t="s">
        <v>0</v>
      </c>
      <c r="F6991" s="2" t="s">
        <v>0</v>
      </c>
      <c r="L6991" s="2" t="s">
        <v>0</v>
      </c>
    </row>
    <row r="6992" spans="1:12" x14ac:dyDescent="0.4">
      <c r="A6992" s="1"/>
      <c r="B6992" s="5"/>
      <c r="C6992" s="2" t="s">
        <v>0</v>
      </c>
      <c r="F6992" s="2" t="s">
        <v>0</v>
      </c>
      <c r="L6992" s="2" t="s">
        <v>0</v>
      </c>
    </row>
    <row r="6993" spans="1:12" x14ac:dyDescent="0.4">
      <c r="A6993" s="1"/>
      <c r="B6993" s="5"/>
      <c r="C6993" s="2" t="s">
        <v>0</v>
      </c>
      <c r="F6993" s="2" t="s">
        <v>0</v>
      </c>
      <c r="L6993" s="2" t="s">
        <v>0</v>
      </c>
    </row>
    <row r="6994" spans="1:12" x14ac:dyDescent="0.4">
      <c r="A6994" s="1"/>
      <c r="B6994" s="5"/>
      <c r="C6994" s="2" t="s">
        <v>0</v>
      </c>
      <c r="F6994" s="2" t="s">
        <v>0</v>
      </c>
      <c r="L6994" s="2" t="s">
        <v>0</v>
      </c>
    </row>
    <row r="6995" spans="1:12" x14ac:dyDescent="0.4">
      <c r="A6995" s="1"/>
      <c r="B6995" s="5"/>
      <c r="C6995" s="2" t="s">
        <v>0</v>
      </c>
      <c r="F6995" s="2" t="s">
        <v>0</v>
      </c>
      <c r="L6995" s="2" t="s">
        <v>0</v>
      </c>
    </row>
    <row r="6996" spans="1:12" x14ac:dyDescent="0.4">
      <c r="A6996" s="1"/>
      <c r="B6996" s="5"/>
      <c r="C6996" s="2" t="s">
        <v>0</v>
      </c>
      <c r="F6996" s="2" t="s">
        <v>0</v>
      </c>
      <c r="L6996" s="2" t="s">
        <v>0</v>
      </c>
    </row>
    <row r="6997" spans="1:12" x14ac:dyDescent="0.4">
      <c r="A6997" s="1"/>
      <c r="B6997" s="5"/>
      <c r="C6997" s="2" t="s">
        <v>0</v>
      </c>
      <c r="F6997" s="2" t="s">
        <v>0</v>
      </c>
      <c r="L6997" s="2" t="s">
        <v>0</v>
      </c>
    </row>
    <row r="6998" spans="1:12" x14ac:dyDescent="0.4">
      <c r="A6998" s="1"/>
      <c r="B6998" s="5"/>
      <c r="C6998" s="2" t="s">
        <v>0</v>
      </c>
      <c r="F6998" s="2" t="s">
        <v>0</v>
      </c>
      <c r="L6998" s="2" t="s">
        <v>0</v>
      </c>
    </row>
    <row r="6999" spans="1:12" x14ac:dyDescent="0.4">
      <c r="A6999" s="1"/>
      <c r="B6999" s="5"/>
      <c r="C6999" s="2" t="s">
        <v>0</v>
      </c>
      <c r="F6999" s="2" t="s">
        <v>0</v>
      </c>
      <c r="L6999" s="2" t="s">
        <v>0</v>
      </c>
    </row>
    <row r="7000" spans="1:12" x14ac:dyDescent="0.4">
      <c r="A7000" s="1"/>
      <c r="B7000" s="5"/>
      <c r="C7000" s="2" t="s">
        <v>0</v>
      </c>
      <c r="F7000" s="2" t="s">
        <v>0</v>
      </c>
      <c r="L7000" s="2" t="s">
        <v>0</v>
      </c>
    </row>
    <row r="7001" spans="1:12" x14ac:dyDescent="0.4">
      <c r="A7001" s="1"/>
      <c r="B7001" s="5"/>
      <c r="C7001" s="2" t="s">
        <v>0</v>
      </c>
      <c r="F7001" s="2" t="s">
        <v>0</v>
      </c>
      <c r="L7001" s="2" t="s">
        <v>0</v>
      </c>
    </row>
    <row r="7002" spans="1:12" x14ac:dyDescent="0.4">
      <c r="A7002" s="1"/>
      <c r="B7002" s="5"/>
      <c r="C7002" s="2" t="s">
        <v>0</v>
      </c>
      <c r="F7002" s="2" t="s">
        <v>0</v>
      </c>
      <c r="L7002" s="2" t="s">
        <v>0</v>
      </c>
    </row>
    <row r="7003" spans="1:12" x14ac:dyDescent="0.4">
      <c r="A7003" s="1"/>
      <c r="B7003" s="5"/>
      <c r="C7003" s="2" t="s">
        <v>0</v>
      </c>
      <c r="F7003" s="2" t="s">
        <v>0</v>
      </c>
      <c r="L7003" s="2" t="s">
        <v>0</v>
      </c>
    </row>
    <row r="7004" spans="1:12" x14ac:dyDescent="0.4">
      <c r="A7004" s="1"/>
      <c r="B7004" s="5"/>
      <c r="C7004" s="2" t="s">
        <v>0</v>
      </c>
      <c r="F7004" s="2" t="s">
        <v>0</v>
      </c>
      <c r="L7004" s="2" t="s">
        <v>0</v>
      </c>
    </row>
    <row r="7005" spans="1:12" x14ac:dyDescent="0.4">
      <c r="A7005" s="1"/>
      <c r="B7005" s="5"/>
      <c r="C7005" s="2" t="s">
        <v>0</v>
      </c>
      <c r="F7005" s="2" t="s">
        <v>0</v>
      </c>
      <c r="L7005" s="2" t="s">
        <v>0</v>
      </c>
    </row>
    <row r="7006" spans="1:12" x14ac:dyDescent="0.4">
      <c r="A7006" s="1"/>
      <c r="B7006" s="5"/>
      <c r="C7006" s="2" t="s">
        <v>0</v>
      </c>
      <c r="F7006" s="2" t="s">
        <v>0</v>
      </c>
      <c r="L7006" s="2" t="s">
        <v>0</v>
      </c>
    </row>
    <row r="7007" spans="1:12" x14ac:dyDescent="0.4">
      <c r="A7007" s="1"/>
      <c r="B7007" s="5"/>
      <c r="C7007" s="2" t="s">
        <v>0</v>
      </c>
      <c r="F7007" s="2" t="s">
        <v>0</v>
      </c>
      <c r="L7007" s="2" t="s">
        <v>0</v>
      </c>
    </row>
    <row r="7008" spans="1:12" x14ac:dyDescent="0.4">
      <c r="A7008" s="1"/>
      <c r="B7008" s="5"/>
      <c r="C7008" s="2" t="s">
        <v>0</v>
      </c>
      <c r="F7008" s="2" t="s">
        <v>0</v>
      </c>
      <c r="L7008" s="2" t="s">
        <v>0</v>
      </c>
    </row>
    <row r="7009" spans="1:12" x14ac:dyDescent="0.4">
      <c r="A7009" s="1"/>
      <c r="B7009" s="5"/>
      <c r="C7009" s="2" t="s">
        <v>0</v>
      </c>
      <c r="F7009" s="2" t="s">
        <v>0</v>
      </c>
      <c r="L7009" s="2" t="s">
        <v>0</v>
      </c>
    </row>
    <row r="7010" spans="1:12" x14ac:dyDescent="0.4">
      <c r="A7010" s="1"/>
      <c r="B7010" s="5"/>
      <c r="C7010" s="2" t="s">
        <v>0</v>
      </c>
      <c r="F7010" s="2" t="s">
        <v>0</v>
      </c>
      <c r="L7010" s="2" t="s">
        <v>0</v>
      </c>
    </row>
    <row r="7011" spans="1:12" x14ac:dyDescent="0.4">
      <c r="A7011" s="1"/>
      <c r="B7011" s="5"/>
      <c r="C7011" s="2" t="s">
        <v>0</v>
      </c>
      <c r="F7011" s="2" t="s">
        <v>0</v>
      </c>
      <c r="L7011" s="2" t="s">
        <v>0</v>
      </c>
    </row>
    <row r="7012" spans="1:12" x14ac:dyDescent="0.4">
      <c r="A7012" s="1"/>
      <c r="B7012" s="5"/>
      <c r="C7012" s="2" t="s">
        <v>0</v>
      </c>
      <c r="F7012" s="2" t="s">
        <v>0</v>
      </c>
      <c r="L7012" s="2" t="s">
        <v>0</v>
      </c>
    </row>
    <row r="7013" spans="1:12" x14ac:dyDescent="0.4">
      <c r="A7013" s="1"/>
      <c r="B7013" s="5"/>
      <c r="C7013" s="2" t="s">
        <v>0</v>
      </c>
      <c r="F7013" s="2" t="s">
        <v>0</v>
      </c>
      <c r="L7013" s="2" t="s">
        <v>0</v>
      </c>
    </row>
    <row r="7014" spans="1:12" x14ac:dyDescent="0.4">
      <c r="A7014" s="1"/>
      <c r="B7014" s="5"/>
      <c r="C7014" s="2" t="s">
        <v>0</v>
      </c>
      <c r="F7014" s="2" t="s">
        <v>0</v>
      </c>
      <c r="L7014" s="2" t="s">
        <v>0</v>
      </c>
    </row>
    <row r="7015" spans="1:12" x14ac:dyDescent="0.4">
      <c r="A7015" s="1"/>
      <c r="B7015" s="5"/>
      <c r="C7015" s="2" t="s">
        <v>0</v>
      </c>
      <c r="F7015" s="2" t="s">
        <v>0</v>
      </c>
      <c r="L7015" s="2" t="s">
        <v>0</v>
      </c>
    </row>
    <row r="7016" spans="1:12" x14ac:dyDescent="0.4">
      <c r="A7016" s="1"/>
      <c r="B7016" s="5"/>
      <c r="C7016" s="2" t="s">
        <v>0</v>
      </c>
      <c r="F7016" s="2" t="s">
        <v>0</v>
      </c>
      <c r="L7016" s="2" t="s">
        <v>0</v>
      </c>
    </row>
    <row r="7017" spans="1:12" x14ac:dyDescent="0.4">
      <c r="A7017" s="1"/>
      <c r="B7017" s="5"/>
      <c r="C7017" s="2" t="s">
        <v>0</v>
      </c>
      <c r="F7017" s="2" t="s">
        <v>0</v>
      </c>
      <c r="L7017" s="2" t="s">
        <v>0</v>
      </c>
    </row>
    <row r="7018" spans="1:12" x14ac:dyDescent="0.4">
      <c r="A7018" s="1"/>
      <c r="B7018" s="5"/>
      <c r="C7018" s="2" t="s">
        <v>0</v>
      </c>
      <c r="F7018" s="2" t="s">
        <v>0</v>
      </c>
      <c r="L7018" s="2" t="s">
        <v>0</v>
      </c>
    </row>
    <row r="7019" spans="1:12" x14ac:dyDescent="0.4">
      <c r="A7019" s="1"/>
      <c r="B7019" s="5"/>
      <c r="C7019" s="2" t="s">
        <v>0</v>
      </c>
      <c r="F7019" s="2" t="s">
        <v>0</v>
      </c>
      <c r="L7019" s="2" t="s">
        <v>0</v>
      </c>
    </row>
    <row r="7020" spans="1:12" x14ac:dyDescent="0.4">
      <c r="A7020" s="1"/>
      <c r="B7020" s="5"/>
      <c r="C7020" s="2" t="s">
        <v>0</v>
      </c>
      <c r="F7020" s="2" t="s">
        <v>0</v>
      </c>
      <c r="L7020" s="2" t="s">
        <v>0</v>
      </c>
    </row>
    <row r="7021" spans="1:12" x14ac:dyDescent="0.4">
      <c r="A7021" s="1"/>
      <c r="B7021" s="5"/>
      <c r="C7021" s="2" t="s">
        <v>0</v>
      </c>
      <c r="F7021" s="2" t="s">
        <v>0</v>
      </c>
      <c r="L7021" s="2" t="s">
        <v>0</v>
      </c>
    </row>
    <row r="7022" spans="1:12" x14ac:dyDescent="0.4">
      <c r="A7022" s="1"/>
      <c r="B7022" s="5"/>
      <c r="C7022" s="2" t="s">
        <v>0</v>
      </c>
      <c r="F7022" s="2" t="s">
        <v>0</v>
      </c>
      <c r="L7022" s="2" t="s">
        <v>0</v>
      </c>
    </row>
    <row r="7023" spans="1:12" x14ac:dyDescent="0.4">
      <c r="A7023" s="1"/>
      <c r="B7023" s="5"/>
      <c r="C7023" s="2" t="s">
        <v>0</v>
      </c>
      <c r="F7023" s="2" t="s">
        <v>0</v>
      </c>
      <c r="L7023" s="2" t="s">
        <v>0</v>
      </c>
    </row>
    <row r="7024" spans="1:12" x14ac:dyDescent="0.4">
      <c r="A7024" s="1"/>
      <c r="B7024" s="5"/>
      <c r="C7024" s="2" t="s">
        <v>0</v>
      </c>
      <c r="F7024" s="2" t="s">
        <v>0</v>
      </c>
      <c r="L7024" s="2" t="s">
        <v>0</v>
      </c>
    </row>
    <row r="7025" spans="1:12" x14ac:dyDescent="0.4">
      <c r="A7025" s="1"/>
      <c r="B7025" s="5"/>
      <c r="C7025" s="2" t="s">
        <v>0</v>
      </c>
      <c r="F7025" s="2" t="s">
        <v>0</v>
      </c>
      <c r="L7025" s="2" t="s">
        <v>0</v>
      </c>
    </row>
    <row r="7026" spans="1:12" x14ac:dyDescent="0.4">
      <c r="A7026" s="1"/>
      <c r="B7026" s="5"/>
      <c r="C7026" s="2" t="s">
        <v>0</v>
      </c>
      <c r="F7026" s="2" t="s">
        <v>0</v>
      </c>
      <c r="L7026" s="2" t="s">
        <v>0</v>
      </c>
    </row>
    <row r="7027" spans="1:12" x14ac:dyDescent="0.4">
      <c r="A7027" s="1"/>
      <c r="B7027" s="5"/>
      <c r="C7027" s="2" t="s">
        <v>0</v>
      </c>
      <c r="F7027" s="2" t="s">
        <v>0</v>
      </c>
      <c r="L7027" s="2" t="s">
        <v>0</v>
      </c>
    </row>
    <row r="7028" spans="1:12" x14ac:dyDescent="0.4">
      <c r="A7028" s="1"/>
      <c r="B7028" s="5"/>
      <c r="C7028" s="2" t="s">
        <v>0</v>
      </c>
      <c r="F7028" s="2" t="s">
        <v>0</v>
      </c>
      <c r="L7028" s="2" t="s">
        <v>0</v>
      </c>
    </row>
    <row r="7029" spans="1:12" x14ac:dyDescent="0.4">
      <c r="A7029" s="1"/>
      <c r="B7029" s="5"/>
      <c r="C7029" s="2" t="s">
        <v>0</v>
      </c>
      <c r="F7029" s="2" t="s">
        <v>0</v>
      </c>
      <c r="L7029" s="2" t="s">
        <v>0</v>
      </c>
    </row>
    <row r="7030" spans="1:12" x14ac:dyDescent="0.4">
      <c r="A7030" s="1"/>
      <c r="B7030" s="5"/>
      <c r="C7030" s="2" t="s">
        <v>0</v>
      </c>
      <c r="F7030" s="2" t="s">
        <v>0</v>
      </c>
      <c r="L7030" s="2" t="s">
        <v>0</v>
      </c>
    </row>
    <row r="7031" spans="1:12" x14ac:dyDescent="0.4">
      <c r="A7031" s="1"/>
      <c r="B7031" s="5"/>
      <c r="C7031" s="2" t="s">
        <v>0</v>
      </c>
      <c r="F7031" s="2" t="s">
        <v>0</v>
      </c>
      <c r="L7031" s="2" t="s">
        <v>0</v>
      </c>
    </row>
    <row r="7032" spans="1:12" x14ac:dyDescent="0.4">
      <c r="A7032" s="1"/>
      <c r="B7032" s="5"/>
      <c r="C7032" s="2" t="s">
        <v>0</v>
      </c>
      <c r="F7032" s="2" t="s">
        <v>0</v>
      </c>
      <c r="L7032" s="2" t="s">
        <v>0</v>
      </c>
    </row>
    <row r="7033" spans="1:12" x14ac:dyDescent="0.4">
      <c r="A7033" s="1"/>
      <c r="B7033" s="5"/>
      <c r="C7033" s="2" t="s">
        <v>0</v>
      </c>
      <c r="F7033" s="2" t="s">
        <v>0</v>
      </c>
      <c r="L7033" s="2" t="s">
        <v>0</v>
      </c>
    </row>
    <row r="7034" spans="1:12" x14ac:dyDescent="0.4">
      <c r="A7034" s="1"/>
      <c r="B7034" s="5"/>
      <c r="C7034" s="2" t="s">
        <v>0</v>
      </c>
      <c r="F7034" s="2" t="s">
        <v>0</v>
      </c>
      <c r="L7034" s="2" t="s">
        <v>0</v>
      </c>
    </row>
    <row r="7035" spans="1:12" x14ac:dyDescent="0.4">
      <c r="A7035" s="1"/>
      <c r="B7035" s="5"/>
      <c r="C7035" s="2" t="s">
        <v>0</v>
      </c>
      <c r="F7035" s="2" t="s">
        <v>0</v>
      </c>
      <c r="L7035" s="2" t="s">
        <v>0</v>
      </c>
    </row>
    <row r="7036" spans="1:12" x14ac:dyDescent="0.4">
      <c r="A7036" s="1"/>
      <c r="B7036" s="5"/>
      <c r="C7036" s="2" t="s">
        <v>0</v>
      </c>
      <c r="F7036" s="2" t="s">
        <v>0</v>
      </c>
      <c r="L7036" s="2" t="s">
        <v>0</v>
      </c>
    </row>
    <row r="7037" spans="1:12" x14ac:dyDescent="0.4">
      <c r="A7037" s="1"/>
      <c r="B7037" s="5"/>
      <c r="C7037" s="2" t="s">
        <v>0</v>
      </c>
      <c r="F7037" s="2" t="s">
        <v>0</v>
      </c>
      <c r="L7037" s="2" t="s">
        <v>0</v>
      </c>
    </row>
    <row r="7038" spans="1:12" x14ac:dyDescent="0.4">
      <c r="A7038" s="1"/>
      <c r="B7038" s="5"/>
      <c r="C7038" s="2" t="s">
        <v>0</v>
      </c>
      <c r="F7038" s="2" t="s">
        <v>0</v>
      </c>
      <c r="L7038" s="2" t="s">
        <v>0</v>
      </c>
    </row>
    <row r="7039" spans="1:12" x14ac:dyDescent="0.4">
      <c r="A7039" s="1"/>
      <c r="B7039" s="5"/>
      <c r="C7039" s="2" t="s">
        <v>0</v>
      </c>
      <c r="F7039" s="2" t="s">
        <v>0</v>
      </c>
      <c r="L7039" s="2" t="s">
        <v>0</v>
      </c>
    </row>
    <row r="7040" spans="1:12" x14ac:dyDescent="0.4">
      <c r="A7040" s="1"/>
      <c r="B7040" s="5"/>
      <c r="C7040" s="2" t="s">
        <v>0</v>
      </c>
      <c r="F7040" s="2" t="s">
        <v>0</v>
      </c>
      <c r="L7040" s="2" t="s">
        <v>0</v>
      </c>
    </row>
    <row r="7041" spans="1:12" x14ac:dyDescent="0.4">
      <c r="A7041" s="1"/>
      <c r="B7041" s="5"/>
      <c r="C7041" s="2" t="s">
        <v>0</v>
      </c>
      <c r="F7041" s="2" t="s">
        <v>0</v>
      </c>
      <c r="L7041" s="2" t="s">
        <v>0</v>
      </c>
    </row>
    <row r="7042" spans="1:12" x14ac:dyDescent="0.4">
      <c r="A7042" s="1"/>
      <c r="B7042" s="5"/>
      <c r="C7042" s="2" t="s">
        <v>0</v>
      </c>
      <c r="F7042" s="2" t="s">
        <v>0</v>
      </c>
      <c r="L7042" s="2" t="s">
        <v>0</v>
      </c>
    </row>
    <row r="7043" spans="1:12" x14ac:dyDescent="0.4">
      <c r="A7043" s="1"/>
      <c r="B7043" s="5"/>
      <c r="C7043" s="2" t="s">
        <v>0</v>
      </c>
      <c r="F7043" s="2" t="s">
        <v>0</v>
      </c>
      <c r="L7043" s="2" t="s">
        <v>0</v>
      </c>
    </row>
    <row r="7044" spans="1:12" x14ac:dyDescent="0.4">
      <c r="A7044" s="1"/>
      <c r="B7044" s="5"/>
      <c r="C7044" s="2" t="s">
        <v>0</v>
      </c>
      <c r="F7044" s="2" t="s">
        <v>0</v>
      </c>
      <c r="L7044" s="2" t="s">
        <v>0</v>
      </c>
    </row>
    <row r="7045" spans="1:12" x14ac:dyDescent="0.4">
      <c r="A7045" s="1"/>
      <c r="B7045" s="5"/>
      <c r="C7045" s="2" t="s">
        <v>0</v>
      </c>
      <c r="F7045" s="2" t="s">
        <v>0</v>
      </c>
      <c r="L7045" s="2" t="s">
        <v>0</v>
      </c>
    </row>
    <row r="7046" spans="1:12" x14ac:dyDescent="0.4">
      <c r="A7046" s="1"/>
      <c r="B7046" s="5"/>
      <c r="C7046" s="2" t="s">
        <v>0</v>
      </c>
      <c r="F7046" s="2" t="s">
        <v>0</v>
      </c>
      <c r="L7046" s="2" t="s">
        <v>0</v>
      </c>
    </row>
    <row r="7047" spans="1:12" x14ac:dyDescent="0.4">
      <c r="A7047" s="1"/>
      <c r="B7047" s="5"/>
      <c r="C7047" s="2" t="s">
        <v>0</v>
      </c>
      <c r="F7047" s="2" t="s">
        <v>0</v>
      </c>
      <c r="L7047" s="2" t="s">
        <v>0</v>
      </c>
    </row>
    <row r="7048" spans="1:12" x14ac:dyDescent="0.4">
      <c r="A7048" s="1"/>
      <c r="B7048" s="5"/>
      <c r="C7048" s="2" t="s">
        <v>0</v>
      </c>
      <c r="F7048" s="2" t="s">
        <v>0</v>
      </c>
      <c r="L7048" s="2" t="s">
        <v>0</v>
      </c>
    </row>
    <row r="7049" spans="1:12" x14ac:dyDescent="0.4">
      <c r="A7049" s="1"/>
      <c r="B7049" s="5"/>
      <c r="C7049" s="2" t="s">
        <v>0</v>
      </c>
      <c r="F7049" s="2" t="s">
        <v>0</v>
      </c>
      <c r="L7049" s="2" t="s">
        <v>0</v>
      </c>
    </row>
    <row r="7050" spans="1:12" x14ac:dyDescent="0.4">
      <c r="A7050" s="1"/>
      <c r="B7050" s="5"/>
      <c r="C7050" s="2" t="s">
        <v>0</v>
      </c>
      <c r="F7050" s="2" t="s">
        <v>0</v>
      </c>
      <c r="L7050" s="2" t="s">
        <v>0</v>
      </c>
    </row>
    <row r="7051" spans="1:12" x14ac:dyDescent="0.4">
      <c r="A7051" s="1"/>
      <c r="B7051" s="5"/>
      <c r="C7051" s="2" t="s">
        <v>0</v>
      </c>
      <c r="F7051" s="2" t="s">
        <v>0</v>
      </c>
      <c r="L7051" s="2" t="s">
        <v>0</v>
      </c>
    </row>
    <row r="7052" spans="1:12" x14ac:dyDescent="0.4">
      <c r="A7052" s="1"/>
      <c r="B7052" s="5"/>
      <c r="C7052" s="2" t="s">
        <v>0</v>
      </c>
      <c r="F7052" s="2" t="s">
        <v>0</v>
      </c>
      <c r="L7052" s="2" t="s">
        <v>0</v>
      </c>
    </row>
    <row r="7053" spans="1:12" x14ac:dyDescent="0.4">
      <c r="A7053" s="1"/>
      <c r="B7053" s="5"/>
      <c r="C7053" s="2" t="s">
        <v>0</v>
      </c>
      <c r="F7053" s="2" t="s">
        <v>0</v>
      </c>
      <c r="L7053" s="2" t="s">
        <v>0</v>
      </c>
    </row>
    <row r="7054" spans="1:12" x14ac:dyDescent="0.4">
      <c r="A7054" s="1"/>
      <c r="B7054" s="5"/>
      <c r="C7054" s="2" t="s">
        <v>0</v>
      </c>
      <c r="F7054" s="2" t="s">
        <v>0</v>
      </c>
      <c r="L7054" s="2" t="s">
        <v>0</v>
      </c>
    </row>
    <row r="7055" spans="1:12" x14ac:dyDescent="0.4">
      <c r="A7055" s="1"/>
      <c r="B7055" s="5"/>
      <c r="C7055" s="2" t="s">
        <v>0</v>
      </c>
      <c r="F7055" s="2" t="s">
        <v>0</v>
      </c>
      <c r="L7055" s="2" t="s">
        <v>0</v>
      </c>
    </row>
    <row r="7056" spans="1:12" x14ac:dyDescent="0.4">
      <c r="A7056" s="1"/>
      <c r="B7056" s="5"/>
      <c r="C7056" s="2" t="s">
        <v>0</v>
      </c>
      <c r="F7056" s="2" t="s">
        <v>0</v>
      </c>
      <c r="L7056" s="2" t="s">
        <v>0</v>
      </c>
    </row>
    <row r="7057" spans="1:12" x14ac:dyDescent="0.4">
      <c r="A7057" s="1"/>
      <c r="B7057" s="5"/>
      <c r="C7057" s="2" t="s">
        <v>0</v>
      </c>
      <c r="F7057" s="2" t="s">
        <v>0</v>
      </c>
      <c r="L7057" s="2" t="s">
        <v>0</v>
      </c>
    </row>
    <row r="7058" spans="1:12" x14ac:dyDescent="0.4">
      <c r="A7058" s="1"/>
      <c r="B7058" s="5"/>
      <c r="C7058" s="2" t="s">
        <v>0</v>
      </c>
      <c r="F7058" s="2" t="s">
        <v>0</v>
      </c>
      <c r="L7058" s="2" t="s">
        <v>0</v>
      </c>
    </row>
    <row r="7059" spans="1:12" x14ac:dyDescent="0.4">
      <c r="A7059" s="1"/>
      <c r="B7059" s="5"/>
      <c r="C7059" s="2" t="s">
        <v>0</v>
      </c>
      <c r="F7059" s="2" t="s">
        <v>0</v>
      </c>
      <c r="L7059" s="2" t="s">
        <v>0</v>
      </c>
    </row>
    <row r="7060" spans="1:12" x14ac:dyDescent="0.4">
      <c r="A7060" s="1"/>
      <c r="B7060" s="5"/>
      <c r="C7060" s="2" t="s">
        <v>0</v>
      </c>
      <c r="F7060" s="2" t="s">
        <v>0</v>
      </c>
      <c r="L7060" s="2" t="s">
        <v>0</v>
      </c>
    </row>
    <row r="7061" spans="1:12" x14ac:dyDescent="0.4">
      <c r="A7061" s="1"/>
      <c r="B7061" s="5"/>
      <c r="C7061" s="2" t="s">
        <v>0</v>
      </c>
      <c r="F7061" s="2" t="s">
        <v>0</v>
      </c>
      <c r="L7061" s="2" t="s">
        <v>0</v>
      </c>
    </row>
    <row r="7062" spans="1:12" x14ac:dyDescent="0.4">
      <c r="A7062" s="1"/>
      <c r="B7062" s="5"/>
      <c r="C7062" s="2" t="s">
        <v>0</v>
      </c>
      <c r="F7062" s="2" t="s">
        <v>0</v>
      </c>
      <c r="L7062" s="2" t="s">
        <v>0</v>
      </c>
    </row>
    <row r="7063" spans="1:12" x14ac:dyDescent="0.4">
      <c r="A7063" s="1"/>
      <c r="B7063" s="5"/>
      <c r="C7063" s="2" t="s">
        <v>0</v>
      </c>
      <c r="F7063" s="2" t="s">
        <v>0</v>
      </c>
      <c r="L7063" s="2" t="s">
        <v>0</v>
      </c>
    </row>
    <row r="7064" spans="1:12" x14ac:dyDescent="0.4">
      <c r="A7064" s="1"/>
      <c r="B7064" s="5"/>
      <c r="C7064" s="2" t="s">
        <v>0</v>
      </c>
      <c r="F7064" s="2" t="s">
        <v>0</v>
      </c>
      <c r="L7064" s="2" t="s">
        <v>0</v>
      </c>
    </row>
    <row r="7065" spans="1:12" x14ac:dyDescent="0.4">
      <c r="A7065" s="1"/>
      <c r="B7065" s="5"/>
      <c r="C7065" s="2" t="s">
        <v>0</v>
      </c>
      <c r="F7065" s="2" t="s">
        <v>0</v>
      </c>
      <c r="L7065" s="2" t="s">
        <v>0</v>
      </c>
    </row>
    <row r="7066" spans="1:12" x14ac:dyDescent="0.4">
      <c r="A7066" s="1"/>
      <c r="B7066" s="5"/>
      <c r="C7066" s="2" t="s">
        <v>0</v>
      </c>
      <c r="F7066" s="2" t="s">
        <v>0</v>
      </c>
      <c r="L7066" s="2" t="s">
        <v>0</v>
      </c>
    </row>
    <row r="7067" spans="1:12" x14ac:dyDescent="0.4">
      <c r="A7067" s="1"/>
      <c r="B7067" s="5"/>
      <c r="C7067" s="2" t="s">
        <v>0</v>
      </c>
      <c r="F7067" s="2" t="s">
        <v>0</v>
      </c>
      <c r="L7067" s="2" t="s">
        <v>0</v>
      </c>
    </row>
    <row r="7068" spans="1:12" x14ac:dyDescent="0.4">
      <c r="A7068" s="1"/>
      <c r="B7068" s="5"/>
      <c r="C7068" s="2" t="s">
        <v>0</v>
      </c>
      <c r="F7068" s="2" t="s">
        <v>0</v>
      </c>
      <c r="L7068" s="2" t="s">
        <v>0</v>
      </c>
    </row>
    <row r="7069" spans="1:12" x14ac:dyDescent="0.4">
      <c r="A7069" s="1"/>
      <c r="B7069" s="5"/>
      <c r="C7069" s="2" t="s">
        <v>0</v>
      </c>
      <c r="F7069" s="2" t="s">
        <v>0</v>
      </c>
      <c r="L7069" s="2" t="s">
        <v>0</v>
      </c>
    </row>
    <row r="7070" spans="1:12" x14ac:dyDescent="0.4">
      <c r="A7070" s="1"/>
      <c r="B7070" s="5"/>
      <c r="C7070" s="2" t="s">
        <v>0</v>
      </c>
      <c r="F7070" s="2" t="s">
        <v>0</v>
      </c>
      <c r="L7070" s="2" t="s">
        <v>0</v>
      </c>
    </row>
    <row r="7071" spans="1:12" x14ac:dyDescent="0.4">
      <c r="A7071" s="1"/>
      <c r="B7071" s="5"/>
      <c r="C7071" s="2" t="s">
        <v>0</v>
      </c>
      <c r="F7071" s="2" t="s">
        <v>0</v>
      </c>
      <c r="L7071" s="2" t="s">
        <v>0</v>
      </c>
    </row>
    <row r="7072" spans="1:12" x14ac:dyDescent="0.4">
      <c r="A7072" s="1"/>
      <c r="B7072" s="5"/>
      <c r="C7072" s="2" t="s">
        <v>0</v>
      </c>
      <c r="F7072" s="2" t="s">
        <v>0</v>
      </c>
      <c r="L7072" s="2" t="s">
        <v>0</v>
      </c>
    </row>
    <row r="7073" spans="1:12" x14ac:dyDescent="0.4">
      <c r="A7073" s="1"/>
      <c r="B7073" s="5"/>
      <c r="C7073" s="2" t="s">
        <v>0</v>
      </c>
      <c r="F7073" s="2" t="s">
        <v>0</v>
      </c>
      <c r="L7073" s="2" t="s">
        <v>0</v>
      </c>
    </row>
    <row r="7074" spans="1:12" x14ac:dyDescent="0.4">
      <c r="A7074" s="1"/>
      <c r="B7074" s="5"/>
      <c r="C7074" s="2" t="s">
        <v>0</v>
      </c>
      <c r="F7074" s="2" t="s">
        <v>0</v>
      </c>
      <c r="L7074" s="2" t="s">
        <v>0</v>
      </c>
    </row>
    <row r="7075" spans="1:12" x14ac:dyDescent="0.4">
      <c r="A7075" s="1"/>
      <c r="B7075" s="5"/>
      <c r="C7075" s="2" t="s">
        <v>0</v>
      </c>
      <c r="F7075" s="2" t="s">
        <v>0</v>
      </c>
      <c r="L7075" s="2" t="s">
        <v>0</v>
      </c>
    </row>
    <row r="7076" spans="1:12" x14ac:dyDescent="0.4">
      <c r="A7076" s="1"/>
      <c r="B7076" s="5"/>
      <c r="C7076" s="2" t="s">
        <v>0</v>
      </c>
      <c r="F7076" s="2" t="s">
        <v>0</v>
      </c>
      <c r="L7076" s="2" t="s">
        <v>0</v>
      </c>
    </row>
    <row r="7077" spans="1:12" x14ac:dyDescent="0.4">
      <c r="A7077" s="1"/>
      <c r="B7077" s="5"/>
      <c r="C7077" s="2" t="s">
        <v>0</v>
      </c>
      <c r="F7077" s="2" t="s">
        <v>0</v>
      </c>
      <c r="L7077" s="2" t="s">
        <v>0</v>
      </c>
    </row>
    <row r="7078" spans="1:12" x14ac:dyDescent="0.4">
      <c r="A7078" s="1"/>
      <c r="B7078" s="5"/>
      <c r="C7078" s="2" t="s">
        <v>0</v>
      </c>
      <c r="F7078" s="2" t="s">
        <v>0</v>
      </c>
      <c r="L7078" s="2" t="s">
        <v>0</v>
      </c>
    </row>
    <row r="7079" spans="1:12" x14ac:dyDescent="0.4">
      <c r="A7079" s="1"/>
      <c r="B7079" s="5"/>
      <c r="C7079" s="2" t="s">
        <v>0</v>
      </c>
      <c r="F7079" s="2" t="s">
        <v>0</v>
      </c>
      <c r="L7079" s="2" t="s">
        <v>0</v>
      </c>
    </row>
    <row r="7080" spans="1:12" x14ac:dyDescent="0.4">
      <c r="A7080" s="1"/>
      <c r="B7080" s="5"/>
      <c r="C7080" s="2" t="s">
        <v>0</v>
      </c>
      <c r="F7080" s="2" t="s">
        <v>0</v>
      </c>
      <c r="L7080" s="2" t="s">
        <v>0</v>
      </c>
    </row>
    <row r="7081" spans="1:12" x14ac:dyDescent="0.4">
      <c r="A7081" s="1"/>
      <c r="B7081" s="5"/>
      <c r="C7081" s="2" t="s">
        <v>0</v>
      </c>
      <c r="F7081" s="2" t="s">
        <v>0</v>
      </c>
      <c r="L7081" s="2" t="s">
        <v>0</v>
      </c>
    </row>
    <row r="7082" spans="1:12" x14ac:dyDescent="0.4">
      <c r="A7082" s="1"/>
      <c r="B7082" s="5"/>
      <c r="C7082" s="2" t="s">
        <v>0</v>
      </c>
      <c r="F7082" s="2" t="s">
        <v>0</v>
      </c>
      <c r="L7082" s="2" t="s">
        <v>0</v>
      </c>
    </row>
    <row r="7083" spans="1:12" x14ac:dyDescent="0.4">
      <c r="A7083" s="1"/>
      <c r="B7083" s="5"/>
      <c r="C7083" s="2" t="s">
        <v>0</v>
      </c>
      <c r="F7083" s="2" t="s">
        <v>0</v>
      </c>
      <c r="L7083" s="2" t="s">
        <v>0</v>
      </c>
    </row>
    <row r="7084" spans="1:12" x14ac:dyDescent="0.4">
      <c r="A7084" s="1"/>
      <c r="B7084" s="5"/>
      <c r="C7084" s="2" t="s">
        <v>0</v>
      </c>
      <c r="F7084" s="2" t="s">
        <v>0</v>
      </c>
      <c r="L7084" s="2" t="s">
        <v>0</v>
      </c>
    </row>
    <row r="7085" spans="1:12" x14ac:dyDescent="0.4">
      <c r="A7085" s="1"/>
      <c r="B7085" s="5"/>
      <c r="C7085" s="2" t="s">
        <v>0</v>
      </c>
      <c r="F7085" s="2" t="s">
        <v>0</v>
      </c>
      <c r="L7085" s="2" t="s">
        <v>0</v>
      </c>
    </row>
    <row r="7086" spans="1:12" x14ac:dyDescent="0.4">
      <c r="A7086" s="1"/>
      <c r="B7086" s="5"/>
      <c r="C7086" s="2" t="s">
        <v>0</v>
      </c>
      <c r="F7086" s="2" t="s">
        <v>0</v>
      </c>
      <c r="L7086" s="2" t="s">
        <v>0</v>
      </c>
    </row>
    <row r="7087" spans="1:12" x14ac:dyDescent="0.4">
      <c r="A7087" s="1"/>
      <c r="B7087" s="5"/>
      <c r="C7087" s="2" t="s">
        <v>0</v>
      </c>
      <c r="F7087" s="2" t="s">
        <v>0</v>
      </c>
      <c r="L7087" s="2" t="s">
        <v>0</v>
      </c>
    </row>
    <row r="7088" spans="1:12" x14ac:dyDescent="0.4">
      <c r="A7088" s="1"/>
      <c r="B7088" s="5"/>
      <c r="C7088" s="2" t="s">
        <v>0</v>
      </c>
      <c r="F7088" s="2" t="s">
        <v>0</v>
      </c>
      <c r="L7088" s="2" t="s">
        <v>0</v>
      </c>
    </row>
    <row r="7089" spans="1:12" x14ac:dyDescent="0.4">
      <c r="A7089" s="1"/>
      <c r="B7089" s="5"/>
      <c r="C7089" s="2" t="s">
        <v>0</v>
      </c>
      <c r="F7089" s="2" t="s">
        <v>0</v>
      </c>
      <c r="L7089" s="2" t="s">
        <v>0</v>
      </c>
    </row>
    <row r="7090" spans="1:12" x14ac:dyDescent="0.4">
      <c r="A7090" s="1"/>
      <c r="B7090" s="5"/>
      <c r="C7090" s="2" t="s">
        <v>0</v>
      </c>
      <c r="F7090" s="2" t="s">
        <v>0</v>
      </c>
      <c r="L7090" s="2" t="s">
        <v>0</v>
      </c>
    </row>
    <row r="7091" spans="1:12" x14ac:dyDescent="0.4">
      <c r="A7091" s="1"/>
      <c r="B7091" s="5"/>
      <c r="C7091" s="2" t="s">
        <v>0</v>
      </c>
      <c r="F7091" s="2" t="s">
        <v>0</v>
      </c>
      <c r="L7091" s="2" t="s">
        <v>0</v>
      </c>
    </row>
    <row r="7092" spans="1:12" x14ac:dyDescent="0.4">
      <c r="A7092" s="1"/>
      <c r="B7092" s="5"/>
      <c r="C7092" s="2" t="s">
        <v>0</v>
      </c>
      <c r="F7092" s="2" t="s">
        <v>0</v>
      </c>
      <c r="L7092" s="2" t="s">
        <v>0</v>
      </c>
    </row>
    <row r="7093" spans="1:12" x14ac:dyDescent="0.4">
      <c r="A7093" s="1"/>
      <c r="B7093" s="5"/>
      <c r="C7093" s="2" t="s">
        <v>0</v>
      </c>
      <c r="F7093" s="2" t="s">
        <v>0</v>
      </c>
      <c r="L7093" s="2" t="s">
        <v>0</v>
      </c>
    </row>
    <row r="7094" spans="1:12" x14ac:dyDescent="0.4">
      <c r="A7094" s="1"/>
      <c r="B7094" s="5"/>
      <c r="C7094" s="2" t="s">
        <v>0</v>
      </c>
      <c r="F7094" s="2" t="s">
        <v>0</v>
      </c>
      <c r="L7094" s="2" t="s">
        <v>0</v>
      </c>
    </row>
    <row r="7095" spans="1:12" x14ac:dyDescent="0.4">
      <c r="A7095" s="1"/>
      <c r="B7095" s="5"/>
      <c r="C7095" s="2" t="s">
        <v>0</v>
      </c>
      <c r="F7095" s="2" t="s">
        <v>0</v>
      </c>
      <c r="L7095" s="2" t="s">
        <v>0</v>
      </c>
    </row>
    <row r="7096" spans="1:12" x14ac:dyDescent="0.4">
      <c r="A7096" s="1"/>
      <c r="B7096" s="5"/>
      <c r="C7096" s="2" t="s">
        <v>0</v>
      </c>
      <c r="F7096" s="2" t="s">
        <v>0</v>
      </c>
      <c r="L7096" s="2" t="s">
        <v>0</v>
      </c>
    </row>
    <row r="7097" spans="1:12" x14ac:dyDescent="0.4">
      <c r="A7097" s="1"/>
      <c r="B7097" s="5"/>
      <c r="C7097" s="2" t="s">
        <v>0</v>
      </c>
      <c r="F7097" s="2" t="s">
        <v>0</v>
      </c>
      <c r="L7097" s="2" t="s">
        <v>0</v>
      </c>
    </row>
    <row r="7098" spans="1:12" x14ac:dyDescent="0.4">
      <c r="A7098" s="1"/>
      <c r="B7098" s="5"/>
      <c r="C7098" s="2" t="s">
        <v>0</v>
      </c>
      <c r="F7098" s="2" t="s">
        <v>0</v>
      </c>
      <c r="L7098" s="2" t="s">
        <v>0</v>
      </c>
    </row>
    <row r="7099" spans="1:12" x14ac:dyDescent="0.4">
      <c r="A7099" s="1"/>
      <c r="B7099" s="5"/>
      <c r="C7099" s="2" t="s">
        <v>0</v>
      </c>
      <c r="F7099" s="2" t="s">
        <v>0</v>
      </c>
      <c r="L7099" s="2" t="s">
        <v>0</v>
      </c>
    </row>
    <row r="7100" spans="1:12" x14ac:dyDescent="0.4">
      <c r="A7100" s="1"/>
      <c r="B7100" s="5"/>
      <c r="C7100" s="2" t="s">
        <v>0</v>
      </c>
      <c r="F7100" s="2" t="s">
        <v>0</v>
      </c>
      <c r="L7100" s="2" t="s">
        <v>0</v>
      </c>
    </row>
    <row r="7101" spans="1:12" x14ac:dyDescent="0.4">
      <c r="A7101" s="1"/>
      <c r="B7101" s="5"/>
      <c r="C7101" s="2" t="s">
        <v>0</v>
      </c>
      <c r="F7101" s="2" t="s">
        <v>0</v>
      </c>
      <c r="L7101" s="2" t="s">
        <v>0</v>
      </c>
    </row>
    <row r="7102" spans="1:12" x14ac:dyDescent="0.4">
      <c r="A7102" s="1"/>
      <c r="B7102" s="5"/>
      <c r="C7102" s="2" t="s">
        <v>0</v>
      </c>
      <c r="F7102" s="2" t="s">
        <v>0</v>
      </c>
      <c r="L7102" s="2" t="s">
        <v>0</v>
      </c>
    </row>
    <row r="7103" spans="1:12" x14ac:dyDescent="0.4">
      <c r="A7103" s="1"/>
      <c r="B7103" s="5"/>
      <c r="C7103" s="2" t="s">
        <v>0</v>
      </c>
      <c r="F7103" s="2" t="s">
        <v>0</v>
      </c>
      <c r="L7103" s="2" t="s">
        <v>0</v>
      </c>
    </row>
    <row r="7104" spans="1:12" x14ac:dyDescent="0.4">
      <c r="A7104" s="1"/>
      <c r="B7104" s="5"/>
      <c r="C7104" s="2" t="s">
        <v>0</v>
      </c>
      <c r="F7104" s="2" t="s">
        <v>0</v>
      </c>
      <c r="L7104" s="2" t="s">
        <v>0</v>
      </c>
    </row>
    <row r="7105" spans="1:12" x14ac:dyDescent="0.4">
      <c r="A7105" s="1"/>
      <c r="B7105" s="5"/>
      <c r="C7105" s="2" t="s">
        <v>0</v>
      </c>
      <c r="F7105" s="2" t="s">
        <v>0</v>
      </c>
      <c r="L7105" s="2" t="s">
        <v>0</v>
      </c>
    </row>
    <row r="7106" spans="1:12" x14ac:dyDescent="0.4">
      <c r="A7106" s="1"/>
      <c r="B7106" s="5"/>
      <c r="C7106" s="2" t="s">
        <v>0</v>
      </c>
      <c r="F7106" s="2" t="s">
        <v>0</v>
      </c>
      <c r="L7106" s="2" t="s">
        <v>0</v>
      </c>
    </row>
    <row r="7107" spans="1:12" x14ac:dyDescent="0.4">
      <c r="A7107" s="1"/>
      <c r="B7107" s="5"/>
      <c r="C7107" s="2" t="s">
        <v>0</v>
      </c>
      <c r="F7107" s="2" t="s">
        <v>0</v>
      </c>
      <c r="L7107" s="2" t="s">
        <v>0</v>
      </c>
    </row>
    <row r="7108" spans="1:12" x14ac:dyDescent="0.4">
      <c r="A7108" s="1"/>
      <c r="B7108" s="5"/>
      <c r="C7108" s="2" t="s">
        <v>0</v>
      </c>
      <c r="F7108" s="2" t="s">
        <v>0</v>
      </c>
      <c r="L7108" s="2" t="s">
        <v>0</v>
      </c>
    </row>
    <row r="7109" spans="1:12" x14ac:dyDescent="0.4">
      <c r="A7109" s="1"/>
      <c r="B7109" s="5"/>
      <c r="C7109" s="2" t="s">
        <v>0</v>
      </c>
      <c r="F7109" s="2" t="s">
        <v>0</v>
      </c>
      <c r="L7109" s="2" t="s">
        <v>0</v>
      </c>
    </row>
    <row r="7110" spans="1:12" x14ac:dyDescent="0.4">
      <c r="A7110" s="1"/>
      <c r="B7110" s="5"/>
      <c r="C7110" s="2" t="s">
        <v>0</v>
      </c>
      <c r="F7110" s="2" t="s">
        <v>0</v>
      </c>
      <c r="L7110" s="2" t="s">
        <v>0</v>
      </c>
    </row>
    <row r="7111" spans="1:12" x14ac:dyDescent="0.4">
      <c r="A7111" s="1"/>
      <c r="B7111" s="5"/>
      <c r="C7111" s="2" t="s">
        <v>0</v>
      </c>
      <c r="F7111" s="2" t="s">
        <v>0</v>
      </c>
      <c r="L7111" s="2" t="s">
        <v>0</v>
      </c>
    </row>
    <row r="7112" spans="1:12" x14ac:dyDescent="0.4">
      <c r="A7112" s="1"/>
      <c r="B7112" s="5"/>
      <c r="C7112" s="2" t="s">
        <v>0</v>
      </c>
      <c r="F7112" s="2" t="s">
        <v>0</v>
      </c>
      <c r="L7112" s="2" t="s">
        <v>0</v>
      </c>
    </row>
    <row r="7113" spans="1:12" x14ac:dyDescent="0.4">
      <c r="A7113" s="1"/>
      <c r="B7113" s="5"/>
      <c r="C7113" s="2" t="s">
        <v>0</v>
      </c>
      <c r="F7113" s="2" t="s">
        <v>0</v>
      </c>
      <c r="L7113" s="2" t="s">
        <v>0</v>
      </c>
    </row>
    <row r="7114" spans="1:12" x14ac:dyDescent="0.4">
      <c r="A7114" s="1"/>
      <c r="B7114" s="5"/>
      <c r="C7114" s="2" t="s">
        <v>0</v>
      </c>
      <c r="F7114" s="2" t="s">
        <v>0</v>
      </c>
      <c r="L7114" s="2" t="s">
        <v>0</v>
      </c>
    </row>
    <row r="7115" spans="1:12" x14ac:dyDescent="0.4">
      <c r="A7115" s="1"/>
      <c r="B7115" s="5"/>
      <c r="C7115" s="2" t="s">
        <v>0</v>
      </c>
      <c r="F7115" s="2" t="s">
        <v>0</v>
      </c>
      <c r="L7115" s="2" t="s">
        <v>0</v>
      </c>
    </row>
    <row r="7116" spans="1:12" x14ac:dyDescent="0.4">
      <c r="A7116" s="1"/>
      <c r="B7116" s="5"/>
      <c r="C7116" s="2" t="s">
        <v>0</v>
      </c>
      <c r="F7116" s="2" t="s">
        <v>0</v>
      </c>
      <c r="L7116" s="2" t="s">
        <v>0</v>
      </c>
    </row>
    <row r="7117" spans="1:12" x14ac:dyDescent="0.4">
      <c r="A7117" s="1"/>
      <c r="B7117" s="5"/>
      <c r="C7117" s="2" t="s">
        <v>0</v>
      </c>
      <c r="F7117" s="2" t="s">
        <v>0</v>
      </c>
      <c r="L7117" s="2" t="s">
        <v>0</v>
      </c>
    </row>
    <row r="7118" spans="1:12" x14ac:dyDescent="0.4">
      <c r="A7118" s="1"/>
      <c r="B7118" s="5"/>
      <c r="C7118" s="2" t="s">
        <v>0</v>
      </c>
      <c r="F7118" s="2" t="s">
        <v>0</v>
      </c>
      <c r="L7118" s="2" t="s">
        <v>0</v>
      </c>
    </row>
    <row r="7119" spans="1:12" x14ac:dyDescent="0.4">
      <c r="A7119" s="1"/>
      <c r="B7119" s="5"/>
      <c r="C7119" s="2" t="s">
        <v>0</v>
      </c>
      <c r="F7119" s="2" t="s">
        <v>0</v>
      </c>
      <c r="L7119" s="2" t="s">
        <v>0</v>
      </c>
    </row>
    <row r="7120" spans="1:12" x14ac:dyDescent="0.4">
      <c r="A7120" s="1"/>
      <c r="B7120" s="5"/>
      <c r="C7120" s="2" t="s">
        <v>0</v>
      </c>
      <c r="F7120" s="2" t="s">
        <v>0</v>
      </c>
      <c r="L7120" s="2" t="s">
        <v>0</v>
      </c>
    </row>
    <row r="7121" spans="1:12" x14ac:dyDescent="0.4">
      <c r="A7121" s="1"/>
      <c r="B7121" s="5"/>
      <c r="C7121" s="2" t="s">
        <v>0</v>
      </c>
      <c r="F7121" s="2" t="s">
        <v>0</v>
      </c>
      <c r="L7121" s="2" t="s">
        <v>0</v>
      </c>
    </row>
    <row r="7122" spans="1:12" x14ac:dyDescent="0.4">
      <c r="A7122" s="1"/>
      <c r="B7122" s="5"/>
      <c r="C7122" s="2" t="s">
        <v>0</v>
      </c>
      <c r="F7122" s="2" t="s">
        <v>0</v>
      </c>
      <c r="L7122" s="2" t="s">
        <v>0</v>
      </c>
    </row>
    <row r="7123" spans="1:12" x14ac:dyDescent="0.4">
      <c r="A7123" s="1"/>
      <c r="B7123" s="5"/>
      <c r="C7123" s="2" t="s">
        <v>0</v>
      </c>
      <c r="F7123" s="2" t="s">
        <v>0</v>
      </c>
      <c r="L7123" s="2" t="s">
        <v>0</v>
      </c>
    </row>
    <row r="7124" spans="1:12" x14ac:dyDescent="0.4">
      <c r="A7124" s="1"/>
      <c r="B7124" s="5"/>
      <c r="C7124" s="2" t="s">
        <v>0</v>
      </c>
      <c r="F7124" s="2" t="s">
        <v>0</v>
      </c>
      <c r="L7124" s="2" t="s">
        <v>0</v>
      </c>
    </row>
    <row r="7125" spans="1:12" x14ac:dyDescent="0.4">
      <c r="A7125" s="1"/>
      <c r="B7125" s="5"/>
      <c r="C7125" s="2" t="s">
        <v>0</v>
      </c>
      <c r="F7125" s="2" t="s">
        <v>0</v>
      </c>
      <c r="L7125" s="2" t="s">
        <v>0</v>
      </c>
    </row>
    <row r="7126" spans="1:12" x14ac:dyDescent="0.4">
      <c r="A7126" s="1"/>
      <c r="B7126" s="5"/>
      <c r="C7126" s="2" t="s">
        <v>0</v>
      </c>
      <c r="F7126" s="2" t="s">
        <v>0</v>
      </c>
      <c r="L7126" s="2" t="s">
        <v>0</v>
      </c>
    </row>
    <row r="7127" spans="1:12" x14ac:dyDescent="0.4">
      <c r="A7127" s="1"/>
      <c r="B7127" s="5"/>
      <c r="C7127" s="2" t="s">
        <v>0</v>
      </c>
      <c r="F7127" s="2" t="s">
        <v>0</v>
      </c>
      <c r="L7127" s="2" t="s">
        <v>0</v>
      </c>
    </row>
    <row r="7128" spans="1:12" x14ac:dyDescent="0.4">
      <c r="A7128" s="1"/>
      <c r="B7128" s="5"/>
      <c r="C7128" s="2" t="s">
        <v>0</v>
      </c>
      <c r="F7128" s="2" t="s">
        <v>0</v>
      </c>
      <c r="L7128" s="2" t="s">
        <v>0</v>
      </c>
    </row>
    <row r="7129" spans="1:12" x14ac:dyDescent="0.4">
      <c r="A7129" s="1"/>
      <c r="B7129" s="5"/>
      <c r="C7129" s="2" t="s">
        <v>0</v>
      </c>
      <c r="F7129" s="2" t="s">
        <v>0</v>
      </c>
      <c r="L7129" s="2" t="s">
        <v>0</v>
      </c>
    </row>
    <row r="7130" spans="1:12" x14ac:dyDescent="0.4">
      <c r="A7130" s="1"/>
      <c r="B7130" s="5"/>
      <c r="C7130" s="2" t="s">
        <v>0</v>
      </c>
      <c r="F7130" s="2" t="s">
        <v>0</v>
      </c>
      <c r="L7130" s="2" t="s">
        <v>0</v>
      </c>
    </row>
    <row r="7131" spans="1:12" x14ac:dyDescent="0.4">
      <c r="A7131" s="1"/>
      <c r="B7131" s="5"/>
      <c r="C7131" s="2" t="s">
        <v>0</v>
      </c>
      <c r="F7131" s="2" t="s">
        <v>0</v>
      </c>
      <c r="L7131" s="2" t="s">
        <v>0</v>
      </c>
    </row>
    <row r="7132" spans="1:12" x14ac:dyDescent="0.4">
      <c r="A7132" s="1"/>
      <c r="B7132" s="5"/>
      <c r="C7132" s="2" t="s">
        <v>0</v>
      </c>
      <c r="F7132" s="2" t="s">
        <v>0</v>
      </c>
      <c r="L7132" s="2" t="s">
        <v>0</v>
      </c>
    </row>
    <row r="7133" spans="1:12" x14ac:dyDescent="0.4">
      <c r="A7133" s="1"/>
      <c r="B7133" s="5"/>
      <c r="C7133" s="2" t="s">
        <v>0</v>
      </c>
      <c r="F7133" s="2" t="s">
        <v>0</v>
      </c>
      <c r="L7133" s="2" t="s">
        <v>0</v>
      </c>
    </row>
    <row r="7134" spans="1:12" x14ac:dyDescent="0.4">
      <c r="A7134" s="1"/>
      <c r="B7134" s="5"/>
      <c r="C7134" s="2" t="s">
        <v>0</v>
      </c>
      <c r="F7134" s="2" t="s">
        <v>0</v>
      </c>
      <c r="L7134" s="2" t="s">
        <v>0</v>
      </c>
    </row>
    <row r="7135" spans="1:12" x14ac:dyDescent="0.4">
      <c r="A7135" s="1"/>
      <c r="B7135" s="5"/>
      <c r="C7135" s="2" t="s">
        <v>0</v>
      </c>
      <c r="F7135" s="2" t="s">
        <v>0</v>
      </c>
      <c r="L7135" s="2" t="s">
        <v>0</v>
      </c>
    </row>
    <row r="7136" spans="1:12" x14ac:dyDescent="0.4">
      <c r="A7136" s="1"/>
      <c r="B7136" s="5"/>
      <c r="C7136" s="2" t="s">
        <v>0</v>
      </c>
      <c r="F7136" s="2" t="s">
        <v>0</v>
      </c>
      <c r="L7136" s="2" t="s">
        <v>0</v>
      </c>
    </row>
    <row r="7137" spans="1:12" x14ac:dyDescent="0.4">
      <c r="A7137" s="1"/>
      <c r="B7137" s="5"/>
      <c r="C7137" s="2" t="s">
        <v>0</v>
      </c>
      <c r="F7137" s="2" t="s">
        <v>0</v>
      </c>
      <c r="L7137" s="2" t="s">
        <v>0</v>
      </c>
    </row>
    <row r="7138" spans="1:12" x14ac:dyDescent="0.4">
      <c r="A7138" s="1"/>
      <c r="B7138" s="5"/>
      <c r="C7138" s="2" t="s">
        <v>0</v>
      </c>
      <c r="F7138" s="2" t="s">
        <v>0</v>
      </c>
      <c r="L7138" s="2" t="s">
        <v>0</v>
      </c>
    </row>
    <row r="7139" spans="1:12" x14ac:dyDescent="0.4">
      <c r="A7139" s="1"/>
      <c r="B7139" s="5"/>
      <c r="C7139" s="2" t="s">
        <v>0</v>
      </c>
      <c r="F7139" s="2" t="s">
        <v>0</v>
      </c>
      <c r="L7139" s="2" t="s">
        <v>0</v>
      </c>
    </row>
    <row r="7140" spans="1:12" x14ac:dyDescent="0.4">
      <c r="A7140" s="1"/>
      <c r="B7140" s="5"/>
      <c r="C7140" s="2" t="s">
        <v>0</v>
      </c>
      <c r="F7140" s="2" t="s">
        <v>0</v>
      </c>
      <c r="L7140" s="2" t="s">
        <v>0</v>
      </c>
    </row>
    <row r="7141" spans="1:12" x14ac:dyDescent="0.4">
      <c r="A7141" s="1"/>
      <c r="B7141" s="5"/>
      <c r="C7141" s="2" t="s">
        <v>0</v>
      </c>
      <c r="F7141" s="2" t="s">
        <v>0</v>
      </c>
      <c r="L7141" s="2" t="s">
        <v>0</v>
      </c>
    </row>
    <row r="7142" spans="1:12" x14ac:dyDescent="0.4">
      <c r="A7142" s="1"/>
      <c r="B7142" s="5"/>
      <c r="C7142" s="2" t="s">
        <v>0</v>
      </c>
      <c r="F7142" s="2" t="s">
        <v>0</v>
      </c>
      <c r="L7142" s="2" t="s">
        <v>0</v>
      </c>
    </row>
    <row r="7143" spans="1:12" x14ac:dyDescent="0.4">
      <c r="A7143" s="1"/>
      <c r="B7143" s="5"/>
      <c r="C7143" s="2" t="s">
        <v>0</v>
      </c>
      <c r="F7143" s="2" t="s">
        <v>0</v>
      </c>
      <c r="L7143" s="2" t="s">
        <v>0</v>
      </c>
    </row>
    <row r="7144" spans="1:12" x14ac:dyDescent="0.4">
      <c r="A7144" s="1"/>
      <c r="B7144" s="5"/>
      <c r="C7144" s="2" t="s">
        <v>0</v>
      </c>
      <c r="F7144" s="2" t="s">
        <v>0</v>
      </c>
      <c r="L7144" s="2" t="s">
        <v>0</v>
      </c>
    </row>
    <row r="7145" spans="1:12" x14ac:dyDescent="0.4">
      <c r="A7145" s="1"/>
      <c r="B7145" s="5"/>
      <c r="C7145" s="2" t="s">
        <v>0</v>
      </c>
      <c r="F7145" s="2" t="s">
        <v>0</v>
      </c>
      <c r="L7145" s="2" t="s">
        <v>0</v>
      </c>
    </row>
    <row r="7146" spans="1:12" x14ac:dyDescent="0.4">
      <c r="A7146" s="1"/>
      <c r="B7146" s="5"/>
      <c r="C7146" s="2" t="s">
        <v>0</v>
      </c>
      <c r="F7146" s="2" t="s">
        <v>0</v>
      </c>
      <c r="L7146" s="2" t="s">
        <v>0</v>
      </c>
    </row>
    <row r="7147" spans="1:12" x14ac:dyDescent="0.4">
      <c r="A7147" s="1"/>
      <c r="B7147" s="5"/>
      <c r="C7147" s="2" t="s">
        <v>0</v>
      </c>
      <c r="F7147" s="2" t="s">
        <v>0</v>
      </c>
      <c r="L7147" s="2" t="s">
        <v>0</v>
      </c>
    </row>
    <row r="7148" spans="1:12" x14ac:dyDescent="0.4">
      <c r="A7148" s="1"/>
      <c r="B7148" s="5"/>
      <c r="C7148" s="2" t="s">
        <v>0</v>
      </c>
      <c r="F7148" s="2" t="s">
        <v>0</v>
      </c>
      <c r="L7148" s="2" t="s">
        <v>0</v>
      </c>
    </row>
    <row r="7149" spans="1:12" x14ac:dyDescent="0.4">
      <c r="A7149" s="1"/>
      <c r="B7149" s="5"/>
      <c r="C7149" s="2" t="s">
        <v>0</v>
      </c>
      <c r="F7149" s="2" t="s">
        <v>0</v>
      </c>
      <c r="L7149" s="2" t="s">
        <v>0</v>
      </c>
    </row>
    <row r="7150" spans="1:12" x14ac:dyDescent="0.4">
      <c r="A7150" s="1"/>
      <c r="B7150" s="5"/>
      <c r="C7150" s="2" t="s">
        <v>0</v>
      </c>
      <c r="F7150" s="2" t="s">
        <v>0</v>
      </c>
      <c r="L7150" s="2" t="s">
        <v>0</v>
      </c>
    </row>
    <row r="7151" spans="1:12" x14ac:dyDescent="0.4">
      <c r="A7151" s="1"/>
      <c r="B7151" s="5"/>
      <c r="C7151" s="2" t="s">
        <v>0</v>
      </c>
      <c r="F7151" s="2" t="s">
        <v>0</v>
      </c>
      <c r="L7151" s="2" t="s">
        <v>0</v>
      </c>
    </row>
    <row r="7152" spans="1:12" x14ac:dyDescent="0.4">
      <c r="A7152" s="1"/>
      <c r="B7152" s="5"/>
      <c r="C7152" s="2" t="s">
        <v>0</v>
      </c>
      <c r="F7152" s="2" t="s">
        <v>0</v>
      </c>
      <c r="L7152" s="2" t="s">
        <v>0</v>
      </c>
    </row>
    <row r="7153" spans="1:12" x14ac:dyDescent="0.4">
      <c r="A7153" s="1"/>
      <c r="B7153" s="5"/>
      <c r="C7153" s="2" t="s">
        <v>0</v>
      </c>
      <c r="F7153" s="2" t="s">
        <v>0</v>
      </c>
      <c r="L7153" s="2" t="s">
        <v>0</v>
      </c>
    </row>
    <row r="7154" spans="1:12" x14ac:dyDescent="0.4">
      <c r="A7154" s="1"/>
      <c r="B7154" s="5"/>
      <c r="C7154" s="2" t="s">
        <v>0</v>
      </c>
      <c r="F7154" s="2" t="s">
        <v>0</v>
      </c>
      <c r="L7154" s="2" t="s">
        <v>0</v>
      </c>
    </row>
    <row r="7155" spans="1:12" x14ac:dyDescent="0.4">
      <c r="A7155" s="1"/>
      <c r="B7155" s="5"/>
      <c r="C7155" s="2" t="s">
        <v>0</v>
      </c>
      <c r="F7155" s="2" t="s">
        <v>0</v>
      </c>
      <c r="L7155" s="2" t="s">
        <v>0</v>
      </c>
    </row>
    <row r="7156" spans="1:12" x14ac:dyDescent="0.4">
      <c r="A7156" s="1"/>
      <c r="B7156" s="5"/>
      <c r="C7156" s="2" t="s">
        <v>0</v>
      </c>
      <c r="F7156" s="2" t="s">
        <v>0</v>
      </c>
      <c r="L7156" s="2" t="s">
        <v>0</v>
      </c>
    </row>
    <row r="7157" spans="1:12" x14ac:dyDescent="0.4">
      <c r="A7157" s="1"/>
      <c r="B7157" s="5"/>
      <c r="C7157" s="2" t="s">
        <v>0</v>
      </c>
      <c r="F7157" s="2" t="s">
        <v>0</v>
      </c>
      <c r="L7157" s="2" t="s">
        <v>0</v>
      </c>
    </row>
    <row r="7158" spans="1:12" x14ac:dyDescent="0.4">
      <c r="A7158" s="1"/>
      <c r="B7158" s="5"/>
      <c r="C7158" s="2" t="s">
        <v>0</v>
      </c>
      <c r="F7158" s="2" t="s">
        <v>0</v>
      </c>
      <c r="L7158" s="2" t="s">
        <v>0</v>
      </c>
    </row>
    <row r="7159" spans="1:12" x14ac:dyDescent="0.4">
      <c r="A7159" s="1"/>
      <c r="B7159" s="5"/>
      <c r="C7159" s="2" t="s">
        <v>0</v>
      </c>
      <c r="F7159" s="2" t="s">
        <v>0</v>
      </c>
      <c r="L7159" s="2" t="s">
        <v>0</v>
      </c>
    </row>
    <row r="7160" spans="1:12" x14ac:dyDescent="0.4">
      <c r="A7160" s="1"/>
      <c r="B7160" s="5"/>
      <c r="C7160" s="2" t="s">
        <v>0</v>
      </c>
      <c r="F7160" s="2" t="s">
        <v>0</v>
      </c>
      <c r="L7160" s="2" t="s">
        <v>0</v>
      </c>
    </row>
    <row r="7161" spans="1:12" x14ac:dyDescent="0.4">
      <c r="A7161" s="1"/>
      <c r="B7161" s="5"/>
      <c r="C7161" s="2" t="s">
        <v>0</v>
      </c>
      <c r="F7161" s="2" t="s">
        <v>0</v>
      </c>
      <c r="L7161" s="2" t="s">
        <v>0</v>
      </c>
    </row>
    <row r="7162" spans="1:12" x14ac:dyDescent="0.4">
      <c r="A7162" s="1"/>
      <c r="B7162" s="5"/>
      <c r="C7162" s="2" t="s">
        <v>0</v>
      </c>
      <c r="F7162" s="2" t="s">
        <v>0</v>
      </c>
      <c r="L7162" s="2" t="s">
        <v>0</v>
      </c>
    </row>
    <row r="7163" spans="1:12" x14ac:dyDescent="0.4">
      <c r="A7163" s="1"/>
      <c r="B7163" s="5"/>
      <c r="C7163" s="2" t="s">
        <v>0</v>
      </c>
      <c r="F7163" s="2" t="s">
        <v>0</v>
      </c>
      <c r="L7163" s="2" t="s">
        <v>0</v>
      </c>
    </row>
    <row r="7164" spans="1:12" x14ac:dyDescent="0.4">
      <c r="A7164" s="1"/>
      <c r="B7164" s="5"/>
      <c r="C7164" s="2" t="s">
        <v>0</v>
      </c>
      <c r="F7164" s="2" t="s">
        <v>0</v>
      </c>
      <c r="L7164" s="2" t="s">
        <v>0</v>
      </c>
    </row>
    <row r="7165" spans="1:12" x14ac:dyDescent="0.4">
      <c r="A7165" s="1"/>
      <c r="B7165" s="5"/>
      <c r="C7165" s="2" t="s">
        <v>0</v>
      </c>
      <c r="F7165" s="2" t="s">
        <v>0</v>
      </c>
      <c r="L7165" s="2" t="s">
        <v>0</v>
      </c>
    </row>
    <row r="7166" spans="1:12" x14ac:dyDescent="0.4">
      <c r="A7166" s="1"/>
      <c r="B7166" s="5"/>
      <c r="C7166" s="2" t="s">
        <v>0</v>
      </c>
      <c r="F7166" s="2" t="s">
        <v>0</v>
      </c>
      <c r="L7166" s="2" t="s">
        <v>0</v>
      </c>
    </row>
    <row r="7167" spans="1:12" x14ac:dyDescent="0.4">
      <c r="A7167" s="1"/>
      <c r="B7167" s="5"/>
      <c r="C7167" s="2" t="s">
        <v>0</v>
      </c>
      <c r="F7167" s="2" t="s">
        <v>0</v>
      </c>
      <c r="L7167" s="2" t="s">
        <v>0</v>
      </c>
    </row>
    <row r="7168" spans="1:12" x14ac:dyDescent="0.4">
      <c r="A7168" s="1"/>
      <c r="B7168" s="5"/>
      <c r="C7168" s="2" t="s">
        <v>0</v>
      </c>
      <c r="F7168" s="2" t="s">
        <v>0</v>
      </c>
      <c r="L7168" s="2" t="s">
        <v>0</v>
      </c>
    </row>
    <row r="7169" spans="1:12" x14ac:dyDescent="0.4">
      <c r="A7169" s="1"/>
      <c r="B7169" s="5"/>
      <c r="C7169" s="2" t="s">
        <v>0</v>
      </c>
      <c r="F7169" s="2" t="s">
        <v>0</v>
      </c>
      <c r="L7169" s="2" t="s">
        <v>0</v>
      </c>
    </row>
    <row r="7170" spans="1:12" x14ac:dyDescent="0.4">
      <c r="A7170" s="1"/>
      <c r="B7170" s="5"/>
      <c r="C7170" s="2" t="s">
        <v>0</v>
      </c>
      <c r="F7170" s="2" t="s">
        <v>0</v>
      </c>
      <c r="L7170" s="2" t="s">
        <v>0</v>
      </c>
    </row>
    <row r="7171" spans="1:12" x14ac:dyDescent="0.4">
      <c r="A7171" s="1"/>
      <c r="B7171" s="5"/>
      <c r="C7171" s="2" t="s">
        <v>0</v>
      </c>
      <c r="F7171" s="2" t="s">
        <v>0</v>
      </c>
      <c r="L7171" s="2" t="s">
        <v>0</v>
      </c>
    </row>
    <row r="7172" spans="1:12" x14ac:dyDescent="0.4">
      <c r="A7172" s="1"/>
      <c r="B7172" s="5"/>
      <c r="C7172" s="2" t="s">
        <v>0</v>
      </c>
      <c r="F7172" s="2" t="s">
        <v>0</v>
      </c>
      <c r="L7172" s="2" t="s">
        <v>0</v>
      </c>
    </row>
    <row r="7173" spans="1:12" x14ac:dyDescent="0.4">
      <c r="A7173" s="1"/>
      <c r="B7173" s="5"/>
      <c r="C7173" s="2" t="s">
        <v>0</v>
      </c>
      <c r="F7173" s="2" t="s">
        <v>0</v>
      </c>
      <c r="L7173" s="2" t="s">
        <v>0</v>
      </c>
    </row>
    <row r="7174" spans="1:12" x14ac:dyDescent="0.4">
      <c r="A7174" s="1"/>
      <c r="B7174" s="5"/>
      <c r="C7174" s="2" t="s">
        <v>0</v>
      </c>
      <c r="F7174" s="2" t="s">
        <v>0</v>
      </c>
      <c r="L7174" s="2" t="s">
        <v>0</v>
      </c>
    </row>
    <row r="7175" spans="1:12" x14ac:dyDescent="0.4">
      <c r="A7175" s="1"/>
      <c r="B7175" s="5"/>
      <c r="C7175" s="2" t="s">
        <v>0</v>
      </c>
      <c r="F7175" s="2" t="s">
        <v>0</v>
      </c>
      <c r="L7175" s="2" t="s">
        <v>0</v>
      </c>
    </row>
    <row r="7176" spans="1:12" x14ac:dyDescent="0.4">
      <c r="A7176" s="1"/>
      <c r="B7176" s="5"/>
      <c r="C7176" s="2" t="s">
        <v>0</v>
      </c>
      <c r="F7176" s="2" t="s">
        <v>0</v>
      </c>
      <c r="L7176" s="2" t="s">
        <v>0</v>
      </c>
    </row>
    <row r="7177" spans="1:12" x14ac:dyDescent="0.4">
      <c r="A7177" s="1"/>
      <c r="B7177" s="5"/>
      <c r="C7177" s="2" t="s">
        <v>0</v>
      </c>
      <c r="F7177" s="2" t="s">
        <v>0</v>
      </c>
      <c r="L7177" s="2" t="s">
        <v>0</v>
      </c>
    </row>
    <row r="7178" spans="1:12" x14ac:dyDescent="0.4">
      <c r="A7178" s="1"/>
      <c r="B7178" s="5"/>
      <c r="C7178" s="2" t="s">
        <v>0</v>
      </c>
      <c r="F7178" s="2" t="s">
        <v>0</v>
      </c>
      <c r="L7178" s="2" t="s">
        <v>0</v>
      </c>
    </row>
    <row r="7179" spans="1:12" x14ac:dyDescent="0.4">
      <c r="A7179" s="1"/>
      <c r="B7179" s="5"/>
      <c r="C7179" s="2" t="s">
        <v>0</v>
      </c>
      <c r="F7179" s="2" t="s">
        <v>0</v>
      </c>
      <c r="L7179" s="2" t="s">
        <v>0</v>
      </c>
    </row>
    <row r="7180" spans="1:12" x14ac:dyDescent="0.4">
      <c r="A7180" s="1"/>
      <c r="B7180" s="5"/>
      <c r="C7180" s="2" t="s">
        <v>0</v>
      </c>
      <c r="F7180" s="2" t="s">
        <v>0</v>
      </c>
      <c r="L7180" s="2" t="s">
        <v>0</v>
      </c>
    </row>
    <row r="7181" spans="1:12" x14ac:dyDescent="0.4">
      <c r="A7181" s="1"/>
      <c r="B7181" s="5"/>
      <c r="C7181" s="2" t="s">
        <v>0</v>
      </c>
      <c r="F7181" s="2" t="s">
        <v>0</v>
      </c>
      <c r="L7181" s="2" t="s">
        <v>0</v>
      </c>
    </row>
    <row r="7182" spans="1:12" x14ac:dyDescent="0.4">
      <c r="A7182" s="1"/>
      <c r="B7182" s="5"/>
      <c r="C7182" s="2" t="s">
        <v>0</v>
      </c>
      <c r="F7182" s="2" t="s">
        <v>0</v>
      </c>
      <c r="L7182" s="2" t="s">
        <v>0</v>
      </c>
    </row>
    <row r="7183" spans="1:12" x14ac:dyDescent="0.4">
      <c r="A7183" s="1"/>
      <c r="B7183" s="5"/>
      <c r="C7183" s="2" t="s">
        <v>0</v>
      </c>
      <c r="F7183" s="2" t="s">
        <v>0</v>
      </c>
      <c r="L7183" s="2" t="s">
        <v>0</v>
      </c>
    </row>
    <row r="7184" spans="1:12" x14ac:dyDescent="0.4">
      <c r="A7184" s="1"/>
      <c r="B7184" s="5"/>
      <c r="C7184" s="2" t="s">
        <v>0</v>
      </c>
      <c r="F7184" s="2" t="s">
        <v>0</v>
      </c>
      <c r="L7184" s="2" t="s">
        <v>0</v>
      </c>
    </row>
    <row r="7185" spans="1:12" x14ac:dyDescent="0.4">
      <c r="A7185" s="1"/>
      <c r="B7185" s="5"/>
      <c r="C7185" s="2" t="s">
        <v>0</v>
      </c>
      <c r="F7185" s="2" t="s">
        <v>0</v>
      </c>
      <c r="L7185" s="2" t="s">
        <v>0</v>
      </c>
    </row>
    <row r="7186" spans="1:12" x14ac:dyDescent="0.4">
      <c r="A7186" s="1"/>
      <c r="B7186" s="5"/>
      <c r="C7186" s="2" t="s">
        <v>0</v>
      </c>
      <c r="F7186" s="2" t="s">
        <v>0</v>
      </c>
      <c r="L7186" s="2" t="s">
        <v>0</v>
      </c>
    </row>
    <row r="7187" spans="1:12" x14ac:dyDescent="0.4">
      <c r="A7187" s="1"/>
      <c r="B7187" s="5"/>
      <c r="C7187" s="2" t="s">
        <v>0</v>
      </c>
      <c r="F7187" s="2" t="s">
        <v>0</v>
      </c>
      <c r="L7187" s="2" t="s">
        <v>0</v>
      </c>
    </row>
    <row r="7188" spans="1:12" x14ac:dyDescent="0.4">
      <c r="A7188" s="1"/>
      <c r="B7188" s="5"/>
      <c r="C7188" s="2" t="s">
        <v>0</v>
      </c>
      <c r="F7188" s="2" t="s">
        <v>0</v>
      </c>
      <c r="L7188" s="2" t="s">
        <v>0</v>
      </c>
    </row>
    <row r="7189" spans="1:12" x14ac:dyDescent="0.4">
      <c r="A7189" s="1"/>
      <c r="B7189" s="5"/>
      <c r="C7189" s="2" t="s">
        <v>0</v>
      </c>
      <c r="F7189" s="2" t="s">
        <v>0</v>
      </c>
      <c r="L7189" s="2" t="s">
        <v>0</v>
      </c>
    </row>
    <row r="7190" spans="1:12" x14ac:dyDescent="0.4">
      <c r="A7190" s="1"/>
      <c r="B7190" s="5"/>
      <c r="C7190" s="2" t="s">
        <v>0</v>
      </c>
      <c r="F7190" s="2" t="s">
        <v>0</v>
      </c>
      <c r="L7190" s="2" t="s">
        <v>0</v>
      </c>
    </row>
    <row r="7191" spans="1:12" x14ac:dyDescent="0.4">
      <c r="A7191" s="1"/>
      <c r="B7191" s="5"/>
      <c r="C7191" s="2" t="s">
        <v>0</v>
      </c>
      <c r="F7191" s="2" t="s">
        <v>0</v>
      </c>
      <c r="L7191" s="2" t="s">
        <v>0</v>
      </c>
    </row>
    <row r="7192" spans="1:12" x14ac:dyDescent="0.4">
      <c r="A7192" s="1"/>
      <c r="B7192" s="5"/>
      <c r="C7192" s="2" t="s">
        <v>0</v>
      </c>
      <c r="F7192" s="2" t="s">
        <v>0</v>
      </c>
      <c r="L7192" s="2" t="s">
        <v>0</v>
      </c>
    </row>
    <row r="7193" spans="1:12" x14ac:dyDescent="0.4">
      <c r="A7193" s="1"/>
      <c r="B7193" s="5"/>
      <c r="C7193" s="2" t="s">
        <v>0</v>
      </c>
      <c r="F7193" s="2" t="s">
        <v>0</v>
      </c>
      <c r="L7193" s="2" t="s">
        <v>0</v>
      </c>
    </row>
    <row r="7194" spans="1:12" x14ac:dyDescent="0.4">
      <c r="A7194" s="1"/>
      <c r="B7194" s="5"/>
      <c r="C7194" s="2" t="s">
        <v>0</v>
      </c>
      <c r="F7194" s="2" t="s">
        <v>0</v>
      </c>
      <c r="L7194" s="2" t="s">
        <v>0</v>
      </c>
    </row>
    <row r="7195" spans="1:12" x14ac:dyDescent="0.4">
      <c r="A7195" s="1"/>
      <c r="B7195" s="5"/>
      <c r="C7195" s="2" t="s">
        <v>0</v>
      </c>
      <c r="F7195" s="2" t="s">
        <v>0</v>
      </c>
      <c r="L7195" s="2" t="s">
        <v>0</v>
      </c>
    </row>
    <row r="7196" spans="1:12" x14ac:dyDescent="0.4">
      <c r="A7196" s="1"/>
      <c r="B7196" s="5"/>
      <c r="C7196" s="2" t="s">
        <v>0</v>
      </c>
      <c r="F7196" s="2" t="s">
        <v>0</v>
      </c>
      <c r="L7196" s="2" t="s">
        <v>0</v>
      </c>
    </row>
    <row r="7197" spans="1:12" x14ac:dyDescent="0.4">
      <c r="A7197" s="1"/>
      <c r="B7197" s="5"/>
      <c r="C7197" s="2" t="s">
        <v>0</v>
      </c>
      <c r="F7197" s="2" t="s">
        <v>0</v>
      </c>
      <c r="L7197" s="2" t="s">
        <v>0</v>
      </c>
    </row>
    <row r="7198" spans="1:12" x14ac:dyDescent="0.4">
      <c r="A7198" s="1"/>
      <c r="B7198" s="5"/>
      <c r="C7198" s="2" t="s">
        <v>0</v>
      </c>
      <c r="F7198" s="2" t="s">
        <v>0</v>
      </c>
      <c r="L7198" s="2" t="s">
        <v>0</v>
      </c>
    </row>
    <row r="7199" spans="1:12" x14ac:dyDescent="0.4">
      <c r="A7199" s="1"/>
      <c r="B7199" s="5"/>
      <c r="C7199" s="2" t="s">
        <v>0</v>
      </c>
      <c r="F7199" s="2" t="s">
        <v>0</v>
      </c>
      <c r="L7199" s="2" t="s">
        <v>0</v>
      </c>
    </row>
    <row r="7200" spans="1:12" x14ac:dyDescent="0.4">
      <c r="A7200" s="1"/>
      <c r="B7200" s="5"/>
      <c r="C7200" s="2" t="s">
        <v>0</v>
      </c>
      <c r="F7200" s="2" t="s">
        <v>0</v>
      </c>
      <c r="L7200" s="2" t="s">
        <v>0</v>
      </c>
    </row>
    <row r="7201" spans="1:12" x14ac:dyDescent="0.4">
      <c r="A7201" s="1"/>
      <c r="B7201" s="5"/>
      <c r="C7201" s="2" t="s">
        <v>0</v>
      </c>
      <c r="F7201" s="2" t="s">
        <v>0</v>
      </c>
      <c r="L7201" s="2" t="s">
        <v>0</v>
      </c>
    </row>
    <row r="7202" spans="1:12" x14ac:dyDescent="0.4">
      <c r="A7202" s="1"/>
      <c r="B7202" s="5"/>
      <c r="C7202" s="2" t="s">
        <v>0</v>
      </c>
      <c r="F7202" s="2" t="s">
        <v>0</v>
      </c>
      <c r="L7202" s="2" t="s">
        <v>0</v>
      </c>
    </row>
    <row r="7203" spans="1:12" x14ac:dyDescent="0.4">
      <c r="A7203" s="1"/>
      <c r="B7203" s="5"/>
      <c r="C7203" s="2" t="s">
        <v>0</v>
      </c>
      <c r="F7203" s="2" t="s">
        <v>0</v>
      </c>
      <c r="L7203" s="2" t="s">
        <v>0</v>
      </c>
    </row>
    <row r="7204" spans="1:12" x14ac:dyDescent="0.4">
      <c r="A7204" s="1"/>
      <c r="B7204" s="5"/>
      <c r="C7204" s="2" t="s">
        <v>0</v>
      </c>
      <c r="F7204" s="2" t="s">
        <v>0</v>
      </c>
      <c r="L7204" s="2" t="s">
        <v>0</v>
      </c>
    </row>
    <row r="7205" spans="1:12" x14ac:dyDescent="0.4">
      <c r="A7205" s="1"/>
      <c r="B7205" s="5"/>
      <c r="C7205" s="2" t="s">
        <v>0</v>
      </c>
      <c r="F7205" s="2" t="s">
        <v>0</v>
      </c>
      <c r="L7205" s="2" t="s">
        <v>0</v>
      </c>
    </row>
    <row r="7206" spans="1:12" x14ac:dyDescent="0.4">
      <c r="A7206" s="1"/>
      <c r="B7206" s="5"/>
      <c r="C7206" s="2" t="s">
        <v>0</v>
      </c>
      <c r="F7206" s="2" t="s">
        <v>0</v>
      </c>
      <c r="L7206" s="2" t="s">
        <v>0</v>
      </c>
    </row>
    <row r="7207" spans="1:12" x14ac:dyDescent="0.4">
      <c r="A7207" s="1"/>
      <c r="B7207" s="5"/>
      <c r="C7207" s="2" t="s">
        <v>0</v>
      </c>
      <c r="F7207" s="2" t="s">
        <v>0</v>
      </c>
      <c r="L7207" s="2" t="s">
        <v>0</v>
      </c>
    </row>
    <row r="7208" spans="1:12" x14ac:dyDescent="0.4">
      <c r="A7208" s="1"/>
      <c r="B7208" s="5"/>
      <c r="C7208" s="2" t="s">
        <v>0</v>
      </c>
      <c r="F7208" s="2" t="s">
        <v>0</v>
      </c>
      <c r="L7208" s="2" t="s">
        <v>0</v>
      </c>
    </row>
    <row r="7209" spans="1:12" x14ac:dyDescent="0.4">
      <c r="A7209" s="1"/>
      <c r="B7209" s="5"/>
      <c r="C7209" s="2" t="s">
        <v>0</v>
      </c>
      <c r="F7209" s="2" t="s">
        <v>0</v>
      </c>
      <c r="L7209" s="2" t="s">
        <v>0</v>
      </c>
    </row>
    <row r="7210" spans="1:12" x14ac:dyDescent="0.4">
      <c r="A7210" s="1"/>
      <c r="B7210" s="5"/>
      <c r="C7210" s="2" t="s">
        <v>0</v>
      </c>
      <c r="F7210" s="2" t="s">
        <v>0</v>
      </c>
      <c r="L7210" s="2" t="s">
        <v>0</v>
      </c>
    </row>
    <row r="7211" spans="1:12" x14ac:dyDescent="0.4">
      <c r="A7211" s="1"/>
      <c r="B7211" s="5"/>
      <c r="C7211" s="2" t="s">
        <v>0</v>
      </c>
      <c r="F7211" s="2" t="s">
        <v>0</v>
      </c>
      <c r="L7211" s="2" t="s">
        <v>0</v>
      </c>
    </row>
    <row r="7212" spans="1:12" x14ac:dyDescent="0.4">
      <c r="A7212" s="1"/>
      <c r="B7212" s="5"/>
      <c r="C7212" s="2" t="s">
        <v>0</v>
      </c>
      <c r="F7212" s="2" t="s">
        <v>0</v>
      </c>
      <c r="L7212" s="2" t="s">
        <v>0</v>
      </c>
    </row>
    <row r="7213" spans="1:12" x14ac:dyDescent="0.4">
      <c r="A7213" s="1"/>
      <c r="B7213" s="5"/>
      <c r="C7213" s="2" t="s">
        <v>0</v>
      </c>
      <c r="F7213" s="2" t="s">
        <v>0</v>
      </c>
      <c r="L7213" s="2" t="s">
        <v>0</v>
      </c>
    </row>
    <row r="7214" spans="1:12" x14ac:dyDescent="0.4">
      <c r="A7214" s="1"/>
      <c r="B7214" s="5"/>
      <c r="C7214" s="2" t="s">
        <v>0</v>
      </c>
      <c r="F7214" s="2" t="s">
        <v>0</v>
      </c>
      <c r="L7214" s="2" t="s">
        <v>0</v>
      </c>
    </row>
    <row r="7215" spans="1:12" x14ac:dyDescent="0.4">
      <c r="A7215" s="1"/>
      <c r="B7215" s="5"/>
      <c r="C7215" s="2" t="s">
        <v>0</v>
      </c>
      <c r="F7215" s="2" t="s">
        <v>0</v>
      </c>
      <c r="L7215" s="2" t="s">
        <v>0</v>
      </c>
    </row>
    <row r="7216" spans="1:12" x14ac:dyDescent="0.4">
      <c r="A7216" s="1"/>
      <c r="B7216" s="5"/>
      <c r="C7216" s="2" t="s">
        <v>0</v>
      </c>
      <c r="F7216" s="2" t="s">
        <v>0</v>
      </c>
      <c r="L7216" s="2" t="s">
        <v>0</v>
      </c>
    </row>
    <row r="7217" spans="1:12" x14ac:dyDescent="0.4">
      <c r="A7217" s="1"/>
      <c r="B7217" s="5"/>
      <c r="C7217" s="2" t="s">
        <v>0</v>
      </c>
      <c r="F7217" s="2" t="s">
        <v>0</v>
      </c>
      <c r="L7217" s="2" t="s">
        <v>0</v>
      </c>
    </row>
    <row r="7218" spans="1:12" x14ac:dyDescent="0.4">
      <c r="A7218" s="1"/>
      <c r="B7218" s="5"/>
      <c r="C7218" s="2" t="s">
        <v>0</v>
      </c>
      <c r="F7218" s="2" t="s">
        <v>0</v>
      </c>
      <c r="L7218" s="2" t="s">
        <v>0</v>
      </c>
    </row>
    <row r="7219" spans="1:12" x14ac:dyDescent="0.4">
      <c r="A7219" s="1"/>
      <c r="B7219" s="5"/>
      <c r="C7219" s="2" t="s">
        <v>0</v>
      </c>
      <c r="F7219" s="2" t="s">
        <v>0</v>
      </c>
      <c r="L7219" s="2" t="s">
        <v>0</v>
      </c>
    </row>
    <row r="7220" spans="1:12" x14ac:dyDescent="0.4">
      <c r="A7220" s="1"/>
      <c r="B7220" s="5"/>
      <c r="C7220" s="2" t="s">
        <v>0</v>
      </c>
      <c r="F7220" s="2" t="s">
        <v>0</v>
      </c>
      <c r="L7220" s="2" t="s">
        <v>0</v>
      </c>
    </row>
    <row r="7221" spans="1:12" x14ac:dyDescent="0.4">
      <c r="A7221" s="1"/>
      <c r="B7221" s="5"/>
      <c r="C7221" s="2" t="s">
        <v>0</v>
      </c>
      <c r="F7221" s="2" t="s">
        <v>0</v>
      </c>
      <c r="L7221" s="2" t="s">
        <v>0</v>
      </c>
    </row>
    <row r="7222" spans="1:12" x14ac:dyDescent="0.4">
      <c r="A7222" s="1"/>
      <c r="B7222" s="5"/>
      <c r="C7222" s="2" t="s">
        <v>0</v>
      </c>
      <c r="F7222" s="2" t="s">
        <v>0</v>
      </c>
      <c r="L7222" s="2" t="s">
        <v>0</v>
      </c>
    </row>
    <row r="7223" spans="1:12" x14ac:dyDescent="0.4">
      <c r="A7223" s="1"/>
      <c r="B7223" s="5"/>
      <c r="C7223" s="2" t="s">
        <v>0</v>
      </c>
      <c r="F7223" s="2" t="s">
        <v>0</v>
      </c>
      <c r="L7223" s="2" t="s">
        <v>0</v>
      </c>
    </row>
    <row r="7224" spans="1:12" x14ac:dyDescent="0.4">
      <c r="A7224" s="1"/>
      <c r="B7224" s="5"/>
      <c r="C7224" s="2" t="s">
        <v>0</v>
      </c>
      <c r="F7224" s="2" t="s">
        <v>0</v>
      </c>
      <c r="L7224" s="2" t="s">
        <v>0</v>
      </c>
    </row>
    <row r="7225" spans="1:12" x14ac:dyDescent="0.4">
      <c r="A7225" s="1"/>
      <c r="B7225" s="5"/>
      <c r="C7225" s="2" t="s">
        <v>0</v>
      </c>
      <c r="F7225" s="2" t="s">
        <v>0</v>
      </c>
      <c r="L7225" s="2" t="s">
        <v>0</v>
      </c>
    </row>
    <row r="7226" spans="1:12" x14ac:dyDescent="0.4">
      <c r="A7226" s="1"/>
      <c r="B7226" s="5"/>
      <c r="C7226" s="2" t="s">
        <v>0</v>
      </c>
      <c r="F7226" s="2" t="s">
        <v>0</v>
      </c>
      <c r="L7226" s="2" t="s">
        <v>0</v>
      </c>
    </row>
    <row r="7227" spans="1:12" x14ac:dyDescent="0.4">
      <c r="A7227" s="1"/>
      <c r="B7227" s="5"/>
      <c r="C7227" s="2" t="s">
        <v>0</v>
      </c>
      <c r="F7227" s="2" t="s">
        <v>0</v>
      </c>
      <c r="L7227" s="2" t="s">
        <v>0</v>
      </c>
    </row>
    <row r="7228" spans="1:12" x14ac:dyDescent="0.4">
      <c r="A7228" s="1"/>
      <c r="B7228" s="5"/>
      <c r="C7228" s="2" t="s">
        <v>0</v>
      </c>
      <c r="F7228" s="2" t="s">
        <v>0</v>
      </c>
      <c r="L7228" s="2" t="s">
        <v>0</v>
      </c>
    </row>
    <row r="7229" spans="1:12" x14ac:dyDescent="0.4">
      <c r="A7229" s="1"/>
      <c r="B7229" s="5"/>
      <c r="C7229" s="2" t="s">
        <v>0</v>
      </c>
      <c r="F7229" s="2" t="s">
        <v>0</v>
      </c>
      <c r="L7229" s="2" t="s">
        <v>0</v>
      </c>
    </row>
    <row r="7230" spans="1:12" x14ac:dyDescent="0.4">
      <c r="A7230" s="1"/>
      <c r="B7230" s="5"/>
      <c r="C7230" s="2" t="s">
        <v>0</v>
      </c>
      <c r="F7230" s="2" t="s">
        <v>0</v>
      </c>
      <c r="L7230" s="2" t="s">
        <v>0</v>
      </c>
    </row>
    <row r="7231" spans="1:12" x14ac:dyDescent="0.4">
      <c r="A7231" s="1"/>
      <c r="B7231" s="5"/>
      <c r="C7231" s="2" t="s">
        <v>0</v>
      </c>
      <c r="F7231" s="2" t="s">
        <v>0</v>
      </c>
      <c r="L7231" s="2" t="s">
        <v>0</v>
      </c>
    </row>
    <row r="7232" spans="1:12" x14ac:dyDescent="0.4">
      <c r="A7232" s="1"/>
      <c r="B7232" s="5"/>
      <c r="C7232" s="2" t="s">
        <v>0</v>
      </c>
      <c r="F7232" s="2" t="s">
        <v>0</v>
      </c>
      <c r="L7232" s="2" t="s">
        <v>0</v>
      </c>
    </row>
    <row r="7233" spans="1:12" x14ac:dyDescent="0.4">
      <c r="A7233" s="1"/>
      <c r="B7233" s="5"/>
      <c r="C7233" s="2" t="s">
        <v>0</v>
      </c>
      <c r="F7233" s="2" t="s">
        <v>0</v>
      </c>
      <c r="L7233" s="2" t="s">
        <v>0</v>
      </c>
    </row>
    <row r="7234" spans="1:12" x14ac:dyDescent="0.4">
      <c r="A7234" s="1"/>
      <c r="B7234" s="5"/>
      <c r="C7234" s="2" t="s">
        <v>0</v>
      </c>
      <c r="F7234" s="2" t="s">
        <v>0</v>
      </c>
      <c r="L7234" s="2" t="s">
        <v>0</v>
      </c>
    </row>
    <row r="7235" spans="1:12" x14ac:dyDescent="0.4">
      <c r="A7235" s="1"/>
      <c r="B7235" s="5"/>
      <c r="C7235" s="2" t="s">
        <v>0</v>
      </c>
      <c r="F7235" s="2" t="s">
        <v>0</v>
      </c>
      <c r="L7235" s="2" t="s">
        <v>0</v>
      </c>
    </row>
    <row r="7236" spans="1:12" x14ac:dyDescent="0.4">
      <c r="A7236" s="1"/>
      <c r="B7236" s="5"/>
      <c r="C7236" s="2" t="s">
        <v>0</v>
      </c>
      <c r="F7236" s="2" t="s">
        <v>0</v>
      </c>
      <c r="L7236" s="2" t="s">
        <v>0</v>
      </c>
    </row>
    <row r="7237" spans="1:12" x14ac:dyDescent="0.4">
      <c r="A7237" s="1"/>
      <c r="B7237" s="5"/>
      <c r="C7237" s="2" t="s">
        <v>0</v>
      </c>
      <c r="F7237" s="2" t="s">
        <v>0</v>
      </c>
      <c r="L7237" s="2" t="s">
        <v>0</v>
      </c>
    </row>
    <row r="7238" spans="1:12" x14ac:dyDescent="0.4">
      <c r="A7238" s="1"/>
      <c r="B7238" s="5"/>
      <c r="C7238" s="2" t="s">
        <v>0</v>
      </c>
      <c r="F7238" s="2" t="s">
        <v>0</v>
      </c>
      <c r="L7238" s="2" t="s">
        <v>0</v>
      </c>
    </row>
    <row r="7239" spans="1:12" x14ac:dyDescent="0.4">
      <c r="A7239" s="1"/>
      <c r="B7239" s="5"/>
      <c r="C7239" s="2" t="s">
        <v>0</v>
      </c>
      <c r="F7239" s="2" t="s">
        <v>0</v>
      </c>
      <c r="L7239" s="2" t="s">
        <v>0</v>
      </c>
    </row>
    <row r="7240" spans="1:12" x14ac:dyDescent="0.4">
      <c r="A7240" s="1"/>
      <c r="B7240" s="5"/>
      <c r="C7240" s="2" t="s">
        <v>0</v>
      </c>
      <c r="F7240" s="2" t="s">
        <v>0</v>
      </c>
      <c r="L7240" s="2" t="s">
        <v>0</v>
      </c>
    </row>
    <row r="7241" spans="1:12" x14ac:dyDescent="0.4">
      <c r="A7241" s="1"/>
      <c r="B7241" s="5"/>
      <c r="C7241" s="2" t="s">
        <v>0</v>
      </c>
      <c r="F7241" s="2" t="s">
        <v>0</v>
      </c>
      <c r="L7241" s="2" t="s">
        <v>0</v>
      </c>
    </row>
    <row r="7242" spans="1:12" x14ac:dyDescent="0.4">
      <c r="A7242" s="1"/>
      <c r="B7242" s="5"/>
      <c r="C7242" s="2" t="s">
        <v>0</v>
      </c>
      <c r="F7242" s="2" t="s">
        <v>0</v>
      </c>
      <c r="L7242" s="2" t="s">
        <v>0</v>
      </c>
    </row>
    <row r="7243" spans="1:12" x14ac:dyDescent="0.4">
      <c r="A7243" s="1"/>
      <c r="B7243" s="5"/>
      <c r="C7243" s="2" t="s">
        <v>0</v>
      </c>
      <c r="F7243" s="2" t="s">
        <v>0</v>
      </c>
      <c r="L7243" s="2" t="s">
        <v>0</v>
      </c>
    </row>
    <row r="7244" spans="1:12" x14ac:dyDescent="0.4">
      <c r="A7244" s="1"/>
      <c r="B7244" s="5"/>
      <c r="C7244" s="2" t="s">
        <v>0</v>
      </c>
      <c r="F7244" s="2" t="s">
        <v>0</v>
      </c>
      <c r="L7244" s="2" t="s">
        <v>0</v>
      </c>
    </row>
    <row r="7245" spans="1:12" x14ac:dyDescent="0.4">
      <c r="A7245" s="1"/>
      <c r="B7245" s="5"/>
      <c r="C7245" s="2" t="s">
        <v>0</v>
      </c>
      <c r="F7245" s="2" t="s">
        <v>0</v>
      </c>
      <c r="L7245" s="2" t="s">
        <v>0</v>
      </c>
    </row>
    <row r="7246" spans="1:12" x14ac:dyDescent="0.4">
      <c r="A7246" s="1"/>
      <c r="B7246" s="5"/>
      <c r="C7246" s="2" t="s">
        <v>0</v>
      </c>
      <c r="F7246" s="2" t="s">
        <v>0</v>
      </c>
      <c r="L7246" s="2" t="s">
        <v>0</v>
      </c>
    </row>
    <row r="7247" spans="1:12" x14ac:dyDescent="0.4">
      <c r="A7247" s="1"/>
      <c r="B7247" s="5"/>
      <c r="C7247" s="2" t="s">
        <v>0</v>
      </c>
      <c r="F7247" s="2" t="s">
        <v>0</v>
      </c>
      <c r="L7247" s="2" t="s">
        <v>0</v>
      </c>
    </row>
    <row r="7248" spans="1:12" x14ac:dyDescent="0.4">
      <c r="A7248" s="1"/>
      <c r="B7248" s="5"/>
      <c r="C7248" s="2" t="s">
        <v>0</v>
      </c>
      <c r="F7248" s="2" t="s">
        <v>0</v>
      </c>
      <c r="L7248" s="2" t="s">
        <v>0</v>
      </c>
    </row>
    <row r="7249" spans="1:12" x14ac:dyDescent="0.4">
      <c r="A7249" s="1"/>
      <c r="B7249" s="5"/>
      <c r="C7249" s="2" t="s">
        <v>0</v>
      </c>
      <c r="F7249" s="2" t="s">
        <v>0</v>
      </c>
      <c r="L7249" s="2" t="s">
        <v>0</v>
      </c>
    </row>
    <row r="7250" spans="1:12" x14ac:dyDescent="0.4">
      <c r="A7250" s="1"/>
      <c r="B7250" s="5"/>
      <c r="C7250" s="2" t="s">
        <v>0</v>
      </c>
      <c r="F7250" s="2" t="s">
        <v>0</v>
      </c>
      <c r="L7250" s="2" t="s">
        <v>0</v>
      </c>
    </row>
    <row r="7251" spans="1:12" x14ac:dyDescent="0.4">
      <c r="A7251" s="1"/>
      <c r="B7251" s="5"/>
      <c r="C7251" s="2" t="s">
        <v>0</v>
      </c>
      <c r="F7251" s="2" t="s">
        <v>0</v>
      </c>
      <c r="L7251" s="2" t="s">
        <v>0</v>
      </c>
    </row>
    <row r="7252" spans="1:12" x14ac:dyDescent="0.4">
      <c r="A7252" s="1"/>
      <c r="B7252" s="5"/>
      <c r="C7252" s="2" t="s">
        <v>0</v>
      </c>
      <c r="F7252" s="2" t="s">
        <v>0</v>
      </c>
      <c r="L7252" s="2" t="s">
        <v>0</v>
      </c>
    </row>
    <row r="7253" spans="1:12" x14ac:dyDescent="0.4">
      <c r="A7253" s="1"/>
      <c r="B7253" s="5"/>
      <c r="C7253" s="2" t="s">
        <v>0</v>
      </c>
      <c r="F7253" s="2" t="s">
        <v>0</v>
      </c>
      <c r="L7253" s="2" t="s">
        <v>0</v>
      </c>
    </row>
    <row r="7254" spans="1:12" x14ac:dyDescent="0.4">
      <c r="A7254" s="1"/>
      <c r="B7254" s="5"/>
      <c r="C7254" s="2" t="s">
        <v>0</v>
      </c>
      <c r="F7254" s="2" t="s">
        <v>0</v>
      </c>
      <c r="L7254" s="2" t="s">
        <v>0</v>
      </c>
    </row>
    <row r="7255" spans="1:12" x14ac:dyDescent="0.4">
      <c r="A7255" s="1"/>
      <c r="B7255" s="5"/>
      <c r="C7255" s="2" t="s">
        <v>0</v>
      </c>
      <c r="F7255" s="2" t="s">
        <v>0</v>
      </c>
      <c r="L7255" s="2" t="s">
        <v>0</v>
      </c>
    </row>
    <row r="7256" spans="1:12" x14ac:dyDescent="0.4">
      <c r="A7256" s="1"/>
      <c r="B7256" s="5"/>
      <c r="C7256" s="2" t="s">
        <v>0</v>
      </c>
      <c r="F7256" s="2" t="s">
        <v>0</v>
      </c>
      <c r="L7256" s="2" t="s">
        <v>0</v>
      </c>
    </row>
    <row r="7257" spans="1:12" x14ac:dyDescent="0.4">
      <c r="A7257" s="1"/>
      <c r="B7257" s="5"/>
      <c r="C7257" s="2" t="s">
        <v>0</v>
      </c>
      <c r="F7257" s="2" t="s">
        <v>0</v>
      </c>
      <c r="L7257" s="2" t="s">
        <v>0</v>
      </c>
    </row>
    <row r="7258" spans="1:12" x14ac:dyDescent="0.4">
      <c r="A7258" s="1"/>
      <c r="B7258" s="5"/>
      <c r="C7258" s="2" t="s">
        <v>0</v>
      </c>
      <c r="F7258" s="2" t="s">
        <v>0</v>
      </c>
      <c r="L7258" s="2" t="s">
        <v>0</v>
      </c>
    </row>
    <row r="7259" spans="1:12" x14ac:dyDescent="0.4">
      <c r="A7259" s="1"/>
      <c r="B7259" s="5"/>
      <c r="C7259" s="2" t="s">
        <v>0</v>
      </c>
      <c r="F7259" s="2" t="s">
        <v>0</v>
      </c>
      <c r="L7259" s="2" t="s">
        <v>0</v>
      </c>
    </row>
    <row r="7260" spans="1:12" x14ac:dyDescent="0.4">
      <c r="A7260" s="1"/>
      <c r="B7260" s="5"/>
      <c r="C7260" s="2" t="s">
        <v>0</v>
      </c>
      <c r="F7260" s="2" t="s">
        <v>0</v>
      </c>
      <c r="L7260" s="2" t="s">
        <v>0</v>
      </c>
    </row>
    <row r="7261" spans="1:12" x14ac:dyDescent="0.4">
      <c r="A7261" s="1"/>
      <c r="B7261" s="5"/>
      <c r="C7261" s="2" t="s">
        <v>0</v>
      </c>
      <c r="F7261" s="2" t="s">
        <v>0</v>
      </c>
      <c r="L7261" s="2" t="s">
        <v>0</v>
      </c>
    </row>
    <row r="7262" spans="1:12" x14ac:dyDescent="0.4">
      <c r="A7262" s="1"/>
      <c r="B7262" s="5"/>
      <c r="C7262" s="2" t="s">
        <v>0</v>
      </c>
      <c r="F7262" s="2" t="s">
        <v>0</v>
      </c>
      <c r="L7262" s="2" t="s">
        <v>0</v>
      </c>
    </row>
    <row r="7263" spans="1:12" x14ac:dyDescent="0.4">
      <c r="A7263" s="1"/>
      <c r="B7263" s="5"/>
      <c r="C7263" s="2" t="s">
        <v>0</v>
      </c>
      <c r="F7263" s="2" t="s">
        <v>0</v>
      </c>
      <c r="L7263" s="2" t="s">
        <v>0</v>
      </c>
    </row>
    <row r="7264" spans="1:12" x14ac:dyDescent="0.4">
      <c r="A7264" s="1"/>
      <c r="B7264" s="5"/>
      <c r="C7264" s="2" t="s">
        <v>0</v>
      </c>
      <c r="F7264" s="2" t="s">
        <v>0</v>
      </c>
      <c r="L7264" s="2" t="s">
        <v>0</v>
      </c>
    </row>
    <row r="7265" spans="1:12" x14ac:dyDescent="0.4">
      <c r="A7265" s="1"/>
      <c r="B7265" s="5"/>
      <c r="C7265" s="2" t="s">
        <v>0</v>
      </c>
      <c r="F7265" s="2" t="s">
        <v>0</v>
      </c>
      <c r="L7265" s="2" t="s">
        <v>0</v>
      </c>
    </row>
    <row r="7266" spans="1:12" x14ac:dyDescent="0.4">
      <c r="A7266" s="1"/>
      <c r="B7266" s="5"/>
      <c r="C7266" s="2" t="s">
        <v>0</v>
      </c>
      <c r="F7266" s="2" t="s">
        <v>0</v>
      </c>
      <c r="L7266" s="2" t="s">
        <v>0</v>
      </c>
    </row>
    <row r="7267" spans="1:12" x14ac:dyDescent="0.4">
      <c r="A7267" s="1"/>
      <c r="B7267" s="5"/>
      <c r="C7267" s="2" t="s">
        <v>0</v>
      </c>
      <c r="F7267" s="2" t="s">
        <v>0</v>
      </c>
      <c r="L7267" s="2" t="s">
        <v>0</v>
      </c>
    </row>
    <row r="7268" spans="1:12" x14ac:dyDescent="0.4">
      <c r="A7268" s="1"/>
      <c r="B7268" s="5"/>
      <c r="C7268" s="2" t="s">
        <v>0</v>
      </c>
      <c r="F7268" s="2" t="s">
        <v>0</v>
      </c>
      <c r="L7268" s="2" t="s">
        <v>0</v>
      </c>
    </row>
    <row r="7269" spans="1:12" x14ac:dyDescent="0.4">
      <c r="A7269" s="1"/>
      <c r="B7269" s="5"/>
      <c r="C7269" s="2" t="s">
        <v>0</v>
      </c>
      <c r="F7269" s="2" t="s">
        <v>0</v>
      </c>
      <c r="L7269" s="2" t="s">
        <v>0</v>
      </c>
    </row>
    <row r="7270" spans="1:12" x14ac:dyDescent="0.4">
      <c r="A7270" s="1"/>
      <c r="B7270" s="5"/>
      <c r="C7270" s="2" t="s">
        <v>0</v>
      </c>
      <c r="F7270" s="2" t="s">
        <v>0</v>
      </c>
      <c r="L7270" s="2" t="s">
        <v>0</v>
      </c>
    </row>
    <row r="7271" spans="1:12" x14ac:dyDescent="0.4">
      <c r="A7271" s="1"/>
      <c r="B7271" s="5"/>
      <c r="C7271" s="2" t="s">
        <v>0</v>
      </c>
      <c r="F7271" s="2" t="s">
        <v>0</v>
      </c>
      <c r="L7271" s="2" t="s">
        <v>0</v>
      </c>
    </row>
    <row r="7272" spans="1:12" x14ac:dyDescent="0.4">
      <c r="A7272" s="1"/>
      <c r="B7272" s="5"/>
      <c r="C7272" s="2" t="s">
        <v>0</v>
      </c>
      <c r="F7272" s="2" t="s">
        <v>0</v>
      </c>
      <c r="L7272" s="2" t="s">
        <v>0</v>
      </c>
    </row>
    <row r="7273" spans="1:12" x14ac:dyDescent="0.4">
      <c r="A7273" s="1"/>
      <c r="B7273" s="5"/>
      <c r="C7273" s="2" t="s">
        <v>0</v>
      </c>
      <c r="F7273" s="2" t="s">
        <v>0</v>
      </c>
      <c r="L7273" s="2" t="s">
        <v>0</v>
      </c>
    </row>
    <row r="7274" spans="1:12" x14ac:dyDescent="0.4">
      <c r="A7274" s="1"/>
      <c r="B7274" s="5"/>
      <c r="C7274" s="2" t="s">
        <v>0</v>
      </c>
      <c r="F7274" s="2" t="s">
        <v>0</v>
      </c>
      <c r="L7274" s="2" t="s">
        <v>0</v>
      </c>
    </row>
    <row r="7275" spans="1:12" x14ac:dyDescent="0.4">
      <c r="A7275" s="1"/>
      <c r="B7275" s="5"/>
      <c r="C7275" s="2" t="s">
        <v>0</v>
      </c>
      <c r="F7275" s="2" t="s">
        <v>0</v>
      </c>
      <c r="L7275" s="2" t="s">
        <v>0</v>
      </c>
    </row>
    <row r="7276" spans="1:12" x14ac:dyDescent="0.4">
      <c r="A7276" s="1"/>
      <c r="B7276" s="5"/>
      <c r="C7276" s="2" t="s">
        <v>0</v>
      </c>
      <c r="F7276" s="2" t="s">
        <v>0</v>
      </c>
      <c r="L7276" s="2" t="s">
        <v>0</v>
      </c>
    </row>
    <row r="7277" spans="1:12" x14ac:dyDescent="0.4">
      <c r="A7277" s="1"/>
      <c r="B7277" s="5"/>
      <c r="C7277" s="2" t="s">
        <v>0</v>
      </c>
      <c r="F7277" s="2" t="s">
        <v>0</v>
      </c>
      <c r="L7277" s="2" t="s">
        <v>0</v>
      </c>
    </row>
    <row r="7278" spans="1:12" x14ac:dyDescent="0.4">
      <c r="A7278" s="1"/>
      <c r="B7278" s="5"/>
      <c r="C7278" s="2" t="s">
        <v>0</v>
      </c>
      <c r="F7278" s="2" t="s">
        <v>0</v>
      </c>
      <c r="L7278" s="2" t="s">
        <v>0</v>
      </c>
    </row>
    <row r="7279" spans="1:12" x14ac:dyDescent="0.4">
      <c r="A7279" s="1"/>
      <c r="B7279" s="5"/>
      <c r="C7279" s="2" t="s">
        <v>0</v>
      </c>
      <c r="F7279" s="2" t="s">
        <v>0</v>
      </c>
      <c r="L7279" s="2" t="s">
        <v>0</v>
      </c>
    </row>
    <row r="7280" spans="1:12" x14ac:dyDescent="0.4">
      <c r="A7280" s="1"/>
      <c r="B7280" s="5"/>
      <c r="C7280" s="2" t="s">
        <v>0</v>
      </c>
      <c r="F7280" s="2" t="s">
        <v>0</v>
      </c>
      <c r="L7280" s="2" t="s">
        <v>0</v>
      </c>
    </row>
    <row r="7281" spans="1:12" x14ac:dyDescent="0.4">
      <c r="A7281" s="1"/>
      <c r="B7281" s="5"/>
      <c r="C7281" s="2" t="s">
        <v>0</v>
      </c>
      <c r="F7281" s="2" t="s">
        <v>0</v>
      </c>
      <c r="L7281" s="2" t="s">
        <v>0</v>
      </c>
    </row>
    <row r="7282" spans="1:12" x14ac:dyDescent="0.4">
      <c r="A7282" s="1"/>
      <c r="B7282" s="5"/>
      <c r="C7282" s="2" t="s">
        <v>0</v>
      </c>
      <c r="F7282" s="2" t="s">
        <v>0</v>
      </c>
      <c r="L7282" s="2" t="s">
        <v>0</v>
      </c>
    </row>
    <row r="7283" spans="1:12" x14ac:dyDescent="0.4">
      <c r="A7283" s="1"/>
      <c r="B7283" s="5"/>
      <c r="C7283" s="2" t="s">
        <v>0</v>
      </c>
      <c r="F7283" s="2" t="s">
        <v>0</v>
      </c>
      <c r="L7283" s="2" t="s">
        <v>0</v>
      </c>
    </row>
    <row r="7284" spans="1:12" x14ac:dyDescent="0.4">
      <c r="A7284" s="1"/>
      <c r="B7284" s="5"/>
      <c r="C7284" s="2" t="s">
        <v>0</v>
      </c>
      <c r="F7284" s="2" t="s">
        <v>0</v>
      </c>
      <c r="L7284" s="2" t="s">
        <v>0</v>
      </c>
    </row>
    <row r="7285" spans="1:12" x14ac:dyDescent="0.4">
      <c r="A7285" s="1"/>
      <c r="B7285" s="5"/>
      <c r="C7285" s="2" t="s">
        <v>0</v>
      </c>
      <c r="F7285" s="2" t="s">
        <v>0</v>
      </c>
      <c r="L7285" s="2" t="s">
        <v>0</v>
      </c>
    </row>
    <row r="7286" spans="1:12" x14ac:dyDescent="0.4">
      <c r="A7286" s="1"/>
      <c r="B7286" s="5"/>
      <c r="C7286" s="2" t="s">
        <v>0</v>
      </c>
      <c r="F7286" s="2" t="s">
        <v>0</v>
      </c>
      <c r="L7286" s="2" t="s">
        <v>0</v>
      </c>
    </row>
    <row r="7287" spans="1:12" x14ac:dyDescent="0.4">
      <c r="A7287" s="1"/>
      <c r="B7287" s="5"/>
      <c r="C7287" s="2" t="s">
        <v>0</v>
      </c>
      <c r="F7287" s="2" t="s">
        <v>0</v>
      </c>
      <c r="L7287" s="2" t="s">
        <v>0</v>
      </c>
    </row>
    <row r="7288" spans="1:12" x14ac:dyDescent="0.4">
      <c r="A7288" s="1"/>
      <c r="B7288" s="5"/>
      <c r="C7288" s="2" t="s">
        <v>0</v>
      </c>
      <c r="F7288" s="2" t="s">
        <v>0</v>
      </c>
      <c r="L7288" s="2" t="s">
        <v>0</v>
      </c>
    </row>
    <row r="7289" spans="1:12" x14ac:dyDescent="0.4">
      <c r="A7289" s="1"/>
      <c r="B7289" s="5"/>
      <c r="C7289" s="2" t="s">
        <v>0</v>
      </c>
      <c r="F7289" s="2" t="s">
        <v>0</v>
      </c>
      <c r="L7289" s="2" t="s">
        <v>0</v>
      </c>
    </row>
    <row r="7290" spans="1:12" x14ac:dyDescent="0.4">
      <c r="A7290" s="1"/>
      <c r="B7290" s="5"/>
      <c r="C7290" s="2" t="s">
        <v>0</v>
      </c>
      <c r="F7290" s="2" t="s">
        <v>0</v>
      </c>
      <c r="L7290" s="2" t="s">
        <v>0</v>
      </c>
    </row>
    <row r="7291" spans="1:12" x14ac:dyDescent="0.4">
      <c r="A7291" s="1"/>
      <c r="B7291" s="5"/>
      <c r="C7291" s="2" t="s">
        <v>0</v>
      </c>
      <c r="F7291" s="2" t="s">
        <v>0</v>
      </c>
      <c r="L7291" s="2" t="s">
        <v>0</v>
      </c>
    </row>
    <row r="7292" spans="1:12" x14ac:dyDescent="0.4">
      <c r="A7292" s="1"/>
      <c r="B7292" s="5"/>
      <c r="C7292" s="2" t="s">
        <v>0</v>
      </c>
      <c r="F7292" s="2" t="s">
        <v>0</v>
      </c>
      <c r="L7292" s="2" t="s">
        <v>0</v>
      </c>
    </row>
    <row r="7293" spans="1:12" x14ac:dyDescent="0.4">
      <c r="A7293" s="1"/>
      <c r="B7293" s="5"/>
      <c r="C7293" s="2" t="s">
        <v>0</v>
      </c>
      <c r="F7293" s="2" t="s">
        <v>0</v>
      </c>
      <c r="L7293" s="2" t="s">
        <v>0</v>
      </c>
    </row>
    <row r="7294" spans="1:12" x14ac:dyDescent="0.4">
      <c r="A7294" s="1"/>
      <c r="B7294" s="5"/>
      <c r="C7294" s="2" t="s">
        <v>0</v>
      </c>
      <c r="F7294" s="2" t="s">
        <v>0</v>
      </c>
      <c r="L7294" s="2" t="s">
        <v>0</v>
      </c>
    </row>
    <row r="7295" spans="1:12" x14ac:dyDescent="0.4">
      <c r="A7295" s="1"/>
      <c r="B7295" s="5"/>
      <c r="C7295" s="2" t="s">
        <v>0</v>
      </c>
      <c r="F7295" s="2" t="s">
        <v>0</v>
      </c>
      <c r="L7295" s="2" t="s">
        <v>0</v>
      </c>
    </row>
    <row r="7296" spans="1:12" x14ac:dyDescent="0.4">
      <c r="A7296" s="1"/>
      <c r="B7296" s="5"/>
      <c r="C7296" s="2" t="s">
        <v>0</v>
      </c>
      <c r="F7296" s="2" t="s">
        <v>0</v>
      </c>
      <c r="L7296" s="2" t="s">
        <v>0</v>
      </c>
    </row>
    <row r="7297" spans="1:12" x14ac:dyDescent="0.4">
      <c r="A7297" s="1"/>
      <c r="B7297" s="5"/>
      <c r="C7297" s="2" t="s">
        <v>0</v>
      </c>
      <c r="F7297" s="2" t="s">
        <v>0</v>
      </c>
      <c r="L7297" s="2" t="s">
        <v>0</v>
      </c>
    </row>
    <row r="7298" spans="1:12" x14ac:dyDescent="0.4">
      <c r="A7298" s="1"/>
      <c r="B7298" s="5"/>
      <c r="C7298" s="2" t="s">
        <v>0</v>
      </c>
      <c r="F7298" s="2" t="s">
        <v>0</v>
      </c>
      <c r="L7298" s="2" t="s">
        <v>0</v>
      </c>
    </row>
    <row r="7299" spans="1:12" x14ac:dyDescent="0.4">
      <c r="A7299" s="1"/>
      <c r="B7299" s="5"/>
      <c r="C7299" s="2" t="s">
        <v>0</v>
      </c>
      <c r="F7299" s="2" t="s">
        <v>0</v>
      </c>
      <c r="L7299" s="2" t="s">
        <v>0</v>
      </c>
    </row>
    <row r="7300" spans="1:12" x14ac:dyDescent="0.4">
      <c r="A7300" s="1"/>
      <c r="B7300" s="5"/>
      <c r="C7300" s="2" t="s">
        <v>0</v>
      </c>
      <c r="F7300" s="2" t="s">
        <v>0</v>
      </c>
      <c r="L7300" s="2" t="s">
        <v>0</v>
      </c>
    </row>
    <row r="7301" spans="1:12" x14ac:dyDescent="0.4">
      <c r="A7301" s="1"/>
      <c r="B7301" s="5"/>
      <c r="C7301" s="2" t="s">
        <v>0</v>
      </c>
      <c r="F7301" s="2" t="s">
        <v>0</v>
      </c>
      <c r="L7301" s="2" t="s">
        <v>0</v>
      </c>
    </row>
    <row r="7302" spans="1:12" x14ac:dyDescent="0.4">
      <c r="A7302" s="1"/>
      <c r="B7302" s="5"/>
      <c r="C7302" s="2" t="s">
        <v>0</v>
      </c>
      <c r="F7302" s="2" t="s">
        <v>0</v>
      </c>
      <c r="L7302" s="2" t="s">
        <v>0</v>
      </c>
    </row>
    <row r="7303" spans="1:12" x14ac:dyDescent="0.4">
      <c r="A7303" s="1"/>
      <c r="B7303" s="5"/>
      <c r="C7303" s="2" t="s">
        <v>0</v>
      </c>
      <c r="F7303" s="2" t="s">
        <v>0</v>
      </c>
      <c r="L7303" s="2" t="s">
        <v>0</v>
      </c>
    </row>
    <row r="7304" spans="1:12" x14ac:dyDescent="0.4">
      <c r="A7304" s="1"/>
      <c r="B7304" s="5"/>
      <c r="C7304" s="2" t="s">
        <v>0</v>
      </c>
      <c r="F7304" s="2" t="s">
        <v>0</v>
      </c>
      <c r="L7304" s="2" t="s">
        <v>0</v>
      </c>
    </row>
    <row r="7305" spans="1:12" x14ac:dyDescent="0.4">
      <c r="A7305" s="1"/>
      <c r="B7305" s="5"/>
      <c r="C7305" s="2" t="s">
        <v>0</v>
      </c>
      <c r="F7305" s="2" t="s">
        <v>0</v>
      </c>
      <c r="L7305" s="2" t="s">
        <v>0</v>
      </c>
    </row>
    <row r="7306" spans="1:12" x14ac:dyDescent="0.4">
      <c r="A7306" s="1"/>
      <c r="B7306" s="5"/>
      <c r="C7306" s="2" t="s">
        <v>0</v>
      </c>
      <c r="F7306" s="2" t="s">
        <v>0</v>
      </c>
      <c r="L7306" s="2" t="s">
        <v>0</v>
      </c>
    </row>
    <row r="7307" spans="1:12" x14ac:dyDescent="0.4">
      <c r="A7307" s="1"/>
      <c r="B7307" s="5"/>
      <c r="C7307" s="2" t="s">
        <v>0</v>
      </c>
      <c r="F7307" s="2" t="s">
        <v>0</v>
      </c>
      <c r="L7307" s="2" t="s">
        <v>0</v>
      </c>
    </row>
    <row r="7308" spans="1:12" x14ac:dyDescent="0.4">
      <c r="A7308" s="1"/>
      <c r="B7308" s="5"/>
      <c r="C7308" s="2" t="s">
        <v>0</v>
      </c>
      <c r="F7308" s="2" t="s">
        <v>0</v>
      </c>
      <c r="L7308" s="2" t="s">
        <v>0</v>
      </c>
    </row>
    <row r="7309" spans="1:12" x14ac:dyDescent="0.4">
      <c r="A7309" s="1"/>
      <c r="B7309" s="5"/>
      <c r="C7309" s="2" t="s">
        <v>0</v>
      </c>
      <c r="F7309" s="2" t="s">
        <v>0</v>
      </c>
      <c r="L7309" s="2" t="s">
        <v>0</v>
      </c>
    </row>
    <row r="7310" spans="1:12" x14ac:dyDescent="0.4">
      <c r="A7310" s="1"/>
      <c r="B7310" s="5"/>
      <c r="C7310" s="2" t="s">
        <v>0</v>
      </c>
      <c r="F7310" s="2" t="s">
        <v>0</v>
      </c>
      <c r="L7310" s="2" t="s">
        <v>0</v>
      </c>
    </row>
    <row r="7311" spans="1:12" x14ac:dyDescent="0.4">
      <c r="A7311" s="1"/>
      <c r="B7311" s="5"/>
      <c r="C7311" s="2" t="s">
        <v>0</v>
      </c>
      <c r="F7311" s="2" t="s">
        <v>0</v>
      </c>
      <c r="L7311" s="2" t="s">
        <v>0</v>
      </c>
    </row>
    <row r="7312" spans="1:12" x14ac:dyDescent="0.4">
      <c r="A7312" s="1"/>
      <c r="B7312" s="5"/>
      <c r="C7312" s="2" t="s">
        <v>0</v>
      </c>
      <c r="F7312" s="2" t="s">
        <v>0</v>
      </c>
      <c r="L7312" s="2" t="s">
        <v>0</v>
      </c>
    </row>
    <row r="7313" spans="1:12" x14ac:dyDescent="0.4">
      <c r="A7313" s="1"/>
      <c r="B7313" s="5"/>
      <c r="C7313" s="2" t="s">
        <v>0</v>
      </c>
      <c r="F7313" s="2" t="s">
        <v>0</v>
      </c>
      <c r="L7313" s="2" t="s">
        <v>0</v>
      </c>
    </row>
    <row r="7314" spans="1:12" x14ac:dyDescent="0.4">
      <c r="A7314" s="1"/>
      <c r="B7314" s="5"/>
      <c r="C7314" s="2" t="s">
        <v>0</v>
      </c>
      <c r="F7314" s="2" t="s">
        <v>0</v>
      </c>
      <c r="L7314" s="2" t="s">
        <v>0</v>
      </c>
    </row>
    <row r="7315" spans="1:12" x14ac:dyDescent="0.4">
      <c r="A7315" s="1"/>
      <c r="B7315" s="5"/>
      <c r="C7315" s="2" t="s">
        <v>0</v>
      </c>
      <c r="F7315" s="2" t="s">
        <v>0</v>
      </c>
      <c r="L7315" s="2" t="s">
        <v>0</v>
      </c>
    </row>
    <row r="7316" spans="1:12" x14ac:dyDescent="0.4">
      <c r="A7316" s="1"/>
      <c r="B7316" s="5"/>
      <c r="C7316" s="2" t="s">
        <v>0</v>
      </c>
      <c r="F7316" s="2" t="s">
        <v>0</v>
      </c>
      <c r="L7316" s="2" t="s">
        <v>0</v>
      </c>
    </row>
    <row r="7317" spans="1:12" x14ac:dyDescent="0.4">
      <c r="A7317" s="1"/>
      <c r="B7317" s="5"/>
      <c r="C7317" s="2" t="s">
        <v>0</v>
      </c>
      <c r="F7317" s="2" t="s">
        <v>0</v>
      </c>
      <c r="L7317" s="2" t="s">
        <v>0</v>
      </c>
    </row>
    <row r="7318" spans="1:12" x14ac:dyDescent="0.4">
      <c r="A7318" s="1"/>
      <c r="B7318" s="5"/>
      <c r="C7318" s="2" t="s">
        <v>0</v>
      </c>
      <c r="F7318" s="2" t="s">
        <v>0</v>
      </c>
      <c r="L7318" s="2" t="s">
        <v>0</v>
      </c>
    </row>
    <row r="7319" spans="1:12" x14ac:dyDescent="0.4">
      <c r="A7319" s="1"/>
      <c r="B7319" s="5"/>
      <c r="C7319" s="2" t="s">
        <v>0</v>
      </c>
      <c r="F7319" s="2" t="s">
        <v>0</v>
      </c>
      <c r="L7319" s="2" t="s">
        <v>0</v>
      </c>
    </row>
    <row r="7320" spans="1:12" x14ac:dyDescent="0.4">
      <c r="A7320" s="1"/>
      <c r="B7320" s="5"/>
      <c r="C7320" s="2" t="s">
        <v>0</v>
      </c>
      <c r="F7320" s="2" t="s">
        <v>0</v>
      </c>
      <c r="L7320" s="2" t="s">
        <v>0</v>
      </c>
    </row>
    <row r="7321" spans="1:12" x14ac:dyDescent="0.4">
      <c r="A7321" s="1"/>
      <c r="B7321" s="5"/>
      <c r="C7321" s="2" t="s">
        <v>0</v>
      </c>
      <c r="F7321" s="2" t="s">
        <v>0</v>
      </c>
      <c r="L7321" s="2" t="s">
        <v>0</v>
      </c>
    </row>
    <row r="7322" spans="1:12" x14ac:dyDescent="0.4">
      <c r="A7322" s="1"/>
      <c r="B7322" s="5"/>
      <c r="C7322" s="2" t="s">
        <v>0</v>
      </c>
      <c r="F7322" s="2" t="s">
        <v>0</v>
      </c>
      <c r="L7322" s="2" t="s">
        <v>0</v>
      </c>
    </row>
    <row r="7323" spans="1:12" x14ac:dyDescent="0.4">
      <c r="A7323" s="1"/>
      <c r="B7323" s="5"/>
      <c r="C7323" s="2" t="s">
        <v>0</v>
      </c>
      <c r="F7323" s="2" t="s">
        <v>0</v>
      </c>
      <c r="L7323" s="2" t="s">
        <v>0</v>
      </c>
    </row>
    <row r="7324" spans="1:12" x14ac:dyDescent="0.4">
      <c r="A7324" s="1"/>
      <c r="B7324" s="5"/>
      <c r="C7324" s="2" t="s">
        <v>0</v>
      </c>
      <c r="F7324" s="2" t="s">
        <v>0</v>
      </c>
      <c r="L7324" s="2" t="s">
        <v>0</v>
      </c>
    </row>
    <row r="7325" spans="1:12" x14ac:dyDescent="0.4">
      <c r="A7325" s="1"/>
      <c r="B7325" s="5"/>
      <c r="C7325" s="2" t="s">
        <v>0</v>
      </c>
      <c r="F7325" s="2" t="s">
        <v>0</v>
      </c>
      <c r="L7325" s="2" t="s">
        <v>0</v>
      </c>
    </row>
    <row r="7326" spans="1:12" x14ac:dyDescent="0.4">
      <c r="A7326" s="1"/>
      <c r="B7326" s="5"/>
      <c r="C7326" s="2" t="s">
        <v>0</v>
      </c>
      <c r="F7326" s="2" t="s">
        <v>0</v>
      </c>
      <c r="L7326" s="2" t="s">
        <v>0</v>
      </c>
    </row>
    <row r="7327" spans="1:12" x14ac:dyDescent="0.4">
      <c r="A7327" s="1"/>
      <c r="B7327" s="5"/>
      <c r="C7327" s="2" t="s">
        <v>0</v>
      </c>
      <c r="F7327" s="2" t="s">
        <v>0</v>
      </c>
      <c r="L7327" s="2" t="s">
        <v>0</v>
      </c>
    </row>
    <row r="7328" spans="1:12" x14ac:dyDescent="0.4">
      <c r="A7328" s="1"/>
      <c r="B7328" s="5"/>
      <c r="C7328" s="2" t="s">
        <v>0</v>
      </c>
      <c r="F7328" s="2" t="s">
        <v>0</v>
      </c>
      <c r="L7328" s="2" t="s">
        <v>0</v>
      </c>
    </row>
    <row r="7329" spans="1:12" x14ac:dyDescent="0.4">
      <c r="A7329" s="1"/>
      <c r="B7329" s="5"/>
      <c r="C7329" s="2" t="s">
        <v>0</v>
      </c>
      <c r="F7329" s="2" t="s">
        <v>0</v>
      </c>
      <c r="L7329" s="2" t="s">
        <v>0</v>
      </c>
    </row>
    <row r="7330" spans="1:12" x14ac:dyDescent="0.4">
      <c r="A7330" s="1"/>
      <c r="B7330" s="5"/>
      <c r="C7330" s="2" t="s">
        <v>0</v>
      </c>
      <c r="F7330" s="2" t="s">
        <v>0</v>
      </c>
      <c r="L7330" s="2" t="s">
        <v>0</v>
      </c>
    </row>
    <row r="7331" spans="1:12" x14ac:dyDescent="0.4">
      <c r="A7331" s="1"/>
      <c r="B7331" s="5"/>
      <c r="C7331" s="2" t="s">
        <v>0</v>
      </c>
      <c r="F7331" s="2" t="s">
        <v>0</v>
      </c>
      <c r="L7331" s="2" t="s">
        <v>0</v>
      </c>
    </row>
    <row r="7332" spans="1:12" x14ac:dyDescent="0.4">
      <c r="A7332" s="1"/>
      <c r="B7332" s="5"/>
      <c r="C7332" s="2" t="s">
        <v>0</v>
      </c>
      <c r="F7332" s="2" t="s">
        <v>0</v>
      </c>
      <c r="L7332" s="2" t="s">
        <v>0</v>
      </c>
    </row>
    <row r="7333" spans="1:12" x14ac:dyDescent="0.4">
      <c r="A7333" s="1"/>
      <c r="B7333" s="5"/>
      <c r="C7333" s="2" t="s">
        <v>0</v>
      </c>
      <c r="F7333" s="2" t="s">
        <v>0</v>
      </c>
      <c r="L7333" s="2" t="s">
        <v>0</v>
      </c>
    </row>
    <row r="7334" spans="1:12" x14ac:dyDescent="0.4">
      <c r="A7334" s="1"/>
      <c r="B7334" s="5"/>
      <c r="C7334" s="2" t="s">
        <v>0</v>
      </c>
      <c r="F7334" s="2" t="s">
        <v>0</v>
      </c>
      <c r="L7334" s="2" t="s">
        <v>0</v>
      </c>
    </row>
    <row r="7335" spans="1:12" x14ac:dyDescent="0.4">
      <c r="A7335" s="1"/>
      <c r="B7335" s="5"/>
      <c r="C7335" s="2" t="s">
        <v>0</v>
      </c>
      <c r="F7335" s="2" t="s">
        <v>0</v>
      </c>
      <c r="L7335" s="2" t="s">
        <v>0</v>
      </c>
    </row>
    <row r="7336" spans="1:12" x14ac:dyDescent="0.4">
      <c r="A7336" s="1"/>
      <c r="B7336" s="5"/>
      <c r="C7336" s="2" t="s">
        <v>0</v>
      </c>
      <c r="F7336" s="2" t="s">
        <v>0</v>
      </c>
      <c r="L7336" s="2" t="s">
        <v>0</v>
      </c>
    </row>
    <row r="7337" spans="1:12" x14ac:dyDescent="0.4">
      <c r="A7337" s="1"/>
      <c r="B7337" s="5"/>
      <c r="C7337" s="2" t="s">
        <v>0</v>
      </c>
      <c r="F7337" s="2" t="s">
        <v>0</v>
      </c>
      <c r="L7337" s="2" t="s">
        <v>0</v>
      </c>
    </row>
    <row r="7338" spans="1:12" x14ac:dyDescent="0.4">
      <c r="A7338" s="1"/>
      <c r="B7338" s="5"/>
      <c r="C7338" s="2" t="s">
        <v>0</v>
      </c>
      <c r="F7338" s="2" t="s">
        <v>0</v>
      </c>
      <c r="L7338" s="2" t="s">
        <v>0</v>
      </c>
    </row>
    <row r="7339" spans="1:12" x14ac:dyDescent="0.4">
      <c r="A7339" s="1"/>
      <c r="B7339" s="5"/>
      <c r="C7339" s="2" t="s">
        <v>0</v>
      </c>
      <c r="F7339" s="2" t="s">
        <v>0</v>
      </c>
      <c r="L7339" s="2" t="s">
        <v>0</v>
      </c>
    </row>
    <row r="7340" spans="1:12" x14ac:dyDescent="0.4">
      <c r="A7340" s="1"/>
      <c r="B7340" s="5"/>
      <c r="C7340" s="2" t="s">
        <v>0</v>
      </c>
      <c r="F7340" s="2" t="s">
        <v>0</v>
      </c>
      <c r="L7340" s="2" t="s">
        <v>0</v>
      </c>
    </row>
    <row r="7341" spans="1:12" x14ac:dyDescent="0.4">
      <c r="A7341" s="1"/>
      <c r="B7341" s="5"/>
      <c r="C7341" s="2" t="s">
        <v>0</v>
      </c>
      <c r="F7341" s="2" t="s">
        <v>0</v>
      </c>
      <c r="L7341" s="2" t="s">
        <v>0</v>
      </c>
    </row>
    <row r="7342" spans="1:12" x14ac:dyDescent="0.4">
      <c r="A7342" s="1"/>
      <c r="B7342" s="5"/>
      <c r="C7342" s="2" t="s">
        <v>0</v>
      </c>
      <c r="F7342" s="2" t="s">
        <v>0</v>
      </c>
      <c r="L7342" s="2" t="s">
        <v>0</v>
      </c>
    </row>
    <row r="7343" spans="1:12" x14ac:dyDescent="0.4">
      <c r="A7343" s="1"/>
      <c r="B7343" s="5"/>
      <c r="C7343" s="2" t="s">
        <v>0</v>
      </c>
      <c r="F7343" s="2" t="s">
        <v>0</v>
      </c>
      <c r="L7343" s="2" t="s">
        <v>0</v>
      </c>
    </row>
    <row r="7344" spans="1:12" x14ac:dyDescent="0.4">
      <c r="A7344" s="1"/>
      <c r="B7344" s="5"/>
      <c r="C7344" s="2" t="s">
        <v>0</v>
      </c>
      <c r="F7344" s="2" t="s">
        <v>0</v>
      </c>
      <c r="L7344" s="2" t="s">
        <v>0</v>
      </c>
    </row>
    <row r="7345" spans="1:12" x14ac:dyDescent="0.4">
      <c r="A7345" s="1"/>
      <c r="B7345" s="5"/>
      <c r="C7345" s="2" t="s">
        <v>0</v>
      </c>
      <c r="F7345" s="2" t="s">
        <v>0</v>
      </c>
      <c r="L7345" s="2" t="s">
        <v>0</v>
      </c>
    </row>
    <row r="7346" spans="1:12" x14ac:dyDescent="0.4">
      <c r="A7346" s="1"/>
      <c r="B7346" s="5"/>
      <c r="C7346" s="2" t="s">
        <v>0</v>
      </c>
      <c r="F7346" s="2" t="s">
        <v>0</v>
      </c>
      <c r="L7346" s="2" t="s">
        <v>0</v>
      </c>
    </row>
    <row r="7347" spans="1:12" x14ac:dyDescent="0.4">
      <c r="A7347" s="1"/>
      <c r="B7347" s="5"/>
      <c r="C7347" s="2" t="s">
        <v>0</v>
      </c>
      <c r="F7347" s="2" t="s">
        <v>0</v>
      </c>
      <c r="L7347" s="2" t="s">
        <v>0</v>
      </c>
    </row>
    <row r="7348" spans="1:12" x14ac:dyDescent="0.4">
      <c r="A7348" s="1"/>
      <c r="B7348" s="5"/>
      <c r="C7348" s="2" t="s">
        <v>0</v>
      </c>
      <c r="F7348" s="2" t="s">
        <v>0</v>
      </c>
      <c r="L7348" s="2" t="s">
        <v>0</v>
      </c>
    </row>
    <row r="7349" spans="1:12" x14ac:dyDescent="0.4">
      <c r="A7349" s="1"/>
      <c r="B7349" s="5"/>
      <c r="C7349" s="2" t="s">
        <v>0</v>
      </c>
      <c r="F7349" s="2" t="s">
        <v>0</v>
      </c>
      <c r="L7349" s="2" t="s">
        <v>0</v>
      </c>
    </row>
    <row r="7350" spans="1:12" x14ac:dyDescent="0.4">
      <c r="A7350" s="1"/>
      <c r="B7350" s="5"/>
      <c r="C7350" s="2" t="s">
        <v>0</v>
      </c>
      <c r="F7350" s="2" t="s">
        <v>0</v>
      </c>
      <c r="L7350" s="2" t="s">
        <v>0</v>
      </c>
    </row>
    <row r="7351" spans="1:12" x14ac:dyDescent="0.4">
      <c r="A7351" s="1"/>
      <c r="B7351" s="5"/>
      <c r="C7351" s="2" t="s">
        <v>0</v>
      </c>
      <c r="F7351" s="2" t="s">
        <v>0</v>
      </c>
      <c r="L7351" s="2" t="s">
        <v>0</v>
      </c>
    </row>
    <row r="7352" spans="1:12" x14ac:dyDescent="0.4">
      <c r="A7352" s="1"/>
      <c r="B7352" s="5"/>
      <c r="C7352" s="2" t="s">
        <v>0</v>
      </c>
      <c r="F7352" s="2" t="s">
        <v>0</v>
      </c>
      <c r="L7352" s="2" t="s">
        <v>0</v>
      </c>
    </row>
    <row r="7353" spans="1:12" x14ac:dyDescent="0.4">
      <c r="A7353" s="1"/>
      <c r="B7353" s="5"/>
      <c r="C7353" s="2" t="s">
        <v>0</v>
      </c>
      <c r="F7353" s="2" t="s">
        <v>0</v>
      </c>
      <c r="L7353" s="2" t="s">
        <v>0</v>
      </c>
    </row>
    <row r="7354" spans="1:12" x14ac:dyDescent="0.4">
      <c r="A7354" s="1"/>
      <c r="B7354" s="5"/>
      <c r="C7354" s="2" t="s">
        <v>0</v>
      </c>
      <c r="F7354" s="2" t="s">
        <v>0</v>
      </c>
      <c r="L7354" s="2" t="s">
        <v>0</v>
      </c>
    </row>
    <row r="7355" spans="1:12" x14ac:dyDescent="0.4">
      <c r="A7355" s="1"/>
      <c r="B7355" s="5"/>
      <c r="C7355" s="2" t="s">
        <v>0</v>
      </c>
      <c r="F7355" s="2" t="s">
        <v>0</v>
      </c>
      <c r="L7355" s="2" t="s">
        <v>0</v>
      </c>
    </row>
    <row r="7356" spans="1:12" x14ac:dyDescent="0.4">
      <c r="A7356" s="1"/>
      <c r="B7356" s="5"/>
      <c r="C7356" s="2" t="s">
        <v>0</v>
      </c>
      <c r="F7356" s="2" t="s">
        <v>0</v>
      </c>
      <c r="L7356" s="2" t="s">
        <v>0</v>
      </c>
    </row>
    <row r="7357" spans="1:12" x14ac:dyDescent="0.4">
      <c r="A7357" s="1"/>
      <c r="B7357" s="5"/>
      <c r="C7357" s="2" t="s">
        <v>0</v>
      </c>
      <c r="F7357" s="2" t="s">
        <v>0</v>
      </c>
      <c r="L7357" s="2" t="s">
        <v>0</v>
      </c>
    </row>
    <row r="7358" spans="1:12" x14ac:dyDescent="0.4">
      <c r="A7358" s="1"/>
      <c r="B7358" s="5"/>
      <c r="C7358" s="2" t="s">
        <v>0</v>
      </c>
      <c r="F7358" s="2" t="s">
        <v>0</v>
      </c>
      <c r="L7358" s="2" t="s">
        <v>0</v>
      </c>
    </row>
    <row r="7359" spans="1:12" x14ac:dyDescent="0.4">
      <c r="A7359" s="1"/>
      <c r="B7359" s="5"/>
      <c r="C7359" s="2" t="s">
        <v>0</v>
      </c>
      <c r="F7359" s="2" t="s">
        <v>0</v>
      </c>
      <c r="L7359" s="2" t="s">
        <v>0</v>
      </c>
    </row>
    <row r="7360" spans="1:12" x14ac:dyDescent="0.4">
      <c r="A7360" s="1"/>
      <c r="B7360" s="5"/>
      <c r="C7360" s="2" t="s">
        <v>0</v>
      </c>
      <c r="F7360" s="2" t="s">
        <v>0</v>
      </c>
      <c r="L7360" s="2" t="s">
        <v>0</v>
      </c>
    </row>
    <row r="7361" spans="1:12" x14ac:dyDescent="0.4">
      <c r="A7361" s="1"/>
      <c r="B7361" s="5"/>
      <c r="C7361" s="2" t="s">
        <v>0</v>
      </c>
      <c r="F7361" s="2" t="s">
        <v>0</v>
      </c>
      <c r="L7361" s="2" t="s">
        <v>0</v>
      </c>
    </row>
    <row r="7362" spans="1:12" x14ac:dyDescent="0.4">
      <c r="A7362" s="1"/>
      <c r="B7362" s="5"/>
      <c r="C7362" s="2" t="s">
        <v>0</v>
      </c>
      <c r="F7362" s="2" t="s">
        <v>0</v>
      </c>
      <c r="L7362" s="2" t="s">
        <v>0</v>
      </c>
    </row>
    <row r="7363" spans="1:12" x14ac:dyDescent="0.4">
      <c r="A7363" s="1"/>
      <c r="B7363" s="5"/>
      <c r="C7363" s="2" t="s">
        <v>0</v>
      </c>
      <c r="F7363" s="2" t="s">
        <v>0</v>
      </c>
      <c r="L7363" s="2" t="s">
        <v>0</v>
      </c>
    </row>
    <row r="7364" spans="1:12" x14ac:dyDescent="0.4">
      <c r="A7364" s="1"/>
      <c r="B7364" s="5"/>
      <c r="C7364" s="2" t="s">
        <v>0</v>
      </c>
      <c r="F7364" s="2" t="s">
        <v>0</v>
      </c>
      <c r="L7364" s="2" t="s">
        <v>0</v>
      </c>
    </row>
    <row r="7365" spans="1:12" x14ac:dyDescent="0.4">
      <c r="A7365" s="1"/>
      <c r="B7365" s="5"/>
      <c r="C7365" s="2" t="s">
        <v>0</v>
      </c>
      <c r="F7365" s="2" t="s">
        <v>0</v>
      </c>
      <c r="L7365" s="2" t="s">
        <v>0</v>
      </c>
    </row>
    <row r="7366" spans="1:12" x14ac:dyDescent="0.4">
      <c r="A7366" s="1"/>
      <c r="B7366" s="5"/>
      <c r="C7366" s="2" t="s">
        <v>0</v>
      </c>
      <c r="F7366" s="2" t="s">
        <v>0</v>
      </c>
      <c r="L7366" s="2" t="s">
        <v>0</v>
      </c>
    </row>
    <row r="7367" spans="1:12" x14ac:dyDescent="0.4">
      <c r="A7367" s="1"/>
      <c r="B7367" s="5"/>
      <c r="C7367" s="2" t="s">
        <v>0</v>
      </c>
      <c r="F7367" s="2" t="s">
        <v>0</v>
      </c>
      <c r="L7367" s="2" t="s">
        <v>0</v>
      </c>
    </row>
    <row r="7368" spans="1:12" x14ac:dyDescent="0.4">
      <c r="A7368" s="1"/>
      <c r="B7368" s="5"/>
      <c r="C7368" s="2" t="s">
        <v>0</v>
      </c>
      <c r="F7368" s="2" t="s">
        <v>0</v>
      </c>
      <c r="L7368" s="2" t="s">
        <v>0</v>
      </c>
    </row>
    <row r="7369" spans="1:12" x14ac:dyDescent="0.4">
      <c r="A7369" s="1"/>
      <c r="B7369" s="5"/>
      <c r="C7369" s="2" t="s">
        <v>0</v>
      </c>
      <c r="F7369" s="2" t="s">
        <v>0</v>
      </c>
      <c r="L7369" s="2" t="s">
        <v>0</v>
      </c>
    </row>
    <row r="7370" spans="1:12" x14ac:dyDescent="0.4">
      <c r="A7370" s="1"/>
      <c r="B7370" s="5"/>
      <c r="C7370" s="2" t="s">
        <v>0</v>
      </c>
      <c r="F7370" s="2" t="s">
        <v>0</v>
      </c>
      <c r="L7370" s="2" t="s">
        <v>0</v>
      </c>
    </row>
    <row r="7371" spans="1:12" x14ac:dyDescent="0.4">
      <c r="A7371" s="1"/>
      <c r="B7371" s="5"/>
      <c r="C7371" s="2" t="s">
        <v>0</v>
      </c>
      <c r="F7371" s="2" t="s">
        <v>0</v>
      </c>
      <c r="L7371" s="2" t="s">
        <v>0</v>
      </c>
    </row>
    <row r="7372" spans="1:12" x14ac:dyDescent="0.4">
      <c r="A7372" s="1"/>
      <c r="B7372" s="5"/>
      <c r="C7372" s="2" t="s">
        <v>0</v>
      </c>
      <c r="F7372" s="2" t="s">
        <v>0</v>
      </c>
      <c r="L7372" s="2" t="s">
        <v>0</v>
      </c>
    </row>
    <row r="7373" spans="1:12" x14ac:dyDescent="0.4">
      <c r="A7373" s="1"/>
      <c r="B7373" s="5"/>
      <c r="C7373" s="2" t="s">
        <v>0</v>
      </c>
      <c r="F7373" s="2" t="s">
        <v>0</v>
      </c>
      <c r="L7373" s="2" t="s">
        <v>0</v>
      </c>
    </row>
    <row r="7374" spans="1:12" x14ac:dyDescent="0.4">
      <c r="A7374" s="1"/>
      <c r="B7374" s="5"/>
      <c r="C7374" s="2" t="s">
        <v>0</v>
      </c>
      <c r="F7374" s="2" t="s">
        <v>0</v>
      </c>
      <c r="L7374" s="2" t="s">
        <v>0</v>
      </c>
    </row>
    <row r="7375" spans="1:12" x14ac:dyDescent="0.4">
      <c r="A7375" s="1"/>
      <c r="B7375" s="5"/>
      <c r="C7375" s="2" t="s">
        <v>0</v>
      </c>
      <c r="F7375" s="2" t="s">
        <v>0</v>
      </c>
      <c r="L7375" s="2" t="s">
        <v>0</v>
      </c>
    </row>
    <row r="7376" spans="1:12" x14ac:dyDescent="0.4">
      <c r="A7376" s="1"/>
      <c r="B7376" s="5"/>
      <c r="C7376" s="2" t="s">
        <v>0</v>
      </c>
      <c r="F7376" s="2" t="s">
        <v>0</v>
      </c>
      <c r="L7376" s="2" t="s">
        <v>0</v>
      </c>
    </row>
    <row r="7377" spans="1:12" x14ac:dyDescent="0.4">
      <c r="A7377" s="1"/>
      <c r="B7377" s="5"/>
      <c r="C7377" s="2" t="s">
        <v>0</v>
      </c>
      <c r="F7377" s="2" t="s">
        <v>0</v>
      </c>
      <c r="L7377" s="2" t="s">
        <v>0</v>
      </c>
    </row>
    <row r="7378" spans="1:12" x14ac:dyDescent="0.4">
      <c r="A7378" s="1"/>
      <c r="B7378" s="5"/>
      <c r="C7378" s="2" t="s">
        <v>0</v>
      </c>
      <c r="F7378" s="2" t="s">
        <v>0</v>
      </c>
      <c r="L7378" s="2" t="s">
        <v>0</v>
      </c>
    </row>
    <row r="7379" spans="1:12" x14ac:dyDescent="0.4">
      <c r="A7379" s="1"/>
      <c r="B7379" s="5"/>
      <c r="C7379" s="2" t="s">
        <v>0</v>
      </c>
      <c r="F7379" s="2" t="s">
        <v>0</v>
      </c>
      <c r="L7379" s="2" t="s">
        <v>0</v>
      </c>
    </row>
    <row r="7380" spans="1:12" x14ac:dyDescent="0.4">
      <c r="A7380" s="1"/>
      <c r="B7380" s="5"/>
      <c r="C7380" s="2" t="s">
        <v>0</v>
      </c>
      <c r="F7380" s="2" t="s">
        <v>0</v>
      </c>
      <c r="L7380" s="2" t="s">
        <v>0</v>
      </c>
    </row>
    <row r="7381" spans="1:12" x14ac:dyDescent="0.4">
      <c r="A7381" s="1"/>
      <c r="B7381" s="5"/>
      <c r="C7381" s="2" t="s">
        <v>0</v>
      </c>
      <c r="F7381" s="2" t="s">
        <v>0</v>
      </c>
      <c r="L7381" s="2" t="s">
        <v>0</v>
      </c>
    </row>
    <row r="7382" spans="1:12" x14ac:dyDescent="0.4">
      <c r="A7382" s="1"/>
      <c r="B7382" s="5"/>
      <c r="C7382" s="2" t="s">
        <v>0</v>
      </c>
      <c r="F7382" s="2" t="s">
        <v>0</v>
      </c>
      <c r="L7382" s="2" t="s">
        <v>0</v>
      </c>
    </row>
    <row r="7383" spans="1:12" x14ac:dyDescent="0.4">
      <c r="A7383" s="1"/>
      <c r="B7383" s="5"/>
      <c r="C7383" s="2" t="s">
        <v>0</v>
      </c>
      <c r="F7383" s="2" t="s">
        <v>0</v>
      </c>
      <c r="L7383" s="2" t="s">
        <v>0</v>
      </c>
    </row>
    <row r="7384" spans="1:12" x14ac:dyDescent="0.4">
      <c r="A7384" s="1"/>
      <c r="B7384" s="5"/>
      <c r="C7384" s="2" t="s">
        <v>0</v>
      </c>
      <c r="F7384" s="2" t="s">
        <v>0</v>
      </c>
      <c r="L7384" s="2" t="s">
        <v>0</v>
      </c>
    </row>
    <row r="7385" spans="1:12" x14ac:dyDescent="0.4">
      <c r="A7385" s="1"/>
      <c r="B7385" s="5"/>
      <c r="C7385" s="2" t="s">
        <v>0</v>
      </c>
      <c r="F7385" s="2" t="s">
        <v>0</v>
      </c>
      <c r="L7385" s="2" t="s">
        <v>0</v>
      </c>
    </row>
    <row r="7386" spans="1:12" x14ac:dyDescent="0.4">
      <c r="A7386" s="1"/>
      <c r="B7386" s="5"/>
      <c r="C7386" s="2" t="s">
        <v>0</v>
      </c>
      <c r="F7386" s="2" t="s">
        <v>0</v>
      </c>
      <c r="L7386" s="2" t="s">
        <v>0</v>
      </c>
    </row>
    <row r="7387" spans="1:12" x14ac:dyDescent="0.4">
      <c r="A7387" s="1"/>
      <c r="B7387" s="5"/>
      <c r="C7387" s="2" t="s">
        <v>0</v>
      </c>
      <c r="F7387" s="2" t="s">
        <v>0</v>
      </c>
      <c r="L7387" s="2" t="s">
        <v>0</v>
      </c>
    </row>
    <row r="7388" spans="1:12" x14ac:dyDescent="0.4">
      <c r="A7388" s="1"/>
      <c r="B7388" s="5"/>
      <c r="C7388" s="2" t="s">
        <v>0</v>
      </c>
      <c r="F7388" s="2" t="s">
        <v>0</v>
      </c>
      <c r="L7388" s="2" t="s">
        <v>0</v>
      </c>
    </row>
    <row r="7389" spans="1:12" x14ac:dyDescent="0.4">
      <c r="A7389" s="1"/>
      <c r="B7389" s="5"/>
      <c r="C7389" s="2" t="s">
        <v>0</v>
      </c>
      <c r="F7389" s="2" t="s">
        <v>0</v>
      </c>
      <c r="L7389" s="2" t="s">
        <v>0</v>
      </c>
    </row>
    <row r="7390" spans="1:12" x14ac:dyDescent="0.4">
      <c r="A7390" s="1"/>
      <c r="B7390" s="5"/>
      <c r="C7390" s="2" t="s">
        <v>0</v>
      </c>
      <c r="F7390" s="2" t="s">
        <v>0</v>
      </c>
      <c r="L7390" s="2" t="s">
        <v>0</v>
      </c>
    </row>
    <row r="7391" spans="1:12" x14ac:dyDescent="0.4">
      <c r="A7391" s="1"/>
      <c r="B7391" s="5"/>
      <c r="C7391" s="2" t="s">
        <v>0</v>
      </c>
      <c r="F7391" s="2" t="s">
        <v>0</v>
      </c>
      <c r="L7391" s="2" t="s">
        <v>0</v>
      </c>
    </row>
    <row r="7392" spans="1:12" x14ac:dyDescent="0.4">
      <c r="A7392" s="1"/>
      <c r="B7392" s="5"/>
      <c r="C7392" s="2" t="s">
        <v>0</v>
      </c>
      <c r="F7392" s="2" t="s">
        <v>0</v>
      </c>
      <c r="L7392" s="2" t="s">
        <v>0</v>
      </c>
    </row>
    <row r="7393" spans="1:12" x14ac:dyDescent="0.4">
      <c r="A7393" s="1"/>
      <c r="B7393" s="5"/>
      <c r="C7393" s="2" t="s">
        <v>0</v>
      </c>
      <c r="F7393" s="2" t="s">
        <v>0</v>
      </c>
      <c r="L7393" s="2" t="s">
        <v>0</v>
      </c>
    </row>
    <row r="7394" spans="1:12" x14ac:dyDescent="0.4">
      <c r="A7394" s="1"/>
      <c r="B7394" s="5"/>
      <c r="C7394" s="2" t="s">
        <v>0</v>
      </c>
      <c r="F7394" s="2" t="s">
        <v>0</v>
      </c>
      <c r="L7394" s="2" t="s">
        <v>0</v>
      </c>
    </row>
    <row r="7395" spans="1:12" x14ac:dyDescent="0.4">
      <c r="A7395" s="1"/>
      <c r="B7395" s="5"/>
      <c r="C7395" s="2" t="s">
        <v>0</v>
      </c>
      <c r="F7395" s="2" t="s">
        <v>0</v>
      </c>
      <c r="L7395" s="2" t="s">
        <v>0</v>
      </c>
    </row>
    <row r="7396" spans="1:12" x14ac:dyDescent="0.4">
      <c r="A7396" s="1"/>
      <c r="B7396" s="5"/>
      <c r="C7396" s="2" t="s">
        <v>0</v>
      </c>
      <c r="F7396" s="2" t="s">
        <v>0</v>
      </c>
      <c r="L7396" s="2" t="s">
        <v>0</v>
      </c>
    </row>
    <row r="7397" spans="1:12" x14ac:dyDescent="0.4">
      <c r="A7397" s="1"/>
      <c r="B7397" s="5"/>
      <c r="C7397" s="2" t="s">
        <v>0</v>
      </c>
      <c r="F7397" s="2" t="s">
        <v>0</v>
      </c>
      <c r="L7397" s="2" t="s">
        <v>0</v>
      </c>
    </row>
    <row r="7398" spans="1:12" x14ac:dyDescent="0.4">
      <c r="A7398" s="1"/>
      <c r="B7398" s="5"/>
      <c r="C7398" s="2" t="s">
        <v>0</v>
      </c>
      <c r="F7398" s="2" t="s">
        <v>0</v>
      </c>
      <c r="L7398" s="2" t="s">
        <v>0</v>
      </c>
    </row>
    <row r="7399" spans="1:12" x14ac:dyDescent="0.4">
      <c r="A7399" s="1"/>
      <c r="B7399" s="5"/>
      <c r="C7399" s="2" t="s">
        <v>0</v>
      </c>
      <c r="F7399" s="2" t="s">
        <v>0</v>
      </c>
      <c r="L7399" s="2" t="s">
        <v>0</v>
      </c>
    </row>
    <row r="7400" spans="1:12" x14ac:dyDescent="0.4">
      <c r="A7400" s="1"/>
      <c r="B7400" s="5"/>
      <c r="C7400" s="2" t="s">
        <v>0</v>
      </c>
      <c r="F7400" s="2" t="s">
        <v>0</v>
      </c>
      <c r="L7400" s="2" t="s">
        <v>0</v>
      </c>
    </row>
    <row r="7401" spans="1:12" x14ac:dyDescent="0.4">
      <c r="A7401" s="1"/>
      <c r="B7401" s="5"/>
      <c r="C7401" s="2" t="s">
        <v>0</v>
      </c>
      <c r="F7401" s="2" t="s">
        <v>0</v>
      </c>
      <c r="L7401" s="2" t="s">
        <v>0</v>
      </c>
    </row>
    <row r="7402" spans="1:12" x14ac:dyDescent="0.4">
      <c r="A7402" s="1"/>
      <c r="B7402" s="5"/>
      <c r="C7402" s="2" t="s">
        <v>0</v>
      </c>
      <c r="F7402" s="2" t="s">
        <v>0</v>
      </c>
      <c r="L7402" s="2" t="s">
        <v>0</v>
      </c>
    </row>
    <row r="7403" spans="1:12" x14ac:dyDescent="0.4">
      <c r="A7403" s="1"/>
      <c r="B7403" s="5"/>
      <c r="C7403" s="2" t="s">
        <v>0</v>
      </c>
      <c r="F7403" s="2" t="s">
        <v>0</v>
      </c>
      <c r="L7403" s="2" t="s">
        <v>0</v>
      </c>
    </row>
    <row r="7404" spans="1:12" x14ac:dyDescent="0.4">
      <c r="A7404" s="1"/>
      <c r="B7404" s="5"/>
      <c r="C7404" s="2" t="s">
        <v>0</v>
      </c>
      <c r="F7404" s="2" t="s">
        <v>0</v>
      </c>
      <c r="L7404" s="2" t="s">
        <v>0</v>
      </c>
    </row>
    <row r="7405" spans="1:12" x14ac:dyDescent="0.4">
      <c r="A7405" s="1"/>
      <c r="B7405" s="5"/>
      <c r="C7405" s="2" t="s">
        <v>0</v>
      </c>
      <c r="F7405" s="2" t="s">
        <v>0</v>
      </c>
      <c r="L7405" s="2" t="s">
        <v>0</v>
      </c>
    </row>
    <row r="7406" spans="1:12" x14ac:dyDescent="0.4">
      <c r="A7406" s="1"/>
      <c r="B7406" s="5"/>
      <c r="C7406" s="2" t="s">
        <v>0</v>
      </c>
      <c r="F7406" s="2" t="s">
        <v>0</v>
      </c>
      <c r="L7406" s="2" t="s">
        <v>0</v>
      </c>
    </row>
    <row r="7407" spans="1:12" x14ac:dyDescent="0.4">
      <c r="A7407" s="1"/>
      <c r="B7407" s="5"/>
      <c r="C7407" s="2" t="s">
        <v>0</v>
      </c>
      <c r="F7407" s="2" t="s">
        <v>0</v>
      </c>
      <c r="L7407" s="2" t="s">
        <v>0</v>
      </c>
    </row>
    <row r="7408" spans="1:12" x14ac:dyDescent="0.4">
      <c r="A7408" s="1"/>
      <c r="B7408" s="5"/>
      <c r="C7408" s="2" t="s">
        <v>0</v>
      </c>
      <c r="F7408" s="2" t="s">
        <v>0</v>
      </c>
      <c r="L7408" s="2" t="s">
        <v>0</v>
      </c>
    </row>
    <row r="7409" spans="1:12" x14ac:dyDescent="0.4">
      <c r="A7409" s="1"/>
      <c r="B7409" s="5"/>
      <c r="C7409" s="2" t="s">
        <v>0</v>
      </c>
      <c r="F7409" s="2" t="s">
        <v>0</v>
      </c>
      <c r="L7409" s="2" t="s">
        <v>0</v>
      </c>
    </row>
    <row r="7410" spans="1:12" x14ac:dyDescent="0.4">
      <c r="A7410" s="1"/>
      <c r="B7410" s="5"/>
      <c r="C7410" s="2" t="s">
        <v>0</v>
      </c>
      <c r="F7410" s="2" t="s">
        <v>0</v>
      </c>
      <c r="L7410" s="2" t="s">
        <v>0</v>
      </c>
    </row>
    <row r="7411" spans="1:12" x14ac:dyDescent="0.4">
      <c r="A7411" s="1"/>
      <c r="B7411" s="5"/>
      <c r="C7411" s="2" t="s">
        <v>0</v>
      </c>
      <c r="F7411" s="2" t="s">
        <v>0</v>
      </c>
      <c r="L7411" s="2" t="s">
        <v>0</v>
      </c>
    </row>
    <row r="7412" spans="1:12" x14ac:dyDescent="0.4">
      <c r="A7412" s="1"/>
      <c r="B7412" s="5"/>
      <c r="C7412" s="2" t="s">
        <v>0</v>
      </c>
      <c r="F7412" s="2" t="s">
        <v>0</v>
      </c>
      <c r="L7412" s="2" t="s">
        <v>0</v>
      </c>
    </row>
    <row r="7413" spans="1:12" x14ac:dyDescent="0.4">
      <c r="A7413" s="1"/>
      <c r="B7413" s="5"/>
      <c r="C7413" s="2" t="s">
        <v>0</v>
      </c>
      <c r="F7413" s="2" t="s">
        <v>0</v>
      </c>
      <c r="L7413" s="2" t="s">
        <v>0</v>
      </c>
    </row>
    <row r="7414" spans="1:12" x14ac:dyDescent="0.4">
      <c r="A7414" s="1"/>
      <c r="B7414" s="5"/>
      <c r="C7414" s="2" t="s">
        <v>0</v>
      </c>
      <c r="F7414" s="2" t="s">
        <v>0</v>
      </c>
      <c r="L7414" s="2" t="s">
        <v>0</v>
      </c>
    </row>
    <row r="7415" spans="1:12" x14ac:dyDescent="0.4">
      <c r="A7415" s="1"/>
      <c r="B7415" s="5"/>
      <c r="C7415" s="2" t="s">
        <v>0</v>
      </c>
      <c r="F7415" s="2" t="s">
        <v>0</v>
      </c>
      <c r="L7415" s="2" t="s">
        <v>0</v>
      </c>
    </row>
    <row r="7416" spans="1:12" x14ac:dyDescent="0.4">
      <c r="A7416" s="1"/>
      <c r="B7416" s="5"/>
      <c r="C7416" s="2" t="s">
        <v>0</v>
      </c>
      <c r="F7416" s="2" t="s">
        <v>0</v>
      </c>
      <c r="L7416" s="2" t="s">
        <v>0</v>
      </c>
    </row>
    <row r="7417" spans="1:12" x14ac:dyDescent="0.4">
      <c r="A7417" s="1"/>
      <c r="B7417" s="5"/>
      <c r="C7417" s="2" t="s">
        <v>0</v>
      </c>
      <c r="F7417" s="2" t="s">
        <v>0</v>
      </c>
      <c r="L7417" s="2" t="s">
        <v>0</v>
      </c>
    </row>
    <row r="7418" spans="1:12" x14ac:dyDescent="0.4">
      <c r="A7418" s="1"/>
      <c r="B7418" s="5"/>
      <c r="C7418" s="2" t="s">
        <v>0</v>
      </c>
      <c r="F7418" s="2" t="s">
        <v>0</v>
      </c>
      <c r="L7418" s="2" t="s">
        <v>0</v>
      </c>
    </row>
    <row r="7419" spans="1:12" x14ac:dyDescent="0.4">
      <c r="A7419" s="1"/>
      <c r="B7419" s="5"/>
      <c r="C7419" s="2" t="s">
        <v>0</v>
      </c>
      <c r="F7419" s="2" t="s">
        <v>0</v>
      </c>
      <c r="L7419" s="2" t="s">
        <v>0</v>
      </c>
    </row>
    <row r="7420" spans="1:12" x14ac:dyDescent="0.4">
      <c r="A7420" s="1"/>
      <c r="B7420" s="5"/>
      <c r="C7420" s="2" t="s">
        <v>0</v>
      </c>
      <c r="F7420" s="2" t="s">
        <v>0</v>
      </c>
      <c r="L7420" s="2" t="s">
        <v>0</v>
      </c>
    </row>
    <row r="7421" spans="1:12" x14ac:dyDescent="0.4">
      <c r="A7421" s="1"/>
      <c r="B7421" s="5"/>
      <c r="C7421" s="2" t="s">
        <v>0</v>
      </c>
      <c r="F7421" s="2" t="s">
        <v>0</v>
      </c>
      <c r="L7421" s="2" t="s">
        <v>0</v>
      </c>
    </row>
    <row r="7422" spans="1:12" x14ac:dyDescent="0.4">
      <c r="A7422" s="1"/>
      <c r="B7422" s="5"/>
      <c r="C7422" s="2" t="s">
        <v>0</v>
      </c>
      <c r="F7422" s="2" t="s">
        <v>0</v>
      </c>
      <c r="L7422" s="2" t="s">
        <v>0</v>
      </c>
    </row>
    <row r="7423" spans="1:12" x14ac:dyDescent="0.4">
      <c r="A7423" s="1"/>
      <c r="B7423" s="5"/>
      <c r="C7423" s="2" t="s">
        <v>0</v>
      </c>
      <c r="F7423" s="2" t="s">
        <v>0</v>
      </c>
      <c r="L7423" s="2" t="s">
        <v>0</v>
      </c>
    </row>
    <row r="7424" spans="1:12" x14ac:dyDescent="0.4">
      <c r="A7424" s="1"/>
      <c r="B7424" s="5"/>
      <c r="C7424" s="2" t="s">
        <v>0</v>
      </c>
      <c r="F7424" s="2" t="s">
        <v>0</v>
      </c>
      <c r="L7424" s="2" t="s">
        <v>0</v>
      </c>
    </row>
    <row r="7425" spans="1:12" x14ac:dyDescent="0.4">
      <c r="A7425" s="1"/>
      <c r="B7425" s="5"/>
      <c r="C7425" s="2" t="s">
        <v>0</v>
      </c>
      <c r="F7425" s="2" t="s">
        <v>0</v>
      </c>
      <c r="L7425" s="2" t="s">
        <v>0</v>
      </c>
    </row>
    <row r="7426" spans="1:12" x14ac:dyDescent="0.4">
      <c r="A7426" s="1"/>
      <c r="B7426" s="5"/>
      <c r="C7426" s="2" t="s">
        <v>0</v>
      </c>
      <c r="F7426" s="2" t="s">
        <v>0</v>
      </c>
      <c r="L7426" s="2" t="s">
        <v>0</v>
      </c>
    </row>
    <row r="7427" spans="1:12" x14ac:dyDescent="0.4">
      <c r="A7427" s="1"/>
      <c r="B7427" s="5"/>
      <c r="C7427" s="2" t="s">
        <v>0</v>
      </c>
      <c r="F7427" s="2" t="s">
        <v>0</v>
      </c>
      <c r="L7427" s="2" t="s">
        <v>0</v>
      </c>
    </row>
    <row r="7428" spans="1:12" x14ac:dyDescent="0.4">
      <c r="A7428" s="1"/>
      <c r="B7428" s="5"/>
      <c r="C7428" s="2" t="s">
        <v>0</v>
      </c>
      <c r="F7428" s="2" t="s">
        <v>0</v>
      </c>
      <c r="L7428" s="2" t="s">
        <v>0</v>
      </c>
    </row>
    <row r="7429" spans="1:12" x14ac:dyDescent="0.4">
      <c r="A7429" s="1"/>
      <c r="B7429" s="5"/>
      <c r="C7429" s="2" t="s">
        <v>0</v>
      </c>
      <c r="F7429" s="2" t="s">
        <v>0</v>
      </c>
      <c r="L7429" s="2" t="s">
        <v>0</v>
      </c>
    </row>
    <row r="7430" spans="1:12" x14ac:dyDescent="0.4">
      <c r="A7430" s="1"/>
      <c r="B7430" s="5"/>
      <c r="C7430" s="2" t="s">
        <v>0</v>
      </c>
      <c r="F7430" s="2" t="s">
        <v>0</v>
      </c>
      <c r="L7430" s="2" t="s">
        <v>0</v>
      </c>
    </row>
    <row r="7431" spans="1:12" x14ac:dyDescent="0.4">
      <c r="A7431" s="1"/>
      <c r="B7431" s="5"/>
      <c r="C7431" s="2" t="s">
        <v>0</v>
      </c>
      <c r="F7431" s="2" t="s">
        <v>0</v>
      </c>
      <c r="L7431" s="2" t="s">
        <v>0</v>
      </c>
    </row>
    <row r="7432" spans="1:12" x14ac:dyDescent="0.4">
      <c r="A7432" s="1"/>
      <c r="B7432" s="5"/>
      <c r="C7432" s="2" t="s">
        <v>0</v>
      </c>
      <c r="F7432" s="2" t="s">
        <v>0</v>
      </c>
      <c r="L7432" s="2" t="s">
        <v>0</v>
      </c>
    </row>
    <row r="7433" spans="1:12" x14ac:dyDescent="0.4">
      <c r="A7433" s="1"/>
      <c r="B7433" s="5"/>
      <c r="C7433" s="2" t="s">
        <v>0</v>
      </c>
      <c r="F7433" s="2" t="s">
        <v>0</v>
      </c>
      <c r="L7433" s="2" t="s">
        <v>0</v>
      </c>
    </row>
    <row r="7434" spans="1:12" x14ac:dyDescent="0.4">
      <c r="A7434" s="1"/>
      <c r="B7434" s="5"/>
      <c r="C7434" s="2" t="s">
        <v>0</v>
      </c>
      <c r="F7434" s="2" t="s">
        <v>0</v>
      </c>
      <c r="L7434" s="2" t="s">
        <v>0</v>
      </c>
    </row>
    <row r="7435" spans="1:12" x14ac:dyDescent="0.4">
      <c r="A7435" s="1"/>
      <c r="B7435" s="5"/>
      <c r="C7435" s="2" t="s">
        <v>0</v>
      </c>
      <c r="F7435" s="2" t="s">
        <v>0</v>
      </c>
      <c r="L7435" s="2" t="s">
        <v>0</v>
      </c>
    </row>
    <row r="7436" spans="1:12" x14ac:dyDescent="0.4">
      <c r="A7436" s="1"/>
      <c r="B7436" s="5"/>
      <c r="C7436" s="2" t="s">
        <v>0</v>
      </c>
      <c r="F7436" s="2" t="s">
        <v>0</v>
      </c>
      <c r="L7436" s="2" t="s">
        <v>0</v>
      </c>
    </row>
    <row r="7437" spans="1:12" x14ac:dyDescent="0.4">
      <c r="A7437" s="1"/>
      <c r="B7437" s="5"/>
      <c r="C7437" s="2" t="s">
        <v>0</v>
      </c>
      <c r="F7437" s="2" t="s">
        <v>0</v>
      </c>
      <c r="L7437" s="2" t="s">
        <v>0</v>
      </c>
    </row>
    <row r="7438" spans="1:12" x14ac:dyDescent="0.4">
      <c r="A7438" s="1"/>
      <c r="B7438" s="5"/>
      <c r="C7438" s="2" t="s">
        <v>0</v>
      </c>
      <c r="F7438" s="2" t="s">
        <v>0</v>
      </c>
      <c r="L7438" s="2" t="s">
        <v>0</v>
      </c>
    </row>
    <row r="7439" spans="1:12" x14ac:dyDescent="0.4">
      <c r="A7439" s="1"/>
      <c r="B7439" s="5"/>
      <c r="C7439" s="2" t="s">
        <v>0</v>
      </c>
      <c r="F7439" s="2" t="s">
        <v>0</v>
      </c>
      <c r="L7439" s="2" t="s">
        <v>0</v>
      </c>
    </row>
    <row r="7440" spans="1:12" x14ac:dyDescent="0.4">
      <c r="A7440" s="1"/>
      <c r="B7440" s="5"/>
      <c r="C7440" s="2" t="s">
        <v>0</v>
      </c>
      <c r="F7440" s="2" t="s">
        <v>0</v>
      </c>
      <c r="L7440" s="2" t="s">
        <v>0</v>
      </c>
    </row>
    <row r="7441" spans="1:12" x14ac:dyDescent="0.4">
      <c r="A7441" s="1"/>
      <c r="B7441" s="5"/>
      <c r="C7441" s="2" t="s">
        <v>0</v>
      </c>
      <c r="F7441" s="2" t="s">
        <v>0</v>
      </c>
      <c r="L7441" s="2" t="s">
        <v>0</v>
      </c>
    </row>
    <row r="7442" spans="1:12" x14ac:dyDescent="0.4">
      <c r="A7442" s="1"/>
      <c r="B7442" s="5"/>
      <c r="C7442" s="2" t="s">
        <v>0</v>
      </c>
      <c r="F7442" s="2" t="s">
        <v>0</v>
      </c>
      <c r="L7442" s="2" t="s">
        <v>0</v>
      </c>
    </row>
    <row r="7443" spans="1:12" x14ac:dyDescent="0.4">
      <c r="A7443" s="1"/>
      <c r="B7443" s="5"/>
      <c r="C7443" s="2" t="s">
        <v>0</v>
      </c>
      <c r="F7443" s="2" t="s">
        <v>0</v>
      </c>
      <c r="L7443" s="2" t="s">
        <v>0</v>
      </c>
    </row>
    <row r="7444" spans="1:12" x14ac:dyDescent="0.4">
      <c r="A7444" s="1"/>
      <c r="B7444" s="5"/>
      <c r="C7444" s="2" t="s">
        <v>0</v>
      </c>
      <c r="F7444" s="2" t="s">
        <v>0</v>
      </c>
      <c r="L7444" s="2" t="s">
        <v>0</v>
      </c>
    </row>
    <row r="7445" spans="1:12" x14ac:dyDescent="0.4">
      <c r="A7445" s="1"/>
      <c r="B7445" s="5"/>
      <c r="C7445" s="2" t="s">
        <v>0</v>
      </c>
      <c r="F7445" s="2" t="s">
        <v>0</v>
      </c>
      <c r="L7445" s="2" t="s">
        <v>0</v>
      </c>
    </row>
    <row r="7446" spans="1:12" x14ac:dyDescent="0.4">
      <c r="A7446" s="1"/>
      <c r="B7446" s="5"/>
      <c r="C7446" s="2" t="s">
        <v>0</v>
      </c>
      <c r="F7446" s="2" t="s">
        <v>0</v>
      </c>
      <c r="L7446" s="2" t="s">
        <v>0</v>
      </c>
    </row>
    <row r="7447" spans="1:12" x14ac:dyDescent="0.4">
      <c r="A7447" s="1"/>
      <c r="B7447" s="5"/>
      <c r="C7447" s="2" t="s">
        <v>0</v>
      </c>
      <c r="F7447" s="2" t="s">
        <v>0</v>
      </c>
      <c r="L7447" s="2" t="s">
        <v>0</v>
      </c>
    </row>
    <row r="7448" spans="1:12" x14ac:dyDescent="0.4">
      <c r="A7448" s="1"/>
      <c r="B7448" s="5"/>
      <c r="C7448" s="2" t="s">
        <v>0</v>
      </c>
      <c r="F7448" s="2" t="s">
        <v>0</v>
      </c>
      <c r="L7448" s="2" t="s">
        <v>0</v>
      </c>
    </row>
    <row r="7449" spans="1:12" x14ac:dyDescent="0.4">
      <c r="A7449" s="1"/>
      <c r="B7449" s="5"/>
      <c r="C7449" s="2" t="s">
        <v>0</v>
      </c>
      <c r="F7449" s="2" t="s">
        <v>0</v>
      </c>
      <c r="L7449" s="2" t="s">
        <v>0</v>
      </c>
    </row>
    <row r="7450" spans="1:12" x14ac:dyDescent="0.4">
      <c r="A7450" s="1"/>
      <c r="B7450" s="5"/>
      <c r="C7450" s="2" t="s">
        <v>0</v>
      </c>
      <c r="F7450" s="2" t="s">
        <v>0</v>
      </c>
      <c r="L7450" s="2" t="s">
        <v>0</v>
      </c>
    </row>
    <row r="7451" spans="1:12" x14ac:dyDescent="0.4">
      <c r="A7451" s="1"/>
      <c r="B7451" s="5"/>
      <c r="C7451" s="2" t="s">
        <v>0</v>
      </c>
      <c r="F7451" s="2" t="s">
        <v>0</v>
      </c>
      <c r="L7451" s="2" t="s">
        <v>0</v>
      </c>
    </row>
    <row r="7452" spans="1:12" x14ac:dyDescent="0.4">
      <c r="A7452" s="1"/>
      <c r="B7452" s="5"/>
      <c r="C7452" s="2" t="s">
        <v>0</v>
      </c>
      <c r="F7452" s="2" t="s">
        <v>0</v>
      </c>
      <c r="L7452" s="2" t="s">
        <v>0</v>
      </c>
    </row>
    <row r="7453" spans="1:12" x14ac:dyDescent="0.4">
      <c r="A7453" s="1"/>
      <c r="B7453" s="5"/>
      <c r="C7453" s="2" t="s">
        <v>0</v>
      </c>
      <c r="F7453" s="2" t="s">
        <v>0</v>
      </c>
      <c r="L7453" s="2" t="s">
        <v>0</v>
      </c>
    </row>
    <row r="7454" spans="1:12" x14ac:dyDescent="0.4">
      <c r="A7454" s="1"/>
      <c r="B7454" s="5"/>
      <c r="C7454" s="2" t="s">
        <v>0</v>
      </c>
      <c r="F7454" s="2" t="s">
        <v>0</v>
      </c>
      <c r="L7454" s="2" t="s">
        <v>0</v>
      </c>
    </row>
    <row r="7455" spans="1:12" x14ac:dyDescent="0.4">
      <c r="A7455" s="1"/>
      <c r="B7455" s="5"/>
      <c r="C7455" s="2" t="s">
        <v>0</v>
      </c>
      <c r="F7455" s="2" t="s">
        <v>0</v>
      </c>
      <c r="L7455" s="2" t="s">
        <v>0</v>
      </c>
    </row>
    <row r="7456" spans="1:12" x14ac:dyDescent="0.4">
      <c r="A7456" s="1"/>
      <c r="B7456" s="5"/>
      <c r="C7456" s="2" t="s">
        <v>0</v>
      </c>
      <c r="F7456" s="2" t="s">
        <v>0</v>
      </c>
      <c r="L7456" s="2" t="s">
        <v>0</v>
      </c>
    </row>
    <row r="7457" spans="1:12" x14ac:dyDescent="0.4">
      <c r="A7457" s="1"/>
      <c r="B7457" s="5"/>
      <c r="C7457" s="2" t="s">
        <v>0</v>
      </c>
      <c r="F7457" s="2" t="s">
        <v>0</v>
      </c>
      <c r="L7457" s="2" t="s">
        <v>0</v>
      </c>
    </row>
    <row r="7458" spans="1:12" x14ac:dyDescent="0.4">
      <c r="A7458" s="1"/>
      <c r="B7458" s="5"/>
      <c r="C7458" s="2" t="s">
        <v>0</v>
      </c>
      <c r="F7458" s="2" t="s">
        <v>0</v>
      </c>
      <c r="L7458" s="2" t="s">
        <v>0</v>
      </c>
    </row>
    <row r="7459" spans="1:12" x14ac:dyDescent="0.4">
      <c r="A7459" s="1"/>
      <c r="B7459" s="5"/>
      <c r="C7459" s="2" t="s">
        <v>0</v>
      </c>
      <c r="F7459" s="2" t="s">
        <v>0</v>
      </c>
      <c r="L7459" s="2" t="s">
        <v>0</v>
      </c>
    </row>
    <row r="7460" spans="1:12" x14ac:dyDescent="0.4">
      <c r="A7460" s="1"/>
      <c r="B7460" s="5"/>
      <c r="C7460" s="2" t="s">
        <v>0</v>
      </c>
      <c r="F7460" s="2" t="s">
        <v>0</v>
      </c>
      <c r="L7460" s="2" t="s">
        <v>0</v>
      </c>
    </row>
    <row r="7461" spans="1:12" x14ac:dyDescent="0.4">
      <c r="A7461" s="1"/>
      <c r="B7461" s="5"/>
      <c r="C7461" s="2" t="s">
        <v>0</v>
      </c>
      <c r="F7461" s="2" t="s">
        <v>0</v>
      </c>
      <c r="L7461" s="2" t="s">
        <v>0</v>
      </c>
    </row>
    <row r="7462" spans="1:12" x14ac:dyDescent="0.4">
      <c r="A7462" s="1"/>
      <c r="B7462" s="5"/>
      <c r="C7462" s="2" t="s">
        <v>0</v>
      </c>
      <c r="F7462" s="2" t="s">
        <v>0</v>
      </c>
      <c r="L7462" s="2" t="s">
        <v>0</v>
      </c>
    </row>
    <row r="7463" spans="1:12" x14ac:dyDescent="0.4">
      <c r="A7463" s="1"/>
      <c r="B7463" s="5"/>
      <c r="C7463" s="2" t="s">
        <v>0</v>
      </c>
      <c r="F7463" s="2" t="s">
        <v>0</v>
      </c>
      <c r="L7463" s="2" t="s">
        <v>0</v>
      </c>
    </row>
    <row r="7464" spans="1:12" x14ac:dyDescent="0.4">
      <c r="A7464" s="1"/>
      <c r="B7464" s="5"/>
      <c r="C7464" s="2" t="s">
        <v>0</v>
      </c>
      <c r="F7464" s="2" t="s">
        <v>0</v>
      </c>
      <c r="L7464" s="2" t="s">
        <v>0</v>
      </c>
    </row>
    <row r="7465" spans="1:12" x14ac:dyDescent="0.4">
      <c r="A7465" s="1"/>
      <c r="B7465" s="5"/>
      <c r="C7465" s="2" t="s">
        <v>0</v>
      </c>
      <c r="F7465" s="2" t="s">
        <v>0</v>
      </c>
      <c r="L7465" s="2" t="s">
        <v>0</v>
      </c>
    </row>
    <row r="7466" spans="1:12" x14ac:dyDescent="0.4">
      <c r="A7466" s="1"/>
      <c r="B7466" s="5"/>
      <c r="C7466" s="2" t="s">
        <v>0</v>
      </c>
      <c r="F7466" s="2" t="s">
        <v>0</v>
      </c>
      <c r="L7466" s="2" t="s">
        <v>0</v>
      </c>
    </row>
    <row r="7467" spans="1:12" x14ac:dyDescent="0.4">
      <c r="A7467" s="1"/>
      <c r="B7467" s="5"/>
      <c r="C7467" s="2" t="s">
        <v>0</v>
      </c>
      <c r="F7467" s="2" t="s">
        <v>0</v>
      </c>
      <c r="L7467" s="2" t="s">
        <v>0</v>
      </c>
    </row>
    <row r="7468" spans="1:12" x14ac:dyDescent="0.4">
      <c r="A7468" s="1"/>
      <c r="B7468" s="5"/>
      <c r="C7468" s="2" t="s">
        <v>0</v>
      </c>
      <c r="F7468" s="2" t="s">
        <v>0</v>
      </c>
      <c r="L7468" s="2" t="s">
        <v>0</v>
      </c>
    </row>
    <row r="7469" spans="1:12" x14ac:dyDescent="0.4">
      <c r="A7469" s="1"/>
      <c r="B7469" s="5"/>
      <c r="C7469" s="2" t="s">
        <v>0</v>
      </c>
      <c r="F7469" s="2" t="s">
        <v>0</v>
      </c>
      <c r="L7469" s="2" t="s">
        <v>0</v>
      </c>
    </row>
    <row r="7470" spans="1:12" x14ac:dyDescent="0.4">
      <c r="A7470" s="1"/>
      <c r="B7470" s="5"/>
      <c r="C7470" s="2" t="s">
        <v>0</v>
      </c>
      <c r="F7470" s="2" t="s">
        <v>0</v>
      </c>
      <c r="L7470" s="2" t="s">
        <v>0</v>
      </c>
    </row>
    <row r="7471" spans="1:12" x14ac:dyDescent="0.4">
      <c r="A7471" s="1"/>
      <c r="B7471" s="5"/>
      <c r="C7471" s="2" t="s">
        <v>0</v>
      </c>
      <c r="F7471" s="2" t="s">
        <v>0</v>
      </c>
      <c r="L7471" s="2" t="s">
        <v>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07EA6-C968-4C6E-B1C0-7FA23DFE81E7}">
  <dimension ref="A1:G91"/>
  <sheetViews>
    <sheetView topLeftCell="A61" workbookViewId="0">
      <selection activeCell="C58" sqref="C58"/>
    </sheetView>
  </sheetViews>
  <sheetFormatPr baseColWidth="10" defaultRowHeight="14.6" x14ac:dyDescent="0.4"/>
  <cols>
    <col min="1" max="1" width="80.61328125" bestFit="1" customWidth="1"/>
    <col min="2" max="2" width="15.53515625" bestFit="1" customWidth="1"/>
    <col min="3" max="3" width="24.61328125" bestFit="1" customWidth="1"/>
    <col min="4" max="4" width="21.84375" bestFit="1" customWidth="1"/>
    <col min="5" max="5" width="31" bestFit="1" customWidth="1"/>
    <col min="6" max="6" width="15.921875" bestFit="1" customWidth="1"/>
    <col min="7" max="7" width="24.921875" bestFit="1" customWidth="1"/>
  </cols>
  <sheetData>
    <row r="1" spans="1:7" x14ac:dyDescent="0.4">
      <c r="A1" t="s">
        <v>211</v>
      </c>
      <c r="B1" t="s">
        <v>212</v>
      </c>
      <c r="C1" t="s">
        <v>213</v>
      </c>
      <c r="D1" t="s">
        <v>214</v>
      </c>
      <c r="E1" t="s">
        <v>215</v>
      </c>
      <c r="F1" t="s">
        <v>216</v>
      </c>
      <c r="G1" t="s">
        <v>217</v>
      </c>
    </row>
    <row r="2" spans="1:7" x14ac:dyDescent="0.4">
      <c r="A2" s="2" t="s">
        <v>616</v>
      </c>
      <c r="B2" s="2"/>
      <c r="C2" s="2"/>
      <c r="D2" s="2"/>
      <c r="E2" s="2"/>
      <c r="F2" s="2"/>
      <c r="G2" s="2"/>
    </row>
    <row r="3" spans="1:7" x14ac:dyDescent="0.4">
      <c r="A3" s="2" t="s">
        <v>218</v>
      </c>
      <c r="B3" s="2"/>
      <c r="C3" s="2"/>
      <c r="D3" s="2"/>
      <c r="E3" s="2"/>
      <c r="F3" s="2"/>
      <c r="G3" s="2"/>
    </row>
    <row r="4" spans="1:7" x14ac:dyDescent="0.4">
      <c r="A4" s="2"/>
      <c r="B4" s="2"/>
      <c r="C4" s="2"/>
      <c r="D4" s="2"/>
      <c r="E4" s="2"/>
      <c r="F4" s="2"/>
      <c r="G4" s="2"/>
    </row>
    <row r="5" spans="1:7" x14ac:dyDescent="0.4">
      <c r="A5" s="2" t="s">
        <v>219</v>
      </c>
      <c r="B5" s="2"/>
      <c r="C5" s="2"/>
      <c r="D5" s="2"/>
      <c r="E5" s="2"/>
      <c r="F5" s="2"/>
      <c r="G5" s="2"/>
    </row>
    <row r="6" spans="1:7" x14ac:dyDescent="0.4">
      <c r="A6" s="2" t="s">
        <v>220</v>
      </c>
      <c r="B6" s="2"/>
      <c r="C6" s="2"/>
      <c r="D6" s="2"/>
      <c r="E6" s="2"/>
      <c r="F6" s="2"/>
      <c r="G6" s="2"/>
    </row>
    <row r="7" spans="1:7" x14ac:dyDescent="0.4">
      <c r="A7" s="2"/>
      <c r="B7" s="2"/>
      <c r="C7" s="2"/>
      <c r="D7" s="2"/>
      <c r="E7" s="2"/>
      <c r="F7" s="2"/>
      <c r="G7" s="2"/>
    </row>
    <row r="8" spans="1:7" x14ac:dyDescent="0.4">
      <c r="A8" s="2" t="s">
        <v>221</v>
      </c>
      <c r="B8" s="2" t="s">
        <v>222</v>
      </c>
      <c r="C8" s="2" t="s">
        <v>223</v>
      </c>
      <c r="D8" s="2" t="s">
        <v>224</v>
      </c>
      <c r="E8" s="2" t="s">
        <v>225</v>
      </c>
      <c r="F8" s="2" t="s">
        <v>226</v>
      </c>
      <c r="G8" s="2" t="s">
        <v>227</v>
      </c>
    </row>
    <row r="9" spans="1:7" x14ac:dyDescent="0.4">
      <c r="A9" s="2" t="s">
        <v>228</v>
      </c>
      <c r="B9" s="2" t="s">
        <v>229</v>
      </c>
      <c r="C9" s="2" t="s">
        <v>229</v>
      </c>
      <c r="D9" s="2" t="s">
        <v>230</v>
      </c>
      <c r="E9" s="2" t="s">
        <v>230</v>
      </c>
      <c r="F9" s="2"/>
      <c r="G9" s="2"/>
    </row>
    <row r="10" spans="1:7" x14ac:dyDescent="0.4">
      <c r="A10" s="2" t="s">
        <v>231</v>
      </c>
      <c r="B10" s="2" t="s">
        <v>229</v>
      </c>
      <c r="C10" s="2" t="s">
        <v>232</v>
      </c>
      <c r="D10" s="2" t="s">
        <v>233</v>
      </c>
      <c r="E10" s="2" t="s">
        <v>234</v>
      </c>
      <c r="F10" s="2"/>
      <c r="G10" s="2"/>
    </row>
    <row r="11" spans="1:7" x14ac:dyDescent="0.4">
      <c r="A11" s="2" t="s">
        <v>235</v>
      </c>
      <c r="B11" s="2" t="s">
        <v>236</v>
      </c>
      <c r="C11" s="2" t="s">
        <v>237</v>
      </c>
      <c r="D11" s="2" t="s">
        <v>238</v>
      </c>
      <c r="E11" s="2" t="s">
        <v>239</v>
      </c>
      <c r="F11" s="2"/>
      <c r="G11" s="2"/>
    </row>
    <row r="12" spans="1:7" x14ac:dyDescent="0.4">
      <c r="A12" s="2" t="s">
        <v>240</v>
      </c>
      <c r="B12" s="2" t="s">
        <v>236</v>
      </c>
      <c r="C12" s="2" t="s">
        <v>288</v>
      </c>
      <c r="D12" s="2" t="s">
        <v>233</v>
      </c>
      <c r="E12" s="2" t="s">
        <v>243</v>
      </c>
      <c r="F12" s="2"/>
      <c r="G12" s="2"/>
    </row>
    <row r="13" spans="1:7" x14ac:dyDescent="0.4">
      <c r="A13" s="2" t="s">
        <v>244</v>
      </c>
      <c r="B13" s="2" t="s">
        <v>236</v>
      </c>
      <c r="C13" s="2" t="s">
        <v>280</v>
      </c>
      <c r="D13" s="2" t="s">
        <v>230</v>
      </c>
      <c r="E13" s="2" t="s">
        <v>376</v>
      </c>
      <c r="F13" s="2"/>
      <c r="G13" s="2"/>
    </row>
    <row r="14" spans="1:7" x14ac:dyDescent="0.4">
      <c r="A14" s="2" t="s">
        <v>246</v>
      </c>
      <c r="B14" s="2" t="s">
        <v>247</v>
      </c>
      <c r="C14" s="2" t="s">
        <v>273</v>
      </c>
      <c r="D14" s="2" t="s">
        <v>237</v>
      </c>
      <c r="E14" s="2" t="s">
        <v>308</v>
      </c>
      <c r="F14" s="2"/>
      <c r="G14" s="2"/>
    </row>
    <row r="15" spans="1:7" x14ac:dyDescent="0.4">
      <c r="A15" s="2" t="s">
        <v>251</v>
      </c>
      <c r="B15" s="2" t="s">
        <v>249</v>
      </c>
      <c r="C15" s="2" t="s">
        <v>297</v>
      </c>
      <c r="D15" s="2" t="s">
        <v>236</v>
      </c>
      <c r="E15" s="2" t="s">
        <v>424</v>
      </c>
      <c r="F15" s="2"/>
      <c r="G15" s="2"/>
    </row>
    <row r="16" spans="1:7" x14ac:dyDescent="0.4">
      <c r="A16" s="2" t="s">
        <v>253</v>
      </c>
      <c r="B16" s="2" t="s">
        <v>254</v>
      </c>
      <c r="C16" s="2" t="s">
        <v>450</v>
      </c>
      <c r="D16" s="2" t="s">
        <v>255</v>
      </c>
      <c r="E16" s="2" t="s">
        <v>357</v>
      </c>
      <c r="F16" s="2"/>
      <c r="G16" s="2"/>
    </row>
    <row r="17" spans="1:7" x14ac:dyDescent="0.4">
      <c r="A17" s="2" t="s">
        <v>256</v>
      </c>
      <c r="B17" s="2" t="s">
        <v>257</v>
      </c>
      <c r="C17" s="2" t="s">
        <v>421</v>
      </c>
      <c r="D17" s="2" t="s">
        <v>239</v>
      </c>
      <c r="E17" s="2" t="s">
        <v>568</v>
      </c>
      <c r="F17" s="2"/>
      <c r="G17" s="2"/>
    </row>
    <row r="18" spans="1:7" x14ac:dyDescent="0.4">
      <c r="A18" s="2" t="s">
        <v>258</v>
      </c>
      <c r="B18" s="2" t="s">
        <v>260</v>
      </c>
      <c r="C18" s="2" t="s">
        <v>482</v>
      </c>
      <c r="D18" s="2" t="s">
        <v>237</v>
      </c>
      <c r="E18" s="2" t="s">
        <v>512</v>
      </c>
      <c r="F18" s="2"/>
      <c r="G18" s="2"/>
    </row>
    <row r="19" spans="1:7" x14ac:dyDescent="0.4">
      <c r="A19" s="2" t="s">
        <v>259</v>
      </c>
      <c r="B19" s="2" t="s">
        <v>357</v>
      </c>
      <c r="C19" s="2" t="s">
        <v>483</v>
      </c>
      <c r="D19" s="2" t="s">
        <v>261</v>
      </c>
      <c r="E19" s="2" t="s">
        <v>569</v>
      </c>
      <c r="F19" s="2" t="s">
        <v>229</v>
      </c>
      <c r="G19" s="2" t="s">
        <v>229</v>
      </c>
    </row>
    <row r="20" spans="1:7" x14ac:dyDescent="0.4">
      <c r="A20" s="2" t="s">
        <v>262</v>
      </c>
      <c r="B20" s="2" t="s">
        <v>263</v>
      </c>
      <c r="C20" s="2" t="s">
        <v>426</v>
      </c>
      <c r="D20" s="2" t="s">
        <v>288</v>
      </c>
      <c r="E20" s="2" t="s">
        <v>570</v>
      </c>
      <c r="F20" s="2" t="s">
        <v>264</v>
      </c>
      <c r="G20" s="2" t="s">
        <v>229</v>
      </c>
    </row>
    <row r="21" spans="1:7" x14ac:dyDescent="0.4">
      <c r="A21" s="2" t="s">
        <v>265</v>
      </c>
      <c r="B21" s="2" t="s">
        <v>266</v>
      </c>
      <c r="C21" s="2" t="s">
        <v>484</v>
      </c>
      <c r="D21" s="2" t="s">
        <v>241</v>
      </c>
      <c r="E21" s="2" t="s">
        <v>571</v>
      </c>
      <c r="F21" s="2" t="s">
        <v>264</v>
      </c>
      <c r="G21" s="2" t="s">
        <v>229</v>
      </c>
    </row>
    <row r="22" spans="1:7" x14ac:dyDescent="0.4">
      <c r="A22" s="2" t="s">
        <v>267</v>
      </c>
      <c r="B22" s="2" t="s">
        <v>268</v>
      </c>
      <c r="C22" s="2" t="s">
        <v>452</v>
      </c>
      <c r="D22" s="2" t="s">
        <v>239</v>
      </c>
      <c r="E22" s="2" t="s">
        <v>572</v>
      </c>
      <c r="F22" s="2" t="s">
        <v>229</v>
      </c>
      <c r="G22" s="2" t="s">
        <v>232</v>
      </c>
    </row>
    <row r="23" spans="1:7" x14ac:dyDescent="0.4">
      <c r="A23" s="2" t="s">
        <v>269</v>
      </c>
      <c r="B23" s="2" t="s">
        <v>617</v>
      </c>
      <c r="C23" s="2" t="s">
        <v>618</v>
      </c>
      <c r="D23" s="2" t="s">
        <v>245</v>
      </c>
      <c r="E23" s="2" t="s">
        <v>482</v>
      </c>
      <c r="F23" s="2" t="s">
        <v>264</v>
      </c>
      <c r="G23" s="2" t="s">
        <v>232</v>
      </c>
    </row>
    <row r="24" spans="1:7" x14ac:dyDescent="0.4">
      <c r="A24" s="2" t="s">
        <v>271</v>
      </c>
      <c r="B24" s="2" t="s">
        <v>619</v>
      </c>
      <c r="C24" s="2" t="s">
        <v>485</v>
      </c>
      <c r="D24" s="2" t="s">
        <v>422</v>
      </c>
      <c r="E24" s="2" t="s">
        <v>573</v>
      </c>
      <c r="F24" s="2" t="s">
        <v>232</v>
      </c>
      <c r="G24" s="2" t="s">
        <v>233</v>
      </c>
    </row>
    <row r="25" spans="1:7" x14ac:dyDescent="0.4">
      <c r="A25" s="2" t="s">
        <v>272</v>
      </c>
      <c r="B25" s="2" t="s">
        <v>620</v>
      </c>
      <c r="C25" s="2" t="s">
        <v>608</v>
      </c>
      <c r="D25" s="2" t="s">
        <v>369</v>
      </c>
      <c r="E25" s="2" t="s">
        <v>574</v>
      </c>
      <c r="F25" s="2" t="s">
        <v>274</v>
      </c>
      <c r="G25" s="2" t="s">
        <v>241</v>
      </c>
    </row>
    <row r="26" spans="1:7" x14ac:dyDescent="0.4">
      <c r="A26" s="2" t="s">
        <v>275</v>
      </c>
      <c r="B26" s="2" t="s">
        <v>451</v>
      </c>
      <c r="C26" s="2" t="s">
        <v>621</v>
      </c>
      <c r="D26" s="2" t="s">
        <v>300</v>
      </c>
      <c r="E26" s="2" t="s">
        <v>575</v>
      </c>
      <c r="F26" s="2" t="s">
        <v>233</v>
      </c>
      <c r="G26" s="2" t="s">
        <v>249</v>
      </c>
    </row>
    <row r="27" spans="1:7" x14ac:dyDescent="0.4">
      <c r="A27" s="2" t="s">
        <v>276</v>
      </c>
      <c r="B27" s="2" t="s">
        <v>452</v>
      </c>
      <c r="C27" s="2" t="s">
        <v>545</v>
      </c>
      <c r="D27" s="2" t="s">
        <v>309</v>
      </c>
      <c r="E27" s="2" t="s">
        <v>576</v>
      </c>
      <c r="F27" s="2" t="s">
        <v>274</v>
      </c>
      <c r="G27" s="2" t="s">
        <v>255</v>
      </c>
    </row>
    <row r="28" spans="1:7" x14ac:dyDescent="0.4">
      <c r="A28" s="2" t="s">
        <v>277</v>
      </c>
      <c r="B28" s="2" t="s">
        <v>453</v>
      </c>
      <c r="C28" s="2" t="s">
        <v>546</v>
      </c>
      <c r="D28" s="2" t="s">
        <v>379</v>
      </c>
      <c r="E28" s="2" t="s">
        <v>577</v>
      </c>
      <c r="F28" s="2" t="s">
        <v>230</v>
      </c>
      <c r="G28" s="2" t="s">
        <v>242</v>
      </c>
    </row>
    <row r="29" spans="1:7" x14ac:dyDescent="0.4">
      <c r="A29" s="2" t="s">
        <v>278</v>
      </c>
      <c r="B29" s="2" t="s">
        <v>454</v>
      </c>
      <c r="C29" s="2" t="s">
        <v>547</v>
      </c>
      <c r="D29" s="2" t="s">
        <v>294</v>
      </c>
      <c r="E29" s="2" t="s">
        <v>578</v>
      </c>
      <c r="F29" s="2" t="s">
        <v>238</v>
      </c>
      <c r="G29" s="2" t="s">
        <v>314</v>
      </c>
    </row>
    <row r="30" spans="1:7" x14ac:dyDescent="0.4">
      <c r="A30" s="2" t="s">
        <v>279</v>
      </c>
      <c r="B30" s="2" t="s">
        <v>455</v>
      </c>
      <c r="C30" s="2" t="s">
        <v>548</v>
      </c>
      <c r="D30" s="2" t="s">
        <v>370</v>
      </c>
      <c r="E30" s="2" t="s">
        <v>579</v>
      </c>
      <c r="F30" s="2" t="s">
        <v>241</v>
      </c>
      <c r="G30" s="2" t="s">
        <v>378</v>
      </c>
    </row>
    <row r="31" spans="1:7" x14ac:dyDescent="0.4">
      <c r="A31" s="2" t="s">
        <v>281</v>
      </c>
      <c r="B31" s="2" t="s">
        <v>559</v>
      </c>
      <c r="C31" s="2" t="s">
        <v>560</v>
      </c>
      <c r="D31" s="2" t="s">
        <v>622</v>
      </c>
      <c r="E31" s="2" t="s">
        <v>623</v>
      </c>
      <c r="F31" s="2" t="s">
        <v>249</v>
      </c>
      <c r="G31" s="2" t="s">
        <v>273</v>
      </c>
    </row>
    <row r="32" spans="1:7" x14ac:dyDescent="0.4">
      <c r="A32" s="2" t="s">
        <v>282</v>
      </c>
      <c r="B32" s="2" t="s">
        <v>580</v>
      </c>
      <c r="C32" s="2" t="s">
        <v>581</v>
      </c>
      <c r="D32" s="2" t="s">
        <v>509</v>
      </c>
      <c r="E32" s="2" t="s">
        <v>624</v>
      </c>
      <c r="F32" s="2" t="s">
        <v>238</v>
      </c>
      <c r="G32" s="2" t="s">
        <v>252</v>
      </c>
    </row>
    <row r="33" spans="1:7" x14ac:dyDescent="0.4">
      <c r="A33" s="2" t="s">
        <v>283</v>
      </c>
      <c r="B33" s="2" t="s">
        <v>456</v>
      </c>
      <c r="C33" s="2" t="s">
        <v>582</v>
      </c>
      <c r="D33" s="2" t="s">
        <v>569</v>
      </c>
      <c r="E33" s="2" t="s">
        <v>625</v>
      </c>
      <c r="F33" s="2" t="s">
        <v>237</v>
      </c>
      <c r="G33" s="2" t="s">
        <v>583</v>
      </c>
    </row>
    <row r="34" spans="1:7" x14ac:dyDescent="0.4">
      <c r="A34" s="2" t="s">
        <v>284</v>
      </c>
      <c r="B34" s="2" t="s">
        <v>626</v>
      </c>
      <c r="C34" s="2" t="s">
        <v>627</v>
      </c>
      <c r="D34" s="2" t="s">
        <v>487</v>
      </c>
      <c r="E34" s="2" t="s">
        <v>628</v>
      </c>
      <c r="F34" s="2" t="s">
        <v>243</v>
      </c>
      <c r="G34" s="2" t="s">
        <v>584</v>
      </c>
    </row>
    <row r="35" spans="1:7" x14ac:dyDescent="0.4">
      <c r="A35" s="2" t="s">
        <v>285</v>
      </c>
      <c r="B35" s="2" t="s">
        <v>605</v>
      </c>
      <c r="C35" s="2" t="s">
        <v>629</v>
      </c>
      <c r="D35" s="2" t="s">
        <v>370</v>
      </c>
      <c r="E35" s="2" t="s">
        <v>630</v>
      </c>
      <c r="F35" s="2" t="s">
        <v>242</v>
      </c>
      <c r="G35" s="2" t="s">
        <v>507</v>
      </c>
    </row>
    <row r="36" spans="1:7" x14ac:dyDescent="0.4">
      <c r="A36" s="2" t="s">
        <v>286</v>
      </c>
      <c r="B36" s="2" t="s">
        <v>631</v>
      </c>
      <c r="C36" s="2" t="s">
        <v>585</v>
      </c>
      <c r="D36" s="2" t="s">
        <v>586</v>
      </c>
      <c r="E36" s="2" t="s">
        <v>632</v>
      </c>
      <c r="F36" s="2" t="s">
        <v>464</v>
      </c>
      <c r="G36" s="2" t="s">
        <v>587</v>
      </c>
    </row>
    <row r="37" spans="1:7" x14ac:dyDescent="0.4">
      <c r="A37" s="2" t="s">
        <v>287</v>
      </c>
      <c r="B37" s="2" t="s">
        <v>488</v>
      </c>
      <c r="C37" s="2" t="s">
        <v>588</v>
      </c>
      <c r="D37" s="2" t="s">
        <v>466</v>
      </c>
      <c r="E37" s="2" t="s">
        <v>633</v>
      </c>
      <c r="F37" s="2" t="s">
        <v>288</v>
      </c>
      <c r="G37" s="2" t="s">
        <v>589</v>
      </c>
    </row>
    <row r="38" spans="1:7" x14ac:dyDescent="0.4">
      <c r="A38" s="2" t="s">
        <v>289</v>
      </c>
      <c r="B38" s="2" t="s">
        <v>540</v>
      </c>
      <c r="C38" s="2" t="s">
        <v>590</v>
      </c>
      <c r="D38" s="2" t="s">
        <v>508</v>
      </c>
      <c r="E38" s="2" t="s">
        <v>634</v>
      </c>
      <c r="F38" s="2" t="s">
        <v>242</v>
      </c>
      <c r="G38" s="2" t="s">
        <v>591</v>
      </c>
    </row>
    <row r="39" spans="1:7" x14ac:dyDescent="0.4">
      <c r="A39" s="2" t="s">
        <v>290</v>
      </c>
      <c r="B39" s="2" t="s">
        <v>541</v>
      </c>
      <c r="C39" s="2" t="s">
        <v>592</v>
      </c>
      <c r="D39" s="2" t="s">
        <v>458</v>
      </c>
      <c r="E39" s="2" t="s">
        <v>635</v>
      </c>
      <c r="F39" s="2" t="s">
        <v>308</v>
      </c>
      <c r="G39" s="2" t="s">
        <v>593</v>
      </c>
    </row>
    <row r="40" spans="1:7" x14ac:dyDescent="0.4">
      <c r="A40" s="2" t="s">
        <v>291</v>
      </c>
      <c r="B40" s="2" t="s">
        <v>425</v>
      </c>
      <c r="C40" s="2" t="s">
        <v>594</v>
      </c>
      <c r="D40" s="2" t="s">
        <v>457</v>
      </c>
      <c r="E40" s="2" t="s">
        <v>636</v>
      </c>
      <c r="F40" s="2" t="s">
        <v>308</v>
      </c>
      <c r="G40" s="2" t="s">
        <v>595</v>
      </c>
    </row>
    <row r="41" spans="1:7" x14ac:dyDescent="0.4">
      <c r="A41" s="2" t="s">
        <v>292</v>
      </c>
      <c r="B41" s="2" t="s">
        <v>596</v>
      </c>
      <c r="C41" s="2" t="s">
        <v>597</v>
      </c>
      <c r="D41" s="2" t="s">
        <v>598</v>
      </c>
      <c r="E41" s="2" t="s">
        <v>637</v>
      </c>
      <c r="F41" s="2" t="s">
        <v>254</v>
      </c>
      <c r="G41" s="2" t="s">
        <v>599</v>
      </c>
    </row>
    <row r="42" spans="1:7" x14ac:dyDescent="0.4">
      <c r="A42" s="2" t="s">
        <v>293</v>
      </c>
      <c r="B42" s="2" t="s">
        <v>638</v>
      </c>
      <c r="C42" s="2" t="s">
        <v>639</v>
      </c>
      <c r="D42" s="2" t="s">
        <v>600</v>
      </c>
      <c r="E42" s="2" t="s">
        <v>640</v>
      </c>
      <c r="F42" s="2" t="s">
        <v>297</v>
      </c>
      <c r="G42" s="2" t="s">
        <v>454</v>
      </c>
    </row>
    <row r="43" spans="1:7" x14ac:dyDescent="0.4">
      <c r="A43" s="2" t="s">
        <v>295</v>
      </c>
      <c r="B43" s="2" t="s">
        <v>577</v>
      </c>
      <c r="C43" s="2" t="s">
        <v>601</v>
      </c>
      <c r="D43" s="2" t="s">
        <v>587</v>
      </c>
      <c r="E43" s="2" t="s">
        <v>641</v>
      </c>
      <c r="F43" s="2" t="s">
        <v>273</v>
      </c>
      <c r="G43" s="2" t="s">
        <v>602</v>
      </c>
    </row>
    <row r="44" spans="1:7" x14ac:dyDescent="0.4">
      <c r="A44" s="2" t="s">
        <v>296</v>
      </c>
      <c r="B44" s="2" t="s">
        <v>596</v>
      </c>
      <c r="C44" s="2" t="s">
        <v>642</v>
      </c>
      <c r="D44" s="2" t="s">
        <v>491</v>
      </c>
      <c r="E44" s="2" t="s">
        <v>643</v>
      </c>
      <c r="F44" s="2" t="s">
        <v>460</v>
      </c>
      <c r="G44" s="2" t="s">
        <v>603</v>
      </c>
    </row>
    <row r="45" spans="1:7" x14ac:dyDescent="0.4">
      <c r="A45" s="2" t="s">
        <v>298</v>
      </c>
      <c r="B45" s="2" t="s">
        <v>461</v>
      </c>
      <c r="C45" s="2" t="s">
        <v>644</v>
      </c>
      <c r="D45" s="2" t="s">
        <v>492</v>
      </c>
      <c r="E45" s="2" t="s">
        <v>645</v>
      </c>
      <c r="F45" s="2" t="s">
        <v>305</v>
      </c>
      <c r="G45" s="2" t="s">
        <v>646</v>
      </c>
    </row>
    <row r="46" spans="1:7" x14ac:dyDescent="0.4">
      <c r="A46" s="2" t="s">
        <v>299</v>
      </c>
      <c r="B46" s="2" t="s">
        <v>549</v>
      </c>
      <c r="C46" s="2" t="s">
        <v>647</v>
      </c>
      <c r="D46" s="2" t="s">
        <v>512</v>
      </c>
      <c r="E46" s="2" t="s">
        <v>648</v>
      </c>
      <c r="F46" s="2" t="s">
        <v>297</v>
      </c>
      <c r="G46" s="2" t="s">
        <v>649</v>
      </c>
    </row>
    <row r="47" spans="1:7" x14ac:dyDescent="0.4">
      <c r="A47" s="2" t="s">
        <v>301</v>
      </c>
      <c r="B47" s="2" t="s">
        <v>423</v>
      </c>
      <c r="C47" s="2" t="s">
        <v>650</v>
      </c>
      <c r="D47" s="2" t="s">
        <v>493</v>
      </c>
      <c r="E47" s="2" t="s">
        <v>651</v>
      </c>
      <c r="F47" s="2" t="s">
        <v>652</v>
      </c>
      <c r="G47" s="2" t="s">
        <v>653</v>
      </c>
    </row>
    <row r="48" spans="1:7" x14ac:dyDescent="0.4">
      <c r="A48" s="2" t="s">
        <v>302</v>
      </c>
      <c r="B48" s="2" t="s">
        <v>654</v>
      </c>
      <c r="C48" s="2" t="s">
        <v>655</v>
      </c>
      <c r="D48" s="2" t="s">
        <v>513</v>
      </c>
      <c r="E48" s="2" t="s">
        <v>656</v>
      </c>
      <c r="F48" s="2" t="s">
        <v>294</v>
      </c>
      <c r="G48" s="2" t="s">
        <v>657</v>
      </c>
    </row>
    <row r="49" spans="1:7" x14ac:dyDescent="0.4">
      <c r="A49" s="2" t="s">
        <v>303</v>
      </c>
      <c r="B49" s="2" t="s">
        <v>658</v>
      </c>
      <c r="C49" s="2" t="s">
        <v>604</v>
      </c>
      <c r="D49" s="2" t="s">
        <v>514</v>
      </c>
      <c r="E49" s="2" t="s">
        <v>659</v>
      </c>
      <c r="F49" s="2" t="s">
        <v>309</v>
      </c>
      <c r="G49" s="2" t="s">
        <v>660</v>
      </c>
    </row>
    <row r="50" spans="1:7" x14ac:dyDescent="0.4">
      <c r="A50" s="2" t="s">
        <v>304</v>
      </c>
      <c r="B50" s="2" t="s">
        <v>661</v>
      </c>
      <c r="C50" s="2" t="s">
        <v>662</v>
      </c>
      <c r="D50" s="2" t="s">
        <v>305</v>
      </c>
      <c r="E50" s="2" t="s">
        <v>663</v>
      </c>
      <c r="F50" s="2" t="s">
        <v>424</v>
      </c>
      <c r="G50" s="2" t="s">
        <v>664</v>
      </c>
    </row>
    <row r="51" spans="1:7" x14ac:dyDescent="0.4">
      <c r="A51" s="2" t="s">
        <v>306</v>
      </c>
      <c r="B51" s="2" t="s">
        <v>606</v>
      </c>
      <c r="C51" s="2" t="s">
        <v>665</v>
      </c>
      <c r="D51" s="2" t="s">
        <v>552</v>
      </c>
      <c r="E51" s="2" t="s">
        <v>666</v>
      </c>
      <c r="F51" s="2" t="s">
        <v>424</v>
      </c>
      <c r="G51" s="2" t="s">
        <v>667</v>
      </c>
    </row>
    <row r="52" spans="1:7" x14ac:dyDescent="0.4">
      <c r="A52" s="2" t="s">
        <v>307</v>
      </c>
      <c r="B52" s="2" t="s">
        <v>607</v>
      </c>
      <c r="C52" s="2" t="s">
        <v>668</v>
      </c>
      <c r="D52" s="2" t="s">
        <v>550</v>
      </c>
      <c r="E52" s="2" t="s">
        <v>669</v>
      </c>
      <c r="F52" s="2" t="s">
        <v>252</v>
      </c>
      <c r="G52" s="2" t="s">
        <v>670</v>
      </c>
    </row>
    <row r="53" spans="1:7" x14ac:dyDescent="0.4">
      <c r="A53" s="2" t="s">
        <v>310</v>
      </c>
      <c r="B53" s="2" t="s">
        <v>671</v>
      </c>
      <c r="C53" s="2" t="s">
        <v>672</v>
      </c>
      <c r="D53" s="2" t="s">
        <v>673</v>
      </c>
      <c r="E53" s="2" t="s">
        <v>674</v>
      </c>
      <c r="F53" s="2" t="s">
        <v>550</v>
      </c>
      <c r="G53" s="2" t="s">
        <v>675</v>
      </c>
    </row>
    <row r="54" spans="1:7" x14ac:dyDescent="0.4">
      <c r="A54" s="2" t="s">
        <v>311</v>
      </c>
      <c r="B54" s="2" t="s">
        <v>676</v>
      </c>
      <c r="C54" s="2" t="s">
        <v>677</v>
      </c>
      <c r="D54" s="2" t="s">
        <v>294</v>
      </c>
      <c r="E54" s="2" t="s">
        <v>678</v>
      </c>
      <c r="F54" s="2" t="s">
        <v>463</v>
      </c>
      <c r="G54" s="2" t="s">
        <v>679</v>
      </c>
    </row>
    <row r="55" spans="1:7" x14ac:dyDescent="0.4">
      <c r="A55" s="2" t="s">
        <v>312</v>
      </c>
      <c r="B55" s="2" t="s">
        <v>680</v>
      </c>
      <c r="C55" s="2" t="s">
        <v>681</v>
      </c>
      <c r="D55" s="2" t="s">
        <v>378</v>
      </c>
      <c r="E55" s="2" t="s">
        <v>682</v>
      </c>
      <c r="F55" s="2" t="s">
        <v>514</v>
      </c>
      <c r="G55" s="2" t="s">
        <v>683</v>
      </c>
    </row>
    <row r="56" spans="1:7" x14ac:dyDescent="0.4">
      <c r="A56" s="2" t="s">
        <v>313</v>
      </c>
      <c r="B56" s="2" t="s">
        <v>684</v>
      </c>
      <c r="C56" s="2" t="s">
        <v>685</v>
      </c>
      <c r="D56" s="2" t="s">
        <v>462</v>
      </c>
      <c r="E56" s="2" t="s">
        <v>686</v>
      </c>
      <c r="F56" s="2" t="s">
        <v>248</v>
      </c>
      <c r="G56" s="2" t="s">
        <v>687</v>
      </c>
    </row>
    <row r="57" spans="1:7" x14ac:dyDescent="0.4">
      <c r="A57" s="2" t="s">
        <v>315</v>
      </c>
      <c r="B57" s="2" t="s">
        <v>688</v>
      </c>
      <c r="C57" s="2" t="s">
        <v>689</v>
      </c>
      <c r="D57" s="2" t="s">
        <v>245</v>
      </c>
      <c r="E57" s="2" t="s">
        <v>690</v>
      </c>
      <c r="F57" s="2" t="s">
        <v>378</v>
      </c>
      <c r="G57" s="2" t="s">
        <v>691</v>
      </c>
    </row>
    <row r="58" spans="1:7" x14ac:dyDescent="0.4">
      <c r="A58" s="2" t="s">
        <v>316</v>
      </c>
      <c r="B58" s="2" t="s">
        <v>692</v>
      </c>
      <c r="C58" s="2" t="s">
        <v>693</v>
      </c>
      <c r="D58" s="2" t="s">
        <v>376</v>
      </c>
      <c r="E58" s="2" t="s">
        <v>694</v>
      </c>
      <c r="F58" s="2" t="s">
        <v>378</v>
      </c>
      <c r="G58" s="2" t="s">
        <v>695</v>
      </c>
    </row>
    <row r="59" spans="1:7" x14ac:dyDescent="0.4">
      <c r="A59" s="2" t="s">
        <v>317</v>
      </c>
      <c r="B59" s="2" t="s">
        <v>542</v>
      </c>
      <c r="C59" s="2" t="s">
        <v>696</v>
      </c>
      <c r="D59" s="2" t="s">
        <v>266</v>
      </c>
      <c r="E59" s="2" t="s">
        <v>697</v>
      </c>
      <c r="F59" s="2" t="s">
        <v>533</v>
      </c>
      <c r="G59" s="2" t="s">
        <v>698</v>
      </c>
    </row>
    <row r="60" spans="1:7" x14ac:dyDescent="0.4">
      <c r="A60" s="2" t="s">
        <v>318</v>
      </c>
      <c r="B60" s="2" t="s">
        <v>699</v>
      </c>
      <c r="C60" s="2" t="s">
        <v>700</v>
      </c>
      <c r="D60" s="2" t="s">
        <v>254</v>
      </c>
      <c r="E60" s="2" t="s">
        <v>701</v>
      </c>
      <c r="F60" s="2" t="s">
        <v>533</v>
      </c>
      <c r="G60" s="2" t="s">
        <v>702</v>
      </c>
    </row>
    <row r="61" spans="1:7" x14ac:dyDescent="0.4">
      <c r="A61" s="2" t="s">
        <v>319</v>
      </c>
      <c r="B61" s="2" t="s">
        <v>703</v>
      </c>
      <c r="C61" s="2" t="s">
        <v>704</v>
      </c>
      <c r="D61" s="2" t="s">
        <v>533</v>
      </c>
      <c r="E61" s="2" t="s">
        <v>705</v>
      </c>
      <c r="F61" s="2" t="s">
        <v>308</v>
      </c>
      <c r="G61" s="2" t="s">
        <v>706</v>
      </c>
    </row>
    <row r="62" spans="1:7" x14ac:dyDescent="0.4">
      <c r="A62" s="2" t="s">
        <v>320</v>
      </c>
      <c r="B62" s="2" t="s">
        <v>707</v>
      </c>
      <c r="C62" s="2" t="s">
        <v>708</v>
      </c>
      <c r="D62" s="2" t="s">
        <v>254</v>
      </c>
      <c r="E62" s="2" t="s">
        <v>709</v>
      </c>
      <c r="F62" s="2" t="s">
        <v>533</v>
      </c>
      <c r="G62" s="2" t="s">
        <v>710</v>
      </c>
    </row>
    <row r="63" spans="1:7" x14ac:dyDescent="0.4">
      <c r="A63" s="2" t="s">
        <v>321</v>
      </c>
      <c r="B63" s="2" t="s">
        <v>711</v>
      </c>
      <c r="C63" s="2" t="s">
        <v>609</v>
      </c>
      <c r="D63" s="2" t="s">
        <v>255</v>
      </c>
      <c r="E63" s="2" t="s">
        <v>712</v>
      </c>
      <c r="F63" s="2" t="s">
        <v>245</v>
      </c>
      <c r="G63" s="2" t="s">
        <v>713</v>
      </c>
    </row>
    <row r="64" spans="1:7" x14ac:dyDescent="0.4">
      <c r="A64" s="2" t="s">
        <v>351</v>
      </c>
      <c r="B64" s="2" t="s">
        <v>584</v>
      </c>
      <c r="C64" s="2" t="s">
        <v>714</v>
      </c>
      <c r="D64" s="2" t="s">
        <v>411</v>
      </c>
      <c r="E64" s="2" t="s">
        <v>715</v>
      </c>
      <c r="F64" s="2" t="s">
        <v>411</v>
      </c>
      <c r="G64" s="2" t="s">
        <v>716</v>
      </c>
    </row>
    <row r="65" spans="1:7" x14ac:dyDescent="0.4">
      <c r="A65" s="2" t="s">
        <v>352</v>
      </c>
      <c r="B65" s="2" t="s">
        <v>610</v>
      </c>
      <c r="C65" s="2" t="s">
        <v>717</v>
      </c>
      <c r="D65" s="2" t="s">
        <v>534</v>
      </c>
      <c r="E65" s="2" t="s">
        <v>718</v>
      </c>
      <c r="F65" s="2" t="s">
        <v>533</v>
      </c>
      <c r="G65" s="2" t="s">
        <v>719</v>
      </c>
    </row>
    <row r="66" spans="1:7" x14ac:dyDescent="0.4">
      <c r="A66" s="2" t="s">
        <v>358</v>
      </c>
      <c r="B66" s="2" t="s">
        <v>561</v>
      </c>
      <c r="C66" s="2" t="s">
        <v>720</v>
      </c>
      <c r="D66" s="2" t="s">
        <v>239</v>
      </c>
      <c r="E66" s="2" t="s">
        <v>721</v>
      </c>
      <c r="F66" s="2" t="s">
        <v>270</v>
      </c>
      <c r="G66" s="2" t="s">
        <v>722</v>
      </c>
    </row>
    <row r="67" spans="1:7" x14ac:dyDescent="0.4">
      <c r="A67" s="2" t="s">
        <v>371</v>
      </c>
      <c r="B67" s="2" t="s">
        <v>723</v>
      </c>
      <c r="C67" s="2" t="s">
        <v>724</v>
      </c>
      <c r="D67" s="2" t="s">
        <v>242</v>
      </c>
      <c r="E67" s="2" t="s">
        <v>725</v>
      </c>
      <c r="F67" s="2" t="s">
        <v>551</v>
      </c>
      <c r="G67" s="2" t="s">
        <v>726</v>
      </c>
    </row>
    <row r="68" spans="1:7" x14ac:dyDescent="0.4">
      <c r="A68" s="2" t="s">
        <v>380</v>
      </c>
      <c r="B68" s="2" t="s">
        <v>611</v>
      </c>
      <c r="C68" s="2" t="s">
        <v>727</v>
      </c>
      <c r="D68" s="2" t="s">
        <v>241</v>
      </c>
      <c r="E68" s="2" t="s">
        <v>728</v>
      </c>
      <c r="F68" s="2" t="s">
        <v>314</v>
      </c>
      <c r="G68" s="2" t="s">
        <v>729</v>
      </c>
    </row>
    <row r="69" spans="1:7" x14ac:dyDescent="0.4">
      <c r="A69" s="2" t="s">
        <v>412</v>
      </c>
      <c r="B69" s="2" t="s">
        <v>494</v>
      </c>
      <c r="C69" s="2" t="s">
        <v>730</v>
      </c>
      <c r="D69" s="2" t="s">
        <v>237</v>
      </c>
      <c r="E69" s="2" t="s">
        <v>731</v>
      </c>
      <c r="F69" s="2" t="s">
        <v>411</v>
      </c>
      <c r="G69" s="2" t="s">
        <v>732</v>
      </c>
    </row>
    <row r="70" spans="1:7" x14ac:dyDescent="0.4">
      <c r="A70" s="2" t="s">
        <v>427</v>
      </c>
      <c r="B70" s="2" t="s">
        <v>584</v>
      </c>
      <c r="C70" s="2" t="s">
        <v>733</v>
      </c>
      <c r="D70" s="2" t="s">
        <v>237</v>
      </c>
      <c r="E70" s="2" t="s">
        <v>734</v>
      </c>
      <c r="F70" s="2" t="s">
        <v>288</v>
      </c>
      <c r="G70" s="2" t="s">
        <v>735</v>
      </c>
    </row>
    <row r="71" spans="1:7" x14ac:dyDescent="0.4">
      <c r="A71" s="2" t="s">
        <v>428</v>
      </c>
      <c r="B71" s="2" t="s">
        <v>260</v>
      </c>
      <c r="C71" s="2" t="s">
        <v>736</v>
      </c>
      <c r="D71" s="2" t="s">
        <v>241</v>
      </c>
      <c r="E71" s="2" t="s">
        <v>737</v>
      </c>
      <c r="F71" s="2" t="s">
        <v>247</v>
      </c>
      <c r="G71" s="2" t="s">
        <v>738</v>
      </c>
    </row>
    <row r="72" spans="1:7" x14ac:dyDescent="0.4">
      <c r="A72" s="2" t="s">
        <v>429</v>
      </c>
      <c r="B72" s="2" t="s">
        <v>739</v>
      </c>
      <c r="C72" s="2" t="s">
        <v>740</v>
      </c>
      <c r="D72" s="2" t="s">
        <v>249</v>
      </c>
      <c r="E72" s="2" t="s">
        <v>741</v>
      </c>
      <c r="F72" s="2" t="s">
        <v>288</v>
      </c>
      <c r="G72" s="2" t="s">
        <v>742</v>
      </c>
    </row>
    <row r="73" spans="1:7" x14ac:dyDescent="0.4">
      <c r="A73" s="2" t="s">
        <v>430</v>
      </c>
      <c r="B73" s="2" t="s">
        <v>466</v>
      </c>
      <c r="C73" s="2" t="s">
        <v>743</v>
      </c>
      <c r="D73" s="2" t="s">
        <v>247</v>
      </c>
      <c r="E73" s="2" t="s">
        <v>744</v>
      </c>
      <c r="F73" s="2" t="s">
        <v>234</v>
      </c>
      <c r="G73" s="2" t="s">
        <v>745</v>
      </c>
    </row>
    <row r="74" spans="1:7" x14ac:dyDescent="0.4">
      <c r="A74" s="2" t="s">
        <v>467</v>
      </c>
      <c r="B74" s="2" t="s">
        <v>370</v>
      </c>
      <c r="C74" s="2" t="s">
        <v>746</v>
      </c>
      <c r="D74" s="2" t="s">
        <v>234</v>
      </c>
      <c r="E74" s="2" t="s">
        <v>747</v>
      </c>
      <c r="F74" s="2" t="s">
        <v>236</v>
      </c>
      <c r="G74" s="2" t="s">
        <v>748</v>
      </c>
    </row>
    <row r="75" spans="1:7" x14ac:dyDescent="0.4">
      <c r="A75" s="2" t="s">
        <v>468</v>
      </c>
      <c r="B75" s="2" t="s">
        <v>612</v>
      </c>
      <c r="C75" s="2" t="s">
        <v>749</v>
      </c>
      <c r="D75" s="2" t="s">
        <v>233</v>
      </c>
      <c r="E75" s="2" t="s">
        <v>750</v>
      </c>
      <c r="F75" s="2" t="s">
        <v>247</v>
      </c>
      <c r="G75" s="2" t="s">
        <v>751</v>
      </c>
    </row>
    <row r="76" spans="1:7" x14ac:dyDescent="0.4">
      <c r="A76" s="2" t="s">
        <v>469</v>
      </c>
      <c r="B76" s="2" t="s">
        <v>470</v>
      </c>
      <c r="C76" s="2" t="s">
        <v>752</v>
      </c>
      <c r="D76" s="2" t="s">
        <v>274</v>
      </c>
      <c r="E76" s="2" t="s">
        <v>753</v>
      </c>
      <c r="F76" s="2" t="s">
        <v>249</v>
      </c>
      <c r="G76" s="2" t="s">
        <v>754</v>
      </c>
    </row>
    <row r="77" spans="1:7" x14ac:dyDescent="0.4">
      <c r="A77" s="2" t="s">
        <v>471</v>
      </c>
      <c r="B77" s="2" t="s">
        <v>369</v>
      </c>
      <c r="C77" s="2" t="s">
        <v>755</v>
      </c>
      <c r="D77" s="2" t="s">
        <v>465</v>
      </c>
      <c r="E77" s="2" t="s">
        <v>756</v>
      </c>
      <c r="F77" s="2" t="s">
        <v>238</v>
      </c>
      <c r="G77" s="2" t="s">
        <v>757</v>
      </c>
    </row>
    <row r="78" spans="1:7" x14ac:dyDescent="0.4">
      <c r="A78" s="2" t="s">
        <v>472</v>
      </c>
      <c r="B78" s="2" t="s">
        <v>243</v>
      </c>
      <c r="C78" s="2" t="s">
        <v>758</v>
      </c>
      <c r="D78" s="2" t="s">
        <v>241</v>
      </c>
      <c r="E78" s="2" t="s">
        <v>759</v>
      </c>
      <c r="F78" s="2" t="s">
        <v>238</v>
      </c>
      <c r="G78" s="2" t="s">
        <v>613</v>
      </c>
    </row>
    <row r="79" spans="1:7" x14ac:dyDescent="0.4">
      <c r="A79" s="2" t="s">
        <v>473</v>
      </c>
      <c r="B79" s="2" t="s">
        <v>760</v>
      </c>
      <c r="C79" s="2" t="s">
        <v>761</v>
      </c>
      <c r="D79" s="2" t="s">
        <v>232</v>
      </c>
      <c r="E79" s="2" t="s">
        <v>762</v>
      </c>
      <c r="F79" s="2" t="s">
        <v>241</v>
      </c>
      <c r="G79" s="2" t="s">
        <v>763</v>
      </c>
    </row>
    <row r="80" spans="1:7" x14ac:dyDescent="0.4">
      <c r="A80" s="2" t="s">
        <v>474</v>
      </c>
      <c r="B80" s="2" t="s">
        <v>268</v>
      </c>
      <c r="C80" s="2" t="s">
        <v>764</v>
      </c>
      <c r="D80" s="2" t="s">
        <v>230</v>
      </c>
      <c r="E80" s="2" t="s">
        <v>765</v>
      </c>
      <c r="F80" s="2" t="s">
        <v>241</v>
      </c>
      <c r="G80" s="2" t="s">
        <v>766</v>
      </c>
    </row>
    <row r="81" spans="1:7" x14ac:dyDescent="0.4">
      <c r="A81" s="2" t="s">
        <v>497</v>
      </c>
      <c r="B81" s="2" t="s">
        <v>767</v>
      </c>
      <c r="C81" s="2" t="s">
        <v>768</v>
      </c>
      <c r="D81" s="2" t="s">
        <v>232</v>
      </c>
      <c r="E81" s="2" t="s">
        <v>769</v>
      </c>
      <c r="F81" s="2" t="s">
        <v>233</v>
      </c>
      <c r="G81" s="2" t="s">
        <v>614</v>
      </c>
    </row>
    <row r="82" spans="1:7" x14ac:dyDescent="0.4">
      <c r="A82" s="2" t="s">
        <v>498</v>
      </c>
      <c r="B82" s="2" t="s">
        <v>273</v>
      </c>
      <c r="C82" s="2" t="s">
        <v>770</v>
      </c>
      <c r="D82" s="2" t="s">
        <v>233</v>
      </c>
      <c r="E82" s="2" t="s">
        <v>771</v>
      </c>
      <c r="F82" s="2" t="s">
        <v>234</v>
      </c>
      <c r="G82" s="2" t="s">
        <v>772</v>
      </c>
    </row>
    <row r="83" spans="1:7" x14ac:dyDescent="0.4">
      <c r="A83" s="2" t="s">
        <v>516</v>
      </c>
      <c r="B83" s="2" t="s">
        <v>297</v>
      </c>
      <c r="C83" s="2" t="s">
        <v>773</v>
      </c>
      <c r="D83" s="2" t="s">
        <v>274</v>
      </c>
      <c r="E83" s="2" t="s">
        <v>774</v>
      </c>
      <c r="F83" s="2" t="s">
        <v>241</v>
      </c>
      <c r="G83" s="2" t="s">
        <v>775</v>
      </c>
    </row>
    <row r="84" spans="1:7" x14ac:dyDescent="0.4">
      <c r="A84" s="2" t="s">
        <v>517</v>
      </c>
      <c r="B84" s="2" t="s">
        <v>308</v>
      </c>
      <c r="C84" s="2" t="s">
        <v>776</v>
      </c>
      <c r="D84" s="2" t="s">
        <v>229</v>
      </c>
      <c r="E84" s="2" t="s">
        <v>777</v>
      </c>
      <c r="F84" s="2" t="s">
        <v>230</v>
      </c>
      <c r="G84" s="2" t="s">
        <v>778</v>
      </c>
    </row>
    <row r="85" spans="1:7" x14ac:dyDescent="0.4">
      <c r="A85" s="2" t="s">
        <v>543</v>
      </c>
      <c r="B85" s="2" t="s">
        <v>261</v>
      </c>
      <c r="C85" s="2" t="s">
        <v>779</v>
      </c>
      <c r="D85" s="2" t="s">
        <v>274</v>
      </c>
      <c r="E85" s="2" t="s">
        <v>780</v>
      </c>
      <c r="F85" s="2" t="s">
        <v>230</v>
      </c>
      <c r="G85" s="2" t="s">
        <v>781</v>
      </c>
    </row>
    <row r="86" spans="1:7" x14ac:dyDescent="0.4">
      <c r="A86" s="2" t="s">
        <v>544</v>
      </c>
      <c r="B86" s="2" t="s">
        <v>409</v>
      </c>
      <c r="C86" s="2" t="s">
        <v>782</v>
      </c>
      <c r="D86" s="2" t="s">
        <v>274</v>
      </c>
      <c r="E86" s="2" t="s">
        <v>783</v>
      </c>
      <c r="F86" s="2" t="s">
        <v>274</v>
      </c>
      <c r="G86" s="2" t="s">
        <v>784</v>
      </c>
    </row>
    <row r="87" spans="1:7" x14ac:dyDescent="0.4">
      <c r="A87" s="2" t="s">
        <v>553</v>
      </c>
      <c r="B87" s="2" t="s">
        <v>463</v>
      </c>
      <c r="C87" s="2" t="s">
        <v>785</v>
      </c>
      <c r="D87" s="2" t="s">
        <v>229</v>
      </c>
      <c r="E87" s="2" t="s">
        <v>786</v>
      </c>
      <c r="F87" s="2" t="s">
        <v>229</v>
      </c>
      <c r="G87" s="2" t="s">
        <v>787</v>
      </c>
    </row>
    <row r="88" spans="1:7" x14ac:dyDescent="0.4">
      <c r="A88" s="2" t="s">
        <v>562</v>
      </c>
      <c r="B88" s="2" t="s">
        <v>308</v>
      </c>
      <c r="C88" s="2" t="s">
        <v>788</v>
      </c>
      <c r="D88" s="2" t="s">
        <v>274</v>
      </c>
      <c r="E88" s="2" t="s">
        <v>789</v>
      </c>
      <c r="F88" s="2" t="s">
        <v>264</v>
      </c>
      <c r="G88" s="2" t="s">
        <v>787</v>
      </c>
    </row>
    <row r="89" spans="1:7" x14ac:dyDescent="0.4">
      <c r="A89" s="2" t="s">
        <v>615</v>
      </c>
      <c r="B89" s="2" t="s">
        <v>248</v>
      </c>
      <c r="C89" s="2" t="s">
        <v>790</v>
      </c>
      <c r="D89" s="2" t="s">
        <v>264</v>
      </c>
      <c r="E89" s="2" t="s">
        <v>789</v>
      </c>
      <c r="F89" s="2" t="s">
        <v>229</v>
      </c>
      <c r="G89" s="2" t="s">
        <v>791</v>
      </c>
    </row>
    <row r="90" spans="1:7" x14ac:dyDescent="0.4">
      <c r="A90" s="2" t="s">
        <v>792</v>
      </c>
      <c r="B90" s="2" t="s">
        <v>288</v>
      </c>
      <c r="C90" s="2" t="s">
        <v>793</v>
      </c>
      <c r="D90" s="2" t="s">
        <v>264</v>
      </c>
      <c r="E90" s="2" t="s">
        <v>789</v>
      </c>
      <c r="F90" s="2" t="s">
        <v>229</v>
      </c>
      <c r="G90" s="2" t="s">
        <v>794</v>
      </c>
    </row>
    <row r="91" spans="1:7" x14ac:dyDescent="0.4">
      <c r="A91" s="2" t="s">
        <v>795</v>
      </c>
      <c r="B91" s="2" t="s">
        <v>264</v>
      </c>
      <c r="C91" s="2" t="s">
        <v>793</v>
      </c>
      <c r="D91" s="2" t="s">
        <v>264</v>
      </c>
      <c r="E91" s="2" t="s">
        <v>789</v>
      </c>
      <c r="F91" s="2" t="s">
        <v>264</v>
      </c>
      <c r="G91" s="2" t="s">
        <v>794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B4DC9-9F24-4E09-BA55-2C545CE0A0BC}">
  <dimension ref="A1:G107"/>
  <sheetViews>
    <sheetView workbookViewId="0">
      <selection activeCell="G19" sqref="G19"/>
    </sheetView>
  </sheetViews>
  <sheetFormatPr baseColWidth="10" defaultRowHeight="14.6" x14ac:dyDescent="0.4"/>
  <sheetData>
    <row r="1" spans="1:7" x14ac:dyDescent="0.4">
      <c r="A1" t="s">
        <v>381</v>
      </c>
      <c r="B1" t="s">
        <v>382</v>
      </c>
      <c r="C1" t="s">
        <v>383</v>
      </c>
      <c r="D1" t="s">
        <v>384</v>
      </c>
      <c r="E1" t="s">
        <v>385</v>
      </c>
      <c r="F1" t="s">
        <v>386</v>
      </c>
      <c r="G1" t="s">
        <v>387</v>
      </c>
    </row>
    <row r="2" spans="1:7" x14ac:dyDescent="0.4">
      <c r="A2" s="1">
        <v>43835</v>
      </c>
      <c r="B2" t="s">
        <v>388</v>
      </c>
      <c r="C2">
        <v>1</v>
      </c>
      <c r="D2">
        <v>139</v>
      </c>
      <c r="E2">
        <v>173</v>
      </c>
      <c r="F2">
        <v>207</v>
      </c>
      <c r="G2">
        <v>147</v>
      </c>
    </row>
    <row r="3" spans="1:7" x14ac:dyDescent="0.4">
      <c r="A3" s="1">
        <v>43842</v>
      </c>
      <c r="B3" t="s">
        <v>388</v>
      </c>
      <c r="C3">
        <v>2</v>
      </c>
      <c r="D3">
        <v>138</v>
      </c>
      <c r="E3">
        <v>172</v>
      </c>
      <c r="F3">
        <v>206</v>
      </c>
      <c r="G3">
        <v>164</v>
      </c>
    </row>
    <row r="4" spans="1:7" x14ac:dyDescent="0.4">
      <c r="A4" s="1">
        <v>43849</v>
      </c>
      <c r="B4" t="s">
        <v>388</v>
      </c>
      <c r="C4">
        <v>3</v>
      </c>
      <c r="D4">
        <v>138</v>
      </c>
      <c r="E4">
        <v>172</v>
      </c>
      <c r="F4">
        <v>206</v>
      </c>
      <c r="G4">
        <v>183</v>
      </c>
    </row>
    <row r="5" spans="1:7" x14ac:dyDescent="0.4">
      <c r="A5" s="1">
        <v>43856</v>
      </c>
      <c r="B5" t="s">
        <v>388</v>
      </c>
      <c r="C5">
        <v>4</v>
      </c>
      <c r="D5">
        <v>138</v>
      </c>
      <c r="E5">
        <v>172</v>
      </c>
      <c r="F5">
        <v>205</v>
      </c>
      <c r="G5">
        <v>177</v>
      </c>
    </row>
    <row r="6" spans="1:7" x14ac:dyDescent="0.4">
      <c r="A6" s="1">
        <v>43863</v>
      </c>
      <c r="B6" t="s">
        <v>388</v>
      </c>
      <c r="C6">
        <v>5</v>
      </c>
      <c r="D6">
        <v>137</v>
      </c>
      <c r="E6">
        <v>171</v>
      </c>
      <c r="F6">
        <v>205</v>
      </c>
      <c r="G6">
        <v>159</v>
      </c>
    </row>
    <row r="7" spans="1:7" x14ac:dyDescent="0.4">
      <c r="A7" s="1">
        <v>43870</v>
      </c>
      <c r="B7" t="s">
        <v>388</v>
      </c>
      <c r="C7">
        <v>6</v>
      </c>
      <c r="D7">
        <v>137</v>
      </c>
      <c r="E7">
        <v>171</v>
      </c>
      <c r="F7">
        <v>204</v>
      </c>
      <c r="G7">
        <v>182</v>
      </c>
    </row>
    <row r="8" spans="1:7" x14ac:dyDescent="0.4">
      <c r="A8" s="1">
        <v>43877</v>
      </c>
      <c r="B8" t="s">
        <v>388</v>
      </c>
      <c r="C8">
        <v>7</v>
      </c>
      <c r="D8">
        <v>137</v>
      </c>
      <c r="E8">
        <v>170</v>
      </c>
      <c r="F8">
        <v>204</v>
      </c>
      <c r="G8">
        <v>161</v>
      </c>
    </row>
    <row r="9" spans="1:7" x14ac:dyDescent="0.4">
      <c r="A9" s="1">
        <v>43884</v>
      </c>
      <c r="B9" t="s">
        <v>388</v>
      </c>
      <c r="C9">
        <v>8</v>
      </c>
      <c r="D9">
        <v>136</v>
      </c>
      <c r="E9">
        <v>170</v>
      </c>
      <c r="F9">
        <v>204</v>
      </c>
      <c r="G9">
        <v>178</v>
      </c>
    </row>
    <row r="10" spans="1:7" x14ac:dyDescent="0.4">
      <c r="A10" s="1">
        <v>43891</v>
      </c>
      <c r="B10" t="s">
        <v>388</v>
      </c>
      <c r="C10">
        <v>9</v>
      </c>
      <c r="D10">
        <v>136</v>
      </c>
      <c r="E10">
        <v>170</v>
      </c>
      <c r="F10">
        <v>203</v>
      </c>
      <c r="G10">
        <v>167</v>
      </c>
    </row>
    <row r="11" spans="1:7" x14ac:dyDescent="0.4">
      <c r="A11" s="1">
        <v>43898</v>
      </c>
      <c r="B11" t="s">
        <v>388</v>
      </c>
      <c r="C11">
        <v>10</v>
      </c>
      <c r="D11">
        <v>135</v>
      </c>
      <c r="E11">
        <v>169</v>
      </c>
      <c r="F11">
        <v>202</v>
      </c>
      <c r="G11">
        <v>161</v>
      </c>
    </row>
    <row r="12" spans="1:7" x14ac:dyDescent="0.4">
      <c r="A12" s="1">
        <v>43905</v>
      </c>
      <c r="B12" t="s">
        <v>388</v>
      </c>
      <c r="C12">
        <v>11</v>
      </c>
      <c r="D12">
        <v>135</v>
      </c>
      <c r="E12">
        <v>168</v>
      </c>
      <c r="F12">
        <v>201</v>
      </c>
      <c r="G12">
        <v>148</v>
      </c>
    </row>
    <row r="13" spans="1:7" x14ac:dyDescent="0.4">
      <c r="A13" s="1">
        <v>43912</v>
      </c>
      <c r="B13" t="s">
        <v>388</v>
      </c>
      <c r="C13">
        <v>12</v>
      </c>
      <c r="D13">
        <v>134</v>
      </c>
      <c r="E13">
        <v>167</v>
      </c>
      <c r="F13">
        <v>200</v>
      </c>
      <c r="G13">
        <v>173</v>
      </c>
    </row>
    <row r="14" spans="1:7" x14ac:dyDescent="0.4">
      <c r="A14" s="1">
        <v>43919</v>
      </c>
      <c r="B14" t="s">
        <v>388</v>
      </c>
      <c r="C14">
        <v>13</v>
      </c>
      <c r="D14">
        <v>132</v>
      </c>
      <c r="E14">
        <v>166</v>
      </c>
      <c r="F14">
        <v>199</v>
      </c>
      <c r="G14">
        <v>194</v>
      </c>
    </row>
    <row r="15" spans="1:7" x14ac:dyDescent="0.4">
      <c r="A15" s="1">
        <v>43926</v>
      </c>
      <c r="B15" t="s">
        <v>388</v>
      </c>
      <c r="C15">
        <v>14</v>
      </c>
      <c r="D15">
        <v>131</v>
      </c>
      <c r="E15">
        <v>165</v>
      </c>
      <c r="F15">
        <v>198</v>
      </c>
      <c r="G15">
        <v>177.1</v>
      </c>
    </row>
    <row r="16" spans="1:7" x14ac:dyDescent="0.4">
      <c r="A16" s="1">
        <v>43933</v>
      </c>
      <c r="B16" t="s">
        <v>388</v>
      </c>
      <c r="C16">
        <v>15</v>
      </c>
      <c r="D16">
        <v>130</v>
      </c>
      <c r="E16">
        <v>163</v>
      </c>
      <c r="F16">
        <v>196</v>
      </c>
      <c r="G16">
        <v>178.8</v>
      </c>
    </row>
    <row r="17" spans="1:7" x14ac:dyDescent="0.4">
      <c r="A17" s="1">
        <v>43940</v>
      </c>
      <c r="B17" t="s">
        <v>388</v>
      </c>
      <c r="C17">
        <v>16</v>
      </c>
      <c r="D17">
        <v>129</v>
      </c>
      <c r="E17">
        <v>162</v>
      </c>
      <c r="F17">
        <v>195</v>
      </c>
      <c r="G17">
        <v>183.4</v>
      </c>
    </row>
    <row r="18" spans="1:7" x14ac:dyDescent="0.4">
      <c r="A18" s="1">
        <v>43947</v>
      </c>
      <c r="B18" t="s">
        <v>388</v>
      </c>
      <c r="C18">
        <v>17</v>
      </c>
      <c r="D18">
        <v>128</v>
      </c>
      <c r="E18">
        <v>161</v>
      </c>
      <c r="F18">
        <v>194</v>
      </c>
      <c r="G18">
        <v>195.9</v>
      </c>
    </row>
    <row r="19" spans="1:7" x14ac:dyDescent="0.4">
      <c r="A19" s="1">
        <v>43954</v>
      </c>
      <c r="B19" t="s">
        <v>388</v>
      </c>
      <c r="C19">
        <v>18</v>
      </c>
      <c r="D19">
        <v>127</v>
      </c>
      <c r="E19">
        <v>160</v>
      </c>
      <c r="F19">
        <v>193</v>
      </c>
      <c r="G19">
        <v>126.6</v>
      </c>
    </row>
    <row r="20" spans="1:7" x14ac:dyDescent="0.4">
      <c r="A20" s="1">
        <v>43961</v>
      </c>
      <c r="B20" t="s">
        <v>388</v>
      </c>
      <c r="C20">
        <v>19</v>
      </c>
      <c r="D20">
        <v>127</v>
      </c>
      <c r="E20">
        <v>159</v>
      </c>
      <c r="F20">
        <v>192</v>
      </c>
    </row>
    <row r="21" spans="1:7" x14ac:dyDescent="0.4">
      <c r="A21" s="1">
        <v>43968</v>
      </c>
      <c r="B21" t="s">
        <v>388</v>
      </c>
      <c r="C21">
        <v>20</v>
      </c>
      <c r="D21">
        <v>126</v>
      </c>
      <c r="E21">
        <v>158</v>
      </c>
      <c r="F21">
        <v>191</v>
      </c>
    </row>
    <row r="22" spans="1:7" x14ac:dyDescent="0.4">
      <c r="A22" s="1">
        <v>43975</v>
      </c>
      <c r="B22" t="s">
        <v>388</v>
      </c>
      <c r="C22">
        <v>21</v>
      </c>
      <c r="D22">
        <v>125</v>
      </c>
      <c r="E22">
        <v>157</v>
      </c>
      <c r="F22">
        <v>190</v>
      </c>
    </row>
    <row r="23" spans="1:7" x14ac:dyDescent="0.4">
      <c r="A23" s="1">
        <v>43982</v>
      </c>
      <c r="B23" t="s">
        <v>388</v>
      </c>
      <c r="C23">
        <v>22</v>
      </c>
      <c r="D23">
        <v>125</v>
      </c>
      <c r="E23">
        <v>157</v>
      </c>
      <c r="F23">
        <v>189</v>
      </c>
    </row>
    <row r="24" spans="1:7" x14ac:dyDescent="0.4">
      <c r="A24" s="1">
        <v>43989</v>
      </c>
      <c r="B24" t="s">
        <v>388</v>
      </c>
      <c r="C24">
        <v>23</v>
      </c>
      <c r="D24">
        <v>125</v>
      </c>
      <c r="E24">
        <v>157</v>
      </c>
      <c r="F24">
        <v>189</v>
      </c>
    </row>
    <row r="25" spans="1:7" x14ac:dyDescent="0.4">
      <c r="A25" s="1">
        <v>43996</v>
      </c>
      <c r="B25" t="s">
        <v>388</v>
      </c>
      <c r="C25">
        <v>24</v>
      </c>
      <c r="D25">
        <v>125</v>
      </c>
      <c r="E25">
        <v>157</v>
      </c>
      <c r="F25">
        <v>189</v>
      </c>
    </row>
    <row r="26" spans="1:7" x14ac:dyDescent="0.4">
      <c r="A26" s="1">
        <v>44003</v>
      </c>
      <c r="B26" t="s">
        <v>388</v>
      </c>
      <c r="C26">
        <v>25</v>
      </c>
      <c r="D26">
        <v>124</v>
      </c>
      <c r="E26">
        <v>157</v>
      </c>
      <c r="F26">
        <v>189</v>
      </c>
    </row>
    <row r="27" spans="1:7" x14ac:dyDescent="0.4">
      <c r="A27" s="1">
        <v>44010</v>
      </c>
      <c r="B27" t="s">
        <v>388</v>
      </c>
      <c r="C27">
        <v>26</v>
      </c>
      <c r="D27">
        <v>124</v>
      </c>
      <c r="E27">
        <v>157</v>
      </c>
      <c r="F27">
        <v>189</v>
      </c>
    </row>
    <row r="28" spans="1:7" x14ac:dyDescent="0.4">
      <c r="A28" s="1">
        <v>44017</v>
      </c>
      <c r="B28" t="s">
        <v>388</v>
      </c>
      <c r="C28">
        <v>27</v>
      </c>
      <c r="D28">
        <v>124</v>
      </c>
      <c r="E28">
        <v>157</v>
      </c>
      <c r="F28">
        <v>189</v>
      </c>
    </row>
    <row r="29" spans="1:7" x14ac:dyDescent="0.4">
      <c r="A29" s="1">
        <v>44024</v>
      </c>
      <c r="B29" t="s">
        <v>388</v>
      </c>
      <c r="C29">
        <v>28</v>
      </c>
      <c r="D29">
        <v>124</v>
      </c>
      <c r="E29">
        <v>157</v>
      </c>
      <c r="F29">
        <v>189</v>
      </c>
    </row>
    <row r="30" spans="1:7" x14ac:dyDescent="0.4">
      <c r="A30" s="1">
        <v>44031</v>
      </c>
      <c r="B30" t="s">
        <v>388</v>
      </c>
      <c r="C30">
        <v>29</v>
      </c>
      <c r="D30">
        <v>124</v>
      </c>
      <c r="E30">
        <v>157</v>
      </c>
      <c r="F30">
        <v>189</v>
      </c>
    </row>
    <row r="31" spans="1:7" x14ac:dyDescent="0.4">
      <c r="A31" s="1">
        <v>44038</v>
      </c>
      <c r="B31" t="s">
        <v>388</v>
      </c>
      <c r="C31">
        <v>30</v>
      </c>
      <c r="D31">
        <v>124</v>
      </c>
      <c r="E31">
        <v>156</v>
      </c>
      <c r="F31">
        <v>188</v>
      </c>
    </row>
    <row r="32" spans="1:7" x14ac:dyDescent="0.4">
      <c r="A32" s="1">
        <v>44045</v>
      </c>
      <c r="B32" t="s">
        <v>388</v>
      </c>
      <c r="C32">
        <v>31</v>
      </c>
      <c r="D32">
        <v>124</v>
      </c>
      <c r="E32">
        <v>156</v>
      </c>
      <c r="F32">
        <v>188</v>
      </c>
    </row>
    <row r="33" spans="1:6" x14ac:dyDescent="0.4">
      <c r="A33" s="1">
        <v>44052</v>
      </c>
      <c r="B33" t="s">
        <v>388</v>
      </c>
      <c r="C33">
        <v>32</v>
      </c>
      <c r="D33">
        <v>123</v>
      </c>
      <c r="E33">
        <v>156</v>
      </c>
      <c r="F33">
        <v>188</v>
      </c>
    </row>
    <row r="34" spans="1:6" x14ac:dyDescent="0.4">
      <c r="A34" s="1">
        <v>44059</v>
      </c>
      <c r="B34" t="s">
        <v>388</v>
      </c>
      <c r="C34">
        <v>33</v>
      </c>
      <c r="D34">
        <v>123</v>
      </c>
      <c r="E34">
        <v>155</v>
      </c>
      <c r="F34">
        <v>187</v>
      </c>
    </row>
    <row r="35" spans="1:6" x14ac:dyDescent="0.4">
      <c r="A35" s="1">
        <v>44066</v>
      </c>
      <c r="B35" t="s">
        <v>388</v>
      </c>
      <c r="C35">
        <v>34</v>
      </c>
      <c r="D35">
        <v>123</v>
      </c>
      <c r="E35">
        <v>155</v>
      </c>
      <c r="F35">
        <v>187</v>
      </c>
    </row>
    <row r="36" spans="1:6" x14ac:dyDescent="0.4">
      <c r="A36" s="1">
        <v>44073</v>
      </c>
      <c r="B36" t="s">
        <v>388</v>
      </c>
      <c r="C36">
        <v>35</v>
      </c>
      <c r="D36">
        <v>123</v>
      </c>
      <c r="E36">
        <v>155</v>
      </c>
      <c r="F36">
        <v>188</v>
      </c>
    </row>
    <row r="37" spans="1:6" x14ac:dyDescent="0.4">
      <c r="A37" s="1">
        <v>44080</v>
      </c>
      <c r="B37" t="s">
        <v>388</v>
      </c>
      <c r="C37">
        <v>36</v>
      </c>
      <c r="D37">
        <v>124</v>
      </c>
      <c r="E37">
        <v>156</v>
      </c>
      <c r="F37">
        <v>188</v>
      </c>
    </row>
    <row r="38" spans="1:6" x14ac:dyDescent="0.4">
      <c r="A38" s="1">
        <v>44087</v>
      </c>
      <c r="B38" t="s">
        <v>388</v>
      </c>
      <c r="C38">
        <v>37</v>
      </c>
      <c r="D38">
        <v>124</v>
      </c>
      <c r="E38">
        <v>156</v>
      </c>
      <c r="F38">
        <v>188</v>
      </c>
    </row>
    <row r="39" spans="1:6" x14ac:dyDescent="0.4">
      <c r="A39" s="1">
        <v>44094</v>
      </c>
      <c r="B39" t="s">
        <v>388</v>
      </c>
      <c r="C39">
        <v>38</v>
      </c>
      <c r="D39">
        <v>124</v>
      </c>
      <c r="E39">
        <v>156</v>
      </c>
      <c r="F39">
        <v>189</v>
      </c>
    </row>
    <row r="40" spans="1:6" x14ac:dyDescent="0.4">
      <c r="A40" s="1">
        <v>44101</v>
      </c>
      <c r="B40" t="s">
        <v>388</v>
      </c>
      <c r="C40">
        <v>39</v>
      </c>
      <c r="D40">
        <v>125</v>
      </c>
      <c r="E40">
        <v>157</v>
      </c>
      <c r="F40">
        <v>189</v>
      </c>
    </row>
    <row r="41" spans="1:6" x14ac:dyDescent="0.4">
      <c r="A41" s="1">
        <v>44108</v>
      </c>
      <c r="B41" t="s">
        <v>388</v>
      </c>
      <c r="C41">
        <v>40</v>
      </c>
      <c r="D41">
        <v>125</v>
      </c>
      <c r="E41">
        <v>157</v>
      </c>
      <c r="F41">
        <v>190</v>
      </c>
    </row>
    <row r="42" spans="1:6" x14ac:dyDescent="0.4">
      <c r="A42" s="1">
        <v>44115</v>
      </c>
      <c r="B42" t="s">
        <v>388</v>
      </c>
      <c r="C42">
        <v>41</v>
      </c>
      <c r="D42">
        <v>125</v>
      </c>
      <c r="E42">
        <v>158</v>
      </c>
      <c r="F42">
        <v>190</v>
      </c>
    </row>
    <row r="43" spans="1:6" x14ac:dyDescent="0.4">
      <c r="A43" s="1">
        <v>44122</v>
      </c>
      <c r="B43" t="s">
        <v>388</v>
      </c>
      <c r="C43">
        <v>42</v>
      </c>
      <c r="D43">
        <v>126</v>
      </c>
      <c r="E43">
        <v>158</v>
      </c>
      <c r="F43">
        <v>190</v>
      </c>
    </row>
    <row r="44" spans="1:6" x14ac:dyDescent="0.4">
      <c r="A44" s="1">
        <v>44129</v>
      </c>
      <c r="B44" t="s">
        <v>388</v>
      </c>
      <c r="C44">
        <v>43</v>
      </c>
      <c r="D44">
        <v>126</v>
      </c>
      <c r="E44">
        <v>158</v>
      </c>
      <c r="F44">
        <v>191</v>
      </c>
    </row>
    <row r="45" spans="1:6" x14ac:dyDescent="0.4">
      <c r="A45" s="1">
        <v>44136</v>
      </c>
      <c r="B45" t="s">
        <v>388</v>
      </c>
      <c r="C45">
        <v>44</v>
      </c>
      <c r="D45">
        <v>126</v>
      </c>
      <c r="E45">
        <v>158</v>
      </c>
      <c r="F45">
        <v>191</v>
      </c>
    </row>
    <row r="46" spans="1:6" x14ac:dyDescent="0.4">
      <c r="A46" s="1">
        <v>44143</v>
      </c>
      <c r="B46" t="s">
        <v>388</v>
      </c>
      <c r="C46">
        <v>45</v>
      </c>
      <c r="D46">
        <v>126</v>
      </c>
      <c r="E46">
        <v>159</v>
      </c>
      <c r="F46">
        <v>191</v>
      </c>
    </row>
    <row r="47" spans="1:6" x14ac:dyDescent="0.4">
      <c r="A47" s="1">
        <v>44150</v>
      </c>
      <c r="B47" t="s">
        <v>388</v>
      </c>
      <c r="C47">
        <v>46</v>
      </c>
      <c r="D47">
        <v>126</v>
      </c>
      <c r="E47">
        <v>159</v>
      </c>
      <c r="F47">
        <v>191</v>
      </c>
    </row>
    <row r="48" spans="1:6" x14ac:dyDescent="0.4">
      <c r="A48" s="1">
        <v>44157</v>
      </c>
      <c r="B48" t="s">
        <v>388</v>
      </c>
      <c r="C48">
        <v>47</v>
      </c>
      <c r="D48">
        <v>127</v>
      </c>
      <c r="E48">
        <v>159</v>
      </c>
      <c r="F48">
        <v>192</v>
      </c>
    </row>
    <row r="49" spans="1:7" x14ac:dyDescent="0.4">
      <c r="A49" s="1">
        <v>44164</v>
      </c>
      <c r="B49" t="s">
        <v>388</v>
      </c>
      <c r="C49">
        <v>48</v>
      </c>
      <c r="D49">
        <v>127</v>
      </c>
      <c r="E49">
        <v>160</v>
      </c>
      <c r="F49">
        <v>192</v>
      </c>
    </row>
    <row r="50" spans="1:7" x14ac:dyDescent="0.4">
      <c r="A50" s="1">
        <v>44171</v>
      </c>
      <c r="B50" t="s">
        <v>388</v>
      </c>
      <c r="C50">
        <v>49</v>
      </c>
      <c r="D50">
        <v>128</v>
      </c>
      <c r="E50">
        <v>160</v>
      </c>
      <c r="F50">
        <v>193</v>
      </c>
    </row>
    <row r="51" spans="1:7" x14ac:dyDescent="0.4">
      <c r="A51" s="1">
        <v>44178</v>
      </c>
      <c r="B51" t="s">
        <v>388</v>
      </c>
      <c r="C51">
        <v>50</v>
      </c>
      <c r="D51">
        <v>128</v>
      </c>
      <c r="E51">
        <v>161</v>
      </c>
      <c r="F51">
        <v>193</v>
      </c>
    </row>
    <row r="52" spans="1:7" x14ac:dyDescent="0.4">
      <c r="A52" s="1">
        <v>44185</v>
      </c>
      <c r="B52" t="s">
        <v>388</v>
      </c>
      <c r="C52">
        <v>51</v>
      </c>
      <c r="D52">
        <v>128</v>
      </c>
      <c r="E52">
        <v>161</v>
      </c>
      <c r="F52">
        <v>194</v>
      </c>
    </row>
    <row r="53" spans="1:7" x14ac:dyDescent="0.4">
      <c r="A53" s="1">
        <v>44192</v>
      </c>
      <c r="B53" t="s">
        <v>388</v>
      </c>
      <c r="C53">
        <v>52</v>
      </c>
      <c r="D53">
        <v>129</v>
      </c>
      <c r="E53">
        <v>162</v>
      </c>
      <c r="F53">
        <v>194</v>
      </c>
    </row>
    <row r="54" spans="1:7" x14ac:dyDescent="0.4">
      <c r="A54" s="1">
        <v>44199</v>
      </c>
      <c r="B54" t="s">
        <v>388</v>
      </c>
      <c r="C54">
        <v>53</v>
      </c>
      <c r="D54">
        <v>129</v>
      </c>
      <c r="E54">
        <v>162</v>
      </c>
      <c r="F54">
        <v>195</v>
      </c>
    </row>
    <row r="55" spans="1:7" x14ac:dyDescent="0.4">
      <c r="A55" s="1">
        <v>43835</v>
      </c>
      <c r="B55" t="s">
        <v>389</v>
      </c>
      <c r="C55">
        <v>1</v>
      </c>
      <c r="D55">
        <v>1161</v>
      </c>
      <c r="E55">
        <v>1252</v>
      </c>
      <c r="F55">
        <v>1343</v>
      </c>
      <c r="G55">
        <v>1151</v>
      </c>
    </row>
    <row r="56" spans="1:7" x14ac:dyDescent="0.4">
      <c r="A56" s="1">
        <v>43842</v>
      </c>
      <c r="B56" t="s">
        <v>389</v>
      </c>
      <c r="C56">
        <v>2</v>
      </c>
      <c r="D56">
        <v>1166</v>
      </c>
      <c r="E56">
        <v>1257</v>
      </c>
      <c r="F56">
        <v>1348</v>
      </c>
      <c r="G56">
        <v>1181</v>
      </c>
    </row>
    <row r="57" spans="1:7" x14ac:dyDescent="0.4">
      <c r="A57" s="1">
        <v>43849</v>
      </c>
      <c r="B57" t="s">
        <v>389</v>
      </c>
      <c r="C57">
        <v>3</v>
      </c>
      <c r="D57">
        <v>1171</v>
      </c>
      <c r="E57">
        <v>1262</v>
      </c>
      <c r="F57">
        <v>1354</v>
      </c>
      <c r="G57">
        <v>1205</v>
      </c>
    </row>
    <row r="58" spans="1:7" x14ac:dyDescent="0.4">
      <c r="A58" s="1">
        <v>43856</v>
      </c>
      <c r="B58" t="s">
        <v>389</v>
      </c>
      <c r="C58">
        <v>4</v>
      </c>
      <c r="D58">
        <v>1176</v>
      </c>
      <c r="E58">
        <v>1267</v>
      </c>
      <c r="F58">
        <v>1359</v>
      </c>
      <c r="G58">
        <v>1216</v>
      </c>
    </row>
    <row r="59" spans="1:7" x14ac:dyDescent="0.4">
      <c r="A59" s="1">
        <v>43863</v>
      </c>
      <c r="B59" t="s">
        <v>389</v>
      </c>
      <c r="C59">
        <v>5</v>
      </c>
      <c r="D59">
        <v>1180</v>
      </c>
      <c r="E59">
        <v>1272</v>
      </c>
      <c r="F59">
        <v>1364</v>
      </c>
      <c r="G59">
        <v>1246</v>
      </c>
    </row>
    <row r="60" spans="1:7" x14ac:dyDescent="0.4">
      <c r="A60" s="1">
        <v>43870</v>
      </c>
      <c r="B60" t="s">
        <v>389</v>
      </c>
      <c r="C60">
        <v>6</v>
      </c>
      <c r="D60">
        <v>1185</v>
      </c>
      <c r="E60">
        <v>1277</v>
      </c>
      <c r="F60">
        <v>1369</v>
      </c>
      <c r="G60">
        <v>1177</v>
      </c>
    </row>
    <row r="61" spans="1:7" x14ac:dyDescent="0.4">
      <c r="A61" s="1">
        <v>43877</v>
      </c>
      <c r="B61" t="s">
        <v>389</v>
      </c>
      <c r="C61">
        <v>7</v>
      </c>
      <c r="D61">
        <v>1187</v>
      </c>
      <c r="E61">
        <v>1279</v>
      </c>
      <c r="F61">
        <v>1371</v>
      </c>
      <c r="G61">
        <v>1198</v>
      </c>
    </row>
    <row r="62" spans="1:7" x14ac:dyDescent="0.4">
      <c r="A62" s="1">
        <v>43884</v>
      </c>
      <c r="B62" t="s">
        <v>389</v>
      </c>
      <c r="C62">
        <v>8</v>
      </c>
      <c r="D62">
        <v>1179</v>
      </c>
      <c r="E62">
        <v>1271</v>
      </c>
      <c r="F62">
        <v>1363</v>
      </c>
      <c r="G62">
        <v>1157</v>
      </c>
    </row>
    <row r="63" spans="1:7" x14ac:dyDescent="0.4">
      <c r="A63" s="1">
        <v>43891</v>
      </c>
      <c r="B63" t="s">
        <v>389</v>
      </c>
      <c r="C63">
        <v>9</v>
      </c>
      <c r="D63">
        <v>1172</v>
      </c>
      <c r="E63">
        <v>1263</v>
      </c>
      <c r="F63">
        <v>1355</v>
      </c>
      <c r="G63">
        <v>1145</v>
      </c>
    </row>
    <row r="64" spans="1:7" x14ac:dyDescent="0.4">
      <c r="A64" s="1">
        <v>43898</v>
      </c>
      <c r="B64" t="s">
        <v>389</v>
      </c>
      <c r="C64">
        <v>10</v>
      </c>
      <c r="D64">
        <v>1153</v>
      </c>
      <c r="E64">
        <v>1243</v>
      </c>
      <c r="F64">
        <v>1334</v>
      </c>
      <c r="G64">
        <v>1165</v>
      </c>
    </row>
    <row r="65" spans="1:7" x14ac:dyDescent="0.4">
      <c r="A65" s="1">
        <v>43905</v>
      </c>
      <c r="B65" t="s">
        <v>389</v>
      </c>
      <c r="C65">
        <v>11</v>
      </c>
      <c r="D65">
        <v>1134</v>
      </c>
      <c r="E65">
        <v>1224</v>
      </c>
      <c r="F65">
        <v>1314</v>
      </c>
      <c r="G65">
        <v>1212</v>
      </c>
    </row>
    <row r="66" spans="1:7" x14ac:dyDescent="0.4">
      <c r="A66" s="1">
        <v>43912</v>
      </c>
      <c r="B66" t="s">
        <v>389</v>
      </c>
      <c r="C66">
        <v>12</v>
      </c>
      <c r="D66">
        <v>1110</v>
      </c>
      <c r="E66">
        <v>1199</v>
      </c>
      <c r="F66">
        <v>1289</v>
      </c>
      <c r="G66">
        <v>1310</v>
      </c>
    </row>
    <row r="67" spans="1:7" x14ac:dyDescent="0.4">
      <c r="A67" s="1">
        <v>43919</v>
      </c>
      <c r="B67" t="s">
        <v>389</v>
      </c>
      <c r="C67">
        <v>13</v>
      </c>
      <c r="D67">
        <v>1086</v>
      </c>
      <c r="E67">
        <v>1175</v>
      </c>
      <c r="F67">
        <v>1263</v>
      </c>
      <c r="G67">
        <v>1387</v>
      </c>
    </row>
    <row r="68" spans="1:7" x14ac:dyDescent="0.4">
      <c r="A68" s="1">
        <v>43926</v>
      </c>
      <c r="B68" t="s">
        <v>389</v>
      </c>
      <c r="C68">
        <v>14</v>
      </c>
      <c r="D68">
        <v>1065</v>
      </c>
      <c r="E68">
        <v>1153</v>
      </c>
      <c r="F68">
        <v>1240</v>
      </c>
      <c r="G68">
        <v>1666.5</v>
      </c>
    </row>
    <row r="69" spans="1:7" x14ac:dyDescent="0.4">
      <c r="A69" s="1">
        <v>43933</v>
      </c>
      <c r="B69" t="s">
        <v>389</v>
      </c>
      <c r="C69">
        <v>15</v>
      </c>
      <c r="D69">
        <v>1046</v>
      </c>
      <c r="E69">
        <v>1133</v>
      </c>
      <c r="F69">
        <v>1219</v>
      </c>
      <c r="G69">
        <v>1459.7</v>
      </c>
    </row>
    <row r="70" spans="1:7" x14ac:dyDescent="0.4">
      <c r="A70" s="1">
        <v>43940</v>
      </c>
      <c r="B70" t="s">
        <v>389</v>
      </c>
      <c r="C70">
        <v>16</v>
      </c>
      <c r="D70">
        <v>1026</v>
      </c>
      <c r="E70">
        <v>1112</v>
      </c>
      <c r="F70">
        <v>1198</v>
      </c>
      <c r="G70">
        <v>1384</v>
      </c>
    </row>
    <row r="71" spans="1:7" x14ac:dyDescent="0.4">
      <c r="A71" s="1">
        <v>43947</v>
      </c>
      <c r="B71" t="s">
        <v>389</v>
      </c>
      <c r="C71">
        <v>17</v>
      </c>
      <c r="D71">
        <v>1010</v>
      </c>
      <c r="E71">
        <v>1095</v>
      </c>
      <c r="F71">
        <v>1180</v>
      </c>
      <c r="G71">
        <v>1191.4000000000001</v>
      </c>
    </row>
    <row r="72" spans="1:7" x14ac:dyDescent="0.4">
      <c r="A72" s="1">
        <v>43954</v>
      </c>
      <c r="B72" t="s">
        <v>389</v>
      </c>
      <c r="C72">
        <v>18</v>
      </c>
      <c r="D72">
        <v>994</v>
      </c>
      <c r="E72">
        <v>1078</v>
      </c>
      <c r="F72">
        <v>1163</v>
      </c>
      <c r="G72">
        <v>1152.2</v>
      </c>
    </row>
    <row r="73" spans="1:7" x14ac:dyDescent="0.4">
      <c r="A73" s="1">
        <v>43961</v>
      </c>
      <c r="B73" t="s">
        <v>389</v>
      </c>
      <c r="C73">
        <v>19</v>
      </c>
      <c r="D73">
        <v>981</v>
      </c>
      <c r="E73">
        <v>1065</v>
      </c>
      <c r="F73">
        <v>1149</v>
      </c>
    </row>
    <row r="74" spans="1:7" x14ac:dyDescent="0.4">
      <c r="A74" s="1">
        <v>43968</v>
      </c>
      <c r="B74" t="s">
        <v>389</v>
      </c>
      <c r="C74">
        <v>20</v>
      </c>
      <c r="D74">
        <v>969</v>
      </c>
      <c r="E74">
        <v>1052</v>
      </c>
      <c r="F74">
        <v>1136</v>
      </c>
    </row>
    <row r="75" spans="1:7" x14ac:dyDescent="0.4">
      <c r="A75" s="1">
        <v>43975</v>
      </c>
      <c r="B75" t="s">
        <v>389</v>
      </c>
      <c r="C75">
        <v>21</v>
      </c>
      <c r="D75">
        <v>959</v>
      </c>
      <c r="E75">
        <v>1042</v>
      </c>
      <c r="F75">
        <v>1126</v>
      </c>
    </row>
    <row r="76" spans="1:7" x14ac:dyDescent="0.4">
      <c r="A76" s="1">
        <v>43982</v>
      </c>
      <c r="B76" t="s">
        <v>389</v>
      </c>
      <c r="C76">
        <v>22</v>
      </c>
      <c r="D76">
        <v>956</v>
      </c>
      <c r="E76">
        <v>1039</v>
      </c>
      <c r="F76">
        <v>1122</v>
      </c>
    </row>
    <row r="77" spans="1:7" x14ac:dyDescent="0.4">
      <c r="A77" s="1">
        <v>43989</v>
      </c>
      <c r="B77" t="s">
        <v>389</v>
      </c>
      <c r="C77">
        <v>23</v>
      </c>
      <c r="D77">
        <v>952</v>
      </c>
      <c r="E77">
        <v>1035</v>
      </c>
      <c r="F77">
        <v>1118</v>
      </c>
    </row>
    <row r="78" spans="1:7" x14ac:dyDescent="0.4">
      <c r="A78" s="1">
        <v>43996</v>
      </c>
      <c r="B78" t="s">
        <v>389</v>
      </c>
      <c r="C78">
        <v>24</v>
      </c>
      <c r="D78">
        <v>950</v>
      </c>
      <c r="E78">
        <v>1033</v>
      </c>
      <c r="F78">
        <v>1115</v>
      </c>
    </row>
    <row r="79" spans="1:7" x14ac:dyDescent="0.4">
      <c r="A79" s="1">
        <v>44003</v>
      </c>
      <c r="B79" t="s">
        <v>389</v>
      </c>
      <c r="C79">
        <v>25</v>
      </c>
      <c r="D79">
        <v>952</v>
      </c>
      <c r="E79">
        <v>1035</v>
      </c>
      <c r="F79">
        <v>1117</v>
      </c>
    </row>
    <row r="80" spans="1:7" x14ac:dyDescent="0.4">
      <c r="A80" s="1">
        <v>44010</v>
      </c>
      <c r="B80" t="s">
        <v>389</v>
      </c>
      <c r="C80">
        <v>26</v>
      </c>
      <c r="D80">
        <v>953</v>
      </c>
      <c r="E80">
        <v>1036</v>
      </c>
      <c r="F80">
        <v>1119</v>
      </c>
    </row>
    <row r="81" spans="1:6" x14ac:dyDescent="0.4">
      <c r="A81" s="1">
        <v>44017</v>
      </c>
      <c r="B81" t="s">
        <v>389</v>
      </c>
      <c r="C81">
        <v>27</v>
      </c>
      <c r="D81">
        <v>956</v>
      </c>
      <c r="E81">
        <v>1039</v>
      </c>
      <c r="F81">
        <v>1122</v>
      </c>
    </row>
    <row r="82" spans="1:6" x14ac:dyDescent="0.4">
      <c r="A82" s="1">
        <v>44024</v>
      </c>
      <c r="B82" t="s">
        <v>389</v>
      </c>
      <c r="C82">
        <v>28</v>
      </c>
      <c r="D82">
        <v>956</v>
      </c>
      <c r="E82">
        <v>1039</v>
      </c>
      <c r="F82">
        <v>1122</v>
      </c>
    </row>
    <row r="83" spans="1:6" x14ac:dyDescent="0.4">
      <c r="A83" s="1">
        <v>44031</v>
      </c>
      <c r="B83" t="s">
        <v>389</v>
      </c>
      <c r="C83">
        <v>29</v>
      </c>
      <c r="D83">
        <v>956</v>
      </c>
      <c r="E83">
        <v>1039</v>
      </c>
      <c r="F83">
        <v>1122</v>
      </c>
    </row>
    <row r="84" spans="1:6" x14ac:dyDescent="0.4">
      <c r="A84" s="1">
        <v>44038</v>
      </c>
      <c r="B84" t="s">
        <v>389</v>
      </c>
      <c r="C84">
        <v>30</v>
      </c>
      <c r="D84">
        <v>955</v>
      </c>
      <c r="E84">
        <v>1038</v>
      </c>
      <c r="F84">
        <v>1121</v>
      </c>
    </row>
    <row r="85" spans="1:6" x14ac:dyDescent="0.4">
      <c r="A85" s="1">
        <v>44045</v>
      </c>
      <c r="B85" t="s">
        <v>389</v>
      </c>
      <c r="C85">
        <v>31</v>
      </c>
      <c r="D85">
        <v>954</v>
      </c>
      <c r="E85">
        <v>1037</v>
      </c>
      <c r="F85">
        <v>1120</v>
      </c>
    </row>
    <row r="86" spans="1:6" x14ac:dyDescent="0.4">
      <c r="A86" s="1">
        <v>44052</v>
      </c>
      <c r="B86" t="s">
        <v>389</v>
      </c>
      <c r="C86">
        <v>32</v>
      </c>
      <c r="D86">
        <v>953</v>
      </c>
      <c r="E86">
        <v>1036</v>
      </c>
      <c r="F86">
        <v>1119</v>
      </c>
    </row>
    <row r="87" spans="1:6" x14ac:dyDescent="0.4">
      <c r="A87" s="1">
        <v>44059</v>
      </c>
      <c r="B87" t="s">
        <v>389</v>
      </c>
      <c r="C87">
        <v>33</v>
      </c>
      <c r="D87">
        <v>952</v>
      </c>
      <c r="E87">
        <v>1035</v>
      </c>
      <c r="F87">
        <v>1118</v>
      </c>
    </row>
    <row r="88" spans="1:6" x14ac:dyDescent="0.4">
      <c r="A88" s="1">
        <v>44066</v>
      </c>
      <c r="B88" t="s">
        <v>389</v>
      </c>
      <c r="C88">
        <v>34</v>
      </c>
      <c r="D88">
        <v>953</v>
      </c>
      <c r="E88">
        <v>1036</v>
      </c>
      <c r="F88">
        <v>1119</v>
      </c>
    </row>
    <row r="89" spans="1:6" x14ac:dyDescent="0.4">
      <c r="A89" s="1">
        <v>44073</v>
      </c>
      <c r="B89" t="s">
        <v>389</v>
      </c>
      <c r="C89">
        <v>35</v>
      </c>
      <c r="D89">
        <v>959</v>
      </c>
      <c r="E89">
        <v>1042</v>
      </c>
      <c r="F89">
        <v>1126</v>
      </c>
    </row>
    <row r="90" spans="1:6" x14ac:dyDescent="0.4">
      <c r="A90" s="1">
        <v>44080</v>
      </c>
      <c r="B90" t="s">
        <v>389</v>
      </c>
      <c r="C90">
        <v>36</v>
      </c>
      <c r="D90">
        <v>965</v>
      </c>
      <c r="E90">
        <v>1048</v>
      </c>
      <c r="F90">
        <v>1132</v>
      </c>
    </row>
    <row r="91" spans="1:6" x14ac:dyDescent="0.4">
      <c r="A91" s="1">
        <v>44087</v>
      </c>
      <c r="B91" t="s">
        <v>389</v>
      </c>
      <c r="C91">
        <v>37</v>
      </c>
      <c r="D91">
        <v>973</v>
      </c>
      <c r="E91">
        <v>1056</v>
      </c>
      <c r="F91">
        <v>1140</v>
      </c>
    </row>
    <row r="92" spans="1:6" x14ac:dyDescent="0.4">
      <c r="A92" s="1">
        <v>44094</v>
      </c>
      <c r="B92" t="s">
        <v>389</v>
      </c>
      <c r="C92">
        <v>38</v>
      </c>
      <c r="D92">
        <v>982</v>
      </c>
      <c r="E92">
        <v>1067</v>
      </c>
      <c r="F92">
        <v>1151</v>
      </c>
    </row>
    <row r="93" spans="1:6" x14ac:dyDescent="0.4">
      <c r="A93" s="1">
        <v>44101</v>
      </c>
      <c r="B93" t="s">
        <v>389</v>
      </c>
      <c r="C93">
        <v>39</v>
      </c>
      <c r="D93">
        <v>992</v>
      </c>
      <c r="E93">
        <v>1077</v>
      </c>
      <c r="F93">
        <v>1161</v>
      </c>
    </row>
    <row r="94" spans="1:6" x14ac:dyDescent="0.4">
      <c r="A94" s="1">
        <v>44108</v>
      </c>
      <c r="B94" t="s">
        <v>389</v>
      </c>
      <c r="C94">
        <v>40</v>
      </c>
      <c r="D94">
        <v>1002</v>
      </c>
      <c r="E94">
        <v>1087</v>
      </c>
      <c r="F94">
        <v>1172</v>
      </c>
    </row>
    <row r="95" spans="1:6" x14ac:dyDescent="0.4">
      <c r="A95" s="1">
        <v>44115</v>
      </c>
      <c r="B95" t="s">
        <v>389</v>
      </c>
      <c r="C95">
        <v>41</v>
      </c>
      <c r="D95">
        <v>1011</v>
      </c>
      <c r="E95">
        <v>1097</v>
      </c>
      <c r="F95">
        <v>1182</v>
      </c>
    </row>
    <row r="96" spans="1:6" x14ac:dyDescent="0.4">
      <c r="A96" s="1">
        <v>44122</v>
      </c>
      <c r="B96" t="s">
        <v>389</v>
      </c>
      <c r="C96">
        <v>42</v>
      </c>
      <c r="D96">
        <v>1021</v>
      </c>
      <c r="E96">
        <v>1107</v>
      </c>
      <c r="F96">
        <v>1192</v>
      </c>
    </row>
    <row r="97" spans="1:6" x14ac:dyDescent="0.4">
      <c r="A97" s="1">
        <v>44129</v>
      </c>
      <c r="B97" t="s">
        <v>389</v>
      </c>
      <c r="C97">
        <v>43</v>
      </c>
      <c r="D97">
        <v>1029</v>
      </c>
      <c r="E97">
        <v>1115</v>
      </c>
      <c r="F97">
        <v>1201</v>
      </c>
    </row>
    <row r="98" spans="1:6" x14ac:dyDescent="0.4">
      <c r="A98" s="1">
        <v>44136</v>
      </c>
      <c r="B98" t="s">
        <v>389</v>
      </c>
      <c r="C98">
        <v>44</v>
      </c>
      <c r="D98">
        <v>1037</v>
      </c>
      <c r="E98">
        <v>1124</v>
      </c>
      <c r="F98">
        <v>1210</v>
      </c>
    </row>
    <row r="99" spans="1:6" x14ac:dyDescent="0.4">
      <c r="A99" s="1">
        <v>44143</v>
      </c>
      <c r="B99" t="s">
        <v>389</v>
      </c>
      <c r="C99">
        <v>45</v>
      </c>
      <c r="D99">
        <v>1049</v>
      </c>
      <c r="E99">
        <v>1136</v>
      </c>
      <c r="F99">
        <v>1223</v>
      </c>
    </row>
    <row r="100" spans="1:6" x14ac:dyDescent="0.4">
      <c r="A100" s="1">
        <v>44150</v>
      </c>
      <c r="B100" t="s">
        <v>389</v>
      </c>
      <c r="C100">
        <v>46</v>
      </c>
      <c r="D100">
        <v>1061</v>
      </c>
      <c r="E100">
        <v>1148</v>
      </c>
      <c r="F100">
        <v>1235</v>
      </c>
    </row>
    <row r="101" spans="1:6" x14ac:dyDescent="0.4">
      <c r="A101" s="1">
        <v>44157</v>
      </c>
      <c r="B101" t="s">
        <v>389</v>
      </c>
      <c r="C101">
        <v>47</v>
      </c>
      <c r="D101">
        <v>1073</v>
      </c>
      <c r="E101">
        <v>1161</v>
      </c>
      <c r="F101">
        <v>1248</v>
      </c>
    </row>
    <row r="102" spans="1:6" x14ac:dyDescent="0.4">
      <c r="A102" s="1">
        <v>44164</v>
      </c>
      <c r="B102" t="s">
        <v>389</v>
      </c>
      <c r="C102">
        <v>48</v>
      </c>
      <c r="D102">
        <v>1084</v>
      </c>
      <c r="E102">
        <v>1172</v>
      </c>
      <c r="F102">
        <v>1261</v>
      </c>
    </row>
    <row r="103" spans="1:6" x14ac:dyDescent="0.4">
      <c r="A103" s="1">
        <v>44171</v>
      </c>
      <c r="B103" t="s">
        <v>389</v>
      </c>
      <c r="C103">
        <v>49</v>
      </c>
      <c r="D103">
        <v>1096</v>
      </c>
      <c r="E103">
        <v>1184</v>
      </c>
      <c r="F103">
        <v>1273</v>
      </c>
    </row>
    <row r="104" spans="1:6" x14ac:dyDescent="0.4">
      <c r="A104" s="1">
        <v>44178</v>
      </c>
      <c r="B104" t="s">
        <v>389</v>
      </c>
      <c r="C104">
        <v>50</v>
      </c>
      <c r="D104">
        <v>1105</v>
      </c>
      <c r="E104">
        <v>1194</v>
      </c>
      <c r="F104">
        <v>1283</v>
      </c>
    </row>
    <row r="105" spans="1:6" x14ac:dyDescent="0.4">
      <c r="A105" s="1">
        <v>44185</v>
      </c>
      <c r="B105" t="s">
        <v>389</v>
      </c>
      <c r="C105">
        <v>51</v>
      </c>
      <c r="D105">
        <v>1114</v>
      </c>
      <c r="E105">
        <v>1203</v>
      </c>
      <c r="F105">
        <v>1292</v>
      </c>
    </row>
    <row r="106" spans="1:6" x14ac:dyDescent="0.4">
      <c r="A106" s="1">
        <v>44192</v>
      </c>
      <c r="B106" t="s">
        <v>389</v>
      </c>
      <c r="C106">
        <v>52</v>
      </c>
      <c r="D106">
        <v>1122</v>
      </c>
      <c r="E106">
        <v>1212</v>
      </c>
      <c r="F106">
        <v>1302</v>
      </c>
    </row>
    <row r="107" spans="1:6" x14ac:dyDescent="0.4">
      <c r="A107" s="1">
        <v>44199</v>
      </c>
      <c r="B107" t="s">
        <v>389</v>
      </c>
      <c r="C107">
        <v>53</v>
      </c>
      <c r="D107">
        <v>1131</v>
      </c>
      <c r="E107">
        <v>1221</v>
      </c>
      <c r="F107">
        <v>1311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3442A-588B-43E9-AA92-CC6D7E443282}">
  <dimension ref="B4"/>
  <sheetViews>
    <sheetView workbookViewId="0">
      <selection sqref="A1:B1048576"/>
    </sheetView>
  </sheetViews>
  <sheetFormatPr baseColWidth="10" defaultRowHeight="14.6" x14ac:dyDescent="0.4"/>
  <sheetData>
    <row r="4" spans="2:2" x14ac:dyDescent="0.4">
      <c r="B4" s="1"/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B910A-30DA-4775-8363-FD1C774A61B6}">
  <dimension ref="A1:L168"/>
  <sheetViews>
    <sheetView workbookViewId="0">
      <pane xSplit="2" ySplit="6" topLeftCell="C7" activePane="bottomRight" state="frozen"/>
      <selection pane="topRight" activeCell="C1" sqref="C1"/>
      <selection pane="bottomLeft" activeCell="A2" sqref="A2"/>
      <selection pane="bottomRight" activeCell="I6" sqref="I6"/>
    </sheetView>
  </sheetViews>
  <sheetFormatPr baseColWidth="10" defaultRowHeight="14.6" x14ac:dyDescent="0.4"/>
  <cols>
    <col min="1" max="1" width="6.3828125" customWidth="1"/>
    <col min="2" max="2" width="11.07421875" style="1"/>
    <col min="3" max="3" width="11.53515625" customWidth="1"/>
    <col min="4" max="4" width="11.53515625" style="3" customWidth="1"/>
    <col min="5" max="5" width="10.921875" customWidth="1"/>
    <col min="6" max="6" width="11.3046875" customWidth="1"/>
    <col min="7" max="7" width="12.84375" customWidth="1"/>
    <col min="8" max="8" width="12.53515625" customWidth="1"/>
    <col min="9" max="9" width="12.3046875" style="3" customWidth="1"/>
    <col min="10" max="10" width="13.4609375" customWidth="1"/>
  </cols>
  <sheetData>
    <row r="1" spans="1:12" x14ac:dyDescent="0.4">
      <c r="A1" t="s">
        <v>501</v>
      </c>
      <c r="D1" t="s">
        <v>363</v>
      </c>
      <c r="E1">
        <v>14</v>
      </c>
      <c r="F1">
        <v>0.6</v>
      </c>
    </row>
    <row r="2" spans="1:12" x14ac:dyDescent="0.4">
      <c r="D2" t="s">
        <v>364</v>
      </c>
      <c r="E2">
        <v>25</v>
      </c>
      <c r="F2">
        <v>0.3</v>
      </c>
    </row>
    <row r="3" spans="1:12" x14ac:dyDescent="0.4">
      <c r="D3" t="s">
        <v>365</v>
      </c>
      <c r="E3">
        <v>49</v>
      </c>
      <c r="F3">
        <v>0.1</v>
      </c>
    </row>
    <row r="6" spans="1:12" x14ac:dyDescent="0.4">
      <c r="A6" t="s">
        <v>368</v>
      </c>
      <c r="B6" s="1" t="s">
        <v>1</v>
      </c>
      <c r="C6" t="s">
        <v>5</v>
      </c>
      <c r="D6" t="s">
        <v>202</v>
      </c>
      <c r="E6" s="3" t="s">
        <v>431</v>
      </c>
      <c r="F6" s="3" t="s">
        <v>366</v>
      </c>
      <c r="G6" t="s">
        <v>367</v>
      </c>
      <c r="H6" t="s">
        <v>184</v>
      </c>
      <c r="I6" t="s">
        <v>499</v>
      </c>
      <c r="J6" s="3" t="s">
        <v>185</v>
      </c>
      <c r="K6" t="s">
        <v>6</v>
      </c>
      <c r="L6" t="s">
        <v>367</v>
      </c>
    </row>
    <row r="7" spans="1:12" x14ac:dyDescent="0.4">
      <c r="A7" s="3">
        <v>1</v>
      </c>
      <c r="B7" s="1">
        <v>43886</v>
      </c>
      <c r="C7">
        <f ca="1">IF($A7&lt;&gt;"",_xlfn.NUMBERVALUE(INDIRECT(ADDRESS((ROW(C7)-7)*28+29,5,,,"COVID19"))),"")</f>
        <v>0</v>
      </c>
      <c r="D7">
        <f ca="1">IF($A7&lt;&gt;"",_xlfn.NUMBERVALUE(INDIRECT(ADDRESS((ROW(D7)-7)*28+29,11,,,"COVID19"))),"")</f>
        <v>0</v>
      </c>
      <c r="E7" s="3">
        <f ca="1">IF($A7&lt;&gt;"",C7-G7,"")</f>
        <v>0</v>
      </c>
      <c r="F7">
        <f ca="1">IF($A7&lt;&gt;"",IF(ROW(F7)-6&gt;$E$1,(INDIRECT(ADDRESS(ROW(F7)-$E$1,3))-INDIRECT(ADDRESS(ROW(F7)-$E$1,4)))*$F$1,0)+IF(ROW(F7)-6&gt;$E$2,(INDIRECT(ADDRESS(ROW(F7)-$E$2,3))-INDIRECT(ADDRESS(ROW(F7)-$E$2,4)))*$F$2,0)+IF(ROW(F7)-6&gt;$E$3,(INDIRECT(ADDRESS(ROW(F7)-$E$3,3))-INDIRECT(ADDRESS(ROW(F7)-$E$3,4)))*$F$3,0),"")</f>
        <v>0</v>
      </c>
      <c r="G7" s="3">
        <f ca="1">IF($A7&lt;&gt;"",F7+D7,"")</f>
        <v>0</v>
      </c>
      <c r="H7">
        <f ca="1">IF($A7&lt;&gt;"",_xlfn.NUMBERVALUE(INDIRECT(ADDRESS((ROW(D7)-7)*28+29,6,,,"COVID19"))),"")</f>
        <v>4</v>
      </c>
      <c r="I7" s="3">
        <f ca="1">H7</f>
        <v>4</v>
      </c>
      <c r="J7">
        <f ca="1">IF($A7&lt;&gt;"",_xlfn.NUMBERVALUE(INDIRECT(ADDRESS((ROW(J7)-7)*28+29,7,,,"COVID19"))),"")</f>
        <v>0</v>
      </c>
      <c r="K7" s="3"/>
      <c r="L7">
        <f ca="1">IF($A7&lt;&gt;"",I7-J7,"")</f>
        <v>4</v>
      </c>
    </row>
    <row r="8" spans="1:12" x14ac:dyDescent="0.4">
      <c r="A8">
        <f>IF($B8&lt;&gt;"",A7+1,"")</f>
        <v>2</v>
      </c>
      <c r="B8" s="1">
        <f>IF(B7&lt;MAX(COVID19!A2:A11039),B7+1,"")</f>
        <v>43887</v>
      </c>
      <c r="C8">
        <f t="shared" ref="C8:C27" ca="1" si="0">IF($A8&lt;&gt;"",_xlfn.NUMBERVALUE(INDIRECT(ADDRESS((ROW(C8)-7)*28+29,5,,,"COVID19"))),"")</f>
        <v>1</v>
      </c>
      <c r="D8">
        <f t="shared" ref="D8:D71" ca="1" si="1">IF($A8&lt;&gt;"",_xlfn.NUMBERVALUE(INDIRECT(ADDRESS((ROW(D8)-7)*28+29,11,,,"COVID19"))),"")</f>
        <v>0</v>
      </c>
      <c r="E8" s="3">
        <f t="shared" ref="E8:E69" ca="1" si="2">IF($A8&lt;&gt;"",C8-G8,"")</f>
        <v>1</v>
      </c>
      <c r="F8" s="3">
        <f t="shared" ref="F8:F71" ca="1" si="3">IF($A8&lt;&gt;"",IF(ROW(F8)-6&gt;$E$1,(INDIRECT(ADDRESS(ROW(F8)-$E$1,3))-INDIRECT(ADDRESS(ROW(F8)-$E$1,4)))*$F$1,0)+IF(ROW(F8)-6&gt;$E$2,(INDIRECT(ADDRESS(ROW(F8)-$E$2,3))-INDIRECT(ADDRESS(ROW(F8)-$E$2,4)))*$F$2,0)+IF(ROW(F8)-6&gt;$E$3,(INDIRECT(ADDRESS(ROW(F8)-$E$3,3))-INDIRECT(ADDRESS(ROW(F8)-$E$3,4)))*$F$3,0),"")</f>
        <v>0</v>
      </c>
      <c r="G8" s="3">
        <f t="shared" ref="G8:G69" ca="1" si="4">IF($A8&lt;&gt;"",F8+D8,"")</f>
        <v>0</v>
      </c>
      <c r="H8">
        <f t="shared" ref="H8:H71" ca="1" si="5">IF($A8&lt;&gt;"",_xlfn.NUMBERVALUE(INDIRECT(ADDRESS((ROW(D8)-7)*28+29,6,,,"COVID19"))),"")</f>
        <v>8</v>
      </c>
      <c r="I8" s="3">
        <f ca="1">IF($A8&lt;&gt;"",I7+H8,"")</f>
        <v>12</v>
      </c>
      <c r="J8">
        <f t="shared" ref="J8:J71" ca="1" si="6">IF($A8&lt;&gt;"",_xlfn.NUMBERVALUE(INDIRECT(ADDRESS((ROW(J8)-7)*28+29,7,,,"COVID19"))),"")</f>
        <v>4</v>
      </c>
      <c r="K8" s="3"/>
      <c r="L8">
        <f t="shared" ref="L8:L71" ca="1" si="7">IF($A8&lt;&gt;"",I8-J8,"")</f>
        <v>8</v>
      </c>
    </row>
    <row r="9" spans="1:12" x14ac:dyDescent="0.4">
      <c r="A9">
        <f t="shared" ref="A9:A72" si="8">IF($B9&lt;&gt;"",A8+1,"")</f>
        <v>3</v>
      </c>
      <c r="B9" s="1">
        <f>IF(B8&lt;MAX(COVID19!A3:A11040),B8+1,"")</f>
        <v>43888</v>
      </c>
      <c r="C9">
        <f t="shared" ca="1" si="0"/>
        <v>4</v>
      </c>
      <c r="D9">
        <f t="shared" ca="1" si="1"/>
        <v>0</v>
      </c>
      <c r="E9" s="3">
        <f t="shared" ca="1" si="2"/>
        <v>4</v>
      </c>
      <c r="F9" s="3">
        <f t="shared" ca="1" si="3"/>
        <v>0</v>
      </c>
      <c r="G9" s="3">
        <f t="shared" ca="1" si="4"/>
        <v>0</v>
      </c>
      <c r="H9">
        <f t="shared" ca="1" si="5"/>
        <v>4</v>
      </c>
      <c r="I9" s="3">
        <f t="shared" ref="I9:I72" ca="1" si="9">IF($A9&lt;&gt;"",I8+H9,"")</f>
        <v>16</v>
      </c>
      <c r="J9">
        <f t="shared" ca="1" si="6"/>
        <v>9</v>
      </c>
      <c r="K9" s="3"/>
      <c r="L9">
        <f t="shared" ca="1" si="7"/>
        <v>7</v>
      </c>
    </row>
    <row r="10" spans="1:12" x14ac:dyDescent="0.4">
      <c r="A10">
        <f t="shared" si="8"/>
        <v>4</v>
      </c>
      <c r="B10" s="1">
        <f>IF(B9&lt;MAX(COVID19!A4:A11041),B9+1,"")</f>
        <v>43889</v>
      </c>
      <c r="C10">
        <f t="shared" ca="1" si="0"/>
        <v>14</v>
      </c>
      <c r="D10">
        <f t="shared" ca="1" si="1"/>
        <v>0</v>
      </c>
      <c r="E10" s="3">
        <f t="shared" ca="1" si="2"/>
        <v>14</v>
      </c>
      <c r="F10" s="3">
        <f t="shared" ca="1" si="3"/>
        <v>0</v>
      </c>
      <c r="G10" s="3">
        <f t="shared" ca="1" si="4"/>
        <v>0</v>
      </c>
      <c r="H10">
        <f t="shared" ca="1" si="5"/>
        <v>5</v>
      </c>
      <c r="I10" s="3">
        <f t="shared" ca="1" si="9"/>
        <v>21</v>
      </c>
      <c r="J10">
        <f t="shared" ca="1" si="6"/>
        <v>13</v>
      </c>
      <c r="K10" s="3"/>
      <c r="L10">
        <f t="shared" ca="1" si="7"/>
        <v>8</v>
      </c>
    </row>
    <row r="11" spans="1:12" x14ac:dyDescent="0.4">
      <c r="A11">
        <f t="shared" si="8"/>
        <v>5</v>
      </c>
      <c r="B11" s="1">
        <f>IF(B10&lt;MAX(COVID19!A5:A11042),B10+1,"")</f>
        <v>43890</v>
      </c>
      <c r="C11">
        <f t="shared" ca="1" si="0"/>
        <v>28</v>
      </c>
      <c r="D11">
        <f t="shared" ca="1" si="1"/>
        <v>0</v>
      </c>
      <c r="E11" s="3">
        <f t="shared" ca="1" si="2"/>
        <v>28</v>
      </c>
      <c r="F11" s="3">
        <f t="shared" ca="1" si="3"/>
        <v>0</v>
      </c>
      <c r="G11" s="3">
        <f t="shared" ca="1" si="4"/>
        <v>0</v>
      </c>
      <c r="H11">
        <f t="shared" ca="1" si="5"/>
        <v>12</v>
      </c>
      <c r="I11" s="3">
        <f t="shared" ca="1" si="9"/>
        <v>33</v>
      </c>
      <c r="J11">
        <f t="shared" ca="1" si="6"/>
        <v>18</v>
      </c>
      <c r="K11" s="3"/>
      <c r="L11">
        <f t="shared" ca="1" si="7"/>
        <v>15</v>
      </c>
    </row>
    <row r="12" spans="1:12" x14ac:dyDescent="0.4">
      <c r="A12">
        <f t="shared" si="8"/>
        <v>6</v>
      </c>
      <c r="B12" s="1">
        <f>IF(B11&lt;MAX(COVID19!A6:A11043),B11+1,"")</f>
        <v>43891</v>
      </c>
      <c r="C12">
        <f t="shared" ca="1" si="0"/>
        <v>35</v>
      </c>
      <c r="D12">
        <f t="shared" ca="1" si="1"/>
        <v>0</v>
      </c>
      <c r="E12" s="3">
        <f t="shared" ca="1" si="2"/>
        <v>35</v>
      </c>
      <c r="F12" s="3">
        <f t="shared" ca="1" si="3"/>
        <v>0</v>
      </c>
      <c r="G12" s="3">
        <f t="shared" ca="1" si="4"/>
        <v>0</v>
      </c>
      <c r="H12">
        <f t="shared" ca="1" si="5"/>
        <v>10</v>
      </c>
      <c r="I12" s="3">
        <f t="shared" ca="1" si="9"/>
        <v>43</v>
      </c>
      <c r="J12">
        <f t="shared" ca="1" si="6"/>
        <v>19</v>
      </c>
      <c r="K12" s="3"/>
      <c r="L12">
        <f t="shared" ca="1" si="7"/>
        <v>24</v>
      </c>
    </row>
    <row r="13" spans="1:12" x14ac:dyDescent="0.4">
      <c r="A13">
        <f t="shared" si="8"/>
        <v>7</v>
      </c>
      <c r="B13" s="1">
        <f>IF(B12&lt;MAX(COVID19!A7:A11044),B12+1,"")</f>
        <v>43892</v>
      </c>
      <c r="C13">
        <f t="shared" ca="1" si="0"/>
        <v>52</v>
      </c>
      <c r="D13">
        <f t="shared" ca="1" si="1"/>
        <v>0</v>
      </c>
      <c r="E13" s="3">
        <f t="shared" ca="1" si="2"/>
        <v>52</v>
      </c>
      <c r="F13" s="3">
        <f t="shared" ca="1" si="3"/>
        <v>0</v>
      </c>
      <c r="G13" s="3">
        <f t="shared" ca="1" si="4"/>
        <v>0</v>
      </c>
      <c r="H13">
        <f t="shared" ca="1" si="5"/>
        <v>14</v>
      </c>
      <c r="I13" s="3">
        <f t="shared" ca="1" si="9"/>
        <v>57</v>
      </c>
      <c r="J13">
        <f t="shared" ca="1" si="6"/>
        <v>25</v>
      </c>
      <c r="K13" s="3"/>
      <c r="L13">
        <f t="shared" ca="1" si="7"/>
        <v>32</v>
      </c>
    </row>
    <row r="14" spans="1:12" x14ac:dyDescent="0.4">
      <c r="A14">
        <f t="shared" si="8"/>
        <v>8</v>
      </c>
      <c r="B14" s="1">
        <f>IF(B13&lt;MAX(COVID19!A8:A11045),B13+1,"")</f>
        <v>43893</v>
      </c>
      <c r="C14">
        <f t="shared" ca="1" si="0"/>
        <v>76</v>
      </c>
      <c r="D14">
        <f t="shared" ca="1" si="1"/>
        <v>0</v>
      </c>
      <c r="E14" s="3">
        <f t="shared" ca="1" si="2"/>
        <v>76</v>
      </c>
      <c r="F14" s="3">
        <f t="shared" ca="1" si="3"/>
        <v>0</v>
      </c>
      <c r="G14" s="3">
        <f t="shared" ca="1" si="4"/>
        <v>0</v>
      </c>
      <c r="H14">
        <f t="shared" ca="1" si="5"/>
        <v>16</v>
      </c>
      <c r="I14" s="3">
        <f t="shared" ca="1" si="9"/>
        <v>73</v>
      </c>
      <c r="J14">
        <f t="shared" ca="1" si="6"/>
        <v>32</v>
      </c>
      <c r="K14" s="3"/>
      <c r="L14">
        <f t="shared" ca="1" si="7"/>
        <v>41</v>
      </c>
    </row>
    <row r="15" spans="1:12" x14ac:dyDescent="0.4">
      <c r="A15">
        <f t="shared" si="8"/>
        <v>9</v>
      </c>
      <c r="B15" s="1">
        <f>IF(B14&lt;MAX(COVID19!A9:A11046),B14+1,"")</f>
        <v>43894</v>
      </c>
      <c r="C15">
        <f t="shared" ca="1" si="0"/>
        <v>102</v>
      </c>
      <c r="D15">
        <f t="shared" ca="1" si="1"/>
        <v>0</v>
      </c>
      <c r="E15" s="3">
        <f t="shared" ca="1" si="2"/>
        <v>102</v>
      </c>
      <c r="F15" s="3">
        <f t="shared" ca="1" si="3"/>
        <v>0</v>
      </c>
      <c r="G15" s="3">
        <f t="shared" ca="1" si="4"/>
        <v>0</v>
      </c>
      <c r="H15">
        <f t="shared" ca="1" si="5"/>
        <v>12</v>
      </c>
      <c r="I15" s="3">
        <f t="shared" ca="1" si="9"/>
        <v>85</v>
      </c>
      <c r="J15">
        <f t="shared" ca="1" si="6"/>
        <v>41</v>
      </c>
      <c r="K15" s="3"/>
      <c r="L15">
        <f t="shared" ca="1" si="7"/>
        <v>44</v>
      </c>
    </row>
    <row r="16" spans="1:12" x14ac:dyDescent="0.4">
      <c r="A16">
        <f t="shared" si="8"/>
        <v>10</v>
      </c>
      <c r="B16" s="1">
        <f>IF(B15&lt;MAX(COVID19!A10:A11047),B15+1,"")</f>
        <v>43895</v>
      </c>
      <c r="C16">
        <f t="shared" ca="1" si="0"/>
        <v>162</v>
      </c>
      <c r="D16">
        <f t="shared" ca="1" si="1"/>
        <v>0</v>
      </c>
      <c r="E16" s="3">
        <f t="shared" ca="1" si="2"/>
        <v>162</v>
      </c>
      <c r="F16" s="3">
        <f t="shared" ca="1" si="3"/>
        <v>0</v>
      </c>
      <c r="G16" s="3">
        <f t="shared" ca="1" si="4"/>
        <v>0</v>
      </c>
      <c r="H16">
        <f t="shared" ca="1" si="5"/>
        <v>15</v>
      </c>
      <c r="I16" s="3">
        <f t="shared" ca="1" si="9"/>
        <v>100</v>
      </c>
      <c r="J16">
        <f t="shared" ca="1" si="6"/>
        <v>48</v>
      </c>
      <c r="K16" s="3"/>
      <c r="L16">
        <f t="shared" ca="1" si="7"/>
        <v>52</v>
      </c>
    </row>
    <row r="17" spans="1:12" x14ac:dyDescent="0.4">
      <c r="A17">
        <f t="shared" si="8"/>
        <v>11</v>
      </c>
      <c r="B17" s="1">
        <f>IF(B16&lt;MAX(COVID19!A11:A11048),B16+1,"")</f>
        <v>43896</v>
      </c>
      <c r="C17">
        <f t="shared" ca="1" si="0"/>
        <v>221</v>
      </c>
      <c r="D17">
        <f t="shared" ca="1" si="1"/>
        <v>1</v>
      </c>
      <c r="E17" s="3">
        <f t="shared" ca="1" si="2"/>
        <v>220</v>
      </c>
      <c r="F17" s="3">
        <f t="shared" ca="1" si="3"/>
        <v>0</v>
      </c>
      <c r="G17" s="3">
        <f t="shared" ca="1" si="4"/>
        <v>1</v>
      </c>
      <c r="H17">
        <f t="shared" ca="1" si="5"/>
        <v>22</v>
      </c>
      <c r="I17" s="3">
        <f t="shared" ca="1" si="9"/>
        <v>122</v>
      </c>
      <c r="J17">
        <f t="shared" ca="1" si="6"/>
        <v>59</v>
      </c>
      <c r="K17" s="3"/>
      <c r="L17">
        <f t="shared" ca="1" si="7"/>
        <v>63</v>
      </c>
    </row>
    <row r="18" spans="1:12" x14ac:dyDescent="0.4">
      <c r="A18">
        <f t="shared" si="8"/>
        <v>12</v>
      </c>
      <c r="B18" s="1">
        <f>IF(B17&lt;MAX(COVID19!A12:A11049),B17+1,"")</f>
        <v>43897</v>
      </c>
      <c r="C18">
        <f t="shared" ca="1" si="0"/>
        <v>287</v>
      </c>
      <c r="D18">
        <f t="shared" ca="1" si="1"/>
        <v>1</v>
      </c>
      <c r="E18" s="3">
        <f t="shared" ca="1" si="2"/>
        <v>286</v>
      </c>
      <c r="F18" s="3">
        <f t="shared" ca="1" si="3"/>
        <v>0</v>
      </c>
      <c r="G18" s="3">
        <f t="shared" ca="1" si="4"/>
        <v>1</v>
      </c>
      <c r="H18">
        <f t="shared" ca="1" si="5"/>
        <v>7</v>
      </c>
      <c r="I18" s="3">
        <f t="shared" ca="1" si="9"/>
        <v>129</v>
      </c>
      <c r="J18">
        <f t="shared" ca="1" si="6"/>
        <v>62</v>
      </c>
      <c r="K18" s="3"/>
      <c r="L18">
        <f t="shared" ca="1" si="7"/>
        <v>67</v>
      </c>
    </row>
    <row r="19" spans="1:12" x14ac:dyDescent="0.4">
      <c r="A19">
        <f t="shared" si="8"/>
        <v>13</v>
      </c>
      <c r="B19" s="1">
        <f>IF(B18&lt;MAX(COVID19!A13:A11050),B18+1,"")</f>
        <v>43898</v>
      </c>
      <c r="C19">
        <f t="shared" ca="1" si="0"/>
        <v>343</v>
      </c>
      <c r="D19">
        <f t="shared" ca="1" si="1"/>
        <v>2</v>
      </c>
      <c r="E19" s="3">
        <f t="shared" ca="1" si="2"/>
        <v>341</v>
      </c>
      <c r="F19" s="3">
        <f t="shared" ca="1" si="3"/>
        <v>0</v>
      </c>
      <c r="G19" s="3">
        <f t="shared" ca="1" si="4"/>
        <v>2</v>
      </c>
      <c r="H19">
        <f t="shared" ca="1" si="5"/>
        <v>17</v>
      </c>
      <c r="I19" s="3">
        <f t="shared" ca="1" si="9"/>
        <v>146</v>
      </c>
      <c r="J19">
        <f t="shared" ca="1" si="6"/>
        <v>76</v>
      </c>
      <c r="K19" s="3"/>
      <c r="L19">
        <f t="shared" ca="1" si="7"/>
        <v>70</v>
      </c>
    </row>
    <row r="20" spans="1:12" x14ac:dyDescent="0.4">
      <c r="A20">
        <f t="shared" si="8"/>
        <v>14</v>
      </c>
      <c r="B20" s="1">
        <f>IF(B19&lt;MAX(COVID19!A14:A11051),B19+1,"")</f>
        <v>43899</v>
      </c>
      <c r="C20">
        <f t="shared" ca="1" si="0"/>
        <v>431</v>
      </c>
      <c r="D20">
        <f t="shared" ca="1" si="1"/>
        <v>2</v>
      </c>
      <c r="E20" s="3">
        <f t="shared" ca="1" si="2"/>
        <v>429</v>
      </c>
      <c r="F20" s="3">
        <f t="shared" ca="1" si="3"/>
        <v>0</v>
      </c>
      <c r="G20" s="3">
        <f t="shared" ca="1" si="4"/>
        <v>2</v>
      </c>
      <c r="H20">
        <f t="shared" ca="1" si="5"/>
        <v>29</v>
      </c>
      <c r="I20" s="3">
        <f t="shared" ca="1" si="9"/>
        <v>175</v>
      </c>
      <c r="J20">
        <f t="shared" ca="1" si="6"/>
        <v>91</v>
      </c>
      <c r="K20" s="3"/>
      <c r="L20">
        <f t="shared" ca="1" si="7"/>
        <v>84</v>
      </c>
    </row>
    <row r="21" spans="1:12" x14ac:dyDescent="0.4">
      <c r="A21">
        <f t="shared" si="8"/>
        <v>15</v>
      </c>
      <c r="B21" s="1">
        <f>IF(B20&lt;MAX(COVID19!A15:A11052),B20+1,"")</f>
        <v>43900</v>
      </c>
      <c r="C21">
        <f t="shared" ca="1" si="0"/>
        <v>622</v>
      </c>
      <c r="D21">
        <f t="shared" ca="1" si="1"/>
        <v>4</v>
      </c>
      <c r="E21" s="3">
        <f t="shared" ca="1" si="2"/>
        <v>618</v>
      </c>
      <c r="F21" s="3">
        <f t="shared" ca="1" si="3"/>
        <v>0</v>
      </c>
      <c r="G21" s="3">
        <f t="shared" ca="1" si="4"/>
        <v>4</v>
      </c>
      <c r="H21">
        <f t="shared" ca="1" si="5"/>
        <v>40</v>
      </c>
      <c r="I21" s="3">
        <f t="shared" ca="1" si="9"/>
        <v>215</v>
      </c>
      <c r="J21">
        <f t="shared" ca="1" si="6"/>
        <v>123</v>
      </c>
      <c r="K21" s="3"/>
      <c r="L21">
        <f t="shared" ca="1" si="7"/>
        <v>92</v>
      </c>
    </row>
    <row r="22" spans="1:12" x14ac:dyDescent="0.4">
      <c r="A22">
        <f t="shared" si="8"/>
        <v>16</v>
      </c>
      <c r="B22" s="1">
        <f>IF(B21&lt;MAX(COVID19!A16:A11053),B21+1,"")</f>
        <v>43901</v>
      </c>
      <c r="C22">
        <f t="shared" ca="1" si="0"/>
        <v>876</v>
      </c>
      <c r="D22">
        <f t="shared" ca="1" si="1"/>
        <v>5</v>
      </c>
      <c r="E22" s="3">
        <f t="shared" ca="1" si="2"/>
        <v>870.4</v>
      </c>
      <c r="F22" s="3">
        <f t="shared" ca="1" si="3"/>
        <v>0.6</v>
      </c>
      <c r="G22" s="3">
        <f t="shared" ca="1" si="4"/>
        <v>5.6</v>
      </c>
      <c r="H22">
        <f t="shared" ca="1" si="5"/>
        <v>46</v>
      </c>
      <c r="I22" s="3">
        <f t="shared" ca="1" si="9"/>
        <v>261</v>
      </c>
      <c r="J22">
        <f t="shared" ca="1" si="6"/>
        <v>142</v>
      </c>
      <c r="K22" s="3"/>
      <c r="L22">
        <f t="shared" ca="1" si="7"/>
        <v>119</v>
      </c>
    </row>
    <row r="23" spans="1:12" x14ac:dyDescent="0.4">
      <c r="A23">
        <f t="shared" si="8"/>
        <v>17</v>
      </c>
      <c r="B23" s="1">
        <f>IF(B22&lt;MAX(COVID19!A17:A11054),B22+1,"")</f>
        <v>43902</v>
      </c>
      <c r="C23">
        <f t="shared" ca="1" si="0"/>
        <v>1176</v>
      </c>
      <c r="D23">
        <f t="shared" ca="1" si="1"/>
        <v>9</v>
      </c>
      <c r="E23" s="3">
        <f t="shared" ca="1" si="2"/>
        <v>1164.5999999999999</v>
      </c>
      <c r="F23" s="3">
        <f t="shared" ca="1" si="3"/>
        <v>2.4</v>
      </c>
      <c r="G23" s="3">
        <f t="shared" ca="1" si="4"/>
        <v>11.4</v>
      </c>
      <c r="H23">
        <f t="shared" ca="1" si="5"/>
        <v>52</v>
      </c>
      <c r="I23" s="3">
        <f t="shared" ca="1" si="9"/>
        <v>313</v>
      </c>
      <c r="J23">
        <f t="shared" ca="1" si="6"/>
        <v>177</v>
      </c>
      <c r="K23" s="3"/>
      <c r="L23">
        <f t="shared" ca="1" si="7"/>
        <v>136</v>
      </c>
    </row>
    <row r="24" spans="1:12" x14ac:dyDescent="0.4">
      <c r="A24">
        <f t="shared" si="8"/>
        <v>18</v>
      </c>
      <c r="B24" s="1">
        <f>IF(B23&lt;MAX(COVID19!A18:A11055),B23+1,"")</f>
        <v>43903</v>
      </c>
      <c r="C24">
        <f t="shared" ca="1" si="0"/>
        <v>1537</v>
      </c>
      <c r="D24">
        <f t="shared" ca="1" si="1"/>
        <v>10</v>
      </c>
      <c r="E24" s="3">
        <f t="shared" ca="1" si="2"/>
        <v>1518.6</v>
      </c>
      <c r="F24" s="3">
        <f t="shared" ca="1" si="3"/>
        <v>8.4</v>
      </c>
      <c r="G24" s="3">
        <f t="shared" ca="1" si="4"/>
        <v>18.399999999999999</v>
      </c>
      <c r="H24">
        <f t="shared" ca="1" si="5"/>
        <v>52</v>
      </c>
      <c r="I24" s="3">
        <f t="shared" ca="1" si="9"/>
        <v>365</v>
      </c>
      <c r="J24">
        <f t="shared" ca="1" si="6"/>
        <v>213</v>
      </c>
      <c r="K24" s="3"/>
      <c r="L24">
        <f t="shared" ca="1" si="7"/>
        <v>152</v>
      </c>
    </row>
    <row r="25" spans="1:12" x14ac:dyDescent="0.4">
      <c r="A25">
        <f t="shared" si="8"/>
        <v>19</v>
      </c>
      <c r="B25" s="1">
        <f>IF(B24&lt;MAX(COVID19!A19:A11056),B24+1,"")</f>
        <v>43904</v>
      </c>
      <c r="C25">
        <f t="shared" ca="1" si="0"/>
        <v>1985</v>
      </c>
      <c r="D25">
        <f t="shared" ca="1" si="1"/>
        <v>13</v>
      </c>
      <c r="E25" s="3">
        <f t="shared" ca="1" si="2"/>
        <v>1955.2</v>
      </c>
      <c r="F25" s="3">
        <f t="shared" ca="1" si="3"/>
        <v>16.8</v>
      </c>
      <c r="G25" s="3">
        <f t="shared" ca="1" si="4"/>
        <v>29.8</v>
      </c>
      <c r="H25">
        <f t="shared" ca="1" si="5"/>
        <v>63</v>
      </c>
      <c r="I25" s="3">
        <f t="shared" ca="1" si="9"/>
        <v>428</v>
      </c>
      <c r="J25">
        <f t="shared" ca="1" si="6"/>
        <v>282</v>
      </c>
      <c r="K25" s="3"/>
      <c r="L25">
        <f t="shared" ca="1" si="7"/>
        <v>146</v>
      </c>
    </row>
    <row r="26" spans="1:12" x14ac:dyDescent="0.4">
      <c r="A26">
        <f t="shared" si="8"/>
        <v>20</v>
      </c>
      <c r="B26" s="1">
        <f>IF(B25&lt;MAX(COVID19!A20:A11057),B25+1,"")</f>
        <v>43905</v>
      </c>
      <c r="C26">
        <f t="shared" ca="1" si="0"/>
        <v>2340</v>
      </c>
      <c r="D26">
        <f t="shared" ca="1" si="1"/>
        <v>22</v>
      </c>
      <c r="E26" s="3">
        <f t="shared" ca="1" si="2"/>
        <v>2297</v>
      </c>
      <c r="F26" s="3">
        <f t="shared" ca="1" si="3"/>
        <v>21</v>
      </c>
      <c r="G26" s="3">
        <f t="shared" ca="1" si="4"/>
        <v>43</v>
      </c>
      <c r="H26">
        <f t="shared" ca="1" si="5"/>
        <v>54</v>
      </c>
      <c r="I26" s="3">
        <f t="shared" ca="1" si="9"/>
        <v>482</v>
      </c>
      <c r="J26">
        <f t="shared" ca="1" si="6"/>
        <v>350</v>
      </c>
      <c r="K26" s="3"/>
      <c r="L26">
        <f t="shared" ca="1" si="7"/>
        <v>132</v>
      </c>
    </row>
    <row r="27" spans="1:12" x14ac:dyDescent="0.4">
      <c r="A27">
        <f t="shared" si="8"/>
        <v>21</v>
      </c>
      <c r="B27" s="1">
        <f>IF(B26&lt;MAX(COVID19!A21:A11058),B26+1,"")</f>
        <v>43906</v>
      </c>
      <c r="C27">
        <f t="shared" ca="1" si="0"/>
        <v>3055</v>
      </c>
      <c r="D27">
        <f t="shared" ca="1" si="1"/>
        <v>29</v>
      </c>
      <c r="E27" s="3">
        <f t="shared" ca="1" si="2"/>
        <v>2994.8</v>
      </c>
      <c r="F27" s="3">
        <f t="shared" ca="1" si="3"/>
        <v>31.2</v>
      </c>
      <c r="G27" s="3">
        <f t="shared" ca="1" si="4"/>
        <v>60.2</v>
      </c>
      <c r="H27">
        <f t="shared" ca="1" si="5"/>
        <v>114</v>
      </c>
      <c r="I27" s="3">
        <f t="shared" ca="1" si="9"/>
        <v>596</v>
      </c>
      <c r="J27">
        <f t="shared" ca="1" si="6"/>
        <v>467</v>
      </c>
      <c r="K27" s="3"/>
      <c r="L27">
        <f t="shared" ca="1" si="7"/>
        <v>129</v>
      </c>
    </row>
    <row r="28" spans="1:12" x14ac:dyDescent="0.4">
      <c r="A28">
        <f t="shared" si="8"/>
        <v>22</v>
      </c>
      <c r="B28" s="1">
        <f>IF(B27&lt;MAX(COVID19!A22:A11059),B27+1,"")</f>
        <v>43907</v>
      </c>
      <c r="C28">
        <f ca="1">IF($A28&lt;&gt;"",_xlfn.NUMBERVALUE(INDIRECT(ADDRESS((ROW(C28)-7)*28+29,5,,,"COVID19"))),"")</f>
        <v>3889</v>
      </c>
      <c r="D28">
        <f t="shared" ca="1" si="1"/>
        <v>36</v>
      </c>
      <c r="E28" s="3">
        <f t="shared" ca="1" si="2"/>
        <v>3807.4</v>
      </c>
      <c r="F28" s="3">
        <f t="shared" ca="1" si="3"/>
        <v>45.6</v>
      </c>
      <c r="G28" s="3">
        <f t="shared" ca="1" si="4"/>
        <v>81.599999999999994</v>
      </c>
      <c r="H28">
        <f t="shared" ca="1" si="5"/>
        <v>97</v>
      </c>
      <c r="I28" s="3">
        <f t="shared" ca="1" si="9"/>
        <v>693</v>
      </c>
      <c r="J28">
        <f t="shared" ca="1" si="6"/>
        <v>572</v>
      </c>
      <c r="K28" s="3"/>
      <c r="L28">
        <f t="shared" ca="1" si="7"/>
        <v>121</v>
      </c>
    </row>
    <row r="29" spans="1:12" x14ac:dyDescent="0.4">
      <c r="A29">
        <f t="shared" si="8"/>
        <v>23</v>
      </c>
      <c r="B29" s="1">
        <f>IF(B28&lt;MAX(COVID19!A23:A11060),B28+1,"")</f>
        <v>43908</v>
      </c>
      <c r="C29">
        <f t="shared" ref="C29:C92" ca="1" si="10">IF($A29&lt;&gt;"",_xlfn.NUMBERVALUE(INDIRECT(ADDRESS((ROW(C29)-7)*28+29,5,,,"COVID19"))),"")</f>
        <v>4908</v>
      </c>
      <c r="D29">
        <f t="shared" ca="1" si="1"/>
        <v>46</v>
      </c>
      <c r="E29" s="3">
        <f t="shared" ca="1" si="2"/>
        <v>4800.8</v>
      </c>
      <c r="F29" s="3">
        <f t="shared" ca="1" si="3"/>
        <v>61.199999999999996</v>
      </c>
      <c r="G29" s="3">
        <f t="shared" ca="1" si="4"/>
        <v>107.19999999999999</v>
      </c>
      <c r="H29">
        <f t="shared" ca="1" si="5"/>
        <v>109</v>
      </c>
      <c r="I29" s="3">
        <f t="shared" ca="1" si="9"/>
        <v>802</v>
      </c>
      <c r="J29">
        <f t="shared" ca="1" si="6"/>
        <v>671</v>
      </c>
      <c r="K29" s="3"/>
      <c r="L29">
        <f t="shared" ca="1" si="7"/>
        <v>131</v>
      </c>
    </row>
    <row r="30" spans="1:12" x14ac:dyDescent="0.4">
      <c r="A30">
        <f t="shared" si="8"/>
        <v>24</v>
      </c>
      <c r="B30" s="1">
        <f>IF(B29&lt;MAX(COVID19!A24:A11061),B29+1,"")</f>
        <v>43909</v>
      </c>
      <c r="C30">
        <f t="shared" ca="1" si="10"/>
        <v>5936</v>
      </c>
      <c r="D30">
        <f t="shared" ca="1" si="1"/>
        <v>55</v>
      </c>
      <c r="E30" s="3">
        <f t="shared" ca="1" si="2"/>
        <v>5783.8</v>
      </c>
      <c r="F30" s="3">
        <f t="shared" ca="1" si="3"/>
        <v>97.2</v>
      </c>
      <c r="G30" s="3">
        <f t="shared" ca="1" si="4"/>
        <v>152.19999999999999</v>
      </c>
      <c r="H30">
        <f t="shared" ca="1" si="5"/>
        <v>104</v>
      </c>
      <c r="I30" s="3">
        <f t="shared" ca="1" si="9"/>
        <v>906</v>
      </c>
      <c r="J30">
        <f t="shared" ca="1" si="6"/>
        <v>765</v>
      </c>
      <c r="K30" s="3"/>
      <c r="L30">
        <f t="shared" ca="1" si="7"/>
        <v>141</v>
      </c>
    </row>
    <row r="31" spans="1:12" x14ac:dyDescent="0.4">
      <c r="A31">
        <f t="shared" si="8"/>
        <v>25</v>
      </c>
      <c r="B31" s="1">
        <f>IF(B30&lt;MAX(COVID19!A25:A11062),B30+1,"")</f>
        <v>43910</v>
      </c>
      <c r="C31">
        <f t="shared" ca="1" si="10"/>
        <v>7109</v>
      </c>
      <c r="D31">
        <f t="shared" ca="1" si="1"/>
        <v>78</v>
      </c>
      <c r="E31" s="3">
        <f t="shared" ca="1" si="2"/>
        <v>6899</v>
      </c>
      <c r="F31" s="3">
        <f t="shared" ca="1" si="3"/>
        <v>132</v>
      </c>
      <c r="G31" s="3">
        <f t="shared" ca="1" si="4"/>
        <v>210</v>
      </c>
      <c r="H31">
        <f t="shared" ca="1" si="5"/>
        <v>129</v>
      </c>
      <c r="I31" s="3">
        <f t="shared" ca="1" si="9"/>
        <v>1035</v>
      </c>
      <c r="J31">
        <f t="shared" ca="1" si="6"/>
        <v>878</v>
      </c>
      <c r="K31" s="3"/>
      <c r="L31">
        <f t="shared" ca="1" si="7"/>
        <v>157</v>
      </c>
    </row>
    <row r="32" spans="1:12" x14ac:dyDescent="0.4">
      <c r="A32">
        <f t="shared" si="8"/>
        <v>26</v>
      </c>
      <c r="B32" s="1">
        <f>IF(B31&lt;MAX(COVID19!A26:A11063),B31+1,"")</f>
        <v>43911</v>
      </c>
      <c r="C32">
        <f t="shared" ca="1" si="10"/>
        <v>7882</v>
      </c>
      <c r="D32">
        <f t="shared" ca="1" si="1"/>
        <v>98</v>
      </c>
      <c r="E32" s="3">
        <f t="shared" ca="1" si="2"/>
        <v>7612.4</v>
      </c>
      <c r="F32" s="3">
        <f t="shared" ca="1" si="3"/>
        <v>171.6</v>
      </c>
      <c r="G32" s="3">
        <f t="shared" ca="1" si="4"/>
        <v>269.60000000000002</v>
      </c>
      <c r="H32">
        <f t="shared" ca="1" si="5"/>
        <v>113</v>
      </c>
      <c r="I32" s="3">
        <f t="shared" ca="1" si="9"/>
        <v>1148</v>
      </c>
      <c r="J32">
        <f t="shared" ca="1" si="6"/>
        <v>1014</v>
      </c>
      <c r="K32" s="3"/>
      <c r="L32">
        <f t="shared" ca="1" si="7"/>
        <v>134</v>
      </c>
    </row>
    <row r="33" spans="1:12" x14ac:dyDescent="0.4">
      <c r="A33">
        <f t="shared" si="8"/>
        <v>27</v>
      </c>
      <c r="B33" s="1">
        <f>IF(B32&lt;MAX(COVID19!A27:A11064),B32+1,"")</f>
        <v>43912</v>
      </c>
      <c r="C33">
        <f t="shared" ca="1" si="10"/>
        <v>8466</v>
      </c>
      <c r="D33">
        <f t="shared" ca="1" si="1"/>
        <v>114</v>
      </c>
      <c r="E33" s="3">
        <f t="shared" ca="1" si="2"/>
        <v>8147.1</v>
      </c>
      <c r="F33" s="3">
        <f t="shared" ca="1" si="3"/>
        <v>204.9</v>
      </c>
      <c r="G33" s="3">
        <f t="shared" ca="1" si="4"/>
        <v>318.89999999999998</v>
      </c>
      <c r="H33">
        <f t="shared" ca="1" si="5"/>
        <v>130</v>
      </c>
      <c r="I33" s="3">
        <f t="shared" ca="1" si="9"/>
        <v>1278</v>
      </c>
      <c r="J33">
        <f t="shared" ca="1" si="6"/>
        <v>1171</v>
      </c>
      <c r="K33" s="3"/>
      <c r="L33">
        <f t="shared" ca="1" si="7"/>
        <v>107</v>
      </c>
    </row>
    <row r="34" spans="1:12" x14ac:dyDescent="0.4">
      <c r="A34">
        <f t="shared" si="8"/>
        <v>28</v>
      </c>
      <c r="B34" s="1">
        <f>IF(B33&lt;MAX(COVID19!A28:A11065),B33+1,"")</f>
        <v>43913</v>
      </c>
      <c r="C34">
        <f t="shared" ca="1" si="10"/>
        <v>9845</v>
      </c>
      <c r="D34">
        <f t="shared" ca="1" si="1"/>
        <v>143</v>
      </c>
      <c r="E34" s="3">
        <f t="shared" ca="1" si="2"/>
        <v>9443.4</v>
      </c>
      <c r="F34" s="3">
        <f t="shared" ca="1" si="3"/>
        <v>258.59999999999997</v>
      </c>
      <c r="G34" s="3">
        <f t="shared" ca="1" si="4"/>
        <v>401.59999999999997</v>
      </c>
      <c r="H34">
        <f t="shared" ca="1" si="5"/>
        <v>151</v>
      </c>
      <c r="I34" s="3">
        <f t="shared" ca="1" si="9"/>
        <v>1429</v>
      </c>
      <c r="J34">
        <f t="shared" ca="1" si="6"/>
        <v>1312</v>
      </c>
      <c r="K34" s="3"/>
      <c r="L34">
        <f t="shared" ca="1" si="7"/>
        <v>117</v>
      </c>
    </row>
    <row r="35" spans="1:12" x14ac:dyDescent="0.4">
      <c r="A35">
        <f t="shared" si="8"/>
        <v>29</v>
      </c>
      <c r="B35" s="1">
        <f>IF(B34&lt;MAX(COVID19!A29:A11066),B34+1,"")</f>
        <v>43914</v>
      </c>
      <c r="C35">
        <f t="shared" ca="1" si="10"/>
        <v>10890</v>
      </c>
      <c r="D35">
        <f t="shared" ca="1" si="1"/>
        <v>165</v>
      </c>
      <c r="E35" s="3">
        <f t="shared" ca="1" si="2"/>
        <v>10350</v>
      </c>
      <c r="F35" s="3">
        <f t="shared" ca="1" si="3"/>
        <v>375</v>
      </c>
      <c r="G35" s="3">
        <f t="shared" ca="1" si="4"/>
        <v>540</v>
      </c>
      <c r="H35">
        <f t="shared" ca="1" si="5"/>
        <v>178</v>
      </c>
      <c r="I35" s="3">
        <f t="shared" ca="1" si="9"/>
        <v>1607</v>
      </c>
      <c r="J35">
        <f t="shared" ca="1" si="6"/>
        <v>1490</v>
      </c>
      <c r="K35" s="3"/>
      <c r="L35">
        <f t="shared" ca="1" si="7"/>
        <v>117</v>
      </c>
    </row>
    <row r="36" spans="1:12" x14ac:dyDescent="0.4">
      <c r="A36">
        <f t="shared" si="8"/>
        <v>30</v>
      </c>
      <c r="B36" s="1">
        <f>IF(B35&lt;MAX(COVID19!A30:A11067),B35+1,"")</f>
        <v>43915</v>
      </c>
      <c r="C36">
        <f t="shared" ca="1" si="10"/>
        <v>12036</v>
      </c>
      <c r="D36">
        <f t="shared" ca="1" si="1"/>
        <v>200</v>
      </c>
      <c r="E36" s="3">
        <f t="shared" ca="1" si="2"/>
        <v>11305</v>
      </c>
      <c r="F36" s="3">
        <f t="shared" ca="1" si="3"/>
        <v>531</v>
      </c>
      <c r="G36" s="3">
        <f t="shared" ca="1" si="4"/>
        <v>731</v>
      </c>
      <c r="H36">
        <f t="shared" ca="1" si="5"/>
        <v>195</v>
      </c>
      <c r="I36" s="3">
        <f t="shared" ca="1" si="9"/>
        <v>1802</v>
      </c>
      <c r="J36">
        <f t="shared" ca="1" si="6"/>
        <v>1605</v>
      </c>
      <c r="K36" s="3"/>
      <c r="L36">
        <f t="shared" ca="1" si="7"/>
        <v>197</v>
      </c>
    </row>
    <row r="37" spans="1:12" x14ac:dyDescent="0.4">
      <c r="A37">
        <f t="shared" si="8"/>
        <v>31</v>
      </c>
      <c r="B37" s="1">
        <f>IF(B36&lt;MAX(COVID19!A31:A11068),B36+1,"")</f>
        <v>43916</v>
      </c>
      <c r="C37">
        <f t="shared" ca="1" si="10"/>
        <v>13111</v>
      </c>
      <c r="D37">
        <f t="shared" ca="1" si="1"/>
        <v>245</v>
      </c>
      <c r="E37" s="3">
        <f t="shared" ca="1" si="2"/>
        <v>12155.3</v>
      </c>
      <c r="F37" s="3">
        <f t="shared" ca="1" si="3"/>
        <v>710.69999999999993</v>
      </c>
      <c r="G37" s="3">
        <f t="shared" ca="1" si="4"/>
        <v>955.69999999999993</v>
      </c>
      <c r="H37">
        <f t="shared" ca="1" si="5"/>
        <v>158</v>
      </c>
      <c r="I37" s="3">
        <f t="shared" ca="1" si="9"/>
        <v>1960</v>
      </c>
      <c r="J37">
        <f t="shared" ca="1" si="6"/>
        <v>1780</v>
      </c>
      <c r="K37" s="3"/>
      <c r="L37">
        <f t="shared" ca="1" si="7"/>
        <v>180</v>
      </c>
    </row>
    <row r="38" spans="1:12" x14ac:dyDescent="0.4">
      <c r="A38">
        <f t="shared" si="8"/>
        <v>32</v>
      </c>
      <c r="B38" s="1">
        <f>IF(B37&lt;MAX(COVID19!A32:A11069),B37+1,"")</f>
        <v>43917</v>
      </c>
      <c r="C38">
        <f t="shared" ca="1" si="10"/>
        <v>14421</v>
      </c>
      <c r="D38">
        <f t="shared" ca="1" si="1"/>
        <v>283</v>
      </c>
      <c r="E38" s="3">
        <f t="shared" ca="1" si="2"/>
        <v>13206.2</v>
      </c>
      <c r="F38" s="3">
        <f t="shared" ca="1" si="3"/>
        <v>931.8</v>
      </c>
      <c r="G38" s="3">
        <f t="shared" ca="1" si="4"/>
        <v>1214.8</v>
      </c>
      <c r="H38">
        <f t="shared" ca="1" si="5"/>
        <v>203</v>
      </c>
      <c r="I38" s="3">
        <f t="shared" ca="1" si="9"/>
        <v>2163</v>
      </c>
      <c r="J38">
        <f t="shared" ca="1" si="6"/>
        <v>1985</v>
      </c>
      <c r="K38" s="3"/>
      <c r="L38">
        <f t="shared" ca="1" si="7"/>
        <v>178</v>
      </c>
    </row>
    <row r="39" spans="1:12" x14ac:dyDescent="0.4">
      <c r="A39">
        <f t="shared" si="8"/>
        <v>33</v>
      </c>
      <c r="B39" s="1">
        <f>IF(B38&lt;MAX(COVID19!A33:A11070),B38+1,"")</f>
        <v>43918</v>
      </c>
      <c r="C39">
        <f t="shared" ca="1" si="10"/>
        <v>15299</v>
      </c>
      <c r="D39">
        <f t="shared" ca="1" si="1"/>
        <v>335</v>
      </c>
      <c r="E39" s="3">
        <f t="shared" ca="1" si="2"/>
        <v>13758</v>
      </c>
      <c r="F39" s="3">
        <f t="shared" ca="1" si="3"/>
        <v>1206</v>
      </c>
      <c r="G39" s="3">
        <f t="shared" ca="1" si="4"/>
        <v>1541</v>
      </c>
      <c r="H39">
        <f t="shared" ca="1" si="5"/>
        <v>120</v>
      </c>
      <c r="I39" s="3">
        <f t="shared" ca="1" si="9"/>
        <v>2283</v>
      </c>
      <c r="J39">
        <f t="shared" ca="1" si="6"/>
        <v>2113</v>
      </c>
      <c r="K39" s="3"/>
      <c r="L39">
        <f t="shared" ca="1" si="7"/>
        <v>170</v>
      </c>
    </row>
    <row r="40" spans="1:12" x14ac:dyDescent="0.4">
      <c r="A40">
        <f t="shared" si="8"/>
        <v>34</v>
      </c>
      <c r="B40" s="1">
        <f>IF(B39&lt;MAX(COVID19!A34:A11071),B39+1,"")</f>
        <v>43919</v>
      </c>
      <c r="C40">
        <f t="shared" ca="1" si="10"/>
        <v>15946</v>
      </c>
      <c r="D40">
        <f t="shared" ca="1" si="1"/>
        <v>381</v>
      </c>
      <c r="E40" s="3">
        <f t="shared" ca="1" si="2"/>
        <v>14143.6</v>
      </c>
      <c r="F40" s="3">
        <f t="shared" ca="1" si="3"/>
        <v>1421.3999999999999</v>
      </c>
      <c r="G40" s="3">
        <f t="shared" ca="1" si="4"/>
        <v>1802.3999999999999</v>
      </c>
      <c r="H40">
        <f t="shared" ca="1" si="5"/>
        <v>122</v>
      </c>
      <c r="I40" s="3">
        <f t="shared" ca="1" si="9"/>
        <v>2405</v>
      </c>
      <c r="J40">
        <f t="shared" ca="1" si="6"/>
        <v>2266</v>
      </c>
      <c r="K40" s="3"/>
      <c r="L40">
        <f t="shared" ca="1" si="7"/>
        <v>139</v>
      </c>
    </row>
    <row r="41" spans="1:12" x14ac:dyDescent="0.4">
      <c r="A41">
        <f t="shared" si="8"/>
        <v>35</v>
      </c>
      <c r="B41" s="1">
        <f>IF(B40&lt;MAX(COVID19!A35:A11072),B40+1,"")</f>
        <v>43920</v>
      </c>
      <c r="C41">
        <f t="shared" ca="1" si="10"/>
        <v>16988</v>
      </c>
      <c r="D41">
        <f t="shared" ca="1" si="1"/>
        <v>439</v>
      </c>
      <c r="E41" s="3">
        <f t="shared" ca="1" si="2"/>
        <v>14684.8</v>
      </c>
      <c r="F41" s="3">
        <f t="shared" ca="1" si="3"/>
        <v>1864.1999999999998</v>
      </c>
      <c r="G41" s="3">
        <f t="shared" ca="1" si="4"/>
        <v>2303.1999999999998</v>
      </c>
      <c r="H41">
        <f t="shared" ca="1" si="5"/>
        <v>156</v>
      </c>
      <c r="I41" s="3">
        <f t="shared" ca="1" si="9"/>
        <v>2561</v>
      </c>
      <c r="J41">
        <f t="shared" ca="1" si="6"/>
        <v>2331</v>
      </c>
      <c r="K41" s="3"/>
      <c r="L41">
        <f t="shared" ca="1" si="7"/>
        <v>230</v>
      </c>
    </row>
    <row r="42" spans="1:12" x14ac:dyDescent="0.4">
      <c r="A42">
        <f t="shared" si="8"/>
        <v>36</v>
      </c>
      <c r="B42" s="1">
        <f>IF(B41&lt;MAX(COVID19!A36:A11073),B41+1,"")</f>
        <v>43921</v>
      </c>
      <c r="C42">
        <f t="shared" ca="1" si="10"/>
        <v>17911</v>
      </c>
      <c r="D42">
        <f t="shared" ca="1" si="1"/>
        <v>503</v>
      </c>
      <c r="E42" s="3">
        <f t="shared" ca="1" si="2"/>
        <v>15030.2</v>
      </c>
      <c r="F42" s="3">
        <f t="shared" ca="1" si="3"/>
        <v>2377.7999999999997</v>
      </c>
      <c r="G42" s="3">
        <f t="shared" ca="1" si="4"/>
        <v>2880.7999999999997</v>
      </c>
      <c r="H42">
        <f t="shared" ca="1" si="5"/>
        <v>118</v>
      </c>
      <c r="I42" s="3">
        <f t="shared" ca="1" si="9"/>
        <v>2679</v>
      </c>
      <c r="J42">
        <f t="shared" ca="1" si="6"/>
        <v>2364</v>
      </c>
      <c r="K42" s="3"/>
      <c r="L42">
        <f t="shared" ca="1" si="7"/>
        <v>315</v>
      </c>
    </row>
    <row r="43" spans="1:12" x14ac:dyDescent="0.4">
      <c r="A43">
        <f t="shared" si="8"/>
        <v>37</v>
      </c>
      <c r="B43" s="1">
        <f>IF(B42&lt;MAX(COVID19!A37:A11074),B42+1,"")</f>
        <v>43922</v>
      </c>
      <c r="C43">
        <f t="shared" ca="1" si="10"/>
        <v>18984</v>
      </c>
      <c r="D43">
        <f t="shared" ca="1" si="1"/>
        <v>567</v>
      </c>
      <c r="E43" s="3">
        <f t="shared" ca="1" si="2"/>
        <v>15414</v>
      </c>
      <c r="F43" s="3">
        <f t="shared" ca="1" si="3"/>
        <v>3003</v>
      </c>
      <c r="G43" s="3">
        <f t="shared" ca="1" si="4"/>
        <v>3570</v>
      </c>
      <c r="H43">
        <f t="shared" ca="1" si="5"/>
        <v>91</v>
      </c>
      <c r="I43" s="3">
        <f t="shared" ca="1" si="9"/>
        <v>2770</v>
      </c>
      <c r="J43">
        <f t="shared" ca="1" si="6"/>
        <v>2399</v>
      </c>
      <c r="K43" s="3"/>
      <c r="L43">
        <f t="shared" ca="1" si="7"/>
        <v>371</v>
      </c>
    </row>
    <row r="44" spans="1:12" x14ac:dyDescent="0.4">
      <c r="A44">
        <f t="shared" si="8"/>
        <v>38</v>
      </c>
      <c r="B44" s="1">
        <f>IF(B43&lt;MAX(COVID19!A38:A11075),B43+1,"")</f>
        <v>43923</v>
      </c>
      <c r="C44">
        <f t="shared" ca="1" si="10"/>
        <v>20073</v>
      </c>
      <c r="D44">
        <f t="shared" ca="1" si="1"/>
        <v>628</v>
      </c>
      <c r="E44" s="3">
        <f t="shared" ca="1" si="2"/>
        <v>15814.1</v>
      </c>
      <c r="F44" s="3">
        <f t="shared" ca="1" si="3"/>
        <v>3630.9</v>
      </c>
      <c r="G44" s="3">
        <f t="shared" ca="1" si="4"/>
        <v>4258.8999999999996</v>
      </c>
      <c r="H44">
        <f t="shared" ca="1" si="5"/>
        <v>93</v>
      </c>
      <c r="I44" s="3">
        <f t="shared" ca="1" si="9"/>
        <v>2863</v>
      </c>
      <c r="J44">
        <f t="shared" ca="1" si="6"/>
        <v>2399</v>
      </c>
      <c r="K44" s="3"/>
      <c r="L44">
        <f t="shared" ca="1" si="7"/>
        <v>464</v>
      </c>
    </row>
    <row r="45" spans="1:12" x14ac:dyDescent="0.4">
      <c r="A45">
        <f t="shared" si="8"/>
        <v>39</v>
      </c>
      <c r="B45" s="1">
        <f>IF(B44&lt;MAX(COVID19!A39:A11076),B44+1,"")</f>
        <v>43924</v>
      </c>
      <c r="C45">
        <f t="shared" ca="1" si="10"/>
        <v>21042</v>
      </c>
      <c r="D45">
        <f t="shared" ca="1" si="1"/>
        <v>689</v>
      </c>
      <c r="E45" s="3">
        <f t="shared" ca="1" si="2"/>
        <v>16005.7</v>
      </c>
      <c r="F45" s="3">
        <f t="shared" ca="1" si="3"/>
        <v>4347.2999999999993</v>
      </c>
      <c r="G45" s="3">
        <f t="shared" ca="1" si="4"/>
        <v>5036.2999999999993</v>
      </c>
      <c r="H45">
        <f t="shared" ca="1" si="5"/>
        <v>70</v>
      </c>
      <c r="I45" s="3">
        <f t="shared" ca="1" si="9"/>
        <v>2933</v>
      </c>
      <c r="J45">
        <f t="shared" ca="1" si="6"/>
        <v>2382</v>
      </c>
      <c r="K45" s="3"/>
      <c r="L45">
        <f t="shared" ca="1" si="7"/>
        <v>551</v>
      </c>
    </row>
    <row r="46" spans="1:12" x14ac:dyDescent="0.4">
      <c r="A46">
        <f t="shared" si="8"/>
        <v>40</v>
      </c>
      <c r="B46" s="1">
        <f>IF(B45&lt;MAX(COVID19!A40:A11077),B45+1,"")</f>
        <v>43925</v>
      </c>
      <c r="C46">
        <f t="shared" ca="1" si="10"/>
        <v>21648</v>
      </c>
      <c r="D46">
        <f t="shared" ca="1" si="1"/>
        <v>756</v>
      </c>
      <c r="E46" s="3">
        <f t="shared" ca="1" si="2"/>
        <v>16036.2</v>
      </c>
      <c r="F46" s="3">
        <f t="shared" ca="1" si="3"/>
        <v>4855.7999999999993</v>
      </c>
      <c r="G46" s="3">
        <f t="shared" ca="1" si="4"/>
        <v>5611.7999999999993</v>
      </c>
      <c r="H46">
        <f t="shared" ca="1" si="5"/>
        <v>50</v>
      </c>
      <c r="I46" s="3">
        <f t="shared" ca="1" si="9"/>
        <v>2983</v>
      </c>
      <c r="J46">
        <f t="shared" ca="1" si="6"/>
        <v>2364</v>
      </c>
      <c r="K46" s="3"/>
      <c r="L46">
        <f t="shared" ca="1" si="7"/>
        <v>619</v>
      </c>
    </row>
    <row r="47" spans="1:12" x14ac:dyDescent="0.4">
      <c r="A47">
        <f t="shared" si="8"/>
        <v>41</v>
      </c>
      <c r="B47" s="1">
        <f>IF(B46&lt;MAX(COVID19!A41:A11078),B46+1,"")</f>
        <v>43926</v>
      </c>
      <c r="C47">
        <f t="shared" ca="1" si="10"/>
        <v>22085</v>
      </c>
      <c r="D47">
        <f t="shared" ca="1" si="1"/>
        <v>810</v>
      </c>
      <c r="E47" s="3">
        <f t="shared" ca="1" si="2"/>
        <v>16002.5</v>
      </c>
      <c r="F47" s="3">
        <f t="shared" ca="1" si="3"/>
        <v>5272.5</v>
      </c>
      <c r="G47" s="3">
        <f t="shared" ca="1" si="4"/>
        <v>6082.5</v>
      </c>
      <c r="H47">
        <f t="shared" ca="1" si="5"/>
        <v>41</v>
      </c>
      <c r="I47" s="3">
        <f t="shared" ca="1" si="9"/>
        <v>3024</v>
      </c>
      <c r="J47">
        <f t="shared" ca="1" si="6"/>
        <v>2341</v>
      </c>
      <c r="K47" s="3"/>
      <c r="L47">
        <f t="shared" ca="1" si="7"/>
        <v>683</v>
      </c>
    </row>
    <row r="48" spans="1:12" x14ac:dyDescent="0.4">
      <c r="A48">
        <f t="shared" si="8"/>
        <v>42</v>
      </c>
      <c r="B48" s="1">
        <f>IF(B47&lt;MAX(COVID19!A42:A11079),B47+1,"")</f>
        <v>43927</v>
      </c>
      <c r="C48">
        <f t="shared" ca="1" si="10"/>
        <v>22756</v>
      </c>
      <c r="D48">
        <f t="shared" ca="1" si="1"/>
        <v>869</v>
      </c>
      <c r="E48" s="3">
        <f t="shared" ca="1" si="2"/>
        <v>15715.7</v>
      </c>
      <c r="F48" s="3">
        <f t="shared" ca="1" si="3"/>
        <v>6171.3</v>
      </c>
      <c r="G48" s="3">
        <f t="shared" ca="1" si="4"/>
        <v>7040.3</v>
      </c>
      <c r="H48">
        <f t="shared" ca="1" si="5"/>
        <v>66</v>
      </c>
      <c r="I48" s="3">
        <f t="shared" ca="1" si="9"/>
        <v>3090</v>
      </c>
      <c r="J48">
        <f t="shared" ca="1" si="6"/>
        <v>2330</v>
      </c>
      <c r="K48" s="3"/>
      <c r="L48">
        <f t="shared" ca="1" si="7"/>
        <v>760</v>
      </c>
    </row>
    <row r="49" spans="1:12" x14ac:dyDescent="0.4">
      <c r="A49">
        <f t="shared" si="8"/>
        <v>43</v>
      </c>
      <c r="B49" s="1">
        <f>IF(B48&lt;MAX(COVID19!A43:A11080),B48+1,"")</f>
        <v>43928</v>
      </c>
      <c r="C49">
        <f t="shared" ca="1" si="10"/>
        <v>23410</v>
      </c>
      <c r="D49">
        <f t="shared" ca="1" si="1"/>
        <v>930</v>
      </c>
      <c r="E49" s="3">
        <f t="shared" ca="1" si="2"/>
        <v>15586.9</v>
      </c>
      <c r="F49" s="3">
        <f t="shared" ca="1" si="3"/>
        <v>6893.1</v>
      </c>
      <c r="G49" s="3">
        <f t="shared" ca="1" si="4"/>
        <v>7823.1</v>
      </c>
      <c r="H49">
        <f t="shared" ca="1" si="5"/>
        <v>54</v>
      </c>
      <c r="I49" s="3">
        <f t="shared" ca="1" si="9"/>
        <v>3144</v>
      </c>
      <c r="J49">
        <f t="shared" ca="1" si="6"/>
        <v>2247</v>
      </c>
      <c r="K49" s="3"/>
      <c r="L49">
        <f t="shared" ca="1" si="7"/>
        <v>897</v>
      </c>
    </row>
    <row r="50" spans="1:12" x14ac:dyDescent="0.4">
      <c r="A50">
        <f t="shared" si="8"/>
        <v>44</v>
      </c>
      <c r="B50" s="1">
        <f>IF(B49&lt;MAX(COVID19!A44:A11081),B49+1,"")</f>
        <v>43929</v>
      </c>
      <c r="C50">
        <f t="shared" ca="1" si="10"/>
        <v>24078</v>
      </c>
      <c r="D50">
        <f t="shared" ca="1" si="1"/>
        <v>997</v>
      </c>
      <c r="E50" s="3">
        <f t="shared" ca="1" si="2"/>
        <v>15387.8</v>
      </c>
      <c r="F50" s="3">
        <f t="shared" ca="1" si="3"/>
        <v>7693.2</v>
      </c>
      <c r="G50" s="3">
        <f t="shared" ca="1" si="4"/>
        <v>8690.2000000000007</v>
      </c>
      <c r="H50">
        <f t="shared" ca="1" si="5"/>
        <v>56</v>
      </c>
      <c r="I50" s="3">
        <f t="shared" ca="1" si="9"/>
        <v>3200</v>
      </c>
      <c r="J50">
        <f t="shared" ca="1" si="6"/>
        <v>2162</v>
      </c>
      <c r="K50" s="3"/>
      <c r="L50">
        <f t="shared" ca="1" si="7"/>
        <v>1038</v>
      </c>
    </row>
    <row r="51" spans="1:12" x14ac:dyDescent="0.4">
      <c r="A51">
        <f t="shared" si="8"/>
        <v>45</v>
      </c>
      <c r="B51" s="1">
        <f>IF(B50&lt;MAX(COVID19!A45:A11082),B50+1,"")</f>
        <v>43930</v>
      </c>
      <c r="C51">
        <f t="shared" ca="1" si="10"/>
        <v>24743</v>
      </c>
      <c r="D51">
        <f t="shared" ca="1" si="1"/>
        <v>1048</v>
      </c>
      <c r="E51" s="3">
        <f t="shared" ca="1" si="2"/>
        <v>15280</v>
      </c>
      <c r="F51" s="3">
        <f t="shared" ca="1" si="3"/>
        <v>8415</v>
      </c>
      <c r="G51" s="3">
        <f t="shared" ca="1" si="4"/>
        <v>9463</v>
      </c>
      <c r="H51">
        <f t="shared" ca="1" si="5"/>
        <v>53</v>
      </c>
      <c r="I51" s="3">
        <f t="shared" ca="1" si="9"/>
        <v>3253</v>
      </c>
      <c r="J51">
        <f t="shared" ca="1" si="6"/>
        <v>2093</v>
      </c>
      <c r="K51" s="3"/>
      <c r="L51">
        <f t="shared" ca="1" si="7"/>
        <v>1160</v>
      </c>
    </row>
    <row r="52" spans="1:12" x14ac:dyDescent="0.4">
      <c r="A52">
        <f t="shared" si="8"/>
        <v>46</v>
      </c>
      <c r="B52" s="1">
        <f>IF(B51&lt;MAX(COVID19!A46:A11083),B51+1,"")</f>
        <v>43931</v>
      </c>
      <c r="C52">
        <f t="shared" ca="1" si="10"/>
        <v>25194</v>
      </c>
      <c r="D52">
        <f t="shared" ca="1" si="1"/>
        <v>1098</v>
      </c>
      <c r="E52" s="3">
        <f t="shared" ca="1" si="2"/>
        <v>14705.400000000001</v>
      </c>
      <c r="F52" s="3">
        <f t="shared" ca="1" si="3"/>
        <v>9390.5999999999985</v>
      </c>
      <c r="G52" s="3">
        <f t="shared" ca="1" si="4"/>
        <v>10488.599999999999</v>
      </c>
      <c r="H52">
        <f t="shared" ca="1" si="5"/>
        <v>33</v>
      </c>
      <c r="I52" s="3">
        <f t="shared" ca="1" si="9"/>
        <v>3286</v>
      </c>
      <c r="J52">
        <f t="shared" ca="1" si="6"/>
        <v>2026</v>
      </c>
      <c r="K52" s="3"/>
      <c r="L52">
        <f t="shared" ca="1" si="7"/>
        <v>1260</v>
      </c>
    </row>
    <row r="53" spans="1:12" x14ac:dyDescent="0.4">
      <c r="A53">
        <f t="shared" si="8"/>
        <v>47</v>
      </c>
      <c r="B53" s="1">
        <f>IF(B52&lt;MAX(COVID19!A47:A11084),B52+1,"")</f>
        <v>43932</v>
      </c>
      <c r="C53">
        <f t="shared" ca="1" si="10"/>
        <v>25658</v>
      </c>
      <c r="D53">
        <f t="shared" ca="1" si="1"/>
        <v>1135</v>
      </c>
      <c r="E53" s="3">
        <f t="shared" ca="1" si="2"/>
        <v>14388.7</v>
      </c>
      <c r="F53" s="3">
        <f t="shared" ca="1" si="3"/>
        <v>10134.299999999999</v>
      </c>
      <c r="G53" s="3">
        <f t="shared" ca="1" si="4"/>
        <v>11269.3</v>
      </c>
      <c r="H53">
        <f t="shared" ca="1" si="5"/>
        <v>39</v>
      </c>
      <c r="I53" s="3">
        <f t="shared" ca="1" si="9"/>
        <v>3325</v>
      </c>
      <c r="J53">
        <f t="shared" ca="1" si="6"/>
        <v>1957</v>
      </c>
      <c r="K53" s="3"/>
      <c r="L53">
        <f t="shared" ca="1" si="7"/>
        <v>1368</v>
      </c>
    </row>
    <row r="54" spans="1:12" x14ac:dyDescent="0.4">
      <c r="A54">
        <f t="shared" si="8"/>
        <v>48</v>
      </c>
      <c r="B54" s="1">
        <f>IF(B53&lt;MAX(COVID19!A48:A11085),B53+1,"")</f>
        <v>43933</v>
      </c>
      <c r="C54">
        <f t="shared" ca="1" si="10"/>
        <v>25932</v>
      </c>
      <c r="D54">
        <f t="shared" ca="1" si="1"/>
        <v>1191</v>
      </c>
      <c r="E54" s="3">
        <f t="shared" ca="1" si="2"/>
        <v>13943.4</v>
      </c>
      <c r="F54" s="3">
        <f t="shared" ca="1" si="3"/>
        <v>10797.6</v>
      </c>
      <c r="G54" s="3">
        <f t="shared" ca="1" si="4"/>
        <v>11988.6</v>
      </c>
      <c r="H54">
        <f t="shared" ca="1" si="5"/>
        <v>29</v>
      </c>
      <c r="I54" s="3">
        <f t="shared" ca="1" si="9"/>
        <v>3354</v>
      </c>
      <c r="J54">
        <f t="shared" ca="1" si="6"/>
        <v>1936</v>
      </c>
      <c r="K54" s="3"/>
      <c r="L54">
        <f t="shared" ca="1" si="7"/>
        <v>1418</v>
      </c>
    </row>
    <row r="55" spans="1:12" x14ac:dyDescent="0.4">
      <c r="A55">
        <f t="shared" si="8"/>
        <v>49</v>
      </c>
      <c r="B55" s="1">
        <f>IF(B54&lt;MAX(COVID19!A49:A11086),B54+1,"")</f>
        <v>43934</v>
      </c>
      <c r="C55">
        <f t="shared" ca="1" si="10"/>
        <v>26175</v>
      </c>
      <c r="D55">
        <f t="shared" ca="1" si="1"/>
        <v>1223</v>
      </c>
      <c r="E55" s="3">
        <f t="shared" ca="1" si="2"/>
        <v>13258.300000000001</v>
      </c>
      <c r="F55" s="3">
        <f t="shared" ca="1" si="3"/>
        <v>11693.699999999999</v>
      </c>
      <c r="G55" s="3">
        <f t="shared" ca="1" si="4"/>
        <v>12916.699999999999</v>
      </c>
      <c r="H55">
        <f t="shared" ca="1" si="5"/>
        <v>27</v>
      </c>
      <c r="I55" s="3">
        <f t="shared" ca="1" si="9"/>
        <v>3381</v>
      </c>
      <c r="J55">
        <f t="shared" ca="1" si="6"/>
        <v>1917</v>
      </c>
      <c r="K55" s="3"/>
      <c r="L55">
        <f t="shared" ca="1" si="7"/>
        <v>1464</v>
      </c>
    </row>
    <row r="56" spans="1:12" x14ac:dyDescent="0.4">
      <c r="A56">
        <f t="shared" si="8"/>
        <v>50</v>
      </c>
      <c r="B56" s="1">
        <f>IF(B55&lt;MAX(COVID19!A50:A11087),B55+1,"")</f>
        <v>43935</v>
      </c>
      <c r="C56">
        <f t="shared" ca="1" si="10"/>
        <v>26498</v>
      </c>
      <c r="D56">
        <f t="shared" ca="1" si="1"/>
        <v>1261</v>
      </c>
      <c r="E56" s="3">
        <f t="shared" ca="1" si="2"/>
        <v>12682.900000000001</v>
      </c>
      <c r="F56" s="3">
        <f t="shared" ca="1" si="3"/>
        <v>12554.099999999999</v>
      </c>
      <c r="G56" s="3">
        <f t="shared" ca="1" si="4"/>
        <v>13815.099999999999</v>
      </c>
      <c r="H56">
        <f t="shared" ca="1" si="5"/>
        <v>45</v>
      </c>
      <c r="I56" s="3">
        <f t="shared" ca="1" si="9"/>
        <v>3426</v>
      </c>
      <c r="J56">
        <f t="shared" ca="1" si="6"/>
        <v>1876</v>
      </c>
      <c r="K56" s="3"/>
      <c r="L56">
        <f t="shared" ca="1" si="7"/>
        <v>1550</v>
      </c>
    </row>
    <row r="57" spans="1:12" x14ac:dyDescent="0.4">
      <c r="A57">
        <f t="shared" si="8"/>
        <v>51</v>
      </c>
      <c r="B57" s="1">
        <f>IF(B56&lt;MAX(COVID19!A51:A11088),B56+1,"")</f>
        <v>43936</v>
      </c>
      <c r="C57">
        <f t="shared" ca="1" si="10"/>
        <v>26813</v>
      </c>
      <c r="D57">
        <f t="shared" ca="1" si="1"/>
        <v>1315</v>
      </c>
      <c r="E57" s="3">
        <f t="shared" ca="1" si="2"/>
        <v>12112.500000000002</v>
      </c>
      <c r="F57" s="3">
        <f t="shared" ca="1" si="3"/>
        <v>13385.499999999998</v>
      </c>
      <c r="G57" s="3">
        <f t="shared" ca="1" si="4"/>
        <v>14700.499999999998</v>
      </c>
      <c r="H57">
        <f t="shared" ca="1" si="5"/>
        <v>32</v>
      </c>
      <c r="I57" s="3">
        <f t="shared" ca="1" si="9"/>
        <v>3458</v>
      </c>
      <c r="J57">
        <f t="shared" ca="1" si="6"/>
        <v>1750</v>
      </c>
      <c r="K57" s="3"/>
      <c r="L57">
        <f t="shared" ca="1" si="7"/>
        <v>1708</v>
      </c>
    </row>
    <row r="58" spans="1:12" x14ac:dyDescent="0.4">
      <c r="A58">
        <f t="shared" si="8"/>
        <v>52</v>
      </c>
      <c r="B58" s="1">
        <f>IF(B57&lt;MAX(COVID19!A52:A11089),B57+1,"")</f>
        <v>43937</v>
      </c>
      <c r="C58">
        <f t="shared" ca="1" si="10"/>
        <v>27114</v>
      </c>
      <c r="D58">
        <f t="shared" ca="1" si="1"/>
        <v>1363</v>
      </c>
      <c r="E58" s="3">
        <f t="shared" ca="1" si="2"/>
        <v>11578</v>
      </c>
      <c r="F58" s="3">
        <f t="shared" ca="1" si="3"/>
        <v>14173</v>
      </c>
      <c r="G58" s="3">
        <f t="shared" ca="1" si="4"/>
        <v>15536</v>
      </c>
      <c r="H58">
        <f t="shared" ca="1" si="5"/>
        <v>35</v>
      </c>
      <c r="I58" s="3">
        <f t="shared" ca="1" si="9"/>
        <v>3493</v>
      </c>
      <c r="J58">
        <f t="shared" ca="1" si="6"/>
        <v>1691</v>
      </c>
      <c r="K58" s="3"/>
      <c r="L58">
        <f t="shared" ca="1" si="7"/>
        <v>1802</v>
      </c>
    </row>
    <row r="59" spans="1:12" x14ac:dyDescent="0.4">
      <c r="A59">
        <f t="shared" si="8"/>
        <v>53</v>
      </c>
      <c r="B59" s="1">
        <f>IF(B58&lt;MAX(COVID19!A53:A11090),B58+1,"")</f>
        <v>43938</v>
      </c>
      <c r="C59">
        <f t="shared" ca="1" si="10"/>
        <v>27422</v>
      </c>
      <c r="D59">
        <f t="shared" ca="1" si="1"/>
        <v>1409</v>
      </c>
      <c r="E59" s="3">
        <f t="shared" ca="1" si="2"/>
        <v>10889.2</v>
      </c>
      <c r="F59" s="3">
        <f t="shared" ca="1" si="3"/>
        <v>15123.8</v>
      </c>
      <c r="G59" s="3">
        <f t="shared" ca="1" si="4"/>
        <v>16532.8</v>
      </c>
      <c r="H59">
        <f t="shared" ca="1" si="5"/>
        <v>31</v>
      </c>
      <c r="I59" s="3">
        <f t="shared" ca="1" si="9"/>
        <v>3524</v>
      </c>
      <c r="J59">
        <f t="shared" ca="1" si="6"/>
        <v>1592</v>
      </c>
      <c r="K59" s="3"/>
      <c r="L59">
        <f t="shared" ca="1" si="7"/>
        <v>1932</v>
      </c>
    </row>
    <row r="60" spans="1:12" x14ac:dyDescent="0.4">
      <c r="A60">
        <f t="shared" si="8"/>
        <v>54</v>
      </c>
      <c r="B60" s="1">
        <f>IF(B59&lt;MAX(COVID19!A54:A11091),B59+1,"")</f>
        <v>43939</v>
      </c>
      <c r="C60">
        <f t="shared" ca="1" si="10"/>
        <v>27701</v>
      </c>
      <c r="D60">
        <f t="shared" ca="1" si="1"/>
        <v>1451</v>
      </c>
      <c r="E60" s="3">
        <f t="shared" ca="1" si="2"/>
        <v>10494.5</v>
      </c>
      <c r="F60" s="3">
        <f t="shared" ca="1" si="3"/>
        <v>15755.499999999998</v>
      </c>
      <c r="G60" s="3">
        <f t="shared" ca="1" si="4"/>
        <v>17206.5</v>
      </c>
      <c r="H60">
        <f t="shared" ca="1" si="5"/>
        <v>13</v>
      </c>
      <c r="I60" s="3">
        <f t="shared" ca="1" si="9"/>
        <v>3537</v>
      </c>
      <c r="J60">
        <f t="shared" ca="1" si="6"/>
        <v>1531</v>
      </c>
      <c r="K60" s="3"/>
      <c r="L60">
        <f t="shared" ca="1" si="7"/>
        <v>2006</v>
      </c>
    </row>
    <row r="61" spans="1:12" x14ac:dyDescent="0.4">
      <c r="A61">
        <f t="shared" si="8"/>
        <v>55</v>
      </c>
      <c r="B61" s="1">
        <f>IF(B60&lt;MAX(COVID19!A55:A11092),B60+1,"")</f>
        <v>43940</v>
      </c>
      <c r="C61">
        <f t="shared" ca="1" si="10"/>
        <v>27880</v>
      </c>
      <c r="D61">
        <f t="shared" ca="1" si="1"/>
        <v>1475</v>
      </c>
      <c r="E61" s="3">
        <f t="shared" ca="1" si="2"/>
        <v>10085.700000000001</v>
      </c>
      <c r="F61" s="3">
        <f t="shared" ca="1" si="3"/>
        <v>16319.3</v>
      </c>
      <c r="G61" s="3">
        <f t="shared" ca="1" si="4"/>
        <v>17794.3</v>
      </c>
      <c r="H61">
        <f t="shared" ca="1" si="5"/>
        <v>20</v>
      </c>
      <c r="I61" s="3">
        <f t="shared" ca="1" si="9"/>
        <v>3557</v>
      </c>
      <c r="J61">
        <f t="shared" ca="1" si="6"/>
        <v>1514</v>
      </c>
      <c r="K61" s="3"/>
      <c r="L61">
        <f t="shared" ca="1" si="7"/>
        <v>2043</v>
      </c>
    </row>
    <row r="62" spans="1:12" x14ac:dyDescent="0.4">
      <c r="A62">
        <f t="shared" si="8"/>
        <v>56</v>
      </c>
      <c r="B62" s="1">
        <f>IF(B61&lt;MAX(COVID19!A56:A11093),B61+1,"")</f>
        <v>43941</v>
      </c>
      <c r="C62">
        <f t="shared" ca="1" si="10"/>
        <v>28077</v>
      </c>
      <c r="D62">
        <f t="shared" ca="1" si="1"/>
        <v>1518</v>
      </c>
      <c r="E62" s="3">
        <f t="shared" ca="1" si="2"/>
        <v>9561.7999999999993</v>
      </c>
      <c r="F62" s="3">
        <f t="shared" ca="1" si="3"/>
        <v>16997.2</v>
      </c>
      <c r="G62" s="3">
        <f t="shared" ca="1" si="4"/>
        <v>18515.2</v>
      </c>
      <c r="H62">
        <f t="shared" ca="1" si="5"/>
        <v>23</v>
      </c>
      <c r="I62" s="3">
        <f t="shared" ca="1" si="9"/>
        <v>3580</v>
      </c>
      <c r="J62">
        <f t="shared" ca="1" si="6"/>
        <v>1497</v>
      </c>
      <c r="K62" s="3"/>
      <c r="L62">
        <f t="shared" ca="1" si="7"/>
        <v>2083</v>
      </c>
    </row>
    <row r="63" spans="1:12" x14ac:dyDescent="0.4">
      <c r="A63">
        <f t="shared" si="8"/>
        <v>57</v>
      </c>
      <c r="B63" s="1">
        <f>IF(B62&lt;MAX(COVID19!A57:A11094),B62+1,"")</f>
        <v>43942</v>
      </c>
      <c r="C63">
        <f t="shared" ca="1" si="10"/>
        <v>28243</v>
      </c>
      <c r="D63">
        <f t="shared" ca="1" si="1"/>
        <v>1559</v>
      </c>
      <c r="E63" s="3">
        <f t="shared" ca="1" si="2"/>
        <v>8947</v>
      </c>
      <c r="F63" s="3">
        <f t="shared" ca="1" si="3"/>
        <v>17737</v>
      </c>
      <c r="G63" s="3">
        <f t="shared" ca="1" si="4"/>
        <v>19296</v>
      </c>
      <c r="H63">
        <f t="shared" ca="1" si="5"/>
        <v>17</v>
      </c>
      <c r="I63" s="3">
        <f t="shared" ca="1" si="9"/>
        <v>3597</v>
      </c>
      <c r="J63">
        <f t="shared" ca="1" si="6"/>
        <v>1428</v>
      </c>
      <c r="K63" s="3"/>
      <c r="L63">
        <f t="shared" ca="1" si="7"/>
        <v>2169</v>
      </c>
    </row>
    <row r="64" spans="1:12" x14ac:dyDescent="0.4">
      <c r="A64">
        <f t="shared" si="8"/>
        <v>58</v>
      </c>
      <c r="B64" s="1">
        <f>IF(B63&lt;MAX(COVID19!A58:A11095),B63+1,"")</f>
        <v>43943</v>
      </c>
      <c r="C64">
        <f t="shared" ca="1" si="10"/>
        <v>28449</v>
      </c>
      <c r="D64">
        <f t="shared" ca="1" si="1"/>
        <v>1587</v>
      </c>
      <c r="E64" s="3">
        <f t="shared" ca="1" si="2"/>
        <v>8514</v>
      </c>
      <c r="F64" s="3">
        <f t="shared" ca="1" si="3"/>
        <v>18348</v>
      </c>
      <c r="G64" s="3">
        <f t="shared" ca="1" si="4"/>
        <v>19935</v>
      </c>
      <c r="H64">
        <f t="shared" ca="1" si="5"/>
        <v>18</v>
      </c>
      <c r="I64" s="3">
        <f t="shared" ca="1" si="9"/>
        <v>3615</v>
      </c>
      <c r="J64">
        <f t="shared" ca="1" si="6"/>
        <v>1365</v>
      </c>
      <c r="K64" s="3"/>
      <c r="L64">
        <f t="shared" ca="1" si="7"/>
        <v>2250</v>
      </c>
    </row>
    <row r="65" spans="1:12" x14ac:dyDescent="0.4">
      <c r="A65">
        <f t="shared" si="8"/>
        <v>59</v>
      </c>
      <c r="B65" s="1">
        <f>IF(B64&lt;MAX(COVID19!A59:A11096),B64+1,"")</f>
        <v>43944</v>
      </c>
      <c r="C65">
        <f t="shared" ca="1" si="10"/>
        <v>28670</v>
      </c>
      <c r="D65">
        <f t="shared" ca="1" si="1"/>
        <v>1617</v>
      </c>
      <c r="E65" s="3">
        <f t="shared" ca="1" si="2"/>
        <v>8150.2999999999993</v>
      </c>
      <c r="F65" s="3">
        <f t="shared" ca="1" si="3"/>
        <v>18902.7</v>
      </c>
      <c r="G65" s="3">
        <f t="shared" ca="1" si="4"/>
        <v>20519.7</v>
      </c>
      <c r="H65">
        <f t="shared" ca="1" si="5"/>
        <v>6</v>
      </c>
      <c r="I65" s="3">
        <f t="shared" ca="1" si="9"/>
        <v>3621</v>
      </c>
      <c r="J65">
        <f t="shared" ca="1" si="6"/>
        <v>1310</v>
      </c>
      <c r="K65" s="3"/>
      <c r="L65">
        <f t="shared" ca="1" si="7"/>
        <v>2311</v>
      </c>
    </row>
    <row r="66" spans="1:12" x14ac:dyDescent="0.4">
      <c r="A66">
        <f t="shared" si="8"/>
        <v>60</v>
      </c>
      <c r="B66" s="1">
        <f>IF(B65&lt;MAX(COVID19!A60:A11097),B65+1,"")</f>
        <v>43945</v>
      </c>
      <c r="C66">
        <f t="shared" ca="1" si="10"/>
        <v>28860</v>
      </c>
      <c r="D66">
        <f t="shared" ca="1" si="1"/>
        <v>1646</v>
      </c>
      <c r="E66" s="3">
        <f t="shared" ca="1" si="2"/>
        <v>7769.7000000000007</v>
      </c>
      <c r="F66" s="3">
        <f t="shared" ca="1" si="3"/>
        <v>19444.3</v>
      </c>
      <c r="G66" s="3">
        <f t="shared" ca="1" si="4"/>
        <v>21090.3</v>
      </c>
      <c r="H66">
        <f t="shared" ca="1" si="5"/>
        <v>11</v>
      </c>
      <c r="I66" s="3">
        <f t="shared" ca="1" si="9"/>
        <v>3632</v>
      </c>
      <c r="J66">
        <f t="shared" ca="1" si="6"/>
        <v>1262</v>
      </c>
      <c r="K66" s="3"/>
      <c r="L66">
        <f t="shared" ca="1" si="7"/>
        <v>2370</v>
      </c>
    </row>
    <row r="67" spans="1:12" x14ac:dyDescent="0.4">
      <c r="A67">
        <f t="shared" si="8"/>
        <v>61</v>
      </c>
      <c r="B67" s="1">
        <f>IF(B66&lt;MAX(COVID19!A61:A11098),B66+1,"")</f>
        <v>43946</v>
      </c>
      <c r="C67">
        <f t="shared" ca="1" si="10"/>
        <v>29018</v>
      </c>
      <c r="D67">
        <f t="shared" ca="1" si="1"/>
        <v>1671</v>
      </c>
      <c r="E67" s="3">
        <f t="shared" ca="1" si="2"/>
        <v>7382.2000000000044</v>
      </c>
      <c r="F67" s="3">
        <f t="shared" ca="1" si="3"/>
        <v>19964.799999999996</v>
      </c>
      <c r="G67" s="3">
        <f t="shared" ca="1" si="4"/>
        <v>21635.799999999996</v>
      </c>
      <c r="H67">
        <f t="shared" ca="1" si="5"/>
        <v>12</v>
      </c>
      <c r="I67" s="3">
        <f t="shared" ca="1" si="9"/>
        <v>3644</v>
      </c>
      <c r="J67">
        <f t="shared" ca="1" si="6"/>
        <v>1228</v>
      </c>
      <c r="K67" s="3"/>
      <c r="L67">
        <f t="shared" ca="1" si="7"/>
        <v>2416</v>
      </c>
    </row>
    <row r="68" spans="1:12" x14ac:dyDescent="0.4">
      <c r="A68">
        <f t="shared" si="8"/>
        <v>62</v>
      </c>
      <c r="B68" s="1">
        <f>IF(B67&lt;MAX(COVID19!A62:A11099),B67+1,"")</f>
        <v>43947</v>
      </c>
      <c r="C68">
        <f t="shared" ca="1" si="10"/>
        <v>29114</v>
      </c>
      <c r="D68">
        <f t="shared" ca="1" si="1"/>
        <v>1688</v>
      </c>
      <c r="E68" s="3">
        <f t="shared" ca="1" si="2"/>
        <v>7022.2000000000044</v>
      </c>
      <c r="F68" s="3">
        <f t="shared" ca="1" si="3"/>
        <v>20403.799999999996</v>
      </c>
      <c r="G68" s="3">
        <f t="shared" ca="1" si="4"/>
        <v>22091.799999999996</v>
      </c>
      <c r="H68">
        <f t="shared" ca="1" si="5"/>
        <v>7</v>
      </c>
      <c r="I68" s="3">
        <f t="shared" ca="1" si="9"/>
        <v>3651</v>
      </c>
      <c r="J68">
        <f t="shared" ca="1" si="6"/>
        <v>1207</v>
      </c>
      <c r="K68" s="3"/>
      <c r="L68">
        <f t="shared" ca="1" si="7"/>
        <v>2444</v>
      </c>
    </row>
    <row r="69" spans="1:12" x14ac:dyDescent="0.4">
      <c r="A69">
        <f t="shared" si="8"/>
        <v>63</v>
      </c>
      <c r="B69" s="1">
        <f>IF(B68&lt;MAX(COVID19!A63:A11100),B68+1,"")</f>
        <v>43948</v>
      </c>
      <c r="C69">
        <f t="shared" ca="1" si="10"/>
        <v>29257</v>
      </c>
      <c r="D69">
        <f t="shared" ca="1" si="1"/>
        <v>1709</v>
      </c>
      <c r="E69" s="3">
        <f t="shared" ca="1" si="2"/>
        <v>6700.4000000000015</v>
      </c>
      <c r="F69" s="3">
        <f t="shared" ca="1" si="3"/>
        <v>20847.599999999999</v>
      </c>
      <c r="G69" s="3">
        <f t="shared" ca="1" si="4"/>
        <v>22556.6</v>
      </c>
      <c r="H69">
        <f t="shared" ca="1" si="5"/>
        <v>11</v>
      </c>
      <c r="I69" s="3">
        <f t="shared" ca="1" si="9"/>
        <v>3662</v>
      </c>
      <c r="J69">
        <f t="shared" ca="1" si="6"/>
        <v>1180</v>
      </c>
      <c r="K69" s="3"/>
      <c r="L69">
        <f t="shared" ca="1" si="7"/>
        <v>2482</v>
      </c>
    </row>
    <row r="70" spans="1:12" x14ac:dyDescent="0.4">
      <c r="A70">
        <f t="shared" si="8"/>
        <v>64</v>
      </c>
      <c r="B70" s="1">
        <f>IF(B69&lt;MAX(COVID19!A64:A11101),B69+1,"")</f>
        <v>43949</v>
      </c>
      <c r="C70">
        <f t="shared" ca="1" si="10"/>
        <v>29384</v>
      </c>
      <c r="D70">
        <f t="shared" ca="1" si="1"/>
        <v>1734</v>
      </c>
      <c r="E70" s="3">
        <f t="shared" ref="E70:E82" ca="1" si="11">IF($A70&lt;&gt;"",C70-G70,"")</f>
        <v>6340.1000000000022</v>
      </c>
      <c r="F70" s="3">
        <f t="shared" ca="1" si="3"/>
        <v>21309.899999999998</v>
      </c>
      <c r="G70" s="3">
        <f t="shared" ref="G70:G82" ca="1" si="12">IF($A70&lt;&gt;"",F70+D70,"")</f>
        <v>23043.899999999998</v>
      </c>
      <c r="H70">
        <f t="shared" ca="1" si="5"/>
        <v>13</v>
      </c>
      <c r="I70" s="3">
        <f t="shared" ca="1" si="9"/>
        <v>3675</v>
      </c>
      <c r="J70">
        <f t="shared" ca="1" si="6"/>
        <v>1159</v>
      </c>
      <c r="K70" s="3"/>
      <c r="L70">
        <f t="shared" ca="1" si="7"/>
        <v>2516</v>
      </c>
    </row>
    <row r="71" spans="1:12" x14ac:dyDescent="0.4">
      <c r="A71">
        <f t="shared" si="8"/>
        <v>65</v>
      </c>
      <c r="B71" s="1">
        <f>IF(B70&lt;MAX(COVID19!A65:A11102),B70+1,"")</f>
        <v>43950</v>
      </c>
      <c r="C71">
        <f t="shared" ca="1" si="10"/>
        <v>29525</v>
      </c>
      <c r="D71">
        <f t="shared" ca="1" si="1"/>
        <v>1742</v>
      </c>
      <c r="E71" s="3">
        <f t="shared" ca="1" si="11"/>
        <v>6129.5000000000036</v>
      </c>
      <c r="F71" s="3">
        <f t="shared" ca="1" si="3"/>
        <v>21653.499999999996</v>
      </c>
      <c r="G71" s="3">
        <f t="shared" ca="1" si="12"/>
        <v>23395.499999999996</v>
      </c>
      <c r="H71">
        <f t="shared" ca="1" si="5"/>
        <v>10</v>
      </c>
      <c r="I71" s="3">
        <f t="shared" ca="1" si="9"/>
        <v>3685</v>
      </c>
      <c r="J71">
        <f t="shared" ca="1" si="6"/>
        <v>1090</v>
      </c>
      <c r="K71" s="3"/>
      <c r="L71">
        <f t="shared" ca="1" si="7"/>
        <v>2595</v>
      </c>
    </row>
    <row r="72" spans="1:12" x14ac:dyDescent="0.4">
      <c r="A72">
        <f t="shared" si="8"/>
        <v>66</v>
      </c>
      <c r="B72" s="1">
        <f>IF(B71&lt;MAX(COVID19!A66:A11103),B71+1,"")</f>
        <v>43951</v>
      </c>
      <c r="C72">
        <f t="shared" ca="1" si="10"/>
        <v>29659</v>
      </c>
      <c r="D72">
        <f t="shared" ref="D72:D105" ca="1" si="13">IF($A72&lt;&gt;"",_xlfn.NUMBERVALUE(INDIRECT(ADDRESS((ROW(D72)-7)*28+29,11,,,"COVID19"))),"")</f>
        <v>1760</v>
      </c>
      <c r="E72" s="3">
        <f t="shared" ca="1" si="11"/>
        <v>5949.2000000000007</v>
      </c>
      <c r="F72" s="3">
        <f t="shared" ref="F72:F105" ca="1" si="14">IF($A72&lt;&gt;"",IF(ROW(F72)-6&gt;$E$1,(INDIRECT(ADDRESS(ROW(F72)-$E$1,3))-INDIRECT(ADDRESS(ROW(F72)-$E$1,4)))*$F$1,0)+IF(ROW(F72)-6&gt;$E$2,(INDIRECT(ADDRESS(ROW(F72)-$E$2,3))-INDIRECT(ADDRESS(ROW(F72)-$E$2,4)))*$F$2,0)+IF(ROW(F72)-6&gt;$E$3,(INDIRECT(ADDRESS(ROW(F72)-$E$3,3))-INDIRECT(ADDRESS(ROW(F72)-$E$3,4)))*$F$3,0),"")</f>
        <v>21949.8</v>
      </c>
      <c r="G72" s="3">
        <f t="shared" ca="1" si="12"/>
        <v>23709.8</v>
      </c>
      <c r="H72">
        <f t="shared" ref="H72:H82" ca="1" si="15">IF($A72&lt;&gt;"",_xlfn.NUMBERVALUE(INDIRECT(ADDRESS((ROW(D72)-7)*28+29,6,,,"COVID19"))),"")</f>
        <v>4</v>
      </c>
      <c r="I72" s="3">
        <f t="shared" ca="1" si="9"/>
        <v>3689</v>
      </c>
      <c r="J72">
        <f t="shared" ref="J72:J105" ca="1" si="16">IF($A72&lt;&gt;"",_xlfn.NUMBERVALUE(INDIRECT(ADDRESS((ROW(J72)-7)*28+29,7,,,"COVID19"))),"")</f>
        <v>1007</v>
      </c>
      <c r="K72" s="3"/>
      <c r="L72">
        <f t="shared" ref="L72:L82" ca="1" si="17">IF($A72&lt;&gt;"",I72-J72,"")</f>
        <v>2682</v>
      </c>
    </row>
    <row r="73" spans="1:12" x14ac:dyDescent="0.4">
      <c r="A73">
        <f t="shared" ref="A73:A105" si="18">IF($B73&lt;&gt;"",A72+1,"")</f>
        <v>67</v>
      </c>
      <c r="B73" s="1">
        <f>IF(B72&lt;MAX(COVID19!A67:A11104),B72+1,"")</f>
        <v>43952</v>
      </c>
      <c r="C73">
        <f t="shared" ca="1" si="10"/>
        <v>29769</v>
      </c>
      <c r="D73">
        <f t="shared" ca="1" si="13"/>
        <v>1772</v>
      </c>
      <c r="E73" s="3">
        <f t="shared" ca="1" si="11"/>
        <v>5670.4000000000015</v>
      </c>
      <c r="F73" s="3">
        <f t="shared" ca="1" si="14"/>
        <v>22326.6</v>
      </c>
      <c r="G73" s="3">
        <f t="shared" ca="1" si="12"/>
        <v>24098.6</v>
      </c>
      <c r="H73">
        <f t="shared" ca="1" si="15"/>
        <v>3</v>
      </c>
      <c r="I73" s="3">
        <f t="shared" ref="I73:I82" ca="1" si="19">IF($A73&lt;&gt;"",I72+H73,"")</f>
        <v>3692</v>
      </c>
      <c r="J73">
        <f t="shared" ca="1" si="16"/>
        <v>961</v>
      </c>
      <c r="K73" s="3"/>
      <c r="L73">
        <f t="shared" ca="1" si="17"/>
        <v>2731</v>
      </c>
    </row>
    <row r="74" spans="1:12" x14ac:dyDescent="0.4">
      <c r="A74">
        <f t="shared" si="18"/>
        <v>68</v>
      </c>
      <c r="B74" s="1">
        <f>IF(B73&lt;MAX(COVID19!A68:A11105),B73+1,"")</f>
        <v>43953</v>
      </c>
      <c r="C74">
        <f t="shared" ca="1" si="10"/>
        <v>29851</v>
      </c>
      <c r="D74">
        <f t="shared" ca="1" si="13"/>
        <v>1785</v>
      </c>
      <c r="E74" s="3">
        <f t="shared" ca="1" si="11"/>
        <v>5374.7999999999993</v>
      </c>
      <c r="F74" s="3">
        <f t="shared" ca="1" si="14"/>
        <v>22691.200000000001</v>
      </c>
      <c r="G74" s="3">
        <f t="shared" ca="1" si="12"/>
        <v>24476.2</v>
      </c>
      <c r="H74">
        <f t="shared" ca="1" si="15"/>
        <v>5</v>
      </c>
      <c r="I74" s="3">
        <f t="shared" ca="1" si="19"/>
        <v>3697</v>
      </c>
      <c r="J74">
        <f t="shared" ca="1" si="16"/>
        <v>916</v>
      </c>
      <c r="K74" s="3"/>
      <c r="L74">
        <f t="shared" ca="1" si="17"/>
        <v>2781</v>
      </c>
    </row>
    <row r="75" spans="1:12" x14ac:dyDescent="0.4">
      <c r="A75">
        <f t="shared" si="18"/>
        <v>69</v>
      </c>
      <c r="B75" s="1">
        <f>IF(B74&lt;MAX(COVID19!A69:A11106),B74+1,"")</f>
        <v>43954</v>
      </c>
      <c r="C75">
        <f t="shared" ca="1" si="10"/>
        <v>29913</v>
      </c>
      <c r="D75">
        <f t="shared" ca="1" si="13"/>
        <v>1792</v>
      </c>
      <c r="E75" s="3">
        <f t="shared" ca="1" si="11"/>
        <v>5121.9000000000015</v>
      </c>
      <c r="F75" s="3">
        <f t="shared" ca="1" si="14"/>
        <v>22999.1</v>
      </c>
      <c r="G75" s="3">
        <f t="shared" ca="1" si="12"/>
        <v>24791.1</v>
      </c>
      <c r="H75">
        <f t="shared" ca="1" si="15"/>
        <v>6</v>
      </c>
      <c r="I75" s="3">
        <f t="shared" ca="1" si="19"/>
        <v>3703</v>
      </c>
      <c r="J75">
        <f t="shared" ca="1" si="16"/>
        <v>911</v>
      </c>
      <c r="K75" s="3"/>
      <c r="L75">
        <f t="shared" ca="1" si="17"/>
        <v>2792</v>
      </c>
    </row>
    <row r="76" spans="1:12" x14ac:dyDescent="0.4">
      <c r="A76">
        <f t="shared" si="18"/>
        <v>70</v>
      </c>
      <c r="B76" s="1">
        <f>IF(B75&lt;MAX(COVID19!A70:A11107),B75+1,"")</f>
        <v>43955</v>
      </c>
      <c r="C76">
        <f t="shared" ca="1" si="10"/>
        <v>29969</v>
      </c>
      <c r="D76">
        <f t="shared" ca="1" si="13"/>
        <v>1809</v>
      </c>
      <c r="E76" s="3">
        <f t="shared" ca="1" si="11"/>
        <v>4813.5</v>
      </c>
      <c r="F76" s="3">
        <f t="shared" ca="1" si="14"/>
        <v>23346.5</v>
      </c>
      <c r="G76" s="3">
        <f t="shared" ca="1" si="12"/>
        <v>25155.5</v>
      </c>
      <c r="H76">
        <f t="shared" ca="1" si="15"/>
        <v>2</v>
      </c>
      <c r="I76" s="3">
        <f t="shared" ca="1" si="19"/>
        <v>3705</v>
      </c>
      <c r="J76">
        <f t="shared" ca="1" si="16"/>
        <v>860</v>
      </c>
      <c r="K76" s="3"/>
      <c r="L76">
        <f t="shared" ca="1" si="17"/>
        <v>2845</v>
      </c>
    </row>
    <row r="77" spans="1:12" x14ac:dyDescent="0.4">
      <c r="A77">
        <f t="shared" si="18"/>
        <v>71</v>
      </c>
      <c r="B77" s="1">
        <f>IF(B76&lt;MAX(COVID19!A71:A11108),B76+1,"")</f>
        <v>43956</v>
      </c>
      <c r="C77">
        <f t="shared" ca="1" si="10"/>
        <v>30028</v>
      </c>
      <c r="D77">
        <f t="shared" ca="1" si="13"/>
        <v>1821</v>
      </c>
      <c r="E77" s="3">
        <f t="shared" ca="1" si="11"/>
        <v>4582.5</v>
      </c>
      <c r="F77" s="3">
        <f t="shared" ca="1" si="14"/>
        <v>23624.5</v>
      </c>
      <c r="G77" s="3">
        <f t="shared" ca="1" si="12"/>
        <v>25445.5</v>
      </c>
      <c r="H77">
        <f t="shared" ca="1" si="15"/>
        <v>2</v>
      </c>
      <c r="I77" s="3">
        <f t="shared" ca="1" si="19"/>
        <v>3707</v>
      </c>
      <c r="J77">
        <f t="shared" ca="1" si="16"/>
        <v>831</v>
      </c>
      <c r="K77" s="3"/>
      <c r="L77">
        <f t="shared" ca="1" si="17"/>
        <v>2876</v>
      </c>
    </row>
    <row r="78" spans="1:12" x14ac:dyDescent="0.4">
      <c r="A78">
        <f t="shared" si="18"/>
        <v>72</v>
      </c>
      <c r="B78" s="1">
        <f>IF(B77&lt;MAX(COVID19!A72:A11109),B77+1,"")</f>
        <v>43957</v>
      </c>
      <c r="C78">
        <f t="shared" ca="1" si="10"/>
        <v>30111</v>
      </c>
      <c r="D78">
        <f t="shared" ca="1" si="13"/>
        <v>1827</v>
      </c>
      <c r="E78" s="3">
        <f t="shared" ca="1" si="11"/>
        <v>4323.7000000000007</v>
      </c>
      <c r="F78" s="3">
        <f t="shared" ca="1" si="14"/>
        <v>23960.3</v>
      </c>
      <c r="G78" s="3">
        <f t="shared" ca="1" si="12"/>
        <v>25787.3</v>
      </c>
      <c r="H78">
        <f t="shared" ca="1" si="15"/>
        <v>1</v>
      </c>
      <c r="I78" s="3">
        <f t="shared" ca="1" si="19"/>
        <v>3708</v>
      </c>
      <c r="J78">
        <f t="shared" ca="1" si="16"/>
        <v>799</v>
      </c>
      <c r="K78" s="3"/>
      <c r="L78">
        <f t="shared" ca="1" si="17"/>
        <v>2909</v>
      </c>
    </row>
    <row r="79" spans="1:12" x14ac:dyDescent="0.4">
      <c r="A79">
        <f t="shared" si="18"/>
        <v>73</v>
      </c>
      <c r="B79" s="1">
        <f>IF(B78&lt;MAX(COVID19!A73:A11110),B78+1,"")</f>
        <v>43958</v>
      </c>
      <c r="C79">
        <f t="shared" ca="1" si="10"/>
        <v>30180</v>
      </c>
      <c r="D79">
        <f t="shared" ca="1" si="13"/>
        <v>1835</v>
      </c>
      <c r="E79" s="3">
        <f t="shared" ca="1" si="11"/>
        <v>4102.8000000000029</v>
      </c>
      <c r="F79" s="3">
        <f t="shared" ca="1" si="14"/>
        <v>24242.199999999997</v>
      </c>
      <c r="G79" s="3">
        <f t="shared" ca="1" si="12"/>
        <v>26077.199999999997</v>
      </c>
      <c r="H79">
        <f t="shared" ca="1" si="15"/>
        <v>1</v>
      </c>
      <c r="I79" s="3">
        <f t="shared" ca="1" si="19"/>
        <v>3709</v>
      </c>
      <c r="J79">
        <f t="shared" ca="1" si="16"/>
        <v>747</v>
      </c>
      <c r="K79" s="3"/>
      <c r="L79">
        <f t="shared" ca="1" si="17"/>
        <v>2962</v>
      </c>
    </row>
    <row r="80" spans="1:12" x14ac:dyDescent="0.4">
      <c r="A80">
        <f t="shared" si="18"/>
        <v>74</v>
      </c>
      <c r="B80" s="1">
        <f>IF(B79&lt;MAX(COVID19!A74:A11111),B79+1,"")</f>
        <v>43959</v>
      </c>
      <c r="C80">
        <f t="shared" ca="1" si="10"/>
        <v>30246</v>
      </c>
      <c r="D80">
        <f t="shared" ca="1" si="13"/>
        <v>1844</v>
      </c>
      <c r="E80" s="3">
        <f t="shared" ca="1" si="11"/>
        <v>3884.9000000000015</v>
      </c>
      <c r="F80" s="3">
        <f t="shared" ca="1" si="14"/>
        <v>24517.1</v>
      </c>
      <c r="G80" s="3">
        <f t="shared" ca="1" si="12"/>
        <v>26361.1</v>
      </c>
      <c r="H80">
        <f t="shared" ca="1" si="15"/>
        <v>3</v>
      </c>
      <c r="I80" s="3">
        <f t="shared" ca="1" si="19"/>
        <v>3712</v>
      </c>
      <c r="J80">
        <f t="shared" ca="1" si="16"/>
        <v>697</v>
      </c>
      <c r="K80" s="3"/>
      <c r="L80">
        <f t="shared" ca="1" si="17"/>
        <v>3015</v>
      </c>
    </row>
    <row r="81" spans="1:12" x14ac:dyDescent="0.4">
      <c r="A81">
        <f t="shared" si="18"/>
        <v>75</v>
      </c>
      <c r="B81" s="1">
        <f>IF(B80&lt;MAX(COVID19!A75:A11112),B80+1,"")</f>
        <v>43960</v>
      </c>
      <c r="C81">
        <f t="shared" ca="1" si="10"/>
        <v>30300</v>
      </c>
      <c r="D81">
        <f t="shared" ca="1" si="13"/>
        <v>1854</v>
      </c>
      <c r="E81" s="3">
        <f t="shared" ca="1" si="11"/>
        <v>3688.2999999999993</v>
      </c>
      <c r="F81" s="3">
        <f t="shared" ca="1" si="14"/>
        <v>24757.7</v>
      </c>
      <c r="G81" s="3">
        <f t="shared" ca="1" si="12"/>
        <v>26611.7</v>
      </c>
      <c r="H81">
        <f t="shared" ca="1" si="15"/>
        <v>0</v>
      </c>
      <c r="I81" s="3">
        <f t="shared" ca="1" si="19"/>
        <v>3712</v>
      </c>
      <c r="J81">
        <f t="shared" ca="1" si="16"/>
        <v>662</v>
      </c>
      <c r="K81" s="3"/>
      <c r="L81">
        <f t="shared" ca="1" si="17"/>
        <v>3050</v>
      </c>
    </row>
    <row r="82" spans="1:12" x14ac:dyDescent="0.4">
      <c r="A82">
        <f t="shared" si="18"/>
        <v>76</v>
      </c>
      <c r="B82" s="1">
        <f>IF(B81&lt;MAX(COVID19!A76:A11113),B81+1,"")</f>
        <v>43961</v>
      </c>
      <c r="C82">
        <f t="shared" ca="1" si="10"/>
        <v>30340</v>
      </c>
      <c r="D82">
        <f t="shared" ca="1" si="13"/>
        <v>1863</v>
      </c>
      <c r="E82" s="3">
        <f t="shared" ca="1" si="11"/>
        <v>3536.7999999999993</v>
      </c>
      <c r="F82" s="3">
        <f t="shared" ca="1" si="14"/>
        <v>24940.2</v>
      </c>
      <c r="G82" s="3">
        <f t="shared" ca="1" si="12"/>
        <v>26803.200000000001</v>
      </c>
      <c r="H82">
        <f t="shared" ca="1" si="15"/>
        <v>0</v>
      </c>
      <c r="I82" s="3">
        <f t="shared" ca="1" si="19"/>
        <v>3712</v>
      </c>
      <c r="J82">
        <f t="shared" ca="1" si="16"/>
        <v>647</v>
      </c>
      <c r="K82" s="3"/>
      <c r="L82">
        <f t="shared" ca="1" si="17"/>
        <v>3065</v>
      </c>
    </row>
    <row r="83" spans="1:12" x14ac:dyDescent="0.4">
      <c r="A83">
        <f t="shared" si="18"/>
        <v>77</v>
      </c>
      <c r="B83" s="1">
        <f>IF(B82&lt;MAX(COVID19!A77:A11114),B82+1,"")</f>
        <v>43962</v>
      </c>
      <c r="C83">
        <f t="shared" ca="1" si="10"/>
        <v>30386</v>
      </c>
      <c r="D83">
        <f t="shared" ca="1" si="13"/>
        <v>1865</v>
      </c>
      <c r="E83" s="3">
        <f t="shared" ref="E83:E105" ca="1" si="20">IF($A83&lt;&gt;"",C83-G83,"")</f>
        <v>3296.7000000000007</v>
      </c>
      <c r="F83" s="3">
        <f t="shared" ca="1" si="14"/>
        <v>25224.3</v>
      </c>
      <c r="G83" s="3">
        <f t="shared" ref="G83:G105" ca="1" si="21">IF($A83&lt;&gt;"",F83+D83,"")</f>
        <v>27089.3</v>
      </c>
      <c r="H83">
        <f t="shared" ref="H83:H105" ca="1" si="22">IF($A83&lt;&gt;"",_xlfn.NUMBERVALUE(INDIRECT(ADDRESS((ROW(D83)-7)*28+29,6,,,"COVID19"))),"")</f>
        <v>0</v>
      </c>
      <c r="I83" s="3">
        <f t="shared" ref="I83:I105" ca="1" si="23">IF($A83&lt;&gt;"",I82+H83,"")</f>
        <v>3712</v>
      </c>
      <c r="J83">
        <f t="shared" ca="1" si="16"/>
        <v>644</v>
      </c>
      <c r="K83" s="3"/>
      <c r="L83">
        <f t="shared" ref="L83:L105" ca="1" si="24">IF($A83&lt;&gt;"",I83-J83,"")</f>
        <v>3068</v>
      </c>
    </row>
    <row r="84" spans="1:12" x14ac:dyDescent="0.4">
      <c r="A84">
        <f t="shared" si="18"/>
        <v>78</v>
      </c>
      <c r="B84" s="1">
        <f>IF(B83&lt;MAX(COVID19!A78:A11115),B83+1,"")</f>
        <v>43963</v>
      </c>
      <c r="C84">
        <f t="shared" ca="1" si="10"/>
        <v>30435</v>
      </c>
      <c r="D84">
        <f t="shared" ca="1" si="13"/>
        <v>1871</v>
      </c>
      <c r="E84" s="3">
        <f t="shared" ca="1" si="20"/>
        <v>3097.5999999999985</v>
      </c>
      <c r="F84" s="3">
        <f t="shared" ca="1" si="14"/>
        <v>25466.400000000001</v>
      </c>
      <c r="G84" s="3">
        <f t="shared" ca="1" si="21"/>
        <v>27337.4</v>
      </c>
      <c r="H84">
        <f t="shared" ca="1" si="22"/>
        <v>0</v>
      </c>
      <c r="I84" s="3">
        <f t="shared" ca="1" si="23"/>
        <v>3712</v>
      </c>
      <c r="J84">
        <f t="shared" ca="1" si="16"/>
        <v>639</v>
      </c>
      <c r="K84" s="3"/>
      <c r="L84">
        <f t="shared" ca="1" si="24"/>
        <v>3073</v>
      </c>
    </row>
    <row r="85" spans="1:12" x14ac:dyDescent="0.4">
      <c r="A85">
        <f t="shared" si="18"/>
        <v>79</v>
      </c>
      <c r="B85" s="1">
        <f>IF(B84&lt;MAX(COVID19!A79:A11116),B84+1,"")</f>
        <v>43964</v>
      </c>
      <c r="C85">
        <f t="shared" ca="1" si="10"/>
        <v>30473</v>
      </c>
      <c r="D85">
        <f t="shared" ca="1" si="13"/>
        <v>1874</v>
      </c>
      <c r="E85" s="3">
        <f t="shared" ca="1" si="20"/>
        <v>2870.6000000000022</v>
      </c>
      <c r="F85" s="3">
        <f t="shared" ca="1" si="14"/>
        <v>25728.399999999998</v>
      </c>
      <c r="G85" s="3">
        <f t="shared" ca="1" si="21"/>
        <v>27602.399999999998</v>
      </c>
      <c r="H85">
        <f t="shared" ca="1" si="22"/>
        <v>0</v>
      </c>
      <c r="I85" s="3">
        <f t="shared" ca="1" si="23"/>
        <v>3712</v>
      </c>
      <c r="J85">
        <f t="shared" ca="1" si="16"/>
        <v>594</v>
      </c>
      <c r="K85" s="3"/>
      <c r="L85">
        <f t="shared" ca="1" si="24"/>
        <v>3118</v>
      </c>
    </row>
    <row r="86" spans="1:12" x14ac:dyDescent="0.4">
      <c r="A86">
        <f t="shared" si="18"/>
        <v>80</v>
      </c>
      <c r="B86" s="1">
        <f>IF(B85&lt;MAX(COVID19!A80:A11117),B85+1,"")</f>
        <v>43965</v>
      </c>
      <c r="C86">
        <f t="shared" ca="1" si="10"/>
        <v>30510</v>
      </c>
      <c r="D86">
        <f t="shared" ca="1" si="13"/>
        <v>1876</v>
      </c>
      <c r="E86" s="3">
        <f t="shared" ca="1" si="20"/>
        <v>2686.5000000000036</v>
      </c>
      <c r="F86" s="3">
        <f t="shared" ca="1" si="14"/>
        <v>25947.499999999996</v>
      </c>
      <c r="G86" s="3">
        <f t="shared" ca="1" si="21"/>
        <v>27823.499999999996</v>
      </c>
      <c r="H86">
        <f t="shared" ca="1" si="22"/>
        <v>0</v>
      </c>
      <c r="I86" s="3">
        <f t="shared" ca="1" si="23"/>
        <v>3712</v>
      </c>
      <c r="J86">
        <f t="shared" ca="1" si="16"/>
        <v>557</v>
      </c>
      <c r="K86" s="3"/>
      <c r="L86">
        <f t="shared" ca="1" si="24"/>
        <v>3155</v>
      </c>
    </row>
    <row r="87" spans="1:12" x14ac:dyDescent="0.4">
      <c r="A87">
        <f t="shared" si="18"/>
        <v>81</v>
      </c>
      <c r="B87" s="1">
        <f>IF(B86&lt;MAX(COVID19!A81:A11118),B86+1,"")</f>
        <v>43966</v>
      </c>
      <c r="C87">
        <f t="shared" ca="1" si="10"/>
        <v>30545</v>
      </c>
      <c r="D87">
        <f t="shared" ca="1" si="13"/>
        <v>1880</v>
      </c>
      <c r="E87" s="3">
        <f t="shared" ca="1" si="20"/>
        <v>2485.2999999999993</v>
      </c>
      <c r="F87" s="3">
        <f t="shared" ca="1" si="14"/>
        <v>26179.7</v>
      </c>
      <c r="G87" s="3">
        <f t="shared" ca="1" si="21"/>
        <v>28059.7</v>
      </c>
      <c r="H87">
        <f t="shared" ca="1" si="22"/>
        <v>0</v>
      </c>
      <c r="I87" s="3">
        <f t="shared" ca="1" si="23"/>
        <v>3712</v>
      </c>
      <c r="J87">
        <f t="shared" ca="1" si="16"/>
        <v>532</v>
      </c>
      <c r="K87" s="3"/>
      <c r="L87">
        <f t="shared" ca="1" si="24"/>
        <v>3180</v>
      </c>
    </row>
    <row r="88" spans="1:12" x14ac:dyDescent="0.4">
      <c r="A88" t="str">
        <f t="shared" si="18"/>
        <v/>
      </c>
      <c r="B88" s="1" t="str">
        <f>IF(B87&lt;MAX(COVID19!A82:A11119),B87+1,"")</f>
        <v/>
      </c>
      <c r="C88" t="str">
        <f t="shared" ca="1" si="10"/>
        <v/>
      </c>
      <c r="D88" t="str">
        <f t="shared" ca="1" si="13"/>
        <v/>
      </c>
      <c r="E88" s="3" t="str">
        <f t="shared" si="20"/>
        <v/>
      </c>
      <c r="F88" s="3" t="str">
        <f t="shared" ca="1" si="14"/>
        <v/>
      </c>
      <c r="G88" s="3" t="str">
        <f t="shared" si="21"/>
        <v/>
      </c>
      <c r="H88" t="str">
        <f t="shared" ca="1" si="22"/>
        <v/>
      </c>
      <c r="I88" s="3" t="str">
        <f t="shared" si="23"/>
        <v/>
      </c>
      <c r="J88" t="str">
        <f t="shared" ca="1" si="16"/>
        <v/>
      </c>
      <c r="K88" s="3"/>
      <c r="L88" t="str">
        <f t="shared" si="24"/>
        <v/>
      </c>
    </row>
    <row r="89" spans="1:12" x14ac:dyDescent="0.4">
      <c r="A89" t="str">
        <f t="shared" si="18"/>
        <v/>
      </c>
      <c r="B89" s="1" t="str">
        <f>IF(B88&lt;MAX(COVID19!A83:A11120),B88+1,"")</f>
        <v/>
      </c>
      <c r="C89" t="str">
        <f t="shared" ca="1" si="10"/>
        <v/>
      </c>
      <c r="D89" t="str">
        <f t="shared" ca="1" si="13"/>
        <v/>
      </c>
      <c r="E89" s="3" t="str">
        <f t="shared" si="20"/>
        <v/>
      </c>
      <c r="F89" s="3" t="str">
        <f t="shared" ca="1" si="14"/>
        <v/>
      </c>
      <c r="G89" s="3" t="str">
        <f t="shared" si="21"/>
        <v/>
      </c>
      <c r="H89" t="str">
        <f t="shared" ca="1" si="22"/>
        <v/>
      </c>
      <c r="I89" s="3" t="str">
        <f t="shared" si="23"/>
        <v/>
      </c>
      <c r="J89" t="str">
        <f t="shared" ca="1" si="16"/>
        <v/>
      </c>
      <c r="K89" s="3"/>
      <c r="L89" t="str">
        <f t="shared" si="24"/>
        <v/>
      </c>
    </row>
    <row r="90" spans="1:12" x14ac:dyDescent="0.4">
      <c r="A90" t="str">
        <f t="shared" si="18"/>
        <v/>
      </c>
      <c r="B90" s="1" t="str">
        <f>IF(B89&lt;MAX(COVID19!A84:A11121),B89+1,"")</f>
        <v/>
      </c>
      <c r="C90" t="str">
        <f t="shared" ca="1" si="10"/>
        <v/>
      </c>
      <c r="D90" t="str">
        <f t="shared" ca="1" si="13"/>
        <v/>
      </c>
      <c r="E90" s="3" t="str">
        <f t="shared" si="20"/>
        <v/>
      </c>
      <c r="F90" s="3" t="str">
        <f t="shared" ca="1" si="14"/>
        <v/>
      </c>
      <c r="G90" s="3" t="str">
        <f t="shared" si="21"/>
        <v/>
      </c>
      <c r="H90" t="str">
        <f t="shared" ca="1" si="22"/>
        <v/>
      </c>
      <c r="I90" s="3" t="str">
        <f t="shared" si="23"/>
        <v/>
      </c>
      <c r="J90" t="str">
        <f t="shared" ca="1" si="16"/>
        <v/>
      </c>
      <c r="K90" s="3"/>
      <c r="L90" t="str">
        <f t="shared" si="24"/>
        <v/>
      </c>
    </row>
    <row r="91" spans="1:12" x14ac:dyDescent="0.4">
      <c r="A91" t="str">
        <f t="shared" si="18"/>
        <v/>
      </c>
      <c r="B91" s="1" t="str">
        <f>IF(B90&lt;MAX(COVID19!A85:A11122),B90+1,"")</f>
        <v/>
      </c>
      <c r="C91" t="str">
        <f t="shared" ca="1" si="10"/>
        <v/>
      </c>
      <c r="D91" t="str">
        <f t="shared" ca="1" si="13"/>
        <v/>
      </c>
      <c r="E91" s="3" t="str">
        <f t="shared" si="20"/>
        <v/>
      </c>
      <c r="F91" s="3" t="str">
        <f t="shared" ca="1" si="14"/>
        <v/>
      </c>
      <c r="G91" s="3" t="str">
        <f t="shared" si="21"/>
        <v/>
      </c>
      <c r="H91" t="str">
        <f t="shared" ca="1" si="22"/>
        <v/>
      </c>
      <c r="I91" s="3" t="str">
        <f t="shared" si="23"/>
        <v/>
      </c>
      <c r="J91" t="str">
        <f t="shared" ca="1" si="16"/>
        <v/>
      </c>
      <c r="K91" s="3"/>
      <c r="L91" t="str">
        <f t="shared" si="24"/>
        <v/>
      </c>
    </row>
    <row r="92" spans="1:12" x14ac:dyDescent="0.4">
      <c r="A92" t="str">
        <f t="shared" si="18"/>
        <v/>
      </c>
      <c r="B92" s="1" t="str">
        <f>IF(B91&lt;MAX(COVID19!A86:A11123),B91+1,"")</f>
        <v/>
      </c>
      <c r="C92" t="str">
        <f t="shared" ca="1" si="10"/>
        <v/>
      </c>
      <c r="D92" t="str">
        <f t="shared" ca="1" si="13"/>
        <v/>
      </c>
      <c r="E92" s="3" t="str">
        <f t="shared" si="20"/>
        <v/>
      </c>
      <c r="F92" s="3" t="str">
        <f t="shared" ca="1" si="14"/>
        <v/>
      </c>
      <c r="G92" s="3" t="str">
        <f t="shared" si="21"/>
        <v/>
      </c>
      <c r="H92" t="str">
        <f t="shared" ca="1" si="22"/>
        <v/>
      </c>
      <c r="I92" s="3" t="str">
        <f t="shared" si="23"/>
        <v/>
      </c>
      <c r="J92" t="str">
        <f t="shared" ca="1" si="16"/>
        <v/>
      </c>
      <c r="K92" s="3"/>
      <c r="L92" t="str">
        <f t="shared" si="24"/>
        <v/>
      </c>
    </row>
    <row r="93" spans="1:12" x14ac:dyDescent="0.4">
      <c r="A93" t="str">
        <f t="shared" si="18"/>
        <v/>
      </c>
      <c r="B93" s="1" t="str">
        <f>IF(B92&lt;MAX(COVID19!A87:A11124),B92+1,"")</f>
        <v/>
      </c>
      <c r="C93" t="str">
        <f t="shared" ref="C93:C105" ca="1" si="25">IF($A93&lt;&gt;"",_xlfn.NUMBERVALUE(INDIRECT(ADDRESS((ROW(C93)-7)*28+29,5,,,"COVID19"))),"")</f>
        <v/>
      </c>
      <c r="D93" t="str">
        <f t="shared" ca="1" si="13"/>
        <v/>
      </c>
      <c r="E93" s="3" t="str">
        <f t="shared" si="20"/>
        <v/>
      </c>
      <c r="F93" s="3" t="str">
        <f t="shared" ca="1" si="14"/>
        <v/>
      </c>
      <c r="G93" s="3" t="str">
        <f t="shared" si="21"/>
        <v/>
      </c>
      <c r="H93" t="str">
        <f t="shared" ca="1" si="22"/>
        <v/>
      </c>
      <c r="I93" s="3" t="str">
        <f t="shared" si="23"/>
        <v/>
      </c>
      <c r="J93" t="str">
        <f t="shared" ca="1" si="16"/>
        <v/>
      </c>
      <c r="K93" s="3"/>
      <c r="L93" t="str">
        <f t="shared" si="24"/>
        <v/>
      </c>
    </row>
    <row r="94" spans="1:12" x14ac:dyDescent="0.4">
      <c r="A94" t="str">
        <f t="shared" si="18"/>
        <v/>
      </c>
      <c r="B94" s="1" t="str">
        <f>IF(B93&lt;MAX(COVID19!A88:A11125),B93+1,"")</f>
        <v/>
      </c>
      <c r="C94" t="str">
        <f t="shared" ca="1" si="25"/>
        <v/>
      </c>
      <c r="D94" t="str">
        <f t="shared" ca="1" si="13"/>
        <v/>
      </c>
      <c r="E94" s="3" t="str">
        <f t="shared" si="20"/>
        <v/>
      </c>
      <c r="F94" s="3" t="str">
        <f t="shared" ca="1" si="14"/>
        <v/>
      </c>
      <c r="G94" s="3" t="str">
        <f t="shared" si="21"/>
        <v/>
      </c>
      <c r="H94" t="str">
        <f t="shared" ca="1" si="22"/>
        <v/>
      </c>
      <c r="I94" s="3" t="str">
        <f t="shared" si="23"/>
        <v/>
      </c>
      <c r="J94" t="str">
        <f t="shared" ca="1" si="16"/>
        <v/>
      </c>
      <c r="K94" s="3"/>
      <c r="L94" t="str">
        <f t="shared" si="24"/>
        <v/>
      </c>
    </row>
    <row r="95" spans="1:12" x14ac:dyDescent="0.4">
      <c r="A95" t="str">
        <f t="shared" si="18"/>
        <v/>
      </c>
      <c r="B95" s="1" t="str">
        <f>IF(B94&lt;MAX(COVID19!A89:A11126),B94+1,"")</f>
        <v/>
      </c>
      <c r="C95" t="str">
        <f t="shared" ca="1" si="25"/>
        <v/>
      </c>
      <c r="D95" t="str">
        <f t="shared" ca="1" si="13"/>
        <v/>
      </c>
      <c r="E95" s="3" t="str">
        <f t="shared" si="20"/>
        <v/>
      </c>
      <c r="F95" s="3" t="str">
        <f t="shared" ca="1" si="14"/>
        <v/>
      </c>
      <c r="G95" s="3" t="str">
        <f t="shared" si="21"/>
        <v/>
      </c>
      <c r="H95" t="str">
        <f t="shared" ca="1" si="22"/>
        <v/>
      </c>
      <c r="I95" s="3" t="str">
        <f t="shared" si="23"/>
        <v/>
      </c>
      <c r="J95" t="str">
        <f t="shared" ca="1" si="16"/>
        <v/>
      </c>
      <c r="K95" s="3"/>
      <c r="L95" t="str">
        <f t="shared" si="24"/>
        <v/>
      </c>
    </row>
    <row r="96" spans="1:12" x14ac:dyDescent="0.4">
      <c r="A96" t="str">
        <f t="shared" si="18"/>
        <v/>
      </c>
      <c r="B96" s="1" t="str">
        <f>IF(B95&lt;MAX(COVID19!A90:A11127),B95+1,"")</f>
        <v/>
      </c>
      <c r="C96" t="str">
        <f t="shared" ca="1" si="25"/>
        <v/>
      </c>
      <c r="D96" t="str">
        <f t="shared" ca="1" si="13"/>
        <v/>
      </c>
      <c r="E96" s="3" t="str">
        <f t="shared" si="20"/>
        <v/>
      </c>
      <c r="F96" s="3" t="str">
        <f t="shared" ca="1" si="14"/>
        <v/>
      </c>
      <c r="G96" s="3" t="str">
        <f t="shared" si="21"/>
        <v/>
      </c>
      <c r="H96" t="str">
        <f t="shared" ca="1" si="22"/>
        <v/>
      </c>
      <c r="I96" s="3" t="str">
        <f t="shared" si="23"/>
        <v/>
      </c>
      <c r="J96" t="str">
        <f t="shared" ca="1" si="16"/>
        <v/>
      </c>
      <c r="K96" s="3"/>
      <c r="L96" t="str">
        <f t="shared" si="24"/>
        <v/>
      </c>
    </row>
    <row r="97" spans="1:12" x14ac:dyDescent="0.4">
      <c r="A97" t="str">
        <f t="shared" si="18"/>
        <v/>
      </c>
      <c r="B97" s="1" t="str">
        <f>IF(B96&lt;MAX(COVID19!A91:A11128),B96+1,"")</f>
        <v/>
      </c>
      <c r="C97" t="str">
        <f t="shared" ca="1" si="25"/>
        <v/>
      </c>
      <c r="D97" t="str">
        <f t="shared" ca="1" si="13"/>
        <v/>
      </c>
      <c r="E97" s="3" t="str">
        <f t="shared" si="20"/>
        <v/>
      </c>
      <c r="F97" s="3" t="str">
        <f t="shared" ca="1" si="14"/>
        <v/>
      </c>
      <c r="G97" s="3" t="str">
        <f t="shared" si="21"/>
        <v/>
      </c>
      <c r="H97" t="str">
        <f t="shared" ca="1" si="22"/>
        <v/>
      </c>
      <c r="I97" s="3" t="str">
        <f t="shared" si="23"/>
        <v/>
      </c>
      <c r="J97" t="str">
        <f t="shared" ca="1" si="16"/>
        <v/>
      </c>
      <c r="K97" s="3"/>
      <c r="L97" t="str">
        <f t="shared" si="24"/>
        <v/>
      </c>
    </row>
    <row r="98" spans="1:12" x14ac:dyDescent="0.4">
      <c r="A98" t="str">
        <f t="shared" si="18"/>
        <v/>
      </c>
      <c r="B98" s="1" t="str">
        <f>IF(B97&lt;MAX(COVID19!A92:A11129),B97+1,"")</f>
        <v/>
      </c>
      <c r="C98" t="str">
        <f t="shared" ca="1" si="25"/>
        <v/>
      </c>
      <c r="D98" t="str">
        <f t="shared" ca="1" si="13"/>
        <v/>
      </c>
      <c r="E98" s="3" t="str">
        <f t="shared" si="20"/>
        <v/>
      </c>
      <c r="F98" s="3" t="str">
        <f t="shared" ca="1" si="14"/>
        <v/>
      </c>
      <c r="G98" s="3" t="str">
        <f t="shared" si="21"/>
        <v/>
      </c>
      <c r="H98" t="str">
        <f t="shared" ca="1" si="22"/>
        <v/>
      </c>
      <c r="I98" s="3" t="str">
        <f t="shared" si="23"/>
        <v/>
      </c>
      <c r="J98" t="str">
        <f t="shared" ca="1" si="16"/>
        <v/>
      </c>
      <c r="K98" s="3"/>
      <c r="L98" t="str">
        <f t="shared" si="24"/>
        <v/>
      </c>
    </row>
    <row r="99" spans="1:12" x14ac:dyDescent="0.4">
      <c r="A99" t="str">
        <f t="shared" si="18"/>
        <v/>
      </c>
      <c r="B99" s="1" t="str">
        <f>IF(B98&lt;MAX(COVID19!A93:A11130),B98+1,"")</f>
        <v/>
      </c>
      <c r="C99" t="str">
        <f t="shared" ca="1" si="25"/>
        <v/>
      </c>
      <c r="D99" t="str">
        <f t="shared" ca="1" si="13"/>
        <v/>
      </c>
      <c r="E99" s="3" t="str">
        <f t="shared" si="20"/>
        <v/>
      </c>
      <c r="F99" s="3" t="str">
        <f t="shared" ca="1" si="14"/>
        <v/>
      </c>
      <c r="G99" s="3" t="str">
        <f t="shared" si="21"/>
        <v/>
      </c>
      <c r="H99" t="str">
        <f t="shared" ca="1" si="22"/>
        <v/>
      </c>
      <c r="I99" s="3" t="str">
        <f t="shared" si="23"/>
        <v/>
      </c>
      <c r="J99" t="str">
        <f t="shared" ca="1" si="16"/>
        <v/>
      </c>
      <c r="K99" s="3"/>
      <c r="L99" t="str">
        <f t="shared" si="24"/>
        <v/>
      </c>
    </row>
    <row r="100" spans="1:12" x14ac:dyDescent="0.4">
      <c r="A100" t="str">
        <f t="shared" si="18"/>
        <v/>
      </c>
      <c r="B100" s="1" t="str">
        <f>IF(B99&lt;MAX(COVID19!A94:A11131),B99+1,"")</f>
        <v/>
      </c>
      <c r="C100" t="str">
        <f t="shared" ca="1" si="25"/>
        <v/>
      </c>
      <c r="D100" t="str">
        <f t="shared" ca="1" si="13"/>
        <v/>
      </c>
      <c r="E100" s="3" t="str">
        <f t="shared" si="20"/>
        <v/>
      </c>
      <c r="F100" s="3" t="str">
        <f t="shared" ca="1" si="14"/>
        <v/>
      </c>
      <c r="G100" s="3" t="str">
        <f t="shared" si="21"/>
        <v/>
      </c>
      <c r="H100" t="str">
        <f t="shared" ca="1" si="22"/>
        <v/>
      </c>
      <c r="I100" s="3" t="str">
        <f t="shared" si="23"/>
        <v/>
      </c>
      <c r="J100" t="str">
        <f t="shared" ca="1" si="16"/>
        <v/>
      </c>
      <c r="K100" s="3"/>
      <c r="L100" t="str">
        <f t="shared" si="24"/>
        <v/>
      </c>
    </row>
    <row r="101" spans="1:12" x14ac:dyDescent="0.4">
      <c r="A101" t="str">
        <f t="shared" si="18"/>
        <v/>
      </c>
      <c r="B101" s="1" t="str">
        <f>IF(B100&lt;MAX(COVID19!A95:A11132),B100+1,"")</f>
        <v/>
      </c>
      <c r="C101" t="str">
        <f t="shared" ca="1" si="25"/>
        <v/>
      </c>
      <c r="D101" t="str">
        <f t="shared" ca="1" si="13"/>
        <v/>
      </c>
      <c r="E101" s="3" t="str">
        <f t="shared" si="20"/>
        <v/>
      </c>
      <c r="F101" s="3" t="str">
        <f t="shared" ca="1" si="14"/>
        <v/>
      </c>
      <c r="G101" s="3" t="str">
        <f t="shared" si="21"/>
        <v/>
      </c>
      <c r="H101" t="str">
        <f t="shared" ca="1" si="22"/>
        <v/>
      </c>
      <c r="I101" s="3" t="str">
        <f t="shared" si="23"/>
        <v/>
      </c>
      <c r="J101" t="str">
        <f t="shared" ca="1" si="16"/>
        <v/>
      </c>
      <c r="K101" s="3"/>
      <c r="L101" t="str">
        <f t="shared" si="24"/>
        <v/>
      </c>
    </row>
    <row r="102" spans="1:12" x14ac:dyDescent="0.4">
      <c r="A102" t="str">
        <f t="shared" si="18"/>
        <v/>
      </c>
      <c r="B102" s="1" t="str">
        <f>IF(B101&lt;MAX(COVID19!A96:A11133),B101+1,"")</f>
        <v/>
      </c>
      <c r="C102" t="str">
        <f t="shared" ca="1" si="25"/>
        <v/>
      </c>
      <c r="D102" t="str">
        <f t="shared" ca="1" si="13"/>
        <v/>
      </c>
      <c r="E102" s="3" t="str">
        <f t="shared" si="20"/>
        <v/>
      </c>
      <c r="F102" s="3" t="str">
        <f t="shared" ca="1" si="14"/>
        <v/>
      </c>
      <c r="G102" s="3" t="str">
        <f t="shared" si="21"/>
        <v/>
      </c>
      <c r="H102" t="str">
        <f t="shared" ca="1" si="22"/>
        <v/>
      </c>
      <c r="I102" s="3" t="str">
        <f t="shared" si="23"/>
        <v/>
      </c>
      <c r="J102" t="str">
        <f t="shared" ca="1" si="16"/>
        <v/>
      </c>
      <c r="K102" s="3"/>
      <c r="L102" t="str">
        <f t="shared" si="24"/>
        <v/>
      </c>
    </row>
    <row r="103" spans="1:12" x14ac:dyDescent="0.4">
      <c r="A103" t="str">
        <f t="shared" si="18"/>
        <v/>
      </c>
      <c r="B103" s="1" t="str">
        <f>IF(B102&lt;MAX(COVID19!A97:A11134),B102+1,"")</f>
        <v/>
      </c>
      <c r="C103" t="str">
        <f t="shared" ca="1" si="25"/>
        <v/>
      </c>
      <c r="D103" t="str">
        <f t="shared" ca="1" si="13"/>
        <v/>
      </c>
      <c r="E103" s="3" t="str">
        <f t="shared" si="20"/>
        <v/>
      </c>
      <c r="F103" s="3" t="str">
        <f t="shared" ca="1" si="14"/>
        <v/>
      </c>
      <c r="G103" s="3" t="str">
        <f t="shared" si="21"/>
        <v/>
      </c>
      <c r="H103" t="str">
        <f t="shared" ca="1" si="22"/>
        <v/>
      </c>
      <c r="I103" s="3" t="str">
        <f t="shared" si="23"/>
        <v/>
      </c>
      <c r="J103" t="str">
        <f t="shared" ca="1" si="16"/>
        <v/>
      </c>
      <c r="K103" s="3"/>
      <c r="L103" t="str">
        <f t="shared" si="24"/>
        <v/>
      </c>
    </row>
    <row r="104" spans="1:12" x14ac:dyDescent="0.4">
      <c r="A104" t="str">
        <f t="shared" si="18"/>
        <v/>
      </c>
      <c r="B104" s="1" t="str">
        <f>IF(B103&lt;MAX(COVID19!A98:A11135),B103+1,"")</f>
        <v/>
      </c>
      <c r="C104" t="str">
        <f t="shared" ca="1" si="25"/>
        <v/>
      </c>
      <c r="D104" t="str">
        <f t="shared" ca="1" si="13"/>
        <v/>
      </c>
      <c r="E104" s="3" t="str">
        <f t="shared" si="20"/>
        <v/>
      </c>
      <c r="F104" s="3" t="str">
        <f t="shared" ca="1" si="14"/>
        <v/>
      </c>
      <c r="G104" s="3" t="str">
        <f t="shared" si="21"/>
        <v/>
      </c>
      <c r="H104" t="str">
        <f t="shared" ca="1" si="22"/>
        <v/>
      </c>
      <c r="I104" s="3" t="str">
        <f t="shared" si="23"/>
        <v/>
      </c>
      <c r="J104" t="str">
        <f t="shared" ca="1" si="16"/>
        <v/>
      </c>
      <c r="K104" s="3"/>
      <c r="L104" t="str">
        <f t="shared" si="24"/>
        <v/>
      </c>
    </row>
    <row r="105" spans="1:12" x14ac:dyDescent="0.4">
      <c r="A105" t="str">
        <f t="shared" si="18"/>
        <v/>
      </c>
      <c r="B105" s="1" t="str">
        <f>IF(B104&lt;MAX(COVID19!A99:A11136),B104+1,"")</f>
        <v/>
      </c>
      <c r="C105" t="str">
        <f t="shared" ca="1" si="25"/>
        <v/>
      </c>
      <c r="D105" t="str">
        <f t="shared" ca="1" si="13"/>
        <v/>
      </c>
      <c r="E105" s="3" t="str">
        <f t="shared" si="20"/>
        <v/>
      </c>
      <c r="F105" s="3" t="str">
        <f t="shared" ca="1" si="14"/>
        <v/>
      </c>
      <c r="G105" s="3" t="str">
        <f t="shared" si="21"/>
        <v/>
      </c>
      <c r="H105" t="str">
        <f t="shared" ca="1" si="22"/>
        <v/>
      </c>
      <c r="I105" s="3" t="str">
        <f t="shared" si="23"/>
        <v/>
      </c>
      <c r="J105" t="str">
        <f t="shared" ca="1" si="16"/>
        <v/>
      </c>
      <c r="K105" s="3"/>
      <c r="L105" t="str">
        <f t="shared" si="24"/>
        <v/>
      </c>
    </row>
    <row r="106" spans="1:12" x14ac:dyDescent="0.4">
      <c r="A106" t="str">
        <f t="shared" ref="A106:A136" si="26">IF($B106&lt;&gt;"",A105+1,"")</f>
        <v/>
      </c>
      <c r="B106" s="1" t="str">
        <f>IF(B105&lt;MAX(COVID19!A100:A11137),B105+1,"")</f>
        <v/>
      </c>
      <c r="C106" t="str">
        <f t="shared" ref="C106:C135" ca="1" si="27">IF($B106&lt;&gt;"",INDIRECT(ADDRESS(29,ROW(C106)+1,,,"KtConfirmed")),"")</f>
        <v/>
      </c>
      <c r="D106" s="3" t="str">
        <f t="shared" ref="D106:D127" si="28">IF($B106&lt;&gt;"",C106-K106,"")</f>
        <v/>
      </c>
      <c r="F106" t="str">
        <f t="shared" ref="F106:F139" ca="1" si="29">IF($A100&lt;&gt;"",IF(ROW(F106)-6&gt;$E$1,(INDIRECT(ADDRESS(ROW(F106)-$E$1,3))-INDIRECT(ADDRESS(ROW(F106)-$E$1,4)))*$F$1,0)+IF(ROW(F106)-6&gt;$E$2,(INDIRECT(ADDRESS(ROW(F106)-$E$2,3))-INDIRECT(ADDRESS(ROW(F106)-$E$2,4)))*$F$2,0)+IF(ROW(F106)-6&gt;$E$3,(INDIRECT(ADDRESS(ROW(F106)-$E$3,3))-INDIRECT(ADDRESS(ROW(F106)-$E$3,4)))*$F$3,0),"")</f>
        <v/>
      </c>
      <c r="K106" s="3"/>
    </row>
    <row r="107" spans="1:12" x14ac:dyDescent="0.4">
      <c r="A107" t="str">
        <f t="shared" si="26"/>
        <v/>
      </c>
      <c r="B107" s="1" t="str">
        <f>IF(B106&lt;MAX(COVID19!A101:A11138),B106+1,"")</f>
        <v/>
      </c>
      <c r="C107" t="str">
        <f t="shared" ca="1" si="27"/>
        <v/>
      </c>
      <c r="D107" s="3" t="str">
        <f t="shared" si="28"/>
        <v/>
      </c>
      <c r="F107" t="str">
        <f t="shared" ca="1" si="29"/>
        <v/>
      </c>
      <c r="K107" s="3"/>
    </row>
    <row r="108" spans="1:12" x14ac:dyDescent="0.4">
      <c r="A108" t="str">
        <f t="shared" si="26"/>
        <v/>
      </c>
      <c r="B108" s="1" t="str">
        <f>IF(B107&lt;MAX(COVID19!A102:A11139),B107+1,"")</f>
        <v/>
      </c>
      <c r="C108" t="str">
        <f t="shared" ca="1" si="27"/>
        <v/>
      </c>
      <c r="D108" s="3" t="str">
        <f t="shared" si="28"/>
        <v/>
      </c>
      <c r="F108" t="str">
        <f t="shared" ca="1" si="29"/>
        <v/>
      </c>
      <c r="K108" s="3"/>
    </row>
    <row r="109" spans="1:12" x14ac:dyDescent="0.4">
      <c r="A109" t="str">
        <f t="shared" si="26"/>
        <v/>
      </c>
      <c r="B109" s="1" t="str">
        <f>IF(B108&lt;MAX(COVID19!A103:A11140),B108+1,"")</f>
        <v/>
      </c>
      <c r="C109" t="str">
        <f t="shared" ca="1" si="27"/>
        <v/>
      </c>
      <c r="D109" s="3" t="str">
        <f t="shared" si="28"/>
        <v/>
      </c>
      <c r="F109" t="str">
        <f t="shared" ca="1" si="29"/>
        <v/>
      </c>
      <c r="K109" s="3"/>
    </row>
    <row r="110" spans="1:12" x14ac:dyDescent="0.4">
      <c r="A110" t="str">
        <f t="shared" si="26"/>
        <v/>
      </c>
      <c r="B110" s="1" t="str">
        <f>IF(B109&lt;MAX(COVID19!A104:A11141),B109+1,"")</f>
        <v/>
      </c>
      <c r="C110" t="str">
        <f t="shared" ca="1" si="27"/>
        <v/>
      </c>
      <c r="D110" s="3" t="str">
        <f t="shared" si="28"/>
        <v/>
      </c>
      <c r="F110" t="str">
        <f t="shared" ca="1" si="29"/>
        <v/>
      </c>
      <c r="K110" s="3"/>
    </row>
    <row r="111" spans="1:12" x14ac:dyDescent="0.4">
      <c r="A111" t="str">
        <f t="shared" si="26"/>
        <v/>
      </c>
      <c r="B111" s="1" t="str">
        <f>IF(B110&lt;MAX(COVID19!A105:A11142),B110+1,"")</f>
        <v/>
      </c>
      <c r="C111" t="str">
        <f t="shared" ca="1" si="27"/>
        <v/>
      </c>
      <c r="D111" s="3" t="str">
        <f t="shared" si="28"/>
        <v/>
      </c>
      <c r="F111" t="str">
        <f t="shared" ca="1" si="29"/>
        <v/>
      </c>
      <c r="K111" s="3"/>
    </row>
    <row r="112" spans="1:12" x14ac:dyDescent="0.4">
      <c r="A112" t="str">
        <f t="shared" si="26"/>
        <v/>
      </c>
      <c r="B112" s="1" t="str">
        <f>IF(B111&lt;MAX(COVID19!A106:A11143),B111+1,"")</f>
        <v/>
      </c>
      <c r="C112" t="str">
        <f t="shared" ca="1" si="27"/>
        <v/>
      </c>
      <c r="D112" s="3" t="str">
        <f t="shared" si="28"/>
        <v/>
      </c>
      <c r="F112" t="str">
        <f t="shared" ca="1" si="29"/>
        <v/>
      </c>
      <c r="K112" s="3"/>
    </row>
    <row r="113" spans="1:11" x14ac:dyDescent="0.4">
      <c r="A113" t="str">
        <f t="shared" si="26"/>
        <v/>
      </c>
      <c r="B113" s="1" t="str">
        <f>IF(B112&lt;MAX(COVID19!A107:A11144),B112+1,"")</f>
        <v/>
      </c>
      <c r="C113" t="str">
        <f t="shared" ca="1" si="27"/>
        <v/>
      </c>
      <c r="D113" s="3" t="str">
        <f t="shared" si="28"/>
        <v/>
      </c>
      <c r="F113" t="str">
        <f t="shared" ca="1" si="29"/>
        <v/>
      </c>
      <c r="K113" s="3"/>
    </row>
    <row r="114" spans="1:11" x14ac:dyDescent="0.4">
      <c r="A114" t="str">
        <f t="shared" si="26"/>
        <v/>
      </c>
      <c r="B114" s="1" t="str">
        <f>IF(B113&lt;MAX(COVID19!A108:A11145),B113+1,"")</f>
        <v/>
      </c>
      <c r="C114" t="str">
        <f t="shared" ca="1" si="27"/>
        <v/>
      </c>
      <c r="D114" s="3" t="str">
        <f t="shared" si="28"/>
        <v/>
      </c>
      <c r="F114" t="str">
        <f t="shared" ca="1" si="29"/>
        <v/>
      </c>
      <c r="K114" s="3"/>
    </row>
    <row r="115" spans="1:11" x14ac:dyDescent="0.4">
      <c r="A115" t="str">
        <f t="shared" si="26"/>
        <v/>
      </c>
      <c r="B115" s="1" t="str">
        <f>IF(B114&lt;MAX(COVID19!A109:A11146),B114+1,"")</f>
        <v/>
      </c>
      <c r="C115" t="str">
        <f t="shared" ca="1" si="27"/>
        <v/>
      </c>
      <c r="D115" s="3" t="str">
        <f t="shared" si="28"/>
        <v/>
      </c>
      <c r="F115" t="str">
        <f t="shared" ca="1" si="29"/>
        <v/>
      </c>
      <c r="K115" s="3"/>
    </row>
    <row r="116" spans="1:11" x14ac:dyDescent="0.4">
      <c r="A116" t="str">
        <f t="shared" si="26"/>
        <v/>
      </c>
      <c r="B116" s="1" t="str">
        <f>IF(B115&lt;MAX(COVID19!A110:A11147),B115+1,"")</f>
        <v/>
      </c>
      <c r="C116" t="str">
        <f t="shared" ca="1" si="27"/>
        <v/>
      </c>
      <c r="D116" s="3" t="str">
        <f t="shared" si="28"/>
        <v/>
      </c>
      <c r="F116" t="str">
        <f t="shared" ca="1" si="29"/>
        <v/>
      </c>
      <c r="K116" s="3"/>
    </row>
    <row r="117" spans="1:11" x14ac:dyDescent="0.4">
      <c r="A117" t="str">
        <f t="shared" si="26"/>
        <v/>
      </c>
      <c r="B117" s="1" t="str">
        <f>IF(B116&lt;MAX(COVID19!A111:A11148),B116+1,"")</f>
        <v/>
      </c>
      <c r="C117" t="str">
        <f t="shared" ca="1" si="27"/>
        <v/>
      </c>
      <c r="D117" s="3" t="str">
        <f t="shared" si="28"/>
        <v/>
      </c>
      <c r="F117" t="str">
        <f t="shared" ca="1" si="29"/>
        <v/>
      </c>
      <c r="K117" s="3"/>
    </row>
    <row r="118" spans="1:11" x14ac:dyDescent="0.4">
      <c r="A118" t="str">
        <f t="shared" si="26"/>
        <v/>
      </c>
      <c r="B118" s="1" t="str">
        <f>IF(B117&lt;MAX(COVID19!A112:A11149),B117+1,"")</f>
        <v/>
      </c>
      <c r="C118" t="str">
        <f t="shared" ca="1" si="27"/>
        <v/>
      </c>
      <c r="D118" s="3" t="str">
        <f t="shared" si="28"/>
        <v/>
      </c>
      <c r="F118" t="str">
        <f t="shared" ca="1" si="29"/>
        <v/>
      </c>
      <c r="K118" s="3"/>
    </row>
    <row r="119" spans="1:11" x14ac:dyDescent="0.4">
      <c r="A119" t="str">
        <f t="shared" si="26"/>
        <v/>
      </c>
      <c r="B119" s="1" t="str">
        <f>IF(B118&lt;MAX(COVID19!A113:A11150),B118+1,"")</f>
        <v/>
      </c>
      <c r="C119" t="str">
        <f t="shared" ca="1" si="27"/>
        <v/>
      </c>
      <c r="D119" s="3" t="str">
        <f t="shared" si="28"/>
        <v/>
      </c>
      <c r="F119" t="str">
        <f t="shared" ca="1" si="29"/>
        <v/>
      </c>
      <c r="K119" s="3"/>
    </row>
    <row r="120" spans="1:11" x14ac:dyDescent="0.4">
      <c r="A120" t="str">
        <f t="shared" si="26"/>
        <v/>
      </c>
      <c r="B120" s="1" t="str">
        <f>IF(B119&lt;MAX(COVID19!A114:A11151),B119+1,"")</f>
        <v/>
      </c>
      <c r="C120" t="str">
        <f t="shared" ca="1" si="27"/>
        <v/>
      </c>
      <c r="D120" s="3" t="str">
        <f t="shared" si="28"/>
        <v/>
      </c>
      <c r="F120" t="str">
        <f t="shared" ca="1" si="29"/>
        <v/>
      </c>
      <c r="K120" s="3"/>
    </row>
    <row r="121" spans="1:11" x14ac:dyDescent="0.4">
      <c r="A121" t="str">
        <f t="shared" si="26"/>
        <v/>
      </c>
      <c r="B121" s="1" t="str">
        <f>IF(B120&lt;MAX(COVID19!A115:A11152),B120+1,"")</f>
        <v/>
      </c>
      <c r="C121" t="str">
        <f t="shared" ca="1" si="27"/>
        <v/>
      </c>
      <c r="D121" s="3" t="str">
        <f t="shared" si="28"/>
        <v/>
      </c>
      <c r="F121" t="str">
        <f t="shared" ca="1" si="29"/>
        <v/>
      </c>
      <c r="K121" s="3"/>
    </row>
    <row r="122" spans="1:11" x14ac:dyDescent="0.4">
      <c r="A122" t="str">
        <f t="shared" si="26"/>
        <v/>
      </c>
      <c r="B122" s="1" t="str">
        <f>IF(B121&lt;MAX(COVID19!A116:A11153),B121+1,"")</f>
        <v/>
      </c>
      <c r="C122" t="str">
        <f t="shared" ca="1" si="27"/>
        <v/>
      </c>
      <c r="D122" s="3" t="str">
        <f t="shared" si="28"/>
        <v/>
      </c>
      <c r="F122" t="str">
        <f t="shared" ca="1" si="29"/>
        <v/>
      </c>
      <c r="K122" s="3"/>
    </row>
    <row r="123" spans="1:11" x14ac:dyDescent="0.4">
      <c r="A123" t="str">
        <f t="shared" si="26"/>
        <v/>
      </c>
      <c r="B123" s="1" t="str">
        <f>IF(B122&lt;MAX(COVID19!A117:A11154),B122+1,"")</f>
        <v/>
      </c>
      <c r="C123" t="str">
        <f t="shared" ca="1" si="27"/>
        <v/>
      </c>
      <c r="D123" s="3" t="str">
        <f t="shared" si="28"/>
        <v/>
      </c>
      <c r="F123" t="str">
        <f t="shared" ca="1" si="29"/>
        <v/>
      </c>
      <c r="K123" s="3"/>
    </row>
    <row r="124" spans="1:11" x14ac:dyDescent="0.4">
      <c r="A124" t="str">
        <f t="shared" si="26"/>
        <v/>
      </c>
      <c r="B124" s="1" t="str">
        <f>IF(B123&lt;MAX(COVID19!A118:A11155),B123+1,"")</f>
        <v/>
      </c>
      <c r="C124" t="str">
        <f t="shared" ca="1" si="27"/>
        <v/>
      </c>
      <c r="D124" s="3" t="str">
        <f t="shared" si="28"/>
        <v/>
      </c>
      <c r="F124" t="str">
        <f t="shared" ca="1" si="29"/>
        <v/>
      </c>
      <c r="K124" s="3"/>
    </row>
    <row r="125" spans="1:11" x14ac:dyDescent="0.4">
      <c r="A125" t="str">
        <f t="shared" si="26"/>
        <v/>
      </c>
      <c r="B125" s="1" t="str">
        <f>IF(B124&lt;MAX(COVID19!A119:A11156),B124+1,"")</f>
        <v/>
      </c>
      <c r="C125" t="str">
        <f t="shared" ca="1" si="27"/>
        <v/>
      </c>
      <c r="D125" s="3" t="str">
        <f t="shared" si="28"/>
        <v/>
      </c>
      <c r="F125" t="str">
        <f t="shared" ca="1" si="29"/>
        <v/>
      </c>
      <c r="K125" s="3"/>
    </row>
    <row r="126" spans="1:11" x14ac:dyDescent="0.4">
      <c r="A126" t="str">
        <f t="shared" si="26"/>
        <v/>
      </c>
      <c r="B126" s="1" t="str">
        <f>IF(B125&lt;MAX(COVID19!A120:A11157),B125+1,"")</f>
        <v/>
      </c>
      <c r="C126" t="str">
        <f t="shared" ca="1" si="27"/>
        <v/>
      </c>
      <c r="D126" s="3" t="str">
        <f t="shared" si="28"/>
        <v/>
      </c>
      <c r="F126" t="str">
        <f t="shared" ca="1" si="29"/>
        <v/>
      </c>
      <c r="K126" s="3"/>
    </row>
    <row r="127" spans="1:11" x14ac:dyDescent="0.4">
      <c r="A127" t="str">
        <f t="shared" si="26"/>
        <v/>
      </c>
      <c r="B127" s="1" t="str">
        <f>IF(B126&lt;MAX(COVID19!A121:A11158),B126+1,"")</f>
        <v/>
      </c>
      <c r="C127" t="str">
        <f t="shared" ca="1" si="27"/>
        <v/>
      </c>
      <c r="D127" s="3" t="str">
        <f t="shared" si="28"/>
        <v/>
      </c>
      <c r="F127" t="str">
        <f t="shared" ca="1" si="29"/>
        <v/>
      </c>
      <c r="K127" s="3"/>
    </row>
    <row r="128" spans="1:11" x14ac:dyDescent="0.4">
      <c r="A128" t="str">
        <f t="shared" si="26"/>
        <v/>
      </c>
      <c r="B128" s="1" t="str">
        <f>IF(B127&lt;MAX(COVID19!A122:A11159),B127+1,"")</f>
        <v/>
      </c>
      <c r="C128" t="str">
        <f t="shared" ca="1" si="27"/>
        <v/>
      </c>
      <c r="D128" s="3" t="str">
        <f t="shared" ref="D128:D168" si="30">IF($B128&lt;&gt;"",C128-K128,"")</f>
        <v/>
      </c>
      <c r="F128" t="str">
        <f t="shared" ca="1" si="29"/>
        <v/>
      </c>
      <c r="K128" s="3"/>
    </row>
    <row r="129" spans="1:11" x14ac:dyDescent="0.4">
      <c r="A129" t="str">
        <f t="shared" si="26"/>
        <v/>
      </c>
      <c r="B129" s="1" t="str">
        <f>IF(B128&lt;MAX(COVID19!A123:A11160),B128+1,"")</f>
        <v/>
      </c>
      <c r="C129" t="str">
        <f t="shared" ca="1" si="27"/>
        <v/>
      </c>
      <c r="D129" s="3" t="str">
        <f t="shared" si="30"/>
        <v/>
      </c>
      <c r="F129" t="str">
        <f t="shared" ca="1" si="29"/>
        <v/>
      </c>
      <c r="K129" s="3"/>
    </row>
    <row r="130" spans="1:11" x14ac:dyDescent="0.4">
      <c r="A130" t="str">
        <f t="shared" si="26"/>
        <v/>
      </c>
      <c r="B130" s="1" t="str">
        <f>IF(B129&lt;MAX(COVID19!A124:A11161),B129+1,"")</f>
        <v/>
      </c>
      <c r="C130" t="str">
        <f t="shared" ca="1" si="27"/>
        <v/>
      </c>
      <c r="D130" s="3" t="str">
        <f t="shared" si="30"/>
        <v/>
      </c>
      <c r="F130" t="str">
        <f t="shared" ca="1" si="29"/>
        <v/>
      </c>
      <c r="K130" s="3"/>
    </row>
    <row r="131" spans="1:11" x14ac:dyDescent="0.4">
      <c r="A131" t="str">
        <f t="shared" si="26"/>
        <v/>
      </c>
      <c r="B131" s="1" t="str">
        <f>IF(B130&lt;MAX(COVID19!A125:A11162),B130+1,"")</f>
        <v/>
      </c>
      <c r="C131" t="str">
        <f t="shared" ca="1" si="27"/>
        <v/>
      </c>
      <c r="D131" s="3" t="str">
        <f t="shared" si="30"/>
        <v/>
      </c>
      <c r="F131" t="str">
        <f t="shared" ca="1" si="29"/>
        <v/>
      </c>
      <c r="K131" s="3"/>
    </row>
    <row r="132" spans="1:11" x14ac:dyDescent="0.4">
      <c r="A132" t="str">
        <f t="shared" si="26"/>
        <v/>
      </c>
      <c r="B132" s="1" t="str">
        <f>IF(B131&lt;MAX(COVID19!A126:A11163),B131+1,"")</f>
        <v/>
      </c>
      <c r="C132" t="str">
        <f t="shared" ca="1" si="27"/>
        <v/>
      </c>
      <c r="D132" s="3" t="str">
        <f t="shared" si="30"/>
        <v/>
      </c>
      <c r="F132" t="str">
        <f t="shared" ca="1" si="29"/>
        <v/>
      </c>
      <c r="K132" s="3"/>
    </row>
    <row r="133" spans="1:11" x14ac:dyDescent="0.4">
      <c r="A133" t="str">
        <f t="shared" si="26"/>
        <v/>
      </c>
      <c r="B133" s="1" t="str">
        <f>IF(B132&lt;MAX(COVID19!A127:A11164),B132+1,"")</f>
        <v/>
      </c>
      <c r="C133" t="str">
        <f t="shared" ca="1" si="27"/>
        <v/>
      </c>
      <c r="D133" s="3" t="str">
        <f t="shared" si="30"/>
        <v/>
      </c>
      <c r="F133" t="str">
        <f t="shared" ca="1" si="29"/>
        <v/>
      </c>
      <c r="K133" s="3"/>
    </row>
    <row r="134" spans="1:11" x14ac:dyDescent="0.4">
      <c r="A134" t="str">
        <f t="shared" si="26"/>
        <v/>
      </c>
      <c r="B134" s="1" t="str">
        <f>IF(B133&lt;MAX(COVID19!A128:A11165),B133+1,"")</f>
        <v/>
      </c>
      <c r="C134" t="str">
        <f t="shared" ca="1" si="27"/>
        <v/>
      </c>
      <c r="D134" s="3" t="str">
        <f t="shared" si="30"/>
        <v/>
      </c>
      <c r="F134" t="str">
        <f t="shared" ca="1" si="29"/>
        <v/>
      </c>
      <c r="K134" s="3"/>
    </row>
    <row r="135" spans="1:11" x14ac:dyDescent="0.4">
      <c r="A135" t="str">
        <f t="shared" si="26"/>
        <v/>
      </c>
      <c r="B135" s="1" t="str">
        <f>IF(B134&lt;MAX(COVID19!A129:A11166),B134+1,"")</f>
        <v/>
      </c>
      <c r="C135" t="str">
        <f t="shared" ca="1" si="27"/>
        <v/>
      </c>
      <c r="D135" s="3" t="str">
        <f t="shared" si="30"/>
        <v/>
      </c>
      <c r="F135" t="str">
        <f t="shared" ca="1" si="29"/>
        <v/>
      </c>
      <c r="K135" s="3"/>
    </row>
    <row r="136" spans="1:11" x14ac:dyDescent="0.4">
      <c r="A136" t="str">
        <f t="shared" si="26"/>
        <v/>
      </c>
      <c r="B136" s="1" t="str">
        <f>IF(B135&lt;MAX(COVID19!A130:A11167),B135+1,"")</f>
        <v/>
      </c>
      <c r="C136" t="str">
        <f t="shared" ref="C136:C168" ca="1" si="31">IF($B136&lt;&gt;"",INDIRECT(ADDRESS(29,ROW(C136)+1,,,"KtConfirmed")),"")</f>
        <v/>
      </c>
      <c r="D136" s="3" t="str">
        <f t="shared" si="30"/>
        <v/>
      </c>
      <c r="F136" t="str">
        <f t="shared" ca="1" si="29"/>
        <v/>
      </c>
      <c r="K136" s="3"/>
    </row>
    <row r="137" spans="1:11" x14ac:dyDescent="0.4">
      <c r="A137" t="str">
        <f t="shared" ref="A137:A168" si="32">IF($B137&lt;&gt;"",A136+1,"")</f>
        <v/>
      </c>
      <c r="B137" s="1" t="str">
        <f>IF(B136&lt;MAX(COVID19!A131:A11168),B136+1,"")</f>
        <v/>
      </c>
      <c r="C137" t="str">
        <f t="shared" ca="1" si="31"/>
        <v/>
      </c>
      <c r="D137" s="3" t="str">
        <f t="shared" si="30"/>
        <v/>
      </c>
      <c r="F137" t="str">
        <f t="shared" ca="1" si="29"/>
        <v/>
      </c>
      <c r="K137" s="3"/>
    </row>
    <row r="138" spans="1:11" x14ac:dyDescent="0.4">
      <c r="A138" t="str">
        <f t="shared" si="32"/>
        <v/>
      </c>
      <c r="B138" s="1" t="str">
        <f>IF(B137&lt;MAX(COVID19!A132:A11169),B137+1,"")</f>
        <v/>
      </c>
      <c r="C138" t="str">
        <f t="shared" ca="1" si="31"/>
        <v/>
      </c>
      <c r="D138" s="3" t="str">
        <f t="shared" si="30"/>
        <v/>
      </c>
      <c r="F138" t="str">
        <f t="shared" ca="1" si="29"/>
        <v/>
      </c>
      <c r="K138" s="3"/>
    </row>
    <row r="139" spans="1:11" x14ac:dyDescent="0.4">
      <c r="A139" t="str">
        <f t="shared" si="32"/>
        <v/>
      </c>
      <c r="B139" s="1" t="str">
        <f>IF(B138&lt;MAX(COVID19!A133:A11170),B138+1,"")</f>
        <v/>
      </c>
      <c r="C139" t="str">
        <f t="shared" ca="1" si="31"/>
        <v/>
      </c>
      <c r="D139" s="3" t="str">
        <f t="shared" si="30"/>
        <v/>
      </c>
      <c r="F139" t="str">
        <f t="shared" ca="1" si="29"/>
        <v/>
      </c>
      <c r="K139" s="3"/>
    </row>
    <row r="140" spans="1:11" x14ac:dyDescent="0.4">
      <c r="A140" t="str">
        <f t="shared" si="32"/>
        <v/>
      </c>
      <c r="B140" s="1" t="str">
        <f>IF(B139&lt;MAX(COVID19!A134:A11171),B139+1,"")</f>
        <v/>
      </c>
      <c r="C140" t="str">
        <f t="shared" ca="1" si="31"/>
        <v/>
      </c>
      <c r="D140" s="3" t="str">
        <f t="shared" si="30"/>
        <v/>
      </c>
      <c r="K140" s="3"/>
    </row>
    <row r="141" spans="1:11" x14ac:dyDescent="0.4">
      <c r="A141" t="str">
        <f t="shared" si="32"/>
        <v/>
      </c>
      <c r="B141" s="1" t="str">
        <f>IF(B140&lt;MAX(COVID19!A135:A11172),B140+1,"")</f>
        <v/>
      </c>
      <c r="C141" t="str">
        <f t="shared" ca="1" si="31"/>
        <v/>
      </c>
      <c r="D141" s="3" t="str">
        <f t="shared" si="30"/>
        <v/>
      </c>
      <c r="K141" s="3"/>
    </row>
    <row r="142" spans="1:11" x14ac:dyDescent="0.4">
      <c r="A142" t="str">
        <f t="shared" si="32"/>
        <v/>
      </c>
      <c r="B142" s="1" t="str">
        <f>IF(B141&lt;MAX(COVID19!A136:A11173),B141+1,"")</f>
        <v/>
      </c>
      <c r="C142" t="str">
        <f t="shared" ca="1" si="31"/>
        <v/>
      </c>
      <c r="D142" s="3" t="str">
        <f t="shared" si="30"/>
        <v/>
      </c>
      <c r="K142" s="3"/>
    </row>
    <row r="143" spans="1:11" x14ac:dyDescent="0.4">
      <c r="A143" t="str">
        <f t="shared" si="32"/>
        <v/>
      </c>
      <c r="B143" s="1" t="str">
        <f>IF(B142&lt;MAX(COVID19!A137:A11174),B142+1,"")</f>
        <v/>
      </c>
      <c r="C143" t="str">
        <f t="shared" ca="1" si="31"/>
        <v/>
      </c>
      <c r="D143" s="3" t="str">
        <f t="shared" si="30"/>
        <v/>
      </c>
      <c r="K143" s="3"/>
    </row>
    <row r="144" spans="1:11" x14ac:dyDescent="0.4">
      <c r="A144" t="str">
        <f t="shared" si="32"/>
        <v/>
      </c>
      <c r="B144" s="1" t="str">
        <f>IF(B143&lt;MAX(COVID19!A138:A11175),B143+1,"")</f>
        <v/>
      </c>
      <c r="C144" t="str">
        <f t="shared" ca="1" si="31"/>
        <v/>
      </c>
      <c r="D144" s="3" t="str">
        <f t="shared" si="30"/>
        <v/>
      </c>
      <c r="K144" s="3"/>
    </row>
    <row r="145" spans="1:11" x14ac:dyDescent="0.4">
      <c r="A145" t="str">
        <f t="shared" si="32"/>
        <v/>
      </c>
      <c r="B145" s="1" t="str">
        <f>IF(B144&lt;MAX(COVID19!A139:A11176),B144+1,"")</f>
        <v/>
      </c>
      <c r="C145" t="str">
        <f t="shared" ca="1" si="31"/>
        <v/>
      </c>
      <c r="D145" s="3" t="str">
        <f t="shared" si="30"/>
        <v/>
      </c>
      <c r="K145" s="3"/>
    </row>
    <row r="146" spans="1:11" x14ac:dyDescent="0.4">
      <c r="A146" t="str">
        <f t="shared" si="32"/>
        <v/>
      </c>
      <c r="B146" s="1" t="str">
        <f>IF(B145&lt;MAX(COVID19!A140:A11177),B145+1,"")</f>
        <v/>
      </c>
      <c r="C146" t="str">
        <f t="shared" ca="1" si="31"/>
        <v/>
      </c>
      <c r="D146" s="3" t="str">
        <f t="shared" si="30"/>
        <v/>
      </c>
      <c r="K146" s="3"/>
    </row>
    <row r="147" spans="1:11" x14ac:dyDescent="0.4">
      <c r="A147" t="str">
        <f t="shared" si="32"/>
        <v/>
      </c>
      <c r="B147" s="1" t="str">
        <f>IF(B146&lt;MAX(COVID19!A141:A11178),B146+1,"")</f>
        <v/>
      </c>
      <c r="C147" t="str">
        <f t="shared" ca="1" si="31"/>
        <v/>
      </c>
      <c r="D147" s="3" t="str">
        <f t="shared" si="30"/>
        <v/>
      </c>
      <c r="K147" s="3"/>
    </row>
    <row r="148" spans="1:11" x14ac:dyDescent="0.4">
      <c r="A148" t="str">
        <f t="shared" si="32"/>
        <v/>
      </c>
      <c r="B148" s="1" t="str">
        <f>IF(B147&lt;MAX(COVID19!A142:A11179),B147+1,"")</f>
        <v/>
      </c>
      <c r="C148" t="str">
        <f t="shared" ca="1" si="31"/>
        <v/>
      </c>
      <c r="D148" s="3" t="str">
        <f t="shared" si="30"/>
        <v/>
      </c>
      <c r="K148" s="3"/>
    </row>
    <row r="149" spans="1:11" x14ac:dyDescent="0.4">
      <c r="A149" t="str">
        <f t="shared" si="32"/>
        <v/>
      </c>
      <c r="B149" s="1" t="str">
        <f>IF(B148&lt;MAX(COVID19!A143:A11180),B148+1,"")</f>
        <v/>
      </c>
      <c r="C149" t="str">
        <f t="shared" ca="1" si="31"/>
        <v/>
      </c>
      <c r="D149" s="3" t="str">
        <f t="shared" si="30"/>
        <v/>
      </c>
      <c r="K149" s="3"/>
    </row>
    <row r="150" spans="1:11" x14ac:dyDescent="0.4">
      <c r="A150" t="str">
        <f t="shared" si="32"/>
        <v/>
      </c>
      <c r="B150" s="1" t="str">
        <f>IF(B149&lt;MAX(COVID19!A144:A11181),B149+1,"")</f>
        <v/>
      </c>
      <c r="C150" t="str">
        <f t="shared" ca="1" si="31"/>
        <v/>
      </c>
      <c r="D150" s="3" t="str">
        <f t="shared" si="30"/>
        <v/>
      </c>
      <c r="K150" s="3"/>
    </row>
    <row r="151" spans="1:11" x14ac:dyDescent="0.4">
      <c r="A151" t="str">
        <f t="shared" si="32"/>
        <v/>
      </c>
      <c r="B151" s="1" t="str">
        <f>IF(B150&lt;MAX(COVID19!A145:A11182),B150+1,"")</f>
        <v/>
      </c>
      <c r="C151" t="str">
        <f t="shared" ca="1" si="31"/>
        <v/>
      </c>
      <c r="D151" s="3" t="str">
        <f t="shared" si="30"/>
        <v/>
      </c>
      <c r="K151" s="3"/>
    </row>
    <row r="152" spans="1:11" x14ac:dyDescent="0.4">
      <c r="A152" t="str">
        <f t="shared" si="32"/>
        <v/>
      </c>
      <c r="B152" s="1" t="str">
        <f>IF(B151&lt;MAX(COVID19!A146:A11183),B151+1,"")</f>
        <v/>
      </c>
      <c r="C152" t="str">
        <f t="shared" ca="1" si="31"/>
        <v/>
      </c>
      <c r="D152" s="3" t="str">
        <f t="shared" si="30"/>
        <v/>
      </c>
      <c r="K152" s="3"/>
    </row>
    <row r="153" spans="1:11" x14ac:dyDescent="0.4">
      <c r="A153" t="str">
        <f t="shared" si="32"/>
        <v/>
      </c>
      <c r="B153" s="1" t="str">
        <f>IF(B152&lt;MAX(COVID19!A147:A11184),B152+1,"")</f>
        <v/>
      </c>
      <c r="C153" t="str">
        <f t="shared" ca="1" si="31"/>
        <v/>
      </c>
      <c r="D153" s="3" t="str">
        <f t="shared" si="30"/>
        <v/>
      </c>
      <c r="K153" s="3"/>
    </row>
    <row r="154" spans="1:11" x14ac:dyDescent="0.4">
      <c r="A154" t="str">
        <f t="shared" si="32"/>
        <v/>
      </c>
      <c r="B154" s="1" t="str">
        <f>IF(B153&lt;MAX(COVID19!A148:A11185),B153+1,"")</f>
        <v/>
      </c>
      <c r="C154" t="str">
        <f t="shared" ca="1" si="31"/>
        <v/>
      </c>
      <c r="D154" s="3" t="str">
        <f t="shared" si="30"/>
        <v/>
      </c>
      <c r="K154" s="3"/>
    </row>
    <row r="155" spans="1:11" x14ac:dyDescent="0.4">
      <c r="A155" t="str">
        <f t="shared" si="32"/>
        <v/>
      </c>
      <c r="B155" s="1" t="str">
        <f>IF(B154&lt;MAX(COVID19!A149:A11186),B154+1,"")</f>
        <v/>
      </c>
      <c r="C155" t="str">
        <f t="shared" ca="1" si="31"/>
        <v/>
      </c>
      <c r="D155" s="3" t="str">
        <f t="shared" si="30"/>
        <v/>
      </c>
      <c r="K155" s="3"/>
    </row>
    <row r="156" spans="1:11" x14ac:dyDescent="0.4">
      <c r="A156" t="str">
        <f t="shared" si="32"/>
        <v/>
      </c>
      <c r="B156" s="1" t="str">
        <f>IF(B155&lt;MAX(COVID19!A150:A11187),B155+1,"")</f>
        <v/>
      </c>
      <c r="C156" t="str">
        <f t="shared" ca="1" si="31"/>
        <v/>
      </c>
      <c r="D156" s="3" t="str">
        <f t="shared" si="30"/>
        <v/>
      </c>
      <c r="K156" s="3"/>
    </row>
    <row r="157" spans="1:11" x14ac:dyDescent="0.4">
      <c r="A157" t="str">
        <f t="shared" si="32"/>
        <v/>
      </c>
      <c r="B157" s="1" t="str">
        <f>IF(B156&lt;MAX(COVID19!A151:A11188),B156+1,"")</f>
        <v/>
      </c>
      <c r="C157" t="str">
        <f t="shared" ca="1" si="31"/>
        <v/>
      </c>
      <c r="D157" s="3" t="str">
        <f t="shared" si="30"/>
        <v/>
      </c>
      <c r="K157" s="3"/>
    </row>
    <row r="158" spans="1:11" x14ac:dyDescent="0.4">
      <c r="A158" t="str">
        <f t="shared" si="32"/>
        <v/>
      </c>
      <c r="B158" s="1" t="str">
        <f>IF(B157&lt;MAX(COVID19!A152:A11189),B157+1,"")</f>
        <v/>
      </c>
      <c r="C158" t="str">
        <f t="shared" ca="1" si="31"/>
        <v/>
      </c>
      <c r="D158" s="3" t="str">
        <f t="shared" si="30"/>
        <v/>
      </c>
      <c r="I158" s="3" t="str">
        <f t="shared" ref="I158:I168" ca="1" si="33">IF($B158&lt;&gt;"",INDIRECT(ADDRESS(29,ROW(C158)+1,,,"KtRecovered")),"")</f>
        <v/>
      </c>
      <c r="J158" t="str">
        <f t="shared" ref="J158:J168" ca="1" si="34">IF($B158&lt;&gt;"",INDIRECT(ADDRESS(29,ROW(J158)+1,,,"KtDeath")),"")</f>
        <v/>
      </c>
      <c r="K158" s="3" t="str">
        <f t="shared" ref="K158:K168" si="35">IF($B158&lt;&gt;"",I158+J158,"")</f>
        <v/>
      </c>
    </row>
    <row r="159" spans="1:11" x14ac:dyDescent="0.4">
      <c r="A159" t="str">
        <f t="shared" si="32"/>
        <v/>
      </c>
      <c r="B159" s="1" t="str">
        <f>IF(B158&lt;MAX(COVID19!A153:A11190),B158+1,"")</f>
        <v/>
      </c>
      <c r="C159" t="str">
        <f t="shared" ca="1" si="31"/>
        <v/>
      </c>
      <c r="D159" s="3" t="str">
        <f t="shared" si="30"/>
        <v/>
      </c>
      <c r="I159" s="3" t="str">
        <f t="shared" ca="1" si="33"/>
        <v/>
      </c>
      <c r="J159" t="str">
        <f t="shared" ca="1" si="34"/>
        <v/>
      </c>
      <c r="K159" s="3" t="str">
        <f t="shared" si="35"/>
        <v/>
      </c>
    </row>
    <row r="160" spans="1:11" x14ac:dyDescent="0.4">
      <c r="A160" t="str">
        <f t="shared" si="32"/>
        <v/>
      </c>
      <c r="B160" s="1" t="str">
        <f>IF(B159&lt;MAX(COVID19!A154:A11191),B159+1,"")</f>
        <v/>
      </c>
      <c r="C160" t="str">
        <f t="shared" ca="1" si="31"/>
        <v/>
      </c>
      <c r="D160" s="3" t="str">
        <f t="shared" si="30"/>
        <v/>
      </c>
      <c r="I160" s="3" t="str">
        <f t="shared" ca="1" si="33"/>
        <v/>
      </c>
      <c r="J160" t="str">
        <f t="shared" ca="1" si="34"/>
        <v/>
      </c>
      <c r="K160" s="3" t="str">
        <f t="shared" si="35"/>
        <v/>
      </c>
    </row>
    <row r="161" spans="1:11" x14ac:dyDescent="0.4">
      <c r="A161" t="str">
        <f t="shared" si="32"/>
        <v/>
      </c>
      <c r="B161" s="1" t="str">
        <f>IF(B160&lt;MAX(COVID19!A155:A11192),B160+1,"")</f>
        <v/>
      </c>
      <c r="C161" t="str">
        <f t="shared" ca="1" si="31"/>
        <v/>
      </c>
      <c r="D161" s="3" t="str">
        <f t="shared" si="30"/>
        <v/>
      </c>
      <c r="I161" s="3" t="str">
        <f t="shared" ca="1" si="33"/>
        <v/>
      </c>
      <c r="J161" t="str">
        <f t="shared" ca="1" si="34"/>
        <v/>
      </c>
      <c r="K161" s="3" t="str">
        <f t="shared" si="35"/>
        <v/>
      </c>
    </row>
    <row r="162" spans="1:11" x14ac:dyDescent="0.4">
      <c r="A162" t="str">
        <f t="shared" si="32"/>
        <v/>
      </c>
      <c r="B162" s="1" t="str">
        <f>IF(B161&lt;MAX(COVID19!A156:A11193),B161+1,"")</f>
        <v/>
      </c>
      <c r="C162" t="str">
        <f t="shared" ca="1" si="31"/>
        <v/>
      </c>
      <c r="D162" s="3" t="str">
        <f t="shared" si="30"/>
        <v/>
      </c>
      <c r="I162" s="3" t="str">
        <f t="shared" ca="1" si="33"/>
        <v/>
      </c>
      <c r="J162" t="str">
        <f t="shared" ca="1" si="34"/>
        <v/>
      </c>
      <c r="K162" s="3" t="str">
        <f t="shared" si="35"/>
        <v/>
      </c>
    </row>
    <row r="163" spans="1:11" x14ac:dyDescent="0.4">
      <c r="A163" t="str">
        <f t="shared" si="32"/>
        <v/>
      </c>
      <c r="B163" s="1" t="str">
        <f>IF(B162&lt;MAX(COVID19!A157:A11194),B162+1,"")</f>
        <v/>
      </c>
      <c r="C163" t="str">
        <f t="shared" ca="1" si="31"/>
        <v/>
      </c>
      <c r="D163" s="3" t="str">
        <f t="shared" si="30"/>
        <v/>
      </c>
      <c r="I163" s="3" t="str">
        <f t="shared" ca="1" si="33"/>
        <v/>
      </c>
      <c r="J163" t="str">
        <f t="shared" ca="1" si="34"/>
        <v/>
      </c>
      <c r="K163" s="3" t="str">
        <f t="shared" si="35"/>
        <v/>
      </c>
    </row>
    <row r="164" spans="1:11" x14ac:dyDescent="0.4">
      <c r="A164" t="str">
        <f t="shared" si="32"/>
        <v/>
      </c>
      <c r="B164" s="1" t="str">
        <f>IF(B163&lt;MAX(COVID19!A158:A11195),B163+1,"")</f>
        <v/>
      </c>
      <c r="C164" t="str">
        <f t="shared" ca="1" si="31"/>
        <v/>
      </c>
      <c r="D164" s="3" t="str">
        <f t="shared" si="30"/>
        <v/>
      </c>
      <c r="I164" s="3" t="str">
        <f t="shared" ca="1" si="33"/>
        <v/>
      </c>
      <c r="J164" t="str">
        <f t="shared" ca="1" si="34"/>
        <v/>
      </c>
      <c r="K164" s="3" t="str">
        <f t="shared" si="35"/>
        <v/>
      </c>
    </row>
    <row r="165" spans="1:11" x14ac:dyDescent="0.4">
      <c r="A165" t="str">
        <f t="shared" si="32"/>
        <v/>
      </c>
      <c r="B165" s="1" t="str">
        <f>IF(B164&lt;MAX(COVID19!A159:A11196),B164+1,"")</f>
        <v/>
      </c>
      <c r="C165" t="str">
        <f t="shared" ca="1" si="31"/>
        <v/>
      </c>
      <c r="D165" s="3" t="str">
        <f t="shared" si="30"/>
        <v/>
      </c>
      <c r="I165" s="3" t="str">
        <f t="shared" ca="1" si="33"/>
        <v/>
      </c>
      <c r="J165" t="str">
        <f t="shared" ca="1" si="34"/>
        <v/>
      </c>
      <c r="K165" s="3" t="str">
        <f t="shared" si="35"/>
        <v/>
      </c>
    </row>
    <row r="166" spans="1:11" x14ac:dyDescent="0.4">
      <c r="A166" t="str">
        <f t="shared" si="32"/>
        <v/>
      </c>
      <c r="B166" s="1" t="str">
        <f>IF(B165&lt;MAX(COVID19!A160:A11197),B165+1,"")</f>
        <v/>
      </c>
      <c r="C166" t="str">
        <f t="shared" ca="1" si="31"/>
        <v/>
      </c>
      <c r="D166" s="3" t="str">
        <f t="shared" si="30"/>
        <v/>
      </c>
      <c r="I166" s="3" t="str">
        <f t="shared" ca="1" si="33"/>
        <v/>
      </c>
      <c r="J166" t="str">
        <f t="shared" ca="1" si="34"/>
        <v/>
      </c>
      <c r="K166" s="3" t="str">
        <f t="shared" si="35"/>
        <v/>
      </c>
    </row>
    <row r="167" spans="1:11" x14ac:dyDescent="0.4">
      <c r="A167" t="str">
        <f t="shared" si="32"/>
        <v/>
      </c>
      <c r="B167" s="1" t="str">
        <f>IF(B166&lt;MAX(COVID19!A161:A11198),B166+1,"")</f>
        <v/>
      </c>
      <c r="C167" t="str">
        <f t="shared" ca="1" si="31"/>
        <v/>
      </c>
      <c r="D167" s="3" t="str">
        <f t="shared" si="30"/>
        <v/>
      </c>
      <c r="I167" s="3" t="str">
        <f t="shared" ca="1" si="33"/>
        <v/>
      </c>
      <c r="J167" t="str">
        <f t="shared" ca="1" si="34"/>
        <v/>
      </c>
      <c r="K167" s="3" t="str">
        <f t="shared" si="35"/>
        <v/>
      </c>
    </row>
    <row r="168" spans="1:11" x14ac:dyDescent="0.4">
      <c r="A168" t="str">
        <f t="shared" si="32"/>
        <v/>
      </c>
      <c r="B168" s="1" t="str">
        <f>IF(B167&lt;MAX(COVID19!A162:A11199),B167+1,"")</f>
        <v/>
      </c>
      <c r="C168" t="str">
        <f t="shared" ca="1" si="31"/>
        <v/>
      </c>
      <c r="D168" s="3" t="str">
        <f t="shared" si="30"/>
        <v/>
      </c>
      <c r="I168" s="3" t="str">
        <f t="shared" ca="1" si="33"/>
        <v/>
      </c>
      <c r="J168" t="str">
        <f t="shared" ca="1" si="34"/>
        <v/>
      </c>
      <c r="K168" s="3" t="str">
        <f t="shared" si="35"/>
        <v/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9DFBC-D306-42CF-B7F2-E5820F82BDA5}">
  <dimension ref="A1:L168"/>
  <sheetViews>
    <sheetView topLeftCell="A34" workbookViewId="0">
      <selection activeCell="L13" sqref="L13"/>
    </sheetView>
  </sheetViews>
  <sheetFormatPr baseColWidth="10" defaultRowHeight="14.6" x14ac:dyDescent="0.4"/>
  <cols>
    <col min="1" max="1" width="6.3828125" customWidth="1"/>
    <col min="2" max="2" width="11.07421875" style="1"/>
    <col min="3" max="3" width="11.53515625" customWidth="1"/>
    <col min="4" max="4" width="11.53515625" style="3" customWidth="1"/>
    <col min="5" max="5" width="10.921875" customWidth="1"/>
    <col min="6" max="6" width="11.3046875" customWidth="1"/>
    <col min="7" max="7" width="12.84375" customWidth="1"/>
    <col min="8" max="8" width="12.53515625" customWidth="1"/>
    <col min="9" max="9" width="11.84375" style="3" customWidth="1"/>
    <col min="10" max="10" width="13.4609375" customWidth="1"/>
  </cols>
  <sheetData>
    <row r="1" spans="1:12" x14ac:dyDescent="0.4">
      <c r="A1" t="s">
        <v>500</v>
      </c>
      <c r="D1" t="s">
        <v>363</v>
      </c>
      <c r="E1">
        <v>14</v>
      </c>
      <c r="F1">
        <v>0.6</v>
      </c>
    </row>
    <row r="2" spans="1:12" x14ac:dyDescent="0.4">
      <c r="D2" t="s">
        <v>364</v>
      </c>
      <c r="E2">
        <v>25</v>
      </c>
      <c r="F2">
        <v>0.3</v>
      </c>
    </row>
    <row r="3" spans="1:12" x14ac:dyDescent="0.4">
      <c r="D3" t="s">
        <v>365</v>
      </c>
      <c r="E3">
        <v>49</v>
      </c>
      <c r="F3">
        <v>0.1</v>
      </c>
    </row>
    <row r="6" spans="1:12" x14ac:dyDescent="0.4">
      <c r="A6" t="s">
        <v>368</v>
      </c>
      <c r="B6" s="1" t="s">
        <v>1</v>
      </c>
      <c r="C6" t="s">
        <v>5</v>
      </c>
      <c r="D6" t="s">
        <v>202</v>
      </c>
      <c r="E6" s="3" t="s">
        <v>431</v>
      </c>
      <c r="F6" s="3" t="s">
        <v>366</v>
      </c>
      <c r="G6" t="s">
        <v>367</v>
      </c>
      <c r="H6" t="s">
        <v>184</v>
      </c>
      <c r="I6" t="s">
        <v>499</v>
      </c>
      <c r="J6" s="3" t="s">
        <v>185</v>
      </c>
      <c r="K6" t="s">
        <v>6</v>
      </c>
      <c r="L6" t="s">
        <v>367</v>
      </c>
    </row>
    <row r="7" spans="1:12" x14ac:dyDescent="0.4">
      <c r="A7" s="3">
        <v>1</v>
      </c>
      <c r="B7" s="1">
        <v>43886</v>
      </c>
      <c r="C7">
        <f ca="1">IF($A7&lt;&gt;"",_xlfn.NUMBERVALUE(INDIRECT(ADDRESS((ROW(C7)-7)*28+9,5,,,"COVID19"))),"")</f>
        <v>0</v>
      </c>
      <c r="D7">
        <f ca="1">IF($A7&lt;&gt;"",_xlfn.NUMBERVALUE(INDIRECT(ADDRESS((ROW(D7)-7)*28+9,11,,,"COVID19"))),"")</f>
        <v>0</v>
      </c>
      <c r="E7" s="3">
        <f ca="1">IF($A7&lt;&gt;"",C7-G7,"")</f>
        <v>0</v>
      </c>
      <c r="F7">
        <f ca="1">IF($A7&lt;&gt;"",IF(ROW(F7)-6&gt;$E$1,(INDIRECT(ADDRESS(ROW(F7)-$E$1,3))-INDIRECT(ADDRESS(ROW(F7)-$E$1,4)))*$F$1,0)+IF(ROW(F7)-6&gt;$E$2,(INDIRECT(ADDRESS(ROW(F7)-$E$2,3))-INDIRECT(ADDRESS(ROW(F7)-$E$2,4)))*$F$2,0)+IF(ROW(F7)-6&gt;$E$3,(INDIRECT(ADDRESS(ROW(F7)-$E$3,3))-INDIRECT(ADDRESS(ROW(F7)-$E$3,4)))*$F$3,0),"")</f>
        <v>0</v>
      </c>
      <c r="G7" s="3">
        <f ca="1">IF($A7&lt;&gt;"",F7+D7,"")</f>
        <v>0</v>
      </c>
      <c r="H7" s="3">
        <f ca="1">IF($A7&lt;&gt;"",_xlfn.NUMBERVALUE(INDIRECT(ADDRESS((ROW(D7)-7)*28+9,6,,,"COVID19"))),"")</f>
        <v>0</v>
      </c>
      <c r="I7" s="3">
        <f ca="1">H7</f>
        <v>0</v>
      </c>
      <c r="J7">
        <f ca="1">IF($A7&lt;&gt;"",_xlfn.NUMBERVALUE(INDIRECT(ADDRESS((ROW(J7)-7)*28+9,7,,,"COVID19"))),"")</f>
        <v>0</v>
      </c>
      <c r="K7">
        <f ca="1">IF($A7&lt;&gt;"",_xlfn.NUMBERVALUE(INDIRECT(ADDRESS((ROW(K7)-7)*28+9,10,,,"COVID19"))),"")</f>
        <v>0</v>
      </c>
      <c r="L7" s="3">
        <f ca="1">IF($A7&lt;&gt;"",I7-J7,"")</f>
        <v>0</v>
      </c>
    </row>
    <row r="8" spans="1:12" x14ac:dyDescent="0.4">
      <c r="A8">
        <f>IF($B8&lt;&gt;"",A7+1,"")</f>
        <v>2</v>
      </c>
      <c r="B8" s="1">
        <f>IF(B7&lt;MAX(COVID19!A2:A11039),B7+1,"")</f>
        <v>43887</v>
      </c>
      <c r="C8">
        <f t="shared" ref="C8:C71" ca="1" si="0">IF($A8&lt;&gt;"",_xlfn.NUMBERVALUE(INDIRECT(ADDRESS((ROW(C8)-7)*28+9,5,,,"COVID19"))),"")</f>
        <v>1</v>
      </c>
      <c r="D8">
        <f t="shared" ref="D8:D71" ca="1" si="1">IF($A8&lt;&gt;"",_xlfn.NUMBERVALUE(INDIRECT(ADDRESS((ROW(D8)-7)*28+9,11,,,"COVID19"))),"")</f>
        <v>0</v>
      </c>
      <c r="E8" s="3">
        <f t="shared" ref="E8" ca="1" si="2">IF($A8&lt;&gt;"",C8-G8,"")</f>
        <v>1</v>
      </c>
      <c r="F8" s="3">
        <f t="shared" ref="F8:F71" ca="1" si="3">IF($A8&lt;&gt;"",IF(ROW(F8)-6&gt;$E$1,(INDIRECT(ADDRESS(ROW(F8)-$E$1,3))-INDIRECT(ADDRESS(ROW(F8)-$E$1,4)))*$F$1,0)+IF(ROW(F8)-6&gt;$E$2,(INDIRECT(ADDRESS(ROW(F8)-$E$2,3))-INDIRECT(ADDRESS(ROW(F8)-$E$2,4)))*$F$2,0)+IF(ROW(F8)-6&gt;$E$3,(INDIRECT(ADDRESS(ROW(F8)-$E$3,3))-INDIRECT(ADDRESS(ROW(F8)-$E$3,4)))*$F$3,0),"")</f>
        <v>0</v>
      </c>
      <c r="G8" s="3">
        <f t="shared" ref="G8" ca="1" si="4">IF($A8&lt;&gt;"",F8+D8,"")</f>
        <v>0</v>
      </c>
      <c r="H8" s="3">
        <f ca="1">IF($A8&lt;&gt;"",_xlfn.NUMBERVALUE(INDIRECT(ADDRESS((ROW(D8)-7)*28+9,6,,,"COVID19"))),"")</f>
        <v>1</v>
      </c>
      <c r="I8" s="3">
        <f ca="1">IF($A8&lt;&gt;"",I7+H8,"")</f>
        <v>1</v>
      </c>
      <c r="J8">
        <f t="shared" ref="J8:J71" ca="1" si="5">IF($A8&lt;&gt;"",_xlfn.NUMBERVALUE(INDIRECT(ADDRESS((ROW(J8)-7)*28+9,7,,,"COVID19"))),"")</f>
        <v>1</v>
      </c>
      <c r="K8">
        <f t="shared" ref="K8:K71" ca="1" si="6">IF($A8&lt;&gt;"",_xlfn.NUMBERVALUE(INDIRECT(ADDRESS((ROW(K8)-7)*28+9,10,,,"COVID19"))),"")</f>
        <v>0</v>
      </c>
      <c r="L8" s="3">
        <f t="shared" ref="L8:L71" ca="1" si="7">IF($A8&lt;&gt;"",I8-J8,"")</f>
        <v>0</v>
      </c>
    </row>
    <row r="9" spans="1:12" x14ac:dyDescent="0.4">
      <c r="A9">
        <f t="shared" ref="A9:A72" si="8">IF($B9&lt;&gt;"",A8+1,"")</f>
        <v>3</v>
      </c>
      <c r="B9" s="1">
        <f>IF(B8&lt;MAX(COVID19!A3:A11040),B8+1,"")</f>
        <v>43888</v>
      </c>
      <c r="C9">
        <f t="shared" ca="1" si="0"/>
        <v>1</v>
      </c>
      <c r="D9">
        <f t="shared" ca="1" si="1"/>
        <v>0</v>
      </c>
      <c r="E9" s="3">
        <f t="shared" ref="E9:E72" ca="1" si="9">IF($A9&lt;&gt;"",C9-G9,"")</f>
        <v>1</v>
      </c>
      <c r="F9" s="3">
        <f t="shared" ca="1" si="3"/>
        <v>0</v>
      </c>
      <c r="G9" s="3">
        <f t="shared" ref="G9:G72" ca="1" si="10">IF($A9&lt;&gt;"",F9+D9,"")</f>
        <v>0</v>
      </c>
      <c r="H9" s="3">
        <f ca="1">IF($A9&lt;&gt;"",_xlfn.NUMBERVALUE(INDIRECT(ADDRESS((ROW(D9)-7)*28+9,6,,,"COVID19"))),"")</f>
        <v>0</v>
      </c>
      <c r="I9" s="3">
        <f t="shared" ref="I9:I72" ca="1" si="11">IF($A9&lt;&gt;"",I8+H9,"")</f>
        <v>1</v>
      </c>
      <c r="J9">
        <f t="shared" ca="1" si="5"/>
        <v>1</v>
      </c>
      <c r="K9">
        <f t="shared" ca="1" si="6"/>
        <v>0</v>
      </c>
      <c r="L9" s="3">
        <f t="shared" ca="1" si="7"/>
        <v>0</v>
      </c>
    </row>
    <row r="10" spans="1:12" x14ac:dyDescent="0.4">
      <c r="A10">
        <f t="shared" si="8"/>
        <v>4</v>
      </c>
      <c r="B10" s="1">
        <f>IF(B9&lt;MAX(COVID19!A4:A11041),B9+1,"")</f>
        <v>43889</v>
      </c>
      <c r="C10">
        <f t="shared" ca="1" si="0"/>
        <v>4</v>
      </c>
      <c r="D10">
        <f t="shared" ca="1" si="1"/>
        <v>0</v>
      </c>
      <c r="E10" s="3">
        <f t="shared" ca="1" si="9"/>
        <v>4</v>
      </c>
      <c r="F10" s="3">
        <f t="shared" ca="1" si="3"/>
        <v>0</v>
      </c>
      <c r="G10" s="3">
        <f t="shared" ca="1" si="10"/>
        <v>0</v>
      </c>
      <c r="H10" s="3">
        <f ca="1">IF($A10&lt;&gt;"",_xlfn.NUMBERVALUE(INDIRECT(ADDRESS((ROW(D10)-7)*28+9,6,,,"COVID19"))),"")</f>
        <v>1</v>
      </c>
      <c r="I10" s="3">
        <f t="shared" ca="1" si="11"/>
        <v>2</v>
      </c>
      <c r="J10">
        <f t="shared" ca="1" si="5"/>
        <v>2</v>
      </c>
      <c r="K10">
        <f t="shared" ca="1" si="6"/>
        <v>0</v>
      </c>
      <c r="L10" s="3">
        <f t="shared" ca="1" si="7"/>
        <v>0</v>
      </c>
    </row>
    <row r="11" spans="1:12" x14ac:dyDescent="0.4">
      <c r="A11">
        <f t="shared" si="8"/>
        <v>5</v>
      </c>
      <c r="B11" s="1">
        <f>IF(B10&lt;MAX(COVID19!A5:A11042),B10+1,"")</f>
        <v>43890</v>
      </c>
      <c r="C11">
        <f t="shared" ca="1" si="0"/>
        <v>8</v>
      </c>
      <c r="D11">
        <f t="shared" ca="1" si="1"/>
        <v>0</v>
      </c>
      <c r="E11" s="3">
        <f t="shared" ca="1" si="9"/>
        <v>8</v>
      </c>
      <c r="F11" s="3">
        <f t="shared" ca="1" si="3"/>
        <v>0</v>
      </c>
      <c r="G11" s="3">
        <f t="shared" ca="1" si="10"/>
        <v>0</v>
      </c>
      <c r="H11" s="3">
        <f ca="1">IF($A11&lt;&gt;"",_xlfn.NUMBERVALUE(INDIRECT(ADDRESS((ROW(D11)-7)*28+9,6,,,"COVID19"))),"")</f>
        <v>1</v>
      </c>
      <c r="I11" s="3">
        <f t="shared" ca="1" si="11"/>
        <v>3</v>
      </c>
      <c r="J11">
        <f t="shared" ca="1" si="5"/>
        <v>3</v>
      </c>
      <c r="K11">
        <f t="shared" ca="1" si="6"/>
        <v>0</v>
      </c>
      <c r="L11" s="3">
        <f t="shared" ca="1" si="7"/>
        <v>0</v>
      </c>
    </row>
    <row r="12" spans="1:12" x14ac:dyDescent="0.4">
      <c r="A12">
        <f t="shared" si="8"/>
        <v>6</v>
      </c>
      <c r="B12" s="1">
        <f>IF(B11&lt;MAX(COVID19!A6:A11043),B11+1,"")</f>
        <v>43891</v>
      </c>
      <c r="C12">
        <f t="shared" ca="1" si="0"/>
        <v>9</v>
      </c>
      <c r="D12">
        <f t="shared" ca="1" si="1"/>
        <v>0</v>
      </c>
      <c r="E12" s="3">
        <f t="shared" ca="1" si="9"/>
        <v>9</v>
      </c>
      <c r="F12" s="3">
        <f t="shared" ca="1" si="3"/>
        <v>0</v>
      </c>
      <c r="G12" s="3">
        <f t="shared" ca="1" si="10"/>
        <v>0</v>
      </c>
      <c r="H12" s="3">
        <f t="shared" ref="H12:H75" ca="1" si="12">IF($A12&lt;&gt;"",_xlfn.NUMBERVALUE(INDIRECT(ADDRESS((ROW(D12)-7)*28+9,6,,,"COVID19"))),"")</f>
        <v>0</v>
      </c>
      <c r="I12" s="3">
        <f t="shared" ca="1" si="11"/>
        <v>3</v>
      </c>
      <c r="J12">
        <f t="shared" ca="1" si="5"/>
        <v>3</v>
      </c>
      <c r="K12">
        <f t="shared" ca="1" si="6"/>
        <v>0</v>
      </c>
      <c r="L12" s="3">
        <f t="shared" ca="1" si="7"/>
        <v>0</v>
      </c>
    </row>
    <row r="13" spans="1:12" x14ac:dyDescent="0.4">
      <c r="A13">
        <f t="shared" si="8"/>
        <v>7</v>
      </c>
      <c r="B13" s="1">
        <f>IF(B12&lt;MAX(COVID19!A7:A11044),B12+1,"")</f>
        <v>43892</v>
      </c>
      <c r="C13">
        <f t="shared" ca="1" si="0"/>
        <v>10</v>
      </c>
      <c r="D13">
        <f t="shared" ca="1" si="1"/>
        <v>0</v>
      </c>
      <c r="E13" s="3">
        <f t="shared" ca="1" si="9"/>
        <v>10</v>
      </c>
      <c r="F13" s="3">
        <f t="shared" ca="1" si="3"/>
        <v>0</v>
      </c>
      <c r="G13" s="3">
        <f t="shared" ca="1" si="10"/>
        <v>0</v>
      </c>
      <c r="H13" s="3">
        <f t="shared" ca="1" si="12"/>
        <v>0</v>
      </c>
      <c r="I13" s="3">
        <f t="shared" ca="1" si="11"/>
        <v>3</v>
      </c>
      <c r="J13">
        <f t="shared" ca="1" si="5"/>
        <v>3</v>
      </c>
      <c r="K13">
        <f t="shared" ca="1" si="6"/>
        <v>0</v>
      </c>
      <c r="L13" s="3">
        <f t="shared" ca="1" si="7"/>
        <v>0</v>
      </c>
    </row>
    <row r="14" spans="1:12" x14ac:dyDescent="0.4">
      <c r="A14">
        <f t="shared" si="8"/>
        <v>8</v>
      </c>
      <c r="B14" s="1">
        <f>IF(B13&lt;MAX(COVID19!A8:A11045),B13+1,"")</f>
        <v>43893</v>
      </c>
      <c r="C14">
        <f t="shared" ca="1" si="0"/>
        <v>13</v>
      </c>
      <c r="D14">
        <f t="shared" ca="1" si="1"/>
        <v>0</v>
      </c>
      <c r="E14" s="3">
        <f t="shared" ca="1" si="9"/>
        <v>13</v>
      </c>
      <c r="F14" s="3">
        <f t="shared" ca="1" si="3"/>
        <v>0</v>
      </c>
      <c r="G14" s="3">
        <f t="shared" ca="1" si="10"/>
        <v>0</v>
      </c>
      <c r="H14" s="3">
        <f t="shared" ca="1" si="12"/>
        <v>1</v>
      </c>
      <c r="I14" s="3">
        <f t="shared" ca="1" si="11"/>
        <v>4</v>
      </c>
      <c r="J14">
        <f t="shared" ca="1" si="5"/>
        <v>4</v>
      </c>
      <c r="K14">
        <f t="shared" ca="1" si="6"/>
        <v>0</v>
      </c>
      <c r="L14" s="3">
        <f t="shared" ca="1" si="7"/>
        <v>0</v>
      </c>
    </row>
    <row r="15" spans="1:12" x14ac:dyDescent="0.4">
      <c r="A15">
        <f t="shared" si="8"/>
        <v>9</v>
      </c>
      <c r="B15" s="1">
        <f>IF(B14&lt;MAX(COVID19!A9:A11046),B14+1,"")</f>
        <v>43894</v>
      </c>
      <c r="C15">
        <f t="shared" ca="1" si="0"/>
        <v>14</v>
      </c>
      <c r="D15">
        <f t="shared" ca="1" si="1"/>
        <v>0</v>
      </c>
      <c r="E15" s="3">
        <f t="shared" ca="1" si="9"/>
        <v>14</v>
      </c>
      <c r="F15" s="3">
        <f t="shared" ca="1" si="3"/>
        <v>0</v>
      </c>
      <c r="G15" s="3">
        <f t="shared" ca="1" si="10"/>
        <v>0</v>
      </c>
      <c r="H15" s="3">
        <f t="shared" ca="1" si="12"/>
        <v>0</v>
      </c>
      <c r="I15" s="3">
        <f t="shared" ca="1" si="11"/>
        <v>4</v>
      </c>
      <c r="J15">
        <f t="shared" ca="1" si="5"/>
        <v>4</v>
      </c>
      <c r="K15">
        <f t="shared" ca="1" si="6"/>
        <v>0</v>
      </c>
      <c r="L15" s="3">
        <f t="shared" ca="1" si="7"/>
        <v>0</v>
      </c>
    </row>
    <row r="16" spans="1:12" x14ac:dyDescent="0.4">
      <c r="A16">
        <f t="shared" si="8"/>
        <v>10</v>
      </c>
      <c r="B16" s="1">
        <f>IF(B15&lt;MAX(COVID19!A10:A11047),B15+1,"")</f>
        <v>43895</v>
      </c>
      <c r="C16">
        <f t="shared" ca="1" si="0"/>
        <v>17</v>
      </c>
      <c r="D16">
        <f t="shared" ca="1" si="1"/>
        <v>0</v>
      </c>
      <c r="E16" s="3">
        <f t="shared" ca="1" si="9"/>
        <v>17</v>
      </c>
      <c r="F16" s="3">
        <f t="shared" ca="1" si="3"/>
        <v>0</v>
      </c>
      <c r="G16" s="3">
        <f t="shared" ca="1" si="10"/>
        <v>0</v>
      </c>
      <c r="H16" s="3">
        <f t="shared" ca="1" si="12"/>
        <v>1</v>
      </c>
      <c r="I16" s="3">
        <f t="shared" ca="1" si="11"/>
        <v>5</v>
      </c>
      <c r="J16">
        <f t="shared" ca="1" si="5"/>
        <v>5</v>
      </c>
      <c r="K16">
        <f t="shared" ca="1" si="6"/>
        <v>0</v>
      </c>
      <c r="L16" s="3">
        <f t="shared" ca="1" si="7"/>
        <v>0</v>
      </c>
    </row>
    <row r="17" spans="1:12" x14ac:dyDescent="0.4">
      <c r="A17">
        <f t="shared" si="8"/>
        <v>11</v>
      </c>
      <c r="B17" s="1">
        <f>IF(B16&lt;MAX(COVID19!A11:A11048),B16+1,"")</f>
        <v>43896</v>
      </c>
      <c r="C17">
        <f t="shared" ca="1" si="0"/>
        <v>25</v>
      </c>
      <c r="D17">
        <f t="shared" ca="1" si="1"/>
        <v>0</v>
      </c>
      <c r="E17" s="3">
        <f t="shared" ca="1" si="9"/>
        <v>25</v>
      </c>
      <c r="F17" s="3">
        <f t="shared" ca="1" si="3"/>
        <v>0</v>
      </c>
      <c r="G17" s="3">
        <f t="shared" ca="1" si="10"/>
        <v>0</v>
      </c>
      <c r="H17" s="3">
        <f t="shared" ca="1" si="12"/>
        <v>2</v>
      </c>
      <c r="I17" s="3">
        <f t="shared" ca="1" si="11"/>
        <v>7</v>
      </c>
      <c r="J17">
        <f t="shared" ca="1" si="5"/>
        <v>7</v>
      </c>
      <c r="K17">
        <f t="shared" ca="1" si="6"/>
        <v>0</v>
      </c>
      <c r="L17" s="3">
        <f t="shared" ca="1" si="7"/>
        <v>0</v>
      </c>
    </row>
    <row r="18" spans="1:12" x14ac:dyDescent="0.4">
      <c r="A18">
        <f t="shared" si="8"/>
        <v>12</v>
      </c>
      <c r="B18" s="1">
        <f>IF(B17&lt;MAX(COVID19!A12:A11049),B17+1,"")</f>
        <v>43897</v>
      </c>
      <c r="C18">
        <f t="shared" ca="1" si="0"/>
        <v>38</v>
      </c>
      <c r="D18">
        <f t="shared" ca="1" si="1"/>
        <v>0</v>
      </c>
      <c r="E18" s="3">
        <f t="shared" ca="1" si="9"/>
        <v>38</v>
      </c>
      <c r="F18" s="3">
        <f t="shared" ca="1" si="3"/>
        <v>0</v>
      </c>
      <c r="G18" s="3">
        <f t="shared" ca="1" si="10"/>
        <v>0</v>
      </c>
      <c r="H18" s="3">
        <f t="shared" ca="1" si="12"/>
        <v>0</v>
      </c>
      <c r="I18" s="3">
        <f t="shared" ca="1" si="11"/>
        <v>7</v>
      </c>
      <c r="J18">
        <f t="shared" ca="1" si="5"/>
        <v>7</v>
      </c>
      <c r="K18">
        <f t="shared" ca="1" si="6"/>
        <v>0</v>
      </c>
      <c r="L18" s="3">
        <f t="shared" ca="1" si="7"/>
        <v>0</v>
      </c>
    </row>
    <row r="19" spans="1:12" x14ac:dyDescent="0.4">
      <c r="A19">
        <f t="shared" si="8"/>
        <v>13</v>
      </c>
      <c r="B19" s="1">
        <f>IF(B18&lt;MAX(COVID19!A13:A11050),B18+1,"")</f>
        <v>43898</v>
      </c>
      <c r="C19">
        <f t="shared" ca="1" si="0"/>
        <v>40</v>
      </c>
      <c r="D19">
        <f t="shared" ca="1" si="1"/>
        <v>0</v>
      </c>
      <c r="E19" s="3">
        <f t="shared" ca="1" si="9"/>
        <v>40</v>
      </c>
      <c r="F19" s="3">
        <f t="shared" ca="1" si="3"/>
        <v>0</v>
      </c>
      <c r="G19" s="3">
        <f t="shared" ca="1" si="10"/>
        <v>0</v>
      </c>
      <c r="H19" s="3">
        <f t="shared" ca="1" si="12"/>
        <v>2</v>
      </c>
      <c r="I19" s="3">
        <f t="shared" ca="1" si="11"/>
        <v>9</v>
      </c>
      <c r="J19">
        <f t="shared" ca="1" si="5"/>
        <v>9</v>
      </c>
      <c r="K19">
        <f t="shared" ca="1" si="6"/>
        <v>0</v>
      </c>
      <c r="L19" s="3">
        <f t="shared" ca="1" si="7"/>
        <v>0</v>
      </c>
    </row>
    <row r="20" spans="1:12" x14ac:dyDescent="0.4">
      <c r="A20">
        <f t="shared" si="8"/>
        <v>14</v>
      </c>
      <c r="B20" s="1">
        <f>IF(B19&lt;MAX(COVID19!A14:A11051),B19+1,"")</f>
        <v>43899</v>
      </c>
      <c r="C20">
        <f t="shared" ca="1" si="0"/>
        <v>56</v>
      </c>
      <c r="D20">
        <f t="shared" ca="1" si="1"/>
        <v>0</v>
      </c>
      <c r="E20" s="3">
        <f t="shared" ca="1" si="9"/>
        <v>56</v>
      </c>
      <c r="F20" s="3">
        <f t="shared" ca="1" si="3"/>
        <v>0</v>
      </c>
      <c r="G20" s="3">
        <f t="shared" ca="1" si="10"/>
        <v>0</v>
      </c>
      <c r="H20" s="3">
        <f t="shared" ca="1" si="12"/>
        <v>4</v>
      </c>
      <c r="I20" s="3">
        <f t="shared" ca="1" si="11"/>
        <v>13</v>
      </c>
      <c r="J20">
        <f t="shared" ca="1" si="5"/>
        <v>13</v>
      </c>
      <c r="K20">
        <f t="shared" ca="1" si="6"/>
        <v>0</v>
      </c>
      <c r="L20" s="3">
        <f t="shared" ca="1" si="7"/>
        <v>0</v>
      </c>
    </row>
    <row r="21" spans="1:12" x14ac:dyDescent="0.4">
      <c r="A21">
        <f t="shared" si="8"/>
        <v>15</v>
      </c>
      <c r="B21" s="1">
        <f>IF(B20&lt;MAX(COVID19!A15:A11052),B20+1,"")</f>
        <v>43900</v>
      </c>
      <c r="C21">
        <f t="shared" ca="1" si="0"/>
        <v>76</v>
      </c>
      <c r="D21">
        <f t="shared" ca="1" si="1"/>
        <v>1</v>
      </c>
      <c r="E21" s="3">
        <f t="shared" ca="1" si="9"/>
        <v>75</v>
      </c>
      <c r="F21" s="3">
        <f t="shared" ca="1" si="3"/>
        <v>0</v>
      </c>
      <c r="G21" s="3">
        <f t="shared" ca="1" si="10"/>
        <v>1</v>
      </c>
      <c r="H21" s="3">
        <f t="shared" ca="1" si="12"/>
        <v>5</v>
      </c>
      <c r="I21" s="3">
        <f t="shared" ca="1" si="11"/>
        <v>18</v>
      </c>
      <c r="J21">
        <f t="shared" ca="1" si="5"/>
        <v>18</v>
      </c>
      <c r="K21">
        <f t="shared" ca="1" si="6"/>
        <v>0</v>
      </c>
      <c r="L21" s="3">
        <f t="shared" ca="1" si="7"/>
        <v>0</v>
      </c>
    </row>
    <row r="22" spans="1:12" x14ac:dyDescent="0.4">
      <c r="A22">
        <f t="shared" si="8"/>
        <v>16</v>
      </c>
      <c r="B22" s="1">
        <f>IF(B21&lt;MAX(COVID19!A16:A11053),B21+1,"")</f>
        <v>43901</v>
      </c>
      <c r="C22">
        <f t="shared" ca="1" si="0"/>
        <v>109</v>
      </c>
      <c r="D22">
        <f t="shared" ca="1" si="1"/>
        <v>1</v>
      </c>
      <c r="E22" s="3">
        <f t="shared" ca="1" si="9"/>
        <v>107.4</v>
      </c>
      <c r="F22" s="3">
        <f t="shared" ca="1" si="3"/>
        <v>0.6</v>
      </c>
      <c r="G22" s="3">
        <f t="shared" ca="1" si="10"/>
        <v>1.6</v>
      </c>
      <c r="H22" s="3">
        <f t="shared" ca="1" si="12"/>
        <v>4</v>
      </c>
      <c r="I22" s="3">
        <f t="shared" ca="1" si="11"/>
        <v>22</v>
      </c>
      <c r="J22">
        <f t="shared" ca="1" si="5"/>
        <v>20</v>
      </c>
      <c r="K22">
        <f t="shared" ca="1" si="6"/>
        <v>0</v>
      </c>
      <c r="L22" s="3">
        <f t="shared" ca="1" si="7"/>
        <v>2</v>
      </c>
    </row>
    <row r="23" spans="1:12" x14ac:dyDescent="0.4">
      <c r="A23">
        <f t="shared" si="8"/>
        <v>17</v>
      </c>
      <c r="B23" s="1">
        <f>IF(B22&lt;MAX(COVID19!A17:A11054),B22+1,"")</f>
        <v>43902</v>
      </c>
      <c r="C23">
        <f t="shared" ca="1" si="0"/>
        <v>150</v>
      </c>
      <c r="D23">
        <f t="shared" ca="1" si="1"/>
        <v>2</v>
      </c>
      <c r="E23" s="3">
        <f t="shared" ca="1" si="9"/>
        <v>147.4</v>
      </c>
      <c r="F23" s="3">
        <f t="shared" ca="1" si="3"/>
        <v>0.6</v>
      </c>
      <c r="G23" s="3">
        <f t="shared" ca="1" si="10"/>
        <v>2.6</v>
      </c>
      <c r="H23" s="3">
        <f t="shared" ca="1" si="12"/>
        <v>5</v>
      </c>
      <c r="I23" s="3">
        <f t="shared" ca="1" si="11"/>
        <v>27</v>
      </c>
      <c r="J23">
        <f t="shared" ca="1" si="5"/>
        <v>23</v>
      </c>
      <c r="K23">
        <f t="shared" ca="1" si="6"/>
        <v>0</v>
      </c>
      <c r="L23" s="3">
        <f t="shared" ca="1" si="7"/>
        <v>4</v>
      </c>
    </row>
    <row r="24" spans="1:12" x14ac:dyDescent="0.4">
      <c r="A24">
        <f t="shared" si="8"/>
        <v>18</v>
      </c>
      <c r="B24" s="1">
        <f>IF(B23&lt;MAX(COVID19!A18:A11055),B23+1,"")</f>
        <v>43903</v>
      </c>
      <c r="C24">
        <f t="shared" ca="1" si="0"/>
        <v>222</v>
      </c>
      <c r="D24">
        <f t="shared" ca="1" si="1"/>
        <v>2</v>
      </c>
      <c r="E24" s="3">
        <f t="shared" ca="1" si="9"/>
        <v>217.6</v>
      </c>
      <c r="F24" s="3">
        <f t="shared" ca="1" si="3"/>
        <v>2.4</v>
      </c>
      <c r="G24" s="3">
        <f t="shared" ca="1" si="10"/>
        <v>4.4000000000000004</v>
      </c>
      <c r="H24" s="3">
        <f t="shared" ca="1" si="12"/>
        <v>7</v>
      </c>
      <c r="I24" s="3">
        <f t="shared" ca="1" si="11"/>
        <v>34</v>
      </c>
      <c r="J24">
        <f t="shared" ca="1" si="5"/>
        <v>33</v>
      </c>
      <c r="K24">
        <f t="shared" ca="1" si="6"/>
        <v>0</v>
      </c>
      <c r="L24" s="3">
        <f t="shared" ca="1" si="7"/>
        <v>1</v>
      </c>
    </row>
    <row r="25" spans="1:12" x14ac:dyDescent="0.4">
      <c r="A25">
        <f t="shared" si="8"/>
        <v>19</v>
      </c>
      <c r="B25" s="1">
        <f>IF(B24&lt;MAX(COVID19!A19:A11056),B24+1,"")</f>
        <v>43904</v>
      </c>
      <c r="C25">
        <f t="shared" ca="1" si="0"/>
        <v>340</v>
      </c>
      <c r="D25">
        <f t="shared" ca="1" si="1"/>
        <v>2</v>
      </c>
      <c r="E25" s="3">
        <f t="shared" ca="1" si="9"/>
        <v>333.2</v>
      </c>
      <c r="F25" s="3">
        <f t="shared" ca="1" si="3"/>
        <v>4.8</v>
      </c>
      <c r="G25" s="3">
        <f t="shared" ca="1" si="10"/>
        <v>6.8</v>
      </c>
      <c r="H25" s="3">
        <f t="shared" ca="1" si="12"/>
        <v>12</v>
      </c>
      <c r="I25" s="3">
        <f t="shared" ca="1" si="11"/>
        <v>46</v>
      </c>
      <c r="J25">
        <f t="shared" ca="1" si="5"/>
        <v>43</v>
      </c>
      <c r="K25">
        <f t="shared" ca="1" si="6"/>
        <v>0</v>
      </c>
      <c r="L25" s="3">
        <f t="shared" ca="1" si="7"/>
        <v>3</v>
      </c>
    </row>
    <row r="26" spans="1:12" x14ac:dyDescent="0.4">
      <c r="A26">
        <f t="shared" si="8"/>
        <v>20</v>
      </c>
      <c r="B26" s="1">
        <f>IF(B25&lt;MAX(COVID19!A20:A11057),B25+1,"")</f>
        <v>43905</v>
      </c>
      <c r="C26">
        <f t="shared" ca="1" si="0"/>
        <v>423</v>
      </c>
      <c r="D26">
        <f t="shared" ca="1" si="1"/>
        <v>4</v>
      </c>
      <c r="E26" s="3">
        <f t="shared" ca="1" si="9"/>
        <v>413.6</v>
      </c>
      <c r="F26" s="3">
        <f t="shared" ca="1" si="3"/>
        <v>5.3999999999999995</v>
      </c>
      <c r="G26" s="3">
        <f t="shared" ca="1" si="10"/>
        <v>9.3999999999999986</v>
      </c>
      <c r="H26" s="3">
        <f t="shared" ca="1" si="12"/>
        <v>19</v>
      </c>
      <c r="I26" s="3">
        <f t="shared" ca="1" si="11"/>
        <v>65</v>
      </c>
      <c r="J26">
        <f t="shared" ca="1" si="5"/>
        <v>46</v>
      </c>
      <c r="K26">
        <f t="shared" ca="1" si="6"/>
        <v>0</v>
      </c>
      <c r="L26" s="3">
        <f t="shared" ca="1" si="7"/>
        <v>19</v>
      </c>
    </row>
    <row r="27" spans="1:12" x14ac:dyDescent="0.4">
      <c r="A27">
        <f t="shared" si="8"/>
        <v>21</v>
      </c>
      <c r="B27" s="1">
        <f>IF(B26&lt;MAX(COVID19!A21:A11058),B26+1,"")</f>
        <v>43906</v>
      </c>
      <c r="C27">
        <f t="shared" ca="1" si="0"/>
        <v>544</v>
      </c>
      <c r="D27">
        <f t="shared" ca="1" si="1"/>
        <v>4</v>
      </c>
      <c r="E27" s="3">
        <f t="shared" ca="1" si="9"/>
        <v>534</v>
      </c>
      <c r="F27" s="3">
        <f t="shared" ca="1" si="3"/>
        <v>6</v>
      </c>
      <c r="G27" s="3">
        <f t="shared" ca="1" si="10"/>
        <v>10</v>
      </c>
      <c r="H27" s="3">
        <f t="shared" ca="1" si="12"/>
        <v>19</v>
      </c>
      <c r="I27" s="3">
        <f t="shared" ca="1" si="11"/>
        <v>84</v>
      </c>
      <c r="J27">
        <f t="shared" ca="1" si="5"/>
        <v>66</v>
      </c>
      <c r="K27">
        <f t="shared" ca="1" si="6"/>
        <v>0</v>
      </c>
      <c r="L27" s="3">
        <f t="shared" ca="1" si="7"/>
        <v>18</v>
      </c>
    </row>
    <row r="28" spans="1:12" x14ac:dyDescent="0.4">
      <c r="A28">
        <f t="shared" si="8"/>
        <v>22</v>
      </c>
      <c r="B28" s="1">
        <f>IF(B27&lt;MAX(COVID19!A22:A11059),B27+1,"")</f>
        <v>43907</v>
      </c>
      <c r="C28">
        <f t="shared" ca="1" si="0"/>
        <v>692</v>
      </c>
      <c r="D28">
        <f t="shared" ca="1" si="1"/>
        <v>5</v>
      </c>
      <c r="E28" s="3">
        <f t="shared" ca="1" si="9"/>
        <v>679.2</v>
      </c>
      <c r="F28" s="3">
        <f t="shared" ca="1" si="3"/>
        <v>7.8</v>
      </c>
      <c r="G28" s="3">
        <f t="shared" ca="1" si="10"/>
        <v>12.8</v>
      </c>
      <c r="H28" s="3">
        <f t="shared" ca="1" si="12"/>
        <v>9</v>
      </c>
      <c r="I28" s="3">
        <f t="shared" ca="1" si="11"/>
        <v>93</v>
      </c>
      <c r="J28">
        <f t="shared" ca="1" si="5"/>
        <v>75</v>
      </c>
      <c r="K28">
        <f t="shared" ca="1" si="6"/>
        <v>0</v>
      </c>
      <c r="L28" s="3">
        <f t="shared" ca="1" si="7"/>
        <v>18</v>
      </c>
    </row>
    <row r="29" spans="1:12" x14ac:dyDescent="0.4">
      <c r="A29">
        <f t="shared" si="8"/>
        <v>23</v>
      </c>
      <c r="B29" s="1">
        <f>IF(B28&lt;MAX(COVID19!A23:A11060),B28+1,"")</f>
        <v>43908</v>
      </c>
      <c r="C29">
        <f t="shared" ca="1" si="0"/>
        <v>848</v>
      </c>
      <c r="D29">
        <f t="shared" ca="1" si="1"/>
        <v>6</v>
      </c>
      <c r="E29" s="3">
        <f t="shared" ca="1" si="9"/>
        <v>833.6</v>
      </c>
      <c r="F29" s="3">
        <f t="shared" ca="1" si="3"/>
        <v>8.4</v>
      </c>
      <c r="G29" s="3">
        <f t="shared" ca="1" si="10"/>
        <v>14.4</v>
      </c>
      <c r="H29" s="3">
        <f t="shared" ca="1" si="12"/>
        <v>19</v>
      </c>
      <c r="I29" s="3">
        <f t="shared" ca="1" si="11"/>
        <v>112</v>
      </c>
      <c r="J29">
        <f t="shared" ca="1" si="5"/>
        <v>78</v>
      </c>
      <c r="K29">
        <f t="shared" ca="1" si="6"/>
        <v>0</v>
      </c>
      <c r="L29" s="3">
        <f t="shared" ca="1" si="7"/>
        <v>34</v>
      </c>
    </row>
    <row r="30" spans="1:12" x14ac:dyDescent="0.4">
      <c r="A30">
        <f t="shared" si="8"/>
        <v>24</v>
      </c>
      <c r="B30" s="1">
        <f>IF(B29&lt;MAX(COVID19!A24:A11061),B29+1,"")</f>
        <v>43909</v>
      </c>
      <c r="C30">
        <f t="shared" ca="1" si="0"/>
        <v>1027</v>
      </c>
      <c r="D30">
        <f t="shared" ca="1" si="1"/>
        <v>7</v>
      </c>
      <c r="E30" s="3">
        <f t="shared" ca="1" si="9"/>
        <v>1009.8</v>
      </c>
      <c r="F30" s="3">
        <f t="shared" ca="1" si="3"/>
        <v>10.199999999999999</v>
      </c>
      <c r="G30" s="3">
        <f t="shared" ca="1" si="10"/>
        <v>17.2</v>
      </c>
      <c r="H30" s="3">
        <f t="shared" ca="1" si="12"/>
        <v>42</v>
      </c>
      <c r="I30" s="3">
        <f t="shared" ca="1" si="11"/>
        <v>154</v>
      </c>
      <c r="J30">
        <f t="shared" ca="1" si="5"/>
        <v>92</v>
      </c>
      <c r="K30">
        <f t="shared" ca="1" si="6"/>
        <v>0</v>
      </c>
      <c r="L30" s="3">
        <f t="shared" ca="1" si="7"/>
        <v>62</v>
      </c>
    </row>
    <row r="31" spans="1:12" x14ac:dyDescent="0.4">
      <c r="A31">
        <f t="shared" si="8"/>
        <v>25</v>
      </c>
      <c r="B31" s="1">
        <f>IF(B30&lt;MAX(COVID19!A25:A11062),B30+1,"")</f>
        <v>43910</v>
      </c>
      <c r="C31">
        <f t="shared" ca="1" si="0"/>
        <v>1194</v>
      </c>
      <c r="D31">
        <f t="shared" ca="1" si="1"/>
        <v>9</v>
      </c>
      <c r="E31" s="3">
        <f t="shared" ca="1" si="9"/>
        <v>1170</v>
      </c>
      <c r="F31" s="3">
        <f t="shared" ca="1" si="3"/>
        <v>15</v>
      </c>
      <c r="G31" s="3">
        <f t="shared" ca="1" si="10"/>
        <v>24</v>
      </c>
      <c r="H31" s="3">
        <f t="shared" ca="1" si="12"/>
        <v>33</v>
      </c>
      <c r="I31" s="3">
        <f t="shared" ca="1" si="11"/>
        <v>187</v>
      </c>
      <c r="J31">
        <f t="shared" ca="1" si="5"/>
        <v>109</v>
      </c>
      <c r="K31">
        <f t="shared" ca="1" si="6"/>
        <v>0</v>
      </c>
      <c r="L31" s="3">
        <f t="shared" ca="1" si="7"/>
        <v>78</v>
      </c>
    </row>
    <row r="32" spans="1:12" x14ac:dyDescent="0.4">
      <c r="A32">
        <f t="shared" si="8"/>
        <v>26</v>
      </c>
      <c r="B32" s="1">
        <f>IF(B31&lt;MAX(COVID19!A26:A11063),B31+1,"")</f>
        <v>43911</v>
      </c>
      <c r="C32">
        <f t="shared" ca="1" si="0"/>
        <v>1331</v>
      </c>
      <c r="D32">
        <f t="shared" ca="1" si="1"/>
        <v>9</v>
      </c>
      <c r="E32" s="3">
        <f t="shared" ca="1" si="9"/>
        <v>1299.2</v>
      </c>
      <c r="F32" s="3">
        <f t="shared" ca="1" si="3"/>
        <v>22.8</v>
      </c>
      <c r="G32" s="3">
        <f t="shared" ca="1" si="10"/>
        <v>31.8</v>
      </c>
      <c r="H32" s="3">
        <f t="shared" ca="1" si="12"/>
        <v>41</v>
      </c>
      <c r="I32" s="3">
        <f t="shared" ca="1" si="11"/>
        <v>228</v>
      </c>
      <c r="J32">
        <f t="shared" ca="1" si="5"/>
        <v>145</v>
      </c>
      <c r="K32">
        <f t="shared" ca="1" si="6"/>
        <v>0</v>
      </c>
      <c r="L32" s="3">
        <f t="shared" ca="1" si="7"/>
        <v>83</v>
      </c>
    </row>
    <row r="33" spans="1:12" x14ac:dyDescent="0.4">
      <c r="A33">
        <f t="shared" si="8"/>
        <v>27</v>
      </c>
      <c r="B33" s="1">
        <f>IF(B32&lt;MAX(COVID19!A27:A11064),B32+1,"")</f>
        <v>43912</v>
      </c>
      <c r="C33">
        <f t="shared" ca="1" si="0"/>
        <v>1430</v>
      </c>
      <c r="D33">
        <f t="shared" ca="1" si="1"/>
        <v>10</v>
      </c>
      <c r="E33" s="3">
        <f t="shared" ca="1" si="9"/>
        <v>1395.7</v>
      </c>
      <c r="F33" s="3">
        <f t="shared" ca="1" si="3"/>
        <v>24.3</v>
      </c>
      <c r="G33" s="3">
        <f t="shared" ca="1" si="10"/>
        <v>34.299999999999997</v>
      </c>
      <c r="H33" s="3">
        <f t="shared" ca="1" si="12"/>
        <v>47</v>
      </c>
      <c r="I33" s="3">
        <f t="shared" ca="1" si="11"/>
        <v>275</v>
      </c>
      <c r="J33">
        <f t="shared" ca="1" si="5"/>
        <v>179</v>
      </c>
      <c r="K33">
        <f t="shared" ca="1" si="6"/>
        <v>0</v>
      </c>
      <c r="L33" s="3">
        <f t="shared" ca="1" si="7"/>
        <v>96</v>
      </c>
    </row>
    <row r="34" spans="1:12" x14ac:dyDescent="0.4">
      <c r="A34">
        <f t="shared" si="8"/>
        <v>28</v>
      </c>
      <c r="B34" s="1">
        <f>IF(B33&lt;MAX(COVID19!A28:A11065),B33+1,"")</f>
        <v>43913</v>
      </c>
      <c r="C34">
        <f t="shared" ca="1" si="0"/>
        <v>1582</v>
      </c>
      <c r="D34">
        <f t="shared" ca="1" si="1"/>
        <v>16</v>
      </c>
      <c r="E34" s="3">
        <f t="shared" ca="1" si="9"/>
        <v>1532.1</v>
      </c>
      <c r="F34" s="3">
        <f t="shared" ca="1" si="3"/>
        <v>33.9</v>
      </c>
      <c r="G34" s="3">
        <f t="shared" ca="1" si="10"/>
        <v>49.9</v>
      </c>
      <c r="H34" s="3">
        <f t="shared" ca="1" si="12"/>
        <v>21</v>
      </c>
      <c r="I34" s="3">
        <f t="shared" ca="1" si="11"/>
        <v>296</v>
      </c>
      <c r="J34">
        <f t="shared" ca="1" si="5"/>
        <v>214</v>
      </c>
      <c r="K34">
        <f t="shared" ca="1" si="6"/>
        <v>0</v>
      </c>
      <c r="L34" s="3">
        <f t="shared" ca="1" si="7"/>
        <v>82</v>
      </c>
    </row>
    <row r="35" spans="1:12" x14ac:dyDescent="0.4">
      <c r="A35">
        <f t="shared" si="8"/>
        <v>29</v>
      </c>
      <c r="B35" s="1">
        <f>IF(B34&lt;MAX(COVID19!A29:A11066),B34+1,"")</f>
        <v>43914</v>
      </c>
      <c r="C35">
        <f t="shared" ca="1" si="0"/>
        <v>1699</v>
      </c>
      <c r="D35">
        <f t="shared" ca="1" si="1"/>
        <v>17</v>
      </c>
      <c r="E35" s="3">
        <f t="shared" ca="1" si="9"/>
        <v>1635.8</v>
      </c>
      <c r="F35" s="3">
        <f t="shared" ca="1" si="3"/>
        <v>46.2</v>
      </c>
      <c r="G35" s="3">
        <f t="shared" ca="1" si="10"/>
        <v>63.2</v>
      </c>
      <c r="H35" s="3">
        <f t="shared" ca="1" si="12"/>
        <v>36</v>
      </c>
      <c r="I35" s="3">
        <f t="shared" ca="1" si="11"/>
        <v>332</v>
      </c>
      <c r="J35">
        <f t="shared" ca="1" si="5"/>
        <v>238</v>
      </c>
      <c r="K35">
        <f t="shared" ca="1" si="6"/>
        <v>103</v>
      </c>
      <c r="L35" s="3">
        <f t="shared" ca="1" si="7"/>
        <v>94</v>
      </c>
    </row>
    <row r="36" spans="1:12" x14ac:dyDescent="0.4">
      <c r="A36">
        <f t="shared" si="8"/>
        <v>30</v>
      </c>
      <c r="B36" s="1">
        <f>IF(B35&lt;MAX(COVID19!A30:A11067),B35+1,"")</f>
        <v>43915</v>
      </c>
      <c r="C36">
        <f t="shared" ca="1" si="0"/>
        <v>1837</v>
      </c>
      <c r="D36">
        <f t="shared" ca="1" si="1"/>
        <v>24</v>
      </c>
      <c r="E36" s="3">
        <f t="shared" ca="1" si="9"/>
        <v>1745.8</v>
      </c>
      <c r="F36" s="3">
        <f t="shared" ca="1" si="3"/>
        <v>67.2</v>
      </c>
      <c r="G36" s="3">
        <f t="shared" ca="1" si="10"/>
        <v>91.2</v>
      </c>
      <c r="H36" s="3">
        <f t="shared" ca="1" si="12"/>
        <v>37</v>
      </c>
      <c r="I36" s="3">
        <f t="shared" ca="1" si="11"/>
        <v>369</v>
      </c>
      <c r="J36">
        <f t="shared" ca="1" si="5"/>
        <v>258</v>
      </c>
      <c r="K36">
        <f t="shared" ca="1" si="6"/>
        <v>122</v>
      </c>
      <c r="L36" s="3">
        <f t="shared" ca="1" si="7"/>
        <v>111</v>
      </c>
    </row>
    <row r="37" spans="1:12" x14ac:dyDescent="0.4">
      <c r="A37">
        <f t="shared" si="8"/>
        <v>31</v>
      </c>
      <c r="B37" s="1">
        <f>IF(B36&lt;MAX(COVID19!A31:A11068),B36+1,"")</f>
        <v>43916</v>
      </c>
      <c r="C37">
        <f t="shared" ca="1" si="0"/>
        <v>2033</v>
      </c>
      <c r="D37">
        <f t="shared" ca="1" si="1"/>
        <v>26</v>
      </c>
      <c r="E37" s="3">
        <f t="shared" ca="1" si="9"/>
        <v>1915.5</v>
      </c>
      <c r="F37" s="3">
        <f t="shared" ca="1" si="3"/>
        <v>91.5</v>
      </c>
      <c r="G37" s="3">
        <f t="shared" ca="1" si="10"/>
        <v>117.5</v>
      </c>
      <c r="H37" s="3">
        <f t="shared" ca="1" si="12"/>
        <v>43</v>
      </c>
      <c r="I37" s="3">
        <f t="shared" ca="1" si="11"/>
        <v>412</v>
      </c>
      <c r="J37">
        <f t="shared" ca="1" si="5"/>
        <v>272</v>
      </c>
      <c r="K37">
        <f t="shared" ca="1" si="6"/>
        <v>144</v>
      </c>
      <c r="L37" s="3">
        <f t="shared" ca="1" si="7"/>
        <v>140</v>
      </c>
    </row>
    <row r="38" spans="1:12" x14ac:dyDescent="0.4">
      <c r="A38">
        <f t="shared" si="8"/>
        <v>32</v>
      </c>
      <c r="B38" s="1">
        <f>IF(B37&lt;MAX(COVID19!A32:A11069),B37+1,"")</f>
        <v>43917</v>
      </c>
      <c r="C38">
        <f t="shared" ca="1" si="0"/>
        <v>2190</v>
      </c>
      <c r="D38">
        <f t="shared" ca="1" si="1"/>
        <v>33</v>
      </c>
      <c r="E38" s="3">
        <f t="shared" ca="1" si="9"/>
        <v>2022</v>
      </c>
      <c r="F38" s="3">
        <f t="shared" ca="1" si="3"/>
        <v>135</v>
      </c>
      <c r="G38" s="3">
        <f t="shared" ca="1" si="10"/>
        <v>168</v>
      </c>
      <c r="H38" s="3">
        <f t="shared" ca="1" si="12"/>
        <v>43</v>
      </c>
      <c r="I38" s="3">
        <f t="shared" ca="1" si="11"/>
        <v>455</v>
      </c>
      <c r="J38">
        <f t="shared" ca="1" si="5"/>
        <v>313</v>
      </c>
      <c r="K38">
        <f t="shared" ca="1" si="6"/>
        <v>153</v>
      </c>
      <c r="L38" s="3">
        <f t="shared" ca="1" si="7"/>
        <v>142</v>
      </c>
    </row>
    <row r="39" spans="1:12" x14ac:dyDescent="0.4">
      <c r="A39">
        <f t="shared" si="8"/>
        <v>33</v>
      </c>
      <c r="B39" s="1">
        <f>IF(B38&lt;MAX(COVID19!A33:A11070),B38+1,"")</f>
        <v>43918</v>
      </c>
      <c r="C39">
        <f t="shared" ca="1" si="0"/>
        <v>2393</v>
      </c>
      <c r="D39">
        <f t="shared" ca="1" si="1"/>
        <v>41</v>
      </c>
      <c r="E39" s="3">
        <f t="shared" ca="1" si="9"/>
        <v>2145.3000000000002</v>
      </c>
      <c r="F39" s="3">
        <f t="shared" ca="1" si="3"/>
        <v>206.7</v>
      </c>
      <c r="G39" s="3">
        <f t="shared" ca="1" si="10"/>
        <v>247.7</v>
      </c>
      <c r="H39" s="3">
        <f t="shared" ca="1" si="12"/>
        <v>53</v>
      </c>
      <c r="I39" s="3">
        <f t="shared" ca="1" si="11"/>
        <v>508</v>
      </c>
      <c r="J39">
        <f t="shared" ca="1" si="5"/>
        <v>339</v>
      </c>
      <c r="K39">
        <f t="shared" ca="1" si="6"/>
        <v>175</v>
      </c>
      <c r="L39" s="3">
        <f t="shared" ca="1" si="7"/>
        <v>169</v>
      </c>
    </row>
    <row r="40" spans="1:12" x14ac:dyDescent="0.4">
      <c r="A40">
        <f t="shared" si="8"/>
        <v>34</v>
      </c>
      <c r="B40" s="1">
        <f>IF(B39&lt;MAX(COVID19!A34:A11071),B39+1,"")</f>
        <v>43919</v>
      </c>
      <c r="C40">
        <f t="shared" ca="1" si="0"/>
        <v>2505</v>
      </c>
      <c r="D40">
        <f t="shared" ca="1" si="1"/>
        <v>49</v>
      </c>
      <c r="E40" s="3">
        <f t="shared" ca="1" si="9"/>
        <v>2200.4</v>
      </c>
      <c r="F40" s="3">
        <f t="shared" ca="1" si="3"/>
        <v>255.59999999999997</v>
      </c>
      <c r="G40" s="3">
        <f t="shared" ca="1" si="10"/>
        <v>304.59999999999997</v>
      </c>
      <c r="H40" s="3">
        <f t="shared" ca="1" si="12"/>
        <v>44</v>
      </c>
      <c r="I40" s="3">
        <f t="shared" ca="1" si="11"/>
        <v>552</v>
      </c>
      <c r="J40">
        <f t="shared" ca="1" si="5"/>
        <v>365</v>
      </c>
      <c r="K40">
        <f t="shared" ca="1" si="6"/>
        <v>193</v>
      </c>
      <c r="L40" s="3">
        <f t="shared" ca="1" si="7"/>
        <v>187</v>
      </c>
    </row>
    <row r="41" spans="1:12" x14ac:dyDescent="0.4">
      <c r="A41">
        <f t="shared" si="8"/>
        <v>35</v>
      </c>
      <c r="B41" s="1">
        <f>IF(B40&lt;MAX(COVID19!A35:A11072),B40+1,"")</f>
        <v>43920</v>
      </c>
      <c r="C41">
        <f t="shared" ca="1" si="0"/>
        <v>2721</v>
      </c>
      <c r="D41">
        <f t="shared" ca="1" si="1"/>
        <v>59</v>
      </c>
      <c r="E41" s="3">
        <f t="shared" ca="1" si="9"/>
        <v>2332.9</v>
      </c>
      <c r="F41" s="3">
        <f t="shared" ca="1" si="3"/>
        <v>329.1</v>
      </c>
      <c r="G41" s="3">
        <f t="shared" ca="1" si="10"/>
        <v>388.1</v>
      </c>
      <c r="H41" s="3">
        <f t="shared" ca="1" si="12"/>
        <v>49</v>
      </c>
      <c r="I41" s="3">
        <f t="shared" ca="1" si="11"/>
        <v>601</v>
      </c>
      <c r="J41">
        <f t="shared" ca="1" si="5"/>
        <v>382</v>
      </c>
      <c r="K41">
        <f t="shared" ca="1" si="6"/>
        <v>216</v>
      </c>
      <c r="L41" s="3">
        <f t="shared" ca="1" si="7"/>
        <v>219</v>
      </c>
    </row>
    <row r="42" spans="1:12" x14ac:dyDescent="0.4">
      <c r="A42">
        <f t="shared" si="8"/>
        <v>36</v>
      </c>
      <c r="B42" s="1">
        <f>IF(B41&lt;MAX(COVID19!A36:A11073),B41+1,"")</f>
        <v>43921</v>
      </c>
      <c r="C42">
        <f t="shared" ca="1" si="0"/>
        <v>2958</v>
      </c>
      <c r="D42">
        <f t="shared" ca="1" si="1"/>
        <v>68</v>
      </c>
      <c r="E42" s="3">
        <f t="shared" ca="1" si="9"/>
        <v>2470.3000000000002</v>
      </c>
      <c r="F42" s="3">
        <f t="shared" ca="1" si="3"/>
        <v>419.7</v>
      </c>
      <c r="G42" s="3">
        <f t="shared" ca="1" si="10"/>
        <v>487.7</v>
      </c>
      <c r="H42" s="3">
        <f t="shared" ca="1" si="12"/>
        <v>38</v>
      </c>
      <c r="I42" s="3">
        <f t="shared" ca="1" si="11"/>
        <v>639</v>
      </c>
      <c r="J42">
        <f t="shared" ca="1" si="5"/>
        <v>405</v>
      </c>
      <c r="K42">
        <f t="shared" ca="1" si="6"/>
        <v>241</v>
      </c>
      <c r="L42" s="3">
        <f t="shared" ca="1" si="7"/>
        <v>234</v>
      </c>
    </row>
    <row r="43" spans="1:12" x14ac:dyDescent="0.4">
      <c r="A43">
        <f t="shared" si="8"/>
        <v>37</v>
      </c>
      <c r="B43" s="1">
        <f>IF(B42&lt;MAX(COVID19!A37:A11074),B42+1,"")</f>
        <v>43922</v>
      </c>
      <c r="C43">
        <f t="shared" ca="1" si="0"/>
        <v>3137</v>
      </c>
      <c r="D43">
        <f t="shared" ca="1" si="1"/>
        <v>77</v>
      </c>
      <c r="E43" s="3">
        <f t="shared" ca="1" si="9"/>
        <v>2543.4</v>
      </c>
      <c r="F43" s="3">
        <f t="shared" ca="1" si="3"/>
        <v>516.6</v>
      </c>
      <c r="G43" s="3">
        <f t="shared" ca="1" si="10"/>
        <v>593.6</v>
      </c>
      <c r="H43" s="3">
        <f t="shared" ca="1" si="12"/>
        <v>37</v>
      </c>
      <c r="I43" s="3">
        <f t="shared" ca="1" si="11"/>
        <v>676</v>
      </c>
      <c r="J43">
        <f t="shared" ca="1" si="5"/>
        <v>406</v>
      </c>
      <c r="K43">
        <f t="shared" ca="1" si="6"/>
        <v>260</v>
      </c>
      <c r="L43" s="3">
        <f t="shared" ca="1" si="7"/>
        <v>270</v>
      </c>
    </row>
    <row r="44" spans="1:12" x14ac:dyDescent="0.4">
      <c r="A44">
        <f t="shared" si="8"/>
        <v>38</v>
      </c>
      <c r="B44" s="1">
        <f>IF(B43&lt;MAX(COVID19!A38:A11075),B43+1,"")</f>
        <v>43923</v>
      </c>
      <c r="C44">
        <f t="shared" ca="1" si="0"/>
        <v>3420</v>
      </c>
      <c r="D44">
        <f t="shared" ca="1" si="1"/>
        <v>85</v>
      </c>
      <c r="E44" s="3">
        <f t="shared" ca="1" si="9"/>
        <v>2711</v>
      </c>
      <c r="F44" s="3">
        <f t="shared" ca="1" si="3"/>
        <v>624</v>
      </c>
      <c r="G44" s="3">
        <f t="shared" ca="1" si="10"/>
        <v>709</v>
      </c>
      <c r="H44" s="3">
        <f t="shared" ca="1" si="12"/>
        <v>39</v>
      </c>
      <c r="I44" s="3">
        <f t="shared" ca="1" si="11"/>
        <v>715</v>
      </c>
      <c r="J44">
        <f t="shared" ca="1" si="5"/>
        <v>424</v>
      </c>
      <c r="K44">
        <f t="shared" ca="1" si="6"/>
        <v>283</v>
      </c>
      <c r="L44" s="3">
        <f t="shared" ca="1" si="7"/>
        <v>291</v>
      </c>
    </row>
    <row r="45" spans="1:12" x14ac:dyDescent="0.4">
      <c r="A45">
        <f t="shared" si="8"/>
        <v>39</v>
      </c>
      <c r="B45" s="1">
        <f>IF(B44&lt;MAX(COVID19!A39:A11076),B44+1,"")</f>
        <v>43924</v>
      </c>
      <c r="C45">
        <f t="shared" ca="1" si="0"/>
        <v>3621</v>
      </c>
      <c r="D45">
        <f t="shared" ca="1" si="1"/>
        <v>92</v>
      </c>
      <c r="E45" s="3">
        <f t="shared" ca="1" si="9"/>
        <v>2801.2</v>
      </c>
      <c r="F45" s="3">
        <f t="shared" ca="1" si="3"/>
        <v>727.8</v>
      </c>
      <c r="G45" s="3">
        <f t="shared" ca="1" si="10"/>
        <v>819.8</v>
      </c>
      <c r="H45" s="3">
        <f t="shared" ca="1" si="12"/>
        <v>32</v>
      </c>
      <c r="I45" s="3">
        <f t="shared" ca="1" si="11"/>
        <v>747</v>
      </c>
      <c r="J45">
        <f t="shared" ca="1" si="5"/>
        <v>424</v>
      </c>
      <c r="K45">
        <f t="shared" ca="1" si="6"/>
        <v>284</v>
      </c>
      <c r="L45" s="3">
        <f t="shared" ca="1" si="7"/>
        <v>323</v>
      </c>
    </row>
    <row r="46" spans="1:12" x14ac:dyDescent="0.4">
      <c r="A46">
        <f t="shared" si="8"/>
        <v>40</v>
      </c>
      <c r="B46" s="1">
        <f>IF(B45&lt;MAX(COVID19!A40:A11077),B45+1,"")</f>
        <v>43925</v>
      </c>
      <c r="C46">
        <f t="shared" ca="1" si="0"/>
        <v>3753</v>
      </c>
      <c r="D46">
        <f t="shared" ca="1" si="1"/>
        <v>106</v>
      </c>
      <c r="E46" s="3">
        <f t="shared" ca="1" si="9"/>
        <v>2831.3</v>
      </c>
      <c r="F46" s="3">
        <f t="shared" ca="1" si="3"/>
        <v>815.69999999999993</v>
      </c>
      <c r="G46" s="3">
        <f t="shared" ca="1" si="10"/>
        <v>921.69999999999993</v>
      </c>
      <c r="H46" s="3">
        <f t="shared" ca="1" si="12"/>
        <v>30</v>
      </c>
      <c r="I46" s="3">
        <f t="shared" ca="1" si="11"/>
        <v>777</v>
      </c>
      <c r="J46">
        <f t="shared" ca="1" si="5"/>
        <v>421</v>
      </c>
      <c r="K46">
        <f t="shared" ca="1" si="6"/>
        <v>305</v>
      </c>
      <c r="L46" s="3">
        <f t="shared" ca="1" si="7"/>
        <v>356</v>
      </c>
    </row>
    <row r="47" spans="1:12" x14ac:dyDescent="0.4">
      <c r="A47">
        <f t="shared" si="8"/>
        <v>41</v>
      </c>
      <c r="B47" s="1">
        <f>IF(B46&lt;MAX(COVID19!A41:A11078),B46+1,"")</f>
        <v>43926</v>
      </c>
      <c r="C47">
        <f t="shared" ca="1" si="0"/>
        <v>3838</v>
      </c>
      <c r="D47">
        <f t="shared" ca="1" si="1"/>
        <v>113</v>
      </c>
      <c r="E47" s="3">
        <f t="shared" ca="1" si="9"/>
        <v>2840.6</v>
      </c>
      <c r="F47" s="3">
        <f t="shared" ca="1" si="3"/>
        <v>884.4</v>
      </c>
      <c r="G47" s="3">
        <f t="shared" ca="1" si="10"/>
        <v>997.4</v>
      </c>
      <c r="H47" s="3">
        <f t="shared" ca="1" si="12"/>
        <v>23</v>
      </c>
      <c r="I47" s="3">
        <f t="shared" ca="1" si="11"/>
        <v>800</v>
      </c>
      <c r="J47">
        <f t="shared" ca="1" si="5"/>
        <v>424</v>
      </c>
      <c r="K47">
        <f t="shared" ca="1" si="6"/>
        <v>327</v>
      </c>
      <c r="L47" s="3">
        <f t="shared" ca="1" si="7"/>
        <v>376</v>
      </c>
    </row>
    <row r="48" spans="1:12" x14ac:dyDescent="0.4">
      <c r="A48">
        <f t="shared" si="8"/>
        <v>42</v>
      </c>
      <c r="B48" s="1">
        <f>IF(B47&lt;MAX(COVID19!A42:A11079),B47+1,"")</f>
        <v>43927</v>
      </c>
      <c r="C48">
        <f t="shared" ca="1" si="0"/>
        <v>3956</v>
      </c>
      <c r="D48">
        <f t="shared" ca="1" si="1"/>
        <v>125</v>
      </c>
      <c r="E48" s="3">
        <f t="shared" ca="1" si="9"/>
        <v>2847</v>
      </c>
      <c r="F48" s="3">
        <f t="shared" ca="1" si="3"/>
        <v>983.99999999999989</v>
      </c>
      <c r="G48" s="3">
        <f t="shared" ca="1" si="10"/>
        <v>1109</v>
      </c>
      <c r="H48" s="3">
        <f t="shared" ca="1" si="12"/>
        <v>28</v>
      </c>
      <c r="I48" s="3">
        <f t="shared" ca="1" si="11"/>
        <v>828</v>
      </c>
      <c r="J48">
        <f t="shared" ca="1" si="5"/>
        <v>418</v>
      </c>
      <c r="K48">
        <f t="shared" ca="1" si="6"/>
        <v>345</v>
      </c>
      <c r="L48" s="3">
        <f t="shared" ca="1" si="7"/>
        <v>410</v>
      </c>
    </row>
    <row r="49" spans="1:12" x14ac:dyDescent="0.4">
      <c r="A49">
        <f t="shared" si="8"/>
        <v>43</v>
      </c>
      <c r="B49" s="1">
        <f>IF(B48&lt;MAX(COVID19!A43:A11080),B48+1,"")</f>
        <v>43928</v>
      </c>
      <c r="C49">
        <f t="shared" ca="1" si="0"/>
        <v>4118</v>
      </c>
      <c r="D49">
        <f t="shared" ca="1" si="1"/>
        <v>136</v>
      </c>
      <c r="E49" s="3">
        <f t="shared" ca="1" si="9"/>
        <v>2906.8</v>
      </c>
      <c r="F49" s="3">
        <f t="shared" ca="1" si="3"/>
        <v>1075.1999999999998</v>
      </c>
      <c r="G49" s="3">
        <f t="shared" ca="1" si="10"/>
        <v>1211.1999999999998</v>
      </c>
      <c r="H49" s="3">
        <f t="shared" ca="1" si="12"/>
        <v>26</v>
      </c>
      <c r="I49" s="3">
        <f t="shared" ca="1" si="11"/>
        <v>854</v>
      </c>
      <c r="J49">
        <f t="shared" ca="1" si="5"/>
        <v>412</v>
      </c>
      <c r="K49">
        <f t="shared" ca="1" si="6"/>
        <v>374</v>
      </c>
      <c r="L49" s="3">
        <f t="shared" ca="1" si="7"/>
        <v>442</v>
      </c>
    </row>
    <row r="50" spans="1:12" x14ac:dyDescent="0.4">
      <c r="A50">
        <f t="shared" si="8"/>
        <v>44</v>
      </c>
      <c r="B50" s="1">
        <f>IF(B49&lt;MAX(COVID19!A44:A11081),B49+1,"")</f>
        <v>43929</v>
      </c>
      <c r="C50">
        <f t="shared" ca="1" si="0"/>
        <v>4248</v>
      </c>
      <c r="D50">
        <f t="shared" ca="1" si="1"/>
        <v>150</v>
      </c>
      <c r="E50" s="3">
        <f t="shared" ca="1" si="9"/>
        <v>2908.8</v>
      </c>
      <c r="F50" s="3">
        <f t="shared" ca="1" si="3"/>
        <v>1189.2</v>
      </c>
      <c r="G50" s="3">
        <f t="shared" ca="1" si="10"/>
        <v>1339.2</v>
      </c>
      <c r="H50" s="3">
        <f t="shared" ca="1" si="12"/>
        <v>38</v>
      </c>
      <c r="I50" s="3">
        <f t="shared" ca="1" si="11"/>
        <v>892</v>
      </c>
      <c r="J50">
        <f t="shared" ca="1" si="5"/>
        <v>402</v>
      </c>
      <c r="K50">
        <f t="shared" ca="1" si="6"/>
        <v>442</v>
      </c>
      <c r="L50" s="3">
        <f t="shared" ca="1" si="7"/>
        <v>490</v>
      </c>
    </row>
    <row r="51" spans="1:12" x14ac:dyDescent="0.4">
      <c r="A51">
        <f t="shared" si="8"/>
        <v>45</v>
      </c>
      <c r="B51" s="1">
        <f>IF(B50&lt;MAX(COVID19!A45:A11082),B50+1,"")</f>
        <v>43930</v>
      </c>
      <c r="C51">
        <f t="shared" ca="1" si="0"/>
        <v>4337</v>
      </c>
      <c r="D51">
        <f t="shared" ca="1" si="1"/>
        <v>159</v>
      </c>
      <c r="E51" s="3">
        <f t="shared" ca="1" si="9"/>
        <v>2848.1</v>
      </c>
      <c r="F51" s="3">
        <f t="shared" ca="1" si="3"/>
        <v>1329.9</v>
      </c>
      <c r="G51" s="3">
        <f t="shared" ca="1" si="10"/>
        <v>1488.9</v>
      </c>
      <c r="H51" s="3">
        <f t="shared" ca="1" si="12"/>
        <v>21</v>
      </c>
      <c r="I51" s="3">
        <f t="shared" ca="1" si="11"/>
        <v>913</v>
      </c>
      <c r="J51">
        <f t="shared" ca="1" si="5"/>
        <v>393</v>
      </c>
      <c r="K51" s="17">
        <f ca="1">(K50+K52)/2</f>
        <v>445</v>
      </c>
      <c r="L51" s="3">
        <f t="shared" ca="1" si="7"/>
        <v>520</v>
      </c>
    </row>
    <row r="52" spans="1:12" x14ac:dyDescent="0.4">
      <c r="A52">
        <f t="shared" si="8"/>
        <v>46</v>
      </c>
      <c r="B52" s="1">
        <f>IF(B51&lt;MAX(COVID19!A46:A11083),B51+1,"")</f>
        <v>43931</v>
      </c>
      <c r="C52">
        <f t="shared" ca="1" si="0"/>
        <v>4382</v>
      </c>
      <c r="D52">
        <f t="shared" ca="1" si="1"/>
        <v>170</v>
      </c>
      <c r="E52" s="3">
        <f t="shared" ca="1" si="9"/>
        <v>2755.8</v>
      </c>
      <c r="F52" s="3">
        <f t="shared" ca="1" si="3"/>
        <v>1456.2</v>
      </c>
      <c r="G52" s="3">
        <f t="shared" ca="1" si="10"/>
        <v>1626.2</v>
      </c>
      <c r="H52" s="3">
        <f t="shared" ca="1" si="12"/>
        <v>20</v>
      </c>
      <c r="I52" s="3">
        <f t="shared" ca="1" si="11"/>
        <v>933</v>
      </c>
      <c r="J52">
        <f t="shared" ca="1" si="5"/>
        <v>379</v>
      </c>
      <c r="K52">
        <f t="shared" ca="1" si="6"/>
        <v>448</v>
      </c>
      <c r="L52" s="3">
        <f t="shared" ca="1" si="7"/>
        <v>554</v>
      </c>
    </row>
    <row r="53" spans="1:12" x14ac:dyDescent="0.4">
      <c r="A53">
        <f t="shared" si="8"/>
        <v>47</v>
      </c>
      <c r="B53" s="1">
        <f>IF(B52&lt;MAX(COVID19!A47:A11084),B52+1,"")</f>
        <v>43932</v>
      </c>
      <c r="C53">
        <f t="shared" ca="1" si="0"/>
        <v>4431</v>
      </c>
      <c r="D53">
        <f t="shared" ca="1" si="1"/>
        <v>178</v>
      </c>
      <c r="E53" s="3">
        <f t="shared" ca="1" si="9"/>
        <v>2635.7</v>
      </c>
      <c r="F53" s="3">
        <f t="shared" ca="1" si="3"/>
        <v>1617.3</v>
      </c>
      <c r="G53" s="3">
        <f t="shared" ca="1" si="10"/>
        <v>1795.3</v>
      </c>
      <c r="H53" s="3">
        <f t="shared" ca="1" si="12"/>
        <v>17</v>
      </c>
      <c r="I53" s="3">
        <f t="shared" ca="1" si="11"/>
        <v>950</v>
      </c>
      <c r="J53">
        <f t="shared" ca="1" si="5"/>
        <v>364</v>
      </c>
      <c r="K53">
        <f t="shared" ca="1" si="6"/>
        <v>463</v>
      </c>
      <c r="L53" s="3">
        <f t="shared" ca="1" si="7"/>
        <v>586</v>
      </c>
    </row>
    <row r="54" spans="1:12" x14ac:dyDescent="0.4">
      <c r="A54">
        <f t="shared" si="8"/>
        <v>48</v>
      </c>
      <c r="B54" s="1">
        <f>IF(B53&lt;MAX(COVID19!A48:A11085),B53+1,"")</f>
        <v>43933</v>
      </c>
      <c r="C54">
        <f t="shared" ca="1" si="0"/>
        <v>4453</v>
      </c>
      <c r="D54">
        <f t="shared" ca="1" si="1"/>
        <v>185</v>
      </c>
      <c r="E54" s="3">
        <f t="shared" ca="1" si="9"/>
        <v>2541.8000000000002</v>
      </c>
      <c r="F54" s="3">
        <f t="shared" ca="1" si="3"/>
        <v>1726.1999999999998</v>
      </c>
      <c r="G54" s="3">
        <f t="shared" ca="1" si="10"/>
        <v>1911.1999999999998</v>
      </c>
      <c r="H54" s="3">
        <f t="shared" ca="1" si="12"/>
        <v>11</v>
      </c>
      <c r="I54" s="3">
        <f t="shared" ca="1" si="11"/>
        <v>961</v>
      </c>
      <c r="J54">
        <f t="shared" ca="1" si="5"/>
        <v>363</v>
      </c>
      <c r="K54">
        <f t="shared" ca="1" si="6"/>
        <v>479</v>
      </c>
      <c r="L54" s="3">
        <f t="shared" ca="1" si="7"/>
        <v>598</v>
      </c>
    </row>
    <row r="55" spans="1:12" x14ac:dyDescent="0.4">
      <c r="A55">
        <f t="shared" si="8"/>
        <v>49</v>
      </c>
      <c r="B55" s="1">
        <f>IF(B54&lt;MAX(COVID19!A49:A11086),B54+1,"")</f>
        <v>43934</v>
      </c>
      <c r="C55">
        <f t="shared" ca="1" si="0"/>
        <v>4496</v>
      </c>
      <c r="D55">
        <f t="shared" ca="1" si="1"/>
        <v>188</v>
      </c>
      <c r="E55" s="3">
        <f t="shared" ca="1" si="9"/>
        <v>2404.8000000000002</v>
      </c>
      <c r="F55" s="3">
        <f t="shared" ca="1" si="3"/>
        <v>1903.2</v>
      </c>
      <c r="G55" s="3">
        <f t="shared" ca="1" si="10"/>
        <v>2091.1999999999998</v>
      </c>
      <c r="H55" s="3">
        <f t="shared" ca="1" si="12"/>
        <v>19</v>
      </c>
      <c r="I55" s="3">
        <f t="shared" ca="1" si="11"/>
        <v>980</v>
      </c>
      <c r="J55">
        <f t="shared" ca="1" si="5"/>
        <v>364</v>
      </c>
      <c r="K55">
        <f t="shared" ca="1" si="6"/>
        <v>490</v>
      </c>
      <c r="L55" s="3">
        <f t="shared" ca="1" si="7"/>
        <v>616</v>
      </c>
    </row>
    <row r="56" spans="1:12" x14ac:dyDescent="0.4">
      <c r="A56">
        <f t="shared" si="8"/>
        <v>50</v>
      </c>
      <c r="B56" s="1">
        <f>IF(B55&lt;MAX(COVID19!A50:A11087),B55+1,"")</f>
        <v>43935</v>
      </c>
      <c r="C56">
        <f t="shared" ca="1" si="0"/>
        <v>4552</v>
      </c>
      <c r="D56">
        <f t="shared" ca="1" si="1"/>
        <v>193</v>
      </c>
      <c r="E56" s="3">
        <f t="shared" ca="1" si="9"/>
        <v>2269.5</v>
      </c>
      <c r="F56" s="3">
        <f t="shared" ca="1" si="3"/>
        <v>2089.5</v>
      </c>
      <c r="G56" s="3">
        <f t="shared" ca="1" si="10"/>
        <v>2282.5</v>
      </c>
      <c r="H56" s="3">
        <f t="shared" ca="1" si="12"/>
        <v>8</v>
      </c>
      <c r="I56" s="3">
        <f t="shared" ca="1" si="11"/>
        <v>988</v>
      </c>
      <c r="J56">
        <f t="shared" ca="1" si="5"/>
        <v>365</v>
      </c>
      <c r="K56">
        <f t="shared" ca="1" si="6"/>
        <v>490</v>
      </c>
      <c r="L56" s="3">
        <f t="shared" ca="1" si="7"/>
        <v>623</v>
      </c>
    </row>
    <row r="57" spans="1:12" x14ac:dyDescent="0.4">
      <c r="A57">
        <f t="shared" si="8"/>
        <v>51</v>
      </c>
      <c r="B57" s="1">
        <f>IF(B56&lt;MAX(COVID19!A51:A11088),B56+1,"")</f>
        <v>43936</v>
      </c>
      <c r="C57">
        <f t="shared" ca="1" si="0"/>
        <v>4613</v>
      </c>
      <c r="D57">
        <f t="shared" ca="1" si="1"/>
        <v>199</v>
      </c>
      <c r="E57" s="3">
        <f t="shared" ca="1" si="9"/>
        <v>2181.3000000000002</v>
      </c>
      <c r="F57" s="3">
        <f t="shared" ca="1" si="3"/>
        <v>2232.6999999999998</v>
      </c>
      <c r="G57" s="3">
        <f t="shared" ca="1" si="10"/>
        <v>2431.6999999999998</v>
      </c>
      <c r="H57" s="3">
        <f t="shared" ca="1" si="12"/>
        <v>19</v>
      </c>
      <c r="I57" s="3">
        <f t="shared" ca="1" si="11"/>
        <v>1007</v>
      </c>
      <c r="J57">
        <f t="shared" ca="1" si="5"/>
        <v>352</v>
      </c>
      <c r="K57">
        <f t="shared" ca="1" si="6"/>
        <v>502</v>
      </c>
      <c r="L57" s="3">
        <f t="shared" ca="1" si="7"/>
        <v>655</v>
      </c>
    </row>
    <row r="58" spans="1:12" x14ac:dyDescent="0.4">
      <c r="A58">
        <f t="shared" si="8"/>
        <v>52</v>
      </c>
      <c r="B58" s="1">
        <f>IF(B57&lt;MAX(COVID19!A52:A11089),B57+1,"")</f>
        <v>43937</v>
      </c>
      <c r="C58">
        <f t="shared" ca="1" si="0"/>
        <v>4680</v>
      </c>
      <c r="D58">
        <f t="shared" ca="1" si="1"/>
        <v>207</v>
      </c>
      <c r="E58" s="3">
        <f t="shared" ca="1" si="9"/>
        <v>2045.9</v>
      </c>
      <c r="F58" s="3">
        <f t="shared" ca="1" si="3"/>
        <v>2427.1</v>
      </c>
      <c r="G58" s="3">
        <f t="shared" ca="1" si="10"/>
        <v>2634.1</v>
      </c>
      <c r="H58" s="3">
        <f t="shared" ca="1" si="12"/>
        <v>9</v>
      </c>
      <c r="I58" s="3">
        <f t="shared" ca="1" si="11"/>
        <v>1016</v>
      </c>
      <c r="J58">
        <f t="shared" ca="1" si="5"/>
        <v>350</v>
      </c>
      <c r="K58">
        <f t="shared" ca="1" si="6"/>
        <v>520</v>
      </c>
      <c r="L58" s="3">
        <f t="shared" ca="1" si="7"/>
        <v>666</v>
      </c>
    </row>
    <row r="59" spans="1:12" x14ac:dyDescent="0.4">
      <c r="A59">
        <f t="shared" si="8"/>
        <v>53</v>
      </c>
      <c r="B59" s="1">
        <f>IF(B58&lt;MAX(COVID19!A53:A11090),B58+1,"")</f>
        <v>43938</v>
      </c>
      <c r="C59">
        <f t="shared" ca="1" si="0"/>
        <v>4724</v>
      </c>
      <c r="D59">
        <f t="shared" ca="1" si="1"/>
        <v>213</v>
      </c>
      <c r="E59" s="3">
        <f t="shared" ca="1" si="9"/>
        <v>1923.4</v>
      </c>
      <c r="F59" s="3">
        <f t="shared" ca="1" si="3"/>
        <v>2587.6</v>
      </c>
      <c r="G59" s="3">
        <f t="shared" ca="1" si="10"/>
        <v>2800.6</v>
      </c>
      <c r="H59" s="3">
        <f t="shared" ca="1" si="12"/>
        <v>11</v>
      </c>
      <c r="I59" s="3">
        <f t="shared" ca="1" si="11"/>
        <v>1027</v>
      </c>
      <c r="J59">
        <f t="shared" ca="1" si="5"/>
        <v>329</v>
      </c>
      <c r="K59">
        <f t="shared" ca="1" si="6"/>
        <v>532</v>
      </c>
      <c r="L59" s="3">
        <f t="shared" ca="1" si="7"/>
        <v>698</v>
      </c>
    </row>
    <row r="60" spans="1:12" x14ac:dyDescent="0.4">
      <c r="A60">
        <f t="shared" si="8"/>
        <v>54</v>
      </c>
      <c r="B60" s="1">
        <f>IF(B59&lt;MAX(COVID19!A54:A11091),B59+1,"")</f>
        <v>43939</v>
      </c>
      <c r="C60">
        <f t="shared" ca="1" si="0"/>
        <v>4769</v>
      </c>
      <c r="D60">
        <f t="shared" ca="1" si="1"/>
        <v>217</v>
      </c>
      <c r="E60" s="3">
        <f t="shared" ca="1" si="9"/>
        <v>1858.4</v>
      </c>
      <c r="F60" s="3">
        <f t="shared" ca="1" si="3"/>
        <v>2693.6</v>
      </c>
      <c r="G60" s="3">
        <f t="shared" ca="1" si="10"/>
        <v>2910.6</v>
      </c>
      <c r="H60" s="3">
        <f t="shared" ca="1" si="12"/>
        <v>8</v>
      </c>
      <c r="I60" s="3">
        <f t="shared" ca="1" si="11"/>
        <v>1035</v>
      </c>
      <c r="J60">
        <f t="shared" ca="1" si="5"/>
        <v>315</v>
      </c>
      <c r="K60">
        <f t="shared" ca="1" si="6"/>
        <v>553</v>
      </c>
      <c r="L60" s="3">
        <f t="shared" ca="1" si="7"/>
        <v>720</v>
      </c>
    </row>
    <row r="61" spans="1:12" x14ac:dyDescent="0.4">
      <c r="A61">
        <f t="shared" si="8"/>
        <v>55</v>
      </c>
      <c r="B61" s="1">
        <f>IF(B60&lt;MAX(COVID19!A55:A11092),B60+1,"")</f>
        <v>43940</v>
      </c>
      <c r="C61">
        <f t="shared" ca="1" si="0"/>
        <v>4779</v>
      </c>
      <c r="D61">
        <f t="shared" ca="1" si="1"/>
        <v>220</v>
      </c>
      <c r="E61" s="3">
        <f t="shared" ca="1" si="9"/>
        <v>1779.1999999999998</v>
      </c>
      <c r="F61" s="3">
        <f t="shared" ca="1" si="3"/>
        <v>2779.8</v>
      </c>
      <c r="G61" s="3">
        <f t="shared" ca="1" si="10"/>
        <v>2999.8</v>
      </c>
      <c r="H61" s="3">
        <f t="shared" ca="1" si="12"/>
        <v>5</v>
      </c>
      <c r="I61" s="3">
        <f t="shared" ca="1" si="11"/>
        <v>1040</v>
      </c>
      <c r="J61">
        <f t="shared" ca="1" si="5"/>
        <v>315</v>
      </c>
      <c r="K61">
        <f t="shared" ca="1" si="6"/>
        <v>558</v>
      </c>
      <c r="L61" s="3">
        <f t="shared" ca="1" si="7"/>
        <v>725</v>
      </c>
    </row>
    <row r="62" spans="1:12" x14ac:dyDescent="0.4">
      <c r="A62">
        <f t="shared" si="8"/>
        <v>56</v>
      </c>
      <c r="B62" s="1">
        <f>IF(B61&lt;MAX(COVID19!A56:A11093),B61+1,"")</f>
        <v>43941</v>
      </c>
      <c r="C62">
        <f t="shared" ca="1" si="0"/>
        <v>4806</v>
      </c>
      <c r="D62">
        <f t="shared" ca="1" si="1"/>
        <v>223</v>
      </c>
      <c r="E62" s="3">
        <f t="shared" ca="1" si="9"/>
        <v>1681.3000000000002</v>
      </c>
      <c r="F62" s="3">
        <f t="shared" ca="1" si="3"/>
        <v>2901.7</v>
      </c>
      <c r="G62" s="3">
        <f t="shared" ca="1" si="10"/>
        <v>3124.7</v>
      </c>
      <c r="H62" s="3">
        <f t="shared" ca="1" si="12"/>
        <v>10</v>
      </c>
      <c r="I62" s="3">
        <f t="shared" ca="1" si="11"/>
        <v>1050</v>
      </c>
      <c r="J62">
        <f t="shared" ca="1" si="5"/>
        <v>321</v>
      </c>
      <c r="K62">
        <f t="shared" ca="1" si="6"/>
        <v>561</v>
      </c>
      <c r="L62" s="3">
        <f t="shared" ca="1" si="7"/>
        <v>729</v>
      </c>
    </row>
    <row r="63" spans="1:12" x14ac:dyDescent="0.4">
      <c r="A63">
        <f t="shared" si="8"/>
        <v>57</v>
      </c>
      <c r="B63" s="1">
        <f>IF(B62&lt;MAX(COVID19!A57:A11094),B62+1,"")</f>
        <v>43942</v>
      </c>
      <c r="C63">
        <f t="shared" ca="1" si="0"/>
        <v>4840</v>
      </c>
      <c r="D63">
        <f t="shared" ca="1" si="1"/>
        <v>228</v>
      </c>
      <c r="E63" s="3">
        <f t="shared" ca="1" si="9"/>
        <v>1574.4</v>
      </c>
      <c r="F63" s="3">
        <f t="shared" ca="1" si="3"/>
        <v>3037.6</v>
      </c>
      <c r="G63" s="3">
        <f t="shared" ca="1" si="10"/>
        <v>3265.6</v>
      </c>
      <c r="H63" s="3">
        <f t="shared" ca="1" si="12"/>
        <v>4</v>
      </c>
      <c r="I63" s="3">
        <f t="shared" ca="1" si="11"/>
        <v>1054</v>
      </c>
      <c r="J63">
        <f t="shared" ca="1" si="5"/>
        <v>304</v>
      </c>
      <c r="K63">
        <f t="shared" ca="1" si="6"/>
        <v>581</v>
      </c>
      <c r="L63" s="3">
        <f t="shared" ca="1" si="7"/>
        <v>750</v>
      </c>
    </row>
    <row r="64" spans="1:12" x14ac:dyDescent="0.4">
      <c r="A64">
        <f t="shared" si="8"/>
        <v>58</v>
      </c>
      <c r="B64" s="1">
        <f>IF(B63&lt;MAX(COVID19!A58:A11095),B63+1,"")</f>
        <v>43943</v>
      </c>
      <c r="C64">
        <f t="shared" ca="1" si="0"/>
        <v>4870</v>
      </c>
      <c r="D64">
        <f t="shared" ca="1" si="1"/>
        <v>234</v>
      </c>
      <c r="E64" s="3">
        <f t="shared" ca="1" si="9"/>
        <v>1470.2000000000003</v>
      </c>
      <c r="F64" s="3">
        <f t="shared" ca="1" si="3"/>
        <v>3165.7999999999997</v>
      </c>
      <c r="G64" s="3">
        <f t="shared" ca="1" si="10"/>
        <v>3399.7999999999997</v>
      </c>
      <c r="H64" s="3">
        <f t="shared" ca="1" si="12"/>
        <v>9</v>
      </c>
      <c r="I64" s="3">
        <f t="shared" ca="1" si="11"/>
        <v>1063</v>
      </c>
      <c r="J64">
        <f t="shared" ca="1" si="5"/>
        <v>288</v>
      </c>
      <c r="K64">
        <f t="shared" ca="1" si="6"/>
        <v>589</v>
      </c>
      <c r="L64" s="3">
        <f t="shared" ca="1" si="7"/>
        <v>775</v>
      </c>
    </row>
    <row r="65" spans="1:12" x14ac:dyDescent="0.4">
      <c r="A65">
        <f t="shared" si="8"/>
        <v>59</v>
      </c>
      <c r="B65" s="1">
        <f>IF(B64&lt;MAX(COVID19!A59:A11096),B64+1,"")</f>
        <v>43944</v>
      </c>
      <c r="C65">
        <f t="shared" ca="1" si="0"/>
        <v>4904</v>
      </c>
      <c r="D65">
        <f t="shared" ca="1" si="1"/>
        <v>238</v>
      </c>
      <c r="E65" s="3">
        <f t="shared" ca="1" si="9"/>
        <v>1420.7000000000007</v>
      </c>
      <c r="F65" s="3">
        <f t="shared" ca="1" si="3"/>
        <v>3245.2999999999993</v>
      </c>
      <c r="G65" s="3">
        <f t="shared" ca="1" si="10"/>
        <v>3483.2999999999993</v>
      </c>
      <c r="H65" s="3">
        <f t="shared" ca="1" si="12"/>
        <v>8</v>
      </c>
      <c r="I65" s="3">
        <f t="shared" ca="1" si="11"/>
        <v>1071</v>
      </c>
      <c r="J65">
        <f t="shared" ca="1" si="5"/>
        <v>284</v>
      </c>
      <c r="K65">
        <f t="shared" ca="1" si="6"/>
        <v>592</v>
      </c>
      <c r="L65" s="3">
        <f t="shared" ca="1" si="7"/>
        <v>787</v>
      </c>
    </row>
    <row r="66" spans="1:12" x14ac:dyDescent="0.4">
      <c r="A66">
        <f t="shared" si="8"/>
        <v>60</v>
      </c>
      <c r="B66" s="1">
        <f>IF(B65&lt;MAX(COVID19!A60:A11097),B65+1,"")</f>
        <v>43945</v>
      </c>
      <c r="C66">
        <f t="shared" ca="1" si="0"/>
        <v>4923</v>
      </c>
      <c r="D66">
        <f t="shared" ca="1" si="1"/>
        <v>243</v>
      </c>
      <c r="E66" s="3">
        <f t="shared" ca="1" si="9"/>
        <v>1351.7000000000003</v>
      </c>
      <c r="F66" s="3">
        <f t="shared" ca="1" si="3"/>
        <v>3328.2999999999997</v>
      </c>
      <c r="G66" s="3">
        <f t="shared" ca="1" si="10"/>
        <v>3571.2999999999997</v>
      </c>
      <c r="H66" s="3">
        <f t="shared" ca="1" si="12"/>
        <v>6</v>
      </c>
      <c r="I66" s="3">
        <f t="shared" ca="1" si="11"/>
        <v>1077</v>
      </c>
      <c r="J66">
        <f t="shared" ca="1" si="5"/>
        <v>278</v>
      </c>
      <c r="K66">
        <f t="shared" ca="1" si="6"/>
        <v>600</v>
      </c>
      <c r="L66" s="3">
        <f t="shared" ca="1" si="7"/>
        <v>799</v>
      </c>
    </row>
    <row r="67" spans="1:12" x14ac:dyDescent="0.4">
      <c r="A67">
        <f t="shared" si="8"/>
        <v>61</v>
      </c>
      <c r="B67" s="1">
        <f>IF(B66&lt;MAX(COVID19!A61:A11098),B66+1,"")</f>
        <v>43946</v>
      </c>
      <c r="C67">
        <f t="shared" ca="1" si="0"/>
        <v>4940</v>
      </c>
      <c r="D67">
        <f t="shared" ca="1" si="1"/>
        <v>244</v>
      </c>
      <c r="E67" s="3">
        <f t="shared" ca="1" si="9"/>
        <v>1273.4000000000001</v>
      </c>
      <c r="F67" s="3">
        <f t="shared" ca="1" si="3"/>
        <v>3422.6</v>
      </c>
      <c r="G67" s="3">
        <f t="shared" ca="1" si="10"/>
        <v>3666.6</v>
      </c>
      <c r="H67" s="3">
        <f t="shared" ca="1" si="12"/>
        <v>4</v>
      </c>
      <c r="I67" s="3">
        <f t="shared" ca="1" si="11"/>
        <v>1081</v>
      </c>
      <c r="J67">
        <f t="shared" ca="1" si="5"/>
        <v>271</v>
      </c>
      <c r="K67" s="17">
        <f ca="1">(K66+K68)/2</f>
        <v>605</v>
      </c>
      <c r="L67" s="3">
        <f t="shared" ca="1" si="7"/>
        <v>810</v>
      </c>
    </row>
    <row r="68" spans="1:12" x14ac:dyDescent="0.4">
      <c r="A68">
        <f t="shared" si="8"/>
        <v>62</v>
      </c>
      <c r="B68" s="1">
        <f>IF(B67&lt;MAX(COVID19!A62:A11099),B67+1,"")</f>
        <v>43947</v>
      </c>
      <c r="C68">
        <f t="shared" ca="1" si="0"/>
        <v>4945</v>
      </c>
      <c r="D68">
        <f t="shared" ca="1" si="1"/>
        <v>246</v>
      </c>
      <c r="E68" s="3">
        <f t="shared" ca="1" si="9"/>
        <v>1216.2000000000003</v>
      </c>
      <c r="F68" s="3">
        <f t="shared" ca="1" si="3"/>
        <v>3482.7999999999997</v>
      </c>
      <c r="G68" s="3">
        <f t="shared" ca="1" si="10"/>
        <v>3728.7999999999997</v>
      </c>
      <c r="H68" s="3">
        <f t="shared" ca="1" si="12"/>
        <v>2</v>
      </c>
      <c r="I68" s="3">
        <f t="shared" ca="1" si="11"/>
        <v>1083</v>
      </c>
      <c r="J68">
        <f t="shared" ca="1" si="5"/>
        <v>271</v>
      </c>
      <c r="K68">
        <f t="shared" ca="1" si="6"/>
        <v>610</v>
      </c>
      <c r="L68" s="3">
        <f t="shared" ca="1" si="7"/>
        <v>812</v>
      </c>
    </row>
    <row r="69" spans="1:12" x14ac:dyDescent="0.4">
      <c r="A69">
        <f t="shared" si="8"/>
        <v>63</v>
      </c>
      <c r="B69" s="1">
        <f>IF(B68&lt;MAX(COVID19!A63:A11100),B68+1,"")</f>
        <v>43948</v>
      </c>
      <c r="C69">
        <f t="shared" ca="1" si="0"/>
        <v>4961</v>
      </c>
      <c r="D69">
        <f t="shared" ca="1" si="1"/>
        <v>248</v>
      </c>
      <c r="E69" s="3">
        <f t="shared" ca="1" si="9"/>
        <v>1122.1000000000004</v>
      </c>
      <c r="F69" s="3">
        <f t="shared" ca="1" si="3"/>
        <v>3590.8999999999996</v>
      </c>
      <c r="G69" s="3">
        <f t="shared" ca="1" si="10"/>
        <v>3838.8999999999996</v>
      </c>
      <c r="H69" s="3">
        <f t="shared" ca="1" si="12"/>
        <v>5</v>
      </c>
      <c r="I69" s="3">
        <f t="shared" ca="1" si="11"/>
        <v>1088</v>
      </c>
      <c r="J69">
        <f t="shared" ca="1" si="5"/>
        <v>270</v>
      </c>
      <c r="K69">
        <f t="shared" ca="1" si="6"/>
        <v>610</v>
      </c>
      <c r="L69" s="3">
        <f t="shared" ca="1" si="7"/>
        <v>818</v>
      </c>
    </row>
    <row r="70" spans="1:12" x14ac:dyDescent="0.4">
      <c r="A70">
        <f t="shared" si="8"/>
        <v>64</v>
      </c>
      <c r="B70" s="1">
        <f>IF(B69&lt;MAX(COVID19!A64:A11101),B69+1,"")</f>
        <v>43949</v>
      </c>
      <c r="C70">
        <f t="shared" ca="1" si="0"/>
        <v>4980</v>
      </c>
      <c r="D70">
        <f t="shared" ca="1" si="1"/>
        <v>249</v>
      </c>
      <c r="E70" s="3">
        <f t="shared" ca="1" si="9"/>
        <v>1049.3999999999996</v>
      </c>
      <c r="F70" s="3">
        <f t="shared" ca="1" si="3"/>
        <v>3681.6000000000004</v>
      </c>
      <c r="G70" s="3">
        <f t="shared" ca="1" si="10"/>
        <v>3930.6000000000004</v>
      </c>
      <c r="H70" s="3">
        <f t="shared" ca="1" si="12"/>
        <v>2</v>
      </c>
      <c r="I70" s="3">
        <f t="shared" ca="1" si="11"/>
        <v>1090</v>
      </c>
      <c r="J70">
        <f t="shared" ca="1" si="5"/>
        <v>277</v>
      </c>
      <c r="K70">
        <f t="shared" ca="1" si="6"/>
        <v>617</v>
      </c>
      <c r="L70" s="3">
        <f t="shared" ca="1" si="7"/>
        <v>813</v>
      </c>
    </row>
    <row r="71" spans="1:12" x14ac:dyDescent="0.4">
      <c r="A71">
        <f t="shared" si="8"/>
        <v>65</v>
      </c>
      <c r="B71" s="1">
        <f>IF(B70&lt;MAX(COVID19!A65:A11102),B70+1,"")</f>
        <v>43950</v>
      </c>
      <c r="C71">
        <f t="shared" ca="1" si="0"/>
        <v>4997</v>
      </c>
      <c r="D71">
        <f t="shared" ca="1" si="1"/>
        <v>250</v>
      </c>
      <c r="E71" s="3">
        <f t="shared" ca="1" si="9"/>
        <v>993.69999999999982</v>
      </c>
      <c r="F71" s="3">
        <f t="shared" ca="1" si="3"/>
        <v>3753.3</v>
      </c>
      <c r="G71" s="3">
        <f t="shared" ca="1" si="10"/>
        <v>4003.3</v>
      </c>
      <c r="H71" s="3">
        <f t="shared" ca="1" si="12"/>
        <v>2</v>
      </c>
      <c r="I71" s="3">
        <f t="shared" ca="1" si="11"/>
        <v>1092</v>
      </c>
      <c r="J71">
        <f t="shared" ca="1" si="5"/>
        <v>254</v>
      </c>
      <c r="K71">
        <f t="shared" ca="1" si="6"/>
        <v>634</v>
      </c>
      <c r="L71" s="3">
        <f t="shared" ca="1" si="7"/>
        <v>838</v>
      </c>
    </row>
    <row r="72" spans="1:12" x14ac:dyDescent="0.4">
      <c r="A72">
        <f t="shared" si="8"/>
        <v>66</v>
      </c>
      <c r="B72" s="1">
        <f>IF(B71&lt;MAX(COVID19!A66:A11103),B71+1,"")</f>
        <v>43951</v>
      </c>
      <c r="C72">
        <f t="shared" ref="C72:C105" ca="1" si="13">IF($A72&lt;&gt;"",_xlfn.NUMBERVALUE(INDIRECT(ADDRESS((ROW(C72)-7)*28+9,5,,,"COVID19"))),"")</f>
        <v>5007</v>
      </c>
      <c r="D72">
        <f t="shared" ref="D72:D105" ca="1" si="14">IF($A72&lt;&gt;"",_xlfn.NUMBERVALUE(INDIRECT(ADDRESS((ROW(D72)-7)*28+9,11,,,"COVID19"))),"")</f>
        <v>253</v>
      </c>
      <c r="E72" s="3">
        <f t="shared" ca="1" si="9"/>
        <v>937.90000000000009</v>
      </c>
      <c r="F72" s="3">
        <f t="shared" ref="F72:F105" ca="1" si="15">IF($A72&lt;&gt;"",IF(ROW(F72)-6&gt;$E$1,(INDIRECT(ADDRESS(ROW(F72)-$E$1,3))-INDIRECT(ADDRESS(ROW(F72)-$E$1,4)))*$F$1,0)+IF(ROW(F72)-6&gt;$E$2,(INDIRECT(ADDRESS(ROW(F72)-$E$2,3))-INDIRECT(ADDRESS(ROW(F72)-$E$2,4)))*$F$2,0)+IF(ROW(F72)-6&gt;$E$3,(INDIRECT(ADDRESS(ROW(F72)-$E$3,3))-INDIRECT(ADDRESS(ROW(F72)-$E$3,4)))*$F$3,0),"")</f>
        <v>3816.1</v>
      </c>
      <c r="G72" s="3">
        <f t="shared" ca="1" si="10"/>
        <v>4069.1</v>
      </c>
      <c r="H72" s="3">
        <f t="shared" ca="1" si="12"/>
        <v>7</v>
      </c>
      <c r="I72" s="3">
        <f t="shared" ca="1" si="11"/>
        <v>1099</v>
      </c>
      <c r="J72">
        <f t="shared" ref="J72:J105" ca="1" si="16">IF($A72&lt;&gt;"",_xlfn.NUMBERVALUE(INDIRECT(ADDRESS((ROW(J72)-7)*28+9,7,,,"COVID19"))),"")</f>
        <v>248</v>
      </c>
      <c r="K72">
        <f t="shared" ref="K72:K92" ca="1" si="17">IF($A72&lt;&gt;"",_xlfn.NUMBERVALUE(INDIRECT(ADDRESS((ROW(K72)-7)*28+9,10,,,"COVID19"))),"")</f>
        <v>640</v>
      </c>
      <c r="L72" s="3">
        <f t="shared" ref="L72:L82" ca="1" si="18">IF($A72&lt;&gt;"",I72-J72,"")</f>
        <v>851</v>
      </c>
    </row>
    <row r="73" spans="1:12" x14ac:dyDescent="0.4">
      <c r="A73">
        <f t="shared" ref="A73:A136" si="19">IF($B73&lt;&gt;"",A72+1,"")</f>
        <v>67</v>
      </c>
      <c r="B73" s="1">
        <f>IF(B72&lt;MAX(COVID19!A67:A11104),B72+1,"")</f>
        <v>43952</v>
      </c>
      <c r="C73">
        <f t="shared" ca="1" si="13"/>
        <v>5025</v>
      </c>
      <c r="D73">
        <f t="shared" ca="1" si="14"/>
        <v>255</v>
      </c>
      <c r="E73" s="3">
        <f t="shared" ref="E73:E79" ca="1" si="20">IF($A73&lt;&gt;"",C73-G73,"")</f>
        <v>892.10000000000036</v>
      </c>
      <c r="F73" s="3">
        <f t="shared" ca="1" si="15"/>
        <v>3877.8999999999996</v>
      </c>
      <c r="G73" s="3">
        <f t="shared" ref="G73:G79" ca="1" si="21">IF($A73&lt;&gt;"",F73+D73,"")</f>
        <v>4132.8999999999996</v>
      </c>
      <c r="H73" s="3">
        <f t="shared" ca="1" si="12"/>
        <v>2</v>
      </c>
      <c r="I73" s="3">
        <f t="shared" ref="I73:I79" ca="1" si="22">IF($A73&lt;&gt;"",I72+H73,"")</f>
        <v>1101</v>
      </c>
      <c r="J73">
        <f t="shared" ca="1" si="16"/>
        <v>242</v>
      </c>
      <c r="K73">
        <f t="shared" ca="1" si="17"/>
        <v>658</v>
      </c>
      <c r="L73" s="3">
        <f t="shared" ca="1" si="18"/>
        <v>859</v>
      </c>
    </row>
    <row r="74" spans="1:12" x14ac:dyDescent="0.4">
      <c r="A74">
        <f t="shared" si="19"/>
        <v>68</v>
      </c>
      <c r="B74" s="1">
        <f>IF(B73&lt;MAX(COVID19!A68:A11105),B73+1,"")</f>
        <v>43953</v>
      </c>
      <c r="C74">
        <f t="shared" ca="1" si="13"/>
        <v>5030</v>
      </c>
      <c r="D74">
        <f t="shared" ca="1" si="14"/>
        <v>257</v>
      </c>
      <c r="E74" s="3">
        <f t="shared" ca="1" si="20"/>
        <v>813.39999999999964</v>
      </c>
      <c r="F74" s="3">
        <f t="shared" ca="1" si="15"/>
        <v>3959.6</v>
      </c>
      <c r="G74" s="3">
        <f t="shared" ca="1" si="21"/>
        <v>4216.6000000000004</v>
      </c>
      <c r="H74" s="3">
        <f t="shared" ca="1" si="12"/>
        <v>1</v>
      </c>
      <c r="I74" s="3">
        <f t="shared" ca="1" si="22"/>
        <v>1102</v>
      </c>
      <c r="J74">
        <f t="shared" ca="1" si="16"/>
        <v>235</v>
      </c>
      <c r="K74">
        <f t="shared" ca="1" si="17"/>
        <v>660</v>
      </c>
      <c r="L74" s="3">
        <f t="shared" ca="1" si="18"/>
        <v>867</v>
      </c>
    </row>
    <row r="75" spans="1:12" x14ac:dyDescent="0.4">
      <c r="A75">
        <f t="shared" si="19"/>
        <v>69</v>
      </c>
      <c r="B75" s="1">
        <f>IF(B74&lt;MAX(COVID19!A69:A11106),B74+1,"")</f>
        <v>43954</v>
      </c>
      <c r="C75">
        <f t="shared" ca="1" si="13"/>
        <v>5036</v>
      </c>
      <c r="D75">
        <f t="shared" ca="1" si="14"/>
        <v>258</v>
      </c>
      <c r="E75" s="3">
        <f t="shared" ca="1" si="20"/>
        <v>771.29999999999927</v>
      </c>
      <c r="F75" s="3">
        <f t="shared" ca="1" si="15"/>
        <v>4006.7000000000003</v>
      </c>
      <c r="G75" s="3">
        <f t="shared" ca="1" si="21"/>
        <v>4264.7000000000007</v>
      </c>
      <c r="H75" s="3">
        <f t="shared" ca="1" si="12"/>
        <v>2</v>
      </c>
      <c r="I75" s="3">
        <f t="shared" ca="1" si="22"/>
        <v>1104</v>
      </c>
      <c r="J75">
        <f t="shared" ca="1" si="16"/>
        <v>238</v>
      </c>
      <c r="K75">
        <f t="shared" ca="1" si="17"/>
        <v>660</v>
      </c>
      <c r="L75" s="3">
        <f t="shared" ca="1" si="18"/>
        <v>866</v>
      </c>
    </row>
    <row r="76" spans="1:12" x14ac:dyDescent="0.4">
      <c r="A76">
        <f t="shared" si="19"/>
        <v>70</v>
      </c>
      <c r="B76" s="1">
        <f>IF(B75&lt;MAX(COVID19!A70:A11107),B75+1,"")</f>
        <v>43955</v>
      </c>
      <c r="C76">
        <f t="shared" ca="1" si="13"/>
        <v>5042</v>
      </c>
      <c r="D76">
        <f t="shared" ca="1" si="14"/>
        <v>259</v>
      </c>
      <c r="E76" s="3">
        <f t="shared" ca="1" si="20"/>
        <v>725.80000000000018</v>
      </c>
      <c r="F76" s="3">
        <f t="shared" ca="1" si="15"/>
        <v>4057.2</v>
      </c>
      <c r="G76" s="3">
        <f t="shared" ca="1" si="21"/>
        <v>4316.2</v>
      </c>
      <c r="H76" s="3">
        <f t="shared" ref="H76:H82" ca="1" si="23">IF($A76&lt;&gt;"",_xlfn.NUMBERVALUE(INDIRECT(ADDRESS((ROW(D76)-7)*28+9,6,,,"COVID19"))),"")</f>
        <v>5</v>
      </c>
      <c r="I76" s="3">
        <f t="shared" ca="1" si="22"/>
        <v>1109</v>
      </c>
      <c r="J76">
        <f t="shared" ca="1" si="16"/>
        <v>236</v>
      </c>
      <c r="K76">
        <f t="shared" ca="1" si="17"/>
        <v>661</v>
      </c>
      <c r="L76" s="3">
        <f t="shared" ca="1" si="18"/>
        <v>873</v>
      </c>
    </row>
    <row r="77" spans="1:12" x14ac:dyDescent="0.4">
      <c r="A77">
        <f t="shared" si="19"/>
        <v>71</v>
      </c>
      <c r="B77" s="1">
        <f>IF(B76&lt;MAX(COVID19!A71:A11108),B76+1,"")</f>
        <v>43956</v>
      </c>
      <c r="C77">
        <f t="shared" ca="1" si="13"/>
        <v>5051</v>
      </c>
      <c r="D77">
        <f t="shared" ca="1" si="14"/>
        <v>259</v>
      </c>
      <c r="E77" s="3">
        <f t="shared" ca="1" si="20"/>
        <v>692.5</v>
      </c>
      <c r="F77" s="3">
        <f t="shared" ca="1" si="15"/>
        <v>4099.5</v>
      </c>
      <c r="G77" s="3">
        <f t="shared" ca="1" si="21"/>
        <v>4358.5</v>
      </c>
      <c r="H77" s="3">
        <f t="shared" ca="1" si="23"/>
        <v>4</v>
      </c>
      <c r="I77" s="3">
        <f t="shared" ca="1" si="22"/>
        <v>1113</v>
      </c>
      <c r="J77">
        <f t="shared" ca="1" si="16"/>
        <v>234</v>
      </c>
      <c r="K77">
        <f t="shared" ca="1" si="17"/>
        <v>664</v>
      </c>
      <c r="L77" s="3">
        <f t="shared" ca="1" si="18"/>
        <v>879</v>
      </c>
    </row>
    <row r="78" spans="1:12" x14ac:dyDescent="0.4">
      <c r="A78">
        <f t="shared" si="19"/>
        <v>72</v>
      </c>
      <c r="B78" s="1">
        <f>IF(B77&lt;MAX(COVID19!A72:A11109),B77+1,"")</f>
        <v>43957</v>
      </c>
      <c r="C78">
        <f t="shared" ca="1" si="13"/>
        <v>5058</v>
      </c>
      <c r="D78">
        <f t="shared" ca="1" si="14"/>
        <v>260</v>
      </c>
      <c r="E78" s="3">
        <f t="shared" ca="1" si="20"/>
        <v>656.30000000000018</v>
      </c>
      <c r="F78" s="3">
        <f t="shared" ca="1" si="15"/>
        <v>4141.7</v>
      </c>
      <c r="G78" s="3">
        <f t="shared" ca="1" si="21"/>
        <v>4401.7</v>
      </c>
      <c r="H78" s="3">
        <f t="shared" ca="1" si="23"/>
        <v>2</v>
      </c>
      <c r="I78" s="3">
        <f t="shared" ca="1" si="22"/>
        <v>1115</v>
      </c>
      <c r="J78">
        <f t="shared" ca="1" si="16"/>
        <v>231</v>
      </c>
      <c r="K78">
        <f t="shared" ca="1" si="17"/>
        <v>671</v>
      </c>
      <c r="L78" s="3">
        <f t="shared" ca="1" si="18"/>
        <v>884</v>
      </c>
    </row>
    <row r="79" spans="1:12" x14ac:dyDescent="0.4">
      <c r="A79">
        <f t="shared" si="19"/>
        <v>73</v>
      </c>
      <c r="B79" s="1">
        <f>IF(B78&lt;MAX(COVID19!A73:A11110),B78+1,"")</f>
        <v>43958</v>
      </c>
      <c r="C79">
        <f t="shared" ca="1" si="13"/>
        <v>5065</v>
      </c>
      <c r="D79">
        <f t="shared" ca="1" si="14"/>
        <v>264</v>
      </c>
      <c r="E79" s="3">
        <f t="shared" ca="1" si="20"/>
        <v>619</v>
      </c>
      <c r="F79" s="3">
        <f t="shared" ca="1" si="15"/>
        <v>4182</v>
      </c>
      <c r="G79" s="3">
        <f t="shared" ca="1" si="21"/>
        <v>4446</v>
      </c>
      <c r="H79" s="3">
        <f t="shared" ca="1" si="23"/>
        <v>2</v>
      </c>
      <c r="I79" s="3">
        <f t="shared" ca="1" si="22"/>
        <v>1117</v>
      </c>
      <c r="J79">
        <f t="shared" ca="1" si="16"/>
        <v>214</v>
      </c>
      <c r="K79" s="18">
        <f ca="1">K78+(K78-K77)</f>
        <v>678</v>
      </c>
      <c r="L79" s="3">
        <f t="shared" ca="1" si="18"/>
        <v>903</v>
      </c>
    </row>
    <row r="80" spans="1:12" x14ac:dyDescent="0.4">
      <c r="A80">
        <f t="shared" si="19"/>
        <v>74</v>
      </c>
      <c r="B80" s="1">
        <f>IF(B79&lt;MAX(COVID19!A74:A11111),B79+1,"")</f>
        <v>43959</v>
      </c>
      <c r="C80">
        <f t="shared" ca="1" si="13"/>
        <v>5071</v>
      </c>
      <c r="D80">
        <f t="shared" ca="1" si="14"/>
        <v>264</v>
      </c>
      <c r="E80" s="3">
        <f t="shared" ref="E80:E105" ca="1" si="24">IF($A80&lt;&gt;"",C80-G80,"")</f>
        <v>588.10000000000036</v>
      </c>
      <c r="F80" s="3">
        <f t="shared" ca="1" si="15"/>
        <v>4218.8999999999996</v>
      </c>
      <c r="G80" s="3">
        <f t="shared" ref="G80:G105" ca="1" si="25">IF($A80&lt;&gt;"",F80+D80,"")</f>
        <v>4482.8999999999996</v>
      </c>
      <c r="H80" s="3">
        <f t="shared" ca="1" si="23"/>
        <v>3</v>
      </c>
      <c r="I80" s="3">
        <f t="shared" ref="I80:I105" ca="1" si="26">IF($A80&lt;&gt;"",I79+H80,"")</f>
        <v>1120</v>
      </c>
      <c r="J80">
        <f t="shared" ca="1" si="16"/>
        <v>208</v>
      </c>
      <c r="K80">
        <f t="shared" ca="1" si="17"/>
        <v>694</v>
      </c>
      <c r="L80" s="3">
        <f t="shared" ca="1" si="18"/>
        <v>912</v>
      </c>
    </row>
    <row r="81" spans="1:12" x14ac:dyDescent="0.4">
      <c r="A81">
        <f t="shared" si="19"/>
        <v>75</v>
      </c>
      <c r="B81" s="1">
        <f>IF(B80&lt;MAX(COVID19!A75:A11112),B80+1,"")</f>
        <v>43960</v>
      </c>
      <c r="C81">
        <f t="shared" ca="1" si="13"/>
        <v>5080</v>
      </c>
      <c r="D81">
        <f t="shared" ca="1" si="14"/>
        <v>266</v>
      </c>
      <c r="E81" s="3">
        <f t="shared" ca="1" si="24"/>
        <v>556.5</v>
      </c>
      <c r="F81" s="3">
        <f t="shared" ca="1" si="15"/>
        <v>4257.5</v>
      </c>
      <c r="G81" s="3">
        <f t="shared" ca="1" si="25"/>
        <v>4523.5</v>
      </c>
      <c r="H81" s="3">
        <f t="shared" ca="1" si="23"/>
        <v>4</v>
      </c>
      <c r="I81" s="3">
        <f t="shared" ca="1" si="26"/>
        <v>1124</v>
      </c>
      <c r="J81">
        <f t="shared" ca="1" si="16"/>
        <v>199</v>
      </c>
      <c r="K81">
        <f t="shared" ca="1" si="17"/>
        <v>700</v>
      </c>
      <c r="L81" s="3">
        <f t="shared" ca="1" si="18"/>
        <v>925</v>
      </c>
    </row>
    <row r="82" spans="1:12" x14ac:dyDescent="0.4">
      <c r="A82">
        <f t="shared" si="19"/>
        <v>76</v>
      </c>
      <c r="B82" s="1">
        <f>IF(B81&lt;MAX(COVID19!A76:A11113),B81+1,"")</f>
        <v>43961</v>
      </c>
      <c r="C82">
        <f t="shared" ca="1" si="13"/>
        <v>5081</v>
      </c>
      <c r="D82">
        <f t="shared" ca="1" si="14"/>
        <v>268</v>
      </c>
      <c r="E82" s="3">
        <f t="shared" ca="1" si="24"/>
        <v>527.39999999999964</v>
      </c>
      <c r="F82" s="3">
        <f t="shared" ca="1" si="15"/>
        <v>4285.6000000000004</v>
      </c>
      <c r="G82" s="3">
        <f t="shared" ca="1" si="25"/>
        <v>4553.6000000000004</v>
      </c>
      <c r="H82" s="3">
        <f t="shared" ca="1" si="23"/>
        <v>1</v>
      </c>
      <c r="I82" s="3">
        <f t="shared" ca="1" si="26"/>
        <v>1125</v>
      </c>
      <c r="J82">
        <f t="shared" ca="1" si="16"/>
        <v>198</v>
      </c>
      <c r="K82">
        <f t="shared" ca="1" si="17"/>
        <v>707</v>
      </c>
      <c r="L82" s="3">
        <f t="shared" ca="1" si="18"/>
        <v>927</v>
      </c>
    </row>
    <row r="83" spans="1:12" x14ac:dyDescent="0.4">
      <c r="A83">
        <f t="shared" si="19"/>
        <v>77</v>
      </c>
      <c r="B83" s="1">
        <f>IF(B82&lt;MAX(COVID19!A77:A11114),B82+1,"")</f>
        <v>43962</v>
      </c>
      <c r="C83">
        <f t="shared" ca="1" si="13"/>
        <v>5086</v>
      </c>
      <c r="D83">
        <f t="shared" ca="1" si="14"/>
        <v>268</v>
      </c>
      <c r="E83" s="3">
        <f t="shared" ref="E83:E92" ca="1" si="27">IF($A83&lt;&gt;"",C83-G83,"")</f>
        <v>491.69999999999982</v>
      </c>
      <c r="F83" s="3">
        <f t="shared" ca="1" si="15"/>
        <v>4326.3</v>
      </c>
      <c r="G83" s="3">
        <f t="shared" ref="G83:G92" ca="1" si="28">IF($A83&lt;&gt;"",F83+D83,"")</f>
        <v>4594.3</v>
      </c>
      <c r="H83" s="3">
        <f t="shared" ref="H83:H92" ca="1" si="29">IF($A83&lt;&gt;"",_xlfn.NUMBERVALUE(INDIRECT(ADDRESS((ROW(D83)-7)*28+9,6,,,"COVID19"))),"")</f>
        <v>3</v>
      </c>
      <c r="I83" s="3">
        <f t="shared" ref="I83:I92" ca="1" si="30">IF($A83&lt;&gt;"",I82+H83,"")</f>
        <v>1128</v>
      </c>
      <c r="J83">
        <f t="shared" ca="1" si="16"/>
        <v>196</v>
      </c>
      <c r="K83">
        <f t="shared" ca="1" si="17"/>
        <v>709</v>
      </c>
      <c r="L83" s="3">
        <f t="shared" ref="L83:L92" ca="1" si="31">IF($A83&lt;&gt;"",I83-J83,"")</f>
        <v>932</v>
      </c>
    </row>
    <row r="84" spans="1:12" x14ac:dyDescent="0.4">
      <c r="A84">
        <f t="shared" si="19"/>
        <v>78</v>
      </c>
      <c r="B84" s="1">
        <f>IF(B83&lt;MAX(COVID19!A78:A11115),B83+1,"")</f>
        <v>43963</v>
      </c>
      <c r="C84">
        <f t="shared" ca="1" si="13"/>
        <v>5096</v>
      </c>
      <c r="D84">
        <f t="shared" ca="1" si="14"/>
        <v>269</v>
      </c>
      <c r="E84" s="3">
        <f t="shared" ca="1" si="27"/>
        <v>466.90000000000055</v>
      </c>
      <c r="F84" s="3">
        <f t="shared" ca="1" si="15"/>
        <v>4360.0999999999995</v>
      </c>
      <c r="G84" s="3">
        <f t="shared" ca="1" si="28"/>
        <v>4629.0999999999995</v>
      </c>
      <c r="H84" s="3">
        <f t="shared" ca="1" si="29"/>
        <v>2</v>
      </c>
      <c r="I84" s="3">
        <f t="shared" ca="1" si="30"/>
        <v>1130</v>
      </c>
      <c r="J84">
        <f t="shared" ca="1" si="16"/>
        <v>193</v>
      </c>
      <c r="K84">
        <f t="shared" ca="1" si="17"/>
        <v>711</v>
      </c>
      <c r="L84" s="3">
        <f t="shared" ca="1" si="31"/>
        <v>937</v>
      </c>
    </row>
    <row r="85" spans="1:12" x14ac:dyDescent="0.4">
      <c r="A85">
        <f t="shared" si="19"/>
        <v>79</v>
      </c>
      <c r="B85" s="1">
        <f>IF(B84&lt;MAX(COVID19!A79:A11116),B84+1,"")</f>
        <v>43964</v>
      </c>
      <c r="C85">
        <f t="shared" ca="1" si="13"/>
        <v>5100</v>
      </c>
      <c r="D85">
        <f t="shared" ca="1" si="14"/>
        <v>269</v>
      </c>
      <c r="E85" s="3">
        <f t="shared" ca="1" si="27"/>
        <v>435.90000000000055</v>
      </c>
      <c r="F85" s="3">
        <f t="shared" ca="1" si="15"/>
        <v>4395.0999999999995</v>
      </c>
      <c r="G85" s="3">
        <f t="shared" ca="1" si="28"/>
        <v>4664.0999999999995</v>
      </c>
      <c r="H85" s="3">
        <f t="shared" ca="1" si="29"/>
        <v>0</v>
      </c>
      <c r="I85" s="3">
        <f t="shared" ca="1" si="30"/>
        <v>1130</v>
      </c>
      <c r="J85">
        <f t="shared" ca="1" si="16"/>
        <v>186</v>
      </c>
      <c r="K85">
        <f t="shared" ca="1" si="17"/>
        <v>722</v>
      </c>
      <c r="L85" s="3">
        <f t="shared" ca="1" si="31"/>
        <v>944</v>
      </c>
    </row>
    <row r="86" spans="1:12" x14ac:dyDescent="0.4">
      <c r="A86">
        <f t="shared" si="19"/>
        <v>80</v>
      </c>
      <c r="B86" s="1">
        <f>IF(B85&lt;MAX(COVID19!A80:A11117),B85+1,"")</f>
        <v>43965</v>
      </c>
      <c r="C86">
        <f t="shared" ca="1" si="13"/>
        <v>5102</v>
      </c>
      <c r="D86">
        <f t="shared" ca="1" si="14"/>
        <v>269</v>
      </c>
      <c r="E86" s="3">
        <f t="shared" ca="1" si="27"/>
        <v>412.19999999999982</v>
      </c>
      <c r="F86" s="3">
        <f t="shared" ca="1" si="15"/>
        <v>4420.8</v>
      </c>
      <c r="G86" s="3">
        <f t="shared" ca="1" si="28"/>
        <v>4689.8</v>
      </c>
      <c r="H86" s="3">
        <f t="shared" ca="1" si="29"/>
        <v>0</v>
      </c>
      <c r="I86" s="3">
        <f t="shared" ca="1" si="30"/>
        <v>1130</v>
      </c>
      <c r="J86">
        <f t="shared" ca="1" si="16"/>
        <v>175</v>
      </c>
      <c r="K86">
        <f t="shared" ca="1" si="17"/>
        <v>734</v>
      </c>
      <c r="L86" s="3">
        <f t="shared" ca="1" si="31"/>
        <v>955</v>
      </c>
    </row>
    <row r="87" spans="1:12" x14ac:dyDescent="0.4">
      <c r="A87">
        <f t="shared" si="19"/>
        <v>81</v>
      </c>
      <c r="B87" s="1">
        <f>IF(B86&lt;MAX(COVID19!A81:A11118),B86+1,"")</f>
        <v>43966</v>
      </c>
      <c r="C87">
        <f t="shared" ca="1" si="13"/>
        <v>5104</v>
      </c>
      <c r="D87">
        <f t="shared" ca="1" si="14"/>
        <v>269</v>
      </c>
      <c r="E87" s="3">
        <f t="shared" ca="1" si="27"/>
        <v>382.40000000000055</v>
      </c>
      <c r="F87" s="3">
        <f t="shared" ca="1" si="15"/>
        <v>4452.5999999999995</v>
      </c>
      <c r="G87" s="3">
        <f t="shared" ca="1" si="28"/>
        <v>4721.5999999999995</v>
      </c>
      <c r="H87" s="3">
        <f t="shared" ca="1" si="29"/>
        <v>0</v>
      </c>
      <c r="I87" s="3">
        <f t="shared" ca="1" si="30"/>
        <v>1130</v>
      </c>
      <c r="J87">
        <f t="shared" ca="1" si="16"/>
        <v>174</v>
      </c>
      <c r="K87">
        <f t="shared" ca="1" si="17"/>
        <v>736</v>
      </c>
      <c r="L87" s="3">
        <f t="shared" ca="1" si="31"/>
        <v>956</v>
      </c>
    </row>
    <row r="88" spans="1:12" x14ac:dyDescent="0.4">
      <c r="A88" t="str">
        <f t="shared" si="19"/>
        <v/>
      </c>
      <c r="B88" s="1" t="str">
        <f>IF(B87&lt;MAX(COVID19!A82:A11119),B87+1,"")</f>
        <v/>
      </c>
      <c r="C88" t="str">
        <f t="shared" ca="1" si="13"/>
        <v/>
      </c>
      <c r="D88" t="str">
        <f t="shared" ca="1" si="14"/>
        <v/>
      </c>
      <c r="E88" s="3" t="str">
        <f t="shared" si="27"/>
        <v/>
      </c>
      <c r="F88" s="3" t="str">
        <f t="shared" ca="1" si="15"/>
        <v/>
      </c>
      <c r="G88" s="3" t="str">
        <f t="shared" si="28"/>
        <v/>
      </c>
      <c r="H88" s="3" t="str">
        <f t="shared" ca="1" si="29"/>
        <v/>
      </c>
      <c r="I88" s="3" t="str">
        <f t="shared" si="30"/>
        <v/>
      </c>
      <c r="J88" t="str">
        <f t="shared" ca="1" si="16"/>
        <v/>
      </c>
      <c r="K88" t="str">
        <f t="shared" ca="1" si="17"/>
        <v/>
      </c>
      <c r="L88" s="3" t="str">
        <f t="shared" si="31"/>
        <v/>
      </c>
    </row>
    <row r="89" spans="1:12" x14ac:dyDescent="0.4">
      <c r="A89" t="str">
        <f t="shared" si="19"/>
        <v/>
      </c>
      <c r="B89" s="1" t="str">
        <f>IF(B88&lt;MAX(COVID19!A83:A11120),B88+1,"")</f>
        <v/>
      </c>
      <c r="C89" t="str">
        <f t="shared" ca="1" si="13"/>
        <v/>
      </c>
      <c r="D89" t="str">
        <f t="shared" ca="1" si="14"/>
        <v/>
      </c>
      <c r="E89" s="3" t="str">
        <f t="shared" si="27"/>
        <v/>
      </c>
      <c r="F89" s="3" t="str">
        <f t="shared" ca="1" si="15"/>
        <v/>
      </c>
      <c r="G89" s="3" t="str">
        <f t="shared" si="28"/>
        <v/>
      </c>
      <c r="H89" s="3" t="str">
        <f t="shared" ca="1" si="29"/>
        <v/>
      </c>
      <c r="I89" s="3" t="str">
        <f t="shared" si="30"/>
        <v/>
      </c>
      <c r="J89" t="str">
        <f t="shared" ca="1" si="16"/>
        <v/>
      </c>
      <c r="K89" t="str">
        <f t="shared" ca="1" si="17"/>
        <v/>
      </c>
      <c r="L89" s="3" t="str">
        <f t="shared" si="31"/>
        <v/>
      </c>
    </row>
    <row r="90" spans="1:12" x14ac:dyDescent="0.4">
      <c r="A90" t="str">
        <f t="shared" si="19"/>
        <v/>
      </c>
      <c r="B90" s="1" t="str">
        <f>IF(B89&lt;MAX(COVID19!A84:A11121),B89+1,"")</f>
        <v/>
      </c>
      <c r="C90" t="str">
        <f t="shared" ca="1" si="13"/>
        <v/>
      </c>
      <c r="D90" t="str">
        <f t="shared" ca="1" si="14"/>
        <v/>
      </c>
      <c r="E90" s="3" t="str">
        <f t="shared" si="27"/>
        <v/>
      </c>
      <c r="F90" s="3" t="str">
        <f t="shared" ca="1" si="15"/>
        <v/>
      </c>
      <c r="G90" s="3" t="str">
        <f t="shared" si="28"/>
        <v/>
      </c>
      <c r="H90" s="3" t="str">
        <f t="shared" ca="1" si="29"/>
        <v/>
      </c>
      <c r="I90" s="3" t="str">
        <f t="shared" si="30"/>
        <v/>
      </c>
      <c r="J90" t="str">
        <f t="shared" ca="1" si="16"/>
        <v/>
      </c>
      <c r="K90" t="str">
        <f t="shared" ca="1" si="17"/>
        <v/>
      </c>
      <c r="L90" s="3" t="str">
        <f t="shared" si="31"/>
        <v/>
      </c>
    </row>
    <row r="91" spans="1:12" x14ac:dyDescent="0.4">
      <c r="A91" t="str">
        <f t="shared" si="19"/>
        <v/>
      </c>
      <c r="B91" s="1" t="str">
        <f>IF(B90&lt;MAX(COVID19!A85:A11122),B90+1,"")</f>
        <v/>
      </c>
      <c r="C91" t="str">
        <f t="shared" ca="1" si="13"/>
        <v/>
      </c>
      <c r="D91" t="str">
        <f t="shared" ca="1" si="14"/>
        <v/>
      </c>
      <c r="E91" s="3" t="str">
        <f t="shared" si="27"/>
        <v/>
      </c>
      <c r="F91" s="3" t="str">
        <f t="shared" ca="1" si="15"/>
        <v/>
      </c>
      <c r="G91" s="3" t="str">
        <f t="shared" si="28"/>
        <v/>
      </c>
      <c r="H91" s="3" t="str">
        <f t="shared" ca="1" si="29"/>
        <v/>
      </c>
      <c r="I91" s="3" t="str">
        <f t="shared" si="30"/>
        <v/>
      </c>
      <c r="J91" t="str">
        <f t="shared" ca="1" si="16"/>
        <v/>
      </c>
      <c r="K91" t="str">
        <f t="shared" ca="1" si="17"/>
        <v/>
      </c>
      <c r="L91" s="3" t="str">
        <f t="shared" si="31"/>
        <v/>
      </c>
    </row>
    <row r="92" spans="1:12" x14ac:dyDescent="0.4">
      <c r="A92" t="str">
        <f t="shared" si="19"/>
        <v/>
      </c>
      <c r="B92" s="1" t="str">
        <f>IF(B91&lt;MAX(COVID19!A86:A11123),B91+1,"")</f>
        <v/>
      </c>
      <c r="C92" t="str">
        <f t="shared" ca="1" si="13"/>
        <v/>
      </c>
      <c r="D92" t="str">
        <f t="shared" ca="1" si="14"/>
        <v/>
      </c>
      <c r="E92" s="3" t="str">
        <f t="shared" si="27"/>
        <v/>
      </c>
      <c r="F92" s="3" t="str">
        <f t="shared" ca="1" si="15"/>
        <v/>
      </c>
      <c r="G92" s="3" t="str">
        <f t="shared" si="28"/>
        <v/>
      </c>
      <c r="H92" s="3" t="str">
        <f t="shared" ca="1" si="29"/>
        <v/>
      </c>
      <c r="I92" s="3" t="str">
        <f t="shared" si="30"/>
        <v/>
      </c>
      <c r="J92" t="str">
        <f t="shared" ca="1" si="16"/>
        <v/>
      </c>
      <c r="K92" t="str">
        <f t="shared" ca="1" si="17"/>
        <v/>
      </c>
      <c r="L92" s="3" t="str">
        <f t="shared" si="31"/>
        <v/>
      </c>
    </row>
    <row r="93" spans="1:12" x14ac:dyDescent="0.4">
      <c r="A93" t="str">
        <f t="shared" si="19"/>
        <v/>
      </c>
      <c r="B93" s="1" t="str">
        <f>IF(B92&lt;MAX(COVID19!A87:A11124),B92+1,"")</f>
        <v/>
      </c>
      <c r="C93" t="str">
        <f t="shared" ca="1" si="13"/>
        <v/>
      </c>
      <c r="D93" t="str">
        <f t="shared" ca="1" si="14"/>
        <v/>
      </c>
      <c r="E93" s="3" t="str">
        <f t="shared" si="24"/>
        <v/>
      </c>
      <c r="F93" s="3" t="str">
        <f t="shared" ca="1" si="15"/>
        <v/>
      </c>
      <c r="G93" s="3" t="str">
        <f t="shared" si="25"/>
        <v/>
      </c>
      <c r="H93" s="3"/>
      <c r="I93" s="3" t="str">
        <f t="shared" si="26"/>
        <v/>
      </c>
      <c r="J93" t="str">
        <f t="shared" ca="1" si="16"/>
        <v/>
      </c>
      <c r="K93" s="3"/>
    </row>
    <row r="94" spans="1:12" x14ac:dyDescent="0.4">
      <c r="A94" t="str">
        <f t="shared" si="19"/>
        <v/>
      </c>
      <c r="B94" s="1" t="str">
        <f>IF(B93&lt;MAX(COVID19!A88:A11125),B93+1,"")</f>
        <v/>
      </c>
      <c r="C94" t="str">
        <f t="shared" ca="1" si="13"/>
        <v/>
      </c>
      <c r="D94" t="str">
        <f t="shared" ca="1" si="14"/>
        <v/>
      </c>
      <c r="E94" s="3" t="str">
        <f t="shared" si="24"/>
        <v/>
      </c>
      <c r="F94" s="3" t="str">
        <f t="shared" ca="1" si="15"/>
        <v/>
      </c>
      <c r="G94" s="3" t="str">
        <f t="shared" si="25"/>
        <v/>
      </c>
      <c r="H94" s="3"/>
      <c r="I94" s="3" t="str">
        <f t="shared" si="26"/>
        <v/>
      </c>
      <c r="J94" t="str">
        <f t="shared" ca="1" si="16"/>
        <v/>
      </c>
      <c r="K94" s="3"/>
    </row>
    <row r="95" spans="1:12" x14ac:dyDescent="0.4">
      <c r="A95" t="str">
        <f t="shared" si="19"/>
        <v/>
      </c>
      <c r="B95" s="1" t="str">
        <f>IF(B94&lt;MAX(COVID19!A89:A11126),B94+1,"")</f>
        <v/>
      </c>
      <c r="C95" t="str">
        <f t="shared" ca="1" si="13"/>
        <v/>
      </c>
      <c r="D95" t="str">
        <f t="shared" ca="1" si="14"/>
        <v/>
      </c>
      <c r="E95" s="3" t="str">
        <f t="shared" si="24"/>
        <v/>
      </c>
      <c r="F95" s="3" t="str">
        <f t="shared" ca="1" si="15"/>
        <v/>
      </c>
      <c r="G95" s="3" t="str">
        <f t="shared" si="25"/>
        <v/>
      </c>
      <c r="H95" s="3"/>
      <c r="I95" s="3" t="str">
        <f t="shared" si="26"/>
        <v/>
      </c>
      <c r="J95" t="str">
        <f t="shared" ca="1" si="16"/>
        <v/>
      </c>
      <c r="K95" s="3"/>
    </row>
    <row r="96" spans="1:12" x14ac:dyDescent="0.4">
      <c r="A96" t="str">
        <f t="shared" si="19"/>
        <v/>
      </c>
      <c r="B96" s="1" t="str">
        <f>IF(B95&lt;MAX(COVID19!A90:A11127),B95+1,"")</f>
        <v/>
      </c>
      <c r="C96" t="str">
        <f t="shared" ca="1" si="13"/>
        <v/>
      </c>
      <c r="D96" t="str">
        <f t="shared" ca="1" si="14"/>
        <v/>
      </c>
      <c r="E96" s="3" t="str">
        <f t="shared" si="24"/>
        <v/>
      </c>
      <c r="F96" s="3" t="str">
        <f t="shared" ca="1" si="15"/>
        <v/>
      </c>
      <c r="G96" s="3" t="str">
        <f t="shared" si="25"/>
        <v/>
      </c>
      <c r="H96" s="3"/>
      <c r="I96" s="3" t="str">
        <f t="shared" si="26"/>
        <v/>
      </c>
      <c r="J96" t="str">
        <f t="shared" ca="1" si="16"/>
        <v/>
      </c>
      <c r="K96" s="3"/>
    </row>
    <row r="97" spans="1:11" x14ac:dyDescent="0.4">
      <c r="A97" t="str">
        <f t="shared" si="19"/>
        <v/>
      </c>
      <c r="B97" s="1" t="str">
        <f>IF(B96&lt;MAX(COVID19!A91:A11128),B96+1,"")</f>
        <v/>
      </c>
      <c r="C97" t="str">
        <f t="shared" ca="1" si="13"/>
        <v/>
      </c>
      <c r="D97" t="str">
        <f t="shared" ca="1" si="14"/>
        <v/>
      </c>
      <c r="E97" s="3" t="str">
        <f t="shared" si="24"/>
        <v/>
      </c>
      <c r="F97" s="3" t="str">
        <f t="shared" ca="1" si="15"/>
        <v/>
      </c>
      <c r="G97" s="3" t="str">
        <f t="shared" si="25"/>
        <v/>
      </c>
      <c r="H97" s="3"/>
      <c r="I97" s="3" t="str">
        <f t="shared" si="26"/>
        <v/>
      </c>
      <c r="J97" t="str">
        <f t="shared" ca="1" si="16"/>
        <v/>
      </c>
      <c r="K97" s="3"/>
    </row>
    <row r="98" spans="1:11" x14ac:dyDescent="0.4">
      <c r="A98" t="str">
        <f t="shared" si="19"/>
        <v/>
      </c>
      <c r="B98" s="1" t="str">
        <f>IF(B97&lt;MAX(COVID19!A92:A11129),B97+1,"")</f>
        <v/>
      </c>
      <c r="C98" t="str">
        <f t="shared" ca="1" si="13"/>
        <v/>
      </c>
      <c r="D98" t="str">
        <f t="shared" ca="1" si="14"/>
        <v/>
      </c>
      <c r="E98" s="3" t="str">
        <f t="shared" si="24"/>
        <v/>
      </c>
      <c r="F98" s="3" t="str">
        <f t="shared" ca="1" si="15"/>
        <v/>
      </c>
      <c r="G98" s="3" t="str">
        <f t="shared" si="25"/>
        <v/>
      </c>
      <c r="H98" s="3"/>
      <c r="I98" s="3" t="str">
        <f t="shared" si="26"/>
        <v/>
      </c>
      <c r="J98" t="str">
        <f t="shared" ca="1" si="16"/>
        <v/>
      </c>
      <c r="K98" s="3"/>
    </row>
    <row r="99" spans="1:11" x14ac:dyDescent="0.4">
      <c r="A99" t="str">
        <f t="shared" si="19"/>
        <v/>
      </c>
      <c r="B99" s="1" t="str">
        <f>IF(B98&lt;MAX(COVID19!A93:A11130),B98+1,"")</f>
        <v/>
      </c>
      <c r="C99" t="str">
        <f t="shared" ca="1" si="13"/>
        <v/>
      </c>
      <c r="D99" t="str">
        <f t="shared" ca="1" si="14"/>
        <v/>
      </c>
      <c r="E99" s="3" t="str">
        <f t="shared" si="24"/>
        <v/>
      </c>
      <c r="F99" s="3" t="str">
        <f t="shared" ca="1" si="15"/>
        <v/>
      </c>
      <c r="G99" s="3" t="str">
        <f t="shared" si="25"/>
        <v/>
      </c>
      <c r="H99" s="3"/>
      <c r="I99" s="3" t="str">
        <f t="shared" si="26"/>
        <v/>
      </c>
      <c r="J99" t="str">
        <f t="shared" ca="1" si="16"/>
        <v/>
      </c>
      <c r="K99" s="3"/>
    </row>
    <row r="100" spans="1:11" x14ac:dyDescent="0.4">
      <c r="A100" t="str">
        <f t="shared" si="19"/>
        <v/>
      </c>
      <c r="B100" s="1" t="str">
        <f>IF(B99&lt;MAX(COVID19!A94:A11131),B99+1,"")</f>
        <v/>
      </c>
      <c r="C100" t="str">
        <f t="shared" ca="1" si="13"/>
        <v/>
      </c>
      <c r="D100" t="str">
        <f t="shared" ca="1" si="14"/>
        <v/>
      </c>
      <c r="E100" s="3" t="str">
        <f t="shared" si="24"/>
        <v/>
      </c>
      <c r="F100" s="3" t="str">
        <f t="shared" ca="1" si="15"/>
        <v/>
      </c>
      <c r="G100" s="3" t="str">
        <f t="shared" si="25"/>
        <v/>
      </c>
      <c r="H100" s="3"/>
      <c r="I100" s="3" t="str">
        <f t="shared" si="26"/>
        <v/>
      </c>
      <c r="J100" t="str">
        <f t="shared" ca="1" si="16"/>
        <v/>
      </c>
      <c r="K100" s="3"/>
    </row>
    <row r="101" spans="1:11" x14ac:dyDescent="0.4">
      <c r="A101" t="str">
        <f t="shared" si="19"/>
        <v/>
      </c>
      <c r="B101" s="1" t="str">
        <f>IF(B100&lt;MAX(COVID19!A95:A11132),B100+1,"")</f>
        <v/>
      </c>
      <c r="C101" t="str">
        <f t="shared" ca="1" si="13"/>
        <v/>
      </c>
      <c r="D101" t="str">
        <f t="shared" ca="1" si="14"/>
        <v/>
      </c>
      <c r="E101" s="3" t="str">
        <f t="shared" si="24"/>
        <v/>
      </c>
      <c r="F101" s="3" t="str">
        <f t="shared" ca="1" si="15"/>
        <v/>
      </c>
      <c r="G101" s="3" t="str">
        <f t="shared" si="25"/>
        <v/>
      </c>
      <c r="H101" s="3"/>
      <c r="I101" s="3" t="str">
        <f t="shared" si="26"/>
        <v/>
      </c>
      <c r="J101" t="str">
        <f t="shared" ca="1" si="16"/>
        <v/>
      </c>
      <c r="K101" s="3"/>
    </row>
    <row r="102" spans="1:11" x14ac:dyDescent="0.4">
      <c r="A102" t="str">
        <f t="shared" si="19"/>
        <v/>
      </c>
      <c r="B102" s="1" t="str">
        <f>IF(B101&lt;MAX(COVID19!A96:A11133),B101+1,"")</f>
        <v/>
      </c>
      <c r="C102" t="str">
        <f t="shared" ca="1" si="13"/>
        <v/>
      </c>
      <c r="D102" t="str">
        <f t="shared" ca="1" si="14"/>
        <v/>
      </c>
      <c r="E102" s="3" t="str">
        <f t="shared" si="24"/>
        <v/>
      </c>
      <c r="F102" s="3" t="str">
        <f t="shared" ca="1" si="15"/>
        <v/>
      </c>
      <c r="G102" s="3" t="str">
        <f t="shared" si="25"/>
        <v/>
      </c>
      <c r="H102" s="3"/>
      <c r="I102" s="3" t="str">
        <f t="shared" si="26"/>
        <v/>
      </c>
      <c r="J102" t="str">
        <f t="shared" ca="1" si="16"/>
        <v/>
      </c>
      <c r="K102" s="3"/>
    </row>
    <row r="103" spans="1:11" x14ac:dyDescent="0.4">
      <c r="A103" t="str">
        <f t="shared" si="19"/>
        <v/>
      </c>
      <c r="B103" s="1" t="str">
        <f>IF(B102&lt;MAX(COVID19!A97:A11134),B102+1,"")</f>
        <v/>
      </c>
      <c r="C103" t="str">
        <f t="shared" ca="1" si="13"/>
        <v/>
      </c>
      <c r="D103" t="str">
        <f t="shared" ca="1" si="14"/>
        <v/>
      </c>
      <c r="E103" s="3" t="str">
        <f t="shared" si="24"/>
        <v/>
      </c>
      <c r="F103" s="3" t="str">
        <f t="shared" ca="1" si="15"/>
        <v/>
      </c>
      <c r="G103" s="3" t="str">
        <f t="shared" si="25"/>
        <v/>
      </c>
      <c r="H103" s="3"/>
      <c r="I103" s="3" t="str">
        <f t="shared" si="26"/>
        <v/>
      </c>
      <c r="J103" t="str">
        <f t="shared" ca="1" si="16"/>
        <v/>
      </c>
      <c r="K103" s="3"/>
    </row>
    <row r="104" spans="1:11" x14ac:dyDescent="0.4">
      <c r="A104" t="str">
        <f t="shared" si="19"/>
        <v/>
      </c>
      <c r="B104" s="1" t="str">
        <f>IF(B103&lt;MAX(COVID19!A98:A11135),B103+1,"")</f>
        <v/>
      </c>
      <c r="C104" t="str">
        <f t="shared" ca="1" si="13"/>
        <v/>
      </c>
      <c r="D104" t="str">
        <f t="shared" ca="1" si="14"/>
        <v/>
      </c>
      <c r="E104" s="3" t="str">
        <f t="shared" si="24"/>
        <v/>
      </c>
      <c r="F104" s="3" t="str">
        <f t="shared" ca="1" si="15"/>
        <v/>
      </c>
      <c r="G104" s="3" t="str">
        <f t="shared" si="25"/>
        <v/>
      </c>
      <c r="H104" s="3"/>
      <c r="I104" s="3" t="str">
        <f t="shared" si="26"/>
        <v/>
      </c>
      <c r="J104" t="str">
        <f t="shared" ca="1" si="16"/>
        <v/>
      </c>
      <c r="K104" s="3"/>
    </row>
    <row r="105" spans="1:11" x14ac:dyDescent="0.4">
      <c r="A105" t="str">
        <f t="shared" si="19"/>
        <v/>
      </c>
      <c r="B105" s="1" t="str">
        <f>IF(B104&lt;MAX(COVID19!A99:A11136),B104+1,"")</f>
        <v/>
      </c>
      <c r="C105" t="str">
        <f t="shared" ca="1" si="13"/>
        <v/>
      </c>
      <c r="D105" t="str">
        <f t="shared" ca="1" si="14"/>
        <v/>
      </c>
      <c r="E105" s="3" t="str">
        <f t="shared" si="24"/>
        <v/>
      </c>
      <c r="F105" s="3" t="str">
        <f t="shared" ca="1" si="15"/>
        <v/>
      </c>
      <c r="G105" s="3" t="str">
        <f t="shared" si="25"/>
        <v/>
      </c>
      <c r="H105" s="3"/>
      <c r="I105" s="3" t="str">
        <f t="shared" si="26"/>
        <v/>
      </c>
      <c r="J105" t="str">
        <f t="shared" ca="1" si="16"/>
        <v/>
      </c>
      <c r="K105" s="3"/>
    </row>
    <row r="106" spans="1:11" x14ac:dyDescent="0.4">
      <c r="A106" t="str">
        <f t="shared" si="19"/>
        <v/>
      </c>
      <c r="B106" s="1" t="str">
        <f>IF(B105&lt;MAX(COVID19!A100:A11137),B105+1,"")</f>
        <v/>
      </c>
      <c r="C106" t="str">
        <f t="shared" ref="C106:C164" ca="1" si="32">IF($B106&lt;&gt;"",INDIRECT(ADDRESS(29,ROW(C106)+1,,,"KtConfirmed")),"")</f>
        <v/>
      </c>
      <c r="D106" s="3" t="str">
        <f t="shared" ref="D106:D164" si="33">IF($B106&lt;&gt;"",C106-K106,"")</f>
        <v/>
      </c>
      <c r="F106" t="str">
        <f t="shared" ref="F106:F139" ca="1" si="34">IF($A100&lt;&gt;"",IF(ROW(F106)-6&gt;$E$1,(INDIRECT(ADDRESS(ROW(F106)-$E$1,3))-INDIRECT(ADDRESS(ROW(F106)-$E$1,4)))*$F$1,0)+IF(ROW(F106)-6&gt;$E$2,(INDIRECT(ADDRESS(ROW(F106)-$E$2,3))-INDIRECT(ADDRESS(ROW(F106)-$E$2,4)))*$F$2,0)+IF(ROW(F106)-6&gt;$E$3,(INDIRECT(ADDRESS(ROW(F106)-$E$3,3))-INDIRECT(ADDRESS(ROW(F106)-$E$3,4)))*$F$3,0),"")</f>
        <v/>
      </c>
      <c r="K106" s="3"/>
    </row>
    <row r="107" spans="1:11" x14ac:dyDescent="0.4">
      <c r="A107" t="str">
        <f t="shared" si="19"/>
        <v/>
      </c>
      <c r="B107" s="1" t="str">
        <f>IF(B106&lt;MAX(COVID19!A101:A11138),B106+1,"")</f>
        <v/>
      </c>
      <c r="C107" t="str">
        <f t="shared" ca="1" si="32"/>
        <v/>
      </c>
      <c r="D107" s="3" t="str">
        <f t="shared" si="33"/>
        <v/>
      </c>
      <c r="F107" t="str">
        <f t="shared" ca="1" si="34"/>
        <v/>
      </c>
      <c r="K107" s="3"/>
    </row>
    <row r="108" spans="1:11" x14ac:dyDescent="0.4">
      <c r="A108" t="str">
        <f t="shared" si="19"/>
        <v/>
      </c>
      <c r="B108" s="1" t="str">
        <f>IF(B107&lt;MAX(COVID19!A102:A11139),B107+1,"")</f>
        <v/>
      </c>
      <c r="C108" t="str">
        <f t="shared" ca="1" si="32"/>
        <v/>
      </c>
      <c r="D108" s="3" t="str">
        <f t="shared" si="33"/>
        <v/>
      </c>
      <c r="F108" t="str">
        <f t="shared" ca="1" si="34"/>
        <v/>
      </c>
      <c r="K108" s="3"/>
    </row>
    <row r="109" spans="1:11" x14ac:dyDescent="0.4">
      <c r="A109" t="str">
        <f t="shared" si="19"/>
        <v/>
      </c>
      <c r="B109" s="1" t="str">
        <f>IF(B108&lt;MAX(COVID19!A103:A11140),B108+1,"")</f>
        <v/>
      </c>
      <c r="C109" t="str">
        <f t="shared" ca="1" si="32"/>
        <v/>
      </c>
      <c r="D109" s="3" t="str">
        <f t="shared" si="33"/>
        <v/>
      </c>
      <c r="F109" t="str">
        <f t="shared" ca="1" si="34"/>
        <v/>
      </c>
      <c r="K109" s="3"/>
    </row>
    <row r="110" spans="1:11" x14ac:dyDescent="0.4">
      <c r="A110" t="str">
        <f t="shared" si="19"/>
        <v/>
      </c>
      <c r="B110" s="1" t="str">
        <f>IF(B109&lt;MAX(COVID19!A104:A11141),B109+1,"")</f>
        <v/>
      </c>
      <c r="C110" t="str">
        <f t="shared" ca="1" si="32"/>
        <v/>
      </c>
      <c r="D110" s="3" t="str">
        <f t="shared" si="33"/>
        <v/>
      </c>
      <c r="F110" t="str">
        <f t="shared" ca="1" si="34"/>
        <v/>
      </c>
      <c r="K110" s="3"/>
    </row>
    <row r="111" spans="1:11" x14ac:dyDescent="0.4">
      <c r="A111" t="str">
        <f t="shared" si="19"/>
        <v/>
      </c>
      <c r="B111" s="1" t="str">
        <f>IF(B110&lt;MAX(COVID19!A105:A11142),B110+1,"")</f>
        <v/>
      </c>
      <c r="C111" t="str">
        <f t="shared" ca="1" si="32"/>
        <v/>
      </c>
      <c r="D111" s="3" t="str">
        <f t="shared" si="33"/>
        <v/>
      </c>
      <c r="F111" t="str">
        <f t="shared" ca="1" si="34"/>
        <v/>
      </c>
      <c r="K111" s="3"/>
    </row>
    <row r="112" spans="1:11" x14ac:dyDescent="0.4">
      <c r="A112" t="str">
        <f t="shared" si="19"/>
        <v/>
      </c>
      <c r="B112" s="1" t="str">
        <f>IF(B111&lt;MAX(COVID19!A106:A11143),B111+1,"")</f>
        <v/>
      </c>
      <c r="C112" t="str">
        <f t="shared" ca="1" si="32"/>
        <v/>
      </c>
      <c r="D112" s="3" t="str">
        <f t="shared" si="33"/>
        <v/>
      </c>
      <c r="F112" t="str">
        <f t="shared" ca="1" si="34"/>
        <v/>
      </c>
      <c r="K112" s="3"/>
    </row>
    <row r="113" spans="1:11" x14ac:dyDescent="0.4">
      <c r="A113" t="str">
        <f t="shared" si="19"/>
        <v/>
      </c>
      <c r="B113" s="1" t="str">
        <f>IF(B112&lt;MAX(COVID19!A107:A11144),B112+1,"")</f>
        <v/>
      </c>
      <c r="C113" t="str">
        <f t="shared" ca="1" si="32"/>
        <v/>
      </c>
      <c r="D113" s="3" t="str">
        <f t="shared" si="33"/>
        <v/>
      </c>
      <c r="F113" t="str">
        <f t="shared" ca="1" si="34"/>
        <v/>
      </c>
      <c r="K113" s="3"/>
    </row>
    <row r="114" spans="1:11" x14ac:dyDescent="0.4">
      <c r="A114" t="str">
        <f t="shared" si="19"/>
        <v/>
      </c>
      <c r="B114" s="1" t="str">
        <f>IF(B113&lt;MAX(COVID19!A108:A11145),B113+1,"")</f>
        <v/>
      </c>
      <c r="C114" t="str">
        <f t="shared" ca="1" si="32"/>
        <v/>
      </c>
      <c r="D114" s="3" t="str">
        <f t="shared" si="33"/>
        <v/>
      </c>
      <c r="F114" t="str">
        <f t="shared" ca="1" si="34"/>
        <v/>
      </c>
      <c r="K114" s="3"/>
    </row>
    <row r="115" spans="1:11" x14ac:dyDescent="0.4">
      <c r="A115" t="str">
        <f t="shared" si="19"/>
        <v/>
      </c>
      <c r="B115" s="1" t="str">
        <f>IF(B114&lt;MAX(COVID19!A109:A11146),B114+1,"")</f>
        <v/>
      </c>
      <c r="C115" t="str">
        <f t="shared" ca="1" si="32"/>
        <v/>
      </c>
      <c r="D115" s="3" t="str">
        <f t="shared" si="33"/>
        <v/>
      </c>
      <c r="F115" t="str">
        <f t="shared" ca="1" si="34"/>
        <v/>
      </c>
      <c r="K115" s="3"/>
    </row>
    <row r="116" spans="1:11" x14ac:dyDescent="0.4">
      <c r="A116" t="str">
        <f t="shared" si="19"/>
        <v/>
      </c>
      <c r="B116" s="1" t="str">
        <f>IF(B115&lt;MAX(COVID19!A110:A11147),B115+1,"")</f>
        <v/>
      </c>
      <c r="C116" t="str">
        <f t="shared" ca="1" si="32"/>
        <v/>
      </c>
      <c r="D116" s="3" t="str">
        <f t="shared" si="33"/>
        <v/>
      </c>
      <c r="F116" t="str">
        <f t="shared" ca="1" si="34"/>
        <v/>
      </c>
      <c r="K116" s="3"/>
    </row>
    <row r="117" spans="1:11" x14ac:dyDescent="0.4">
      <c r="A117" t="str">
        <f t="shared" si="19"/>
        <v/>
      </c>
      <c r="B117" s="1" t="str">
        <f>IF(B116&lt;MAX(COVID19!A111:A11148),B116+1,"")</f>
        <v/>
      </c>
      <c r="C117" t="str">
        <f t="shared" ca="1" si="32"/>
        <v/>
      </c>
      <c r="D117" s="3" t="str">
        <f t="shared" si="33"/>
        <v/>
      </c>
      <c r="F117" t="str">
        <f t="shared" ca="1" si="34"/>
        <v/>
      </c>
      <c r="K117" s="3"/>
    </row>
    <row r="118" spans="1:11" x14ac:dyDescent="0.4">
      <c r="A118" t="str">
        <f t="shared" si="19"/>
        <v/>
      </c>
      <c r="B118" s="1" t="str">
        <f>IF(B117&lt;MAX(COVID19!A112:A11149),B117+1,"")</f>
        <v/>
      </c>
      <c r="C118" t="str">
        <f t="shared" ca="1" si="32"/>
        <v/>
      </c>
      <c r="D118" s="3" t="str">
        <f t="shared" si="33"/>
        <v/>
      </c>
      <c r="F118" t="str">
        <f t="shared" ca="1" si="34"/>
        <v/>
      </c>
      <c r="K118" s="3"/>
    </row>
    <row r="119" spans="1:11" x14ac:dyDescent="0.4">
      <c r="A119" t="str">
        <f t="shared" si="19"/>
        <v/>
      </c>
      <c r="B119" s="1" t="str">
        <f>IF(B118&lt;MAX(COVID19!A113:A11150),B118+1,"")</f>
        <v/>
      </c>
      <c r="C119" t="str">
        <f t="shared" ca="1" si="32"/>
        <v/>
      </c>
      <c r="D119" s="3" t="str">
        <f t="shared" si="33"/>
        <v/>
      </c>
      <c r="F119" t="str">
        <f t="shared" ca="1" si="34"/>
        <v/>
      </c>
      <c r="K119" s="3"/>
    </row>
    <row r="120" spans="1:11" x14ac:dyDescent="0.4">
      <c r="A120" t="str">
        <f t="shared" si="19"/>
        <v/>
      </c>
      <c r="B120" s="1" t="str">
        <f>IF(B119&lt;MAX(COVID19!A114:A11151),B119+1,"")</f>
        <v/>
      </c>
      <c r="C120" t="str">
        <f t="shared" ca="1" si="32"/>
        <v/>
      </c>
      <c r="D120" s="3" t="str">
        <f t="shared" si="33"/>
        <v/>
      </c>
      <c r="F120" t="str">
        <f t="shared" ca="1" si="34"/>
        <v/>
      </c>
      <c r="K120" s="3"/>
    </row>
    <row r="121" spans="1:11" x14ac:dyDescent="0.4">
      <c r="A121" t="str">
        <f t="shared" si="19"/>
        <v/>
      </c>
      <c r="B121" s="1" t="str">
        <f>IF(B120&lt;MAX(COVID19!A115:A11152),B120+1,"")</f>
        <v/>
      </c>
      <c r="C121" t="str">
        <f t="shared" ca="1" si="32"/>
        <v/>
      </c>
      <c r="D121" s="3" t="str">
        <f t="shared" si="33"/>
        <v/>
      </c>
      <c r="F121" t="str">
        <f t="shared" ca="1" si="34"/>
        <v/>
      </c>
      <c r="K121" s="3"/>
    </row>
    <row r="122" spans="1:11" x14ac:dyDescent="0.4">
      <c r="A122" t="str">
        <f t="shared" si="19"/>
        <v/>
      </c>
      <c r="B122" s="1" t="str">
        <f>IF(B121&lt;MAX(COVID19!A116:A11153),B121+1,"")</f>
        <v/>
      </c>
      <c r="C122" t="str">
        <f t="shared" ca="1" si="32"/>
        <v/>
      </c>
      <c r="D122" s="3" t="str">
        <f t="shared" si="33"/>
        <v/>
      </c>
      <c r="F122" t="str">
        <f t="shared" ca="1" si="34"/>
        <v/>
      </c>
      <c r="K122" s="3"/>
    </row>
    <row r="123" spans="1:11" x14ac:dyDescent="0.4">
      <c r="A123" t="str">
        <f t="shared" si="19"/>
        <v/>
      </c>
      <c r="B123" s="1" t="str">
        <f>IF(B122&lt;MAX(COVID19!A117:A11154),B122+1,"")</f>
        <v/>
      </c>
      <c r="C123" t="str">
        <f t="shared" ca="1" si="32"/>
        <v/>
      </c>
      <c r="D123" s="3" t="str">
        <f t="shared" si="33"/>
        <v/>
      </c>
      <c r="F123" t="str">
        <f t="shared" ca="1" si="34"/>
        <v/>
      </c>
      <c r="K123" s="3"/>
    </row>
    <row r="124" spans="1:11" x14ac:dyDescent="0.4">
      <c r="A124" t="str">
        <f t="shared" si="19"/>
        <v/>
      </c>
      <c r="B124" s="1" t="str">
        <f>IF(B123&lt;MAX(COVID19!A118:A11155),B123+1,"")</f>
        <v/>
      </c>
      <c r="C124" t="str">
        <f t="shared" ca="1" si="32"/>
        <v/>
      </c>
      <c r="D124" s="3" t="str">
        <f t="shared" si="33"/>
        <v/>
      </c>
      <c r="F124" t="str">
        <f t="shared" ca="1" si="34"/>
        <v/>
      </c>
      <c r="K124" s="3"/>
    </row>
    <row r="125" spans="1:11" x14ac:dyDescent="0.4">
      <c r="A125" t="str">
        <f t="shared" si="19"/>
        <v/>
      </c>
      <c r="B125" s="1" t="str">
        <f>IF(B124&lt;MAX(COVID19!A119:A11156),B124+1,"")</f>
        <v/>
      </c>
      <c r="C125" t="str">
        <f t="shared" ca="1" si="32"/>
        <v/>
      </c>
      <c r="D125" s="3" t="str">
        <f t="shared" si="33"/>
        <v/>
      </c>
      <c r="F125" t="str">
        <f t="shared" ca="1" si="34"/>
        <v/>
      </c>
      <c r="K125" s="3"/>
    </row>
    <row r="126" spans="1:11" x14ac:dyDescent="0.4">
      <c r="A126" t="str">
        <f t="shared" si="19"/>
        <v/>
      </c>
      <c r="B126" s="1" t="str">
        <f>IF(B125&lt;MAX(COVID19!A120:A11157),B125+1,"")</f>
        <v/>
      </c>
      <c r="C126" t="str">
        <f t="shared" ca="1" si="32"/>
        <v/>
      </c>
      <c r="D126" s="3" t="str">
        <f t="shared" si="33"/>
        <v/>
      </c>
      <c r="F126" t="str">
        <f t="shared" ca="1" si="34"/>
        <v/>
      </c>
      <c r="K126" s="3"/>
    </row>
    <row r="127" spans="1:11" x14ac:dyDescent="0.4">
      <c r="A127" t="str">
        <f t="shared" si="19"/>
        <v/>
      </c>
      <c r="B127" s="1" t="str">
        <f>IF(B126&lt;MAX(COVID19!A121:A11158),B126+1,"")</f>
        <v/>
      </c>
      <c r="C127" t="str">
        <f t="shared" ca="1" si="32"/>
        <v/>
      </c>
      <c r="D127" s="3" t="str">
        <f t="shared" si="33"/>
        <v/>
      </c>
      <c r="F127" t="str">
        <f t="shared" ca="1" si="34"/>
        <v/>
      </c>
      <c r="K127" s="3"/>
    </row>
    <row r="128" spans="1:11" x14ac:dyDescent="0.4">
      <c r="A128" t="str">
        <f t="shared" si="19"/>
        <v/>
      </c>
      <c r="B128" s="1" t="str">
        <f>IF(B127&lt;MAX(COVID19!A122:A11159),B127+1,"")</f>
        <v/>
      </c>
      <c r="C128" t="str">
        <f t="shared" ca="1" si="32"/>
        <v/>
      </c>
      <c r="D128" s="3" t="str">
        <f t="shared" si="33"/>
        <v/>
      </c>
      <c r="F128" t="str">
        <f t="shared" ca="1" si="34"/>
        <v/>
      </c>
      <c r="K128" s="3"/>
    </row>
    <row r="129" spans="1:11" x14ac:dyDescent="0.4">
      <c r="A129" t="str">
        <f t="shared" si="19"/>
        <v/>
      </c>
      <c r="B129" s="1" t="str">
        <f>IF(B128&lt;MAX(COVID19!A123:A11160),B128+1,"")</f>
        <v/>
      </c>
      <c r="C129" t="str">
        <f t="shared" ca="1" si="32"/>
        <v/>
      </c>
      <c r="D129" s="3" t="str">
        <f t="shared" si="33"/>
        <v/>
      </c>
      <c r="F129" t="str">
        <f t="shared" ca="1" si="34"/>
        <v/>
      </c>
      <c r="K129" s="3"/>
    </row>
    <row r="130" spans="1:11" x14ac:dyDescent="0.4">
      <c r="A130" t="str">
        <f t="shared" si="19"/>
        <v/>
      </c>
      <c r="B130" s="1" t="str">
        <f>IF(B129&lt;MAX(COVID19!A124:A11161),B129+1,"")</f>
        <v/>
      </c>
      <c r="C130" t="str">
        <f t="shared" ca="1" si="32"/>
        <v/>
      </c>
      <c r="D130" s="3" t="str">
        <f t="shared" si="33"/>
        <v/>
      </c>
      <c r="F130" t="str">
        <f t="shared" ca="1" si="34"/>
        <v/>
      </c>
      <c r="K130" s="3"/>
    </row>
    <row r="131" spans="1:11" x14ac:dyDescent="0.4">
      <c r="A131" t="str">
        <f t="shared" si="19"/>
        <v/>
      </c>
      <c r="B131" s="1" t="str">
        <f>IF(B130&lt;MAX(COVID19!A125:A11162),B130+1,"")</f>
        <v/>
      </c>
      <c r="C131" t="str">
        <f t="shared" ca="1" si="32"/>
        <v/>
      </c>
      <c r="D131" s="3" t="str">
        <f t="shared" si="33"/>
        <v/>
      </c>
      <c r="F131" t="str">
        <f t="shared" ca="1" si="34"/>
        <v/>
      </c>
      <c r="K131" s="3"/>
    </row>
    <row r="132" spans="1:11" x14ac:dyDescent="0.4">
      <c r="A132" t="str">
        <f t="shared" si="19"/>
        <v/>
      </c>
      <c r="B132" s="1" t="str">
        <f>IF(B131&lt;MAX(COVID19!A126:A11163),B131+1,"")</f>
        <v/>
      </c>
      <c r="C132" t="str">
        <f t="shared" ca="1" si="32"/>
        <v/>
      </c>
      <c r="D132" s="3" t="str">
        <f t="shared" si="33"/>
        <v/>
      </c>
      <c r="F132" t="str">
        <f t="shared" ca="1" si="34"/>
        <v/>
      </c>
      <c r="K132" s="3"/>
    </row>
    <row r="133" spans="1:11" x14ac:dyDescent="0.4">
      <c r="A133" t="str">
        <f t="shared" si="19"/>
        <v/>
      </c>
      <c r="B133" s="1" t="str">
        <f>IF(B132&lt;MAX(COVID19!A127:A11164),B132+1,"")</f>
        <v/>
      </c>
      <c r="C133" t="str">
        <f t="shared" ca="1" si="32"/>
        <v/>
      </c>
      <c r="D133" s="3" t="str">
        <f t="shared" si="33"/>
        <v/>
      </c>
      <c r="F133" t="str">
        <f t="shared" ca="1" si="34"/>
        <v/>
      </c>
      <c r="K133" s="3"/>
    </row>
    <row r="134" spans="1:11" x14ac:dyDescent="0.4">
      <c r="A134" t="str">
        <f t="shared" si="19"/>
        <v/>
      </c>
      <c r="B134" s="1" t="str">
        <f>IF(B133&lt;MAX(COVID19!A128:A11165),B133+1,"")</f>
        <v/>
      </c>
      <c r="C134" t="str">
        <f t="shared" ca="1" si="32"/>
        <v/>
      </c>
      <c r="D134" s="3" t="str">
        <f t="shared" si="33"/>
        <v/>
      </c>
      <c r="F134" t="str">
        <f t="shared" ca="1" si="34"/>
        <v/>
      </c>
      <c r="K134" s="3"/>
    </row>
    <row r="135" spans="1:11" x14ac:dyDescent="0.4">
      <c r="A135" t="str">
        <f t="shared" si="19"/>
        <v/>
      </c>
      <c r="B135" s="1" t="str">
        <f>IF(B134&lt;MAX(COVID19!A129:A11166),B134+1,"")</f>
        <v/>
      </c>
      <c r="C135" t="str">
        <f t="shared" ca="1" si="32"/>
        <v/>
      </c>
      <c r="D135" s="3" t="str">
        <f t="shared" si="33"/>
        <v/>
      </c>
      <c r="F135" t="str">
        <f t="shared" ca="1" si="34"/>
        <v/>
      </c>
      <c r="K135" s="3"/>
    </row>
    <row r="136" spans="1:11" x14ac:dyDescent="0.4">
      <c r="A136" t="str">
        <f t="shared" si="19"/>
        <v/>
      </c>
      <c r="B136" s="1" t="str">
        <f>IF(B135&lt;MAX(COVID19!A130:A11167),B135+1,"")</f>
        <v/>
      </c>
      <c r="C136" t="str">
        <f t="shared" ca="1" si="32"/>
        <v/>
      </c>
      <c r="D136" s="3" t="str">
        <f t="shared" si="33"/>
        <v/>
      </c>
      <c r="F136" t="str">
        <f t="shared" ca="1" si="34"/>
        <v/>
      </c>
      <c r="K136" s="3"/>
    </row>
    <row r="137" spans="1:11" x14ac:dyDescent="0.4">
      <c r="A137" t="str">
        <f t="shared" ref="A137:A168" si="35">IF($B137&lt;&gt;"",A136+1,"")</f>
        <v/>
      </c>
      <c r="B137" s="1" t="str">
        <f>IF(B136&lt;MAX(COVID19!A131:A11168),B136+1,"")</f>
        <v/>
      </c>
      <c r="C137" t="str">
        <f t="shared" ca="1" si="32"/>
        <v/>
      </c>
      <c r="D137" s="3" t="str">
        <f t="shared" si="33"/>
        <v/>
      </c>
      <c r="F137" t="str">
        <f t="shared" ca="1" si="34"/>
        <v/>
      </c>
      <c r="K137" s="3"/>
    </row>
    <row r="138" spans="1:11" x14ac:dyDescent="0.4">
      <c r="A138" t="str">
        <f t="shared" si="35"/>
        <v/>
      </c>
      <c r="B138" s="1" t="str">
        <f>IF(B137&lt;MAX(COVID19!A132:A11169),B137+1,"")</f>
        <v/>
      </c>
      <c r="C138" t="str">
        <f t="shared" ca="1" si="32"/>
        <v/>
      </c>
      <c r="D138" s="3" t="str">
        <f t="shared" si="33"/>
        <v/>
      </c>
      <c r="F138" t="str">
        <f t="shared" ca="1" si="34"/>
        <v/>
      </c>
      <c r="K138" s="3"/>
    </row>
    <row r="139" spans="1:11" x14ac:dyDescent="0.4">
      <c r="A139" t="str">
        <f t="shared" si="35"/>
        <v/>
      </c>
      <c r="B139" s="1" t="str">
        <f>IF(B138&lt;MAX(COVID19!A133:A11170),B138+1,"")</f>
        <v/>
      </c>
      <c r="C139" t="str">
        <f t="shared" ca="1" si="32"/>
        <v/>
      </c>
      <c r="D139" s="3" t="str">
        <f t="shared" si="33"/>
        <v/>
      </c>
      <c r="F139" t="str">
        <f t="shared" ca="1" si="34"/>
        <v/>
      </c>
      <c r="K139" s="3"/>
    </row>
    <row r="140" spans="1:11" x14ac:dyDescent="0.4">
      <c r="A140" t="str">
        <f t="shared" si="35"/>
        <v/>
      </c>
      <c r="B140" s="1" t="str">
        <f>IF(B139&lt;MAX(COVID19!A134:A11171),B139+1,"")</f>
        <v/>
      </c>
      <c r="C140" t="str">
        <f t="shared" ca="1" si="32"/>
        <v/>
      </c>
      <c r="D140" s="3" t="str">
        <f t="shared" si="33"/>
        <v/>
      </c>
      <c r="K140" s="3"/>
    </row>
    <row r="141" spans="1:11" x14ac:dyDescent="0.4">
      <c r="A141" t="str">
        <f t="shared" si="35"/>
        <v/>
      </c>
      <c r="B141" s="1" t="str">
        <f>IF(B140&lt;MAX(COVID19!A135:A11172),B140+1,"")</f>
        <v/>
      </c>
      <c r="C141" t="str">
        <f t="shared" ca="1" si="32"/>
        <v/>
      </c>
      <c r="D141" s="3" t="str">
        <f t="shared" si="33"/>
        <v/>
      </c>
      <c r="K141" s="3"/>
    </row>
    <row r="142" spans="1:11" x14ac:dyDescent="0.4">
      <c r="A142" t="str">
        <f t="shared" si="35"/>
        <v/>
      </c>
      <c r="B142" s="1" t="str">
        <f>IF(B141&lt;MAX(COVID19!A136:A11173),B141+1,"")</f>
        <v/>
      </c>
      <c r="C142" t="str">
        <f t="shared" ca="1" si="32"/>
        <v/>
      </c>
      <c r="D142" s="3" t="str">
        <f t="shared" si="33"/>
        <v/>
      </c>
      <c r="K142" s="3"/>
    </row>
    <row r="143" spans="1:11" x14ac:dyDescent="0.4">
      <c r="A143" t="str">
        <f t="shared" si="35"/>
        <v/>
      </c>
      <c r="B143" s="1" t="str">
        <f>IF(B142&lt;MAX(COVID19!A137:A11174),B142+1,"")</f>
        <v/>
      </c>
      <c r="C143" t="str">
        <f t="shared" ca="1" si="32"/>
        <v/>
      </c>
      <c r="D143" s="3" t="str">
        <f t="shared" si="33"/>
        <v/>
      </c>
      <c r="K143" s="3"/>
    </row>
    <row r="144" spans="1:11" x14ac:dyDescent="0.4">
      <c r="A144" t="str">
        <f t="shared" si="35"/>
        <v/>
      </c>
      <c r="B144" s="1" t="str">
        <f>IF(B143&lt;MAX(COVID19!A138:A11175),B143+1,"")</f>
        <v/>
      </c>
      <c r="C144" t="str">
        <f t="shared" ca="1" si="32"/>
        <v/>
      </c>
      <c r="D144" s="3" t="str">
        <f t="shared" si="33"/>
        <v/>
      </c>
      <c r="K144" s="3"/>
    </row>
    <row r="145" spans="1:11" x14ac:dyDescent="0.4">
      <c r="A145" t="str">
        <f t="shared" si="35"/>
        <v/>
      </c>
      <c r="B145" s="1" t="str">
        <f>IF(B144&lt;MAX(COVID19!A139:A11176),B144+1,"")</f>
        <v/>
      </c>
      <c r="C145" t="str">
        <f t="shared" ca="1" si="32"/>
        <v/>
      </c>
      <c r="D145" s="3" t="str">
        <f t="shared" si="33"/>
        <v/>
      </c>
      <c r="K145" s="3"/>
    </row>
    <row r="146" spans="1:11" x14ac:dyDescent="0.4">
      <c r="A146" t="str">
        <f t="shared" si="35"/>
        <v/>
      </c>
      <c r="B146" s="1" t="str">
        <f>IF(B145&lt;MAX(COVID19!A140:A11177),B145+1,"")</f>
        <v/>
      </c>
      <c r="C146" t="str">
        <f t="shared" ca="1" si="32"/>
        <v/>
      </c>
      <c r="D146" s="3" t="str">
        <f t="shared" si="33"/>
        <v/>
      </c>
      <c r="K146" s="3"/>
    </row>
    <row r="147" spans="1:11" x14ac:dyDescent="0.4">
      <c r="A147" t="str">
        <f t="shared" si="35"/>
        <v/>
      </c>
      <c r="B147" s="1" t="str">
        <f>IF(B146&lt;MAX(COVID19!A141:A11178),B146+1,"")</f>
        <v/>
      </c>
      <c r="C147" t="str">
        <f t="shared" ca="1" si="32"/>
        <v/>
      </c>
      <c r="D147" s="3" t="str">
        <f t="shared" si="33"/>
        <v/>
      </c>
      <c r="K147" s="3"/>
    </row>
    <row r="148" spans="1:11" x14ac:dyDescent="0.4">
      <c r="A148" t="str">
        <f t="shared" si="35"/>
        <v/>
      </c>
      <c r="B148" s="1" t="str">
        <f>IF(B147&lt;MAX(COVID19!A142:A11179),B147+1,"")</f>
        <v/>
      </c>
      <c r="C148" t="str">
        <f t="shared" ca="1" si="32"/>
        <v/>
      </c>
      <c r="D148" s="3" t="str">
        <f t="shared" si="33"/>
        <v/>
      </c>
      <c r="K148" s="3"/>
    </row>
    <row r="149" spans="1:11" x14ac:dyDescent="0.4">
      <c r="A149" t="str">
        <f t="shared" si="35"/>
        <v/>
      </c>
      <c r="B149" s="1" t="str">
        <f>IF(B148&lt;MAX(COVID19!A143:A11180),B148+1,"")</f>
        <v/>
      </c>
      <c r="C149" t="str">
        <f t="shared" ca="1" si="32"/>
        <v/>
      </c>
      <c r="D149" s="3" t="str">
        <f t="shared" si="33"/>
        <v/>
      </c>
      <c r="K149" s="3"/>
    </row>
    <row r="150" spans="1:11" x14ac:dyDescent="0.4">
      <c r="A150" t="str">
        <f t="shared" si="35"/>
        <v/>
      </c>
      <c r="B150" s="1" t="str">
        <f>IF(B149&lt;MAX(COVID19!A144:A11181),B149+1,"")</f>
        <v/>
      </c>
      <c r="C150" t="str">
        <f t="shared" ca="1" si="32"/>
        <v/>
      </c>
      <c r="D150" s="3" t="str">
        <f t="shared" si="33"/>
        <v/>
      </c>
      <c r="K150" s="3"/>
    </row>
    <row r="151" spans="1:11" x14ac:dyDescent="0.4">
      <c r="A151" t="str">
        <f t="shared" si="35"/>
        <v/>
      </c>
      <c r="B151" s="1" t="str">
        <f>IF(B150&lt;MAX(COVID19!A145:A11182),B150+1,"")</f>
        <v/>
      </c>
      <c r="C151" t="str">
        <f t="shared" ca="1" si="32"/>
        <v/>
      </c>
      <c r="D151" s="3" t="str">
        <f t="shared" si="33"/>
        <v/>
      </c>
      <c r="K151" s="3"/>
    </row>
    <row r="152" spans="1:11" x14ac:dyDescent="0.4">
      <c r="A152" t="str">
        <f t="shared" si="35"/>
        <v/>
      </c>
      <c r="B152" s="1" t="str">
        <f>IF(B151&lt;MAX(COVID19!A146:A11183),B151+1,"")</f>
        <v/>
      </c>
      <c r="C152" t="str">
        <f t="shared" ca="1" si="32"/>
        <v/>
      </c>
      <c r="D152" s="3" t="str">
        <f t="shared" si="33"/>
        <v/>
      </c>
      <c r="K152" s="3"/>
    </row>
    <row r="153" spans="1:11" x14ac:dyDescent="0.4">
      <c r="A153" t="str">
        <f t="shared" si="35"/>
        <v/>
      </c>
      <c r="B153" s="1" t="str">
        <f>IF(B152&lt;MAX(COVID19!A147:A11184),B152+1,"")</f>
        <v/>
      </c>
      <c r="C153" t="str">
        <f t="shared" ca="1" si="32"/>
        <v/>
      </c>
      <c r="D153" s="3" t="str">
        <f t="shared" si="33"/>
        <v/>
      </c>
      <c r="K153" s="3"/>
    </row>
    <row r="154" spans="1:11" x14ac:dyDescent="0.4">
      <c r="A154" t="str">
        <f t="shared" si="35"/>
        <v/>
      </c>
      <c r="B154" s="1" t="str">
        <f>IF(B153&lt;MAX(COVID19!A148:A11185),B153+1,"")</f>
        <v/>
      </c>
      <c r="C154" t="str">
        <f t="shared" ca="1" si="32"/>
        <v/>
      </c>
      <c r="D154" s="3" t="str">
        <f t="shared" si="33"/>
        <v/>
      </c>
      <c r="K154" s="3"/>
    </row>
    <row r="155" spans="1:11" x14ac:dyDescent="0.4">
      <c r="A155" t="str">
        <f t="shared" si="35"/>
        <v/>
      </c>
      <c r="B155" s="1" t="str">
        <f>IF(B154&lt;MAX(COVID19!A149:A11186),B154+1,"")</f>
        <v/>
      </c>
      <c r="C155" t="str">
        <f t="shared" ca="1" si="32"/>
        <v/>
      </c>
      <c r="D155" s="3" t="str">
        <f t="shared" si="33"/>
        <v/>
      </c>
      <c r="K155" s="3"/>
    </row>
    <row r="156" spans="1:11" x14ac:dyDescent="0.4">
      <c r="A156" t="str">
        <f t="shared" si="35"/>
        <v/>
      </c>
      <c r="B156" s="1" t="str">
        <f>IF(B155&lt;MAX(COVID19!A150:A11187),B155+1,"")</f>
        <v/>
      </c>
      <c r="C156" t="str">
        <f t="shared" ca="1" si="32"/>
        <v/>
      </c>
      <c r="D156" s="3" t="str">
        <f t="shared" si="33"/>
        <v/>
      </c>
      <c r="K156" s="3"/>
    </row>
    <row r="157" spans="1:11" x14ac:dyDescent="0.4">
      <c r="A157" t="str">
        <f t="shared" si="35"/>
        <v/>
      </c>
      <c r="B157" s="1" t="str">
        <f>IF(B156&lt;MAX(COVID19!A151:A11188),B156+1,"")</f>
        <v/>
      </c>
      <c r="C157" t="str">
        <f t="shared" ca="1" si="32"/>
        <v/>
      </c>
      <c r="D157" s="3" t="str">
        <f t="shared" si="33"/>
        <v/>
      </c>
      <c r="K157" s="3"/>
    </row>
    <row r="158" spans="1:11" x14ac:dyDescent="0.4">
      <c r="A158" t="str">
        <f t="shared" si="35"/>
        <v/>
      </c>
      <c r="B158" s="1" t="str">
        <f>IF(B157&lt;MAX(COVID19!A152:A11189),B157+1,"")</f>
        <v/>
      </c>
      <c r="C158" t="str">
        <f t="shared" ca="1" si="32"/>
        <v/>
      </c>
      <c r="D158" s="3" t="str">
        <f t="shared" si="33"/>
        <v/>
      </c>
      <c r="I158" s="3" t="str">
        <f t="shared" ref="I158:I168" ca="1" si="36">IF($B158&lt;&gt;"",INDIRECT(ADDRESS(29,ROW(C158)+1,,,"KtRecovered")),"")</f>
        <v/>
      </c>
      <c r="J158" t="str">
        <f t="shared" ref="J158:J168" ca="1" si="37">IF($B158&lt;&gt;"",INDIRECT(ADDRESS(29,ROW(J158)+1,,,"KtDeath")),"")</f>
        <v/>
      </c>
      <c r="K158" s="3" t="str">
        <f t="shared" ref="K158:K168" si="38">IF($B158&lt;&gt;"",I158+J158,"")</f>
        <v/>
      </c>
    </row>
    <row r="159" spans="1:11" x14ac:dyDescent="0.4">
      <c r="A159" t="str">
        <f t="shared" si="35"/>
        <v/>
      </c>
      <c r="B159" s="1" t="str">
        <f>IF(B158&lt;MAX(COVID19!A153:A11190),B158+1,"")</f>
        <v/>
      </c>
      <c r="C159" t="str">
        <f t="shared" ca="1" si="32"/>
        <v/>
      </c>
      <c r="D159" s="3" t="str">
        <f t="shared" si="33"/>
        <v/>
      </c>
      <c r="I159" s="3" t="str">
        <f t="shared" ca="1" si="36"/>
        <v/>
      </c>
      <c r="J159" t="str">
        <f t="shared" ca="1" si="37"/>
        <v/>
      </c>
      <c r="K159" s="3" t="str">
        <f t="shared" si="38"/>
        <v/>
      </c>
    </row>
    <row r="160" spans="1:11" x14ac:dyDescent="0.4">
      <c r="A160" t="str">
        <f t="shared" si="35"/>
        <v/>
      </c>
      <c r="B160" s="1" t="str">
        <f>IF(B159&lt;MAX(COVID19!A154:A11191),B159+1,"")</f>
        <v/>
      </c>
      <c r="C160" t="str">
        <f t="shared" ca="1" si="32"/>
        <v/>
      </c>
      <c r="D160" s="3" t="str">
        <f t="shared" si="33"/>
        <v/>
      </c>
      <c r="I160" s="3" t="str">
        <f t="shared" ca="1" si="36"/>
        <v/>
      </c>
      <c r="J160" t="str">
        <f t="shared" ca="1" si="37"/>
        <v/>
      </c>
      <c r="K160" s="3" t="str">
        <f t="shared" si="38"/>
        <v/>
      </c>
    </row>
    <row r="161" spans="1:11" x14ac:dyDescent="0.4">
      <c r="A161" t="str">
        <f t="shared" si="35"/>
        <v/>
      </c>
      <c r="B161" s="1" t="str">
        <f>IF(B160&lt;MAX(COVID19!A155:A11192),B160+1,"")</f>
        <v/>
      </c>
      <c r="C161" t="str">
        <f t="shared" ca="1" si="32"/>
        <v/>
      </c>
      <c r="D161" s="3" t="str">
        <f t="shared" si="33"/>
        <v/>
      </c>
      <c r="I161" s="3" t="str">
        <f t="shared" ca="1" si="36"/>
        <v/>
      </c>
      <c r="J161" t="str">
        <f t="shared" ca="1" si="37"/>
        <v/>
      </c>
      <c r="K161" s="3" t="str">
        <f t="shared" si="38"/>
        <v/>
      </c>
    </row>
    <row r="162" spans="1:11" x14ac:dyDescent="0.4">
      <c r="A162" t="str">
        <f t="shared" si="35"/>
        <v/>
      </c>
      <c r="B162" s="1" t="str">
        <f>IF(B161&lt;MAX(COVID19!A156:A11193),B161+1,"")</f>
        <v/>
      </c>
      <c r="C162" t="str">
        <f t="shared" ca="1" si="32"/>
        <v/>
      </c>
      <c r="D162" s="3" t="str">
        <f t="shared" si="33"/>
        <v/>
      </c>
      <c r="I162" s="3" t="str">
        <f t="shared" ca="1" si="36"/>
        <v/>
      </c>
      <c r="J162" t="str">
        <f t="shared" ca="1" si="37"/>
        <v/>
      </c>
      <c r="K162" s="3" t="str">
        <f t="shared" si="38"/>
        <v/>
      </c>
    </row>
    <row r="163" spans="1:11" x14ac:dyDescent="0.4">
      <c r="A163" t="str">
        <f t="shared" si="35"/>
        <v/>
      </c>
      <c r="B163" s="1" t="str">
        <f>IF(B162&lt;MAX(COVID19!A157:A11194),B162+1,"")</f>
        <v/>
      </c>
      <c r="C163" t="str">
        <f t="shared" ca="1" si="32"/>
        <v/>
      </c>
      <c r="D163" s="3" t="str">
        <f t="shared" si="33"/>
        <v/>
      </c>
      <c r="I163" s="3" t="str">
        <f t="shared" ca="1" si="36"/>
        <v/>
      </c>
      <c r="J163" t="str">
        <f t="shared" ca="1" si="37"/>
        <v/>
      </c>
      <c r="K163" s="3" t="str">
        <f t="shared" si="38"/>
        <v/>
      </c>
    </row>
    <row r="164" spans="1:11" x14ac:dyDescent="0.4">
      <c r="A164" t="str">
        <f t="shared" si="35"/>
        <v/>
      </c>
      <c r="B164" s="1" t="str">
        <f>IF(B163&lt;MAX(COVID19!A158:A11195),B163+1,"")</f>
        <v/>
      </c>
      <c r="C164" t="str">
        <f t="shared" ca="1" si="32"/>
        <v/>
      </c>
      <c r="D164" s="3" t="str">
        <f t="shared" si="33"/>
        <v/>
      </c>
      <c r="I164" s="3" t="str">
        <f t="shared" ca="1" si="36"/>
        <v/>
      </c>
      <c r="J164" t="str">
        <f t="shared" ca="1" si="37"/>
        <v/>
      </c>
      <c r="K164" s="3" t="str">
        <f t="shared" si="38"/>
        <v/>
      </c>
    </row>
    <row r="165" spans="1:11" x14ac:dyDescent="0.4">
      <c r="A165" t="str">
        <f t="shared" si="35"/>
        <v/>
      </c>
      <c r="B165" s="1" t="str">
        <f>IF(B164&lt;MAX(COVID19!A159:A11196),B164+1,"")</f>
        <v/>
      </c>
      <c r="C165" t="str">
        <f t="shared" ref="C165:C168" ca="1" si="39">IF($B165&lt;&gt;"",INDIRECT(ADDRESS(29,ROW(C165)+1,,,"KtConfirmed")),"")</f>
        <v/>
      </c>
      <c r="D165" s="3" t="str">
        <f t="shared" ref="D165:D168" si="40">IF($B165&lt;&gt;"",C165-K165,"")</f>
        <v/>
      </c>
      <c r="I165" s="3" t="str">
        <f t="shared" ca="1" si="36"/>
        <v/>
      </c>
      <c r="J165" t="str">
        <f t="shared" ca="1" si="37"/>
        <v/>
      </c>
      <c r="K165" s="3" t="str">
        <f t="shared" si="38"/>
        <v/>
      </c>
    </row>
    <row r="166" spans="1:11" x14ac:dyDescent="0.4">
      <c r="A166" t="str">
        <f t="shared" si="35"/>
        <v/>
      </c>
      <c r="B166" s="1" t="str">
        <f>IF(B165&lt;MAX(COVID19!A160:A11197),B165+1,"")</f>
        <v/>
      </c>
      <c r="C166" t="str">
        <f t="shared" ca="1" si="39"/>
        <v/>
      </c>
      <c r="D166" s="3" t="str">
        <f t="shared" si="40"/>
        <v/>
      </c>
      <c r="I166" s="3" t="str">
        <f t="shared" ca="1" si="36"/>
        <v/>
      </c>
      <c r="J166" t="str">
        <f t="shared" ca="1" si="37"/>
        <v/>
      </c>
      <c r="K166" s="3" t="str">
        <f t="shared" si="38"/>
        <v/>
      </c>
    </row>
    <row r="167" spans="1:11" x14ac:dyDescent="0.4">
      <c r="A167" t="str">
        <f t="shared" si="35"/>
        <v/>
      </c>
      <c r="B167" s="1" t="str">
        <f>IF(B166&lt;MAX(COVID19!A161:A11198),B166+1,"")</f>
        <v/>
      </c>
      <c r="C167" t="str">
        <f t="shared" ca="1" si="39"/>
        <v/>
      </c>
      <c r="D167" s="3" t="str">
        <f t="shared" si="40"/>
        <v/>
      </c>
      <c r="I167" s="3" t="str">
        <f t="shared" ca="1" si="36"/>
        <v/>
      </c>
      <c r="J167" t="str">
        <f t="shared" ca="1" si="37"/>
        <v/>
      </c>
      <c r="K167" s="3" t="str">
        <f t="shared" si="38"/>
        <v/>
      </c>
    </row>
    <row r="168" spans="1:11" x14ac:dyDescent="0.4">
      <c r="A168" t="str">
        <f t="shared" si="35"/>
        <v/>
      </c>
      <c r="B168" s="1" t="str">
        <f>IF(B167&lt;MAX(COVID19!A162:A11199),B167+1,"")</f>
        <v/>
      </c>
      <c r="C168" t="str">
        <f t="shared" ca="1" si="39"/>
        <v/>
      </c>
      <c r="D168" s="3" t="str">
        <f t="shared" si="40"/>
        <v/>
      </c>
      <c r="I168" s="3" t="str">
        <f t="shared" ca="1" si="36"/>
        <v/>
      </c>
      <c r="J168" t="str">
        <f t="shared" ca="1" si="37"/>
        <v/>
      </c>
      <c r="K168" s="3" t="str">
        <f t="shared" si="38"/>
        <v/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CE8D5-2A27-48DA-9364-7631E8988791}">
  <dimension ref="A1:P168"/>
  <sheetViews>
    <sheetView topLeftCell="C28" workbookViewId="0">
      <selection activeCell="P1" sqref="P1:P2"/>
    </sheetView>
  </sheetViews>
  <sheetFormatPr baseColWidth="10" defaultRowHeight="14.6" x14ac:dyDescent="0.4"/>
  <cols>
    <col min="1" max="1" width="6.3828125" customWidth="1"/>
    <col min="2" max="2" width="11.07421875" style="1"/>
    <col min="3" max="3" width="11.4609375" style="3" customWidth="1"/>
    <col min="4" max="4" width="13.69140625" customWidth="1"/>
    <col min="5" max="5" width="13.15234375" customWidth="1"/>
    <col min="9" max="9" width="12.69140625" customWidth="1"/>
    <col min="10" max="12" width="11.07421875" style="4"/>
    <col min="14" max="14" width="11.07421875" style="12"/>
    <col min="15" max="16" width="11.07421875" style="4"/>
  </cols>
  <sheetData>
    <row r="1" spans="1:16" x14ac:dyDescent="0.4">
      <c r="A1" t="s">
        <v>520</v>
      </c>
      <c r="E1" t="s">
        <v>502</v>
      </c>
      <c r="F1">
        <v>-1</v>
      </c>
      <c r="G1">
        <v>0</v>
      </c>
      <c r="N1" s="12" t="s">
        <v>531</v>
      </c>
    </row>
    <row r="2" spans="1:16" x14ac:dyDescent="0.4">
      <c r="E2" t="s">
        <v>503</v>
      </c>
      <c r="F2">
        <v>0.223</v>
      </c>
      <c r="G2">
        <v>3.35</v>
      </c>
      <c r="N2" s="12">
        <v>7.0000000000000007E-2</v>
      </c>
    </row>
    <row r="6" spans="1:16" x14ac:dyDescent="0.4">
      <c r="A6" t="s">
        <v>368</v>
      </c>
      <c r="B6" s="1" t="s">
        <v>1</v>
      </c>
      <c r="C6" t="s">
        <v>499</v>
      </c>
      <c r="D6" s="3" t="s">
        <v>185</v>
      </c>
      <c r="E6" t="s">
        <v>367</v>
      </c>
      <c r="F6" t="s">
        <v>505</v>
      </c>
      <c r="G6" t="s">
        <v>504</v>
      </c>
      <c r="H6" t="s">
        <v>519</v>
      </c>
      <c r="I6" t="s">
        <v>524</v>
      </c>
      <c r="J6" s="4" t="s">
        <v>525</v>
      </c>
      <c r="K6" s="4" t="s">
        <v>527</v>
      </c>
      <c r="L6" s="4" t="s">
        <v>528</v>
      </c>
      <c r="M6" s="4" t="s">
        <v>529</v>
      </c>
      <c r="N6" s="12" t="s">
        <v>526</v>
      </c>
      <c r="O6" s="4" t="s">
        <v>530</v>
      </c>
      <c r="P6" s="4" t="s">
        <v>532</v>
      </c>
    </row>
    <row r="7" spans="1:16" x14ac:dyDescent="0.4">
      <c r="A7" s="3">
        <v>1</v>
      </c>
      <c r="B7" s="1">
        <v>43886</v>
      </c>
      <c r="C7" s="3">
        <f ca="1">Genf!$I7</f>
        <v>0</v>
      </c>
      <c r="D7">
        <f ca="1">Genf!$J7</f>
        <v>0</v>
      </c>
      <c r="E7" s="3">
        <f ca="1">Genf!$L7</f>
        <v>0</v>
      </c>
      <c r="F7" s="3" t="str">
        <f ca="1">IF(AND(ROW(F7)-6&gt;-F$1,INDIRECT(ADDRESS(ROW(F7)+F$1,1))&lt;&gt;""),INDIRECT(ADDRESS(ROW(F7)+F$1,3,,,"Genf"))*F$2,"")</f>
        <v/>
      </c>
      <c r="G7" s="3">
        <f ca="1">IF(AND(ROW(G7)-6&gt;-G$1,INDIRECT(ADDRESS(ROW(G7)+G$1,1))&lt;&gt;""),INDIRECT(ADDRESS(ROW(G7)+G$1,4,,,"Genf"))*G$2,"")</f>
        <v>0</v>
      </c>
      <c r="H7" s="3" t="str">
        <f ca="1">IF(AND(ISNUMBER(F7-G7),$A7&lt;&gt;""),F7-G7,"")</f>
        <v/>
      </c>
      <c r="I7">
        <v>0</v>
      </c>
      <c r="J7" s="4">
        <v>0</v>
      </c>
      <c r="K7" s="4">
        <f ca="1">K8</f>
        <v>0.33333333333333331</v>
      </c>
      <c r="L7" s="4">
        <v>0</v>
      </c>
      <c r="M7" s="4">
        <f ca="1">M8</f>
        <v>0.33333333333333331</v>
      </c>
      <c r="N7" s="12">
        <v>0</v>
      </c>
      <c r="O7" s="4">
        <f>1+J7/$N$2</f>
        <v>1</v>
      </c>
      <c r="P7" s="4">
        <f ca="1">1+K7/$N$2</f>
        <v>5.761904761904761</v>
      </c>
    </row>
    <row r="8" spans="1:16" x14ac:dyDescent="0.4">
      <c r="A8">
        <f>IF($B8&lt;&gt;"",A7+1,"")</f>
        <v>2</v>
      </c>
      <c r="B8" s="1">
        <f>IF(B7&lt;MAX(COVID19!A2:A11039),B7+1,"")</f>
        <v>43887</v>
      </c>
      <c r="C8" s="3">
        <f ca="1">Genf!$I8</f>
        <v>1</v>
      </c>
      <c r="D8">
        <f ca="1">Genf!$J8</f>
        <v>1</v>
      </c>
      <c r="E8" s="3">
        <f ca="1">Genf!$L8</f>
        <v>0</v>
      </c>
      <c r="F8" s="3">
        <f t="shared" ref="F8:F71" ca="1" si="0">IF(AND(ROW(F8)-6&gt;-F$1,INDIRECT(ADDRESS(ROW(F8)+F$1,1))&lt;&gt;""),INDIRECT(ADDRESS(ROW(F8)+F$1,3,,,"Genf"))*F$2,"")</f>
        <v>0</v>
      </c>
      <c r="G8" s="3">
        <f t="shared" ref="G8:G71" ca="1" si="1">IF(AND(ROW(G8)-6&gt;-G$1,INDIRECT(ADDRESS(ROW(G8)+G$1,1))&lt;&gt;""),INDIRECT(ADDRESS(ROW(G8)+G$1,4,,,"Genf"))*G$2,"")</f>
        <v>0</v>
      </c>
      <c r="H8" s="3">
        <f t="shared" ref="H8:H71" ca="1" si="2">IF(AND(ISNUMBER(F8-G8),$A8&lt;&gt;""),F8-G8,"")</f>
        <v>0</v>
      </c>
      <c r="I8">
        <f ca="1">D8-D7</f>
        <v>1</v>
      </c>
      <c r="J8" s="4">
        <f t="shared" ref="J8:J71" ca="1" si="3">I8/D8</f>
        <v>1</v>
      </c>
      <c r="K8" s="4">
        <f ca="1">SUM(J7:J9)/3</f>
        <v>0.33333333333333331</v>
      </c>
      <c r="L8" s="4">
        <f t="shared" ref="L8:L39" ca="1" si="4">(C8-C7)/D8</f>
        <v>1</v>
      </c>
      <c r="M8" s="4">
        <f ca="1">SUM(L7:L9)/3</f>
        <v>0.33333333333333331</v>
      </c>
      <c r="N8" s="12">
        <f ca="1">(E8-E7)/D8</f>
        <v>0</v>
      </c>
      <c r="O8" s="4">
        <f t="shared" ref="O8:O71" ca="1" si="5">1+J8/$N$2</f>
        <v>15.285714285714285</v>
      </c>
      <c r="P8" s="4">
        <f t="shared" ref="P8:P71" ca="1" si="6">1+K8/$N$2</f>
        <v>5.761904761904761</v>
      </c>
    </row>
    <row r="9" spans="1:16" x14ac:dyDescent="0.4">
      <c r="A9">
        <f t="shared" ref="A9:A72" si="7">IF($B9&lt;&gt;"",A8+1,"")</f>
        <v>3</v>
      </c>
      <c r="B9" s="1">
        <f>IF(B8&lt;MAX(COVID19!A3:A11040),B8+1,"")</f>
        <v>43888</v>
      </c>
      <c r="C9" s="3">
        <f ca="1">Genf!$I9</f>
        <v>1</v>
      </c>
      <c r="D9">
        <f ca="1">Genf!$J9</f>
        <v>1</v>
      </c>
      <c r="E9" s="3">
        <f ca="1">Genf!$L9</f>
        <v>0</v>
      </c>
      <c r="F9" s="3">
        <f t="shared" ca="1" si="0"/>
        <v>0.223</v>
      </c>
      <c r="G9" s="3">
        <f t="shared" ca="1" si="1"/>
        <v>0</v>
      </c>
      <c r="H9" s="3">
        <f t="shared" ca="1" si="2"/>
        <v>0.223</v>
      </c>
      <c r="I9">
        <f t="shared" ref="I9:I72" ca="1" si="8">D9-D8</f>
        <v>0</v>
      </c>
      <c r="J9" s="4">
        <f t="shared" ca="1" si="3"/>
        <v>0</v>
      </c>
      <c r="K9" s="4">
        <f ca="1">SUM(J7:J11)/5</f>
        <v>0.36666666666666664</v>
      </c>
      <c r="L9" s="4">
        <f t="shared" ca="1" si="4"/>
        <v>0</v>
      </c>
      <c r="M9" s="4">
        <f ca="1">SUM(L7:L11)/5</f>
        <v>0.36666666666666664</v>
      </c>
      <c r="N9" s="12">
        <f t="shared" ref="N9:N72" ca="1" si="9">(E9-E8)/D9</f>
        <v>0</v>
      </c>
      <c r="O9" s="4">
        <f t="shared" ca="1" si="5"/>
        <v>1</v>
      </c>
      <c r="P9" s="4">
        <f t="shared" ca="1" si="6"/>
        <v>6.2380952380952372</v>
      </c>
    </row>
    <row r="10" spans="1:16" x14ac:dyDescent="0.4">
      <c r="A10">
        <f t="shared" si="7"/>
        <v>4</v>
      </c>
      <c r="B10" s="1">
        <f>IF(B9&lt;MAX(COVID19!A4:A11041),B9+1,"")</f>
        <v>43889</v>
      </c>
      <c r="C10" s="3">
        <f ca="1">Genf!$I10</f>
        <v>2</v>
      </c>
      <c r="D10">
        <f ca="1">Genf!$J10</f>
        <v>2</v>
      </c>
      <c r="E10" s="3">
        <f ca="1">Genf!$L10</f>
        <v>0</v>
      </c>
      <c r="F10" s="3">
        <f t="shared" ca="1" si="0"/>
        <v>0.223</v>
      </c>
      <c r="G10" s="3">
        <f t="shared" ca="1" si="1"/>
        <v>0</v>
      </c>
      <c r="H10" s="3">
        <f t="shared" ca="1" si="2"/>
        <v>0.223</v>
      </c>
      <c r="I10">
        <f t="shared" ca="1" si="8"/>
        <v>1</v>
      </c>
      <c r="J10" s="4">
        <f t="shared" ca="1" si="3"/>
        <v>0.5</v>
      </c>
      <c r="K10" s="4">
        <f ca="1">SUM(J7:J13)/7</f>
        <v>0.26190476190476192</v>
      </c>
      <c r="L10" s="4">
        <f t="shared" ca="1" si="4"/>
        <v>0.5</v>
      </c>
      <c r="M10" s="4">
        <f ca="1">SUM(L7:L13)/7</f>
        <v>0.26190476190476192</v>
      </c>
      <c r="N10" s="12">
        <f t="shared" ca="1" si="9"/>
        <v>0</v>
      </c>
      <c r="O10" s="4">
        <f t="shared" ca="1" si="5"/>
        <v>8.1428571428571423</v>
      </c>
      <c r="P10" s="4">
        <f t="shared" ca="1" si="6"/>
        <v>4.7414965986394559</v>
      </c>
    </row>
    <row r="11" spans="1:16" x14ac:dyDescent="0.4">
      <c r="A11">
        <f t="shared" si="7"/>
        <v>5</v>
      </c>
      <c r="B11" s="1">
        <f>IF(B10&lt;MAX(COVID19!A5:A11042),B10+1,"")</f>
        <v>43890</v>
      </c>
      <c r="C11" s="3">
        <f ca="1">Genf!$I11</f>
        <v>3</v>
      </c>
      <c r="D11">
        <f ca="1">Genf!$J11</f>
        <v>3</v>
      </c>
      <c r="E11" s="3">
        <f ca="1">Genf!$L11</f>
        <v>0</v>
      </c>
      <c r="F11" s="3">
        <f t="shared" ca="1" si="0"/>
        <v>0.89200000000000002</v>
      </c>
      <c r="G11" s="3">
        <f t="shared" ca="1" si="1"/>
        <v>0</v>
      </c>
      <c r="H11" s="3">
        <f t="shared" ca="1" si="2"/>
        <v>0.89200000000000002</v>
      </c>
      <c r="I11">
        <f t="shared" ca="1" si="8"/>
        <v>1</v>
      </c>
      <c r="J11" s="4">
        <f t="shared" ca="1" si="3"/>
        <v>0.33333333333333331</v>
      </c>
      <c r="K11" s="4">
        <f t="shared" ref="K11:K74" ca="1" si="10">SUM(J8:J14)/7</f>
        <v>0.29761904761904756</v>
      </c>
      <c r="L11" s="4">
        <f t="shared" ca="1" si="4"/>
        <v>0.33333333333333331</v>
      </c>
      <c r="M11" s="4">
        <f t="shared" ref="M11:M74" ca="1" si="11">SUM(L8:L14)/7</f>
        <v>0.29761904761904756</v>
      </c>
      <c r="N11" s="12">
        <f t="shared" ca="1" si="9"/>
        <v>0</v>
      </c>
      <c r="O11" s="4">
        <f t="shared" ca="1" si="5"/>
        <v>5.761904761904761</v>
      </c>
      <c r="P11" s="4">
        <f t="shared" ca="1" si="6"/>
        <v>5.2517006802721076</v>
      </c>
    </row>
    <row r="12" spans="1:16" x14ac:dyDescent="0.4">
      <c r="A12">
        <f t="shared" si="7"/>
        <v>6</v>
      </c>
      <c r="B12" s="1">
        <f>IF(B11&lt;MAX(COVID19!A6:A11043),B11+1,"")</f>
        <v>43891</v>
      </c>
      <c r="C12" s="3">
        <f ca="1">Genf!$I12</f>
        <v>3</v>
      </c>
      <c r="D12">
        <f ca="1">Genf!$J12</f>
        <v>3</v>
      </c>
      <c r="E12" s="3">
        <f ca="1">Genf!$L12</f>
        <v>0</v>
      </c>
      <c r="F12" s="3">
        <f t="shared" ca="1" si="0"/>
        <v>1.784</v>
      </c>
      <c r="G12" s="3">
        <f t="shared" ca="1" si="1"/>
        <v>0</v>
      </c>
      <c r="H12" s="3">
        <f t="shared" ca="1" si="2"/>
        <v>1.784</v>
      </c>
      <c r="I12">
        <f t="shared" ca="1" si="8"/>
        <v>0</v>
      </c>
      <c r="J12" s="4">
        <f t="shared" ca="1" si="3"/>
        <v>0</v>
      </c>
      <c r="K12" s="4">
        <f t="shared" ca="1" si="10"/>
        <v>0.15476190476190474</v>
      </c>
      <c r="L12" s="4">
        <f t="shared" ca="1" si="4"/>
        <v>0</v>
      </c>
      <c r="M12" s="4">
        <f t="shared" ca="1" si="11"/>
        <v>0.15476190476190474</v>
      </c>
      <c r="N12" s="12">
        <f t="shared" ca="1" si="9"/>
        <v>0</v>
      </c>
      <c r="O12" s="4">
        <f t="shared" ca="1" si="5"/>
        <v>1</v>
      </c>
      <c r="P12" s="4">
        <f t="shared" ca="1" si="6"/>
        <v>3.2108843537414962</v>
      </c>
    </row>
    <row r="13" spans="1:16" x14ac:dyDescent="0.4">
      <c r="A13">
        <f t="shared" si="7"/>
        <v>7</v>
      </c>
      <c r="B13" s="1">
        <f>IF(B12&lt;MAX(COVID19!A7:A11044),B12+1,"")</f>
        <v>43892</v>
      </c>
      <c r="C13" s="3">
        <f ca="1">Genf!$I13</f>
        <v>3</v>
      </c>
      <c r="D13">
        <f ca="1">Genf!$J13</f>
        <v>3</v>
      </c>
      <c r="E13" s="3">
        <f ca="1">Genf!$L13</f>
        <v>0</v>
      </c>
      <c r="F13" s="3">
        <f t="shared" ca="1" si="0"/>
        <v>2.0070000000000001</v>
      </c>
      <c r="G13" s="3">
        <f t="shared" ca="1" si="1"/>
        <v>0</v>
      </c>
      <c r="H13" s="3">
        <f t="shared" ca="1" si="2"/>
        <v>2.0070000000000001</v>
      </c>
      <c r="I13">
        <f t="shared" ca="1" si="8"/>
        <v>0</v>
      </c>
      <c r="J13" s="4">
        <f t="shared" ca="1" si="3"/>
        <v>0</v>
      </c>
      <c r="K13" s="4">
        <f t="shared" ca="1" si="10"/>
        <v>0.18333333333333332</v>
      </c>
      <c r="L13" s="4">
        <f t="shared" ca="1" si="4"/>
        <v>0</v>
      </c>
      <c r="M13" s="4">
        <f t="shared" ca="1" si="11"/>
        <v>0.18333333333333332</v>
      </c>
      <c r="N13" s="12">
        <f t="shared" ca="1" si="9"/>
        <v>0</v>
      </c>
      <c r="O13" s="4">
        <f t="shared" ca="1" si="5"/>
        <v>1</v>
      </c>
      <c r="P13" s="4">
        <f t="shared" ca="1" si="6"/>
        <v>3.6190476190476186</v>
      </c>
    </row>
    <row r="14" spans="1:16" x14ac:dyDescent="0.4">
      <c r="A14">
        <f t="shared" si="7"/>
        <v>8</v>
      </c>
      <c r="B14" s="1">
        <f>IF(B13&lt;MAX(COVID19!A8:A11045),B13+1,"")</f>
        <v>43893</v>
      </c>
      <c r="C14" s="3">
        <f ca="1">Genf!$I14</f>
        <v>4</v>
      </c>
      <c r="D14">
        <f ca="1">Genf!$J14</f>
        <v>4</v>
      </c>
      <c r="E14" s="3">
        <f ca="1">Genf!$L14</f>
        <v>0</v>
      </c>
      <c r="F14" s="3">
        <f t="shared" ca="1" si="0"/>
        <v>2.23</v>
      </c>
      <c r="G14" s="3">
        <f t="shared" ca="1" si="1"/>
        <v>0</v>
      </c>
      <c r="H14" s="3">
        <f t="shared" ca="1" si="2"/>
        <v>2.23</v>
      </c>
      <c r="I14">
        <f t="shared" ca="1" si="8"/>
        <v>1</v>
      </c>
      <c r="J14" s="4">
        <f t="shared" ca="1" si="3"/>
        <v>0.25</v>
      </c>
      <c r="K14" s="4">
        <f t="shared" ca="1" si="10"/>
        <v>0.1527210884353741</v>
      </c>
      <c r="L14" s="4">
        <f t="shared" ca="1" si="4"/>
        <v>0.25</v>
      </c>
      <c r="M14" s="4">
        <f t="shared" ca="1" si="11"/>
        <v>0.1527210884353741</v>
      </c>
      <c r="N14" s="12">
        <f t="shared" ca="1" si="9"/>
        <v>0</v>
      </c>
      <c r="O14" s="4">
        <f t="shared" ca="1" si="5"/>
        <v>4.5714285714285712</v>
      </c>
      <c r="P14" s="4">
        <f t="shared" ca="1" si="6"/>
        <v>3.1817298347910583</v>
      </c>
    </row>
    <row r="15" spans="1:16" x14ac:dyDescent="0.4">
      <c r="A15">
        <f t="shared" si="7"/>
        <v>9</v>
      </c>
      <c r="B15" s="1">
        <f>IF(B14&lt;MAX(COVID19!A9:A11046),B14+1,"")</f>
        <v>43894</v>
      </c>
      <c r="C15" s="3">
        <f ca="1">Genf!$I15</f>
        <v>4</v>
      </c>
      <c r="D15">
        <f ca="1">Genf!$J15</f>
        <v>4</v>
      </c>
      <c r="E15" s="3">
        <f ca="1">Genf!$L15</f>
        <v>0</v>
      </c>
      <c r="F15" s="3">
        <f t="shared" ca="1" si="0"/>
        <v>2.899</v>
      </c>
      <c r="G15" s="3">
        <f t="shared" ca="1" si="1"/>
        <v>0</v>
      </c>
      <c r="H15" s="3">
        <f t="shared" ca="1" si="2"/>
        <v>2.899</v>
      </c>
      <c r="I15">
        <f t="shared" ca="1" si="8"/>
        <v>0</v>
      </c>
      <c r="J15" s="4">
        <f t="shared" ca="1" si="3"/>
        <v>0</v>
      </c>
      <c r="K15" s="4">
        <f t="shared" ca="1" si="10"/>
        <v>0.10510204081632654</v>
      </c>
      <c r="L15" s="4">
        <f t="shared" ca="1" si="4"/>
        <v>0</v>
      </c>
      <c r="M15" s="4">
        <f t="shared" ca="1" si="11"/>
        <v>0.10510204081632654</v>
      </c>
      <c r="N15" s="12">
        <f t="shared" ca="1" si="9"/>
        <v>0</v>
      </c>
      <c r="O15" s="4">
        <f t="shared" ca="1" si="5"/>
        <v>1</v>
      </c>
      <c r="P15" s="4">
        <f t="shared" ca="1" si="6"/>
        <v>2.5014577259475219</v>
      </c>
    </row>
    <row r="16" spans="1:16" x14ac:dyDescent="0.4">
      <c r="A16">
        <f t="shared" si="7"/>
        <v>10</v>
      </c>
      <c r="B16" s="1">
        <f>IF(B15&lt;MAX(COVID19!A10:A11047),B15+1,"")</f>
        <v>43895</v>
      </c>
      <c r="C16" s="3">
        <f ca="1">Genf!$I16</f>
        <v>5</v>
      </c>
      <c r="D16">
        <f ca="1">Genf!$J16</f>
        <v>5</v>
      </c>
      <c r="E16" s="3">
        <f ca="1">Genf!$L16</f>
        <v>0</v>
      </c>
      <c r="F16" s="3">
        <f t="shared" ca="1" si="0"/>
        <v>3.1219999999999999</v>
      </c>
      <c r="G16" s="3">
        <f t="shared" ca="1" si="1"/>
        <v>0</v>
      </c>
      <c r="H16" s="3">
        <f t="shared" ca="1" si="2"/>
        <v>3.1219999999999999</v>
      </c>
      <c r="I16">
        <f t="shared" ca="1" si="8"/>
        <v>1</v>
      </c>
      <c r="J16" s="4">
        <f t="shared" ca="1" si="3"/>
        <v>0.2</v>
      </c>
      <c r="K16" s="4">
        <f t="shared" ca="1" si="10"/>
        <v>0.13684807256235829</v>
      </c>
      <c r="L16" s="4">
        <f t="shared" ca="1" si="4"/>
        <v>0.2</v>
      </c>
      <c r="M16" s="4">
        <f t="shared" ca="1" si="11"/>
        <v>0.13684807256235829</v>
      </c>
      <c r="N16" s="12">
        <f t="shared" ca="1" si="9"/>
        <v>0</v>
      </c>
      <c r="O16" s="4">
        <f t="shared" ca="1" si="5"/>
        <v>3.8571428571428572</v>
      </c>
      <c r="P16" s="4">
        <f t="shared" ca="1" si="6"/>
        <v>2.9549724651765468</v>
      </c>
    </row>
    <row r="17" spans="1:16" x14ac:dyDescent="0.4">
      <c r="A17">
        <f t="shared" si="7"/>
        <v>11</v>
      </c>
      <c r="B17" s="1">
        <f>IF(B16&lt;MAX(COVID19!A11:A11048),B16+1,"")</f>
        <v>43896</v>
      </c>
      <c r="C17" s="3">
        <f ca="1">Genf!$I17</f>
        <v>7</v>
      </c>
      <c r="D17">
        <f ca="1">Genf!$J17</f>
        <v>7</v>
      </c>
      <c r="E17" s="3">
        <f ca="1">Genf!$L17</f>
        <v>0</v>
      </c>
      <c r="F17" s="3">
        <f t="shared" ca="1" si="0"/>
        <v>3.7909999999999999</v>
      </c>
      <c r="G17" s="3">
        <f t="shared" ca="1" si="1"/>
        <v>0</v>
      </c>
      <c r="H17" s="3">
        <f t="shared" ca="1" si="2"/>
        <v>3.7909999999999999</v>
      </c>
      <c r="I17">
        <f t="shared" ca="1" si="8"/>
        <v>2</v>
      </c>
      <c r="J17" s="4">
        <f t="shared" ca="1" si="3"/>
        <v>0.2857142857142857</v>
      </c>
      <c r="K17" s="4">
        <f t="shared" ca="1" si="10"/>
        <v>0.18080411651840222</v>
      </c>
      <c r="L17" s="4">
        <f t="shared" ca="1" si="4"/>
        <v>0.2857142857142857</v>
      </c>
      <c r="M17" s="4">
        <f t="shared" ca="1" si="11"/>
        <v>0.18080411651840222</v>
      </c>
      <c r="N17" s="12">
        <f t="shared" ca="1" si="9"/>
        <v>0</v>
      </c>
      <c r="O17" s="4">
        <f t="shared" ca="1" si="5"/>
        <v>5.0816326530612237</v>
      </c>
      <c r="P17" s="4">
        <f t="shared" ca="1" si="6"/>
        <v>3.5829159502628887</v>
      </c>
    </row>
    <row r="18" spans="1:16" x14ac:dyDescent="0.4">
      <c r="A18">
        <f t="shared" si="7"/>
        <v>12</v>
      </c>
      <c r="B18" s="1">
        <f>IF(B17&lt;MAX(COVID19!A12:A11049),B17+1,"")</f>
        <v>43897</v>
      </c>
      <c r="C18" s="3">
        <f ca="1">Genf!$I18</f>
        <v>7</v>
      </c>
      <c r="D18">
        <f ca="1">Genf!$J18</f>
        <v>7</v>
      </c>
      <c r="E18" s="3">
        <f ca="1">Genf!$L18</f>
        <v>0</v>
      </c>
      <c r="F18" s="3">
        <f t="shared" ca="1" si="0"/>
        <v>5.5750000000000002</v>
      </c>
      <c r="G18" s="3">
        <f t="shared" ca="1" si="1"/>
        <v>0</v>
      </c>
      <c r="H18" s="3">
        <f t="shared" ca="1" si="2"/>
        <v>5.5750000000000002</v>
      </c>
      <c r="I18">
        <f t="shared" ca="1" si="8"/>
        <v>0</v>
      </c>
      <c r="J18" s="4">
        <f t="shared" ca="1" si="3"/>
        <v>0</v>
      </c>
      <c r="K18" s="4">
        <f t="shared" ca="1" si="10"/>
        <v>0.18477237048665618</v>
      </c>
      <c r="L18" s="4">
        <f t="shared" ca="1" si="4"/>
        <v>0</v>
      </c>
      <c r="M18" s="4">
        <f t="shared" ca="1" si="11"/>
        <v>0.18477237048665618</v>
      </c>
      <c r="N18" s="12">
        <f t="shared" ca="1" si="9"/>
        <v>0</v>
      </c>
      <c r="O18" s="4">
        <f t="shared" ca="1" si="5"/>
        <v>1</v>
      </c>
      <c r="P18" s="4">
        <f t="shared" ca="1" si="6"/>
        <v>3.6396052926665168</v>
      </c>
    </row>
    <row r="19" spans="1:16" x14ac:dyDescent="0.4">
      <c r="A19">
        <f t="shared" si="7"/>
        <v>13</v>
      </c>
      <c r="B19" s="1">
        <f>IF(B18&lt;MAX(COVID19!A13:A11050),B18+1,"")</f>
        <v>43898</v>
      </c>
      <c r="C19" s="3">
        <f ca="1">Genf!$I19</f>
        <v>9</v>
      </c>
      <c r="D19">
        <f ca="1">Genf!$J19</f>
        <v>9</v>
      </c>
      <c r="E19" s="3">
        <f ca="1">Genf!$L19</f>
        <v>0</v>
      </c>
      <c r="F19" s="3">
        <f t="shared" ca="1" si="0"/>
        <v>8.4740000000000002</v>
      </c>
      <c r="G19" s="3">
        <f t="shared" ca="1" si="1"/>
        <v>0</v>
      </c>
      <c r="H19" s="3">
        <f t="shared" ca="1" si="2"/>
        <v>8.4740000000000002</v>
      </c>
      <c r="I19">
        <f t="shared" ca="1" si="8"/>
        <v>2</v>
      </c>
      <c r="J19" s="4">
        <f t="shared" ca="1" si="3"/>
        <v>0.22222222222222221</v>
      </c>
      <c r="K19" s="4">
        <f t="shared" ca="1" si="10"/>
        <v>0.19905808477237047</v>
      </c>
      <c r="L19" s="4">
        <f t="shared" ca="1" si="4"/>
        <v>0.22222222222222221</v>
      </c>
      <c r="M19" s="4">
        <f t="shared" ca="1" si="11"/>
        <v>0.21334379905808473</v>
      </c>
      <c r="N19" s="12">
        <f t="shared" ca="1" si="9"/>
        <v>0</v>
      </c>
      <c r="O19" s="4">
        <f t="shared" ca="1" si="5"/>
        <v>4.174603174603174</v>
      </c>
      <c r="P19" s="4">
        <f t="shared" ca="1" si="6"/>
        <v>3.8436869253195778</v>
      </c>
    </row>
    <row r="20" spans="1:16" x14ac:dyDescent="0.4">
      <c r="A20">
        <f t="shared" si="7"/>
        <v>14</v>
      </c>
      <c r="B20" s="1">
        <f>IF(B19&lt;MAX(COVID19!A14:A11051),B19+1,"")</f>
        <v>43899</v>
      </c>
      <c r="C20" s="3">
        <f ca="1">Genf!$I20</f>
        <v>13</v>
      </c>
      <c r="D20">
        <f ca="1">Genf!$J20</f>
        <v>13</v>
      </c>
      <c r="E20" s="3">
        <f ca="1">Genf!$L20</f>
        <v>0</v>
      </c>
      <c r="F20" s="3">
        <f t="shared" ca="1" si="0"/>
        <v>8.92</v>
      </c>
      <c r="G20" s="3">
        <f t="shared" ca="1" si="1"/>
        <v>0</v>
      </c>
      <c r="H20" s="3">
        <f t="shared" ca="1" si="2"/>
        <v>8.92</v>
      </c>
      <c r="I20">
        <f t="shared" ca="1" si="8"/>
        <v>4</v>
      </c>
      <c r="J20" s="4">
        <f t="shared" ca="1" si="3"/>
        <v>0.30769230769230771</v>
      </c>
      <c r="K20" s="4">
        <f t="shared" ca="1" si="10"/>
        <v>0.18912019657361273</v>
      </c>
      <c r="L20" s="4">
        <f t="shared" ca="1" si="4"/>
        <v>0.30769230769230771</v>
      </c>
      <c r="M20" s="4">
        <f t="shared" ca="1" si="11"/>
        <v>0.21582827110777422</v>
      </c>
      <c r="N20" s="12">
        <f t="shared" ca="1" si="9"/>
        <v>0</v>
      </c>
      <c r="O20" s="4">
        <f t="shared" ca="1" si="5"/>
        <v>5.3956043956043951</v>
      </c>
      <c r="P20" s="4">
        <f t="shared" ca="1" si="6"/>
        <v>3.7017170939087531</v>
      </c>
    </row>
    <row r="21" spans="1:16" x14ac:dyDescent="0.4">
      <c r="A21">
        <f t="shared" si="7"/>
        <v>15</v>
      </c>
      <c r="B21" s="1">
        <f>IF(B20&lt;MAX(COVID19!A15:A11052),B20+1,"")</f>
        <v>43900</v>
      </c>
      <c r="C21" s="3">
        <f ca="1">Genf!$I21</f>
        <v>18</v>
      </c>
      <c r="D21">
        <f ca="1">Genf!$J21</f>
        <v>18</v>
      </c>
      <c r="E21" s="3">
        <f ca="1">Genf!$L21</f>
        <v>0</v>
      </c>
      <c r="F21" s="3">
        <f t="shared" ca="1" si="0"/>
        <v>12.488</v>
      </c>
      <c r="G21" s="3">
        <f t="shared" ca="1" si="1"/>
        <v>3.35</v>
      </c>
      <c r="H21" s="3">
        <f t="shared" ca="1" si="2"/>
        <v>9.1379999999999999</v>
      </c>
      <c r="I21">
        <f t="shared" ca="1" si="8"/>
        <v>5</v>
      </c>
      <c r="J21" s="4">
        <f t="shared" ca="1" si="3"/>
        <v>0.27777777777777779</v>
      </c>
      <c r="K21" s="4">
        <f t="shared" ca="1" si="10"/>
        <v>0.19159391333304376</v>
      </c>
      <c r="L21" s="4">
        <f t="shared" ca="1" si="4"/>
        <v>0.27777777777777779</v>
      </c>
      <c r="M21" s="4">
        <f t="shared" ca="1" si="11"/>
        <v>0.20531497488019229</v>
      </c>
      <c r="N21" s="12">
        <f t="shared" ca="1" si="9"/>
        <v>0</v>
      </c>
      <c r="O21" s="4">
        <f t="shared" ca="1" si="5"/>
        <v>4.9682539682539684</v>
      </c>
      <c r="P21" s="4">
        <f t="shared" ca="1" si="6"/>
        <v>3.7370559047577676</v>
      </c>
    </row>
    <row r="22" spans="1:16" x14ac:dyDescent="0.4">
      <c r="A22">
        <f t="shared" si="7"/>
        <v>16</v>
      </c>
      <c r="B22" s="1">
        <f>IF(B21&lt;MAX(COVID19!A16:A11053),B21+1,"")</f>
        <v>43901</v>
      </c>
      <c r="C22" s="3">
        <f ca="1">Genf!$I22</f>
        <v>22</v>
      </c>
      <c r="D22">
        <f ca="1">Genf!$J22</f>
        <v>20</v>
      </c>
      <c r="E22" s="3">
        <f ca="1">Genf!$L22</f>
        <v>2</v>
      </c>
      <c r="F22" s="3">
        <f t="shared" ca="1" si="0"/>
        <v>16.948</v>
      </c>
      <c r="G22" s="3">
        <f t="shared" ca="1" si="1"/>
        <v>3.35</v>
      </c>
      <c r="H22" s="3">
        <f t="shared" ca="1" si="2"/>
        <v>13.598000000000001</v>
      </c>
      <c r="I22">
        <f t="shared" ca="1" si="8"/>
        <v>2</v>
      </c>
      <c r="J22" s="4">
        <f t="shared" ca="1" si="3"/>
        <v>0.1</v>
      </c>
      <c r="K22" s="4">
        <f t="shared" ca="1" si="10"/>
        <v>0.22481650469517001</v>
      </c>
      <c r="L22" s="4">
        <f t="shared" ca="1" si="4"/>
        <v>0.2</v>
      </c>
      <c r="M22" s="4">
        <f t="shared" ca="1" si="11"/>
        <v>0.2451820845147438</v>
      </c>
      <c r="N22" s="12">
        <f t="shared" ca="1" si="9"/>
        <v>0.1</v>
      </c>
      <c r="O22" s="4">
        <f t="shared" ca="1" si="5"/>
        <v>2.4285714285714288</v>
      </c>
      <c r="P22" s="4">
        <f t="shared" ca="1" si="6"/>
        <v>4.2116643527881426</v>
      </c>
    </row>
    <row r="23" spans="1:16" x14ac:dyDescent="0.4">
      <c r="A23">
        <f t="shared" si="7"/>
        <v>17</v>
      </c>
      <c r="B23" s="1">
        <f>IF(B22&lt;MAX(COVID19!A17:A11054),B22+1,"")</f>
        <v>43902</v>
      </c>
      <c r="C23" s="3">
        <f ca="1">Genf!$I23</f>
        <v>27</v>
      </c>
      <c r="D23">
        <f ca="1">Genf!$J23</f>
        <v>23</v>
      </c>
      <c r="E23" s="3">
        <f ca="1">Genf!$L23</f>
        <v>4</v>
      </c>
      <c r="F23" s="3">
        <f t="shared" ca="1" si="0"/>
        <v>24.307000000000002</v>
      </c>
      <c r="G23" s="3">
        <f t="shared" ca="1" si="1"/>
        <v>6.7</v>
      </c>
      <c r="H23" s="3">
        <f t="shared" ca="1" si="2"/>
        <v>17.607000000000003</v>
      </c>
      <c r="I23">
        <f t="shared" ca="1" si="8"/>
        <v>3</v>
      </c>
      <c r="J23" s="4">
        <f t="shared" ca="1" si="3"/>
        <v>0.13043478260869565</v>
      </c>
      <c r="K23" s="4">
        <f t="shared" ca="1" si="10"/>
        <v>0.20238724313547368</v>
      </c>
      <c r="L23" s="4">
        <f t="shared" ca="1" si="4"/>
        <v>0.21739130434782608</v>
      </c>
      <c r="M23" s="4">
        <f t="shared" ca="1" si="11"/>
        <v>0.27244226394883631</v>
      </c>
      <c r="N23" s="12">
        <f t="shared" ca="1" si="9"/>
        <v>8.6956521739130432E-2</v>
      </c>
      <c r="O23" s="4">
        <f t="shared" ca="1" si="5"/>
        <v>2.8633540372670803</v>
      </c>
      <c r="P23" s="4">
        <f t="shared" ca="1" si="6"/>
        <v>3.8912463305067666</v>
      </c>
    </row>
    <row r="24" spans="1:16" x14ac:dyDescent="0.4">
      <c r="A24">
        <f t="shared" si="7"/>
        <v>18</v>
      </c>
      <c r="B24" s="1">
        <f>IF(B23&lt;MAX(COVID19!A18:A11055),B23+1,"")</f>
        <v>43903</v>
      </c>
      <c r="C24" s="3">
        <f ca="1">Genf!$I24</f>
        <v>34</v>
      </c>
      <c r="D24">
        <f ca="1">Genf!$J24</f>
        <v>33</v>
      </c>
      <c r="E24" s="3">
        <f ca="1">Genf!$L24</f>
        <v>1</v>
      </c>
      <c r="F24" s="3">
        <f t="shared" ca="1" si="0"/>
        <v>33.450000000000003</v>
      </c>
      <c r="G24" s="3">
        <f t="shared" ca="1" si="1"/>
        <v>6.7</v>
      </c>
      <c r="H24" s="3">
        <f t="shared" ca="1" si="2"/>
        <v>26.750000000000004</v>
      </c>
      <c r="I24">
        <f t="shared" ca="1" si="8"/>
        <v>10</v>
      </c>
      <c r="J24" s="4">
        <f t="shared" ca="1" si="3"/>
        <v>0.30303030303030304</v>
      </c>
      <c r="K24" s="4">
        <f t="shared" ca="1" si="10"/>
        <v>0.20172124246947301</v>
      </c>
      <c r="L24" s="4">
        <f t="shared" ca="1" si="4"/>
        <v>0.21212121212121213</v>
      </c>
      <c r="M24" s="4">
        <f t="shared" ca="1" si="11"/>
        <v>0.2696117611183334</v>
      </c>
      <c r="N24" s="12">
        <f t="shared" ca="1" si="9"/>
        <v>-9.0909090909090912E-2</v>
      </c>
      <c r="O24" s="4">
        <f t="shared" ca="1" si="5"/>
        <v>5.329004329004329</v>
      </c>
      <c r="P24" s="4">
        <f t="shared" ca="1" si="6"/>
        <v>3.8817320352781857</v>
      </c>
    </row>
    <row r="25" spans="1:16" x14ac:dyDescent="0.4">
      <c r="A25">
        <f t="shared" si="7"/>
        <v>19</v>
      </c>
      <c r="B25" s="1">
        <f>IF(B24&lt;MAX(COVID19!A19:A11056),B24+1,"")</f>
        <v>43904</v>
      </c>
      <c r="C25" s="3">
        <f ca="1">Genf!$I25</f>
        <v>46</v>
      </c>
      <c r="D25">
        <f ca="1">Genf!$J25</f>
        <v>43</v>
      </c>
      <c r="E25" s="3">
        <f ca="1">Genf!$L25</f>
        <v>3</v>
      </c>
      <c r="F25" s="3">
        <f t="shared" ca="1" si="0"/>
        <v>49.506</v>
      </c>
      <c r="G25" s="3">
        <f t="shared" ca="1" si="1"/>
        <v>6.7</v>
      </c>
      <c r="H25" s="3">
        <f t="shared" ca="1" si="2"/>
        <v>42.805999999999997</v>
      </c>
      <c r="I25">
        <f t="shared" ca="1" si="8"/>
        <v>10</v>
      </c>
      <c r="J25" s="4">
        <f t="shared" ca="1" si="3"/>
        <v>0.23255813953488372</v>
      </c>
      <c r="K25" s="4">
        <f t="shared" ca="1" si="10"/>
        <v>0.17918155992979048</v>
      </c>
      <c r="L25" s="4">
        <f t="shared" ca="1" si="4"/>
        <v>0.27906976744186046</v>
      </c>
      <c r="M25" s="4">
        <f t="shared" ca="1" si="11"/>
        <v>0.24707207857865088</v>
      </c>
      <c r="N25" s="12">
        <f t="shared" ca="1" si="9"/>
        <v>4.6511627906976744E-2</v>
      </c>
      <c r="O25" s="4">
        <f t="shared" ca="1" si="5"/>
        <v>4.3222591362126241</v>
      </c>
      <c r="P25" s="4">
        <f t="shared" ca="1" si="6"/>
        <v>3.5597365704255779</v>
      </c>
    </row>
    <row r="26" spans="1:16" x14ac:dyDescent="0.4">
      <c r="A26">
        <f t="shared" si="7"/>
        <v>20</v>
      </c>
      <c r="B26" s="1">
        <f>IF(B25&lt;MAX(COVID19!A20:A11057),B25+1,"")</f>
        <v>43905</v>
      </c>
      <c r="C26" s="3">
        <f ca="1">Genf!$I26</f>
        <v>65</v>
      </c>
      <c r="D26">
        <f ca="1">Genf!$J26</f>
        <v>46</v>
      </c>
      <c r="E26" s="3">
        <f ca="1">Genf!$L26</f>
        <v>19</v>
      </c>
      <c r="F26" s="3">
        <f t="shared" ca="1" si="0"/>
        <v>75.820000000000007</v>
      </c>
      <c r="G26" s="3">
        <f t="shared" ca="1" si="1"/>
        <v>13.4</v>
      </c>
      <c r="H26" s="3">
        <f t="shared" ca="1" si="2"/>
        <v>62.420000000000009</v>
      </c>
      <c r="I26">
        <f t="shared" ca="1" si="8"/>
        <v>3</v>
      </c>
      <c r="J26" s="4">
        <f t="shared" ca="1" si="3"/>
        <v>6.5217391304347824E-2</v>
      </c>
      <c r="K26" s="4">
        <f t="shared" ca="1" si="10"/>
        <v>0.17039035113858167</v>
      </c>
      <c r="L26" s="4">
        <f t="shared" ca="1" si="4"/>
        <v>0.41304347826086957</v>
      </c>
      <c r="M26" s="4">
        <f t="shared" ca="1" si="11"/>
        <v>0.25329918480575708</v>
      </c>
      <c r="N26" s="12">
        <f t="shared" ca="1" si="9"/>
        <v>0.34782608695652173</v>
      </c>
      <c r="O26" s="4">
        <f t="shared" ca="1" si="5"/>
        <v>1.9316770186335401</v>
      </c>
      <c r="P26" s="4">
        <f t="shared" ca="1" si="6"/>
        <v>3.4341478734083095</v>
      </c>
    </row>
    <row r="27" spans="1:16" x14ac:dyDescent="0.4">
      <c r="A27">
        <f t="shared" si="7"/>
        <v>21</v>
      </c>
      <c r="B27" s="1">
        <f>IF(B26&lt;MAX(COVID19!A21:A11058),B26+1,"")</f>
        <v>43906</v>
      </c>
      <c r="C27" s="3">
        <f ca="1">Genf!$I27</f>
        <v>84</v>
      </c>
      <c r="D27">
        <f ca="1">Genf!$J27</f>
        <v>66</v>
      </c>
      <c r="E27" s="3">
        <f ca="1">Genf!$L27</f>
        <v>18</v>
      </c>
      <c r="F27" s="3">
        <f t="shared" ca="1" si="0"/>
        <v>94.329000000000008</v>
      </c>
      <c r="G27" s="3">
        <f t="shared" ca="1" si="1"/>
        <v>13.4</v>
      </c>
      <c r="H27" s="3">
        <f t="shared" ca="1" si="2"/>
        <v>80.929000000000002</v>
      </c>
      <c r="I27">
        <f t="shared" ca="1" si="8"/>
        <v>20</v>
      </c>
      <c r="J27" s="4">
        <f t="shared" ca="1" si="3"/>
        <v>0.30303030303030304</v>
      </c>
      <c r="K27" s="4">
        <f t="shared" ca="1" si="10"/>
        <v>0.17349594120069348</v>
      </c>
      <c r="L27" s="4">
        <f t="shared" ca="1" si="4"/>
        <v>0.2878787878787879</v>
      </c>
      <c r="M27" s="4">
        <f t="shared" ca="1" si="11"/>
        <v>0.28746067548898685</v>
      </c>
      <c r="N27" s="12">
        <f t="shared" ca="1" si="9"/>
        <v>-1.5151515151515152E-2</v>
      </c>
      <c r="O27" s="4">
        <f t="shared" ca="1" si="5"/>
        <v>5.329004329004329</v>
      </c>
      <c r="P27" s="4">
        <f t="shared" ca="1" si="6"/>
        <v>3.4785134457241922</v>
      </c>
    </row>
    <row r="28" spans="1:16" x14ac:dyDescent="0.4">
      <c r="A28">
        <f t="shared" si="7"/>
        <v>22</v>
      </c>
      <c r="B28" s="1">
        <f>IF(B27&lt;MAX(COVID19!A22:A11059),B27+1,"")</f>
        <v>43907</v>
      </c>
      <c r="C28" s="3">
        <f ca="1">Genf!$I28</f>
        <v>93</v>
      </c>
      <c r="D28">
        <f ca="1">Genf!$J28</f>
        <v>75</v>
      </c>
      <c r="E28" s="3">
        <f ca="1">Genf!$L28</f>
        <v>18</v>
      </c>
      <c r="F28" s="3">
        <f t="shared" ca="1" si="0"/>
        <v>121.312</v>
      </c>
      <c r="G28" s="3">
        <f t="shared" ca="1" si="1"/>
        <v>16.75</v>
      </c>
      <c r="H28" s="3">
        <f t="shared" ca="1" si="2"/>
        <v>104.562</v>
      </c>
      <c r="I28">
        <f t="shared" ca="1" si="8"/>
        <v>9</v>
      </c>
      <c r="J28" s="4">
        <f t="shared" ca="1" si="3"/>
        <v>0.12</v>
      </c>
      <c r="K28" s="4">
        <f t="shared" ca="1" si="10"/>
        <v>0.1524863697324064</v>
      </c>
      <c r="L28" s="4">
        <f t="shared" ca="1" si="4"/>
        <v>0.12</v>
      </c>
      <c r="M28" s="4">
        <f t="shared" ca="1" si="11"/>
        <v>0.30040797283995396</v>
      </c>
      <c r="N28" s="12">
        <f t="shared" ca="1" si="9"/>
        <v>0</v>
      </c>
      <c r="O28" s="4">
        <f t="shared" ca="1" si="5"/>
        <v>2.714285714285714</v>
      </c>
      <c r="P28" s="4">
        <f t="shared" ca="1" si="6"/>
        <v>3.1783767104629481</v>
      </c>
    </row>
    <row r="29" spans="1:16" x14ac:dyDescent="0.4">
      <c r="A29">
        <f t="shared" si="7"/>
        <v>23</v>
      </c>
      <c r="B29" s="1">
        <f>IF(B28&lt;MAX(COVID19!A23:A11060),B28+1,"")</f>
        <v>43908</v>
      </c>
      <c r="C29" s="3">
        <f ca="1">Genf!$I29</f>
        <v>112</v>
      </c>
      <c r="D29">
        <f ca="1">Genf!$J29</f>
        <v>78</v>
      </c>
      <c r="E29" s="3">
        <f ca="1">Genf!$L29</f>
        <v>34</v>
      </c>
      <c r="F29" s="3">
        <f t="shared" ca="1" si="0"/>
        <v>154.316</v>
      </c>
      <c r="G29" s="3">
        <f t="shared" ca="1" si="1"/>
        <v>20.100000000000001</v>
      </c>
      <c r="H29" s="3">
        <f t="shared" ca="1" si="2"/>
        <v>134.21600000000001</v>
      </c>
      <c r="I29">
        <f t="shared" ca="1" si="8"/>
        <v>3</v>
      </c>
      <c r="J29" s="4">
        <f t="shared" ca="1" si="3"/>
        <v>3.8461538461538464E-2</v>
      </c>
      <c r="K29" s="4">
        <f t="shared" ca="1" si="10"/>
        <v>0.15473175866584668</v>
      </c>
      <c r="L29" s="4">
        <f t="shared" ca="1" si="4"/>
        <v>0.24358974358974358</v>
      </c>
      <c r="M29" s="4">
        <f t="shared" ca="1" si="11"/>
        <v>0.30093495187535318</v>
      </c>
      <c r="N29" s="12">
        <f t="shared" ca="1" si="9"/>
        <v>0.20512820512820512</v>
      </c>
      <c r="O29" s="4">
        <f t="shared" ca="1" si="5"/>
        <v>1.5494505494505493</v>
      </c>
      <c r="P29" s="4">
        <f t="shared" ca="1" si="6"/>
        <v>3.2104536952263811</v>
      </c>
    </row>
    <row r="30" spans="1:16" x14ac:dyDescent="0.4">
      <c r="A30">
        <f t="shared" si="7"/>
        <v>24</v>
      </c>
      <c r="B30" s="1">
        <f>IF(B29&lt;MAX(COVID19!A24:A11061),B29+1,"")</f>
        <v>43909</v>
      </c>
      <c r="C30" s="3">
        <f ca="1">Genf!$I30</f>
        <v>154</v>
      </c>
      <c r="D30">
        <f ca="1">Genf!$J30</f>
        <v>92</v>
      </c>
      <c r="E30" s="3">
        <f ca="1">Genf!$L30</f>
        <v>62</v>
      </c>
      <c r="F30" s="3">
        <f t="shared" ca="1" si="0"/>
        <v>189.10400000000001</v>
      </c>
      <c r="G30" s="3">
        <f t="shared" ca="1" si="1"/>
        <v>23.45</v>
      </c>
      <c r="H30" s="3">
        <f t="shared" ca="1" si="2"/>
        <v>165.65400000000002</v>
      </c>
      <c r="I30">
        <f t="shared" ca="1" si="8"/>
        <v>14</v>
      </c>
      <c r="J30" s="4">
        <f t="shared" ca="1" si="3"/>
        <v>0.15217391304347827</v>
      </c>
      <c r="K30" s="4">
        <f t="shared" ca="1" si="10"/>
        <v>0.17254986477639875</v>
      </c>
      <c r="L30" s="4">
        <f t="shared" ca="1" si="4"/>
        <v>0.45652173913043476</v>
      </c>
      <c r="M30" s="4">
        <f t="shared" ca="1" si="11"/>
        <v>0.27943871675269111</v>
      </c>
      <c r="N30" s="12">
        <f t="shared" ca="1" si="9"/>
        <v>0.30434782608695654</v>
      </c>
      <c r="O30" s="4">
        <f t="shared" ca="1" si="5"/>
        <v>3.1739130434782608</v>
      </c>
      <c r="P30" s="4">
        <f t="shared" ca="1" si="6"/>
        <v>3.4649980682342676</v>
      </c>
    </row>
    <row r="31" spans="1:16" x14ac:dyDescent="0.4">
      <c r="A31">
        <f t="shared" si="7"/>
        <v>25</v>
      </c>
      <c r="B31" s="1">
        <f>IF(B30&lt;MAX(COVID19!A25:A11062),B30+1,"")</f>
        <v>43910</v>
      </c>
      <c r="C31" s="3">
        <f ca="1">Genf!$I31</f>
        <v>187</v>
      </c>
      <c r="D31">
        <f ca="1">Genf!$J31</f>
        <v>109</v>
      </c>
      <c r="E31" s="3">
        <f ca="1">Genf!$L31</f>
        <v>78</v>
      </c>
      <c r="F31" s="3">
        <f t="shared" ca="1" si="0"/>
        <v>229.02100000000002</v>
      </c>
      <c r="G31" s="3">
        <f t="shared" ca="1" si="1"/>
        <v>30.150000000000002</v>
      </c>
      <c r="H31" s="3">
        <f t="shared" ca="1" si="2"/>
        <v>198.87100000000001</v>
      </c>
      <c r="I31">
        <f t="shared" ca="1" si="8"/>
        <v>17</v>
      </c>
      <c r="J31" s="4">
        <f t="shared" ca="1" si="3"/>
        <v>0.15596330275229359</v>
      </c>
      <c r="K31" s="4">
        <f t="shared" ca="1" si="10"/>
        <v>0.15262430746766387</v>
      </c>
      <c r="L31" s="4">
        <f t="shared" ca="1" si="4"/>
        <v>0.30275229357798167</v>
      </c>
      <c r="M31" s="4">
        <f t="shared" ca="1" si="11"/>
        <v>0.25233186721593504</v>
      </c>
      <c r="N31" s="12">
        <f t="shared" ca="1" si="9"/>
        <v>0.14678899082568808</v>
      </c>
      <c r="O31" s="4">
        <f t="shared" ca="1" si="5"/>
        <v>3.2280471821756223</v>
      </c>
      <c r="P31" s="4">
        <f t="shared" ca="1" si="6"/>
        <v>3.1803472495380549</v>
      </c>
    </row>
    <row r="32" spans="1:16" x14ac:dyDescent="0.4">
      <c r="A32">
        <f t="shared" si="7"/>
        <v>26</v>
      </c>
      <c r="B32" s="1">
        <f>IF(B31&lt;MAX(COVID19!A26:A11063),B31+1,"")</f>
        <v>43911</v>
      </c>
      <c r="C32" s="3">
        <f ca="1">Genf!$I32</f>
        <v>228</v>
      </c>
      <c r="D32">
        <f ca="1">Genf!$J32</f>
        <v>145</v>
      </c>
      <c r="E32" s="3">
        <f ca="1">Genf!$L32</f>
        <v>83</v>
      </c>
      <c r="F32" s="3">
        <f t="shared" ca="1" si="0"/>
        <v>266.262</v>
      </c>
      <c r="G32" s="3">
        <f t="shared" ca="1" si="1"/>
        <v>30.150000000000002</v>
      </c>
      <c r="H32" s="3">
        <f t="shared" ca="1" si="2"/>
        <v>236.11199999999999</v>
      </c>
      <c r="I32">
        <f t="shared" ca="1" si="8"/>
        <v>36</v>
      </c>
      <c r="J32" s="4">
        <f t="shared" ca="1" si="3"/>
        <v>0.24827586206896551</v>
      </c>
      <c r="K32" s="4">
        <f t="shared" ca="1" si="10"/>
        <v>0.14988721262972868</v>
      </c>
      <c r="L32" s="4">
        <f t="shared" ca="1" si="4"/>
        <v>0.28275862068965518</v>
      </c>
      <c r="M32" s="4">
        <f t="shared" ca="1" si="11"/>
        <v>0.25679765353046086</v>
      </c>
      <c r="N32" s="12">
        <f t="shared" ca="1" si="9"/>
        <v>3.4482758620689655E-2</v>
      </c>
      <c r="O32" s="4">
        <f t="shared" ca="1" si="5"/>
        <v>4.5467980295566495</v>
      </c>
      <c r="P32" s="4">
        <f t="shared" ca="1" si="6"/>
        <v>3.1412458947104094</v>
      </c>
    </row>
    <row r="33" spans="1:16" x14ac:dyDescent="0.4">
      <c r="A33">
        <f t="shared" si="7"/>
        <v>27</v>
      </c>
      <c r="B33" s="1">
        <f>IF(B32&lt;MAX(COVID19!A27:A11064),B32+1,"")</f>
        <v>43912</v>
      </c>
      <c r="C33" s="3">
        <f ca="1">Genf!$I33</f>
        <v>275</v>
      </c>
      <c r="D33">
        <f ca="1">Genf!$J33</f>
        <v>179</v>
      </c>
      <c r="E33" s="3">
        <f ca="1">Genf!$L33</f>
        <v>96</v>
      </c>
      <c r="F33" s="3">
        <f t="shared" ca="1" si="0"/>
        <v>296.81299999999999</v>
      </c>
      <c r="G33" s="3">
        <f t="shared" ca="1" si="1"/>
        <v>33.5</v>
      </c>
      <c r="H33" s="3">
        <f t="shared" ca="1" si="2"/>
        <v>263.31299999999999</v>
      </c>
      <c r="I33">
        <f t="shared" ca="1" si="8"/>
        <v>34</v>
      </c>
      <c r="J33" s="4">
        <f t="shared" ca="1" si="3"/>
        <v>0.18994413407821228</v>
      </c>
      <c r="K33" s="4">
        <f t="shared" ca="1" si="10"/>
        <v>0.15546690425593193</v>
      </c>
      <c r="L33" s="4">
        <f t="shared" ca="1" si="4"/>
        <v>0.26256983240223464</v>
      </c>
      <c r="M33" s="4">
        <f t="shared" ca="1" si="11"/>
        <v>0.24248638340523723</v>
      </c>
      <c r="N33" s="12">
        <f t="shared" ca="1" si="9"/>
        <v>7.2625698324022353E-2</v>
      </c>
      <c r="O33" s="4">
        <f t="shared" ca="1" si="5"/>
        <v>3.7134876296887467</v>
      </c>
      <c r="P33" s="4">
        <f t="shared" ca="1" si="6"/>
        <v>3.2209557750847417</v>
      </c>
    </row>
    <row r="34" spans="1:16" x14ac:dyDescent="0.4">
      <c r="A34">
        <f t="shared" si="7"/>
        <v>28</v>
      </c>
      <c r="B34" s="1">
        <f>IF(B33&lt;MAX(COVID19!A28:A11065),B33+1,"")</f>
        <v>43913</v>
      </c>
      <c r="C34" s="3">
        <f ca="1">Genf!$I34</f>
        <v>296</v>
      </c>
      <c r="D34">
        <f ca="1">Genf!$J34</f>
        <v>214</v>
      </c>
      <c r="E34" s="3">
        <f ca="1">Genf!$L34</f>
        <v>82</v>
      </c>
      <c r="F34" s="3">
        <f t="shared" ca="1" si="0"/>
        <v>318.89</v>
      </c>
      <c r="G34" s="3">
        <f t="shared" ca="1" si="1"/>
        <v>53.6</v>
      </c>
      <c r="H34" s="3">
        <f t="shared" ca="1" si="2"/>
        <v>265.28999999999996</v>
      </c>
      <c r="I34">
        <f t="shared" ca="1" si="8"/>
        <v>35</v>
      </c>
      <c r="J34" s="4">
        <f t="shared" ca="1" si="3"/>
        <v>0.16355140186915887</v>
      </c>
      <c r="K34" s="4">
        <f t="shared" ca="1" si="10"/>
        <v>0.14108071499761993</v>
      </c>
      <c r="L34" s="4">
        <f t="shared" ca="1" si="4"/>
        <v>9.8130841121495324E-2</v>
      </c>
      <c r="M34" s="4">
        <f t="shared" ca="1" si="11"/>
        <v>0.19985302571433478</v>
      </c>
      <c r="N34" s="12">
        <f t="shared" ca="1" si="9"/>
        <v>-6.5420560747663545E-2</v>
      </c>
      <c r="O34" s="4">
        <f t="shared" ca="1" si="5"/>
        <v>3.3364485981308407</v>
      </c>
      <c r="P34" s="4">
        <f t="shared" ca="1" si="6"/>
        <v>3.0154387856802845</v>
      </c>
    </row>
    <row r="35" spans="1:16" x14ac:dyDescent="0.4">
      <c r="A35">
        <f t="shared" si="7"/>
        <v>29</v>
      </c>
      <c r="B35" s="1">
        <f>IF(B34&lt;MAX(COVID19!A29:A11066),B34+1,"")</f>
        <v>43914</v>
      </c>
      <c r="C35" s="3">
        <f ca="1">Genf!$I35</f>
        <v>332</v>
      </c>
      <c r="D35">
        <f ca="1">Genf!$J35</f>
        <v>238</v>
      </c>
      <c r="E35" s="3">
        <f ca="1">Genf!$L35</f>
        <v>94</v>
      </c>
      <c r="F35" s="3">
        <f t="shared" ca="1" si="0"/>
        <v>352.786</v>
      </c>
      <c r="G35" s="3">
        <f t="shared" ca="1" si="1"/>
        <v>56.95</v>
      </c>
      <c r="H35" s="3">
        <f t="shared" ca="1" si="2"/>
        <v>295.83600000000001</v>
      </c>
      <c r="I35">
        <f t="shared" ca="1" si="8"/>
        <v>24</v>
      </c>
      <c r="J35" s="4">
        <f t="shared" ca="1" si="3"/>
        <v>0.10084033613445378</v>
      </c>
      <c r="K35" s="4">
        <f t="shared" ca="1" si="10"/>
        <v>0.13751315965235844</v>
      </c>
      <c r="L35" s="4">
        <f t="shared" ca="1" si="4"/>
        <v>0.15126050420168066</v>
      </c>
      <c r="M35" s="4">
        <f t="shared" ca="1" si="11"/>
        <v>0.17622843973080751</v>
      </c>
      <c r="N35" s="12">
        <f t="shared" ca="1" si="9"/>
        <v>5.0420168067226892E-2</v>
      </c>
      <c r="O35" s="4">
        <f t="shared" ca="1" si="5"/>
        <v>2.440576230492197</v>
      </c>
      <c r="P35" s="4">
        <f t="shared" ca="1" si="6"/>
        <v>2.9644737093194058</v>
      </c>
    </row>
    <row r="36" spans="1:16" x14ac:dyDescent="0.4">
      <c r="A36">
        <f t="shared" si="7"/>
        <v>30</v>
      </c>
      <c r="B36" s="1">
        <f>IF(B35&lt;MAX(COVID19!A30:A11067),B35+1,"")</f>
        <v>43915</v>
      </c>
      <c r="C36" s="3">
        <f ca="1">Genf!$I36</f>
        <v>369</v>
      </c>
      <c r="D36">
        <f ca="1">Genf!$J36</f>
        <v>258</v>
      </c>
      <c r="E36" s="3">
        <f ca="1">Genf!$L36</f>
        <v>111</v>
      </c>
      <c r="F36" s="3">
        <f t="shared" ca="1" si="0"/>
        <v>378.87700000000001</v>
      </c>
      <c r="G36" s="3">
        <f t="shared" ca="1" si="1"/>
        <v>80.400000000000006</v>
      </c>
      <c r="H36" s="3">
        <f t="shared" ca="1" si="2"/>
        <v>298.47699999999998</v>
      </c>
      <c r="I36">
        <f t="shared" ca="1" si="8"/>
        <v>20</v>
      </c>
      <c r="J36" s="4">
        <f t="shared" ca="1" si="3"/>
        <v>7.7519379844961239E-2</v>
      </c>
      <c r="K36" s="4">
        <f t="shared" ca="1" si="10"/>
        <v>0.11300177438418343</v>
      </c>
      <c r="L36" s="4">
        <f t="shared" ca="1" si="4"/>
        <v>0.1434108527131783</v>
      </c>
      <c r="M36" s="4">
        <f t="shared" ca="1" si="11"/>
        <v>0.15816894861669326</v>
      </c>
      <c r="N36" s="12">
        <f t="shared" ca="1" si="9"/>
        <v>6.589147286821706E-2</v>
      </c>
      <c r="O36" s="4">
        <f t="shared" ca="1" si="5"/>
        <v>2.1074197120708744</v>
      </c>
      <c r="P36" s="4">
        <f t="shared" ca="1" si="6"/>
        <v>2.6143110626311916</v>
      </c>
    </row>
    <row r="37" spans="1:16" x14ac:dyDescent="0.4">
      <c r="A37">
        <f t="shared" si="7"/>
        <v>31</v>
      </c>
      <c r="B37" s="1">
        <f>IF(B36&lt;MAX(COVID19!A31:A11068),B36+1,"")</f>
        <v>43916</v>
      </c>
      <c r="C37" s="3">
        <f ca="1">Genf!$I37</f>
        <v>412</v>
      </c>
      <c r="D37">
        <f ca="1">Genf!$J37</f>
        <v>272</v>
      </c>
      <c r="E37" s="3">
        <f ca="1">Genf!$L37</f>
        <v>140</v>
      </c>
      <c r="F37" s="3">
        <f t="shared" ca="1" si="0"/>
        <v>409.65100000000001</v>
      </c>
      <c r="G37" s="3">
        <f t="shared" ca="1" si="1"/>
        <v>87.100000000000009</v>
      </c>
      <c r="H37" s="3">
        <f t="shared" ca="1" si="2"/>
        <v>322.55099999999999</v>
      </c>
      <c r="I37">
        <f t="shared" ca="1" si="8"/>
        <v>14</v>
      </c>
      <c r="J37" s="4">
        <f t="shared" ca="1" si="3"/>
        <v>5.1470588235294115E-2</v>
      </c>
      <c r="K37" s="4">
        <f t="shared" ca="1" si="10"/>
        <v>9.6043023331914348E-2</v>
      </c>
      <c r="L37" s="4">
        <f t="shared" ca="1" si="4"/>
        <v>0.15808823529411764</v>
      </c>
      <c r="M37" s="4">
        <f t="shared" ca="1" si="11"/>
        <v>0.13788010758858538</v>
      </c>
      <c r="N37" s="12">
        <f t="shared" ca="1" si="9"/>
        <v>0.10661764705882353</v>
      </c>
      <c r="O37" s="4">
        <f t="shared" ca="1" si="5"/>
        <v>1.7352941176470589</v>
      </c>
      <c r="P37" s="4">
        <f t="shared" ca="1" si="6"/>
        <v>2.3720431904559192</v>
      </c>
    </row>
    <row r="38" spans="1:16" x14ac:dyDescent="0.4">
      <c r="A38">
        <f t="shared" si="7"/>
        <v>32</v>
      </c>
      <c r="B38" s="1">
        <f>IF(B37&lt;MAX(COVID19!A32:A11069),B37+1,"")</f>
        <v>43917</v>
      </c>
      <c r="C38" s="3">
        <f ca="1">Genf!$I38</f>
        <v>455</v>
      </c>
      <c r="D38">
        <f ca="1">Genf!$J38</f>
        <v>313</v>
      </c>
      <c r="E38" s="3">
        <f ca="1">Genf!$L38</f>
        <v>142</v>
      </c>
      <c r="F38" s="3">
        <f t="shared" ca="1" si="0"/>
        <v>453.35899999999998</v>
      </c>
      <c r="G38" s="3">
        <f t="shared" ca="1" si="1"/>
        <v>110.55</v>
      </c>
      <c r="H38" s="3">
        <f t="shared" ca="1" si="2"/>
        <v>342.80899999999997</v>
      </c>
      <c r="I38">
        <f t="shared" ca="1" si="8"/>
        <v>41</v>
      </c>
      <c r="J38" s="4">
        <f t="shared" ca="1" si="3"/>
        <v>0.13099041533546327</v>
      </c>
      <c r="K38" s="4">
        <f t="shared" ca="1" si="10"/>
        <v>7.9036054179326951E-2</v>
      </c>
      <c r="L38" s="4">
        <f t="shared" ca="1" si="4"/>
        <v>0.13738019169329074</v>
      </c>
      <c r="M38" s="4">
        <f t="shared" ca="1" si="11"/>
        <v>0.14218602332964325</v>
      </c>
      <c r="N38" s="12">
        <f t="shared" ca="1" si="9"/>
        <v>6.3897763578274758E-3</v>
      </c>
      <c r="O38" s="4">
        <f t="shared" ca="1" si="5"/>
        <v>2.8712916476494748</v>
      </c>
      <c r="P38" s="4">
        <f t="shared" ca="1" si="6"/>
        <v>2.1290864882760991</v>
      </c>
    </row>
    <row r="39" spans="1:16" x14ac:dyDescent="0.4">
      <c r="A39">
        <f t="shared" si="7"/>
        <v>33</v>
      </c>
      <c r="B39" s="1">
        <f>IF(B38&lt;MAX(COVID19!A33:A11070),B38+1,"")</f>
        <v>43918</v>
      </c>
      <c r="C39" s="3">
        <f ca="1">Genf!$I39</f>
        <v>508</v>
      </c>
      <c r="D39">
        <f ca="1">Genf!$J39</f>
        <v>339</v>
      </c>
      <c r="E39" s="3">
        <f ca="1">Genf!$L39</f>
        <v>169</v>
      </c>
      <c r="F39" s="3">
        <f t="shared" ca="1" si="0"/>
        <v>488.37</v>
      </c>
      <c r="G39" s="3">
        <f t="shared" ca="1" si="1"/>
        <v>137.35</v>
      </c>
      <c r="H39" s="3">
        <f t="shared" ca="1" si="2"/>
        <v>351.02</v>
      </c>
      <c r="I39">
        <f t="shared" ca="1" si="8"/>
        <v>26</v>
      </c>
      <c r="J39" s="4">
        <f t="shared" ca="1" si="3"/>
        <v>7.6696165191740412E-2</v>
      </c>
      <c r="K39" s="4">
        <f t="shared" ca="1" si="10"/>
        <v>7.2743166653946423E-2</v>
      </c>
      <c r="L39" s="4">
        <f t="shared" ca="1" si="4"/>
        <v>0.15634218289085547</v>
      </c>
      <c r="M39" s="4">
        <f t="shared" ca="1" si="11"/>
        <v>0.13398125994280705</v>
      </c>
      <c r="N39" s="12">
        <f t="shared" ca="1" si="9"/>
        <v>7.9646017699115043E-2</v>
      </c>
      <c r="O39" s="4">
        <f t="shared" ca="1" si="5"/>
        <v>2.0956595027391485</v>
      </c>
      <c r="P39" s="4">
        <f t="shared" ca="1" si="6"/>
        <v>2.0391880950563772</v>
      </c>
    </row>
    <row r="40" spans="1:16" x14ac:dyDescent="0.4">
      <c r="A40">
        <f t="shared" si="7"/>
        <v>34</v>
      </c>
      <c r="B40" s="1">
        <f>IF(B39&lt;MAX(COVID19!A34:A11071),B39+1,"")</f>
        <v>43919</v>
      </c>
      <c r="C40" s="3">
        <f ca="1">Genf!$I40</f>
        <v>552</v>
      </c>
      <c r="D40">
        <f ca="1">Genf!$J40</f>
        <v>365</v>
      </c>
      <c r="E40" s="3">
        <f ca="1">Genf!$L40</f>
        <v>187</v>
      </c>
      <c r="F40" s="3">
        <f t="shared" ca="1" si="0"/>
        <v>533.63900000000001</v>
      </c>
      <c r="G40" s="3">
        <f t="shared" ca="1" si="1"/>
        <v>164.15</v>
      </c>
      <c r="H40" s="3">
        <f t="shared" ca="1" si="2"/>
        <v>369.48900000000003</v>
      </c>
      <c r="I40">
        <f t="shared" ca="1" si="8"/>
        <v>26</v>
      </c>
      <c r="J40" s="4">
        <f t="shared" ca="1" si="3"/>
        <v>7.1232876712328766E-2</v>
      </c>
      <c r="K40" s="4">
        <f t="shared" ca="1" si="10"/>
        <v>6.2020834417122285E-2</v>
      </c>
      <c r="L40" s="4">
        <f t="shared" ref="L40:L71" ca="1" si="12">(C40-C39)/D40</f>
        <v>0.12054794520547946</v>
      </c>
      <c r="M40" s="4">
        <f t="shared" ca="1" si="11"/>
        <v>0.12651299597322563</v>
      </c>
      <c r="N40" s="12">
        <f t="shared" ca="1" si="9"/>
        <v>4.9315068493150684E-2</v>
      </c>
      <c r="O40" s="4">
        <f t="shared" ca="1" si="5"/>
        <v>2.0176125244618395</v>
      </c>
      <c r="P40" s="4">
        <f t="shared" ca="1" si="6"/>
        <v>1.886011920244604</v>
      </c>
    </row>
    <row r="41" spans="1:16" x14ac:dyDescent="0.4">
      <c r="A41">
        <f t="shared" si="7"/>
        <v>35</v>
      </c>
      <c r="B41" s="1">
        <f>IF(B40&lt;MAX(COVID19!A35:A11072),B40+1,"")</f>
        <v>43920</v>
      </c>
      <c r="C41" s="3">
        <f ca="1">Genf!$I41</f>
        <v>601</v>
      </c>
      <c r="D41">
        <f ca="1">Genf!$J41</f>
        <v>382</v>
      </c>
      <c r="E41" s="3">
        <f ca="1">Genf!$L41</f>
        <v>219</v>
      </c>
      <c r="F41" s="3">
        <f t="shared" ca="1" si="0"/>
        <v>558.61500000000001</v>
      </c>
      <c r="G41" s="3">
        <f t="shared" ca="1" si="1"/>
        <v>197.65</v>
      </c>
      <c r="H41" s="3">
        <f t="shared" ca="1" si="2"/>
        <v>360.96500000000003</v>
      </c>
      <c r="I41">
        <f t="shared" ca="1" si="8"/>
        <v>17</v>
      </c>
      <c r="J41" s="4">
        <f t="shared" ca="1" si="3"/>
        <v>4.4502617801047119E-2</v>
      </c>
      <c r="K41" s="4">
        <f t="shared" ca="1" si="10"/>
        <v>6.0732583267605868E-2</v>
      </c>
      <c r="L41" s="4">
        <f t="shared" ca="1" si="12"/>
        <v>0.12827225130890052</v>
      </c>
      <c r="M41" s="4">
        <f t="shared" ca="1" si="11"/>
        <v>0.11706912408484761</v>
      </c>
      <c r="N41" s="12">
        <f t="shared" ca="1" si="9"/>
        <v>8.3769633507853408E-2</v>
      </c>
      <c r="O41" s="4">
        <f t="shared" ca="1" si="5"/>
        <v>1.6357516828721015</v>
      </c>
      <c r="P41" s="4">
        <f t="shared" ca="1" si="6"/>
        <v>1.8676083323943695</v>
      </c>
    </row>
    <row r="42" spans="1:16" x14ac:dyDescent="0.4">
      <c r="A42">
        <f t="shared" si="7"/>
        <v>36</v>
      </c>
      <c r="B42" s="1">
        <f>IF(B41&lt;MAX(COVID19!A36:A11073),B41+1,"")</f>
        <v>43921</v>
      </c>
      <c r="C42" s="3">
        <f ca="1">Genf!$I42</f>
        <v>639</v>
      </c>
      <c r="D42">
        <f ca="1">Genf!$J42</f>
        <v>405</v>
      </c>
      <c r="E42" s="3">
        <f ca="1">Genf!$L42</f>
        <v>234</v>
      </c>
      <c r="F42" s="3">
        <f t="shared" ca="1" si="0"/>
        <v>606.78300000000002</v>
      </c>
      <c r="G42" s="3">
        <f t="shared" ca="1" si="1"/>
        <v>227.8</v>
      </c>
      <c r="H42" s="3">
        <f t="shared" ca="1" si="2"/>
        <v>378.983</v>
      </c>
      <c r="I42">
        <f t="shared" ca="1" si="8"/>
        <v>23</v>
      </c>
      <c r="J42" s="4">
        <f t="shared" ca="1" si="3"/>
        <v>5.6790123456790124E-2</v>
      </c>
      <c r="K42" s="4">
        <f t="shared" ca="1" si="10"/>
        <v>4.2019666791111118E-2</v>
      </c>
      <c r="L42" s="4">
        <f t="shared" ca="1" si="12"/>
        <v>9.3827160493827166E-2</v>
      </c>
      <c r="M42" s="4">
        <f t="shared" ca="1" si="11"/>
        <v>0.10822505357340717</v>
      </c>
      <c r="N42" s="12">
        <f t="shared" ca="1" si="9"/>
        <v>3.7037037037037035E-2</v>
      </c>
      <c r="O42" s="4">
        <f t="shared" ca="1" si="5"/>
        <v>1.8112874779541446</v>
      </c>
      <c r="P42" s="4">
        <f t="shared" ca="1" si="6"/>
        <v>1.6002809541587302</v>
      </c>
    </row>
    <row r="43" spans="1:16" x14ac:dyDescent="0.4">
      <c r="A43">
        <f t="shared" si="7"/>
        <v>37</v>
      </c>
      <c r="B43" s="1">
        <f>IF(B42&lt;MAX(COVID19!A37:A11074),B42+1,"")</f>
        <v>43922</v>
      </c>
      <c r="C43" s="3">
        <f ca="1">Genf!$I43</f>
        <v>676</v>
      </c>
      <c r="D43">
        <f ca="1">Genf!$J43</f>
        <v>406</v>
      </c>
      <c r="E43" s="3">
        <f ca="1">Genf!$L43</f>
        <v>270</v>
      </c>
      <c r="F43" s="3">
        <f t="shared" ca="1" si="0"/>
        <v>659.63400000000001</v>
      </c>
      <c r="G43" s="3">
        <f t="shared" ca="1" si="1"/>
        <v>257.95</v>
      </c>
      <c r="H43" s="3">
        <f t="shared" ca="1" si="2"/>
        <v>401.68400000000003</v>
      </c>
      <c r="I43">
        <f t="shared" ca="1" si="8"/>
        <v>1</v>
      </c>
      <c r="J43" s="4">
        <f t="shared" ca="1" si="3"/>
        <v>2.4630541871921183E-3</v>
      </c>
      <c r="K43" s="4">
        <f t="shared" ca="1" si="10"/>
        <v>3.0045087372813618E-2</v>
      </c>
      <c r="L43" s="4">
        <f t="shared" ca="1" si="12"/>
        <v>9.1133004926108374E-2</v>
      </c>
      <c r="M43" s="4">
        <f t="shared" ca="1" si="11"/>
        <v>9.6070299926630742E-2</v>
      </c>
      <c r="N43" s="12">
        <f t="shared" ca="1" si="9"/>
        <v>8.8669950738916259E-2</v>
      </c>
      <c r="O43" s="4">
        <f t="shared" ca="1" si="5"/>
        <v>1.0351864883884587</v>
      </c>
      <c r="P43" s="4">
        <f t="shared" ca="1" si="6"/>
        <v>1.4292155338973374</v>
      </c>
    </row>
    <row r="44" spans="1:16" x14ac:dyDescent="0.4">
      <c r="A44">
        <f t="shared" si="7"/>
        <v>38</v>
      </c>
      <c r="B44" s="1">
        <f>IF(B43&lt;MAX(COVID19!A38:A11075),B43+1,"")</f>
        <v>43923</v>
      </c>
      <c r="C44" s="3">
        <f ca="1">Genf!$I44</f>
        <v>715</v>
      </c>
      <c r="D44">
        <f ca="1">Genf!$J44</f>
        <v>424</v>
      </c>
      <c r="E44" s="3">
        <f ca="1">Genf!$L44</f>
        <v>291</v>
      </c>
      <c r="F44" s="3">
        <f t="shared" ca="1" si="0"/>
        <v>699.55100000000004</v>
      </c>
      <c r="G44" s="3">
        <f t="shared" ca="1" si="1"/>
        <v>284.75</v>
      </c>
      <c r="H44" s="3">
        <f t="shared" ca="1" si="2"/>
        <v>414.80100000000004</v>
      </c>
      <c r="I44">
        <f t="shared" ca="1" si="8"/>
        <v>18</v>
      </c>
      <c r="J44" s="4">
        <f t="shared" ca="1" si="3"/>
        <v>4.2452830188679243E-2</v>
      </c>
      <c r="K44" s="4">
        <f t="shared" ca="1" si="10"/>
        <v>2.0879743799354252E-2</v>
      </c>
      <c r="L44" s="4">
        <f t="shared" ca="1" si="12"/>
        <v>9.1981132075471692E-2</v>
      </c>
      <c r="M44" s="4">
        <f t="shared" ca="1" si="11"/>
        <v>8.6598491042829087E-2</v>
      </c>
      <c r="N44" s="12">
        <f t="shared" ca="1" si="9"/>
        <v>4.9528301886792456E-2</v>
      </c>
      <c r="O44" s="4">
        <f t="shared" ca="1" si="5"/>
        <v>1.6064690026954178</v>
      </c>
      <c r="P44" s="4">
        <f t="shared" ca="1" si="6"/>
        <v>1.2982820542764892</v>
      </c>
    </row>
    <row r="45" spans="1:16" x14ac:dyDescent="0.4">
      <c r="A45">
        <f t="shared" si="7"/>
        <v>39</v>
      </c>
      <c r="B45" s="1">
        <f>IF(B44&lt;MAX(COVID19!A39:A11076),B44+1,"")</f>
        <v>43924</v>
      </c>
      <c r="C45" s="3">
        <f ca="1">Genf!$I45</f>
        <v>747</v>
      </c>
      <c r="D45">
        <f ca="1">Genf!$J45</f>
        <v>424</v>
      </c>
      <c r="E45" s="3">
        <f ca="1">Genf!$L45</f>
        <v>323</v>
      </c>
      <c r="F45" s="3">
        <f t="shared" ca="1" si="0"/>
        <v>762.66</v>
      </c>
      <c r="G45" s="3">
        <f t="shared" ca="1" si="1"/>
        <v>308.2</v>
      </c>
      <c r="H45" s="3">
        <f t="shared" ca="1" si="2"/>
        <v>454.46</v>
      </c>
      <c r="I45">
        <f t="shared" ca="1" si="8"/>
        <v>0</v>
      </c>
      <c r="J45" s="4">
        <f t="shared" ca="1" si="3"/>
        <v>0</v>
      </c>
      <c r="K45" s="4">
        <f t="shared" ca="1" si="10"/>
        <v>1.2471645972683815E-2</v>
      </c>
      <c r="L45" s="4">
        <f t="shared" ca="1" si="12"/>
        <v>7.5471698113207544E-2</v>
      </c>
      <c r="M45" s="4">
        <f t="shared" ca="1" si="11"/>
        <v>7.7843261703416794E-2</v>
      </c>
      <c r="N45" s="12">
        <f t="shared" ca="1" si="9"/>
        <v>7.5471698113207544E-2</v>
      </c>
      <c r="O45" s="4">
        <f t="shared" ca="1" si="5"/>
        <v>1</v>
      </c>
      <c r="P45" s="4">
        <f t="shared" ca="1" si="6"/>
        <v>1.1781663710383401</v>
      </c>
    </row>
    <row r="46" spans="1:16" x14ac:dyDescent="0.4">
      <c r="A46">
        <f t="shared" si="7"/>
        <v>40</v>
      </c>
      <c r="B46" s="1">
        <f>IF(B45&lt;MAX(COVID19!A40:A11077),B45+1,"")</f>
        <v>43925</v>
      </c>
      <c r="C46" s="3">
        <f ca="1">Genf!$I46</f>
        <v>777</v>
      </c>
      <c r="D46">
        <f ca="1">Genf!$J46</f>
        <v>421</v>
      </c>
      <c r="E46" s="3">
        <f ca="1">Genf!$L46</f>
        <v>356</v>
      </c>
      <c r="F46" s="3">
        <f t="shared" ca="1" si="0"/>
        <v>807.48300000000006</v>
      </c>
      <c r="G46" s="3">
        <f t="shared" ca="1" si="1"/>
        <v>355.1</v>
      </c>
      <c r="H46" s="3">
        <f t="shared" ca="1" si="2"/>
        <v>452.38300000000004</v>
      </c>
      <c r="I46">
        <f t="shared" ca="1" si="8"/>
        <v>-3</v>
      </c>
      <c r="J46" s="4">
        <f t="shared" ca="1" si="3"/>
        <v>-7.1258907363420431E-3</v>
      </c>
      <c r="K46" s="4">
        <f t="shared" ca="1" si="10"/>
        <v>2.2783273651257258E-3</v>
      </c>
      <c r="L46" s="4">
        <f t="shared" ca="1" si="12"/>
        <v>7.1258907363420429E-2</v>
      </c>
      <c r="M46" s="4">
        <f t="shared" ca="1" si="11"/>
        <v>7.3454638220942184E-2</v>
      </c>
      <c r="N46" s="12">
        <f t="shared" ca="1" si="9"/>
        <v>7.8384798099762468E-2</v>
      </c>
      <c r="O46" s="4">
        <f t="shared" ca="1" si="5"/>
        <v>0.8982015609093994</v>
      </c>
      <c r="P46" s="4">
        <f t="shared" ca="1" si="6"/>
        <v>1.0325475337875103</v>
      </c>
    </row>
    <row r="47" spans="1:16" x14ac:dyDescent="0.4">
      <c r="A47">
        <f t="shared" si="7"/>
        <v>41</v>
      </c>
      <c r="B47" s="1">
        <f>IF(B46&lt;MAX(COVID19!A41:A11078),B46+1,"")</f>
        <v>43926</v>
      </c>
      <c r="C47" s="3">
        <f ca="1">Genf!$I47</f>
        <v>800</v>
      </c>
      <c r="D47">
        <f ca="1">Genf!$J47</f>
        <v>424</v>
      </c>
      <c r="E47" s="3">
        <f ca="1">Genf!$L47</f>
        <v>376</v>
      </c>
      <c r="F47" s="3">
        <f t="shared" ca="1" si="0"/>
        <v>836.91899999999998</v>
      </c>
      <c r="G47" s="3">
        <f t="shared" ca="1" si="1"/>
        <v>378.55</v>
      </c>
      <c r="H47" s="3">
        <f t="shared" ca="1" si="2"/>
        <v>458.36899999999997</v>
      </c>
      <c r="I47">
        <f t="shared" ca="1" si="8"/>
        <v>3</v>
      </c>
      <c r="J47" s="4">
        <f t="shared" ca="1" si="3"/>
        <v>7.0754716981132077E-3</v>
      </c>
      <c r="K47" s="4">
        <f t="shared" ca="1" si="10"/>
        <v>-1.6271977888370427E-3</v>
      </c>
      <c r="L47" s="4">
        <f t="shared" ca="1" si="12"/>
        <v>5.4245283018867926E-2</v>
      </c>
      <c r="M47" s="4">
        <f t="shared" ca="1" si="11"/>
        <v>7.3939546543509496E-2</v>
      </c>
      <c r="N47" s="12">
        <f t="shared" ca="1" si="9"/>
        <v>4.716981132075472E-2</v>
      </c>
      <c r="O47" s="4">
        <f t="shared" ca="1" si="5"/>
        <v>1.1010781671159029</v>
      </c>
      <c r="P47" s="4">
        <f t="shared" ca="1" si="6"/>
        <v>0.97675431730232798</v>
      </c>
    </row>
    <row r="48" spans="1:16" x14ac:dyDescent="0.4">
      <c r="A48">
        <f t="shared" si="7"/>
        <v>42</v>
      </c>
      <c r="B48" s="1">
        <f>IF(B47&lt;MAX(COVID19!A42:A11079),B47+1,"")</f>
        <v>43927</v>
      </c>
      <c r="C48" s="3">
        <f ca="1">Genf!$I48</f>
        <v>828</v>
      </c>
      <c r="D48">
        <f ca="1">Genf!$J48</f>
        <v>418</v>
      </c>
      <c r="E48" s="3">
        <f ca="1">Genf!$L48</f>
        <v>410</v>
      </c>
      <c r="F48" s="3">
        <f t="shared" ca="1" si="0"/>
        <v>855.87400000000002</v>
      </c>
      <c r="G48" s="3">
        <f t="shared" ca="1" si="1"/>
        <v>418.75</v>
      </c>
      <c r="H48" s="3">
        <f t="shared" ca="1" si="2"/>
        <v>437.12400000000002</v>
      </c>
      <c r="I48">
        <f t="shared" ca="1" si="8"/>
        <v>-6</v>
      </c>
      <c r="J48" s="4">
        <f t="shared" ca="1" si="3"/>
        <v>-1.4354066985645933E-2</v>
      </c>
      <c r="K48" s="4">
        <f t="shared" ca="1" si="10"/>
        <v>-1.0963425438473881E-2</v>
      </c>
      <c r="L48" s="4">
        <f t="shared" ca="1" si="12"/>
        <v>6.6985645933014357E-2</v>
      </c>
      <c r="M48" s="4">
        <f t="shared" ca="1" si="11"/>
        <v>6.8432972604701645E-2</v>
      </c>
      <c r="N48" s="12">
        <f t="shared" ca="1" si="9"/>
        <v>8.1339712918660281E-2</v>
      </c>
      <c r="O48" s="4">
        <f t="shared" ca="1" si="5"/>
        <v>0.79494190020505817</v>
      </c>
      <c r="P48" s="4">
        <f t="shared" ca="1" si="6"/>
        <v>0.84337963659323023</v>
      </c>
    </row>
    <row r="49" spans="1:16" x14ac:dyDescent="0.4">
      <c r="A49">
        <f t="shared" si="7"/>
        <v>43</v>
      </c>
      <c r="B49" s="1">
        <f>IF(B48&lt;MAX(COVID19!A43:A11080),B48+1,"")</f>
        <v>43928</v>
      </c>
      <c r="C49" s="3">
        <f ca="1">Genf!$I49</f>
        <v>854</v>
      </c>
      <c r="D49">
        <f ca="1">Genf!$J49</f>
        <v>412</v>
      </c>
      <c r="E49" s="3">
        <f ca="1">Genf!$L49</f>
        <v>442</v>
      </c>
      <c r="F49" s="3">
        <f t="shared" ca="1" si="0"/>
        <v>882.18799999999999</v>
      </c>
      <c r="G49" s="3">
        <f t="shared" ca="1" si="1"/>
        <v>455.6</v>
      </c>
      <c r="H49" s="3">
        <f t="shared" ca="1" si="2"/>
        <v>426.58799999999997</v>
      </c>
      <c r="I49">
        <f t="shared" ca="1" si="8"/>
        <v>-6</v>
      </c>
      <c r="J49" s="4">
        <f t="shared" ca="1" si="3"/>
        <v>-1.4563106796116505E-2</v>
      </c>
      <c r="K49" s="4">
        <f t="shared" ca="1" si="10"/>
        <v>-1.6240470293355149E-2</v>
      </c>
      <c r="L49" s="4">
        <f t="shared" ca="1" si="12"/>
        <v>6.3106796116504854E-2</v>
      </c>
      <c r="M49" s="4">
        <f t="shared" ca="1" si="11"/>
        <v>6.518993695264523E-2</v>
      </c>
      <c r="N49" s="12">
        <f t="shared" ca="1" si="9"/>
        <v>7.7669902912621352E-2</v>
      </c>
      <c r="O49" s="4">
        <f t="shared" ca="1" si="5"/>
        <v>0.79195561719833563</v>
      </c>
      <c r="P49" s="4">
        <f t="shared" ca="1" si="6"/>
        <v>0.76799328152349788</v>
      </c>
    </row>
    <row r="50" spans="1:16" x14ac:dyDescent="0.4">
      <c r="A50">
        <f t="shared" si="7"/>
        <v>44</v>
      </c>
      <c r="B50" s="1">
        <f>IF(B49&lt;MAX(COVID19!A44:A11081),B49+1,"")</f>
        <v>43929</v>
      </c>
      <c r="C50" s="3">
        <f ca="1">Genf!$I50</f>
        <v>892</v>
      </c>
      <c r="D50">
        <f ca="1">Genf!$J50</f>
        <v>402</v>
      </c>
      <c r="E50" s="3">
        <f ca="1">Genf!$L50</f>
        <v>490</v>
      </c>
      <c r="F50" s="3">
        <f t="shared" ca="1" si="0"/>
        <v>918.31399999999996</v>
      </c>
      <c r="G50" s="3">
        <f t="shared" ca="1" si="1"/>
        <v>502.5</v>
      </c>
      <c r="H50" s="3">
        <f t="shared" ca="1" si="2"/>
        <v>415.81399999999996</v>
      </c>
      <c r="I50">
        <f t="shared" ca="1" si="8"/>
        <v>-10</v>
      </c>
      <c r="J50" s="4">
        <f t="shared" ca="1" si="3"/>
        <v>-2.4875621890547265E-2</v>
      </c>
      <c r="K50" s="4">
        <f t="shared" ca="1" si="10"/>
        <v>-2.1109456075133596E-2</v>
      </c>
      <c r="L50" s="4">
        <f t="shared" ca="1" si="12"/>
        <v>9.4527363184079602E-2</v>
      </c>
      <c r="M50" s="4">
        <f t="shared" ca="1" si="11"/>
        <v>6.1681992572627561E-2</v>
      </c>
      <c r="N50" s="12">
        <f t="shared" ca="1" si="9"/>
        <v>0.11940298507462686</v>
      </c>
      <c r="O50" s="4">
        <f t="shared" ca="1" si="5"/>
        <v>0.64463397299218195</v>
      </c>
      <c r="P50" s="4">
        <f t="shared" ca="1" si="6"/>
        <v>0.69843634178380576</v>
      </c>
    </row>
    <row r="51" spans="1:16" x14ac:dyDescent="0.4">
      <c r="A51">
        <f t="shared" si="7"/>
        <v>45</v>
      </c>
      <c r="B51" s="1">
        <f>IF(B50&lt;MAX(COVID19!A45:A11082),B50+1,"")</f>
        <v>43930</v>
      </c>
      <c r="C51" s="3">
        <f ca="1">Genf!$I51</f>
        <v>913</v>
      </c>
      <c r="D51">
        <f ca="1">Genf!$J51</f>
        <v>393</v>
      </c>
      <c r="E51" s="3">
        <f ca="1">Genf!$L51</f>
        <v>520</v>
      </c>
      <c r="F51" s="3">
        <f t="shared" ca="1" si="0"/>
        <v>947.30399999999997</v>
      </c>
      <c r="G51" s="3">
        <f t="shared" ca="1" si="1"/>
        <v>532.65</v>
      </c>
      <c r="H51" s="3">
        <f t="shared" ca="1" si="2"/>
        <v>414.654</v>
      </c>
      <c r="I51">
        <f t="shared" ca="1" si="8"/>
        <v>-9</v>
      </c>
      <c r="J51" s="4">
        <f t="shared" ca="1" si="3"/>
        <v>-2.2900763358778626E-2</v>
      </c>
      <c r="K51" s="4">
        <f t="shared" ca="1" si="10"/>
        <v>-2.251378359438393E-2</v>
      </c>
      <c r="L51" s="4">
        <f t="shared" ca="1" si="12"/>
        <v>5.3435114503816793E-2</v>
      </c>
      <c r="M51" s="4">
        <f t="shared" ca="1" si="11"/>
        <v>5.8261670756079319E-2</v>
      </c>
      <c r="N51" s="12">
        <f t="shared" ca="1" si="9"/>
        <v>7.6335877862595422E-2</v>
      </c>
      <c r="O51" s="4">
        <f t="shared" ca="1" si="5"/>
        <v>0.67284623773173391</v>
      </c>
      <c r="P51" s="4">
        <f t="shared" ca="1" si="6"/>
        <v>0.67837452008022958</v>
      </c>
    </row>
    <row r="52" spans="1:16" x14ac:dyDescent="0.4">
      <c r="A52">
        <f t="shared" si="7"/>
        <v>46</v>
      </c>
      <c r="B52" s="1">
        <f>IF(B51&lt;MAX(COVID19!A46:A11083),B51+1,"")</f>
        <v>43931</v>
      </c>
      <c r="C52" s="3">
        <f ca="1">Genf!$I52</f>
        <v>933</v>
      </c>
      <c r="D52">
        <f ca="1">Genf!$J52</f>
        <v>379</v>
      </c>
      <c r="E52" s="3">
        <f ca="1">Genf!$L52</f>
        <v>554</v>
      </c>
      <c r="F52" s="3">
        <f t="shared" ca="1" si="0"/>
        <v>967.15100000000007</v>
      </c>
      <c r="G52" s="3">
        <f t="shared" ca="1" si="1"/>
        <v>569.5</v>
      </c>
      <c r="H52" s="3">
        <f t="shared" ca="1" si="2"/>
        <v>397.65100000000007</v>
      </c>
      <c r="I52">
        <f t="shared" ca="1" si="8"/>
        <v>-14</v>
      </c>
      <c r="J52" s="4">
        <f t="shared" ca="1" si="3"/>
        <v>-3.6939313984168866E-2</v>
      </c>
      <c r="K52" s="4">
        <f t="shared" ca="1" si="10"/>
        <v>-2.007073791825555E-2</v>
      </c>
      <c r="L52" s="4">
        <f t="shared" ca="1" si="12"/>
        <v>5.2770448548812667E-2</v>
      </c>
      <c r="M52" s="4">
        <f t="shared" ca="1" si="11"/>
        <v>5.614912165104901E-2</v>
      </c>
      <c r="N52" s="12">
        <f t="shared" ca="1" si="9"/>
        <v>8.9709762532981532E-2</v>
      </c>
      <c r="O52" s="4">
        <f t="shared" ca="1" si="5"/>
        <v>0.47229551451187335</v>
      </c>
      <c r="P52" s="4">
        <f t="shared" ca="1" si="6"/>
        <v>0.71327517259634932</v>
      </c>
    </row>
    <row r="53" spans="1:16" x14ac:dyDescent="0.4">
      <c r="A53">
        <f t="shared" si="7"/>
        <v>47</v>
      </c>
      <c r="B53" s="1">
        <f>IF(B52&lt;MAX(COVID19!A47:A11084),B52+1,"")</f>
        <v>43932</v>
      </c>
      <c r="C53" s="3">
        <f ca="1">Genf!$I53</f>
        <v>950</v>
      </c>
      <c r="D53">
        <f ca="1">Genf!$J53</f>
        <v>364</v>
      </c>
      <c r="E53" s="3">
        <f ca="1">Genf!$L53</f>
        <v>586</v>
      </c>
      <c r="F53" s="3">
        <f t="shared" ca="1" si="0"/>
        <v>977.18600000000004</v>
      </c>
      <c r="G53" s="3">
        <f t="shared" ca="1" si="1"/>
        <v>596.30000000000007</v>
      </c>
      <c r="H53" s="3">
        <f t="shared" ca="1" si="2"/>
        <v>380.88599999999997</v>
      </c>
      <c r="I53">
        <f t="shared" ca="1" si="8"/>
        <v>-15</v>
      </c>
      <c r="J53" s="4">
        <f t="shared" ca="1" si="3"/>
        <v>-4.1208791208791208E-2</v>
      </c>
      <c r="K53" s="4">
        <f t="shared" ca="1" si="10"/>
        <v>-1.7598904657753583E-2</v>
      </c>
      <c r="L53" s="4">
        <f t="shared" ca="1" si="12"/>
        <v>4.6703296703296704E-2</v>
      </c>
      <c r="M53" s="4">
        <f t="shared" ca="1" si="11"/>
        <v>5.0264980522859479E-2</v>
      </c>
      <c r="N53" s="12">
        <f t="shared" ca="1" si="9"/>
        <v>8.7912087912087919E-2</v>
      </c>
      <c r="O53" s="4">
        <f t="shared" ca="1" si="5"/>
        <v>0.41130298273155419</v>
      </c>
      <c r="P53" s="4">
        <f t="shared" ca="1" si="6"/>
        <v>0.74858707631780597</v>
      </c>
    </row>
    <row r="54" spans="1:16" x14ac:dyDescent="0.4">
      <c r="A54">
        <f t="shared" si="7"/>
        <v>48</v>
      </c>
      <c r="B54" s="1">
        <f>IF(B53&lt;MAX(COVID19!A48:A11085),B53+1,"")</f>
        <v>43933</v>
      </c>
      <c r="C54" s="3">
        <f ca="1">Genf!$I54</f>
        <v>961</v>
      </c>
      <c r="D54">
        <f ca="1">Genf!$J54</f>
        <v>363</v>
      </c>
      <c r="E54" s="3">
        <f ca="1">Genf!$L54</f>
        <v>598</v>
      </c>
      <c r="F54" s="3">
        <f t="shared" ca="1" si="0"/>
        <v>988.11300000000006</v>
      </c>
      <c r="G54" s="3">
        <f t="shared" ca="1" si="1"/>
        <v>619.75</v>
      </c>
      <c r="H54" s="3">
        <f t="shared" ca="1" si="2"/>
        <v>368.36300000000006</v>
      </c>
      <c r="I54">
        <f t="shared" ca="1" si="8"/>
        <v>-1</v>
      </c>
      <c r="J54" s="4">
        <f t="shared" ca="1" si="3"/>
        <v>-2.7548209366391185E-3</v>
      </c>
      <c r="K54" s="4">
        <f t="shared" ca="1" si="10"/>
        <v>-1.9321218413649425E-2</v>
      </c>
      <c r="L54" s="4">
        <f t="shared" ca="1" si="12"/>
        <v>3.0303030303030304E-2</v>
      </c>
      <c r="M54" s="4">
        <f t="shared" ca="1" si="11"/>
        <v>4.4472110457601355E-2</v>
      </c>
      <c r="N54" s="12">
        <f t="shared" ca="1" si="9"/>
        <v>3.3057851239669422E-2</v>
      </c>
      <c r="O54" s="4">
        <f t="shared" ca="1" si="5"/>
        <v>0.96064541519086977</v>
      </c>
      <c r="P54" s="4">
        <f t="shared" ca="1" si="6"/>
        <v>0.72398259409072252</v>
      </c>
    </row>
    <row r="55" spans="1:16" x14ac:dyDescent="0.4">
      <c r="A55">
        <f t="shared" si="7"/>
        <v>49</v>
      </c>
      <c r="B55" s="1">
        <f>IF(B54&lt;MAX(COVID19!A49:A11086),B54+1,"")</f>
        <v>43934</v>
      </c>
      <c r="C55" s="3">
        <f ca="1">Genf!$I55</f>
        <v>980</v>
      </c>
      <c r="D55">
        <f ca="1">Genf!$J55</f>
        <v>364</v>
      </c>
      <c r="E55" s="3">
        <f ca="1">Genf!$L55</f>
        <v>616</v>
      </c>
      <c r="F55" s="3">
        <f t="shared" ca="1" si="0"/>
        <v>993.01900000000001</v>
      </c>
      <c r="G55" s="3">
        <f t="shared" ca="1" si="1"/>
        <v>629.80000000000007</v>
      </c>
      <c r="H55" s="3">
        <f t="shared" ca="1" si="2"/>
        <v>363.21899999999994</v>
      </c>
      <c r="I55">
        <f t="shared" ca="1" si="8"/>
        <v>1</v>
      </c>
      <c r="J55" s="4">
        <f t="shared" ca="1" si="3"/>
        <v>2.7472527472527475E-3</v>
      </c>
      <c r="K55" s="4">
        <f t="shared" ca="1" si="10"/>
        <v>-1.6866007321579012E-2</v>
      </c>
      <c r="L55" s="4">
        <f t="shared" ca="1" si="12"/>
        <v>5.21978021978022E-2</v>
      </c>
      <c r="M55" s="4">
        <f t="shared" ca="1" si="11"/>
        <v>4.0511992059096905E-2</v>
      </c>
      <c r="N55" s="12">
        <f t="shared" ca="1" si="9"/>
        <v>4.9450549450549448E-2</v>
      </c>
      <c r="O55" s="4">
        <f t="shared" ca="1" si="5"/>
        <v>1.0392464678178963</v>
      </c>
      <c r="P55" s="4">
        <f t="shared" ca="1" si="6"/>
        <v>0.75905703826315696</v>
      </c>
    </row>
    <row r="56" spans="1:16" x14ac:dyDescent="0.4">
      <c r="A56">
        <f t="shared" si="7"/>
        <v>50</v>
      </c>
      <c r="B56" s="1">
        <f>IF(B55&lt;MAX(COVID19!A50:A11087),B55+1,"")</f>
        <v>43935</v>
      </c>
      <c r="C56" s="3">
        <f ca="1">Genf!$I56</f>
        <v>988</v>
      </c>
      <c r="D56">
        <f ca="1">Genf!$J56</f>
        <v>365</v>
      </c>
      <c r="E56" s="3">
        <f ca="1">Genf!$L56</f>
        <v>623</v>
      </c>
      <c r="F56" s="3">
        <f t="shared" ca="1" si="0"/>
        <v>1002.6080000000001</v>
      </c>
      <c r="G56" s="3">
        <f t="shared" ca="1" si="1"/>
        <v>646.55000000000007</v>
      </c>
      <c r="H56" s="3">
        <f t="shared" ca="1" si="2"/>
        <v>356.05799999999999</v>
      </c>
      <c r="I56">
        <f t="shared" ca="1" si="8"/>
        <v>1</v>
      </c>
      <c r="J56" s="4">
        <f t="shared" ca="1" si="3"/>
        <v>2.7397260273972603E-3</v>
      </c>
      <c r="K56" s="4">
        <f t="shared" ca="1" si="10"/>
        <v>-2.0707503500132396E-2</v>
      </c>
      <c r="L56" s="4">
        <f t="shared" ca="1" si="12"/>
        <v>2.1917808219178082E-2</v>
      </c>
      <c r="M56" s="4">
        <f t="shared" ca="1" si="11"/>
        <v>3.7749735188684685E-2</v>
      </c>
      <c r="N56" s="12">
        <f t="shared" ca="1" si="9"/>
        <v>1.9178082191780823E-2</v>
      </c>
      <c r="O56" s="4">
        <f t="shared" ca="1" si="5"/>
        <v>1.0391389432485323</v>
      </c>
      <c r="P56" s="4">
        <f t="shared" ca="1" si="6"/>
        <v>0.70417852142668003</v>
      </c>
    </row>
    <row r="57" spans="1:16" x14ac:dyDescent="0.4">
      <c r="A57">
        <f t="shared" si="7"/>
        <v>51</v>
      </c>
      <c r="B57" s="1">
        <f>IF(B56&lt;MAX(COVID19!A51:A11088),B56+1,"")</f>
        <v>43936</v>
      </c>
      <c r="C57" s="3">
        <f ca="1">Genf!$I57</f>
        <v>1007</v>
      </c>
      <c r="D57">
        <f ca="1">Genf!$J57</f>
        <v>352</v>
      </c>
      <c r="E57" s="3">
        <f ca="1">Genf!$L57</f>
        <v>655</v>
      </c>
      <c r="F57" s="3">
        <f t="shared" ca="1" si="0"/>
        <v>1015.096</v>
      </c>
      <c r="G57" s="3">
        <f t="shared" ca="1" si="1"/>
        <v>666.65</v>
      </c>
      <c r="H57" s="3">
        <f t="shared" ca="1" si="2"/>
        <v>348.44600000000003</v>
      </c>
      <c r="I57">
        <f t="shared" ca="1" si="8"/>
        <v>-13</v>
      </c>
      <c r="J57" s="4">
        <f t="shared" ca="1" si="3"/>
        <v>-3.6931818181818184E-2</v>
      </c>
      <c r="K57" s="4">
        <f t="shared" ca="1" si="10"/>
        <v>-2.1169739676654285E-2</v>
      </c>
      <c r="L57" s="4">
        <f t="shared" ca="1" si="12"/>
        <v>5.3977272727272728E-2</v>
      </c>
      <c r="M57" s="4">
        <f t="shared" ca="1" si="11"/>
        <v>3.4705953573474495E-2</v>
      </c>
      <c r="N57" s="12">
        <f t="shared" ca="1" si="9"/>
        <v>9.0909090909090912E-2</v>
      </c>
      <c r="O57" s="4">
        <f t="shared" ca="1" si="5"/>
        <v>0.47240259740259738</v>
      </c>
      <c r="P57" s="4">
        <f t="shared" ca="1" si="6"/>
        <v>0.6975751474763674</v>
      </c>
    </row>
    <row r="58" spans="1:16" x14ac:dyDescent="0.4">
      <c r="A58">
        <f t="shared" si="7"/>
        <v>52</v>
      </c>
      <c r="B58" s="1">
        <f>IF(B57&lt;MAX(COVID19!A52:A11089),B57+1,"")</f>
        <v>43937</v>
      </c>
      <c r="C58" s="3">
        <f ca="1">Genf!$I58</f>
        <v>1016</v>
      </c>
      <c r="D58">
        <f ca="1">Genf!$J58</f>
        <v>350</v>
      </c>
      <c r="E58" s="3">
        <f ca="1">Genf!$L58</f>
        <v>666</v>
      </c>
      <c r="F58" s="3">
        <f t="shared" ca="1" si="0"/>
        <v>1028.6990000000001</v>
      </c>
      <c r="G58" s="3">
        <f t="shared" ca="1" si="1"/>
        <v>693.45</v>
      </c>
      <c r="H58" s="3">
        <f t="shared" ca="1" si="2"/>
        <v>335.24900000000002</v>
      </c>
      <c r="I58">
        <f t="shared" ca="1" si="8"/>
        <v>-2</v>
      </c>
      <c r="J58" s="4">
        <f t="shared" ca="1" si="3"/>
        <v>-5.7142857142857143E-3</v>
      </c>
      <c r="K58" s="4">
        <f t="shared" ca="1" si="10"/>
        <v>-2.0776193828562984E-2</v>
      </c>
      <c r="L58" s="4">
        <f t="shared" ca="1" si="12"/>
        <v>2.5714285714285714E-2</v>
      </c>
      <c r="M58" s="4">
        <f t="shared" ca="1" si="11"/>
        <v>3.2644522940615296E-2</v>
      </c>
      <c r="N58" s="12">
        <f t="shared" ca="1" si="9"/>
        <v>3.1428571428571431E-2</v>
      </c>
      <c r="O58" s="4">
        <f t="shared" ca="1" si="5"/>
        <v>0.91836734693877553</v>
      </c>
      <c r="P58" s="4">
        <f t="shared" ca="1" si="6"/>
        <v>0.70319723102052878</v>
      </c>
    </row>
    <row r="59" spans="1:16" x14ac:dyDescent="0.4">
      <c r="A59">
        <f t="shared" si="7"/>
        <v>53</v>
      </c>
      <c r="B59" s="1">
        <f>IF(B58&lt;MAX(COVID19!A53:A11090),B58+1,"")</f>
        <v>43938</v>
      </c>
      <c r="C59" s="3">
        <f ca="1">Genf!$I59</f>
        <v>1027</v>
      </c>
      <c r="D59">
        <f ca="1">Genf!$J59</f>
        <v>329</v>
      </c>
      <c r="E59" s="3">
        <f ca="1">Genf!$L59</f>
        <v>698</v>
      </c>
      <c r="F59" s="3">
        <f t="shared" ca="1" si="0"/>
        <v>1043.6400000000001</v>
      </c>
      <c r="G59" s="3">
        <f t="shared" ca="1" si="1"/>
        <v>713.55000000000007</v>
      </c>
      <c r="H59" s="3">
        <f t="shared" ca="1" si="2"/>
        <v>330.09000000000003</v>
      </c>
      <c r="I59">
        <f t="shared" ca="1" si="8"/>
        <v>-21</v>
      </c>
      <c r="J59" s="4">
        <f t="shared" ca="1" si="3"/>
        <v>-6.3829787234042548E-2</v>
      </c>
      <c r="K59" s="4">
        <f t="shared" ca="1" si="10"/>
        <v>-1.849843153744956E-2</v>
      </c>
      <c r="L59" s="4">
        <f t="shared" ca="1" si="12"/>
        <v>3.3434650455927049E-2</v>
      </c>
      <c r="M59" s="4">
        <f t="shared" ca="1" si="11"/>
        <v>2.9638072337368961E-2</v>
      </c>
      <c r="N59" s="12">
        <f t="shared" ca="1" si="9"/>
        <v>9.7264437689969604E-2</v>
      </c>
      <c r="O59" s="4">
        <f t="shared" ca="1" si="5"/>
        <v>8.8145896656535161E-2</v>
      </c>
      <c r="P59" s="4">
        <f t="shared" ca="1" si="6"/>
        <v>0.73573669232214911</v>
      </c>
    </row>
    <row r="60" spans="1:16" x14ac:dyDescent="0.4">
      <c r="A60">
        <f t="shared" si="7"/>
        <v>54</v>
      </c>
      <c r="B60" s="1">
        <f>IF(B59&lt;MAX(COVID19!A54:A11091),B59+1,"")</f>
        <v>43939</v>
      </c>
      <c r="C60" s="3">
        <f ca="1">Genf!$I60</f>
        <v>1035</v>
      </c>
      <c r="D60">
        <f ca="1">Genf!$J60</f>
        <v>315</v>
      </c>
      <c r="E60" s="3">
        <f ca="1">Genf!$L60</f>
        <v>720</v>
      </c>
      <c r="F60" s="3">
        <f t="shared" ca="1" si="0"/>
        <v>1053.452</v>
      </c>
      <c r="G60" s="3">
        <f t="shared" ca="1" si="1"/>
        <v>726.95</v>
      </c>
      <c r="H60" s="3">
        <f t="shared" ca="1" si="2"/>
        <v>326.50199999999995</v>
      </c>
      <c r="I60">
        <f t="shared" ca="1" si="8"/>
        <v>-14</v>
      </c>
      <c r="J60" s="4">
        <f t="shared" ca="1" si="3"/>
        <v>-4.4444444444444446E-2</v>
      </c>
      <c r="K60" s="4">
        <f t="shared" ca="1" si="10"/>
        <v>-2.6878542774446158E-2</v>
      </c>
      <c r="L60" s="4">
        <f t="shared" ca="1" si="12"/>
        <v>2.5396825396825397E-2</v>
      </c>
      <c r="M60" s="4">
        <f t="shared" ca="1" si="11"/>
        <v>2.8386656125606678E-2</v>
      </c>
      <c r="N60" s="12">
        <f t="shared" ca="1" si="9"/>
        <v>6.9841269841269843E-2</v>
      </c>
      <c r="O60" s="4">
        <f t="shared" ca="1" si="5"/>
        <v>0.36507936507936511</v>
      </c>
      <c r="P60" s="4">
        <f t="shared" ca="1" si="6"/>
        <v>0.61602081750791204</v>
      </c>
    </row>
    <row r="61" spans="1:16" x14ac:dyDescent="0.4">
      <c r="A61">
        <f t="shared" si="7"/>
        <v>55</v>
      </c>
      <c r="B61" s="1">
        <f>IF(B60&lt;MAX(COVID19!A55:A11092),B60+1,"")</f>
        <v>43940</v>
      </c>
      <c r="C61" s="3">
        <f ca="1">Genf!$I61</f>
        <v>1040</v>
      </c>
      <c r="D61">
        <f ca="1">Genf!$J61</f>
        <v>315</v>
      </c>
      <c r="E61" s="3">
        <f ca="1">Genf!$L61</f>
        <v>725</v>
      </c>
      <c r="F61" s="3">
        <f t="shared" ca="1" si="0"/>
        <v>1063.4870000000001</v>
      </c>
      <c r="G61" s="3">
        <f t="shared" ca="1" si="1"/>
        <v>737</v>
      </c>
      <c r="H61" s="3">
        <f t="shared" ca="1" si="2"/>
        <v>326.48700000000008</v>
      </c>
      <c r="I61">
        <f t="shared" ca="1" si="8"/>
        <v>0</v>
      </c>
      <c r="J61" s="4">
        <f t="shared" ca="1" si="3"/>
        <v>0</v>
      </c>
      <c r="K61" s="4">
        <f t="shared" ca="1" si="10"/>
        <v>-2.953907668498007E-2</v>
      </c>
      <c r="L61" s="4">
        <f t="shared" ca="1" si="12"/>
        <v>1.5873015873015872E-2</v>
      </c>
      <c r="M61" s="4">
        <f t="shared" ca="1" si="11"/>
        <v>2.5139902878853433E-2</v>
      </c>
      <c r="N61" s="12">
        <f t="shared" ca="1" si="9"/>
        <v>1.5873015873015872E-2</v>
      </c>
      <c r="O61" s="4">
        <f t="shared" ca="1" si="5"/>
        <v>1</v>
      </c>
      <c r="P61" s="4">
        <f t="shared" ca="1" si="6"/>
        <v>0.57801319021457043</v>
      </c>
    </row>
    <row r="62" spans="1:16" x14ac:dyDescent="0.4">
      <c r="A62">
        <f t="shared" si="7"/>
        <v>56</v>
      </c>
      <c r="B62" s="1">
        <f>IF(B61&lt;MAX(COVID19!A56:A11093),B61+1,"")</f>
        <v>43941</v>
      </c>
      <c r="C62" s="3">
        <f ca="1">Genf!$I62</f>
        <v>1050</v>
      </c>
      <c r="D62">
        <f ca="1">Genf!$J62</f>
        <v>321</v>
      </c>
      <c r="E62" s="3">
        <f ca="1">Genf!$L62</f>
        <v>729</v>
      </c>
      <c r="F62" s="3">
        <f t="shared" ca="1" si="0"/>
        <v>1065.7170000000001</v>
      </c>
      <c r="G62" s="3">
        <f t="shared" ca="1" si="1"/>
        <v>747.05000000000007</v>
      </c>
      <c r="H62" s="3">
        <f t="shared" ca="1" si="2"/>
        <v>318.66700000000003</v>
      </c>
      <c r="I62">
        <f t="shared" ca="1" si="8"/>
        <v>6</v>
      </c>
      <c r="J62" s="4">
        <f t="shared" ca="1" si="3"/>
        <v>1.8691588785046728E-2</v>
      </c>
      <c r="K62" s="4">
        <f t="shared" ca="1" si="10"/>
        <v>-3.0734822588975471E-2</v>
      </c>
      <c r="L62" s="4">
        <f t="shared" ca="1" si="12"/>
        <v>3.1152647975077882E-2</v>
      </c>
      <c r="M62" s="4">
        <f t="shared" ca="1" si="11"/>
        <v>2.5490578360313619E-2</v>
      </c>
      <c r="N62" s="12">
        <f t="shared" ca="1" si="9"/>
        <v>1.2461059190031152E-2</v>
      </c>
      <c r="O62" s="4">
        <f t="shared" ca="1" si="5"/>
        <v>1.2670226969292391</v>
      </c>
      <c r="P62" s="4">
        <f t="shared" ca="1" si="6"/>
        <v>0.56093110587177897</v>
      </c>
    </row>
    <row r="63" spans="1:16" x14ac:dyDescent="0.4">
      <c r="A63">
        <f t="shared" si="7"/>
        <v>57</v>
      </c>
      <c r="B63" s="1">
        <f>IF(B62&lt;MAX(COVID19!A57:A11094),B62+1,"")</f>
        <v>43942</v>
      </c>
      <c r="C63" s="3">
        <f ca="1">Genf!$I63</f>
        <v>1054</v>
      </c>
      <c r="D63">
        <f ca="1">Genf!$J63</f>
        <v>304</v>
      </c>
      <c r="E63" s="3">
        <f ca="1">Genf!$L63</f>
        <v>750</v>
      </c>
      <c r="F63" s="3">
        <f t="shared" ca="1" si="0"/>
        <v>1071.7380000000001</v>
      </c>
      <c r="G63" s="3">
        <f t="shared" ca="1" si="1"/>
        <v>763.80000000000007</v>
      </c>
      <c r="H63" s="3">
        <f t="shared" ca="1" si="2"/>
        <v>307.93799999999999</v>
      </c>
      <c r="I63">
        <f t="shared" ca="1" si="8"/>
        <v>-17</v>
      </c>
      <c r="J63" s="4">
        <f t="shared" ca="1" si="3"/>
        <v>-5.5921052631578948E-2</v>
      </c>
      <c r="K63" s="4">
        <f t="shared" ca="1" si="10"/>
        <v>-2.4699529243105058E-2</v>
      </c>
      <c r="L63" s="4">
        <f t="shared" ca="1" si="12"/>
        <v>1.3157894736842105E-2</v>
      </c>
      <c r="M63" s="4">
        <f t="shared" ca="1" si="11"/>
        <v>2.3797447411316848E-2</v>
      </c>
      <c r="N63" s="12">
        <f t="shared" ca="1" si="9"/>
        <v>6.9078947368421059E-2</v>
      </c>
      <c r="O63" s="4">
        <f t="shared" ca="1" si="5"/>
        <v>0.20112781954887227</v>
      </c>
      <c r="P63" s="4">
        <f t="shared" ca="1" si="6"/>
        <v>0.64714958224135632</v>
      </c>
    </row>
    <row r="64" spans="1:16" x14ac:dyDescent="0.4">
      <c r="A64">
        <f t="shared" si="7"/>
        <v>58</v>
      </c>
      <c r="B64" s="1">
        <f>IF(B63&lt;MAX(COVID19!A58:A11095),B63+1,"")</f>
        <v>43943</v>
      </c>
      <c r="C64" s="3">
        <f ca="1">Genf!$I64</f>
        <v>1063</v>
      </c>
      <c r="D64">
        <f ca="1">Genf!$J64</f>
        <v>288</v>
      </c>
      <c r="E64" s="3">
        <f ca="1">Genf!$L64</f>
        <v>775</v>
      </c>
      <c r="F64" s="3">
        <f t="shared" ca="1" si="0"/>
        <v>1079.32</v>
      </c>
      <c r="G64" s="3">
        <f t="shared" ca="1" si="1"/>
        <v>783.9</v>
      </c>
      <c r="H64" s="3">
        <f t="shared" ca="1" si="2"/>
        <v>295.41999999999996</v>
      </c>
      <c r="I64">
        <f t="shared" ca="1" si="8"/>
        <v>-16</v>
      </c>
      <c r="J64" s="4">
        <f t="shared" ca="1" si="3"/>
        <v>-5.5555555555555552E-2</v>
      </c>
      <c r="K64" s="4">
        <f t="shared" ca="1" si="10"/>
        <v>-2.204035979426771E-2</v>
      </c>
      <c r="L64" s="4">
        <f t="shared" ca="1" si="12"/>
        <v>3.125E-2</v>
      </c>
      <c r="M64" s="4">
        <f t="shared" ca="1" si="11"/>
        <v>2.2277922011981224E-2</v>
      </c>
      <c r="N64" s="12">
        <f t="shared" ca="1" si="9"/>
        <v>8.6805555555555552E-2</v>
      </c>
      <c r="O64" s="4">
        <f t="shared" ca="1" si="5"/>
        <v>0.2063492063492065</v>
      </c>
      <c r="P64" s="4">
        <f t="shared" ca="1" si="6"/>
        <v>0.68513771722474703</v>
      </c>
    </row>
    <row r="65" spans="1:16" x14ac:dyDescent="0.4">
      <c r="A65">
        <f t="shared" si="7"/>
        <v>59</v>
      </c>
      <c r="B65" s="1">
        <f>IF(B64&lt;MAX(COVID19!A59:A11096),B64+1,"")</f>
        <v>43944</v>
      </c>
      <c r="C65" s="3">
        <f ca="1">Genf!$I65</f>
        <v>1071</v>
      </c>
      <c r="D65">
        <f ca="1">Genf!$J65</f>
        <v>284</v>
      </c>
      <c r="E65" s="3">
        <f ca="1">Genf!$L65</f>
        <v>787</v>
      </c>
      <c r="F65" s="3">
        <f t="shared" ca="1" si="0"/>
        <v>1086.01</v>
      </c>
      <c r="G65" s="3">
        <f t="shared" ca="1" si="1"/>
        <v>797.30000000000007</v>
      </c>
      <c r="H65" s="3">
        <f t="shared" ca="1" si="2"/>
        <v>288.70999999999992</v>
      </c>
      <c r="I65">
        <f t="shared" ca="1" si="8"/>
        <v>-4</v>
      </c>
      <c r="J65" s="4">
        <f t="shared" ca="1" si="3"/>
        <v>-1.4084507042253521E-2</v>
      </c>
      <c r="K65" s="4">
        <f t="shared" ca="1" si="10"/>
        <v>-2.204035979426771E-2</v>
      </c>
      <c r="L65" s="4">
        <f t="shared" ca="1" si="12"/>
        <v>2.8169014084507043E-2</v>
      </c>
      <c r="M65" s="4">
        <f t="shared" ca="1" si="11"/>
        <v>2.1064644573084386E-2</v>
      </c>
      <c r="N65" s="12">
        <f t="shared" ca="1" si="9"/>
        <v>4.2253521126760563E-2</v>
      </c>
      <c r="O65" s="4">
        <f t="shared" ca="1" si="5"/>
        <v>0.79879275653923543</v>
      </c>
      <c r="P65" s="4">
        <f t="shared" ca="1" si="6"/>
        <v>0.68513771722474703</v>
      </c>
    </row>
    <row r="66" spans="1:16" x14ac:dyDescent="0.4">
      <c r="A66">
        <f t="shared" si="7"/>
        <v>60</v>
      </c>
      <c r="B66" s="1">
        <f>IF(B65&lt;MAX(COVID19!A60:A11097),B65+1,"")</f>
        <v>43945</v>
      </c>
      <c r="C66" s="3">
        <f ca="1">Genf!$I66</f>
        <v>1077</v>
      </c>
      <c r="D66">
        <f ca="1">Genf!$J66</f>
        <v>278</v>
      </c>
      <c r="E66" s="3">
        <f ca="1">Genf!$L66</f>
        <v>799</v>
      </c>
      <c r="F66" s="3">
        <f t="shared" ca="1" si="0"/>
        <v>1093.5920000000001</v>
      </c>
      <c r="G66" s="3">
        <f t="shared" ca="1" si="1"/>
        <v>814.05000000000007</v>
      </c>
      <c r="H66" s="3">
        <f t="shared" ca="1" si="2"/>
        <v>279.54200000000003</v>
      </c>
      <c r="I66">
        <f t="shared" ca="1" si="8"/>
        <v>-6</v>
      </c>
      <c r="J66" s="4">
        <f t="shared" ca="1" si="3"/>
        <v>-2.1582733812949641E-2</v>
      </c>
      <c r="K66" s="4">
        <f t="shared" ca="1" si="10"/>
        <v>-2.5239687292660632E-2</v>
      </c>
      <c r="L66" s="4">
        <f t="shared" ca="1" si="12"/>
        <v>2.1582733812949641E-2</v>
      </c>
      <c r="M66" s="4">
        <f t="shared" ca="1" si="11"/>
        <v>1.9259768936433046E-2</v>
      </c>
      <c r="N66" s="12">
        <f t="shared" ca="1" si="9"/>
        <v>4.3165467625899283E-2</v>
      </c>
      <c r="O66" s="4">
        <f t="shared" ca="1" si="5"/>
        <v>0.69167523124357655</v>
      </c>
      <c r="P66" s="4">
        <f t="shared" ca="1" si="6"/>
        <v>0.63943303867627677</v>
      </c>
    </row>
    <row r="67" spans="1:16" x14ac:dyDescent="0.4">
      <c r="A67">
        <f t="shared" si="7"/>
        <v>61</v>
      </c>
      <c r="B67" s="1">
        <f>IF(B66&lt;MAX(COVID19!A61:A11098),B66+1,"")</f>
        <v>43946</v>
      </c>
      <c r="C67" s="3">
        <f ca="1">Genf!$I67</f>
        <v>1081</v>
      </c>
      <c r="D67">
        <f ca="1">Genf!$J67</f>
        <v>271</v>
      </c>
      <c r="E67" s="3">
        <f ca="1">Genf!$L67</f>
        <v>810</v>
      </c>
      <c r="F67" s="3">
        <f t="shared" ca="1" si="0"/>
        <v>1097.829</v>
      </c>
      <c r="G67" s="3">
        <f t="shared" ca="1" si="1"/>
        <v>817.4</v>
      </c>
      <c r="H67" s="3">
        <f t="shared" ca="1" si="2"/>
        <v>280.42899999999997</v>
      </c>
      <c r="I67">
        <f t="shared" ca="1" si="8"/>
        <v>-7</v>
      </c>
      <c r="J67" s="4">
        <f t="shared" ca="1" si="3"/>
        <v>-2.5830258302583026E-2</v>
      </c>
      <c r="K67" s="4">
        <f t="shared" ca="1" si="10"/>
        <v>-1.3640857184900252E-2</v>
      </c>
      <c r="L67" s="4">
        <f t="shared" ca="1" si="12"/>
        <v>1.4760147601476014E-2</v>
      </c>
      <c r="M67" s="4">
        <f t="shared" ca="1" si="11"/>
        <v>1.8411529203526771E-2</v>
      </c>
      <c r="N67" s="12">
        <f t="shared" ca="1" si="9"/>
        <v>4.0590405904059039E-2</v>
      </c>
      <c r="O67" s="4">
        <f t="shared" ca="1" si="5"/>
        <v>0.63099630996309963</v>
      </c>
      <c r="P67" s="4">
        <f t="shared" ca="1" si="6"/>
        <v>0.80513061164428212</v>
      </c>
    </row>
    <row r="68" spans="1:16" x14ac:dyDescent="0.4">
      <c r="A68">
        <f t="shared" si="7"/>
        <v>62</v>
      </c>
      <c r="B68" s="1">
        <f>IF(B67&lt;MAX(COVID19!A62:A11099),B67+1,"")</f>
        <v>43947</v>
      </c>
      <c r="C68" s="3">
        <f ca="1">Genf!$I68</f>
        <v>1083</v>
      </c>
      <c r="D68">
        <f ca="1">Genf!$J68</f>
        <v>271</v>
      </c>
      <c r="E68" s="3">
        <f ca="1">Genf!$L68</f>
        <v>812</v>
      </c>
      <c r="F68" s="3">
        <f t="shared" ca="1" si="0"/>
        <v>1101.6200000000001</v>
      </c>
      <c r="G68" s="3">
        <f t="shared" ca="1" si="1"/>
        <v>824.1</v>
      </c>
      <c r="H68" s="3">
        <f t="shared" ca="1" si="2"/>
        <v>277.5200000000001</v>
      </c>
      <c r="I68">
        <f t="shared" ca="1" si="8"/>
        <v>0</v>
      </c>
      <c r="J68" s="4">
        <f t="shared" ca="1" si="3"/>
        <v>0</v>
      </c>
      <c r="K68" s="4">
        <f t="shared" ca="1" si="10"/>
        <v>-1.8640232263015487E-2</v>
      </c>
      <c r="L68" s="4">
        <f t="shared" ca="1" si="12"/>
        <v>7.3800738007380072E-3</v>
      </c>
      <c r="M68" s="4">
        <f t="shared" ca="1" si="11"/>
        <v>1.5072102881816988E-2</v>
      </c>
      <c r="N68" s="12">
        <f t="shared" ca="1" si="9"/>
        <v>7.3800738007380072E-3</v>
      </c>
      <c r="O68" s="4">
        <f t="shared" ca="1" si="5"/>
        <v>1</v>
      </c>
      <c r="P68" s="4">
        <f t="shared" ca="1" si="6"/>
        <v>0.73371096767120736</v>
      </c>
    </row>
    <row r="69" spans="1:16" x14ac:dyDescent="0.4">
      <c r="A69">
        <f t="shared" si="7"/>
        <v>63</v>
      </c>
      <c r="B69" s="1">
        <f>IF(B68&lt;MAX(COVID19!A63:A11100),B68+1,"")</f>
        <v>43948</v>
      </c>
      <c r="C69" s="3">
        <f ca="1">Genf!$I69</f>
        <v>1088</v>
      </c>
      <c r="D69">
        <f ca="1">Genf!$J69</f>
        <v>270</v>
      </c>
      <c r="E69" s="3">
        <f ca="1">Genf!$L69</f>
        <v>818</v>
      </c>
      <c r="F69" s="3">
        <f t="shared" ca="1" si="0"/>
        <v>1102.7350000000001</v>
      </c>
      <c r="G69" s="3">
        <f t="shared" ca="1" si="1"/>
        <v>830.80000000000007</v>
      </c>
      <c r="H69" s="3">
        <f t="shared" ca="1" si="2"/>
        <v>271.93500000000006</v>
      </c>
      <c r="I69">
        <f t="shared" ca="1" si="8"/>
        <v>-1</v>
      </c>
      <c r="J69" s="4">
        <f t="shared" ca="1" si="3"/>
        <v>-3.7037037037037038E-3</v>
      </c>
      <c r="K69" s="4">
        <f t="shared" ca="1" si="10"/>
        <v>-2.0084381026564523E-2</v>
      </c>
      <c r="L69" s="4">
        <f t="shared" ca="1" si="12"/>
        <v>1.8518518518518517E-2</v>
      </c>
      <c r="M69" s="4">
        <f t="shared" ca="1" si="11"/>
        <v>1.5080216077117825E-2</v>
      </c>
      <c r="N69" s="12">
        <f t="shared" ca="1" si="9"/>
        <v>2.2222222222222223E-2</v>
      </c>
      <c r="O69" s="4">
        <f t="shared" ca="1" si="5"/>
        <v>0.94708994708994709</v>
      </c>
      <c r="P69" s="4">
        <f t="shared" ca="1" si="6"/>
        <v>0.71308027104907823</v>
      </c>
    </row>
    <row r="70" spans="1:16" x14ac:dyDescent="0.4">
      <c r="A70">
        <f t="shared" si="7"/>
        <v>64</v>
      </c>
      <c r="B70" s="1">
        <f>IF(B69&lt;MAX(COVID19!A64:A11101),B69+1,"")</f>
        <v>43949</v>
      </c>
      <c r="C70" s="3">
        <f ca="1">Genf!$I70</f>
        <v>1090</v>
      </c>
      <c r="D70">
        <f ca="1">Genf!$J70</f>
        <v>277</v>
      </c>
      <c r="E70" s="3">
        <f ca="1">Genf!$L70</f>
        <v>813</v>
      </c>
      <c r="F70" s="3">
        <f t="shared" ca="1" si="0"/>
        <v>1106.3030000000001</v>
      </c>
      <c r="G70" s="3">
        <f t="shared" ca="1" si="1"/>
        <v>834.15</v>
      </c>
      <c r="H70" s="3">
        <f t="shared" ca="1" si="2"/>
        <v>272.15300000000013</v>
      </c>
      <c r="I70">
        <f t="shared" ca="1" si="8"/>
        <v>7</v>
      </c>
      <c r="J70" s="4">
        <f t="shared" ca="1" si="3"/>
        <v>2.5270758122743681E-2</v>
      </c>
      <c r="K70" s="4">
        <f t="shared" ca="1" si="10"/>
        <v>-2.0543045971822015E-2</v>
      </c>
      <c r="L70" s="4">
        <f t="shared" ca="1" si="12"/>
        <v>7.2202166064981952E-3</v>
      </c>
      <c r="M70" s="4">
        <f t="shared" ca="1" si="11"/>
        <v>1.3177605933827498E-2</v>
      </c>
      <c r="N70" s="12">
        <f t="shared" ca="1" si="9"/>
        <v>-1.8050541516245487E-2</v>
      </c>
      <c r="O70" s="4">
        <f t="shared" ca="1" si="5"/>
        <v>1.3610108303249098</v>
      </c>
      <c r="P70" s="4">
        <f t="shared" ca="1" si="6"/>
        <v>0.70652791468825704</v>
      </c>
    </row>
    <row r="71" spans="1:16" x14ac:dyDescent="0.4">
      <c r="A71">
        <f t="shared" si="7"/>
        <v>65</v>
      </c>
      <c r="B71" s="1">
        <f>IF(B70&lt;MAX(COVID19!A65:A11102),B70+1,"")</f>
        <v>43950</v>
      </c>
      <c r="C71" s="3">
        <f ca="1">Genf!$I71</f>
        <v>1092</v>
      </c>
      <c r="D71">
        <f ca="1">Genf!$J71</f>
        <v>254</v>
      </c>
      <c r="E71" s="3">
        <f ca="1">Genf!$L71</f>
        <v>838</v>
      </c>
      <c r="F71" s="3">
        <f t="shared" ca="1" si="0"/>
        <v>1110.54</v>
      </c>
      <c r="G71" s="3">
        <f t="shared" ca="1" si="1"/>
        <v>837.5</v>
      </c>
      <c r="H71" s="3">
        <f t="shared" ca="1" si="2"/>
        <v>273.03999999999996</v>
      </c>
      <c r="I71">
        <f t="shared" ca="1" si="8"/>
        <v>-23</v>
      </c>
      <c r="J71" s="4">
        <f t="shared" ca="1" si="3"/>
        <v>-9.055118110236221E-2</v>
      </c>
      <c r="K71" s="4">
        <f t="shared" ca="1" si="10"/>
        <v>-2.1108328220389185E-2</v>
      </c>
      <c r="L71" s="4">
        <f t="shared" ca="1" si="12"/>
        <v>7.874015748031496E-3</v>
      </c>
      <c r="M71" s="4">
        <f t="shared" ca="1" si="11"/>
        <v>1.1676916154893236E-2</v>
      </c>
      <c r="N71" s="12">
        <f t="shared" ca="1" si="9"/>
        <v>9.8425196850393706E-2</v>
      </c>
      <c r="O71" s="4">
        <f t="shared" ca="1" si="5"/>
        <v>-0.29358830146231707</v>
      </c>
      <c r="P71" s="4">
        <f t="shared" ca="1" si="6"/>
        <v>0.69845245399444023</v>
      </c>
    </row>
    <row r="72" spans="1:16" x14ac:dyDescent="0.4">
      <c r="A72">
        <f t="shared" si="7"/>
        <v>66</v>
      </c>
      <c r="B72" s="1">
        <f>IF(B71&lt;MAX(COVID19!A66:A11103),B71+1,"")</f>
        <v>43951</v>
      </c>
      <c r="C72" s="3">
        <f ca="1">Genf!$I72</f>
        <v>1099</v>
      </c>
      <c r="D72">
        <f ca="1">Genf!$J72</f>
        <v>248</v>
      </c>
      <c r="E72" s="3">
        <f ca="1">Genf!$L72</f>
        <v>851</v>
      </c>
      <c r="F72" s="3">
        <f t="shared" ref="F72:F87" ca="1" si="13">IF(AND(ROW(F72)-6&gt;-F$1,INDIRECT(ADDRESS(ROW(F72)+F$1,1))&lt;&gt;""),INDIRECT(ADDRESS(ROW(F72)+F$1,3,,,"Genf"))*F$2,"")</f>
        <v>1114.3310000000001</v>
      </c>
      <c r="G72" s="3">
        <f t="shared" ref="G72:G82" ca="1" si="14">IF(AND(ROW(G72)-6&gt;-G$1,INDIRECT(ADDRESS(ROW(G72)+G$1,1))&lt;&gt;""),INDIRECT(ADDRESS(ROW(G72)+G$1,4,,,"Genf"))*G$2,"")</f>
        <v>847.55000000000007</v>
      </c>
      <c r="H72" s="3">
        <f t="shared" ref="H72:H87" ca="1" si="15">IF(AND(ISNUMBER(F72-G72),$A72&lt;&gt;""),F72-G72,"")</f>
        <v>266.78100000000006</v>
      </c>
      <c r="I72">
        <f t="shared" ca="1" si="8"/>
        <v>-6</v>
      </c>
      <c r="J72" s="4">
        <f t="shared" ref="J72:J80" ca="1" si="16">I72/D72</f>
        <v>-2.4193548387096774E-2</v>
      </c>
      <c r="K72" s="4">
        <f t="shared" ca="1" si="10"/>
        <v>-1.9307607932273936E-2</v>
      </c>
      <c r="L72" s="4">
        <f t="shared" ref="L72:L80" ca="1" si="17">(C72-C71)/D72</f>
        <v>2.8225806451612902E-2</v>
      </c>
      <c r="M72" s="4">
        <f t="shared" ca="1" si="11"/>
        <v>1.1823100089721778E-2</v>
      </c>
      <c r="N72" s="12">
        <f t="shared" ca="1" si="9"/>
        <v>5.2419354838709679E-2</v>
      </c>
      <c r="O72" s="4">
        <f t="shared" ref="O72:O80" ca="1" si="18">1+J72/$N$2</f>
        <v>0.65437788018433185</v>
      </c>
      <c r="P72" s="4">
        <f t="shared" ref="P72:P80" ca="1" si="19">1+K72/$N$2</f>
        <v>0.72417702953894381</v>
      </c>
    </row>
    <row r="73" spans="1:16" x14ac:dyDescent="0.4">
      <c r="A73">
        <f t="shared" ref="A73:A136" si="20">IF($B73&lt;&gt;"",A72+1,"")</f>
        <v>67</v>
      </c>
      <c r="B73" s="1">
        <f>IF(B72&lt;MAX(COVID19!A67:A11104),B72+1,"")</f>
        <v>43952</v>
      </c>
      <c r="C73" s="3">
        <f ca="1">Genf!$I73</f>
        <v>1101</v>
      </c>
      <c r="D73">
        <f ca="1">Genf!$J73</f>
        <v>242</v>
      </c>
      <c r="E73" s="3">
        <f ca="1">Genf!$L73</f>
        <v>859</v>
      </c>
      <c r="F73" s="3">
        <f t="shared" ca="1" si="13"/>
        <v>1116.5609999999999</v>
      </c>
      <c r="G73" s="3">
        <f t="shared" ca="1" si="14"/>
        <v>854.25</v>
      </c>
      <c r="H73" s="3">
        <f t="shared" ca="1" si="15"/>
        <v>262.31099999999992</v>
      </c>
      <c r="I73">
        <f t="shared" ref="I73:I80" ca="1" si="21">D73-D72</f>
        <v>-6</v>
      </c>
      <c r="J73" s="4">
        <f t="shared" ca="1" si="16"/>
        <v>-2.4793388429752067E-2</v>
      </c>
      <c r="K73" s="4">
        <f t="shared" ca="1" si="10"/>
        <v>-1.9989161156200041E-2</v>
      </c>
      <c r="L73" s="4">
        <f t="shared" ca="1" si="17"/>
        <v>8.2644628099173556E-3</v>
      </c>
      <c r="M73" s="4">
        <f t="shared" ca="1" si="11"/>
        <v>1.2204231826785719E-2</v>
      </c>
      <c r="N73" s="12">
        <f t="shared" ref="N73:N80" ca="1" si="22">(E73-E72)/D73</f>
        <v>3.3057851239669422E-2</v>
      </c>
      <c r="O73" s="4">
        <f t="shared" ca="1" si="18"/>
        <v>0.64580873671782757</v>
      </c>
      <c r="P73" s="4">
        <f t="shared" ca="1" si="19"/>
        <v>0.71444055491142799</v>
      </c>
    </row>
    <row r="74" spans="1:16" x14ac:dyDescent="0.4">
      <c r="A74">
        <f t="shared" si="20"/>
        <v>68</v>
      </c>
      <c r="B74" s="1">
        <f>IF(B73&lt;MAX(COVID19!A68:A11105),B73+1,"")</f>
        <v>43953</v>
      </c>
      <c r="C74" s="3">
        <f ca="1">Genf!$I74</f>
        <v>1102</v>
      </c>
      <c r="D74">
        <f ca="1">Genf!$J74</f>
        <v>235</v>
      </c>
      <c r="E74" s="3">
        <f ca="1">Genf!$L74</f>
        <v>867</v>
      </c>
      <c r="F74" s="3">
        <f t="shared" ca="1" si="13"/>
        <v>1120.575</v>
      </c>
      <c r="G74" s="3">
        <f t="shared" ca="1" si="14"/>
        <v>860.95</v>
      </c>
      <c r="H74" s="3">
        <f t="shared" ca="1" si="15"/>
        <v>259.625</v>
      </c>
      <c r="I74">
        <f t="shared" ca="1" si="21"/>
        <v>-7</v>
      </c>
      <c r="J74" s="4">
        <f t="shared" ca="1" si="16"/>
        <v>-2.9787234042553193E-2</v>
      </c>
      <c r="K74" s="4">
        <f t="shared" ca="1" si="10"/>
        <v>-2.4820270680450358E-2</v>
      </c>
      <c r="L74" s="4">
        <f t="shared" ca="1" si="17"/>
        <v>4.2553191489361703E-3</v>
      </c>
      <c r="M74" s="4">
        <f t="shared" ca="1" si="11"/>
        <v>1.3614774753574132E-2</v>
      </c>
      <c r="N74" s="12">
        <f t="shared" ca="1" si="22"/>
        <v>3.4042553191489362E-2</v>
      </c>
      <c r="O74" s="4">
        <f t="shared" ca="1" si="18"/>
        <v>0.57446808510638303</v>
      </c>
      <c r="P74" s="4">
        <f t="shared" ca="1" si="19"/>
        <v>0.6454247045649949</v>
      </c>
    </row>
    <row r="75" spans="1:16" x14ac:dyDescent="0.4">
      <c r="A75">
        <f t="shared" si="20"/>
        <v>69</v>
      </c>
      <c r="B75" s="1">
        <f>IF(B74&lt;MAX(COVID19!A69:A11106),B74+1,"")</f>
        <v>43954</v>
      </c>
      <c r="C75" s="3">
        <f ca="1">Genf!$I75</f>
        <v>1104</v>
      </c>
      <c r="D75">
        <f ca="1">Genf!$J75</f>
        <v>238</v>
      </c>
      <c r="E75" s="3">
        <f ca="1">Genf!$L75</f>
        <v>866</v>
      </c>
      <c r="F75" s="3">
        <f t="shared" ca="1" si="13"/>
        <v>1121.69</v>
      </c>
      <c r="G75" s="3">
        <f t="shared" ca="1" si="14"/>
        <v>864.30000000000007</v>
      </c>
      <c r="H75" s="3">
        <f t="shared" ca="1" si="15"/>
        <v>257.39</v>
      </c>
      <c r="I75">
        <f t="shared" ca="1" si="21"/>
        <v>3</v>
      </c>
      <c r="J75" s="4">
        <f t="shared" ca="1" si="16"/>
        <v>1.2605042016806723E-2</v>
      </c>
      <c r="K75" s="4">
        <f t="shared" ref="K75:K80" ca="1" si="23">SUM(J72:J78)/7</f>
        <v>-1.373967523540047E-2</v>
      </c>
      <c r="L75" s="4">
        <f t="shared" ca="1" si="17"/>
        <v>8.4033613445378148E-3</v>
      </c>
      <c r="M75" s="4">
        <f t="shared" ref="M75:M80" ca="1" si="24">SUM(L72:L78)/7</f>
        <v>1.3726773740713728E-2</v>
      </c>
      <c r="N75" s="12">
        <f t="shared" ca="1" si="22"/>
        <v>-4.2016806722689074E-3</v>
      </c>
      <c r="O75" s="4">
        <f t="shared" ca="1" si="18"/>
        <v>1.1800720288115245</v>
      </c>
      <c r="P75" s="4">
        <f t="shared" ca="1" si="19"/>
        <v>0.80371892520856481</v>
      </c>
    </row>
    <row r="76" spans="1:16" x14ac:dyDescent="0.4">
      <c r="A76">
        <f t="shared" si="20"/>
        <v>70</v>
      </c>
      <c r="B76" s="1">
        <f>IF(B75&lt;MAX(COVID19!A70:A11107),B75+1,"")</f>
        <v>43955</v>
      </c>
      <c r="C76" s="3">
        <f ca="1">Genf!$I76</f>
        <v>1109</v>
      </c>
      <c r="D76">
        <f ca="1">Genf!$J76</f>
        <v>236</v>
      </c>
      <c r="E76" s="3">
        <f ca="1">Genf!$L76</f>
        <v>873</v>
      </c>
      <c r="F76" s="3">
        <f t="shared" ca="1" si="13"/>
        <v>1123.028</v>
      </c>
      <c r="G76" s="3">
        <f t="shared" ca="1" si="14"/>
        <v>867.65</v>
      </c>
      <c r="H76" s="3">
        <f t="shared" ca="1" si="15"/>
        <v>255.37800000000004</v>
      </c>
      <c r="I76">
        <f t="shared" ca="1" si="21"/>
        <v>-2</v>
      </c>
      <c r="J76" s="4">
        <f t="shared" ca="1" si="16"/>
        <v>-8.4745762711864406E-3</v>
      </c>
      <c r="K76" s="4">
        <f t="shared" ca="1" si="23"/>
        <v>-2.1631918656736446E-2</v>
      </c>
      <c r="L76" s="4">
        <f t="shared" ca="1" si="17"/>
        <v>2.1186440677966101E-2</v>
      </c>
      <c r="M76" s="4">
        <f t="shared" ca="1" si="24"/>
        <v>1.1029629160843794E-2</v>
      </c>
      <c r="N76" s="12">
        <f t="shared" ca="1" si="22"/>
        <v>2.9661016949152543E-2</v>
      </c>
      <c r="O76" s="4">
        <f t="shared" ca="1" si="18"/>
        <v>0.87893462469733663</v>
      </c>
      <c r="P76" s="4">
        <f t="shared" ca="1" si="19"/>
        <v>0.69097259061805083</v>
      </c>
    </row>
    <row r="77" spans="1:16" x14ac:dyDescent="0.4">
      <c r="A77">
        <f t="shared" si="20"/>
        <v>71</v>
      </c>
      <c r="B77" s="1">
        <f>IF(B76&lt;MAX(COVID19!A71:A11108),B76+1,"")</f>
        <v>43956</v>
      </c>
      <c r="C77" s="3">
        <f ca="1">Genf!$I77</f>
        <v>1113</v>
      </c>
      <c r="D77">
        <f ca="1">Genf!$J77</f>
        <v>234</v>
      </c>
      <c r="E77" s="3">
        <f ca="1">Genf!$L77</f>
        <v>879</v>
      </c>
      <c r="F77" s="3">
        <f t="shared" ca="1" si="13"/>
        <v>1124.366</v>
      </c>
      <c r="G77" s="3">
        <f t="shared" ca="1" si="14"/>
        <v>867.65</v>
      </c>
      <c r="H77" s="3">
        <f t="shared" ca="1" si="15"/>
        <v>256.71600000000001</v>
      </c>
      <c r="I77">
        <f t="shared" ca="1" si="21"/>
        <v>-2</v>
      </c>
      <c r="J77" s="4">
        <f t="shared" ca="1" si="16"/>
        <v>-8.5470085470085479E-3</v>
      </c>
      <c r="K77" s="4">
        <f t="shared" ca="1" si="23"/>
        <v>-2.221088514479384E-2</v>
      </c>
      <c r="L77" s="4">
        <f t="shared" ca="1" si="17"/>
        <v>1.7094017094017096E-2</v>
      </c>
      <c r="M77" s="4">
        <f t="shared" ca="1" si="24"/>
        <v>1.1909431177009447E-2</v>
      </c>
      <c r="N77" s="12">
        <f t="shared" ca="1" si="22"/>
        <v>2.564102564102564E-2</v>
      </c>
      <c r="O77" s="4">
        <f t="shared" ca="1" si="18"/>
        <v>0.87789987789987789</v>
      </c>
      <c r="P77" s="4">
        <f t="shared" ca="1" si="19"/>
        <v>0.68270164078865947</v>
      </c>
    </row>
    <row r="78" spans="1:16" x14ac:dyDescent="0.4">
      <c r="A78">
        <f t="shared" si="20"/>
        <v>72</v>
      </c>
      <c r="B78" s="1">
        <f>IF(B77&lt;MAX(COVID19!A72:A11109),B77+1,"")</f>
        <v>43957</v>
      </c>
      <c r="C78" s="3">
        <f ca="1">Genf!$I78</f>
        <v>1115</v>
      </c>
      <c r="D78">
        <f ca="1">Genf!$J78</f>
        <v>231</v>
      </c>
      <c r="E78" s="3">
        <f ca="1">Genf!$L78</f>
        <v>884</v>
      </c>
      <c r="F78" s="3">
        <f t="shared" ca="1" si="13"/>
        <v>1126.373</v>
      </c>
      <c r="G78" s="3">
        <f t="shared" ca="1" si="14"/>
        <v>871</v>
      </c>
      <c r="H78" s="3">
        <f t="shared" ca="1" si="15"/>
        <v>255.37300000000005</v>
      </c>
      <c r="I78">
        <f t="shared" ca="1" si="21"/>
        <v>-3</v>
      </c>
      <c r="J78" s="4">
        <f t="shared" ca="1" si="16"/>
        <v>-1.2987012987012988E-2</v>
      </c>
      <c r="K78" s="4">
        <f t="shared" ca="1" si="23"/>
        <v>-1.7955565995857674E-2</v>
      </c>
      <c r="L78" s="4">
        <f t="shared" ca="1" si="17"/>
        <v>8.658008658008658E-3</v>
      </c>
      <c r="M78" s="4">
        <f t="shared" ca="1" si="24"/>
        <v>1.1301528441447136E-2</v>
      </c>
      <c r="N78" s="12">
        <f t="shared" ca="1" si="22"/>
        <v>2.1645021645021644E-2</v>
      </c>
      <c r="O78" s="4">
        <f t="shared" ca="1" si="18"/>
        <v>0.8144712430426716</v>
      </c>
      <c r="P78" s="4">
        <f t="shared" ca="1" si="19"/>
        <v>0.74349191434489037</v>
      </c>
    </row>
    <row r="79" spans="1:16" x14ac:dyDescent="0.4">
      <c r="A79">
        <f t="shared" si="20"/>
        <v>73</v>
      </c>
      <c r="B79" s="1">
        <f>IF(B78&lt;MAX(COVID19!A73:A11110),B78+1,"")</f>
        <v>43958</v>
      </c>
      <c r="C79" s="3">
        <f ca="1">Genf!$I79</f>
        <v>1117</v>
      </c>
      <c r="D79">
        <f ca="1">Genf!$J79</f>
        <v>214</v>
      </c>
      <c r="E79" s="3">
        <f ca="1">Genf!$L79</f>
        <v>903</v>
      </c>
      <c r="F79" s="3">
        <f t="shared" ca="1" si="13"/>
        <v>1127.934</v>
      </c>
      <c r="G79" s="3">
        <f t="shared" ca="1" si="14"/>
        <v>884.4</v>
      </c>
      <c r="H79" s="3">
        <f t="shared" ca="1" si="15"/>
        <v>243.53399999999999</v>
      </c>
      <c r="I79">
        <f t="shared" ca="1" si="21"/>
        <v>-17</v>
      </c>
      <c r="J79" s="4">
        <f t="shared" ca="1" si="16"/>
        <v>-7.9439252336448593E-2</v>
      </c>
      <c r="K79" s="4">
        <f t="shared" ca="1" si="23"/>
        <v>-1.9756286283972916E-2</v>
      </c>
      <c r="L79" s="4">
        <f t="shared" ca="1" si="17"/>
        <v>9.3457943925233638E-3</v>
      </c>
      <c r="M79" s="4">
        <f t="shared" ca="1" si="24"/>
        <v>1.0101048249370305E-2</v>
      </c>
      <c r="N79" s="12">
        <f t="shared" ca="1" si="22"/>
        <v>8.8785046728971959E-2</v>
      </c>
      <c r="O79" s="4">
        <f t="shared" ca="1" si="18"/>
        <v>-0.13484646194926553</v>
      </c>
      <c r="P79" s="4">
        <f t="shared" ca="1" si="19"/>
        <v>0.7177673388003869</v>
      </c>
    </row>
    <row r="80" spans="1:16" x14ac:dyDescent="0.4">
      <c r="A80">
        <f t="shared" si="20"/>
        <v>74</v>
      </c>
      <c r="B80" s="1">
        <f>IF(B79&lt;MAX(COVID19!A74:A11111),B79+1,"")</f>
        <v>43959</v>
      </c>
      <c r="C80" s="3">
        <f ca="1">Genf!$I80</f>
        <v>1120</v>
      </c>
      <c r="D80">
        <f ca="1">Genf!$J80</f>
        <v>208</v>
      </c>
      <c r="E80" s="3">
        <f ca="1">Genf!$L80</f>
        <v>912</v>
      </c>
      <c r="F80" s="3">
        <f t="shared" ca="1" si="13"/>
        <v>1129.4950000000001</v>
      </c>
      <c r="G80" s="3">
        <f t="shared" ca="1" si="14"/>
        <v>884.4</v>
      </c>
      <c r="H80" s="3">
        <f t="shared" ca="1" si="15"/>
        <v>245.09500000000014</v>
      </c>
      <c r="I80">
        <f t="shared" ca="1" si="21"/>
        <v>-6</v>
      </c>
      <c r="J80" s="4">
        <f t="shared" ca="1" si="16"/>
        <v>-2.8846153846153848E-2</v>
      </c>
      <c r="K80" s="4">
        <f t="shared" ca="1" si="23"/>
        <v>-1.8545632530946283E-2</v>
      </c>
      <c r="L80" s="4">
        <f t="shared" ca="1" si="17"/>
        <v>1.4423076923076924E-2</v>
      </c>
      <c r="M80" s="4">
        <f t="shared" ca="1" si="24"/>
        <v>7.0744138668037198E-3</v>
      </c>
      <c r="N80" s="12">
        <f t="shared" ca="1" si="22"/>
        <v>4.3269230769230768E-2</v>
      </c>
      <c r="O80" s="4">
        <f t="shared" ca="1" si="18"/>
        <v>0.58791208791208793</v>
      </c>
      <c r="P80" s="4">
        <f t="shared" ca="1" si="19"/>
        <v>0.73506239241505311</v>
      </c>
    </row>
    <row r="81" spans="1:8" x14ac:dyDescent="0.4">
      <c r="A81">
        <f t="shared" si="20"/>
        <v>75</v>
      </c>
      <c r="B81" s="1">
        <f>IF(B80&lt;MAX(COVID19!A75:A11112),B80+1,"")</f>
        <v>43960</v>
      </c>
      <c r="C81" s="3">
        <f ca="1">Genf!$I81</f>
        <v>1124</v>
      </c>
      <c r="D81">
        <f ca="1">Genf!$J81</f>
        <v>199</v>
      </c>
      <c r="E81" s="3">
        <f ca="1">Genf!$L81</f>
        <v>925</v>
      </c>
      <c r="F81" s="3">
        <f t="shared" ca="1" si="13"/>
        <v>1130.8330000000001</v>
      </c>
      <c r="G81" s="3">
        <f t="shared" ca="1" si="14"/>
        <v>891.1</v>
      </c>
      <c r="H81" s="3">
        <f t="shared" ca="1" si="15"/>
        <v>239.73300000000006</v>
      </c>
    </row>
    <row r="82" spans="1:8" x14ac:dyDescent="0.4">
      <c r="A82">
        <f t="shared" si="20"/>
        <v>76</v>
      </c>
      <c r="B82" s="1">
        <f>IF(B81&lt;MAX(COVID19!A76:A11113),B81+1,"")</f>
        <v>43961</v>
      </c>
      <c r="C82" s="3">
        <f ca="1">Genf!$I82</f>
        <v>1125</v>
      </c>
      <c r="D82">
        <f ca="1">Genf!$J82</f>
        <v>198</v>
      </c>
      <c r="E82" s="3">
        <f ca="1">Genf!$L82</f>
        <v>927</v>
      </c>
      <c r="F82" s="3">
        <f t="shared" ca="1" si="13"/>
        <v>1132.8399999999999</v>
      </c>
      <c r="G82" s="3">
        <f t="shared" ca="1" si="14"/>
        <v>897.80000000000007</v>
      </c>
      <c r="H82" s="3">
        <f t="shared" ca="1" si="15"/>
        <v>235.03999999999985</v>
      </c>
    </row>
    <row r="83" spans="1:8" x14ac:dyDescent="0.4">
      <c r="A83">
        <f t="shared" si="20"/>
        <v>77</v>
      </c>
      <c r="B83" s="1">
        <f>IF(B82&lt;MAX(COVID19!A77:A11114),B82+1,"")</f>
        <v>43962</v>
      </c>
      <c r="C83" s="3">
        <f ca="1">Genf!$I83</f>
        <v>1128</v>
      </c>
      <c r="D83">
        <f ca="1">Genf!$J83</f>
        <v>196</v>
      </c>
      <c r="E83" s="3">
        <f ca="1">Genf!$L83</f>
        <v>932</v>
      </c>
      <c r="F83" s="3">
        <f t="shared" ca="1" si="13"/>
        <v>1133.0630000000001</v>
      </c>
      <c r="G83" s="3"/>
      <c r="H83" s="3">
        <f t="shared" ca="1" si="15"/>
        <v>1133.0630000000001</v>
      </c>
    </row>
    <row r="84" spans="1:8" x14ac:dyDescent="0.4">
      <c r="A84">
        <f t="shared" si="20"/>
        <v>78</v>
      </c>
      <c r="B84" s="1">
        <f>IF(B83&lt;MAX(COVID19!A78:A11115),B83+1,"")</f>
        <v>43963</v>
      </c>
      <c r="C84" s="3">
        <f ca="1">Genf!$I84</f>
        <v>1130</v>
      </c>
      <c r="D84">
        <f ca="1">Genf!$J84</f>
        <v>193</v>
      </c>
      <c r="E84" s="3">
        <f ca="1">Genf!$L84</f>
        <v>937</v>
      </c>
      <c r="F84" s="3">
        <f t="shared" ca="1" si="13"/>
        <v>1134.1780000000001</v>
      </c>
      <c r="G84" s="3"/>
      <c r="H84" s="3">
        <f t="shared" ca="1" si="15"/>
        <v>1134.1780000000001</v>
      </c>
    </row>
    <row r="85" spans="1:8" x14ac:dyDescent="0.4">
      <c r="A85">
        <f t="shared" si="20"/>
        <v>79</v>
      </c>
      <c r="B85" s="1">
        <f>IF(B84&lt;MAX(COVID19!A79:A11116),B84+1,"")</f>
        <v>43964</v>
      </c>
      <c r="C85" s="3">
        <f ca="1">Genf!$I85</f>
        <v>1130</v>
      </c>
      <c r="D85">
        <f ca="1">Genf!$J85</f>
        <v>186</v>
      </c>
      <c r="E85" s="3">
        <f ca="1">Genf!$L85</f>
        <v>944</v>
      </c>
      <c r="F85" s="3">
        <f t="shared" ca="1" si="13"/>
        <v>1136.4080000000001</v>
      </c>
      <c r="G85" s="3"/>
      <c r="H85" s="3">
        <f t="shared" ca="1" si="15"/>
        <v>1136.4080000000001</v>
      </c>
    </row>
    <row r="86" spans="1:8" x14ac:dyDescent="0.4">
      <c r="A86">
        <f t="shared" si="20"/>
        <v>80</v>
      </c>
      <c r="B86" s="1">
        <f>IF(B85&lt;MAX(COVID19!A80:A11117),B85+1,"")</f>
        <v>43965</v>
      </c>
      <c r="C86" s="3">
        <f ca="1">Genf!$I86</f>
        <v>1130</v>
      </c>
      <c r="D86">
        <f ca="1">Genf!$J86</f>
        <v>175</v>
      </c>
      <c r="E86" s="3">
        <f ca="1">Genf!$L86</f>
        <v>955</v>
      </c>
      <c r="F86" s="3">
        <f t="shared" ca="1" si="13"/>
        <v>1137.3</v>
      </c>
      <c r="G86" s="3"/>
      <c r="H86" s="3">
        <f t="shared" ca="1" si="15"/>
        <v>1137.3</v>
      </c>
    </row>
    <row r="87" spans="1:8" x14ac:dyDescent="0.4">
      <c r="A87">
        <f t="shared" si="20"/>
        <v>81</v>
      </c>
      <c r="B87" s="1">
        <f>IF(B86&lt;MAX(COVID19!A81:A11118),B86+1,"")</f>
        <v>43966</v>
      </c>
      <c r="C87" s="3" t="e">
        <f ca="1">IF($A87&lt;&gt;"",C86+#REF!,"")</f>
        <v>#REF!</v>
      </c>
      <c r="D87">
        <f t="shared" ref="D87:D105" ca="1" si="25">IF($A87&lt;&gt;"",_xlfn.NUMBERVALUE(INDIRECT(ADDRESS((ROW(D87)-7)*28+9,7,,,"COVID19"))),"")</f>
        <v>174</v>
      </c>
      <c r="E87" s="3" t="e">
        <f ca="1">IF($A87&lt;&gt;"",C87-D87,"")</f>
        <v>#REF!</v>
      </c>
      <c r="F87" s="3">
        <f t="shared" ca="1" si="13"/>
        <v>1137.7460000000001</v>
      </c>
      <c r="G87" s="3"/>
      <c r="H87" s="3">
        <f t="shared" ca="1" si="15"/>
        <v>1137.7460000000001</v>
      </c>
    </row>
    <row r="88" spans="1:8" x14ac:dyDescent="0.4">
      <c r="A88" t="str">
        <f t="shared" si="20"/>
        <v/>
      </c>
      <c r="B88" s="1" t="str">
        <f>IF(B87&lt;MAX(COVID19!A82:A11119),B87+1,"")</f>
        <v/>
      </c>
      <c r="C88" s="3" t="str">
        <f>IF($A88&lt;&gt;"",C87+#REF!,"")</f>
        <v/>
      </c>
      <c r="D88" t="str">
        <f t="shared" ca="1" si="25"/>
        <v/>
      </c>
      <c r="F88" s="3"/>
      <c r="G88" s="3"/>
      <c r="H88" s="3"/>
    </row>
    <row r="89" spans="1:8" x14ac:dyDescent="0.4">
      <c r="A89" t="str">
        <f t="shared" si="20"/>
        <v/>
      </c>
      <c r="B89" s="1" t="str">
        <f>IF(B88&lt;MAX(COVID19!A83:A11120),B88+1,"")</f>
        <v/>
      </c>
      <c r="C89" s="3" t="str">
        <f>IF($A89&lt;&gt;"",C88+#REF!,"")</f>
        <v/>
      </c>
      <c r="D89" t="str">
        <f t="shared" ca="1" si="25"/>
        <v/>
      </c>
      <c r="F89" s="3"/>
      <c r="G89" s="3"/>
      <c r="H89" s="3"/>
    </row>
    <row r="90" spans="1:8" x14ac:dyDescent="0.4">
      <c r="A90" t="str">
        <f t="shared" si="20"/>
        <v/>
      </c>
      <c r="B90" s="1" t="str">
        <f>IF(B89&lt;MAX(COVID19!A84:A11121),B89+1,"")</f>
        <v/>
      </c>
      <c r="C90" s="3" t="str">
        <f>IF($A90&lt;&gt;"",C89+#REF!,"")</f>
        <v/>
      </c>
      <c r="D90" t="str">
        <f t="shared" ca="1" si="25"/>
        <v/>
      </c>
      <c r="F90" s="3"/>
      <c r="G90" s="3"/>
      <c r="H90" s="3"/>
    </row>
    <row r="91" spans="1:8" x14ac:dyDescent="0.4">
      <c r="A91" t="str">
        <f t="shared" si="20"/>
        <v/>
      </c>
      <c r="B91" s="1" t="str">
        <f>IF(B90&lt;MAX(COVID19!A85:A11122),B90+1,"")</f>
        <v/>
      </c>
      <c r="C91" s="3" t="str">
        <f>IF($A91&lt;&gt;"",C90+#REF!,"")</f>
        <v/>
      </c>
      <c r="D91" t="str">
        <f t="shared" ca="1" si="25"/>
        <v/>
      </c>
      <c r="F91" s="3"/>
      <c r="G91" s="3"/>
      <c r="H91" s="3"/>
    </row>
    <row r="92" spans="1:8" x14ac:dyDescent="0.4">
      <c r="A92" t="str">
        <f t="shared" si="20"/>
        <v/>
      </c>
      <c r="B92" s="1" t="str">
        <f>IF(B91&lt;MAX(COVID19!A86:A11123),B91+1,"")</f>
        <v/>
      </c>
      <c r="C92" s="3" t="str">
        <f>IF($A92&lt;&gt;"",C91+#REF!,"")</f>
        <v/>
      </c>
      <c r="D92" t="str">
        <f t="shared" ca="1" si="25"/>
        <v/>
      </c>
      <c r="F92" s="3"/>
      <c r="G92" s="3"/>
      <c r="H92" s="3"/>
    </row>
    <row r="93" spans="1:8" x14ac:dyDescent="0.4">
      <c r="A93" t="str">
        <f t="shared" si="20"/>
        <v/>
      </c>
      <c r="B93" s="1" t="str">
        <f>IF(B92&lt;MAX(COVID19!A87:A11124),B92+1,"")</f>
        <v/>
      </c>
      <c r="C93" s="3" t="str">
        <f>IF($A93&lt;&gt;"",C92+#REF!,"")</f>
        <v/>
      </c>
      <c r="D93" t="str">
        <f t="shared" ca="1" si="25"/>
        <v/>
      </c>
      <c r="F93" s="3"/>
      <c r="G93" s="3"/>
      <c r="H93" s="3"/>
    </row>
    <row r="94" spans="1:8" x14ac:dyDescent="0.4">
      <c r="A94" t="str">
        <f t="shared" si="20"/>
        <v/>
      </c>
      <c r="B94" s="1" t="str">
        <f>IF(B93&lt;MAX(COVID19!A88:A11125),B93+1,"")</f>
        <v/>
      </c>
      <c r="C94" s="3" t="str">
        <f>IF($A94&lt;&gt;"",C93+#REF!,"")</f>
        <v/>
      </c>
      <c r="D94" t="str">
        <f t="shared" ca="1" si="25"/>
        <v/>
      </c>
      <c r="F94" s="3"/>
      <c r="G94" s="3"/>
      <c r="H94" s="3"/>
    </row>
    <row r="95" spans="1:8" x14ac:dyDescent="0.4">
      <c r="A95" t="str">
        <f t="shared" si="20"/>
        <v/>
      </c>
      <c r="B95" s="1" t="str">
        <f>IF(B94&lt;MAX(COVID19!A89:A11126),B94+1,"")</f>
        <v/>
      </c>
      <c r="C95" s="3" t="str">
        <f>IF($A95&lt;&gt;"",C94+#REF!,"")</f>
        <v/>
      </c>
      <c r="D95" t="str">
        <f t="shared" ca="1" si="25"/>
        <v/>
      </c>
      <c r="F95" s="3"/>
      <c r="G95" s="3"/>
      <c r="H95" s="3"/>
    </row>
    <row r="96" spans="1:8" x14ac:dyDescent="0.4">
      <c r="A96" t="str">
        <f t="shared" si="20"/>
        <v/>
      </c>
      <c r="B96" s="1" t="str">
        <f>IF(B95&lt;MAX(COVID19!A90:A11127),B95+1,"")</f>
        <v/>
      </c>
      <c r="C96" s="3" t="str">
        <f>IF($A96&lt;&gt;"",C95+#REF!,"")</f>
        <v/>
      </c>
      <c r="D96" t="str">
        <f t="shared" ca="1" si="25"/>
        <v/>
      </c>
      <c r="F96" s="3"/>
      <c r="G96" s="3"/>
      <c r="H96" s="3"/>
    </row>
    <row r="97" spans="1:8" x14ac:dyDescent="0.4">
      <c r="A97" t="str">
        <f t="shared" si="20"/>
        <v/>
      </c>
      <c r="B97" s="1" t="str">
        <f>IF(B96&lt;MAX(COVID19!A91:A11128),B96+1,"")</f>
        <v/>
      </c>
      <c r="C97" s="3" t="str">
        <f>IF($A97&lt;&gt;"",C96+#REF!,"")</f>
        <v/>
      </c>
      <c r="D97" t="str">
        <f t="shared" ca="1" si="25"/>
        <v/>
      </c>
      <c r="F97" s="3"/>
      <c r="G97" s="3"/>
      <c r="H97" s="3"/>
    </row>
    <row r="98" spans="1:8" x14ac:dyDescent="0.4">
      <c r="A98" t="str">
        <f t="shared" si="20"/>
        <v/>
      </c>
      <c r="B98" s="1" t="str">
        <f>IF(B97&lt;MAX(COVID19!A92:A11129),B97+1,"")</f>
        <v/>
      </c>
      <c r="C98" s="3" t="str">
        <f>IF($A98&lt;&gt;"",C97+#REF!,"")</f>
        <v/>
      </c>
      <c r="D98" t="str">
        <f t="shared" ca="1" si="25"/>
        <v/>
      </c>
      <c r="F98" s="3"/>
      <c r="G98" s="3"/>
      <c r="H98" s="3"/>
    </row>
    <row r="99" spans="1:8" x14ac:dyDescent="0.4">
      <c r="A99" t="str">
        <f t="shared" si="20"/>
        <v/>
      </c>
      <c r="B99" s="1" t="str">
        <f>IF(B98&lt;MAX(COVID19!A93:A11130),B98+1,"")</f>
        <v/>
      </c>
      <c r="C99" s="3" t="str">
        <f>IF($A99&lt;&gt;"",C98+#REF!,"")</f>
        <v/>
      </c>
      <c r="D99" t="str">
        <f t="shared" ca="1" si="25"/>
        <v/>
      </c>
      <c r="F99" s="3"/>
      <c r="G99" s="3"/>
      <c r="H99" s="3"/>
    </row>
    <row r="100" spans="1:8" x14ac:dyDescent="0.4">
      <c r="A100" t="str">
        <f t="shared" si="20"/>
        <v/>
      </c>
      <c r="B100" s="1" t="str">
        <f>IF(B99&lt;MAX(COVID19!A94:A11131),B99+1,"")</f>
        <v/>
      </c>
      <c r="C100" s="3" t="str">
        <f>IF($A100&lt;&gt;"",C99+#REF!,"")</f>
        <v/>
      </c>
      <c r="D100" t="str">
        <f t="shared" ca="1" si="25"/>
        <v/>
      </c>
      <c r="F100" s="3"/>
      <c r="G100" s="3"/>
      <c r="H100" s="3"/>
    </row>
    <row r="101" spans="1:8" x14ac:dyDescent="0.4">
      <c r="A101" t="str">
        <f t="shared" si="20"/>
        <v/>
      </c>
      <c r="B101" s="1" t="str">
        <f>IF(B100&lt;MAX(COVID19!A95:A11132),B100+1,"")</f>
        <v/>
      </c>
      <c r="C101" s="3" t="str">
        <f>IF($A101&lt;&gt;"",C100+#REF!,"")</f>
        <v/>
      </c>
      <c r="D101" t="str">
        <f t="shared" ca="1" si="25"/>
        <v/>
      </c>
      <c r="F101" s="3"/>
      <c r="G101" s="3"/>
      <c r="H101" s="3"/>
    </row>
    <row r="102" spans="1:8" x14ac:dyDescent="0.4">
      <c r="A102" t="str">
        <f t="shared" si="20"/>
        <v/>
      </c>
      <c r="B102" s="1" t="str">
        <f>IF(B101&lt;MAX(COVID19!A96:A11133),B101+1,"")</f>
        <v/>
      </c>
      <c r="C102" s="3" t="str">
        <f>IF($A102&lt;&gt;"",C101+#REF!,"")</f>
        <v/>
      </c>
      <c r="D102" t="str">
        <f t="shared" ca="1" si="25"/>
        <v/>
      </c>
      <c r="F102" s="3"/>
      <c r="G102" s="3"/>
      <c r="H102" s="3"/>
    </row>
    <row r="103" spans="1:8" x14ac:dyDescent="0.4">
      <c r="A103" t="str">
        <f t="shared" si="20"/>
        <v/>
      </c>
      <c r="B103" s="1" t="str">
        <f>IF(B102&lt;MAX(COVID19!A97:A11134),B102+1,"")</f>
        <v/>
      </c>
      <c r="C103" s="3" t="str">
        <f>IF($A103&lt;&gt;"",C102+#REF!,"")</f>
        <v/>
      </c>
      <c r="D103" t="str">
        <f t="shared" ca="1" si="25"/>
        <v/>
      </c>
      <c r="F103" s="3"/>
      <c r="G103" s="3"/>
      <c r="H103" s="3"/>
    </row>
    <row r="104" spans="1:8" x14ac:dyDescent="0.4">
      <c r="A104" t="str">
        <f t="shared" si="20"/>
        <v/>
      </c>
      <c r="B104" s="1" t="str">
        <f>IF(B103&lt;MAX(COVID19!A98:A11135),B103+1,"")</f>
        <v/>
      </c>
      <c r="C104" s="3" t="str">
        <f>IF($A104&lt;&gt;"",C103+#REF!,"")</f>
        <v/>
      </c>
      <c r="D104" t="str">
        <f t="shared" ca="1" si="25"/>
        <v/>
      </c>
      <c r="F104" s="3"/>
      <c r="G104" s="3"/>
      <c r="H104" s="3"/>
    </row>
    <row r="105" spans="1:8" x14ac:dyDescent="0.4">
      <c r="A105" t="str">
        <f t="shared" si="20"/>
        <v/>
      </c>
      <c r="B105" s="1" t="str">
        <f>IF(B104&lt;MAX(COVID19!A99:A11136),B104+1,"")</f>
        <v/>
      </c>
      <c r="C105" s="3" t="str">
        <f>IF($A105&lt;&gt;"",C104+#REF!,"")</f>
        <v/>
      </c>
      <c r="D105" t="str">
        <f t="shared" ca="1" si="25"/>
        <v/>
      </c>
      <c r="F105" s="3"/>
      <c r="G105" s="3"/>
      <c r="H105" s="3"/>
    </row>
    <row r="106" spans="1:8" x14ac:dyDescent="0.4">
      <c r="A106" t="str">
        <f t="shared" si="20"/>
        <v/>
      </c>
      <c r="B106" s="1" t="str">
        <f>IF(B105&lt;MAX(COVID19!A100:A11137),B105+1,"")</f>
        <v/>
      </c>
      <c r="F106" s="3"/>
      <c r="G106" s="3"/>
      <c r="H106" s="3"/>
    </row>
    <row r="107" spans="1:8" x14ac:dyDescent="0.4">
      <c r="A107" t="str">
        <f t="shared" si="20"/>
        <v/>
      </c>
      <c r="B107" s="1" t="str">
        <f>IF(B106&lt;MAX(COVID19!A101:A11138),B106+1,"")</f>
        <v/>
      </c>
      <c r="F107" s="3"/>
      <c r="G107" s="3"/>
      <c r="H107" s="3"/>
    </row>
    <row r="108" spans="1:8" x14ac:dyDescent="0.4">
      <c r="A108" t="str">
        <f t="shared" si="20"/>
        <v/>
      </c>
      <c r="B108" s="1" t="str">
        <f>IF(B107&lt;MAX(COVID19!A102:A11139),B107+1,"")</f>
        <v/>
      </c>
      <c r="F108" s="3"/>
      <c r="G108" s="3"/>
      <c r="H108" s="3"/>
    </row>
    <row r="109" spans="1:8" x14ac:dyDescent="0.4">
      <c r="A109" t="str">
        <f t="shared" si="20"/>
        <v/>
      </c>
      <c r="B109" s="1" t="str">
        <f>IF(B108&lt;MAX(COVID19!A103:A11140),B108+1,"")</f>
        <v/>
      </c>
      <c r="F109" s="3"/>
      <c r="G109" s="3"/>
      <c r="H109" s="3"/>
    </row>
    <row r="110" spans="1:8" x14ac:dyDescent="0.4">
      <c r="A110" t="str">
        <f t="shared" si="20"/>
        <v/>
      </c>
      <c r="B110" s="1" t="str">
        <f>IF(B109&lt;MAX(COVID19!A104:A11141),B109+1,"")</f>
        <v/>
      </c>
      <c r="F110" s="3"/>
      <c r="G110" s="3"/>
      <c r="H110" s="3"/>
    </row>
    <row r="111" spans="1:8" x14ac:dyDescent="0.4">
      <c r="A111" t="str">
        <f t="shared" si="20"/>
        <v/>
      </c>
      <c r="B111" s="1" t="str">
        <f>IF(B110&lt;MAX(COVID19!A105:A11142),B110+1,"")</f>
        <v/>
      </c>
      <c r="F111" s="3"/>
      <c r="G111" s="3"/>
      <c r="H111" s="3"/>
    </row>
    <row r="112" spans="1:8" x14ac:dyDescent="0.4">
      <c r="A112" t="str">
        <f t="shared" si="20"/>
        <v/>
      </c>
      <c r="B112" s="1" t="str">
        <f>IF(B111&lt;MAX(COVID19!A106:A11143),B111+1,"")</f>
        <v/>
      </c>
      <c r="F112" s="3"/>
      <c r="G112" s="3"/>
      <c r="H112" s="3"/>
    </row>
    <row r="113" spans="1:8" x14ac:dyDescent="0.4">
      <c r="A113" t="str">
        <f t="shared" si="20"/>
        <v/>
      </c>
      <c r="B113" s="1" t="str">
        <f>IF(B112&lt;MAX(COVID19!A107:A11144),B112+1,"")</f>
        <v/>
      </c>
      <c r="F113" s="3"/>
      <c r="G113" s="3"/>
      <c r="H113" s="3"/>
    </row>
    <row r="114" spans="1:8" x14ac:dyDescent="0.4">
      <c r="A114" t="str">
        <f t="shared" si="20"/>
        <v/>
      </c>
      <c r="B114" s="1" t="str">
        <f>IF(B113&lt;MAX(COVID19!A108:A11145),B113+1,"")</f>
        <v/>
      </c>
      <c r="F114" s="3"/>
      <c r="G114" s="3"/>
      <c r="H114" s="3"/>
    </row>
    <row r="115" spans="1:8" x14ac:dyDescent="0.4">
      <c r="A115" t="str">
        <f t="shared" si="20"/>
        <v/>
      </c>
      <c r="B115" s="1" t="str">
        <f>IF(B114&lt;MAX(COVID19!A109:A11146),B114+1,"")</f>
        <v/>
      </c>
      <c r="F115" s="3"/>
      <c r="G115" s="3"/>
      <c r="H115" s="3"/>
    </row>
    <row r="116" spans="1:8" x14ac:dyDescent="0.4">
      <c r="A116" t="str">
        <f t="shared" si="20"/>
        <v/>
      </c>
      <c r="B116" s="1" t="str">
        <f>IF(B115&lt;MAX(COVID19!A110:A11147),B115+1,"")</f>
        <v/>
      </c>
      <c r="F116" s="3"/>
      <c r="G116" s="3"/>
      <c r="H116" s="3"/>
    </row>
    <row r="117" spans="1:8" x14ac:dyDescent="0.4">
      <c r="A117" t="str">
        <f t="shared" si="20"/>
        <v/>
      </c>
      <c r="B117" s="1" t="str">
        <f>IF(B116&lt;MAX(COVID19!A111:A11148),B116+1,"")</f>
        <v/>
      </c>
      <c r="F117" s="3"/>
      <c r="G117" s="3"/>
      <c r="H117" s="3"/>
    </row>
    <row r="118" spans="1:8" x14ac:dyDescent="0.4">
      <c r="A118" t="str">
        <f t="shared" si="20"/>
        <v/>
      </c>
      <c r="B118" s="1" t="str">
        <f>IF(B117&lt;MAX(COVID19!A112:A11149),B117+1,"")</f>
        <v/>
      </c>
      <c r="F118" s="3"/>
      <c r="G118" s="3"/>
      <c r="H118" s="3"/>
    </row>
    <row r="119" spans="1:8" x14ac:dyDescent="0.4">
      <c r="A119" t="str">
        <f t="shared" si="20"/>
        <v/>
      </c>
      <c r="B119" s="1" t="str">
        <f>IF(B118&lt;MAX(COVID19!A113:A11150),B118+1,"")</f>
        <v/>
      </c>
      <c r="F119" s="3"/>
      <c r="G119" s="3"/>
      <c r="H119" s="3"/>
    </row>
    <row r="120" spans="1:8" x14ac:dyDescent="0.4">
      <c r="A120" t="str">
        <f t="shared" si="20"/>
        <v/>
      </c>
      <c r="B120" s="1" t="str">
        <f>IF(B119&lt;MAX(COVID19!A114:A11151),B119+1,"")</f>
        <v/>
      </c>
      <c r="F120" s="3"/>
      <c r="G120" s="3"/>
      <c r="H120" s="3"/>
    </row>
    <row r="121" spans="1:8" x14ac:dyDescent="0.4">
      <c r="A121" t="str">
        <f t="shared" si="20"/>
        <v/>
      </c>
      <c r="B121" s="1" t="str">
        <f>IF(B120&lt;MAX(COVID19!A115:A11152),B120+1,"")</f>
        <v/>
      </c>
      <c r="F121" s="3"/>
      <c r="G121" s="3"/>
      <c r="H121" s="3"/>
    </row>
    <row r="122" spans="1:8" x14ac:dyDescent="0.4">
      <c r="A122" t="str">
        <f t="shared" si="20"/>
        <v/>
      </c>
      <c r="B122" s="1" t="str">
        <f>IF(B121&lt;MAX(COVID19!A116:A11153),B121+1,"")</f>
        <v/>
      </c>
      <c r="F122" s="3"/>
      <c r="G122" s="3"/>
      <c r="H122" s="3"/>
    </row>
    <row r="123" spans="1:8" x14ac:dyDescent="0.4">
      <c r="A123" t="str">
        <f t="shared" si="20"/>
        <v/>
      </c>
      <c r="B123" s="1" t="str">
        <f>IF(B122&lt;MAX(COVID19!A117:A11154),B122+1,"")</f>
        <v/>
      </c>
      <c r="F123" s="3"/>
      <c r="G123" s="3"/>
      <c r="H123" s="3"/>
    </row>
    <row r="124" spans="1:8" x14ac:dyDescent="0.4">
      <c r="A124" t="str">
        <f t="shared" si="20"/>
        <v/>
      </c>
      <c r="B124" s="1" t="str">
        <f>IF(B123&lt;MAX(COVID19!A118:A11155),B123+1,"")</f>
        <v/>
      </c>
      <c r="F124" s="3"/>
      <c r="G124" s="3"/>
      <c r="H124" s="3"/>
    </row>
    <row r="125" spans="1:8" x14ac:dyDescent="0.4">
      <c r="A125" t="str">
        <f t="shared" si="20"/>
        <v/>
      </c>
      <c r="B125" s="1" t="str">
        <f>IF(B124&lt;MAX(COVID19!A119:A11156),B124+1,"")</f>
        <v/>
      </c>
      <c r="F125" s="3"/>
      <c r="G125" s="3"/>
      <c r="H125" s="3"/>
    </row>
    <row r="126" spans="1:8" x14ac:dyDescent="0.4">
      <c r="A126" t="str">
        <f t="shared" si="20"/>
        <v/>
      </c>
      <c r="B126" s="1" t="str">
        <f>IF(B125&lt;MAX(COVID19!A120:A11157),B125+1,"")</f>
        <v/>
      </c>
      <c r="F126" s="3"/>
      <c r="G126" s="3"/>
      <c r="H126" s="3"/>
    </row>
    <row r="127" spans="1:8" x14ac:dyDescent="0.4">
      <c r="A127" t="str">
        <f t="shared" si="20"/>
        <v/>
      </c>
      <c r="B127" s="1" t="str">
        <f>IF(B126&lt;MAX(COVID19!A121:A11158),B126+1,"")</f>
        <v/>
      </c>
      <c r="F127" s="3"/>
      <c r="G127" s="3"/>
      <c r="H127" s="3"/>
    </row>
    <row r="128" spans="1:8" x14ac:dyDescent="0.4">
      <c r="A128" t="str">
        <f t="shared" si="20"/>
        <v/>
      </c>
      <c r="B128" s="1" t="str">
        <f>IF(B127&lt;MAX(COVID19!A122:A11159),B127+1,"")</f>
        <v/>
      </c>
      <c r="F128" s="3"/>
      <c r="G128" s="3"/>
      <c r="H128" s="3"/>
    </row>
    <row r="129" spans="1:8" x14ac:dyDescent="0.4">
      <c r="A129" t="str">
        <f t="shared" si="20"/>
        <v/>
      </c>
      <c r="B129" s="1" t="str">
        <f>IF(B128&lt;MAX(COVID19!A123:A11160),B128+1,"")</f>
        <v/>
      </c>
      <c r="F129" s="3"/>
      <c r="G129" s="3"/>
      <c r="H129" s="3"/>
    </row>
    <row r="130" spans="1:8" x14ac:dyDescent="0.4">
      <c r="A130" t="str">
        <f t="shared" si="20"/>
        <v/>
      </c>
      <c r="B130" s="1" t="str">
        <f>IF(B129&lt;MAX(COVID19!A124:A11161),B129+1,"")</f>
        <v/>
      </c>
      <c r="F130" s="3"/>
      <c r="G130" s="3"/>
      <c r="H130" s="3"/>
    </row>
    <row r="131" spans="1:8" x14ac:dyDescent="0.4">
      <c r="A131" t="str">
        <f t="shared" si="20"/>
        <v/>
      </c>
      <c r="B131" s="1" t="str">
        <f>IF(B130&lt;MAX(COVID19!A125:A11162),B130+1,"")</f>
        <v/>
      </c>
      <c r="F131" s="3"/>
      <c r="G131" s="3"/>
      <c r="H131" s="3"/>
    </row>
    <row r="132" spans="1:8" x14ac:dyDescent="0.4">
      <c r="A132" t="str">
        <f t="shared" si="20"/>
        <v/>
      </c>
      <c r="B132" s="1" t="str">
        <f>IF(B131&lt;MAX(COVID19!A126:A11163),B131+1,"")</f>
        <v/>
      </c>
      <c r="F132" s="3"/>
      <c r="G132" s="3"/>
      <c r="H132" s="3"/>
    </row>
    <row r="133" spans="1:8" x14ac:dyDescent="0.4">
      <c r="A133" t="str">
        <f t="shared" si="20"/>
        <v/>
      </c>
      <c r="B133" s="1" t="str">
        <f>IF(B132&lt;MAX(COVID19!A127:A11164),B132+1,"")</f>
        <v/>
      </c>
      <c r="F133" s="3"/>
      <c r="G133" s="3"/>
      <c r="H133" s="3"/>
    </row>
    <row r="134" spans="1:8" x14ac:dyDescent="0.4">
      <c r="A134" t="str">
        <f t="shared" si="20"/>
        <v/>
      </c>
      <c r="B134" s="1" t="str">
        <f>IF(B133&lt;MAX(COVID19!A128:A11165),B133+1,"")</f>
        <v/>
      </c>
      <c r="F134" s="3"/>
      <c r="G134" s="3"/>
      <c r="H134" s="3"/>
    </row>
    <row r="135" spans="1:8" x14ac:dyDescent="0.4">
      <c r="A135" t="str">
        <f t="shared" si="20"/>
        <v/>
      </c>
      <c r="B135" s="1" t="str">
        <f>IF(B134&lt;MAX(COVID19!A129:A11166),B134+1,"")</f>
        <v/>
      </c>
      <c r="F135" s="3"/>
      <c r="G135" s="3"/>
      <c r="H135" s="3"/>
    </row>
    <row r="136" spans="1:8" x14ac:dyDescent="0.4">
      <c r="A136" t="str">
        <f t="shared" si="20"/>
        <v/>
      </c>
      <c r="B136" s="1" t="str">
        <f>IF(B135&lt;MAX(COVID19!A130:A11167),B135+1,"")</f>
        <v/>
      </c>
      <c r="F136" s="3"/>
      <c r="G136" s="3"/>
      <c r="H136" s="3"/>
    </row>
    <row r="137" spans="1:8" x14ac:dyDescent="0.4">
      <c r="A137" t="str">
        <f t="shared" ref="A137:A168" si="26">IF($B137&lt;&gt;"",A136+1,"")</f>
        <v/>
      </c>
      <c r="B137" s="1" t="str">
        <f>IF(B136&lt;MAX(COVID19!A131:A11168),B136+1,"")</f>
        <v/>
      </c>
      <c r="F137" s="3"/>
      <c r="G137" s="3"/>
      <c r="H137" s="3"/>
    </row>
    <row r="138" spans="1:8" x14ac:dyDescent="0.4">
      <c r="A138" t="str">
        <f t="shared" si="26"/>
        <v/>
      </c>
      <c r="B138" s="1" t="str">
        <f>IF(B137&lt;MAX(COVID19!A132:A11169),B137+1,"")</f>
        <v/>
      </c>
      <c r="F138" s="3"/>
      <c r="G138" s="3"/>
      <c r="H138" s="3"/>
    </row>
    <row r="139" spans="1:8" x14ac:dyDescent="0.4">
      <c r="A139" t="str">
        <f t="shared" si="26"/>
        <v/>
      </c>
      <c r="B139" s="1" t="str">
        <f>IF(B138&lt;MAX(COVID19!A133:A11170),B138+1,"")</f>
        <v/>
      </c>
      <c r="F139" s="3"/>
      <c r="G139" s="3"/>
      <c r="H139" s="3"/>
    </row>
    <row r="140" spans="1:8" x14ac:dyDescent="0.4">
      <c r="A140" t="str">
        <f t="shared" si="26"/>
        <v/>
      </c>
      <c r="B140" s="1" t="str">
        <f>IF(B139&lt;MAX(COVID19!A134:A11171),B139+1,"")</f>
        <v/>
      </c>
      <c r="F140" s="3"/>
      <c r="G140" s="3"/>
      <c r="H140" s="3"/>
    </row>
    <row r="141" spans="1:8" x14ac:dyDescent="0.4">
      <c r="A141" t="str">
        <f t="shared" si="26"/>
        <v/>
      </c>
      <c r="B141" s="1" t="str">
        <f>IF(B140&lt;MAX(COVID19!A135:A11172),B140+1,"")</f>
        <v/>
      </c>
      <c r="F141" s="3"/>
      <c r="G141" s="3"/>
      <c r="H141" s="3"/>
    </row>
    <row r="142" spans="1:8" x14ac:dyDescent="0.4">
      <c r="A142" t="str">
        <f t="shared" si="26"/>
        <v/>
      </c>
      <c r="B142" s="1" t="str">
        <f>IF(B141&lt;MAX(COVID19!A136:A11173),B141+1,"")</f>
        <v/>
      </c>
      <c r="F142" s="3"/>
      <c r="G142" s="3"/>
      <c r="H142" s="3"/>
    </row>
    <row r="143" spans="1:8" x14ac:dyDescent="0.4">
      <c r="A143" t="str">
        <f t="shared" si="26"/>
        <v/>
      </c>
      <c r="B143" s="1" t="str">
        <f>IF(B142&lt;MAX(COVID19!A137:A11174),B142+1,"")</f>
        <v/>
      </c>
      <c r="F143" s="3"/>
      <c r="G143" s="3"/>
      <c r="H143" s="3"/>
    </row>
    <row r="144" spans="1:8" x14ac:dyDescent="0.4">
      <c r="A144" t="str">
        <f t="shared" si="26"/>
        <v/>
      </c>
      <c r="B144" s="1" t="str">
        <f>IF(B143&lt;MAX(COVID19!A138:A11175),B143+1,"")</f>
        <v/>
      </c>
      <c r="F144" s="3"/>
      <c r="G144" s="3"/>
      <c r="H144" s="3"/>
    </row>
    <row r="145" spans="1:8" x14ac:dyDescent="0.4">
      <c r="A145" t="str">
        <f t="shared" si="26"/>
        <v/>
      </c>
      <c r="B145" s="1" t="str">
        <f>IF(B144&lt;MAX(COVID19!A139:A11176),B144+1,"")</f>
        <v/>
      </c>
      <c r="F145" s="3"/>
      <c r="G145" s="3"/>
      <c r="H145" s="3"/>
    </row>
    <row r="146" spans="1:8" x14ac:dyDescent="0.4">
      <c r="A146" t="str">
        <f t="shared" si="26"/>
        <v/>
      </c>
      <c r="B146" s="1" t="str">
        <f>IF(B145&lt;MAX(COVID19!A140:A11177),B145+1,"")</f>
        <v/>
      </c>
      <c r="F146" s="3"/>
      <c r="G146" s="3"/>
      <c r="H146" s="3"/>
    </row>
    <row r="147" spans="1:8" x14ac:dyDescent="0.4">
      <c r="A147" t="str">
        <f t="shared" si="26"/>
        <v/>
      </c>
      <c r="B147" s="1" t="str">
        <f>IF(B146&lt;MAX(COVID19!A141:A11178),B146+1,"")</f>
        <v/>
      </c>
      <c r="F147" s="3"/>
      <c r="G147" s="3"/>
      <c r="H147" s="3"/>
    </row>
    <row r="148" spans="1:8" x14ac:dyDescent="0.4">
      <c r="A148" t="str">
        <f t="shared" si="26"/>
        <v/>
      </c>
      <c r="B148" s="1" t="str">
        <f>IF(B147&lt;MAX(COVID19!A142:A11179),B147+1,"")</f>
        <v/>
      </c>
      <c r="F148" s="3"/>
      <c r="G148" s="3"/>
      <c r="H148" s="3"/>
    </row>
    <row r="149" spans="1:8" x14ac:dyDescent="0.4">
      <c r="A149" t="str">
        <f t="shared" si="26"/>
        <v/>
      </c>
      <c r="B149" s="1" t="str">
        <f>IF(B148&lt;MAX(COVID19!A143:A11180),B148+1,"")</f>
        <v/>
      </c>
      <c r="F149" s="3"/>
      <c r="G149" s="3"/>
      <c r="H149" s="3"/>
    </row>
    <row r="150" spans="1:8" x14ac:dyDescent="0.4">
      <c r="A150" t="str">
        <f t="shared" si="26"/>
        <v/>
      </c>
      <c r="B150" s="1" t="str">
        <f>IF(B149&lt;MAX(COVID19!A144:A11181),B149+1,"")</f>
        <v/>
      </c>
      <c r="F150" s="3"/>
      <c r="G150" s="3"/>
      <c r="H150" s="3"/>
    </row>
    <row r="151" spans="1:8" x14ac:dyDescent="0.4">
      <c r="A151" t="str">
        <f t="shared" si="26"/>
        <v/>
      </c>
      <c r="B151" s="1" t="str">
        <f>IF(B150&lt;MAX(COVID19!A145:A11182),B150+1,"")</f>
        <v/>
      </c>
      <c r="F151" s="3"/>
      <c r="G151" s="3"/>
      <c r="H151" s="3"/>
    </row>
    <row r="152" spans="1:8" x14ac:dyDescent="0.4">
      <c r="A152" t="str">
        <f t="shared" si="26"/>
        <v/>
      </c>
      <c r="B152" s="1" t="str">
        <f>IF(B151&lt;MAX(COVID19!A146:A11183),B151+1,"")</f>
        <v/>
      </c>
      <c r="F152" s="3"/>
      <c r="G152" s="3"/>
      <c r="H152" s="3"/>
    </row>
    <row r="153" spans="1:8" x14ac:dyDescent="0.4">
      <c r="A153" t="str">
        <f t="shared" si="26"/>
        <v/>
      </c>
      <c r="B153" s="1" t="str">
        <f>IF(B152&lt;MAX(COVID19!A147:A11184),B152+1,"")</f>
        <v/>
      </c>
      <c r="F153" s="3"/>
      <c r="G153" s="3"/>
      <c r="H153" s="3"/>
    </row>
    <row r="154" spans="1:8" x14ac:dyDescent="0.4">
      <c r="A154" t="str">
        <f t="shared" si="26"/>
        <v/>
      </c>
      <c r="B154" s="1" t="str">
        <f>IF(B153&lt;MAX(COVID19!A148:A11185),B153+1,"")</f>
        <v/>
      </c>
      <c r="F154" s="3"/>
      <c r="G154" s="3"/>
      <c r="H154" s="3"/>
    </row>
    <row r="155" spans="1:8" x14ac:dyDescent="0.4">
      <c r="A155" t="str">
        <f t="shared" si="26"/>
        <v/>
      </c>
      <c r="B155" s="1" t="str">
        <f>IF(B154&lt;MAX(COVID19!A149:A11186),B154+1,"")</f>
        <v/>
      </c>
      <c r="F155" s="3"/>
      <c r="G155" s="3"/>
      <c r="H155" s="3"/>
    </row>
    <row r="156" spans="1:8" x14ac:dyDescent="0.4">
      <c r="A156" t="str">
        <f t="shared" si="26"/>
        <v/>
      </c>
      <c r="B156" s="1" t="str">
        <f>IF(B155&lt;MAX(COVID19!A150:A11187),B155+1,"")</f>
        <v/>
      </c>
      <c r="F156" s="3"/>
      <c r="G156" s="3"/>
      <c r="H156" s="3"/>
    </row>
    <row r="157" spans="1:8" x14ac:dyDescent="0.4">
      <c r="A157" t="str">
        <f t="shared" si="26"/>
        <v/>
      </c>
      <c r="B157" s="1" t="str">
        <f>IF(B156&lt;MAX(COVID19!A151:A11188),B156+1,"")</f>
        <v/>
      </c>
      <c r="F157" s="3"/>
      <c r="G157" s="3"/>
      <c r="H157" s="3"/>
    </row>
    <row r="158" spans="1:8" x14ac:dyDescent="0.4">
      <c r="A158" t="str">
        <f t="shared" si="26"/>
        <v/>
      </c>
      <c r="B158" s="1" t="str">
        <f>IF(B157&lt;MAX(COVID19!A152:A11189),B157+1,"")</f>
        <v/>
      </c>
      <c r="C158" s="3" t="str">
        <f ca="1">IF($B158&lt;&gt;"",INDIRECT(ADDRESS(29,ROW(#REF!)+1,,,"KtRecovered")),"")</f>
        <v/>
      </c>
      <c r="D158" t="str">
        <f t="shared" ref="D158:D168" ca="1" si="27">IF($B158&lt;&gt;"",INDIRECT(ADDRESS(29,ROW(D158)+1,,,"KtDeath")),"")</f>
        <v/>
      </c>
      <c r="F158" s="3"/>
      <c r="G158" s="3"/>
      <c r="H158" s="3"/>
    </row>
    <row r="159" spans="1:8" x14ac:dyDescent="0.4">
      <c r="A159" t="str">
        <f t="shared" si="26"/>
        <v/>
      </c>
      <c r="B159" s="1" t="str">
        <f>IF(B158&lt;MAX(COVID19!A153:A11190),B158+1,"")</f>
        <v/>
      </c>
      <c r="C159" s="3" t="str">
        <f ca="1">IF($B159&lt;&gt;"",INDIRECT(ADDRESS(29,ROW(#REF!)+1,,,"KtRecovered")),"")</f>
        <v/>
      </c>
      <c r="D159" t="str">
        <f t="shared" ca="1" si="27"/>
        <v/>
      </c>
      <c r="F159" s="3"/>
      <c r="G159" s="3"/>
      <c r="H159" s="3"/>
    </row>
    <row r="160" spans="1:8" x14ac:dyDescent="0.4">
      <c r="A160" t="str">
        <f t="shared" si="26"/>
        <v/>
      </c>
      <c r="B160" s="1" t="str">
        <f>IF(B159&lt;MAX(COVID19!A154:A11191),B159+1,"")</f>
        <v/>
      </c>
      <c r="C160" s="3" t="str">
        <f ca="1">IF($B160&lt;&gt;"",INDIRECT(ADDRESS(29,ROW(#REF!)+1,,,"KtRecovered")),"")</f>
        <v/>
      </c>
      <c r="D160" t="str">
        <f t="shared" ca="1" si="27"/>
        <v/>
      </c>
      <c r="F160" s="3"/>
      <c r="G160" s="3"/>
      <c r="H160" s="3"/>
    </row>
    <row r="161" spans="1:4" x14ac:dyDescent="0.4">
      <c r="A161" t="str">
        <f t="shared" si="26"/>
        <v/>
      </c>
      <c r="B161" s="1" t="str">
        <f>IF(B160&lt;MAX(COVID19!A155:A11192),B160+1,"")</f>
        <v/>
      </c>
      <c r="C161" s="3" t="str">
        <f ca="1">IF($B161&lt;&gt;"",INDIRECT(ADDRESS(29,ROW(#REF!)+1,,,"KtRecovered")),"")</f>
        <v/>
      </c>
      <c r="D161" t="str">
        <f t="shared" ca="1" si="27"/>
        <v/>
      </c>
    </row>
    <row r="162" spans="1:4" x14ac:dyDescent="0.4">
      <c r="A162" t="str">
        <f t="shared" si="26"/>
        <v/>
      </c>
      <c r="B162" s="1" t="str">
        <f>IF(B161&lt;MAX(COVID19!A156:A11193),B161+1,"")</f>
        <v/>
      </c>
      <c r="C162" s="3" t="str">
        <f ca="1">IF($B162&lt;&gt;"",INDIRECT(ADDRESS(29,ROW(#REF!)+1,,,"KtRecovered")),"")</f>
        <v/>
      </c>
      <c r="D162" t="str">
        <f t="shared" ca="1" si="27"/>
        <v/>
      </c>
    </row>
    <row r="163" spans="1:4" x14ac:dyDescent="0.4">
      <c r="A163" t="str">
        <f t="shared" si="26"/>
        <v/>
      </c>
      <c r="B163" s="1" t="str">
        <f>IF(B162&lt;MAX(COVID19!A157:A11194),B162+1,"")</f>
        <v/>
      </c>
      <c r="C163" s="3" t="str">
        <f ca="1">IF($B163&lt;&gt;"",INDIRECT(ADDRESS(29,ROW(#REF!)+1,,,"KtRecovered")),"")</f>
        <v/>
      </c>
      <c r="D163" t="str">
        <f t="shared" ca="1" si="27"/>
        <v/>
      </c>
    </row>
    <row r="164" spans="1:4" x14ac:dyDescent="0.4">
      <c r="A164" t="str">
        <f t="shared" si="26"/>
        <v/>
      </c>
      <c r="B164" s="1" t="str">
        <f>IF(B163&lt;MAX(COVID19!A158:A11195),B163+1,"")</f>
        <v/>
      </c>
      <c r="C164" s="3" t="str">
        <f ca="1">IF($B164&lt;&gt;"",INDIRECT(ADDRESS(29,ROW(#REF!)+1,,,"KtRecovered")),"")</f>
        <v/>
      </c>
      <c r="D164" t="str">
        <f t="shared" ca="1" si="27"/>
        <v/>
      </c>
    </row>
    <row r="165" spans="1:4" x14ac:dyDescent="0.4">
      <c r="A165" t="str">
        <f t="shared" si="26"/>
        <v/>
      </c>
      <c r="B165" s="1" t="str">
        <f>IF(B164&lt;MAX(COVID19!A159:A11196),B164+1,"")</f>
        <v/>
      </c>
      <c r="C165" s="3" t="str">
        <f ca="1">IF($B165&lt;&gt;"",INDIRECT(ADDRESS(29,ROW(#REF!)+1,,,"KtRecovered")),"")</f>
        <v/>
      </c>
      <c r="D165" t="str">
        <f t="shared" ca="1" si="27"/>
        <v/>
      </c>
    </row>
    <row r="166" spans="1:4" x14ac:dyDescent="0.4">
      <c r="A166" t="str">
        <f t="shared" si="26"/>
        <v/>
      </c>
      <c r="B166" s="1" t="str">
        <f>IF(B165&lt;MAX(COVID19!A160:A11197),B165+1,"")</f>
        <v/>
      </c>
      <c r="C166" s="3" t="str">
        <f ca="1">IF($B166&lt;&gt;"",INDIRECT(ADDRESS(29,ROW(#REF!)+1,,,"KtRecovered")),"")</f>
        <v/>
      </c>
      <c r="D166" t="str">
        <f t="shared" ca="1" si="27"/>
        <v/>
      </c>
    </row>
    <row r="167" spans="1:4" x14ac:dyDescent="0.4">
      <c r="A167" t="str">
        <f t="shared" si="26"/>
        <v/>
      </c>
      <c r="B167" s="1" t="str">
        <f>IF(B166&lt;MAX(COVID19!A161:A11198),B166+1,"")</f>
        <v/>
      </c>
      <c r="C167" s="3" t="str">
        <f ca="1">IF($B167&lt;&gt;"",INDIRECT(ADDRESS(29,ROW(#REF!)+1,,,"KtRecovered")),"")</f>
        <v/>
      </c>
      <c r="D167" t="str">
        <f t="shared" ca="1" si="27"/>
        <v/>
      </c>
    </row>
    <row r="168" spans="1:4" x14ac:dyDescent="0.4">
      <c r="A168" t="str">
        <f t="shared" si="26"/>
        <v/>
      </c>
      <c r="B168" s="1" t="str">
        <f>IF(B167&lt;MAX(COVID19!A162:A11199),B167+1,"")</f>
        <v/>
      </c>
      <c r="C168" s="3" t="str">
        <f ca="1">IF($B168&lt;&gt;"",INDIRECT(ADDRESS(29,ROW(#REF!)+1,,,"KtRecovered")),"")</f>
        <v/>
      </c>
      <c r="D168" t="str">
        <f t="shared" ca="1" si="27"/>
        <v/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72A4F-10B2-4690-9E9C-22CBB2241B14}">
  <dimension ref="A1:U168"/>
  <sheetViews>
    <sheetView tabSelected="1" workbookViewId="0">
      <pane xSplit="2" ySplit="6" topLeftCell="I31" activePane="bottomRight" state="frozen"/>
      <selection pane="topRight" activeCell="C1" sqref="C1"/>
      <selection pane="bottomLeft" activeCell="A7" sqref="A7"/>
      <selection pane="bottomRight" activeCell="N3" sqref="N3"/>
    </sheetView>
  </sheetViews>
  <sheetFormatPr baseColWidth="10" defaultRowHeight="14.6" x14ac:dyDescent="0.4"/>
  <cols>
    <col min="1" max="1" width="6.3828125" customWidth="1"/>
    <col min="2" max="2" width="11.07421875" style="1"/>
    <col min="3" max="3" width="11.4609375" style="3" customWidth="1"/>
    <col min="4" max="4" width="13.69140625" customWidth="1"/>
    <col min="5" max="5" width="13.15234375" customWidth="1"/>
    <col min="9" max="9" width="12.69140625" customWidth="1"/>
    <col min="10" max="12" width="11.07421875" style="4"/>
    <col min="14" max="15" width="11.07421875" style="12"/>
    <col min="16" max="19" width="11.07421875" style="4"/>
  </cols>
  <sheetData>
    <row r="1" spans="1:21" x14ac:dyDescent="0.4">
      <c r="A1" t="s">
        <v>554</v>
      </c>
      <c r="E1" t="s">
        <v>502</v>
      </c>
      <c r="F1">
        <v>-1</v>
      </c>
      <c r="G1">
        <v>0</v>
      </c>
      <c r="N1" s="12" t="s">
        <v>531</v>
      </c>
      <c r="Q1" s="4" t="s">
        <v>502</v>
      </c>
      <c r="R1" s="4">
        <v>9</v>
      </c>
      <c r="S1" s="4">
        <v>9</v>
      </c>
      <c r="T1">
        <v>3</v>
      </c>
    </row>
    <row r="2" spans="1:21" x14ac:dyDescent="0.4">
      <c r="E2" t="s">
        <v>503</v>
      </c>
      <c r="F2">
        <v>0.223</v>
      </c>
      <c r="G2">
        <v>3.2</v>
      </c>
      <c r="N2" s="12">
        <v>0.2</v>
      </c>
      <c r="Q2" s="4" t="s">
        <v>503</v>
      </c>
      <c r="R2" s="4">
        <v>1</v>
      </c>
      <c r="S2" s="4">
        <v>1</v>
      </c>
      <c r="T2">
        <v>0.124</v>
      </c>
    </row>
    <row r="6" spans="1:21" x14ac:dyDescent="0.4">
      <c r="A6" t="s">
        <v>368</v>
      </c>
      <c r="B6" s="1" t="s">
        <v>1</v>
      </c>
      <c r="C6" t="s">
        <v>499</v>
      </c>
      <c r="D6" s="3" t="s">
        <v>185</v>
      </c>
      <c r="E6" t="s">
        <v>367</v>
      </c>
      <c r="F6" t="s">
        <v>505</v>
      </c>
      <c r="G6" t="s">
        <v>504</v>
      </c>
      <c r="H6" t="s">
        <v>519</v>
      </c>
      <c r="I6" t="s">
        <v>524</v>
      </c>
      <c r="J6" s="4" t="s">
        <v>525</v>
      </c>
      <c r="K6" s="4" t="s">
        <v>527</v>
      </c>
      <c r="L6" s="4" t="s">
        <v>528</v>
      </c>
      <c r="M6" s="4" t="s">
        <v>529</v>
      </c>
      <c r="N6" s="12" t="s">
        <v>526</v>
      </c>
      <c r="O6" s="12" t="s">
        <v>563</v>
      </c>
      <c r="P6" s="4" t="s">
        <v>530</v>
      </c>
      <c r="Q6" s="4" t="s">
        <v>532</v>
      </c>
      <c r="R6" s="4" t="s">
        <v>19412</v>
      </c>
      <c r="S6" s="4" t="s">
        <v>19411</v>
      </c>
    </row>
    <row r="7" spans="1:21" x14ac:dyDescent="0.4">
      <c r="A7" s="3">
        <v>1</v>
      </c>
      <c r="B7" s="1">
        <v>43886</v>
      </c>
      <c r="C7" s="3">
        <f ca="1">Schweiz!$I7</f>
        <v>4</v>
      </c>
      <c r="D7">
        <f ca="1">Schweiz!$J7</f>
        <v>0</v>
      </c>
      <c r="E7" s="3">
        <f ca="1">Schweiz!$L7</f>
        <v>4</v>
      </c>
      <c r="F7" s="3" t="str">
        <f ca="1">IF(AND(ROW(F7)-6&gt;-F$1,INDIRECT(ADDRESS(ROW(F7)+F$1,1))&lt;&gt;""),INDIRECT(ADDRESS(ROW(F7)+F$1,3,,,"Schweiz"))*F$2,"")</f>
        <v/>
      </c>
      <c r="G7" s="3">
        <f ca="1">IF(AND(ROW(G7)-6&gt;-G$1,INDIRECT(ADDRESS(ROW(G7)+G$1,1))&lt;&gt;""),INDIRECT(ADDRESS(ROW(G7)+G$1,4,,,"Schweiz"))*G$2,"")</f>
        <v>0</v>
      </c>
      <c r="H7" s="3" t="str">
        <f ca="1">IF(AND(ISNUMBER(F7-G7),$A7&lt;&gt;""),F7-G7,"")</f>
        <v/>
      </c>
      <c r="I7">
        <v>0</v>
      </c>
      <c r="J7" s="4">
        <v>0</v>
      </c>
      <c r="K7" s="4">
        <f ca="1">K8</f>
        <v>0.51851851851851849</v>
      </c>
      <c r="L7" s="4">
        <v>0</v>
      </c>
      <c r="M7" s="4">
        <f ca="1">M8</f>
        <v>8.2592592592592596E-3</v>
      </c>
      <c r="N7" s="12">
        <v>0</v>
      </c>
      <c r="O7" s="4">
        <f ca="1">O8</f>
        <v>0</v>
      </c>
      <c r="P7" s="4">
        <f t="shared" ref="P7:P38" si="0">1+J7/$N$2</f>
        <v>1</v>
      </c>
      <c r="Q7" s="4">
        <f t="shared" ref="Q7:Q38" ca="1" si="1">1+K7/$N$2</f>
        <v>3.5925925925925921</v>
      </c>
      <c r="R7">
        <f ca="1">IF(AND(ROW(R7)-6&gt;-R$1,INDIRECT(ADDRESS(ROW(R7)+R$1,1))&lt;&gt;""),INDIRECT(ADDRESS(ROW(R7)+R$1,16))*R$2,"")</f>
        <v>1.7291666666666665</v>
      </c>
      <c r="S7">
        <f ca="1">IF(AND(ROW(S7)-6&gt;-S$1,INDIRECT(ADDRESS(ROW(S7)+S$1,1))&lt;&gt;""),INDIRECT(ADDRESS(ROW(S7)+S$1,17))*S$2,"")</f>
        <v>1.8879527353652636</v>
      </c>
      <c r="T7">
        <f ca="1">IF(AND(ROW(T7)-6&gt;-T$1,INDIRECT(ADDRESS(ROW(T7)+T$1,1))&lt;&gt;""),INDIRECT(ADDRESS(ROW(T7)+T$1,3,,,"Schweiz"))*T$2,"")</f>
        <v>1.736</v>
      </c>
      <c r="U7" t="e">
        <f ca="1">M7/O7</f>
        <v>#DIV/0!</v>
      </c>
    </row>
    <row r="8" spans="1:21" x14ac:dyDescent="0.4">
      <c r="A8">
        <f>IF($B8&lt;&gt;"",A7+1,"")</f>
        <v>2</v>
      </c>
      <c r="B8" s="1">
        <f>IF(B7&lt;MAX(COVID19!A2:A11039),B7+1,"")</f>
        <v>43887</v>
      </c>
      <c r="C8" s="3">
        <f ca="1">Schweiz!$I8</f>
        <v>12</v>
      </c>
      <c r="D8">
        <f ca="1">Schweiz!$J8</f>
        <v>4</v>
      </c>
      <c r="E8" s="3">
        <f ca="1">Schweiz!$L8</f>
        <v>8</v>
      </c>
      <c r="F8" s="3">
        <f t="shared" ref="F8:F71" ca="1" si="2">IF(AND(ROW(F8)-6&gt;-F$1,INDIRECT(ADDRESS(ROW(F8)+F$1,1))&lt;&gt;""),INDIRECT(ADDRESS(ROW(F8)+F$1,3,,,"Schweiz"))*F$2,"")</f>
        <v>0</v>
      </c>
      <c r="G8" s="3">
        <f t="shared" ref="G8:G71" ca="1" si="3">IF(AND(ROW(G8)-6&gt;-G$1,INDIRECT(ADDRESS(ROW(G8)+G$1,1))&lt;&gt;""),INDIRECT(ADDRESS(ROW(G8)+G$1,4,,,"Schweiz"))*G$2,"")</f>
        <v>0</v>
      </c>
      <c r="H8" s="3">
        <f t="shared" ref="H8:H71" ca="1" si="4">IF(AND(ISNUMBER(F8-G8),$A8&lt;&gt;""),F8-G8,"")</f>
        <v>0</v>
      </c>
      <c r="I8">
        <f ca="1">D8-D7</f>
        <v>4</v>
      </c>
      <c r="J8" s="4">
        <f t="shared" ref="J8:J71" ca="1" si="5">I8/D8</f>
        <v>1</v>
      </c>
      <c r="K8" s="4">
        <f ca="1">SUM(J7:J9)/3</f>
        <v>0.51851851851851849</v>
      </c>
      <c r="L8" s="4">
        <v>0</v>
      </c>
      <c r="M8" s="4">
        <f ca="1">SUM(L7:L9)/3</f>
        <v>8.2592592592592596E-3</v>
      </c>
      <c r="N8" s="12">
        <f ca="1">(G8-G7)/D8</f>
        <v>0</v>
      </c>
      <c r="O8" s="4">
        <f ca="1">SUM(N7:N9)/3</f>
        <v>0</v>
      </c>
      <c r="P8" s="4">
        <f t="shared" ca="1" si="0"/>
        <v>6</v>
      </c>
      <c r="Q8" s="4">
        <f t="shared" ca="1" si="1"/>
        <v>3.5925925925925921</v>
      </c>
      <c r="R8">
        <f t="shared" ref="R8:R71" ca="1" si="6">IF(AND(ROW(R8)-6&gt;-R$1,INDIRECT(ADDRESS(ROW(R8)+R$1,1))&lt;&gt;""),INDIRECT(ADDRESS(ROW(R8)+R$1,16))*R$2,"")</f>
        <v>1.9322033898305084</v>
      </c>
      <c r="S8">
        <f t="shared" ref="S8:S71" ca="1" si="7">IF(AND(ROW(S8)-6&gt;-S$1,INDIRECT(ADDRESS(ROW(S8)+S$1,1))&lt;&gt;""),INDIRECT(ADDRESS(ROW(S8)+S$1,17))*S$2,"")</f>
        <v>1.8342635673903815</v>
      </c>
      <c r="T8">
        <f t="shared" ref="T8:T71" ca="1" si="8">IF(AND(ROW(T8)-6&gt;-T$1,INDIRECT(ADDRESS(ROW(T8)+T$1,1))&lt;&gt;""),INDIRECT(ADDRESS(ROW(T8)+T$1,3,,,"Schweiz"))*T$2,"")</f>
        <v>3.472</v>
      </c>
      <c r="U8" t="e">
        <f t="shared" ref="U8:U71" ca="1" si="9">M8/O8</f>
        <v>#DIV/0!</v>
      </c>
    </row>
    <row r="9" spans="1:21" x14ac:dyDescent="0.4">
      <c r="A9">
        <f t="shared" ref="A9:A72" si="10">IF($B9&lt;&gt;"",A8+1,"")</f>
        <v>3</v>
      </c>
      <c r="B9" s="1">
        <f>IF(B8&lt;MAX(COVID19!A3:A11040),B8+1,"")</f>
        <v>43888</v>
      </c>
      <c r="C9" s="3">
        <f ca="1">Schweiz!$I9</f>
        <v>16</v>
      </c>
      <c r="D9">
        <f ca="1">Schweiz!$J9</f>
        <v>9</v>
      </c>
      <c r="E9" s="3">
        <f ca="1">Schweiz!$L9</f>
        <v>7</v>
      </c>
      <c r="F9" s="3">
        <f t="shared" ca="1" si="2"/>
        <v>0.223</v>
      </c>
      <c r="G9" s="3">
        <f t="shared" ca="1" si="3"/>
        <v>0</v>
      </c>
      <c r="H9" s="3">
        <f t="shared" ca="1" si="4"/>
        <v>0.223</v>
      </c>
      <c r="I9">
        <f t="shared" ref="I9:I72" ca="1" si="11">D9-D8</f>
        <v>5</v>
      </c>
      <c r="J9" s="4">
        <f t="shared" ca="1" si="5"/>
        <v>0.55555555555555558</v>
      </c>
      <c r="K9" s="4">
        <f ca="1">SUM(J7:J11)/5</f>
        <v>0.42820512820512818</v>
      </c>
      <c r="L9" s="4">
        <f ca="1">(F9-F8)/D9</f>
        <v>2.4777777777777777E-2</v>
      </c>
      <c r="M9" s="4">
        <f ca="1">SUM(L7:L11)/5</f>
        <v>4.0025641025641025E-2</v>
      </c>
      <c r="N9" s="12">
        <f t="shared" ref="N9:N72" ca="1" si="12">(G9-G8)/D9</f>
        <v>0</v>
      </c>
      <c r="O9" s="4">
        <f ca="1">SUM(N7:N11)/5</f>
        <v>0</v>
      </c>
      <c r="P9" s="4">
        <f t="shared" ca="1" si="0"/>
        <v>3.7777777777777777</v>
      </c>
      <c r="Q9" s="4">
        <f t="shared" ca="1" si="1"/>
        <v>3.141025641025641</v>
      </c>
      <c r="R9">
        <f t="shared" ca="1" si="6"/>
        <v>1.2419354838709677</v>
      </c>
      <c r="S9">
        <f t="shared" ca="1" si="7"/>
        <v>1.8638439971232503</v>
      </c>
      <c r="T9">
        <f t="shared" ca="1" si="8"/>
        <v>4.34</v>
      </c>
      <c r="U9" t="e">
        <f t="shared" ca="1" si="9"/>
        <v>#DIV/0!</v>
      </c>
    </row>
    <row r="10" spans="1:21" x14ac:dyDescent="0.4">
      <c r="A10">
        <f t="shared" si="10"/>
        <v>4</v>
      </c>
      <c r="B10" s="1">
        <f>IF(B9&lt;MAX(COVID19!A4:A11041),B9+1,"")</f>
        <v>43889</v>
      </c>
      <c r="C10" s="3">
        <f ca="1">Schweiz!$I10</f>
        <v>21</v>
      </c>
      <c r="D10">
        <f ca="1">Schweiz!$J10</f>
        <v>13</v>
      </c>
      <c r="E10" s="3">
        <f ca="1">Schweiz!$L10</f>
        <v>8</v>
      </c>
      <c r="F10" s="3">
        <f t="shared" ca="1" si="2"/>
        <v>0.89200000000000002</v>
      </c>
      <c r="G10" s="3">
        <f t="shared" ca="1" si="3"/>
        <v>0</v>
      </c>
      <c r="H10" s="3">
        <f t="shared" ca="1" si="4"/>
        <v>0.89200000000000002</v>
      </c>
      <c r="I10">
        <f t="shared" ca="1" si="11"/>
        <v>4</v>
      </c>
      <c r="J10" s="4">
        <f t="shared" ca="1" si="5"/>
        <v>0.30769230769230771</v>
      </c>
      <c r="K10" s="4">
        <f ca="1">SUM(J7:J13)/7</f>
        <v>0.3476653171390014</v>
      </c>
      <c r="L10" s="4">
        <f t="shared" ref="L10:L73" ca="1" si="13">(F10-F9)/D10</f>
        <v>5.1461538461538461E-2</v>
      </c>
      <c r="M10" s="4">
        <f ca="1">SUM(L7:L13)/7</f>
        <v>6.0983427800269899E-2</v>
      </c>
      <c r="N10" s="12">
        <f t="shared" ca="1" si="12"/>
        <v>0</v>
      </c>
      <c r="O10" s="4">
        <f ca="1">SUM(N7:N13)/7</f>
        <v>0</v>
      </c>
      <c r="P10" s="4">
        <f t="shared" ca="1" si="0"/>
        <v>2.5384615384615383</v>
      </c>
      <c r="Q10" s="4">
        <f t="shared" ca="1" si="1"/>
        <v>2.738326585695007</v>
      </c>
      <c r="R10">
        <f t="shared" ca="1" si="6"/>
        <v>1.9210526315789473</v>
      </c>
      <c r="S10">
        <f t="shared" ca="1" si="7"/>
        <v>1.8026230126800051</v>
      </c>
      <c r="T10">
        <f t="shared" ca="1" si="8"/>
        <v>6.4480000000000004</v>
      </c>
      <c r="U10" t="e">
        <f t="shared" ca="1" si="9"/>
        <v>#DIV/0!</v>
      </c>
    </row>
    <row r="11" spans="1:21" x14ac:dyDescent="0.4">
      <c r="A11">
        <f t="shared" si="10"/>
        <v>5</v>
      </c>
      <c r="B11" s="1">
        <f>IF(B10&lt;MAX(COVID19!A5:A11042),B10+1,"")</f>
        <v>43890</v>
      </c>
      <c r="C11" s="3">
        <f ca="1">Schweiz!$I11</f>
        <v>33</v>
      </c>
      <c r="D11">
        <f ca="1">Schweiz!$J11</f>
        <v>18</v>
      </c>
      <c r="E11" s="3">
        <f ca="1">Schweiz!$L11</f>
        <v>15</v>
      </c>
      <c r="F11" s="3">
        <f t="shared" ca="1" si="2"/>
        <v>3.1219999999999999</v>
      </c>
      <c r="G11" s="3">
        <f t="shared" ca="1" si="3"/>
        <v>0</v>
      </c>
      <c r="H11" s="3">
        <f t="shared" ca="1" si="4"/>
        <v>3.1219999999999999</v>
      </c>
      <c r="I11">
        <f t="shared" ca="1" si="11"/>
        <v>5</v>
      </c>
      <c r="J11" s="4">
        <f t="shared" ca="1" si="5"/>
        <v>0.27777777777777779</v>
      </c>
      <c r="K11" s="4">
        <f t="shared" ref="K11:K74" ca="1" si="14">SUM(J8:J14)/7</f>
        <v>0.3789153171390014</v>
      </c>
      <c r="L11" s="4">
        <f t="shared" ca="1" si="13"/>
        <v>0.12388888888888888</v>
      </c>
      <c r="M11" s="4">
        <f t="shared" ref="M11:O74" ca="1" si="15">SUM(L8:L14)/7</f>
        <v>7.7907534943127049E-2</v>
      </c>
      <c r="N11" s="12">
        <f t="shared" ca="1" si="12"/>
        <v>0</v>
      </c>
      <c r="O11" s="4">
        <f t="shared" ca="1" si="15"/>
        <v>0</v>
      </c>
      <c r="P11" s="4">
        <f t="shared" ca="1" si="0"/>
        <v>2.3888888888888888</v>
      </c>
      <c r="Q11" s="4">
        <f t="shared" ca="1" si="1"/>
        <v>2.894576585695007</v>
      </c>
      <c r="R11">
        <f t="shared" ca="1" si="6"/>
        <v>1.8241758241758241</v>
      </c>
      <c r="S11">
        <f t="shared" ca="1" si="7"/>
        <v>1.8396992838664461</v>
      </c>
      <c r="T11">
        <f t="shared" ca="1" si="8"/>
        <v>9.4239999999999995</v>
      </c>
      <c r="U11" t="e">
        <f t="shared" ca="1" si="9"/>
        <v>#DIV/0!</v>
      </c>
    </row>
    <row r="12" spans="1:21" x14ac:dyDescent="0.4">
      <c r="A12">
        <f t="shared" si="10"/>
        <v>6</v>
      </c>
      <c r="B12" s="1">
        <f>IF(B11&lt;MAX(COVID19!A6:A11043),B11+1,"")</f>
        <v>43891</v>
      </c>
      <c r="C12" s="3">
        <f ca="1">Schweiz!$I12</f>
        <v>43</v>
      </c>
      <c r="D12">
        <f ca="1">Schweiz!$J12</f>
        <v>19</v>
      </c>
      <c r="E12" s="3">
        <f ca="1">Schweiz!$L12</f>
        <v>24</v>
      </c>
      <c r="F12" s="3">
        <f t="shared" ca="1" si="2"/>
        <v>6.2439999999999998</v>
      </c>
      <c r="G12" s="3">
        <f t="shared" ca="1" si="3"/>
        <v>0</v>
      </c>
      <c r="H12" s="3">
        <f t="shared" ca="1" si="4"/>
        <v>6.2439999999999998</v>
      </c>
      <c r="I12">
        <f t="shared" ca="1" si="11"/>
        <v>1</v>
      </c>
      <c r="J12" s="4">
        <f t="shared" ca="1" si="5"/>
        <v>5.2631578947368418E-2</v>
      </c>
      <c r="K12" s="4">
        <f t="shared" ca="1" si="14"/>
        <v>0.26741705929928006</v>
      </c>
      <c r="L12" s="4">
        <f t="shared" ca="1" si="13"/>
        <v>0.16431578947368419</v>
      </c>
      <c r="M12" s="4">
        <f t="shared" ca="1" si="15"/>
        <v>9.655561856682042E-2</v>
      </c>
      <c r="N12" s="12">
        <f t="shared" ca="1" si="12"/>
        <v>0</v>
      </c>
      <c r="O12" s="4">
        <f t="shared" ca="1" si="15"/>
        <v>0</v>
      </c>
      <c r="P12" s="4">
        <f t="shared" ca="1" si="0"/>
        <v>1.263157894736842</v>
      </c>
      <c r="Q12" s="4">
        <f t="shared" ca="1" si="1"/>
        <v>2.3370852964964</v>
      </c>
      <c r="R12">
        <f t="shared" ca="1" si="6"/>
        <v>2.3008130081300813</v>
      </c>
      <c r="S12">
        <f t="shared" ca="1" si="7"/>
        <v>1.8272517171099749</v>
      </c>
      <c r="T12">
        <f t="shared" ca="1" si="8"/>
        <v>12.648</v>
      </c>
      <c r="U12" t="e">
        <f t="shared" ca="1" si="9"/>
        <v>#DIV/0!</v>
      </c>
    </row>
    <row r="13" spans="1:21" x14ac:dyDescent="0.4">
      <c r="A13">
        <f t="shared" si="10"/>
        <v>7</v>
      </c>
      <c r="B13" s="1">
        <f>IF(B12&lt;MAX(COVID19!A7:A11044),B12+1,"")</f>
        <v>43892</v>
      </c>
      <c r="C13" s="3">
        <f ca="1">Schweiz!$I13</f>
        <v>57</v>
      </c>
      <c r="D13">
        <f ca="1">Schweiz!$J13</f>
        <v>25</v>
      </c>
      <c r="E13" s="3">
        <f ca="1">Schweiz!$L13</f>
        <v>32</v>
      </c>
      <c r="F13" s="3">
        <f t="shared" ca="1" si="2"/>
        <v>7.8049999999999997</v>
      </c>
      <c r="G13" s="3">
        <f t="shared" ca="1" si="3"/>
        <v>0</v>
      </c>
      <c r="H13" s="3">
        <f t="shared" ca="1" si="4"/>
        <v>7.8049999999999997</v>
      </c>
      <c r="I13">
        <f t="shared" ca="1" si="11"/>
        <v>6</v>
      </c>
      <c r="J13" s="4">
        <f t="shared" ca="1" si="5"/>
        <v>0.24</v>
      </c>
      <c r="K13" s="4">
        <f t="shared" ca="1" si="14"/>
        <v>0.20888531326753407</v>
      </c>
      <c r="L13" s="4">
        <f t="shared" ca="1" si="13"/>
        <v>6.2439999999999996E-2</v>
      </c>
      <c r="M13" s="4">
        <f t="shared" ca="1" si="15"/>
        <v>0.11027188840809025</v>
      </c>
      <c r="N13" s="12">
        <f t="shared" ca="1" si="12"/>
        <v>0</v>
      </c>
      <c r="O13" s="4">
        <f t="shared" ca="1" si="15"/>
        <v>0</v>
      </c>
      <c r="P13" s="4">
        <f t="shared" ca="1" si="0"/>
        <v>2.2000000000000002</v>
      </c>
      <c r="Q13" s="4">
        <f t="shared" ca="1" si="1"/>
        <v>2.0444265663376702</v>
      </c>
      <c r="R13">
        <f t="shared" ca="1" si="6"/>
        <v>1.669014084507042</v>
      </c>
      <c r="S13">
        <f t="shared" ca="1" si="7"/>
        <v>1.9674615416025725</v>
      </c>
      <c r="T13">
        <f t="shared" ca="1" si="8"/>
        <v>20.088000000000001</v>
      </c>
      <c r="U13" t="e">
        <f t="shared" ca="1" si="9"/>
        <v>#DIV/0!</v>
      </c>
    </row>
    <row r="14" spans="1:21" x14ac:dyDescent="0.4">
      <c r="A14">
        <f t="shared" si="10"/>
        <v>8</v>
      </c>
      <c r="B14" s="1">
        <f>IF(B13&lt;MAX(COVID19!A8:A11045),B13+1,"")</f>
        <v>43893</v>
      </c>
      <c r="C14" s="3">
        <f ca="1">Schweiz!$I14</f>
        <v>73</v>
      </c>
      <c r="D14">
        <f ca="1">Schweiz!$J14</f>
        <v>32</v>
      </c>
      <c r="E14" s="3">
        <f ca="1">Schweiz!$L14</f>
        <v>41</v>
      </c>
      <c r="F14" s="3">
        <f t="shared" ca="1" si="2"/>
        <v>11.596</v>
      </c>
      <c r="G14" s="3">
        <f t="shared" ca="1" si="3"/>
        <v>0</v>
      </c>
      <c r="H14" s="3">
        <f t="shared" ca="1" si="4"/>
        <v>11.596</v>
      </c>
      <c r="I14">
        <f t="shared" ca="1" si="11"/>
        <v>7</v>
      </c>
      <c r="J14" s="4">
        <f t="shared" ca="1" si="5"/>
        <v>0.21875</v>
      </c>
      <c r="K14" s="4">
        <f t="shared" ca="1" si="14"/>
        <v>0.19156365187807606</v>
      </c>
      <c r="L14" s="4">
        <f t="shared" ca="1" si="13"/>
        <v>0.11846875000000001</v>
      </c>
      <c r="M14" s="4">
        <f t="shared" ca="1" si="15"/>
        <v>0.13531733448743463</v>
      </c>
      <c r="N14" s="12">
        <f t="shared" ca="1" si="12"/>
        <v>0</v>
      </c>
      <c r="O14" s="4">
        <f t="shared" ca="1" si="15"/>
        <v>7.7481840193704609E-3</v>
      </c>
      <c r="P14" s="4">
        <f t="shared" ca="1" si="0"/>
        <v>2.09375</v>
      </c>
      <c r="Q14" s="4">
        <f t="shared" ca="1" si="1"/>
        <v>1.9578182593903803</v>
      </c>
      <c r="R14">
        <f t="shared" ca="1" si="6"/>
        <v>1.9887005649717513</v>
      </c>
      <c r="S14">
        <f t="shared" ca="1" si="7"/>
        <v>1.974658104438233</v>
      </c>
      <c r="T14">
        <f t="shared" ca="1" si="8"/>
        <v>27.404</v>
      </c>
      <c r="U14">
        <f t="shared" ca="1" si="9"/>
        <v>17.464393482284532</v>
      </c>
    </row>
    <row r="15" spans="1:21" x14ac:dyDescent="0.4">
      <c r="A15">
        <f t="shared" si="10"/>
        <v>9</v>
      </c>
      <c r="B15" s="1">
        <f>IF(B14&lt;MAX(COVID19!A9:A11046),B14+1,"")</f>
        <v>43894</v>
      </c>
      <c r="C15" s="3">
        <f ca="1">Schweiz!$I15</f>
        <v>85</v>
      </c>
      <c r="D15">
        <f ca="1">Schweiz!$J15</f>
        <v>41</v>
      </c>
      <c r="E15" s="3">
        <f ca="1">Schweiz!$L15</f>
        <v>44</v>
      </c>
      <c r="F15" s="3">
        <f t="shared" ca="1" si="2"/>
        <v>16.948</v>
      </c>
      <c r="G15" s="3">
        <f t="shared" ca="1" si="3"/>
        <v>0</v>
      </c>
      <c r="H15" s="3">
        <f t="shared" ca="1" si="4"/>
        <v>16.948</v>
      </c>
      <c r="I15">
        <f t="shared" ca="1" si="11"/>
        <v>9</v>
      </c>
      <c r="J15" s="4">
        <f t="shared" ca="1" si="5"/>
        <v>0.21951219512195122</v>
      </c>
      <c r="K15" s="4">
        <f t="shared" ca="1" si="14"/>
        <v>0.15879355459184974</v>
      </c>
      <c r="L15" s="4">
        <f t="shared" ca="1" si="13"/>
        <v>0.13053658536585366</v>
      </c>
      <c r="M15" s="4">
        <f t="shared" ca="1" si="15"/>
        <v>0.14793458999178694</v>
      </c>
      <c r="N15" s="12">
        <f t="shared" ca="1" si="12"/>
        <v>0</v>
      </c>
      <c r="O15" s="4">
        <f t="shared" ca="1" si="15"/>
        <v>7.7481840193704609E-3</v>
      </c>
      <c r="P15" s="4">
        <f t="shared" ca="1" si="0"/>
        <v>2.0975609756097562</v>
      </c>
      <c r="Q15" s="4">
        <f t="shared" ca="1" si="1"/>
        <v>1.7939677729592487</v>
      </c>
      <c r="R15">
        <f t="shared" ca="1" si="6"/>
        <v>1.8450704225352113</v>
      </c>
      <c r="S15">
        <f t="shared" ca="1" si="7"/>
        <v>2.0358725094886738</v>
      </c>
      <c r="T15">
        <f t="shared" ca="1" si="8"/>
        <v>35.588000000000001</v>
      </c>
      <c r="U15">
        <f t="shared" ca="1" si="9"/>
        <v>19.092808020814999</v>
      </c>
    </row>
    <row r="16" spans="1:21" x14ac:dyDescent="0.4">
      <c r="A16">
        <f t="shared" si="10"/>
        <v>10</v>
      </c>
      <c r="B16" s="1">
        <f>IF(B15&lt;MAX(COVID19!A10:A11047),B15+1,"")</f>
        <v>43895</v>
      </c>
      <c r="C16" s="3">
        <f ca="1">Schweiz!$I16</f>
        <v>100</v>
      </c>
      <c r="D16">
        <f ca="1">Schweiz!$J16</f>
        <v>48</v>
      </c>
      <c r="E16" s="3">
        <f ca="1">Schweiz!$L16</f>
        <v>52</v>
      </c>
      <c r="F16" s="3">
        <f t="shared" ca="1" si="2"/>
        <v>22.745999999999999</v>
      </c>
      <c r="G16" s="3">
        <f t="shared" ca="1" si="3"/>
        <v>0</v>
      </c>
      <c r="H16" s="3">
        <f t="shared" ca="1" si="4"/>
        <v>22.745999999999999</v>
      </c>
      <c r="I16">
        <f t="shared" ca="1" si="11"/>
        <v>7</v>
      </c>
      <c r="J16" s="4">
        <f t="shared" ca="1" si="5"/>
        <v>0.14583333333333334</v>
      </c>
      <c r="K16" s="4">
        <f t="shared" ca="1" si="14"/>
        <v>0.17759054707305275</v>
      </c>
      <c r="L16" s="4">
        <f t="shared" ca="1" si="13"/>
        <v>0.12079166666666663</v>
      </c>
      <c r="M16" s="4">
        <f t="shared" ca="1" si="15"/>
        <v>0.15212631931509521</v>
      </c>
      <c r="N16" s="12">
        <f t="shared" ca="1" si="12"/>
        <v>0</v>
      </c>
      <c r="O16" s="4">
        <f t="shared" ca="1" si="15"/>
        <v>1.3763221613355423E-2</v>
      </c>
      <c r="P16" s="4">
        <f t="shared" ca="1" si="0"/>
        <v>1.7291666666666665</v>
      </c>
      <c r="Q16" s="4">
        <f t="shared" ca="1" si="1"/>
        <v>1.8879527353652636</v>
      </c>
      <c r="R16">
        <f t="shared" ca="1" si="6"/>
        <v>2.2234042553191489</v>
      </c>
      <c r="S16">
        <f t="shared" ca="1" si="7"/>
        <v>1.9811609608746859</v>
      </c>
      <c r="T16">
        <f t="shared" ca="1" si="8"/>
        <v>42.531999999999996</v>
      </c>
      <c r="U16">
        <f t="shared" ca="1" si="9"/>
        <v>11.053103959866222</v>
      </c>
    </row>
    <row r="17" spans="1:21" x14ac:dyDescent="0.4">
      <c r="A17">
        <f t="shared" si="10"/>
        <v>11</v>
      </c>
      <c r="B17" s="1">
        <f>IF(B16&lt;MAX(COVID19!A11:A11048),B16+1,"")</f>
        <v>43896</v>
      </c>
      <c r="C17" s="3">
        <f ca="1">Schweiz!$I17</f>
        <v>122</v>
      </c>
      <c r="D17">
        <f ca="1">Schweiz!$J17</f>
        <v>59</v>
      </c>
      <c r="E17" s="3">
        <f ca="1">Schweiz!$L17</f>
        <v>63</v>
      </c>
      <c r="F17" s="3">
        <f t="shared" ca="1" si="2"/>
        <v>36.125999999999998</v>
      </c>
      <c r="G17" s="3">
        <f t="shared" ca="1" si="3"/>
        <v>3.2</v>
      </c>
      <c r="H17" s="3">
        <f t="shared" ca="1" si="4"/>
        <v>32.925999999999995</v>
      </c>
      <c r="I17">
        <f t="shared" ca="1" si="11"/>
        <v>11</v>
      </c>
      <c r="J17" s="4">
        <f t="shared" ca="1" si="5"/>
        <v>0.1864406779661017</v>
      </c>
      <c r="K17" s="4">
        <f t="shared" ca="1" si="14"/>
        <v>0.16685271347807631</v>
      </c>
      <c r="L17" s="4">
        <f t="shared" ca="1" si="13"/>
        <v>0.22677966101694913</v>
      </c>
      <c r="M17" s="4">
        <f t="shared" ca="1" si="15"/>
        <v>0.16281071491949084</v>
      </c>
      <c r="N17" s="12">
        <f t="shared" ca="1" si="12"/>
        <v>5.4237288135593226E-2</v>
      </c>
      <c r="O17" s="4">
        <f t="shared" ca="1" si="15"/>
        <v>1.3763221613355423E-2</v>
      </c>
      <c r="P17" s="4">
        <f t="shared" ca="1" si="0"/>
        <v>1.9322033898305084</v>
      </c>
      <c r="Q17" s="4">
        <f t="shared" ca="1" si="1"/>
        <v>1.8342635673903815</v>
      </c>
      <c r="R17">
        <f t="shared" ca="1" si="6"/>
        <v>1.9714285714285715</v>
      </c>
      <c r="S17">
        <f t="shared" ca="1" si="7"/>
        <v>1.9909739370926494</v>
      </c>
      <c r="T17">
        <f t="shared" ca="1" si="8"/>
        <v>53.444000000000003</v>
      </c>
      <c r="U17">
        <f t="shared" ca="1" si="9"/>
        <v>11.82940444419671</v>
      </c>
    </row>
    <row r="18" spans="1:21" x14ac:dyDescent="0.4">
      <c r="A18">
        <f t="shared" si="10"/>
        <v>12</v>
      </c>
      <c r="B18" s="1">
        <f>IF(B17&lt;MAX(COVID19!A12:A11049),B17+1,"")</f>
        <v>43897</v>
      </c>
      <c r="C18" s="3">
        <f ca="1">Schweiz!$I18</f>
        <v>129</v>
      </c>
      <c r="D18">
        <f ca="1">Schweiz!$J18</f>
        <v>62</v>
      </c>
      <c r="E18" s="3">
        <f ca="1">Schweiz!$L18</f>
        <v>67</v>
      </c>
      <c r="F18" s="3">
        <f t="shared" ca="1" si="2"/>
        <v>49.283000000000001</v>
      </c>
      <c r="G18" s="3">
        <f t="shared" ca="1" si="3"/>
        <v>3.2</v>
      </c>
      <c r="H18" s="3">
        <f t="shared" ca="1" si="4"/>
        <v>46.082999999999998</v>
      </c>
      <c r="I18">
        <f t="shared" ca="1" si="11"/>
        <v>3</v>
      </c>
      <c r="J18" s="4">
        <f t="shared" ca="1" si="5"/>
        <v>4.8387096774193547E-2</v>
      </c>
      <c r="K18" s="4">
        <f t="shared" ca="1" si="14"/>
        <v>0.17276879942465007</v>
      </c>
      <c r="L18" s="4">
        <f t="shared" ca="1" si="13"/>
        <v>0.2122096774193549</v>
      </c>
      <c r="M18" s="4">
        <f t="shared" ca="1" si="15"/>
        <v>0.16867870998337001</v>
      </c>
      <c r="N18" s="12">
        <f t="shared" ca="1" si="12"/>
        <v>0</v>
      </c>
      <c r="O18" s="4">
        <f t="shared" ca="1" si="15"/>
        <v>2.1196438802670171E-2</v>
      </c>
      <c r="P18" s="4">
        <f t="shared" ca="1" si="0"/>
        <v>1.2419354838709677</v>
      </c>
      <c r="Q18" s="4">
        <f t="shared" ca="1" si="1"/>
        <v>1.8638439971232503</v>
      </c>
      <c r="R18">
        <f t="shared" ca="1" si="6"/>
        <v>2.2526766595289081</v>
      </c>
      <c r="S18">
        <f t="shared" ca="1" si="7"/>
        <v>1.9374994399491592</v>
      </c>
      <c r="T18">
        <f t="shared" ca="1" si="8"/>
        <v>77.128</v>
      </c>
      <c r="U18">
        <f t="shared" ca="1" si="9"/>
        <v>7.9578796963818803</v>
      </c>
    </row>
    <row r="19" spans="1:21" x14ac:dyDescent="0.4">
      <c r="A19">
        <f t="shared" si="10"/>
        <v>13</v>
      </c>
      <c r="B19" s="1">
        <f>IF(B18&lt;MAX(COVID19!A13:A11050),B18+1,"")</f>
        <v>43898</v>
      </c>
      <c r="C19" s="3">
        <f ca="1">Schweiz!$I19</f>
        <v>146</v>
      </c>
      <c r="D19">
        <f ca="1">Schweiz!$J19</f>
        <v>76</v>
      </c>
      <c r="E19" s="3">
        <f ca="1">Schweiz!$L19</f>
        <v>70</v>
      </c>
      <c r="F19" s="3">
        <f t="shared" ca="1" si="2"/>
        <v>64.001000000000005</v>
      </c>
      <c r="G19" s="3">
        <f t="shared" ca="1" si="3"/>
        <v>6.4</v>
      </c>
      <c r="H19" s="3">
        <f t="shared" ca="1" si="4"/>
        <v>57.601000000000006</v>
      </c>
      <c r="I19">
        <f t="shared" ca="1" si="11"/>
        <v>14</v>
      </c>
      <c r="J19" s="4">
        <f t="shared" ca="1" si="5"/>
        <v>0.18421052631578946</v>
      </c>
      <c r="K19" s="4">
        <f t="shared" ca="1" si="14"/>
        <v>0.16052460253600107</v>
      </c>
      <c r="L19" s="4">
        <f t="shared" ca="1" si="13"/>
        <v>0.19365789473684214</v>
      </c>
      <c r="M19" s="4">
        <f t="shared" ca="1" si="15"/>
        <v>0.19288072696329836</v>
      </c>
      <c r="N19" s="12">
        <f t="shared" ca="1" si="12"/>
        <v>4.2105263157894736E-2</v>
      </c>
      <c r="O19" s="4">
        <f t="shared" ca="1" si="15"/>
        <v>2.4415754698042406E-2</v>
      </c>
      <c r="P19" s="4">
        <f t="shared" ca="1" si="0"/>
        <v>1.9210526315789473</v>
      </c>
      <c r="Q19" s="4">
        <f t="shared" ca="1" si="1"/>
        <v>1.8026230126800051</v>
      </c>
      <c r="R19">
        <f t="shared" ca="1" si="6"/>
        <v>1.9178321678321679</v>
      </c>
      <c r="S19">
        <f t="shared" ca="1" si="7"/>
        <v>1.908704804253436</v>
      </c>
      <c r="T19">
        <f t="shared" ca="1" si="8"/>
        <v>108.624</v>
      </c>
      <c r="U19">
        <f t="shared" ca="1" si="9"/>
        <v>7.8998470188088454</v>
      </c>
    </row>
    <row r="20" spans="1:21" x14ac:dyDescent="0.4">
      <c r="A20">
        <f t="shared" si="10"/>
        <v>14</v>
      </c>
      <c r="B20" s="1">
        <f>IF(B19&lt;MAX(COVID19!A14:A11051),B19+1,"")</f>
        <v>43899</v>
      </c>
      <c r="C20" s="3">
        <f ca="1">Schweiz!$I20</f>
        <v>175</v>
      </c>
      <c r="D20">
        <f ca="1">Schweiz!$J20</f>
        <v>91</v>
      </c>
      <c r="E20" s="3">
        <f ca="1">Schweiz!$L20</f>
        <v>84</v>
      </c>
      <c r="F20" s="3">
        <f t="shared" ca="1" si="2"/>
        <v>76.489000000000004</v>
      </c>
      <c r="G20" s="3">
        <f t="shared" ca="1" si="3"/>
        <v>6.4</v>
      </c>
      <c r="H20" s="3">
        <f t="shared" ca="1" si="4"/>
        <v>70.088999999999999</v>
      </c>
      <c r="I20">
        <f t="shared" ca="1" si="11"/>
        <v>15</v>
      </c>
      <c r="J20" s="4">
        <f t="shared" ca="1" si="5"/>
        <v>0.16483516483516483</v>
      </c>
      <c r="K20" s="4">
        <f t="shared" ca="1" si="14"/>
        <v>0.16793985677328924</v>
      </c>
      <c r="L20" s="4">
        <f t="shared" ca="1" si="13"/>
        <v>0.13723076923076924</v>
      </c>
      <c r="M20" s="4">
        <f t="shared" ca="1" si="15"/>
        <v>0.22134067450163575</v>
      </c>
      <c r="N20" s="12">
        <f t="shared" ca="1" si="12"/>
        <v>0</v>
      </c>
      <c r="O20" s="4">
        <f t="shared" ca="1" si="15"/>
        <v>3.4746666723869682E-2</v>
      </c>
      <c r="P20" s="4">
        <f t="shared" ca="1" si="0"/>
        <v>1.8241758241758241</v>
      </c>
      <c r="Q20" s="4">
        <f t="shared" ca="1" si="1"/>
        <v>1.8396992838664461</v>
      </c>
      <c r="R20">
        <f t="shared" ca="1" si="6"/>
        <v>1.7377049180327868</v>
      </c>
      <c r="S20">
        <f t="shared" ca="1" si="7"/>
        <v>1.8297344020424444</v>
      </c>
      <c r="T20">
        <f t="shared" ca="1" si="8"/>
        <v>145.82400000000001</v>
      </c>
      <c r="U20">
        <f t="shared" ca="1" si="9"/>
        <v>6.3701268458531839</v>
      </c>
    </row>
    <row r="21" spans="1:21" x14ac:dyDescent="0.4">
      <c r="A21">
        <f t="shared" si="10"/>
        <v>15</v>
      </c>
      <c r="B21" s="1">
        <f>IF(B20&lt;MAX(COVID19!A15:A11052),B20+1,"")</f>
        <v>43900</v>
      </c>
      <c r="C21" s="3">
        <f ca="1">Schweiz!$I21</f>
        <v>215</v>
      </c>
      <c r="D21">
        <f ca="1">Schweiz!$J21</f>
        <v>123</v>
      </c>
      <c r="E21" s="3">
        <f ca="1">Schweiz!$L21</f>
        <v>92</v>
      </c>
      <c r="F21" s="3">
        <f t="shared" ca="1" si="2"/>
        <v>96.113</v>
      </c>
      <c r="G21" s="3">
        <f t="shared" ca="1" si="3"/>
        <v>12.8</v>
      </c>
      <c r="H21" s="3">
        <f t="shared" ca="1" si="4"/>
        <v>83.313000000000002</v>
      </c>
      <c r="I21">
        <f t="shared" ca="1" si="11"/>
        <v>32</v>
      </c>
      <c r="J21" s="4">
        <f t="shared" ca="1" si="5"/>
        <v>0.26016260162601629</v>
      </c>
      <c r="K21" s="4">
        <f t="shared" ca="1" si="14"/>
        <v>0.16545034342199502</v>
      </c>
      <c r="L21" s="4">
        <f t="shared" ca="1" si="13"/>
        <v>0.15954471544715443</v>
      </c>
      <c r="M21" s="4">
        <f t="shared" ca="1" si="15"/>
        <v>0.23381279536239349</v>
      </c>
      <c r="N21" s="12">
        <f t="shared" ca="1" si="12"/>
        <v>5.2032520325203252E-2</v>
      </c>
      <c r="O21" s="4">
        <f t="shared" ca="1" si="15"/>
        <v>2.9144693301414049E-2</v>
      </c>
      <c r="P21" s="4">
        <f t="shared" ca="1" si="0"/>
        <v>2.3008130081300813</v>
      </c>
      <c r="Q21" s="4">
        <f t="shared" ca="1" si="1"/>
        <v>1.8272517171099749</v>
      </c>
      <c r="R21">
        <f t="shared" ca="1" si="6"/>
        <v>1.6143790849673203</v>
      </c>
      <c r="S21">
        <f t="shared" ca="1" si="7"/>
        <v>1.7867256357690691</v>
      </c>
      <c r="T21">
        <f t="shared" ca="1" si="8"/>
        <v>190.58799999999999</v>
      </c>
      <c r="U21">
        <f t="shared" ca="1" si="9"/>
        <v>8.0224826161080003</v>
      </c>
    </row>
    <row r="22" spans="1:21" x14ac:dyDescent="0.4">
      <c r="A22">
        <f t="shared" si="10"/>
        <v>16</v>
      </c>
      <c r="B22" s="1">
        <f>IF(B21&lt;MAX(COVID19!A16:A11053),B21+1,"")</f>
        <v>43901</v>
      </c>
      <c r="C22" s="3">
        <f ca="1">Schweiz!$I22</f>
        <v>261</v>
      </c>
      <c r="D22">
        <f ca="1">Schweiz!$J22</f>
        <v>142</v>
      </c>
      <c r="E22" s="3">
        <f ca="1">Schweiz!$L22</f>
        <v>119</v>
      </c>
      <c r="F22" s="3">
        <f t="shared" ca="1" si="2"/>
        <v>138.70599999999999</v>
      </c>
      <c r="G22" s="3">
        <f t="shared" ca="1" si="3"/>
        <v>16</v>
      </c>
      <c r="H22" s="3">
        <f t="shared" ca="1" si="4"/>
        <v>122.70599999999999</v>
      </c>
      <c r="I22">
        <f t="shared" ca="1" si="11"/>
        <v>19</v>
      </c>
      <c r="J22" s="4">
        <f t="shared" ca="1" si="5"/>
        <v>0.13380281690140844</v>
      </c>
      <c r="K22" s="4">
        <f t="shared" ca="1" si="14"/>
        <v>0.19349230832051451</v>
      </c>
      <c r="L22" s="4">
        <f t="shared" ca="1" si="13"/>
        <v>0.29995070422535203</v>
      </c>
      <c r="M22" s="4">
        <f t="shared" ca="1" si="15"/>
        <v>0.2442787887604391</v>
      </c>
      <c r="N22" s="12">
        <f t="shared" ca="1" si="12"/>
        <v>2.2535211267605628E-2</v>
      </c>
      <c r="O22" s="4">
        <f t="shared" ca="1" si="15"/>
        <v>3.4007915185912528E-2</v>
      </c>
      <c r="P22" s="4">
        <f t="shared" ca="1" si="0"/>
        <v>1.669014084507042</v>
      </c>
      <c r="Q22" s="4">
        <f t="shared" ca="1" si="1"/>
        <v>1.9674615416025725</v>
      </c>
      <c r="R22">
        <f t="shared" ca="1" si="6"/>
        <v>1.643507972665148</v>
      </c>
      <c r="S22">
        <f t="shared" ca="1" si="7"/>
        <v>1.6845357645471695</v>
      </c>
      <c r="T22">
        <f t="shared" ca="1" si="8"/>
        <v>246.14</v>
      </c>
      <c r="U22">
        <f t="shared" ca="1" si="9"/>
        <v>7.1829980586880957</v>
      </c>
    </row>
    <row r="23" spans="1:21" x14ac:dyDescent="0.4">
      <c r="A23">
        <f t="shared" si="10"/>
        <v>17</v>
      </c>
      <c r="B23" s="1">
        <f>IF(B22&lt;MAX(COVID19!A17:A11054),B22+1,"")</f>
        <v>43902</v>
      </c>
      <c r="C23" s="3">
        <f ca="1">Schweiz!$I23</f>
        <v>313</v>
      </c>
      <c r="D23">
        <f ca="1">Schweiz!$J23</f>
        <v>177</v>
      </c>
      <c r="E23" s="3">
        <f ca="1">Schweiz!$L23</f>
        <v>136</v>
      </c>
      <c r="F23" s="3">
        <f t="shared" ca="1" si="2"/>
        <v>195.34800000000001</v>
      </c>
      <c r="G23" s="3">
        <f t="shared" ca="1" si="3"/>
        <v>28.8</v>
      </c>
      <c r="H23" s="3">
        <f t="shared" ca="1" si="4"/>
        <v>166.548</v>
      </c>
      <c r="I23">
        <f t="shared" ca="1" si="11"/>
        <v>35</v>
      </c>
      <c r="J23" s="4">
        <f t="shared" ca="1" si="5"/>
        <v>0.19774011299435029</v>
      </c>
      <c r="K23" s="4">
        <f t="shared" ca="1" si="14"/>
        <v>0.1949316208876466</v>
      </c>
      <c r="L23" s="4">
        <f t="shared" ca="1" si="13"/>
        <v>0.32001129943502837</v>
      </c>
      <c r="M23" s="4">
        <f t="shared" ca="1" si="15"/>
        <v>0.25739051808374735</v>
      </c>
      <c r="N23" s="12">
        <f t="shared" ca="1" si="12"/>
        <v>7.2316384180790963E-2</v>
      </c>
      <c r="O23" s="4">
        <f t="shared" ca="1" si="15"/>
        <v>3.9747979632743895E-2</v>
      </c>
      <c r="P23" s="4">
        <f t="shared" ca="1" si="0"/>
        <v>1.9887005649717513</v>
      </c>
      <c r="Q23" s="4">
        <f t="shared" ca="1" si="1"/>
        <v>1.974658104438233</v>
      </c>
      <c r="R23">
        <f t="shared" ca="1" si="6"/>
        <v>1.6706114398422089</v>
      </c>
      <c r="S23">
        <f t="shared" ca="1" si="7"/>
        <v>1.6387476600342326</v>
      </c>
      <c r="T23">
        <f t="shared" ca="1" si="8"/>
        <v>290.16000000000003</v>
      </c>
      <c r="U23">
        <f t="shared" ca="1" si="9"/>
        <v>6.4755622917677114</v>
      </c>
    </row>
    <row r="24" spans="1:21" x14ac:dyDescent="0.4">
      <c r="A24">
        <f t="shared" si="10"/>
        <v>18</v>
      </c>
      <c r="B24" s="1">
        <f>IF(B23&lt;MAX(COVID19!A18:A11055),B23+1,"")</f>
        <v>43903</v>
      </c>
      <c r="C24" s="3">
        <f ca="1">Schweiz!$I24</f>
        <v>365</v>
      </c>
      <c r="D24">
        <f ca="1">Schweiz!$J24</f>
        <v>213</v>
      </c>
      <c r="E24" s="3">
        <f ca="1">Schweiz!$L24</f>
        <v>152</v>
      </c>
      <c r="F24" s="3">
        <f t="shared" ca="1" si="2"/>
        <v>262.24799999999999</v>
      </c>
      <c r="G24" s="3">
        <f t="shared" ca="1" si="3"/>
        <v>32</v>
      </c>
      <c r="H24" s="3">
        <f t="shared" ca="1" si="4"/>
        <v>230.24799999999999</v>
      </c>
      <c r="I24">
        <f t="shared" ca="1" si="11"/>
        <v>36</v>
      </c>
      <c r="J24" s="4">
        <f t="shared" ca="1" si="5"/>
        <v>0.16901408450704225</v>
      </c>
      <c r="K24" s="4">
        <f t="shared" ca="1" si="14"/>
        <v>0.20717450189773473</v>
      </c>
      <c r="L24" s="4">
        <f t="shared" ca="1" si="13"/>
        <v>0.31408450704225344</v>
      </c>
      <c r="M24" s="4">
        <f t="shared" ca="1" si="15"/>
        <v>0.26200300837717982</v>
      </c>
      <c r="N24" s="12">
        <f t="shared" ca="1" si="12"/>
        <v>1.5023474178403752E-2</v>
      </c>
      <c r="O24" s="4">
        <f t="shared" ca="1" si="15"/>
        <v>4.6600228026748181E-2</v>
      </c>
      <c r="P24" s="4">
        <f t="shared" ca="1" si="0"/>
        <v>1.8450704225352113</v>
      </c>
      <c r="Q24" s="4">
        <f t="shared" ca="1" si="1"/>
        <v>2.0358725094886738</v>
      </c>
      <c r="R24">
        <f t="shared" ca="1" si="6"/>
        <v>1.6703672075149445</v>
      </c>
      <c r="S24">
        <f t="shared" ca="1" si="7"/>
        <v>1.5845405934171768</v>
      </c>
      <c r="T24">
        <f t="shared" ca="1" si="8"/>
        <v>378.82</v>
      </c>
      <c r="U24">
        <f t="shared" ca="1" si="9"/>
        <v>5.6223546422732538</v>
      </c>
    </row>
    <row r="25" spans="1:21" x14ac:dyDescent="0.4">
      <c r="A25">
        <f t="shared" si="10"/>
        <v>19</v>
      </c>
      <c r="B25" s="1">
        <f>IF(B24&lt;MAX(COVID19!A19:A11056),B24+1,"")</f>
        <v>43904</v>
      </c>
      <c r="C25" s="3">
        <f ca="1">Schweiz!$I25</f>
        <v>428</v>
      </c>
      <c r="D25">
        <f ca="1">Schweiz!$J25</f>
        <v>282</v>
      </c>
      <c r="E25" s="3">
        <f ca="1">Schweiz!$L25</f>
        <v>146</v>
      </c>
      <c r="F25" s="3">
        <f t="shared" ca="1" si="2"/>
        <v>342.75100000000003</v>
      </c>
      <c r="G25" s="3">
        <f t="shared" ca="1" si="3"/>
        <v>41.6</v>
      </c>
      <c r="H25" s="3">
        <f t="shared" ca="1" si="4"/>
        <v>301.15100000000001</v>
      </c>
      <c r="I25">
        <f t="shared" ca="1" si="11"/>
        <v>69</v>
      </c>
      <c r="J25" s="4">
        <f t="shared" ca="1" si="5"/>
        <v>0.24468085106382978</v>
      </c>
      <c r="K25" s="4">
        <f t="shared" ca="1" si="14"/>
        <v>0.19623219217493718</v>
      </c>
      <c r="L25" s="4">
        <f t="shared" ca="1" si="13"/>
        <v>0.28547163120567393</v>
      </c>
      <c r="M25" s="4">
        <f t="shared" ca="1" si="15"/>
        <v>0.279032334741872</v>
      </c>
      <c r="N25" s="12">
        <f t="shared" ca="1" si="12"/>
        <v>3.4042553191489369E-2</v>
      </c>
      <c r="O25" s="4">
        <f t="shared" ca="1" si="15"/>
        <v>4.4761416431839021E-2</v>
      </c>
      <c r="P25" s="4">
        <f t="shared" ca="1" si="0"/>
        <v>2.2234042553191489</v>
      </c>
      <c r="Q25" s="4">
        <f t="shared" ca="1" si="1"/>
        <v>1.9811609608746859</v>
      </c>
      <c r="R25">
        <f t="shared" ca="1" si="6"/>
        <v>1.5373475609756098</v>
      </c>
      <c r="S25">
        <f t="shared" ca="1" si="7"/>
        <v>1.5669968718086831</v>
      </c>
      <c r="T25">
        <f t="shared" ca="1" si="8"/>
        <v>482.23599999999999</v>
      </c>
      <c r="U25">
        <f t="shared" ca="1" si="9"/>
        <v>6.2337691026103208</v>
      </c>
    </row>
    <row r="26" spans="1:21" x14ac:dyDescent="0.4">
      <c r="A26">
        <f t="shared" si="10"/>
        <v>20</v>
      </c>
      <c r="B26" s="1">
        <f>IF(B25&lt;MAX(COVID19!A20:A11057),B25+1,"")</f>
        <v>43905</v>
      </c>
      <c r="C26" s="3">
        <f ca="1">Schweiz!$I26</f>
        <v>482</v>
      </c>
      <c r="D26">
        <f ca="1">Schweiz!$J26</f>
        <v>350</v>
      </c>
      <c r="E26" s="3">
        <f ca="1">Schweiz!$L26</f>
        <v>132</v>
      </c>
      <c r="F26" s="3">
        <f t="shared" ca="1" si="2"/>
        <v>442.65500000000003</v>
      </c>
      <c r="G26" s="3">
        <f t="shared" ca="1" si="3"/>
        <v>70.400000000000006</v>
      </c>
      <c r="H26" s="3">
        <f t="shared" ca="1" si="4"/>
        <v>372.255</v>
      </c>
      <c r="I26">
        <f t="shared" ca="1" si="11"/>
        <v>68</v>
      </c>
      <c r="J26" s="4">
        <f t="shared" ca="1" si="5"/>
        <v>0.19428571428571428</v>
      </c>
      <c r="K26" s="4">
        <f t="shared" ca="1" si="14"/>
        <v>0.19819478741852989</v>
      </c>
      <c r="L26" s="4">
        <f t="shared" ca="1" si="13"/>
        <v>0.28543999999999997</v>
      </c>
      <c r="M26" s="4">
        <f t="shared" ca="1" si="15"/>
        <v>0.27577814642268722</v>
      </c>
      <c r="N26" s="12">
        <f t="shared" ca="1" si="12"/>
        <v>8.2285714285714295E-2</v>
      </c>
      <c r="O26" s="4">
        <f t="shared" ca="1" si="15"/>
        <v>4.8354959808342458E-2</v>
      </c>
      <c r="P26" s="4">
        <f t="shared" ca="1" si="0"/>
        <v>1.9714285714285715</v>
      </c>
      <c r="Q26" s="4">
        <f t="shared" ca="1" si="1"/>
        <v>1.9909739370926494</v>
      </c>
      <c r="R26">
        <f t="shared" ca="1" si="6"/>
        <v>1.5973154362416109</v>
      </c>
      <c r="S26">
        <f t="shared" ca="1" si="7"/>
        <v>1.548834703709344</v>
      </c>
      <c r="T26">
        <f t="shared" ca="1" si="8"/>
        <v>608.59199999999998</v>
      </c>
      <c r="U26">
        <f t="shared" ca="1" si="9"/>
        <v>5.7032028878888346</v>
      </c>
    </row>
    <row r="27" spans="1:21" x14ac:dyDescent="0.4">
      <c r="A27">
        <f t="shared" si="10"/>
        <v>21</v>
      </c>
      <c r="B27" s="1">
        <f>IF(B26&lt;MAX(COVID19!A21:A11058),B26+1,"")</f>
        <v>43906</v>
      </c>
      <c r="C27" s="3">
        <f ca="1">Schweiz!$I27</f>
        <v>596</v>
      </c>
      <c r="D27">
        <f ca="1">Schweiz!$J27</f>
        <v>467</v>
      </c>
      <c r="E27" s="3">
        <f ca="1">Schweiz!$L27</f>
        <v>129</v>
      </c>
      <c r="F27" s="3">
        <f t="shared" ca="1" si="2"/>
        <v>521.82000000000005</v>
      </c>
      <c r="G27" s="3">
        <f t="shared" ca="1" si="3"/>
        <v>92.800000000000011</v>
      </c>
      <c r="H27" s="3">
        <f t="shared" ca="1" si="4"/>
        <v>429.02000000000004</v>
      </c>
      <c r="I27">
        <f t="shared" ca="1" si="11"/>
        <v>117</v>
      </c>
      <c r="J27" s="4">
        <f t="shared" ca="1" si="5"/>
        <v>0.25053533190578159</v>
      </c>
      <c r="K27" s="4">
        <f t="shared" ca="1" si="14"/>
        <v>0.18749988798983183</v>
      </c>
      <c r="L27" s="4">
        <f t="shared" ca="1" si="13"/>
        <v>0.16951820128479661</v>
      </c>
      <c r="M27" s="4">
        <f t="shared" ca="1" si="15"/>
        <v>0.2724967936555916</v>
      </c>
      <c r="N27" s="12">
        <f t="shared" ca="1" si="12"/>
        <v>4.7965738758029994E-2</v>
      </c>
      <c r="O27" s="4">
        <f t="shared" ca="1" si="15"/>
        <v>4.3402199043019375E-2</v>
      </c>
      <c r="P27" s="4">
        <f t="shared" ca="1" si="0"/>
        <v>2.2526766595289081</v>
      </c>
      <c r="Q27" s="4">
        <f t="shared" ca="1" si="1"/>
        <v>1.9374994399491592</v>
      </c>
      <c r="R27">
        <f t="shared" ca="1" si="6"/>
        <v>1.3582554517133956</v>
      </c>
      <c r="S27">
        <f t="shared" ca="1" si="7"/>
        <v>1.4963026252571374</v>
      </c>
      <c r="T27">
        <f t="shared" ca="1" si="8"/>
        <v>736.06399999999996</v>
      </c>
      <c r="U27">
        <f t="shared" ca="1" si="9"/>
        <v>6.2784098424482666</v>
      </c>
    </row>
    <row r="28" spans="1:21" x14ac:dyDescent="0.4">
      <c r="A28">
        <f t="shared" si="10"/>
        <v>22</v>
      </c>
      <c r="B28" s="1">
        <f>IF(B27&lt;MAX(COVID19!A22:A11059),B27+1,"")</f>
        <v>43907</v>
      </c>
      <c r="C28" s="3">
        <f ca="1">Schweiz!$I28</f>
        <v>693</v>
      </c>
      <c r="D28">
        <f ca="1">Schweiz!$J28</f>
        <v>572</v>
      </c>
      <c r="E28" s="3">
        <f ca="1">Schweiz!$L28</f>
        <v>121</v>
      </c>
      <c r="F28" s="3">
        <f t="shared" ca="1" si="2"/>
        <v>681.26499999999999</v>
      </c>
      <c r="G28" s="3">
        <f t="shared" ca="1" si="3"/>
        <v>115.2</v>
      </c>
      <c r="H28" s="3">
        <f t="shared" ca="1" si="4"/>
        <v>566.06499999999994</v>
      </c>
      <c r="I28">
        <f t="shared" ca="1" si="11"/>
        <v>105</v>
      </c>
      <c r="J28" s="4">
        <f t="shared" ca="1" si="5"/>
        <v>0.18356643356643357</v>
      </c>
      <c r="K28" s="4">
        <f t="shared" ca="1" si="14"/>
        <v>0.18174096085068719</v>
      </c>
      <c r="L28" s="4">
        <f t="shared" ca="1" si="13"/>
        <v>0.27874999999999989</v>
      </c>
      <c r="M28" s="4">
        <f t="shared" ca="1" si="15"/>
        <v>0.26492728549042754</v>
      </c>
      <c r="N28" s="12">
        <f t="shared" ca="1" si="12"/>
        <v>3.9160839160839143E-2</v>
      </c>
      <c r="O28" s="4">
        <f t="shared" ca="1" si="15"/>
        <v>5.3231256913400353E-2</v>
      </c>
      <c r="P28" s="4">
        <f t="shared" ca="1" si="0"/>
        <v>1.9178321678321679</v>
      </c>
      <c r="Q28" s="4">
        <f t="shared" ca="1" si="1"/>
        <v>1.908704804253436</v>
      </c>
      <c r="R28">
        <f t="shared" ca="1" si="6"/>
        <v>1.4915730337078652</v>
      </c>
      <c r="S28">
        <f t="shared" ca="1" si="7"/>
        <v>1.4487643518849986</v>
      </c>
      <c r="T28">
        <f t="shared" ca="1" si="8"/>
        <v>881.51599999999996</v>
      </c>
      <c r="U28">
        <f t="shared" ca="1" si="9"/>
        <v>4.9769120785824459</v>
      </c>
    </row>
    <row r="29" spans="1:21" x14ac:dyDescent="0.4">
      <c r="A29">
        <f t="shared" si="10"/>
        <v>23</v>
      </c>
      <c r="B29" s="1">
        <f>IF(B28&lt;MAX(COVID19!A23:A11060),B28+1,"")</f>
        <v>43908</v>
      </c>
      <c r="C29" s="3">
        <f ca="1">Schweiz!$I29</f>
        <v>802</v>
      </c>
      <c r="D29">
        <f ca="1">Schweiz!$J29</f>
        <v>671</v>
      </c>
      <c r="E29" s="3">
        <f ca="1">Schweiz!$L29</f>
        <v>131</v>
      </c>
      <c r="F29" s="3">
        <f t="shared" ca="1" si="2"/>
        <v>867.24700000000007</v>
      </c>
      <c r="G29" s="3">
        <f t="shared" ca="1" si="3"/>
        <v>147.20000000000002</v>
      </c>
      <c r="H29" s="3">
        <f t="shared" ca="1" si="4"/>
        <v>720.04700000000003</v>
      </c>
      <c r="I29">
        <f t="shared" ca="1" si="11"/>
        <v>99</v>
      </c>
      <c r="J29" s="4">
        <f t="shared" ca="1" si="5"/>
        <v>0.14754098360655737</v>
      </c>
      <c r="K29" s="4">
        <f t="shared" ca="1" si="14"/>
        <v>0.1659468804084889</v>
      </c>
      <c r="L29" s="4">
        <f t="shared" ca="1" si="13"/>
        <v>0.27717138599105823</v>
      </c>
      <c r="M29" s="4">
        <f t="shared" ca="1" si="15"/>
        <v>0.26099811754980295</v>
      </c>
      <c r="N29" s="12">
        <f t="shared" ca="1" si="12"/>
        <v>4.7690014903129678E-2</v>
      </c>
      <c r="O29" s="4">
        <f t="shared" ca="1" si="15"/>
        <v>5.7384659430141663E-2</v>
      </c>
      <c r="P29" s="4">
        <f t="shared" ca="1" si="0"/>
        <v>1.7377049180327868</v>
      </c>
      <c r="Q29" s="4">
        <f t="shared" ca="1" si="1"/>
        <v>1.8297344020424444</v>
      </c>
      <c r="R29">
        <f t="shared" ca="1" si="6"/>
        <v>1.5163727959697733</v>
      </c>
      <c r="S29">
        <f t="shared" ca="1" si="7"/>
        <v>1.3919182916635029</v>
      </c>
      <c r="T29">
        <f t="shared" ca="1" si="8"/>
        <v>977.36799999999994</v>
      </c>
      <c r="U29">
        <f t="shared" ca="1" si="9"/>
        <v>4.5482210775779564</v>
      </c>
    </row>
    <row r="30" spans="1:21" x14ac:dyDescent="0.4">
      <c r="A30">
        <f t="shared" si="10"/>
        <v>24</v>
      </c>
      <c r="B30" s="1">
        <f>IF(B29&lt;MAX(COVID19!A24:A11061),B29+1,"")</f>
        <v>43909</v>
      </c>
      <c r="C30" s="3">
        <f ca="1">Schweiz!$I30</f>
        <v>906</v>
      </c>
      <c r="D30">
        <f ca="1">Schweiz!$J30</f>
        <v>765</v>
      </c>
      <c r="E30" s="3">
        <f ca="1">Schweiz!$L30</f>
        <v>141</v>
      </c>
      <c r="F30" s="3">
        <f t="shared" ca="1" si="2"/>
        <v>1094.4839999999999</v>
      </c>
      <c r="G30" s="3">
        <f t="shared" ca="1" si="3"/>
        <v>176</v>
      </c>
      <c r="H30" s="3">
        <f t="shared" ca="1" si="4"/>
        <v>918.48399999999992</v>
      </c>
      <c r="I30">
        <f t="shared" ca="1" si="11"/>
        <v>94</v>
      </c>
      <c r="J30" s="4">
        <f t="shared" ca="1" si="5"/>
        <v>0.12287581699346405</v>
      </c>
      <c r="K30" s="4">
        <f t="shared" ca="1" si="14"/>
        <v>0.15734512715381385</v>
      </c>
      <c r="L30" s="4">
        <f t="shared" ca="1" si="13"/>
        <v>0.29704183006535928</v>
      </c>
      <c r="M30" s="4">
        <f t="shared" ca="1" si="15"/>
        <v>0.24125049768887821</v>
      </c>
      <c r="N30" s="12">
        <f t="shared" ca="1" si="12"/>
        <v>3.7647058823529388E-2</v>
      </c>
      <c r="O30" s="4">
        <f t="shared" ca="1" si="15"/>
        <v>5.1875745018945929E-2</v>
      </c>
      <c r="P30" s="4">
        <f t="shared" ca="1" si="0"/>
        <v>1.6143790849673203</v>
      </c>
      <c r="Q30" s="4">
        <f t="shared" ca="1" si="1"/>
        <v>1.7867256357690691</v>
      </c>
      <c r="R30">
        <f t="shared" ca="1" si="6"/>
        <v>1.302886890676763</v>
      </c>
      <c r="S30">
        <f t="shared" ca="1" si="7"/>
        <v>1.3165585085310902</v>
      </c>
      <c r="T30">
        <f t="shared" ca="1" si="8"/>
        <v>1049.7840000000001</v>
      </c>
      <c r="U30">
        <f t="shared" ca="1" si="9"/>
        <v>4.6505452133895968</v>
      </c>
    </row>
    <row r="31" spans="1:21" x14ac:dyDescent="0.4">
      <c r="A31">
        <f t="shared" si="10"/>
        <v>25</v>
      </c>
      <c r="B31" s="1">
        <f>IF(B30&lt;MAX(COVID19!A25:A11062),B30+1,"")</f>
        <v>43910</v>
      </c>
      <c r="C31" s="3">
        <f ca="1">Schweiz!$I31</f>
        <v>1035</v>
      </c>
      <c r="D31">
        <f ca="1">Schweiz!$J31</f>
        <v>878</v>
      </c>
      <c r="E31" s="3">
        <f ca="1">Schweiz!$L31</f>
        <v>157</v>
      </c>
      <c r="F31" s="3">
        <f t="shared" ca="1" si="2"/>
        <v>1323.7280000000001</v>
      </c>
      <c r="G31" s="3">
        <f t="shared" ca="1" si="3"/>
        <v>249.60000000000002</v>
      </c>
      <c r="H31" s="3">
        <f t="shared" ca="1" si="4"/>
        <v>1074.1280000000002</v>
      </c>
      <c r="I31">
        <f t="shared" ca="1" si="11"/>
        <v>113</v>
      </c>
      <c r="J31" s="4">
        <f t="shared" ca="1" si="5"/>
        <v>0.12870159453302962</v>
      </c>
      <c r="K31" s="4">
        <f t="shared" ca="1" si="14"/>
        <v>0.13690715290943389</v>
      </c>
      <c r="L31" s="4">
        <f t="shared" ca="1" si="13"/>
        <v>0.26109794988610496</v>
      </c>
      <c r="M31" s="4">
        <f t="shared" ca="1" si="15"/>
        <v>0.23121392537990035</v>
      </c>
      <c r="N31" s="12">
        <f t="shared" ca="1" si="12"/>
        <v>8.3826879271070645E-2</v>
      </c>
      <c r="O31" s="4">
        <f t="shared" ca="1" si="15"/>
        <v>5.5128026241666385E-2</v>
      </c>
      <c r="P31" s="4">
        <f t="shared" ca="1" si="0"/>
        <v>1.643507972665148</v>
      </c>
      <c r="Q31" s="4">
        <f t="shared" ca="1" si="1"/>
        <v>1.6845357645471695</v>
      </c>
      <c r="R31">
        <f t="shared" ca="1" si="6"/>
        <v>1.3375992939099735</v>
      </c>
      <c r="S31">
        <f t="shared" ca="1" si="7"/>
        <v>1.2758001670399666</v>
      </c>
      <c r="T31">
        <f t="shared" ca="1" si="8"/>
        <v>1220.78</v>
      </c>
      <c r="U31">
        <f t="shared" ca="1" si="9"/>
        <v>4.1941266746304491</v>
      </c>
    </row>
    <row r="32" spans="1:21" x14ac:dyDescent="0.4">
      <c r="A32">
        <f t="shared" si="10"/>
        <v>26</v>
      </c>
      <c r="B32" s="1">
        <f>IF(B31&lt;MAX(COVID19!A26:A11063),B31+1,"")</f>
        <v>43911</v>
      </c>
      <c r="C32" s="3">
        <f ca="1">Schweiz!$I32</f>
        <v>1148</v>
      </c>
      <c r="D32">
        <f ca="1">Schweiz!$J32</f>
        <v>1014</v>
      </c>
      <c r="E32" s="3">
        <f ca="1">Schweiz!$L32</f>
        <v>134</v>
      </c>
      <c r="F32" s="3">
        <f t="shared" ca="1" si="2"/>
        <v>1585.307</v>
      </c>
      <c r="G32" s="3">
        <f t="shared" ca="1" si="3"/>
        <v>313.60000000000002</v>
      </c>
      <c r="H32" s="3">
        <f t="shared" ca="1" si="4"/>
        <v>1271.7069999999999</v>
      </c>
      <c r="I32">
        <f t="shared" ca="1" si="11"/>
        <v>136</v>
      </c>
      <c r="J32" s="4">
        <f t="shared" ca="1" si="5"/>
        <v>0.13412228796844181</v>
      </c>
      <c r="K32" s="4">
        <f t="shared" ca="1" si="14"/>
        <v>0.12774953200684655</v>
      </c>
      <c r="L32" s="4">
        <f t="shared" ca="1" si="13"/>
        <v>0.25796745562130174</v>
      </c>
      <c r="M32" s="4">
        <f t="shared" ca="1" si="15"/>
        <v>0.22087638942592142</v>
      </c>
      <c r="N32" s="12">
        <f t="shared" ca="1" si="12"/>
        <v>6.3116370808678504E-2</v>
      </c>
      <c r="O32" s="4">
        <f t="shared" ca="1" si="15"/>
        <v>5.6283380954068082E-2</v>
      </c>
      <c r="P32" s="4">
        <f t="shared" ca="1" si="0"/>
        <v>1.6706114398422089</v>
      </c>
      <c r="Q32" s="4">
        <f t="shared" ca="1" si="1"/>
        <v>1.6387476600342326</v>
      </c>
      <c r="R32">
        <f t="shared" ca="1" si="6"/>
        <v>1.1394251394251393</v>
      </c>
      <c r="S32">
        <f t="shared" ca="1" si="7"/>
        <v>1.205575447938843</v>
      </c>
      <c r="T32">
        <f t="shared" ca="1" si="8"/>
        <v>1350.36</v>
      </c>
      <c r="U32">
        <f t="shared" ca="1" si="9"/>
        <v>3.9243624970961659</v>
      </c>
    </row>
    <row r="33" spans="1:21" x14ac:dyDescent="0.4">
      <c r="A33">
        <f t="shared" si="10"/>
        <v>27</v>
      </c>
      <c r="B33" s="1">
        <f>IF(B32&lt;MAX(COVID19!A27:A11064),B32+1,"")</f>
        <v>43912</v>
      </c>
      <c r="C33" s="3">
        <f ca="1">Schweiz!$I33</f>
        <v>1278</v>
      </c>
      <c r="D33">
        <f ca="1">Schweiz!$J33</f>
        <v>1171</v>
      </c>
      <c r="E33" s="3">
        <f ca="1">Schweiz!$L33</f>
        <v>107</v>
      </c>
      <c r="F33" s="3">
        <f t="shared" ca="1" si="2"/>
        <v>1757.6859999999999</v>
      </c>
      <c r="G33" s="3">
        <f t="shared" ca="1" si="3"/>
        <v>364.8</v>
      </c>
      <c r="H33" s="3">
        <f t="shared" ca="1" si="4"/>
        <v>1392.886</v>
      </c>
      <c r="I33">
        <f t="shared" ca="1" si="11"/>
        <v>157</v>
      </c>
      <c r="J33" s="4">
        <f t="shared" ca="1" si="5"/>
        <v>0.13407344150298889</v>
      </c>
      <c r="K33" s="4">
        <f t="shared" ca="1" si="14"/>
        <v>0.11690811868343534</v>
      </c>
      <c r="L33" s="4">
        <f t="shared" ca="1" si="13"/>
        <v>0.14720666097352683</v>
      </c>
      <c r="M33" s="4">
        <f t="shared" ca="1" si="15"/>
        <v>0.20202235520111964</v>
      </c>
      <c r="N33" s="12">
        <f t="shared" ca="1" si="12"/>
        <v>4.3723313407344137E-2</v>
      </c>
      <c r="O33" s="4">
        <f t="shared" ca="1" si="15"/>
        <v>5.9439369034217329E-2</v>
      </c>
      <c r="P33" s="4">
        <f t="shared" ca="1" si="0"/>
        <v>1.6703672075149445</v>
      </c>
      <c r="Q33" s="4">
        <f t="shared" ca="1" si="1"/>
        <v>1.5845405934171768</v>
      </c>
      <c r="R33">
        <f t="shared" ca="1" si="6"/>
        <v>1.0697969543147208</v>
      </c>
      <c r="S33">
        <f t="shared" ca="1" si="7"/>
        <v>1.1267101486705211</v>
      </c>
      <c r="T33">
        <f t="shared" ca="1" si="8"/>
        <v>1492.4639999999999</v>
      </c>
      <c r="U33">
        <f t="shared" ca="1" si="9"/>
        <v>3.3987971017125345</v>
      </c>
    </row>
    <row r="34" spans="1:21" x14ac:dyDescent="0.4">
      <c r="A34">
        <f t="shared" si="10"/>
        <v>28</v>
      </c>
      <c r="B34" s="1">
        <f>IF(B33&lt;MAX(COVID19!A28:A11065),B33+1,"")</f>
        <v>43913</v>
      </c>
      <c r="C34" s="3">
        <f ca="1">Schweiz!$I34</f>
        <v>1429</v>
      </c>
      <c r="D34">
        <f ca="1">Schweiz!$J34</f>
        <v>1312</v>
      </c>
      <c r="E34" s="3">
        <f ca="1">Schweiz!$L34</f>
        <v>117</v>
      </c>
      <c r="F34" s="3">
        <f t="shared" ca="1" si="2"/>
        <v>1887.9180000000001</v>
      </c>
      <c r="G34" s="3">
        <f t="shared" ca="1" si="3"/>
        <v>457.6</v>
      </c>
      <c r="H34" s="3">
        <f t="shared" ca="1" si="4"/>
        <v>1430.3180000000002</v>
      </c>
      <c r="I34">
        <f t="shared" ca="1" si="11"/>
        <v>141</v>
      </c>
      <c r="J34" s="4">
        <f t="shared" ca="1" si="5"/>
        <v>0.10746951219512195</v>
      </c>
      <c r="K34" s="4">
        <f t="shared" ca="1" si="14"/>
        <v>0.11339937436173664</v>
      </c>
      <c r="L34" s="4">
        <f t="shared" ca="1" si="13"/>
        <v>9.9262195121951377E-2</v>
      </c>
      <c r="M34" s="4">
        <f t="shared" ca="1" si="15"/>
        <v>0.18009808092211968</v>
      </c>
      <c r="N34" s="12">
        <f t="shared" ca="1" si="12"/>
        <v>7.0731707317073178E-2</v>
      </c>
      <c r="O34" s="4">
        <f t="shared" ca="1" si="15"/>
        <v>6.5618200117212325E-2</v>
      </c>
      <c r="P34" s="4">
        <f t="shared" ca="1" si="0"/>
        <v>1.5373475609756098</v>
      </c>
      <c r="Q34" s="4">
        <f t="shared" ca="1" si="1"/>
        <v>1.5669968718086831</v>
      </c>
      <c r="R34">
        <f t="shared" ca="1" si="6"/>
        <v>1.0729470612755314</v>
      </c>
      <c r="S34">
        <f t="shared" ca="1" si="7"/>
        <v>1.0780018691467197</v>
      </c>
      <c r="T34">
        <f t="shared" ca="1" si="8"/>
        <v>1625.7639999999999</v>
      </c>
      <c r="U34">
        <f t="shared" ca="1" si="9"/>
        <v>2.7446361009661118</v>
      </c>
    </row>
    <row r="35" spans="1:21" x14ac:dyDescent="0.4">
      <c r="A35">
        <f t="shared" si="10"/>
        <v>29</v>
      </c>
      <c r="B35" s="1">
        <f>IF(B34&lt;MAX(COVID19!A29:A11066),B34+1,"")</f>
        <v>43914</v>
      </c>
      <c r="C35" s="3">
        <f ca="1">Schweiz!$I35</f>
        <v>1607</v>
      </c>
      <c r="D35">
        <f ca="1">Schweiz!$J35</f>
        <v>1490</v>
      </c>
      <c r="E35" s="3">
        <f ca="1">Schweiz!$L35</f>
        <v>117</v>
      </c>
      <c r="F35" s="3">
        <f t="shared" ca="1" si="2"/>
        <v>2195.4349999999999</v>
      </c>
      <c r="G35" s="3">
        <f t="shared" ca="1" si="3"/>
        <v>528</v>
      </c>
      <c r="H35" s="3">
        <f t="shared" ca="1" si="4"/>
        <v>1667.4349999999999</v>
      </c>
      <c r="I35">
        <f t="shared" ca="1" si="11"/>
        <v>178</v>
      </c>
      <c r="J35" s="4">
        <f t="shared" ca="1" si="5"/>
        <v>0.11946308724832215</v>
      </c>
      <c r="K35" s="4">
        <f t="shared" ca="1" si="14"/>
        <v>0.1097669407418688</v>
      </c>
      <c r="L35" s="4">
        <f t="shared" ca="1" si="13"/>
        <v>0.20638724832214753</v>
      </c>
      <c r="M35" s="4">
        <f t="shared" ca="1" si="15"/>
        <v>0.16005098264763831</v>
      </c>
      <c r="N35" s="12">
        <f t="shared" ca="1" si="12"/>
        <v>4.7248322147650991E-2</v>
      </c>
      <c r="O35" s="4">
        <f t="shared" ca="1" si="15"/>
        <v>6.2394281056177774E-2</v>
      </c>
      <c r="P35" s="4">
        <f t="shared" ca="1" si="0"/>
        <v>1.5973154362416109</v>
      </c>
      <c r="Q35" s="4">
        <f t="shared" ca="1" si="1"/>
        <v>1.548834703709344</v>
      </c>
      <c r="R35">
        <f t="shared" ca="1" si="6"/>
        <v>1</v>
      </c>
      <c r="S35">
        <f t="shared" ca="1" si="7"/>
        <v>1.0227556406092662</v>
      </c>
      <c r="T35">
        <f t="shared" ca="1" si="8"/>
        <v>1788.204</v>
      </c>
      <c r="U35">
        <f t="shared" ca="1" si="9"/>
        <v>2.5651546894744031</v>
      </c>
    </row>
    <row r="36" spans="1:21" x14ac:dyDescent="0.4">
      <c r="A36">
        <f t="shared" si="10"/>
        <v>30</v>
      </c>
      <c r="B36" s="1">
        <f>IF(B35&lt;MAX(COVID19!A30:A11067),B35+1,"")</f>
        <v>43915</v>
      </c>
      <c r="C36" s="3">
        <f ca="1">Schweiz!$I36</f>
        <v>1802</v>
      </c>
      <c r="D36">
        <f ca="1">Schweiz!$J36</f>
        <v>1605</v>
      </c>
      <c r="E36" s="3">
        <f ca="1">Schweiz!$L36</f>
        <v>197</v>
      </c>
      <c r="F36" s="3">
        <f t="shared" ca="1" si="2"/>
        <v>2428.4700000000003</v>
      </c>
      <c r="G36" s="3">
        <f t="shared" ca="1" si="3"/>
        <v>640</v>
      </c>
      <c r="H36" s="3">
        <f t="shared" ca="1" si="4"/>
        <v>1788.4700000000003</v>
      </c>
      <c r="I36">
        <f t="shared" ca="1" si="11"/>
        <v>115</v>
      </c>
      <c r="J36" s="4">
        <f t="shared" ca="1" si="5"/>
        <v>7.1651090342679122E-2</v>
      </c>
      <c r="K36" s="4">
        <f t="shared" ca="1" si="14"/>
        <v>9.9260525051427489E-2</v>
      </c>
      <c r="L36" s="4">
        <f t="shared" ca="1" si="13"/>
        <v>0.14519314641744568</v>
      </c>
      <c r="M36" s="4">
        <f t="shared" ca="1" si="15"/>
        <v>0.14294901295472975</v>
      </c>
      <c r="N36" s="12">
        <f t="shared" ca="1" si="12"/>
        <v>6.9781931464174454E-2</v>
      </c>
      <c r="O36" s="4">
        <f t="shared" ca="1" si="15"/>
        <v>6.4627741165789176E-2</v>
      </c>
      <c r="P36" s="4">
        <f t="shared" ca="1" si="0"/>
        <v>1.3582554517133956</v>
      </c>
      <c r="Q36" s="4">
        <f t="shared" ca="1" si="1"/>
        <v>1.4963026252571374</v>
      </c>
      <c r="R36">
        <f t="shared" ca="1" si="6"/>
        <v>0.96431570109151976</v>
      </c>
      <c r="S36">
        <f t="shared" ca="1" si="7"/>
        <v>0.99946559923216172</v>
      </c>
      <c r="T36">
        <f t="shared" ca="1" si="8"/>
        <v>1897.076</v>
      </c>
      <c r="U36">
        <f t="shared" ca="1" si="9"/>
        <v>2.2118831693037739</v>
      </c>
    </row>
    <row r="37" spans="1:21" x14ac:dyDescent="0.4">
      <c r="A37">
        <f t="shared" si="10"/>
        <v>31</v>
      </c>
      <c r="B37" s="1">
        <f>IF(B36&lt;MAX(COVID19!A31:A11068),B36+1,"")</f>
        <v>43916</v>
      </c>
      <c r="C37" s="3">
        <f ca="1">Schweiz!$I37</f>
        <v>1960</v>
      </c>
      <c r="D37">
        <f ca="1">Schweiz!$J37</f>
        <v>1780</v>
      </c>
      <c r="E37" s="3">
        <f ca="1">Schweiz!$L37</f>
        <v>180</v>
      </c>
      <c r="F37" s="3">
        <f t="shared" ca="1" si="2"/>
        <v>2684.0280000000002</v>
      </c>
      <c r="G37" s="3">
        <f t="shared" ca="1" si="3"/>
        <v>784</v>
      </c>
      <c r="H37" s="3">
        <f t="shared" ca="1" si="4"/>
        <v>1900.0280000000002</v>
      </c>
      <c r="I37">
        <f t="shared" ca="1" si="11"/>
        <v>175</v>
      </c>
      <c r="J37" s="4">
        <f t="shared" ca="1" si="5"/>
        <v>9.8314606741573038E-2</v>
      </c>
      <c r="K37" s="4">
        <f t="shared" ca="1" si="14"/>
        <v>8.9752870376999749E-2</v>
      </c>
      <c r="L37" s="4">
        <f t="shared" ca="1" si="13"/>
        <v>0.14357191011235954</v>
      </c>
      <c r="M37" s="4">
        <f t="shared" ca="1" si="15"/>
        <v>0.13426307840889617</v>
      </c>
      <c r="N37" s="12">
        <f t="shared" ca="1" si="12"/>
        <v>8.0898876404494377E-2</v>
      </c>
      <c r="O37" s="4">
        <f t="shared" ca="1" si="15"/>
        <v>6.7661593884170104E-2</v>
      </c>
      <c r="P37" s="4">
        <f t="shared" ca="1" si="0"/>
        <v>1.4915730337078652</v>
      </c>
      <c r="Q37" s="4">
        <f t="shared" ca="1" si="1"/>
        <v>1.4487643518849986</v>
      </c>
      <c r="R37">
        <f t="shared" ca="1" si="6"/>
        <v>0.96192893401015234</v>
      </c>
      <c r="S37">
        <f t="shared" ca="1" si="7"/>
        <v>0.96311022022871728</v>
      </c>
      <c r="T37">
        <f t="shared" ca="1" si="8"/>
        <v>1977.3040000000001</v>
      </c>
      <c r="U37">
        <f t="shared" ca="1" si="9"/>
        <v>1.9843321846473372</v>
      </c>
    </row>
    <row r="38" spans="1:21" x14ac:dyDescent="0.4">
      <c r="A38">
        <f t="shared" si="10"/>
        <v>32</v>
      </c>
      <c r="B38" s="1">
        <f>IF(B37&lt;MAX(COVID19!A32:A11069),B37+1,"")</f>
        <v>43917</v>
      </c>
      <c r="C38" s="3">
        <f ca="1">Schweiz!$I38</f>
        <v>2163</v>
      </c>
      <c r="D38">
        <f ca="1">Schweiz!$J38</f>
        <v>1985</v>
      </c>
      <c r="E38" s="3">
        <f ca="1">Schweiz!$L38</f>
        <v>178</v>
      </c>
      <c r="F38" s="3">
        <f t="shared" ca="1" si="2"/>
        <v>2923.7530000000002</v>
      </c>
      <c r="G38" s="3">
        <f t="shared" ca="1" si="3"/>
        <v>905.6</v>
      </c>
      <c r="H38" s="3">
        <f t="shared" ca="1" si="4"/>
        <v>2018.1530000000002</v>
      </c>
      <c r="I38">
        <f t="shared" ca="1" si="11"/>
        <v>205</v>
      </c>
      <c r="J38" s="4">
        <f t="shared" ca="1" si="5"/>
        <v>0.10327455919395466</v>
      </c>
      <c r="K38" s="4">
        <f t="shared" ca="1" si="14"/>
        <v>7.8383658332700584E-2</v>
      </c>
      <c r="L38" s="4">
        <f t="shared" ca="1" si="13"/>
        <v>0.12076826196473547</v>
      </c>
      <c r="M38" s="4">
        <f t="shared" ca="1" si="15"/>
        <v>0.12892513780527612</v>
      </c>
      <c r="N38" s="12">
        <f t="shared" ca="1" si="12"/>
        <v>6.1259445843828725E-2</v>
      </c>
      <c r="O38" s="4">
        <f t="shared" ca="1" si="15"/>
        <v>6.8931704213513884E-2</v>
      </c>
      <c r="P38" s="4">
        <f t="shared" ca="1" si="0"/>
        <v>1.5163727959697733</v>
      </c>
      <c r="Q38" s="4">
        <f t="shared" ca="1" si="1"/>
        <v>1.3919182916635029</v>
      </c>
      <c r="R38">
        <f t="shared" ca="1" si="6"/>
        <v>0.95087569414780004</v>
      </c>
      <c r="S38">
        <f t="shared" ca="1" si="7"/>
        <v>0.92460674814746324</v>
      </c>
      <c r="T38">
        <f t="shared" ca="1" si="8"/>
        <v>2106.5120000000002</v>
      </c>
      <c r="U38">
        <f t="shared" ca="1" si="9"/>
        <v>1.8703315009583164</v>
      </c>
    </row>
    <row r="39" spans="1:21" x14ac:dyDescent="0.4">
      <c r="A39">
        <f t="shared" si="10"/>
        <v>33</v>
      </c>
      <c r="B39" s="1">
        <f>IF(B38&lt;MAX(COVID19!A33:A11070),B38+1,"")</f>
        <v>43918</v>
      </c>
      <c r="C39" s="3">
        <f ca="1">Schweiz!$I39</f>
        <v>2283</v>
      </c>
      <c r="D39">
        <f ca="1">Schweiz!$J39</f>
        <v>2113</v>
      </c>
      <c r="E39" s="3">
        <f ca="1">Schweiz!$L39</f>
        <v>170</v>
      </c>
      <c r="F39" s="3">
        <f t="shared" ca="1" si="2"/>
        <v>3215.8830000000003</v>
      </c>
      <c r="G39" s="3">
        <f t="shared" ca="1" si="3"/>
        <v>1072</v>
      </c>
      <c r="H39" s="3">
        <f t="shared" ca="1" si="4"/>
        <v>2143.8830000000003</v>
      </c>
      <c r="I39">
        <f t="shared" ca="1" si="11"/>
        <v>128</v>
      </c>
      <c r="J39" s="4">
        <f t="shared" ca="1" si="5"/>
        <v>6.0577378135352578E-2</v>
      </c>
      <c r="K39" s="4">
        <f t="shared" ca="1" si="14"/>
        <v>6.3311701706218027E-2</v>
      </c>
      <c r="L39" s="4">
        <f t="shared" ca="1" si="13"/>
        <v>0.13825366777094183</v>
      </c>
      <c r="M39" s="4">
        <f t="shared" ca="1" si="15"/>
        <v>0.11348318379067877</v>
      </c>
      <c r="N39" s="12">
        <f t="shared" ca="1" si="12"/>
        <v>7.8750591575958345E-2</v>
      </c>
      <c r="O39" s="4">
        <f t="shared" ca="1" si="15"/>
        <v>7.4558061866580899E-2</v>
      </c>
      <c r="P39" s="4">
        <f t="shared" ref="P39:P70" ca="1" si="16">1+J39/$N$2</f>
        <v>1.302886890676763</v>
      </c>
      <c r="Q39" s="4">
        <f t="shared" ref="Q39:Q70" ca="1" si="17">1+K39/$N$2</f>
        <v>1.3165585085310902</v>
      </c>
      <c r="R39">
        <f t="shared" ca="1" si="6"/>
        <v>0.97639484978540769</v>
      </c>
      <c r="S39">
        <f t="shared" ca="1" si="7"/>
        <v>0.90105886745672537</v>
      </c>
      <c r="T39">
        <f t="shared" ca="1" si="8"/>
        <v>2220.9639999999999</v>
      </c>
      <c r="U39">
        <f t="shared" ca="1" si="9"/>
        <v>1.5220779745288049</v>
      </c>
    </row>
    <row r="40" spans="1:21" x14ac:dyDescent="0.4">
      <c r="A40">
        <f t="shared" si="10"/>
        <v>34</v>
      </c>
      <c r="B40" s="1">
        <f>IF(B39&lt;MAX(COVID19!A34:A11071),B39+1,"")</f>
        <v>43919</v>
      </c>
      <c r="C40" s="3">
        <f ca="1">Schweiz!$I40</f>
        <v>2405</v>
      </c>
      <c r="D40">
        <f ca="1">Schweiz!$J40</f>
        <v>2266</v>
      </c>
      <c r="E40" s="3">
        <f ca="1">Schweiz!$L40</f>
        <v>139</v>
      </c>
      <c r="F40" s="3">
        <f t="shared" ca="1" si="2"/>
        <v>3411.6770000000001</v>
      </c>
      <c r="G40" s="3">
        <f t="shared" ca="1" si="3"/>
        <v>1219.2</v>
      </c>
      <c r="H40" s="3">
        <f t="shared" ca="1" si="4"/>
        <v>2192.4769999999999</v>
      </c>
      <c r="I40">
        <f t="shared" ca="1" si="11"/>
        <v>153</v>
      </c>
      <c r="J40" s="4">
        <f t="shared" ca="1" si="5"/>
        <v>6.7519858781994707E-2</v>
      </c>
      <c r="K40" s="4">
        <f t="shared" ca="1" si="14"/>
        <v>5.5160033407993338E-2</v>
      </c>
      <c r="L40" s="4">
        <f t="shared" ca="1" si="13"/>
        <v>8.6405119152691917E-2</v>
      </c>
      <c r="M40" s="4">
        <f t="shared" ca="1" si="15"/>
        <v>0.10499813893535502</v>
      </c>
      <c r="N40" s="12">
        <f t="shared" ca="1" si="12"/>
        <v>6.4960282436010611E-2</v>
      </c>
      <c r="O40" s="4">
        <f t="shared" ca="1" si="15"/>
        <v>7.6784772187395864E-2</v>
      </c>
      <c r="P40" s="4">
        <f t="shared" ca="1" si="16"/>
        <v>1.3375992939099735</v>
      </c>
      <c r="Q40" s="4">
        <f t="shared" ca="1" si="17"/>
        <v>1.2758001670399666</v>
      </c>
      <c r="R40">
        <f t="shared" ca="1" si="6"/>
        <v>0.81530930129060974</v>
      </c>
      <c r="S40">
        <f t="shared" ca="1" si="7"/>
        <v>0.88253513241149772</v>
      </c>
      <c r="T40">
        <f t="shared" ca="1" si="8"/>
        <v>2354.0160000000001</v>
      </c>
      <c r="U40">
        <f t="shared" ca="1" si="9"/>
        <v>1.367434400653081</v>
      </c>
    </row>
    <row r="41" spans="1:21" x14ac:dyDescent="0.4">
      <c r="A41">
        <f t="shared" si="10"/>
        <v>35</v>
      </c>
      <c r="B41" s="1">
        <f>IF(B40&lt;MAX(COVID19!A35:A11072),B40+1,"")</f>
        <v>43920</v>
      </c>
      <c r="C41" s="3">
        <f ca="1">Schweiz!$I41</f>
        <v>2561</v>
      </c>
      <c r="D41">
        <f ca="1">Schweiz!$J41</f>
        <v>2331</v>
      </c>
      <c r="E41" s="3">
        <f ca="1">Schweiz!$L41</f>
        <v>230</v>
      </c>
      <c r="F41" s="3">
        <f t="shared" ca="1" si="2"/>
        <v>3555.9580000000001</v>
      </c>
      <c r="G41" s="3">
        <f t="shared" ca="1" si="3"/>
        <v>1404.8000000000002</v>
      </c>
      <c r="H41" s="3">
        <f t="shared" ca="1" si="4"/>
        <v>2151.1579999999999</v>
      </c>
      <c r="I41">
        <f t="shared" ca="1" si="11"/>
        <v>65</v>
      </c>
      <c r="J41" s="4">
        <f t="shared" ca="1" si="5"/>
        <v>2.7885027885027884E-2</v>
      </c>
      <c r="K41" s="4">
        <f t="shared" ca="1" si="14"/>
        <v>4.1115089587768612E-2</v>
      </c>
      <c r="L41" s="4">
        <f t="shared" ca="1" si="13"/>
        <v>6.1896610896610874E-2</v>
      </c>
      <c r="M41" s="4">
        <f t="shared" ca="1" si="15"/>
        <v>9.8736600653954967E-2</v>
      </c>
      <c r="N41" s="12">
        <f t="shared" ca="1" si="12"/>
        <v>7.9622479622479675E-2</v>
      </c>
      <c r="O41" s="4">
        <f t="shared" ca="1" si="15"/>
        <v>7.685168075082216E-2</v>
      </c>
      <c r="P41" s="4">
        <f t="shared" ca="1" si="16"/>
        <v>1.1394251394251393</v>
      </c>
      <c r="Q41" s="4">
        <f t="shared" ca="1" si="17"/>
        <v>1.205575447938843</v>
      </c>
      <c r="R41">
        <f t="shared" ca="1" si="6"/>
        <v>0.80342275670675301</v>
      </c>
      <c r="S41">
        <f t="shared" ca="1" si="7"/>
        <v>0.86278953610097375</v>
      </c>
      <c r="T41">
        <f t="shared" ca="1" si="8"/>
        <v>2489.0520000000001</v>
      </c>
      <c r="U41">
        <f t="shared" ca="1" si="9"/>
        <v>1.2847682664754041</v>
      </c>
    </row>
    <row r="42" spans="1:21" x14ac:dyDescent="0.4">
      <c r="A42">
        <f t="shared" si="10"/>
        <v>36</v>
      </c>
      <c r="B42" s="1">
        <f>IF(B41&lt;MAX(COVID19!A36:A11073),B41+1,"")</f>
        <v>43921</v>
      </c>
      <c r="C42" s="3">
        <f ca="1">Schweiz!$I42</f>
        <v>2679</v>
      </c>
      <c r="D42">
        <f ca="1">Schweiz!$J42</f>
        <v>2364</v>
      </c>
      <c r="E42" s="3">
        <f ca="1">Schweiz!$L42</f>
        <v>315</v>
      </c>
      <c r="F42" s="3">
        <f t="shared" ca="1" si="2"/>
        <v>3788.3240000000001</v>
      </c>
      <c r="G42" s="3">
        <f t="shared" ca="1" si="3"/>
        <v>1609.6000000000001</v>
      </c>
      <c r="H42" s="3">
        <f t="shared" ca="1" si="4"/>
        <v>2178.7240000000002</v>
      </c>
      <c r="I42">
        <f t="shared" ca="1" si="11"/>
        <v>33</v>
      </c>
      <c r="J42" s="4">
        <f t="shared" ca="1" si="5"/>
        <v>1.3959390862944163E-2</v>
      </c>
      <c r="K42" s="4">
        <f t="shared" ca="1" si="14"/>
        <v>2.534202973410422E-2</v>
      </c>
      <c r="L42" s="4">
        <f t="shared" ca="1" si="13"/>
        <v>9.8293570219966153E-2</v>
      </c>
      <c r="M42" s="4">
        <f t="shared" ca="1" si="15"/>
        <v>9.604840346072005E-2</v>
      </c>
      <c r="N42" s="12">
        <f t="shared" ca="1" si="12"/>
        <v>8.6632825719120121E-2</v>
      </c>
      <c r="O42" s="4">
        <f t="shared" ca="1" si="15"/>
        <v>7.980718033100688E-2</v>
      </c>
      <c r="P42" s="4">
        <f t="shared" ca="1" si="16"/>
        <v>1.0697969543147208</v>
      </c>
      <c r="Q42" s="4">
        <f t="shared" ca="1" si="17"/>
        <v>1.1267101486705211</v>
      </c>
      <c r="R42">
        <f t="shared" ca="1" si="6"/>
        <v>0.8351648351648352</v>
      </c>
      <c r="S42">
        <f t="shared" ca="1" si="7"/>
        <v>0.86205936019556195</v>
      </c>
      <c r="T42">
        <f t="shared" ca="1" si="8"/>
        <v>2609.2080000000001</v>
      </c>
      <c r="U42">
        <f t="shared" ca="1" si="9"/>
        <v>1.2035057881051725</v>
      </c>
    </row>
    <row r="43" spans="1:21" x14ac:dyDescent="0.4">
      <c r="A43">
        <f t="shared" si="10"/>
        <v>37</v>
      </c>
      <c r="B43" s="1">
        <f>IF(B42&lt;MAX(COVID19!A37:A11074),B42+1,"")</f>
        <v>43922</v>
      </c>
      <c r="C43" s="3">
        <f ca="1">Schweiz!$I43</f>
        <v>2770</v>
      </c>
      <c r="D43">
        <f ca="1">Schweiz!$J43</f>
        <v>2399</v>
      </c>
      <c r="E43" s="3">
        <f ca="1">Schweiz!$L43</f>
        <v>371</v>
      </c>
      <c r="F43" s="3">
        <f t="shared" ca="1" si="2"/>
        <v>3994.1530000000002</v>
      </c>
      <c r="G43" s="3">
        <f t="shared" ca="1" si="3"/>
        <v>1814.4</v>
      </c>
      <c r="H43" s="3">
        <f t="shared" ca="1" si="4"/>
        <v>2179.7530000000002</v>
      </c>
      <c r="I43">
        <f t="shared" ca="1" si="11"/>
        <v>35</v>
      </c>
      <c r="J43" s="4">
        <f t="shared" ca="1" si="5"/>
        <v>1.4589412255106295E-2</v>
      </c>
      <c r="K43" s="4">
        <f t="shared" ca="1" si="14"/>
        <v>1.5600373829343924E-2</v>
      </c>
      <c r="L43" s="4">
        <f t="shared" ca="1" si="13"/>
        <v>8.5797832430179313E-2</v>
      </c>
      <c r="M43" s="4">
        <f t="shared" ca="1" si="15"/>
        <v>8.9356073837169939E-2</v>
      </c>
      <c r="N43" s="12">
        <f t="shared" ca="1" si="12"/>
        <v>8.5368903709879096E-2</v>
      </c>
      <c r="O43" s="4">
        <f t="shared" ca="1" si="15"/>
        <v>8.1513344309399091E-2</v>
      </c>
      <c r="P43" s="4">
        <f t="shared" ca="1" si="16"/>
        <v>1.0729470612755314</v>
      </c>
      <c r="Q43" s="4">
        <f t="shared" ca="1" si="17"/>
        <v>1.0780018691467197</v>
      </c>
      <c r="R43">
        <f t="shared" ca="1" si="6"/>
        <v>0.83464955577492594</v>
      </c>
      <c r="S43">
        <f t="shared" ca="1" si="7"/>
        <v>0.85835201039016462</v>
      </c>
      <c r="T43">
        <f t="shared" ca="1" si="8"/>
        <v>2684.3519999999999</v>
      </c>
      <c r="U43">
        <f t="shared" ca="1" si="9"/>
        <v>1.0962140566580401</v>
      </c>
    </row>
    <row r="44" spans="1:21" x14ac:dyDescent="0.4">
      <c r="A44">
        <f t="shared" si="10"/>
        <v>38</v>
      </c>
      <c r="B44" s="1">
        <f>IF(B43&lt;MAX(COVID19!A38:A11075),B43+1,"")</f>
        <v>43923</v>
      </c>
      <c r="C44" s="3">
        <f ca="1">Schweiz!$I44</f>
        <v>2863</v>
      </c>
      <c r="D44">
        <f ca="1">Schweiz!$J44</f>
        <v>2399</v>
      </c>
      <c r="E44" s="3">
        <f ca="1">Schweiz!$L44</f>
        <v>464</v>
      </c>
      <c r="F44" s="3">
        <f t="shared" ca="1" si="2"/>
        <v>4233.4319999999998</v>
      </c>
      <c r="G44" s="3">
        <f t="shared" ca="1" si="3"/>
        <v>2009.6000000000001</v>
      </c>
      <c r="H44" s="3">
        <f t="shared" ca="1" si="4"/>
        <v>2223.8319999999994</v>
      </c>
      <c r="I44">
        <f t="shared" ca="1" si="11"/>
        <v>0</v>
      </c>
      <c r="J44" s="4">
        <f t="shared" ca="1" si="5"/>
        <v>0</v>
      </c>
      <c r="K44" s="4">
        <f t="shared" ca="1" si="14"/>
        <v>4.5511281218532512E-3</v>
      </c>
      <c r="L44" s="4">
        <f t="shared" ca="1" si="13"/>
        <v>9.9741142142559205E-2</v>
      </c>
      <c r="M44" s="4">
        <f t="shared" ca="1" si="15"/>
        <v>8.5259144323747607E-2</v>
      </c>
      <c r="N44" s="12">
        <f t="shared" ca="1" si="12"/>
        <v>8.1367236348478547E-2</v>
      </c>
      <c r="O44" s="4">
        <f t="shared" ca="1" si="15"/>
        <v>8.2778248124453654E-2</v>
      </c>
      <c r="P44" s="4">
        <f t="shared" ca="1" si="16"/>
        <v>1</v>
      </c>
      <c r="Q44" s="4">
        <f t="shared" ca="1" si="17"/>
        <v>1.0227556406092662</v>
      </c>
      <c r="R44">
        <f t="shared" ca="1" si="6"/>
        <v>0.82370975983648442</v>
      </c>
      <c r="S44">
        <f t="shared" ca="1" si="7"/>
        <v>0.8691256740193769</v>
      </c>
      <c r="T44">
        <f t="shared" ca="1" si="8"/>
        <v>2738.54</v>
      </c>
      <c r="U44">
        <f t="shared" ca="1" si="9"/>
        <v>1.0299703878193223</v>
      </c>
    </row>
    <row r="45" spans="1:21" x14ac:dyDescent="0.4">
      <c r="A45">
        <f t="shared" si="10"/>
        <v>39</v>
      </c>
      <c r="B45" s="1">
        <f>IF(B44&lt;MAX(COVID19!A39:A11076),B44+1,"")</f>
        <v>43924</v>
      </c>
      <c r="C45" s="3">
        <f ca="1">Schweiz!$I45</f>
        <v>2933</v>
      </c>
      <c r="D45">
        <f ca="1">Schweiz!$J45</f>
        <v>2382</v>
      </c>
      <c r="E45" s="3">
        <f ca="1">Schweiz!$L45</f>
        <v>551</v>
      </c>
      <c r="F45" s="3">
        <f t="shared" ca="1" si="2"/>
        <v>4476.2790000000005</v>
      </c>
      <c r="G45" s="3">
        <f t="shared" ca="1" si="3"/>
        <v>2204.8000000000002</v>
      </c>
      <c r="H45" s="3">
        <f t="shared" ca="1" si="4"/>
        <v>2271.4790000000003</v>
      </c>
      <c r="I45">
        <f t="shared" ca="1" si="11"/>
        <v>-17</v>
      </c>
      <c r="J45" s="4">
        <f t="shared" ca="1" si="5"/>
        <v>-7.136859781696054E-3</v>
      </c>
      <c r="K45" s="4">
        <f t="shared" ca="1" si="14"/>
        <v>-1.0688015356765406E-4</v>
      </c>
      <c r="L45" s="4">
        <f t="shared" ca="1" si="13"/>
        <v>0.10195088161209095</v>
      </c>
      <c r="M45" s="4">
        <f t="shared" ca="1" si="15"/>
        <v>8.2391694698419365E-2</v>
      </c>
      <c r="N45" s="12">
        <f t="shared" ca="1" si="12"/>
        <v>8.1947942905121765E-2</v>
      </c>
      <c r="O45" s="4">
        <f t="shared" ca="1" si="15"/>
        <v>8.2979328595307281E-2</v>
      </c>
      <c r="P45" s="4">
        <f t="shared" ca="1" si="16"/>
        <v>0.96431570109151976</v>
      </c>
      <c r="Q45" s="4">
        <f t="shared" ca="1" si="17"/>
        <v>0.99946559923216172</v>
      </c>
      <c r="R45">
        <f t="shared" ca="1" si="6"/>
        <v>0.94576446280991733</v>
      </c>
      <c r="S45">
        <f t="shared" ca="1" si="7"/>
        <v>0.84577956591841219</v>
      </c>
      <c r="T45">
        <f t="shared" ca="1" si="8"/>
        <v>2821.7440000000001</v>
      </c>
      <c r="U45">
        <f t="shared" ca="1" si="9"/>
        <v>0.99291830981479945</v>
      </c>
    </row>
    <row r="46" spans="1:21" x14ac:dyDescent="0.4">
      <c r="A46">
        <f t="shared" si="10"/>
        <v>40</v>
      </c>
      <c r="B46" s="1">
        <f>IF(B45&lt;MAX(COVID19!A40:A11077),B45+1,"")</f>
        <v>43925</v>
      </c>
      <c r="C46" s="3">
        <f ca="1">Schweiz!$I46</f>
        <v>2983</v>
      </c>
      <c r="D46">
        <f ca="1">Schweiz!$J46</f>
        <v>2364</v>
      </c>
      <c r="E46" s="3">
        <f ca="1">Schweiz!$L46</f>
        <v>619</v>
      </c>
      <c r="F46" s="3">
        <f t="shared" ca="1" si="2"/>
        <v>4692.366</v>
      </c>
      <c r="G46" s="3">
        <f t="shared" ca="1" si="3"/>
        <v>2419.2000000000003</v>
      </c>
      <c r="H46" s="3">
        <f t="shared" ca="1" si="4"/>
        <v>2273.1659999999997</v>
      </c>
      <c r="I46">
        <f t="shared" ca="1" si="11"/>
        <v>-18</v>
      </c>
      <c r="J46" s="4">
        <f t="shared" ca="1" si="5"/>
        <v>-7.6142131979695434E-3</v>
      </c>
      <c r="K46" s="4">
        <f t="shared" ca="1" si="14"/>
        <v>-7.3779559542565421E-3</v>
      </c>
      <c r="L46" s="4">
        <f t="shared" ca="1" si="13"/>
        <v>9.1407360406091168E-2</v>
      </c>
      <c r="M46" s="4">
        <f t="shared" ca="1" si="15"/>
        <v>7.7862948288332026E-2</v>
      </c>
      <c r="N46" s="12">
        <f t="shared" ca="1" si="12"/>
        <v>9.0693739424703934E-2</v>
      </c>
      <c r="O46" s="4">
        <f t="shared" ca="1" si="15"/>
        <v>8.301340835938234E-2</v>
      </c>
      <c r="P46" s="4">
        <f t="shared" ca="1" si="16"/>
        <v>0.96192893401015234</v>
      </c>
      <c r="Q46" s="4">
        <f t="shared" ca="1" si="17"/>
        <v>0.96311022022871728</v>
      </c>
      <c r="R46">
        <f t="shared" ca="1" si="6"/>
        <v>0.95044340114762649</v>
      </c>
      <c r="S46">
        <f t="shared" ca="1" si="7"/>
        <v>0.84440559140935278</v>
      </c>
      <c r="T46">
        <f t="shared" ca="1" si="8"/>
        <v>2902.84</v>
      </c>
      <c r="U46">
        <f t="shared" ca="1" si="9"/>
        <v>0.93795628714878321</v>
      </c>
    </row>
    <row r="47" spans="1:21" x14ac:dyDescent="0.4">
      <c r="A47">
        <f t="shared" si="10"/>
        <v>41</v>
      </c>
      <c r="B47" s="1">
        <f>IF(B46&lt;MAX(COVID19!A41:A11078),B46+1,"")</f>
        <v>43926</v>
      </c>
      <c r="C47" s="3">
        <f ca="1">Schweiz!$I47</f>
        <v>3024</v>
      </c>
      <c r="D47">
        <f ca="1">Schweiz!$J47</f>
        <v>2341</v>
      </c>
      <c r="E47" s="3">
        <f ca="1">Schweiz!$L47</f>
        <v>683</v>
      </c>
      <c r="F47" s="3">
        <f t="shared" ca="1" si="2"/>
        <v>4827.5039999999999</v>
      </c>
      <c r="G47" s="3">
        <f t="shared" ca="1" si="3"/>
        <v>2592</v>
      </c>
      <c r="H47" s="3">
        <f t="shared" ca="1" si="4"/>
        <v>2235.5039999999999</v>
      </c>
      <c r="I47">
        <f t="shared" ca="1" si="11"/>
        <v>-23</v>
      </c>
      <c r="J47" s="4">
        <f t="shared" ca="1" si="5"/>
        <v>-9.8248611704399823E-3</v>
      </c>
      <c r="K47" s="4">
        <f t="shared" ca="1" si="14"/>
        <v>-1.5078650370507356E-2</v>
      </c>
      <c r="L47" s="4">
        <f t="shared" ca="1" si="13"/>
        <v>5.7726612558735547E-2</v>
      </c>
      <c r="M47" s="4">
        <f t="shared" ca="1" si="15"/>
        <v>7.5242827123137943E-2</v>
      </c>
      <c r="N47" s="12">
        <f t="shared" ca="1" si="12"/>
        <v>7.3814609141392457E-2</v>
      </c>
      <c r="O47" s="4">
        <f t="shared" ca="1" si="15"/>
        <v>8.4984627480516314E-2</v>
      </c>
      <c r="P47" s="4">
        <f t="shared" ca="1" si="16"/>
        <v>0.95087569414780004</v>
      </c>
      <c r="Q47" s="4">
        <f t="shared" ca="1" si="17"/>
        <v>0.92460674814746324</v>
      </c>
      <c r="R47">
        <f t="shared" ca="1" si="6"/>
        <v>0.89072494669509594</v>
      </c>
      <c r="S47">
        <f t="shared" ca="1" si="7"/>
        <v>0.8236085622641911</v>
      </c>
      <c r="T47">
        <f t="shared" ca="1" si="8"/>
        <v>2985.672</v>
      </c>
      <c r="U47">
        <f t="shared" ca="1" si="9"/>
        <v>0.88536985280529956</v>
      </c>
    </row>
    <row r="48" spans="1:21" x14ac:dyDescent="0.4">
      <c r="A48">
        <f t="shared" si="10"/>
        <v>42</v>
      </c>
      <c r="B48" s="1">
        <f>IF(B47&lt;MAX(COVID19!A42:A11079),B47+1,"")</f>
        <v>43927</v>
      </c>
      <c r="C48" s="3">
        <f ca="1">Schweiz!$I48</f>
        <v>3090</v>
      </c>
      <c r="D48">
        <f ca="1">Schweiz!$J48</f>
        <v>2330</v>
      </c>
      <c r="E48" s="3">
        <f ca="1">Schweiz!$L48</f>
        <v>760</v>
      </c>
      <c r="F48" s="3">
        <f t="shared" ca="1" si="2"/>
        <v>4924.9549999999999</v>
      </c>
      <c r="G48" s="3">
        <f t="shared" ca="1" si="3"/>
        <v>2780.8</v>
      </c>
      <c r="H48" s="3">
        <f t="shared" ca="1" si="4"/>
        <v>2144.1549999999997</v>
      </c>
      <c r="I48">
        <f t="shared" ca="1" si="11"/>
        <v>-11</v>
      </c>
      <c r="J48" s="4">
        <f t="shared" ca="1" si="5"/>
        <v>-4.7210300429184546E-3</v>
      </c>
      <c r="K48" s="4">
        <f t="shared" ca="1" si="14"/>
        <v>-1.9788226508654923E-2</v>
      </c>
      <c r="L48" s="4">
        <f t="shared" ca="1" si="13"/>
        <v>4.1824463519313314E-2</v>
      </c>
      <c r="M48" s="4">
        <f t="shared" ca="1" si="15"/>
        <v>7.1161589630517885E-2</v>
      </c>
      <c r="N48" s="12">
        <f t="shared" ca="1" si="12"/>
        <v>8.1030042918455017E-2</v>
      </c>
      <c r="O48" s="4">
        <f t="shared" ca="1" si="15"/>
        <v>8.4499907961209431E-2</v>
      </c>
      <c r="P48" s="4">
        <f t="shared" ca="1" si="16"/>
        <v>0.97639484978540769</v>
      </c>
      <c r="Q48" s="4">
        <f t="shared" ca="1" si="17"/>
        <v>0.90105886745672537</v>
      </c>
      <c r="R48">
        <f t="shared" ca="1" si="6"/>
        <v>0.64000000000000012</v>
      </c>
      <c r="S48">
        <f t="shared" ca="1" si="7"/>
        <v>0.82033342534997467</v>
      </c>
      <c r="T48">
        <f t="shared" ca="1" si="8"/>
        <v>3068.1320000000001</v>
      </c>
      <c r="U48">
        <f t="shared" ca="1" si="9"/>
        <v>0.84214990699380832</v>
      </c>
    </row>
    <row r="49" spans="1:21" x14ac:dyDescent="0.4">
      <c r="A49">
        <f t="shared" si="10"/>
        <v>43</v>
      </c>
      <c r="B49" s="1">
        <f>IF(B48&lt;MAX(COVID19!A43:A11080),B48+1,"")</f>
        <v>43928</v>
      </c>
      <c r="C49" s="3">
        <f ca="1">Schweiz!$I49</f>
        <v>3144</v>
      </c>
      <c r="D49">
        <f ca="1">Schweiz!$J49</f>
        <v>2247</v>
      </c>
      <c r="E49" s="3">
        <f ca="1">Schweiz!$L49</f>
        <v>897</v>
      </c>
      <c r="F49" s="3">
        <f t="shared" ca="1" si="2"/>
        <v>5074.5879999999997</v>
      </c>
      <c r="G49" s="3">
        <f t="shared" ca="1" si="3"/>
        <v>2976</v>
      </c>
      <c r="H49" s="3">
        <f t="shared" ca="1" si="4"/>
        <v>2098.5879999999997</v>
      </c>
      <c r="I49">
        <f t="shared" ca="1" si="11"/>
        <v>-83</v>
      </c>
      <c r="J49" s="4">
        <f t="shared" ca="1" si="5"/>
        <v>-3.6938139741878061E-2</v>
      </c>
      <c r="K49" s="4">
        <f t="shared" ca="1" si="14"/>
        <v>-2.3492973517700459E-2</v>
      </c>
      <c r="L49" s="4">
        <f t="shared" ca="1" si="13"/>
        <v>6.6592345349354612E-2</v>
      </c>
      <c r="M49" s="4">
        <f t="shared" ca="1" si="15"/>
        <v>6.7053742631075205E-2</v>
      </c>
      <c r="N49" s="12">
        <f t="shared" ca="1" si="12"/>
        <v>8.6871384067645663E-2</v>
      </c>
      <c r="O49" s="4">
        <f t="shared" ca="1" si="15"/>
        <v>8.4074965616986005E-2</v>
      </c>
      <c r="P49" s="4">
        <f t="shared" ca="1" si="16"/>
        <v>0.81530930129060974</v>
      </c>
      <c r="Q49" s="4">
        <f t="shared" ca="1" si="17"/>
        <v>0.88253513241149772</v>
      </c>
      <c r="R49">
        <f t="shared" ca="1" si="6"/>
        <v>0.82554701360141935</v>
      </c>
      <c r="S49">
        <f t="shared" ca="1" si="7"/>
        <v>0.82006097803027145</v>
      </c>
      <c r="T49">
        <f t="shared" ca="1" si="8"/>
        <v>3124.056</v>
      </c>
      <c r="U49">
        <f t="shared" ca="1" si="9"/>
        <v>0.79754707169964123</v>
      </c>
    </row>
    <row r="50" spans="1:21" x14ac:dyDescent="0.4">
      <c r="A50">
        <f t="shared" si="10"/>
        <v>44</v>
      </c>
      <c r="B50" s="1">
        <f>IF(B49&lt;MAX(COVID19!A44:A11081),B49+1,"")</f>
        <v>43929</v>
      </c>
      <c r="C50" s="3">
        <f ca="1">Schweiz!$I50</f>
        <v>3200</v>
      </c>
      <c r="D50">
        <f ca="1">Schweiz!$J50</f>
        <v>2162</v>
      </c>
      <c r="E50" s="3">
        <f ca="1">Schweiz!$L50</f>
        <v>1038</v>
      </c>
      <c r="F50" s="3">
        <f t="shared" ca="1" si="2"/>
        <v>5220.43</v>
      </c>
      <c r="G50" s="3">
        <f t="shared" ca="1" si="3"/>
        <v>3190.4</v>
      </c>
      <c r="H50" s="3">
        <f t="shared" ca="1" si="4"/>
        <v>2030.0300000000002</v>
      </c>
      <c r="I50">
        <f t="shared" ca="1" si="11"/>
        <v>-85</v>
      </c>
      <c r="J50" s="4">
        <f t="shared" ca="1" si="5"/>
        <v>-3.9315448658649402E-2</v>
      </c>
      <c r="K50" s="4">
        <f t="shared" ca="1" si="14"/>
        <v>-2.7442092779805256E-2</v>
      </c>
      <c r="L50" s="4">
        <f t="shared" ca="1" si="13"/>
        <v>6.7456984273820797E-2</v>
      </c>
      <c r="M50" s="4">
        <f t="shared" ca="1" si="15"/>
        <v>6.1337179063316892E-2</v>
      </c>
      <c r="N50" s="12">
        <f t="shared" ca="1" si="12"/>
        <v>9.9167437557816873E-2</v>
      </c>
      <c r="O50" s="4">
        <f t="shared" ca="1" si="15"/>
        <v>7.9761683767643282E-2</v>
      </c>
      <c r="P50" s="4">
        <f t="shared" ca="1" si="16"/>
        <v>0.80342275670675301</v>
      </c>
      <c r="Q50" s="4">
        <f t="shared" ca="1" si="17"/>
        <v>0.86278953610097375</v>
      </c>
      <c r="R50">
        <f t="shared" ca="1" si="6"/>
        <v>0.68907035175879394</v>
      </c>
      <c r="S50">
        <f t="shared" ca="1" si="7"/>
        <v>0.81902903113476633</v>
      </c>
      <c r="T50">
        <f t="shared" ca="1" si="8"/>
        <v>3181.5920000000001</v>
      </c>
      <c r="U50">
        <f t="shared" ca="1" si="9"/>
        <v>0.76900556966676503</v>
      </c>
    </row>
    <row r="51" spans="1:21" x14ac:dyDescent="0.4">
      <c r="A51">
        <f t="shared" si="10"/>
        <v>45</v>
      </c>
      <c r="B51" s="1">
        <f>IF(B50&lt;MAX(COVID19!A45:A11082),B50+1,"")</f>
        <v>43930</v>
      </c>
      <c r="C51" s="3">
        <f ca="1">Schweiz!$I51</f>
        <v>3253</v>
      </c>
      <c r="D51">
        <f ca="1">Schweiz!$J51</f>
        <v>2093</v>
      </c>
      <c r="E51" s="3">
        <f ca="1">Schweiz!$L51</f>
        <v>1160</v>
      </c>
      <c r="F51" s="3">
        <f t="shared" ca="1" si="2"/>
        <v>5369.3940000000002</v>
      </c>
      <c r="G51" s="3">
        <f t="shared" ca="1" si="3"/>
        <v>3353.6000000000004</v>
      </c>
      <c r="H51" s="3">
        <f t="shared" ca="1" si="4"/>
        <v>2015.7939999999999</v>
      </c>
      <c r="I51">
        <f t="shared" ca="1" si="11"/>
        <v>-69</v>
      </c>
      <c r="J51" s="4">
        <f t="shared" ca="1" si="5"/>
        <v>-3.2967032967032968E-2</v>
      </c>
      <c r="K51" s="4">
        <f t="shared" ca="1" si="14"/>
        <v>-2.7588127960887616E-2</v>
      </c>
      <c r="L51" s="4">
        <f t="shared" ca="1" si="13"/>
        <v>7.117247969421879E-2</v>
      </c>
      <c r="M51" s="4">
        <f t="shared" ca="1" si="15"/>
        <v>6.0725703125174078E-2</v>
      </c>
      <c r="N51" s="12">
        <f t="shared" ca="1" si="12"/>
        <v>7.7974199713330278E-2</v>
      </c>
      <c r="O51" s="4">
        <f t="shared" ca="1" si="15"/>
        <v>8.2439880100454999E-2</v>
      </c>
      <c r="P51" s="4">
        <f t="shared" ca="1" si="16"/>
        <v>0.8351648351648352</v>
      </c>
      <c r="Q51" s="4">
        <f t="shared" ca="1" si="17"/>
        <v>0.86205936019556195</v>
      </c>
      <c r="R51">
        <f t="shared" ca="1" si="6"/>
        <v>0.80078380143696937</v>
      </c>
      <c r="S51">
        <f t="shared" ca="1" si="7"/>
        <v>0.80012594751325805</v>
      </c>
      <c r="T51">
        <f t="shared" ca="1" si="8"/>
        <v>3215.5679999999998</v>
      </c>
      <c r="U51">
        <f t="shared" ca="1" si="9"/>
        <v>0.73660591271091536</v>
      </c>
    </row>
    <row r="52" spans="1:21" x14ac:dyDescent="0.4">
      <c r="A52">
        <f t="shared" si="10"/>
        <v>46</v>
      </c>
      <c r="B52" s="1">
        <f>IF(B51&lt;MAX(COVID19!A46:A11083),B51+1,"")</f>
        <v>43931</v>
      </c>
      <c r="C52" s="3">
        <f ca="1">Schweiz!$I52</f>
        <v>3286</v>
      </c>
      <c r="D52">
        <f ca="1">Schweiz!$J52</f>
        <v>2026</v>
      </c>
      <c r="E52" s="3">
        <f ca="1">Schweiz!$L52</f>
        <v>1260</v>
      </c>
      <c r="F52" s="3">
        <f t="shared" ca="1" si="2"/>
        <v>5517.6890000000003</v>
      </c>
      <c r="G52" s="3">
        <f t="shared" ca="1" si="3"/>
        <v>3513.6000000000004</v>
      </c>
      <c r="H52" s="3">
        <f t="shared" ca="1" si="4"/>
        <v>2004.0889999999999</v>
      </c>
      <c r="I52">
        <f t="shared" ca="1" si="11"/>
        <v>-67</v>
      </c>
      <c r="J52" s="4">
        <f t="shared" ca="1" si="5"/>
        <v>-3.3070088845014806E-2</v>
      </c>
      <c r="K52" s="4">
        <f t="shared" ca="1" si="14"/>
        <v>-2.8329597921967081E-2</v>
      </c>
      <c r="L52" s="4">
        <f t="shared" ca="1" si="13"/>
        <v>7.3195952615992141E-2</v>
      </c>
      <c r="M52" s="4">
        <f t="shared" ca="1" si="15"/>
        <v>5.9304174205990552E-2</v>
      </c>
      <c r="N52" s="12">
        <f t="shared" ca="1" si="12"/>
        <v>7.8973346495557747E-2</v>
      </c>
      <c r="O52" s="4">
        <f t="shared" ca="1" si="15"/>
        <v>7.8495130694785559E-2</v>
      </c>
      <c r="P52" s="4">
        <f t="shared" ca="1" si="16"/>
        <v>0.83464955577492594</v>
      </c>
      <c r="Q52" s="4">
        <f t="shared" ca="1" si="17"/>
        <v>0.85835201039016462</v>
      </c>
      <c r="R52">
        <f t="shared" ca="1" si="6"/>
        <v>0.9438573315719947</v>
      </c>
      <c r="S52">
        <f t="shared" ca="1" si="7"/>
        <v>0.81858748597479658</v>
      </c>
      <c r="T52">
        <f t="shared" ca="1" si="8"/>
        <v>3245.7</v>
      </c>
      <c r="U52">
        <f t="shared" ca="1" si="9"/>
        <v>0.75551405139491201</v>
      </c>
    </row>
    <row r="53" spans="1:21" x14ac:dyDescent="0.4">
      <c r="A53">
        <f t="shared" si="10"/>
        <v>47</v>
      </c>
      <c r="B53" s="1">
        <f>IF(B52&lt;MAX(COVID19!A47:A11084),B52+1,"")</f>
        <v>43932</v>
      </c>
      <c r="C53" s="3">
        <f ca="1">Schweiz!$I53</f>
        <v>3325</v>
      </c>
      <c r="D53">
        <f ca="1">Schweiz!$J53</f>
        <v>1957</v>
      </c>
      <c r="E53" s="3">
        <f ca="1">Schweiz!$L53</f>
        <v>1368</v>
      </c>
      <c r="F53" s="3">
        <f t="shared" ca="1" si="2"/>
        <v>5618.2619999999997</v>
      </c>
      <c r="G53" s="3">
        <f t="shared" ca="1" si="3"/>
        <v>3632</v>
      </c>
      <c r="H53" s="3">
        <f t="shared" ca="1" si="4"/>
        <v>1986.2619999999997</v>
      </c>
      <c r="I53">
        <f t="shared" ca="1" si="11"/>
        <v>-69</v>
      </c>
      <c r="J53" s="4">
        <f t="shared" ca="1" si="5"/>
        <v>-3.5258048032703118E-2</v>
      </c>
      <c r="K53" s="4">
        <f t="shared" ca="1" si="14"/>
        <v>-2.6174865196124619E-2</v>
      </c>
      <c r="L53" s="4">
        <f t="shared" ca="1" si="13"/>
        <v>5.1391415431783043E-2</v>
      </c>
      <c r="M53" s="4">
        <f t="shared" ca="1" si="15"/>
        <v>5.3917466935552771E-2</v>
      </c>
      <c r="N53" s="12">
        <f t="shared" ca="1" si="12"/>
        <v>6.0500766479304871E-2</v>
      </c>
      <c r="O53" s="4">
        <f t="shared" ca="1" si="15"/>
        <v>7.5344756303154167E-2</v>
      </c>
      <c r="P53" s="4">
        <f t="shared" ca="1" si="16"/>
        <v>0.82370975983648442</v>
      </c>
      <c r="Q53" s="4">
        <f t="shared" ca="1" si="17"/>
        <v>0.8691256740193769</v>
      </c>
      <c r="R53">
        <f t="shared" ca="1" si="6"/>
        <v>0.94321977287909153</v>
      </c>
      <c r="S53">
        <f t="shared" ca="1" si="7"/>
        <v>0.81352024630000275</v>
      </c>
      <c r="T53">
        <f t="shared" ca="1" si="8"/>
        <v>3285.752</v>
      </c>
      <c r="U53">
        <f t="shared" ca="1" si="9"/>
        <v>0.71561007800745413</v>
      </c>
    </row>
    <row r="54" spans="1:21" x14ac:dyDescent="0.4">
      <c r="A54">
        <f t="shared" si="10"/>
        <v>48</v>
      </c>
      <c r="B54" s="1">
        <f>IF(B53&lt;MAX(COVID19!A48:A11085),B53+1,"")</f>
        <v>43933</v>
      </c>
      <c r="C54" s="3">
        <f ca="1">Schweiz!$I54</f>
        <v>3354</v>
      </c>
      <c r="D54">
        <f ca="1">Schweiz!$J54</f>
        <v>1936</v>
      </c>
      <c r="E54" s="3">
        <f ca="1">Schweiz!$L54</f>
        <v>1418</v>
      </c>
      <c r="F54" s="3">
        <f t="shared" ca="1" si="2"/>
        <v>5721.7340000000004</v>
      </c>
      <c r="G54" s="3">
        <f t="shared" ca="1" si="3"/>
        <v>3811.2000000000003</v>
      </c>
      <c r="H54" s="3">
        <f t="shared" ca="1" si="4"/>
        <v>1910.5340000000001</v>
      </c>
      <c r="I54">
        <f t="shared" ca="1" si="11"/>
        <v>-21</v>
      </c>
      <c r="J54" s="4">
        <f t="shared" ca="1" si="5"/>
        <v>-1.0847107438016529E-2</v>
      </c>
      <c r="K54" s="4">
        <f t="shared" ca="1" si="14"/>
        <v>-3.0844086816317562E-2</v>
      </c>
      <c r="L54" s="4">
        <f t="shared" ca="1" si="13"/>
        <v>5.344628099173588E-2</v>
      </c>
      <c r="M54" s="4">
        <f t="shared" ca="1" si="15"/>
        <v>5.0160673263782415E-2</v>
      </c>
      <c r="N54" s="12">
        <f t="shared" ca="1" si="12"/>
        <v>9.2561983471074527E-2</v>
      </c>
      <c r="O54" s="4">
        <f t="shared" ca="1" si="15"/>
        <v>7.5284101958159905E-2</v>
      </c>
      <c r="P54" s="4">
        <f t="shared" ca="1" si="16"/>
        <v>0.94576446280991733</v>
      </c>
      <c r="Q54" s="4">
        <f t="shared" ca="1" si="17"/>
        <v>0.84577956591841219</v>
      </c>
      <c r="R54">
        <f t="shared" ca="1" si="6"/>
        <v>0.75840336134453779</v>
      </c>
      <c r="S54">
        <f t="shared" ca="1" si="7"/>
        <v>0.83077100655361402</v>
      </c>
      <c r="T54">
        <f t="shared" ca="1" si="8"/>
        <v>3324.8119999999999</v>
      </c>
      <c r="U54">
        <f t="shared" ca="1" si="9"/>
        <v>0.66628507160329609</v>
      </c>
    </row>
    <row r="55" spans="1:21" x14ac:dyDescent="0.4">
      <c r="A55">
        <f t="shared" si="10"/>
        <v>49</v>
      </c>
      <c r="B55" s="1">
        <f>IF(B54&lt;MAX(COVID19!A49:A11086),B54+1,"")</f>
        <v>43934</v>
      </c>
      <c r="C55" s="3">
        <f ca="1">Schweiz!$I55</f>
        <v>3381</v>
      </c>
      <c r="D55">
        <f ca="1">Schweiz!$J55</f>
        <v>1917</v>
      </c>
      <c r="E55" s="3">
        <f ca="1">Schweiz!$L55</f>
        <v>1464</v>
      </c>
      <c r="F55" s="3">
        <f t="shared" ca="1" si="2"/>
        <v>5782.8360000000002</v>
      </c>
      <c r="G55" s="3">
        <f t="shared" ca="1" si="3"/>
        <v>3913.6000000000004</v>
      </c>
      <c r="H55" s="3">
        <f t="shared" ca="1" si="4"/>
        <v>1869.2359999999999</v>
      </c>
      <c r="I55">
        <f t="shared" ca="1" si="11"/>
        <v>-19</v>
      </c>
      <c r="J55" s="4">
        <f t="shared" ca="1" si="5"/>
        <v>-9.9113197704746997E-3</v>
      </c>
      <c r="K55" s="4">
        <f t="shared" ca="1" si="14"/>
        <v>-3.1118881718129442E-2</v>
      </c>
      <c r="L55" s="4">
        <f t="shared" ca="1" si="13"/>
        <v>3.1873761085028617E-2</v>
      </c>
      <c r="M55" s="4">
        <f t="shared" ca="1" si="15"/>
        <v>4.5927534532437982E-2</v>
      </c>
      <c r="N55" s="12">
        <f t="shared" ca="1" si="12"/>
        <v>5.3416797078768959E-2</v>
      </c>
      <c r="O55" s="4">
        <f t="shared" ca="1" si="15"/>
        <v>7.7121191447452705E-2</v>
      </c>
      <c r="P55" s="4">
        <f t="shared" ca="1" si="16"/>
        <v>0.95044340114762649</v>
      </c>
      <c r="Q55" s="4">
        <f t="shared" ca="1" si="17"/>
        <v>0.84440559140935278</v>
      </c>
      <c r="R55">
        <f t="shared" ca="1" si="6"/>
        <v>0.76923076923076916</v>
      </c>
      <c r="S55">
        <f t="shared" ca="1" si="7"/>
        <v>0.83945382319337691</v>
      </c>
      <c r="T55">
        <f t="shared" ca="1" si="8"/>
        <v>3362.136</v>
      </c>
      <c r="U55">
        <f t="shared" ca="1" si="9"/>
        <v>0.59552418304806876</v>
      </c>
    </row>
    <row r="56" spans="1:21" x14ac:dyDescent="0.4">
      <c r="A56">
        <f t="shared" si="10"/>
        <v>50</v>
      </c>
      <c r="B56" s="1">
        <f>IF(B55&lt;MAX(COVID19!A50:A11087),B55+1,"")</f>
        <v>43935</v>
      </c>
      <c r="C56" s="3">
        <f ca="1">Schweiz!$I56</f>
        <v>3426</v>
      </c>
      <c r="D56">
        <f ca="1">Schweiz!$J56</f>
        <v>1876</v>
      </c>
      <c r="E56" s="3">
        <f ca="1">Schweiz!$L56</f>
        <v>1550</v>
      </c>
      <c r="F56" s="3">
        <f t="shared" ca="1" si="2"/>
        <v>5837.0250000000005</v>
      </c>
      <c r="G56" s="3">
        <f t="shared" ca="1" si="3"/>
        <v>4035.2000000000003</v>
      </c>
      <c r="H56" s="3">
        <f t="shared" ca="1" si="4"/>
        <v>1801.8250000000003</v>
      </c>
      <c r="I56">
        <f t="shared" ca="1" si="11"/>
        <v>-41</v>
      </c>
      <c r="J56" s="4">
        <f t="shared" ca="1" si="5"/>
        <v>-2.1855010660980809E-2</v>
      </c>
      <c r="K56" s="4">
        <f t="shared" ca="1" si="14"/>
        <v>-3.5278287547161787E-2</v>
      </c>
      <c r="L56" s="4">
        <f t="shared" ca="1" si="13"/>
        <v>2.8885394456290143E-2</v>
      </c>
      <c r="M56" s="4">
        <f t="shared" ca="1" si="15"/>
        <v>4.1494211079040728E-2</v>
      </c>
      <c r="N56" s="12">
        <f t="shared" ca="1" si="12"/>
        <v>6.4818763326225964E-2</v>
      </c>
      <c r="O56" s="4">
        <f t="shared" ca="1" si="15"/>
        <v>7.9048186456342859E-2</v>
      </c>
      <c r="P56" s="4">
        <f t="shared" ca="1" si="16"/>
        <v>0.89072494669509594</v>
      </c>
      <c r="Q56" s="4">
        <f t="shared" ca="1" si="17"/>
        <v>0.8236085622641911</v>
      </c>
      <c r="R56">
        <f t="shared" ca="1" si="6"/>
        <v>0.79007633587786263</v>
      </c>
      <c r="S56">
        <f t="shared" ca="1" si="7"/>
        <v>0.83504669818362454</v>
      </c>
      <c r="T56">
        <f t="shared" ca="1" si="8"/>
        <v>3400.328</v>
      </c>
      <c r="U56">
        <f t="shared" ca="1" si="9"/>
        <v>0.5249229987326447</v>
      </c>
    </row>
    <row r="57" spans="1:21" x14ac:dyDescent="0.4">
      <c r="A57">
        <f t="shared" si="10"/>
        <v>51</v>
      </c>
      <c r="B57" s="1">
        <f>IF(B56&lt;MAX(COVID19!A51:A11088),B56+1,"")</f>
        <v>43936</v>
      </c>
      <c r="C57" s="3">
        <f ca="1">Schweiz!$I57</f>
        <v>3458</v>
      </c>
      <c r="D57">
        <f ca="1">Schweiz!$J57</f>
        <v>1750</v>
      </c>
      <c r="E57" s="3">
        <f ca="1">Schweiz!$L57</f>
        <v>1708</v>
      </c>
      <c r="F57" s="3">
        <f t="shared" ca="1" si="2"/>
        <v>5909.0540000000001</v>
      </c>
      <c r="G57" s="3">
        <f t="shared" ca="1" si="3"/>
        <v>4208</v>
      </c>
      <c r="H57" s="3">
        <f t="shared" ca="1" si="4"/>
        <v>1701.0540000000001</v>
      </c>
      <c r="I57">
        <f t="shared" ca="1" si="11"/>
        <v>-126</v>
      </c>
      <c r="J57" s="4">
        <f t="shared" ca="1" si="5"/>
        <v>-7.1999999999999995E-2</v>
      </c>
      <c r="K57" s="4">
        <f t="shared" ca="1" si="14"/>
        <v>-3.5933314930005074E-2</v>
      </c>
      <c r="L57" s="4">
        <f t="shared" ca="1" si="13"/>
        <v>4.1159428571428312E-2</v>
      </c>
      <c r="M57" s="4">
        <f t="shared" ca="1" si="15"/>
        <v>4.0561463386023969E-2</v>
      </c>
      <c r="N57" s="12">
        <f t="shared" ca="1" si="12"/>
        <v>9.8742857142856993E-2</v>
      </c>
      <c r="O57" s="4">
        <f t="shared" ca="1" si="15"/>
        <v>8.294604280795094E-2</v>
      </c>
      <c r="P57" s="4">
        <f t="shared" ca="1" si="16"/>
        <v>0.64000000000000012</v>
      </c>
      <c r="Q57" s="4">
        <f t="shared" ca="1" si="17"/>
        <v>0.82033342534997467</v>
      </c>
      <c r="R57">
        <f t="shared" ca="1" si="6"/>
        <v>0.80982567353407287</v>
      </c>
      <c r="S57">
        <f t="shared" ca="1" si="7"/>
        <v>0.82681433353503764</v>
      </c>
      <c r="T57">
        <f t="shared" ca="1" si="8"/>
        <v>3434.924</v>
      </c>
      <c r="U57">
        <f t="shared" ca="1" si="9"/>
        <v>0.48901022897424923</v>
      </c>
    </row>
    <row r="58" spans="1:21" x14ac:dyDescent="0.4">
      <c r="A58">
        <f t="shared" si="10"/>
        <v>52</v>
      </c>
      <c r="B58" s="1">
        <f>IF(B57&lt;MAX(COVID19!A52:A11089),B57+1,"")</f>
        <v>43937</v>
      </c>
      <c r="C58" s="3">
        <f ca="1">Schweiz!$I58</f>
        <v>3493</v>
      </c>
      <c r="D58">
        <f ca="1">Schweiz!$J58</f>
        <v>1691</v>
      </c>
      <c r="E58" s="3">
        <f ca="1">Schweiz!$L58</f>
        <v>1802</v>
      </c>
      <c r="F58" s="3">
        <f t="shared" ca="1" si="2"/>
        <v>5979.299</v>
      </c>
      <c r="G58" s="3">
        <f t="shared" ca="1" si="3"/>
        <v>4361.6000000000004</v>
      </c>
      <c r="H58" s="3">
        <f t="shared" ca="1" si="4"/>
        <v>1617.6989999999996</v>
      </c>
      <c r="I58">
        <f t="shared" ca="1" si="11"/>
        <v>-59</v>
      </c>
      <c r="J58" s="4">
        <f t="shared" ca="1" si="5"/>
        <v>-3.4890597279716141E-2</v>
      </c>
      <c r="K58" s="4">
        <f t="shared" ca="1" si="14"/>
        <v>-3.5987804393945722E-2</v>
      </c>
      <c r="L58" s="4">
        <f t="shared" ca="1" si="13"/>
        <v>4.154050857480774E-2</v>
      </c>
      <c r="M58" s="4">
        <f t="shared" ca="1" si="15"/>
        <v>3.879691635625538E-2</v>
      </c>
      <c r="N58" s="12">
        <f t="shared" ca="1" si="12"/>
        <v>9.083382613837987E-2</v>
      </c>
      <c r="O58" s="4">
        <f t="shared" ca="1" si="15"/>
        <v>7.6969552623462681E-2</v>
      </c>
      <c r="P58" s="4">
        <f t="shared" ca="1" si="16"/>
        <v>0.82554701360141935</v>
      </c>
      <c r="Q58" s="4">
        <f t="shared" ca="1" si="17"/>
        <v>0.82006097803027145</v>
      </c>
      <c r="R58">
        <f t="shared" ca="1" si="6"/>
        <v>0.8615635179153095</v>
      </c>
      <c r="S58">
        <f t="shared" ca="1" si="7"/>
        <v>0.84838594751281171</v>
      </c>
      <c r="T58">
        <f t="shared" ca="1" si="8"/>
        <v>3457.12</v>
      </c>
      <c r="U58">
        <f t="shared" ca="1" si="9"/>
        <v>0.5040553703884838</v>
      </c>
    </row>
    <row r="59" spans="1:21" x14ac:dyDescent="0.4">
      <c r="A59">
        <f t="shared" si="10"/>
        <v>53</v>
      </c>
      <c r="B59" s="1">
        <f>IF(B58&lt;MAX(COVID19!A53:A11090),B58+1,"")</f>
        <v>43938</v>
      </c>
      <c r="C59" s="3">
        <f ca="1">Schweiz!$I59</f>
        <v>3524</v>
      </c>
      <c r="D59">
        <f ca="1">Schweiz!$J59</f>
        <v>1592</v>
      </c>
      <c r="E59" s="3">
        <f ca="1">Schweiz!$L59</f>
        <v>1932</v>
      </c>
      <c r="F59" s="3">
        <f t="shared" ca="1" si="2"/>
        <v>6046.4220000000005</v>
      </c>
      <c r="G59" s="3">
        <f t="shared" ca="1" si="3"/>
        <v>4508.8</v>
      </c>
      <c r="H59" s="3">
        <f t="shared" ca="1" si="4"/>
        <v>1537.6220000000003</v>
      </c>
      <c r="I59">
        <f t="shared" ca="1" si="11"/>
        <v>-99</v>
      </c>
      <c r="J59" s="4">
        <f t="shared" ca="1" si="5"/>
        <v>-6.2185929648241205E-2</v>
      </c>
      <c r="K59" s="4">
        <f t="shared" ca="1" si="14"/>
        <v>-3.6194193773046723E-2</v>
      </c>
      <c r="L59" s="4">
        <f t="shared" ca="1" si="13"/>
        <v>4.2162688442211368E-2</v>
      </c>
      <c r="M59" s="4">
        <f t="shared" ca="1" si="15"/>
        <v>3.8052759438201335E-2</v>
      </c>
      <c r="N59" s="12">
        <f t="shared" ca="1" si="12"/>
        <v>9.2462311557788834E-2</v>
      </c>
      <c r="O59" s="4">
        <f t="shared" ca="1" si="15"/>
        <v>8.2469605564877244E-2</v>
      </c>
      <c r="P59" s="4">
        <f t="shared" ca="1" si="16"/>
        <v>0.68907035175879394</v>
      </c>
      <c r="Q59" s="4">
        <f t="shared" ca="1" si="17"/>
        <v>0.81902903113476633</v>
      </c>
      <c r="R59">
        <f t="shared" ca="1" si="6"/>
        <v>0.91300745650372828</v>
      </c>
      <c r="S59">
        <f t="shared" ca="1" si="7"/>
        <v>0.83613672884157464</v>
      </c>
      <c r="T59">
        <f t="shared" ca="1" si="8"/>
        <v>3481.5479999999998</v>
      </c>
      <c r="U59">
        <f t="shared" ca="1" si="9"/>
        <v>0.46141556246762894</v>
      </c>
    </row>
    <row r="60" spans="1:21" x14ac:dyDescent="0.4">
      <c r="A60">
        <f t="shared" si="10"/>
        <v>54</v>
      </c>
      <c r="B60" s="1">
        <f>IF(B59&lt;MAX(COVID19!A54:A11091),B59+1,"")</f>
        <v>43939</v>
      </c>
      <c r="C60" s="3">
        <f ca="1">Schweiz!$I60</f>
        <v>3537</v>
      </c>
      <c r="D60">
        <f ca="1">Schweiz!$J60</f>
        <v>1531</v>
      </c>
      <c r="E60" s="3">
        <f ca="1">Schweiz!$L60</f>
        <v>2006</v>
      </c>
      <c r="F60" s="3">
        <f t="shared" ca="1" si="2"/>
        <v>6115.1059999999998</v>
      </c>
      <c r="G60" s="3">
        <f t="shared" ca="1" si="3"/>
        <v>4643.2</v>
      </c>
      <c r="H60" s="3">
        <f t="shared" ca="1" si="4"/>
        <v>1471.9059999999999</v>
      </c>
      <c r="I60">
        <f t="shared" ca="1" si="11"/>
        <v>-61</v>
      </c>
      <c r="J60" s="4">
        <f t="shared" ca="1" si="5"/>
        <v>-3.9843239712606136E-2</v>
      </c>
      <c r="K60" s="4">
        <f t="shared" ca="1" si="14"/>
        <v>-3.9974810497348391E-2</v>
      </c>
      <c r="L60" s="4">
        <f t="shared" ca="1" si="13"/>
        <v>4.4862181580665766E-2</v>
      </c>
      <c r="M60" s="4">
        <f t="shared" ca="1" si="15"/>
        <v>3.8321132459051492E-2</v>
      </c>
      <c r="N60" s="12">
        <f t="shared" ca="1" si="12"/>
        <v>8.778576094056148E-2</v>
      </c>
      <c r="O60" s="4">
        <f t="shared" ca="1" si="15"/>
        <v>8.6335032332599246E-2</v>
      </c>
      <c r="P60" s="4">
        <f t="shared" ca="1" si="16"/>
        <v>0.80078380143696937</v>
      </c>
      <c r="Q60" s="4">
        <f t="shared" ca="1" si="17"/>
        <v>0.80012594751325805</v>
      </c>
      <c r="R60">
        <f t="shared" ca="1" si="6"/>
        <v>0.88559322033898302</v>
      </c>
      <c r="S60">
        <f t="shared" ca="1" si="7"/>
        <v>0.80725222462409585</v>
      </c>
      <c r="T60">
        <f t="shared" ca="1" si="8"/>
        <v>3502.1320000000001</v>
      </c>
      <c r="U60">
        <f t="shared" ca="1" si="9"/>
        <v>0.4438653860859425</v>
      </c>
    </row>
    <row r="61" spans="1:21" x14ac:dyDescent="0.4">
      <c r="A61">
        <f t="shared" si="10"/>
        <v>55</v>
      </c>
      <c r="B61" s="1">
        <f>IF(B60&lt;MAX(COVID19!A55:A11092),B60+1,"")</f>
        <v>43940</v>
      </c>
      <c r="C61" s="3">
        <f ca="1">Schweiz!$I61</f>
        <v>3557</v>
      </c>
      <c r="D61">
        <f ca="1">Schweiz!$J61</f>
        <v>1514</v>
      </c>
      <c r="E61" s="3">
        <f ca="1">Schweiz!$L61</f>
        <v>2043</v>
      </c>
      <c r="F61" s="3">
        <f t="shared" ca="1" si="2"/>
        <v>6177.3230000000003</v>
      </c>
      <c r="G61" s="3">
        <f t="shared" ca="1" si="3"/>
        <v>4720</v>
      </c>
      <c r="H61" s="3">
        <f t="shared" ca="1" si="4"/>
        <v>1457.3230000000003</v>
      </c>
      <c r="I61">
        <f t="shared" ca="1" si="11"/>
        <v>-17</v>
      </c>
      <c r="J61" s="4">
        <f t="shared" ca="1" si="5"/>
        <v>-1.1228533685601057E-2</v>
      </c>
      <c r="K61" s="4">
        <f t="shared" ca="1" si="14"/>
        <v>-3.6282502805040688E-2</v>
      </c>
      <c r="L61" s="4">
        <f t="shared" ca="1" si="13"/>
        <v>4.1094451783355718E-2</v>
      </c>
      <c r="M61" s="4">
        <f t="shared" ca="1" si="15"/>
        <v>3.6315416080192293E-2</v>
      </c>
      <c r="N61" s="12">
        <f t="shared" ca="1" si="12"/>
        <v>5.0726552179656659E-2</v>
      </c>
      <c r="O61" s="4">
        <f t="shared" ca="1" si="15"/>
        <v>8.160619926090909E-2</v>
      </c>
      <c r="P61" s="4">
        <f t="shared" ca="1" si="16"/>
        <v>0.9438573315719947</v>
      </c>
      <c r="Q61" s="4">
        <f t="shared" ca="1" si="17"/>
        <v>0.81858748597479658</v>
      </c>
      <c r="R61">
        <f t="shared" ca="1" si="6"/>
        <v>0.90940465918895597</v>
      </c>
      <c r="S61">
        <f t="shared" ca="1" si="7"/>
        <v>0.8002294102542068</v>
      </c>
      <c r="T61">
        <f t="shared" ca="1" si="8"/>
        <v>3527.6759999999999</v>
      </c>
      <c r="U61">
        <f t="shared" ca="1" si="9"/>
        <v>0.44500805587190312</v>
      </c>
    </row>
    <row r="62" spans="1:21" x14ac:dyDescent="0.4">
      <c r="A62">
        <f t="shared" si="10"/>
        <v>56</v>
      </c>
      <c r="B62" s="1">
        <f>IF(B61&lt;MAX(COVID19!A56:A11093),B61+1,"")</f>
        <v>43941</v>
      </c>
      <c r="C62" s="3">
        <f ca="1">Schweiz!$I62</f>
        <v>3580</v>
      </c>
      <c r="D62">
        <f ca="1">Schweiz!$J62</f>
        <v>1497</v>
      </c>
      <c r="E62" s="3">
        <f ca="1">Schweiz!$L62</f>
        <v>2083</v>
      </c>
      <c r="F62" s="3">
        <f t="shared" ca="1" si="2"/>
        <v>6217.24</v>
      </c>
      <c r="G62" s="3">
        <f t="shared" ca="1" si="3"/>
        <v>4857.6000000000004</v>
      </c>
      <c r="H62" s="3">
        <f t="shared" ca="1" si="4"/>
        <v>1359.6399999999994</v>
      </c>
      <c r="I62">
        <f t="shared" ca="1" si="11"/>
        <v>-17</v>
      </c>
      <c r="J62" s="4">
        <f t="shared" ca="1" si="5"/>
        <v>-1.1356045424181697E-2</v>
      </c>
      <c r="K62" s="4">
        <f t="shared" ca="1" si="14"/>
        <v>-3.7295950739999459E-2</v>
      </c>
      <c r="L62" s="4">
        <f t="shared" ca="1" si="13"/>
        <v>2.6664662658650275E-2</v>
      </c>
      <c r="M62" s="4">
        <f t="shared" ca="1" si="15"/>
        <v>3.5390654222722494E-2</v>
      </c>
      <c r="N62" s="12">
        <f t="shared" ca="1" si="12"/>
        <v>9.1917167668670918E-2</v>
      </c>
      <c r="O62" s="4">
        <f t="shared" ca="1" si="15"/>
        <v>7.9098858776582195E-2</v>
      </c>
      <c r="P62" s="4">
        <f t="shared" ca="1" si="16"/>
        <v>0.94321977287909153</v>
      </c>
      <c r="Q62" s="4">
        <f t="shared" ca="1" si="17"/>
        <v>0.81352024630000275</v>
      </c>
      <c r="R62">
        <f t="shared" ca="1" si="6"/>
        <v>0.6834862385321101</v>
      </c>
      <c r="S62">
        <f t="shared" ca="1" si="7"/>
        <v>0.78491559515588749</v>
      </c>
      <c r="T62">
        <f t="shared" ca="1" si="8"/>
        <v>3555.08</v>
      </c>
      <c r="U62">
        <f t="shared" ca="1" si="9"/>
        <v>0.44742306994194159</v>
      </c>
    </row>
    <row r="63" spans="1:21" x14ac:dyDescent="0.4">
      <c r="A63">
        <f t="shared" si="10"/>
        <v>57</v>
      </c>
      <c r="B63" s="1">
        <f>IF(B62&lt;MAX(COVID19!A57:A11094),B62+1,"")</f>
        <v>43942</v>
      </c>
      <c r="C63" s="3">
        <f ca="1">Schweiz!$I63</f>
        <v>3597</v>
      </c>
      <c r="D63">
        <f ca="1">Schweiz!$J63</f>
        <v>1428</v>
      </c>
      <c r="E63" s="3">
        <f ca="1">Schweiz!$L63</f>
        <v>2169</v>
      </c>
      <c r="F63" s="3">
        <f t="shared" ca="1" si="2"/>
        <v>6261.1710000000003</v>
      </c>
      <c r="G63" s="3">
        <f t="shared" ca="1" si="3"/>
        <v>4988.8</v>
      </c>
      <c r="H63" s="3">
        <f t="shared" ca="1" si="4"/>
        <v>1272.3710000000001</v>
      </c>
      <c r="I63">
        <f t="shared" ca="1" si="11"/>
        <v>-69</v>
      </c>
      <c r="J63" s="4">
        <f t="shared" ca="1" si="5"/>
        <v>-4.8319327731092439E-2</v>
      </c>
      <c r="K63" s="4">
        <f t="shared" ca="1" si="14"/>
        <v>-3.3845798689277201E-2</v>
      </c>
      <c r="L63" s="4">
        <f t="shared" ca="1" si="13"/>
        <v>3.0764005602241244E-2</v>
      </c>
      <c r="M63" s="4">
        <f t="shared" ca="1" si="15"/>
        <v>3.4946199523370976E-2</v>
      </c>
      <c r="N63" s="12">
        <f t="shared" ca="1" si="12"/>
        <v>9.187675070027998E-2</v>
      </c>
      <c r="O63" s="4">
        <f t="shared" ca="1" si="15"/>
        <v>7.6394824682635018E-2</v>
      </c>
      <c r="P63" s="4">
        <f t="shared" ca="1" si="16"/>
        <v>0.75840336134453779</v>
      </c>
      <c r="Q63" s="4">
        <f t="shared" ca="1" si="17"/>
        <v>0.83077100655361402</v>
      </c>
      <c r="R63">
        <f t="shared" ca="1" si="6"/>
        <v>0.58788480635551155</v>
      </c>
      <c r="S63">
        <f t="shared" ca="1" si="7"/>
        <v>0.79342276265237532</v>
      </c>
      <c r="T63">
        <f t="shared" ca="1" si="8"/>
        <v>3578.64</v>
      </c>
      <c r="U63">
        <f t="shared" ca="1" si="9"/>
        <v>0.45744197553364435</v>
      </c>
    </row>
    <row r="64" spans="1:21" x14ac:dyDescent="0.4">
      <c r="A64">
        <f t="shared" si="10"/>
        <v>58</v>
      </c>
      <c r="B64" s="1">
        <f>IF(B63&lt;MAX(COVID19!A58:A11095),B63+1,"")</f>
        <v>43943</v>
      </c>
      <c r="C64" s="3">
        <f ca="1">Schweiz!$I64</f>
        <v>3615</v>
      </c>
      <c r="D64">
        <f ca="1">Schweiz!$J64</f>
        <v>1365</v>
      </c>
      <c r="E64" s="3">
        <f ca="1">Schweiz!$L64</f>
        <v>2250</v>
      </c>
      <c r="F64" s="3">
        <f t="shared" ca="1" si="2"/>
        <v>6298.1890000000003</v>
      </c>
      <c r="G64" s="3">
        <f t="shared" ca="1" si="3"/>
        <v>5078.4000000000005</v>
      </c>
      <c r="H64" s="3">
        <f t="shared" ca="1" si="4"/>
        <v>1219.7889999999998</v>
      </c>
      <c r="I64">
        <f t="shared" ca="1" si="11"/>
        <v>-63</v>
      </c>
      <c r="J64" s="4">
        <f t="shared" ca="1" si="5"/>
        <v>-4.6153846153846156E-2</v>
      </c>
      <c r="K64" s="4">
        <f t="shared" ca="1" si="14"/>
        <v>-3.2109235361324616E-2</v>
      </c>
      <c r="L64" s="4">
        <f t="shared" ca="1" si="13"/>
        <v>2.7119413919413939E-2</v>
      </c>
      <c r="M64" s="4">
        <f t="shared" ca="1" si="15"/>
        <v>3.3466353201703034E-2</v>
      </c>
      <c r="N64" s="12">
        <f t="shared" ca="1" si="12"/>
        <v>6.5641025641025905E-2</v>
      </c>
      <c r="O64" s="4">
        <f t="shared" ca="1" si="15"/>
        <v>7.3160655948920558E-2</v>
      </c>
      <c r="P64" s="4">
        <f t="shared" ca="1" si="16"/>
        <v>0.76923076923076916</v>
      </c>
      <c r="Q64" s="4">
        <f t="shared" ca="1" si="17"/>
        <v>0.83945382319337691</v>
      </c>
      <c r="R64">
        <f t="shared" ca="1" si="6"/>
        <v>0.76066597294484917</v>
      </c>
      <c r="S64">
        <f t="shared" ca="1" si="7"/>
        <v>0.76740778433152401</v>
      </c>
      <c r="T64">
        <f t="shared" ca="1" si="8"/>
        <v>3598.232</v>
      </c>
      <c r="U64">
        <f t="shared" ca="1" si="9"/>
        <v>0.45743648368965739</v>
      </c>
    </row>
    <row r="65" spans="1:21" x14ac:dyDescent="0.4">
      <c r="A65">
        <f t="shared" si="10"/>
        <v>59</v>
      </c>
      <c r="B65" s="1">
        <f>IF(B64&lt;MAX(COVID19!A59:A11096),B64+1,"")</f>
        <v>43944</v>
      </c>
      <c r="C65" s="3">
        <f ca="1">Schweiz!$I65</f>
        <v>3621</v>
      </c>
      <c r="D65">
        <f ca="1">Schweiz!$J65</f>
        <v>1310</v>
      </c>
      <c r="E65" s="3">
        <f ca="1">Schweiz!$L65</f>
        <v>2311</v>
      </c>
      <c r="F65" s="3">
        <f t="shared" ca="1" si="2"/>
        <v>6344.1270000000004</v>
      </c>
      <c r="G65" s="3">
        <f t="shared" ca="1" si="3"/>
        <v>5174.4000000000005</v>
      </c>
      <c r="H65" s="3">
        <f t="shared" ca="1" si="4"/>
        <v>1169.7269999999999</v>
      </c>
      <c r="I65">
        <f t="shared" ca="1" si="11"/>
        <v>-55</v>
      </c>
      <c r="J65" s="4">
        <f t="shared" ca="1" si="5"/>
        <v>-4.1984732824427481E-2</v>
      </c>
      <c r="K65" s="4">
        <f t="shared" ca="1" si="14"/>
        <v>-3.2990660363275089E-2</v>
      </c>
      <c r="L65" s="4">
        <f t="shared" ca="1" si="13"/>
        <v>3.5067175572519163E-2</v>
      </c>
      <c r="M65" s="4">
        <f t="shared" ca="1" si="15"/>
        <v>3.1765914889179667E-2</v>
      </c>
      <c r="N65" s="12">
        <f t="shared" ca="1" si="12"/>
        <v>7.3282442748091606E-2</v>
      </c>
      <c r="O65" s="4">
        <f t="shared" ca="1" si="15"/>
        <v>7.235263742828546E-2</v>
      </c>
      <c r="P65" s="4">
        <f t="shared" ca="1" si="16"/>
        <v>0.79007633587786263</v>
      </c>
      <c r="Q65" s="4">
        <f t="shared" ca="1" si="17"/>
        <v>0.83504669818362454</v>
      </c>
      <c r="R65">
        <f t="shared" ca="1" si="6"/>
        <v>0.75436681222707425</v>
      </c>
      <c r="S65">
        <f t="shared" ca="1" si="7"/>
        <v>0.75542303759161988</v>
      </c>
      <c r="T65">
        <f t="shared" ca="1" si="8"/>
        <v>3610.136</v>
      </c>
      <c r="U65">
        <f t="shared" ca="1" si="9"/>
        <v>0.43904294326057469</v>
      </c>
    </row>
    <row r="66" spans="1:21" x14ac:dyDescent="0.4">
      <c r="A66">
        <f t="shared" si="10"/>
        <v>60</v>
      </c>
      <c r="B66" s="1">
        <f>IF(B65&lt;MAX(COVID19!A60:A11097),B65+1,"")</f>
        <v>43945</v>
      </c>
      <c r="C66" s="3">
        <f ca="1">Schweiz!$I66</f>
        <v>3632</v>
      </c>
      <c r="D66">
        <f ca="1">Schweiz!$J66</f>
        <v>1262</v>
      </c>
      <c r="E66" s="3">
        <f ca="1">Schweiz!$L66</f>
        <v>2370</v>
      </c>
      <c r="F66" s="3">
        <f t="shared" ca="1" si="2"/>
        <v>6393.41</v>
      </c>
      <c r="G66" s="3">
        <f t="shared" ca="1" si="3"/>
        <v>5267.2000000000007</v>
      </c>
      <c r="H66" s="3">
        <f t="shared" ca="1" si="4"/>
        <v>1126.2099999999991</v>
      </c>
      <c r="I66">
        <f t="shared" ca="1" si="11"/>
        <v>-48</v>
      </c>
      <c r="J66" s="4">
        <f t="shared" ca="1" si="5"/>
        <v>-3.8034865293185421E-2</v>
      </c>
      <c r="K66" s="4">
        <f t="shared" ca="1" si="14"/>
        <v>-3.4637133292992478E-2</v>
      </c>
      <c r="L66" s="4">
        <f t="shared" ca="1" si="13"/>
        <v>3.9051505546750749E-2</v>
      </c>
      <c r="M66" s="4">
        <f t="shared" ca="1" si="15"/>
        <v>3.0548444920994795E-2</v>
      </c>
      <c r="N66" s="12">
        <f t="shared" ca="1" si="12"/>
        <v>7.353407290015862E-2</v>
      </c>
      <c r="O66" s="4">
        <f t="shared" ca="1" si="15"/>
        <v>6.7357206695957156E-2</v>
      </c>
      <c r="P66" s="4">
        <f t="shared" ca="1" si="16"/>
        <v>0.80982567353407287</v>
      </c>
      <c r="Q66" s="4">
        <f t="shared" ca="1" si="17"/>
        <v>0.82681433353503764</v>
      </c>
      <c r="R66">
        <f t="shared" ca="1" si="6"/>
        <v>0.97255762897914377</v>
      </c>
      <c r="S66">
        <f t="shared" ca="1" si="7"/>
        <v>0.77203210167401637</v>
      </c>
      <c r="T66">
        <f t="shared" ca="1" si="8"/>
        <v>3627.8679999999999</v>
      </c>
      <c r="U66">
        <f t="shared" ca="1" si="9"/>
        <v>0.45352897513828083</v>
      </c>
    </row>
    <row r="67" spans="1:21" x14ac:dyDescent="0.4">
      <c r="A67">
        <f t="shared" si="10"/>
        <v>61</v>
      </c>
      <c r="B67" s="1">
        <f>IF(B66&lt;MAX(COVID19!A61:A11098),B66+1,"")</f>
        <v>43946</v>
      </c>
      <c r="C67" s="3">
        <f ca="1">Schweiz!$I67</f>
        <v>3644</v>
      </c>
      <c r="D67">
        <f ca="1">Schweiz!$J67</f>
        <v>1228</v>
      </c>
      <c r="E67" s="3">
        <f ca="1">Schweiz!$L67</f>
        <v>2416</v>
      </c>
      <c r="F67" s="3">
        <f t="shared" ca="1" si="2"/>
        <v>6435.78</v>
      </c>
      <c r="G67" s="3">
        <f t="shared" ca="1" si="3"/>
        <v>5347.2000000000007</v>
      </c>
      <c r="H67" s="3">
        <f t="shared" ca="1" si="4"/>
        <v>1088.579999999999</v>
      </c>
      <c r="I67">
        <f t="shared" ca="1" si="11"/>
        <v>-34</v>
      </c>
      <c r="J67" s="4">
        <f t="shared" ca="1" si="5"/>
        <v>-2.7687296416938109E-2</v>
      </c>
      <c r="K67" s="4">
        <f t="shared" ca="1" si="14"/>
        <v>-3.0322810497437673E-2</v>
      </c>
      <c r="L67" s="4">
        <f t="shared" ca="1" si="13"/>
        <v>3.4503257328990136E-2</v>
      </c>
      <c r="M67" s="4">
        <f t="shared" ca="1" si="15"/>
        <v>3.0084192179345791E-2</v>
      </c>
      <c r="N67" s="12">
        <f t="shared" ca="1" si="12"/>
        <v>6.5146579804560262E-2</v>
      </c>
      <c r="O67" s="4">
        <f t="shared" ca="1" si="15"/>
        <v>6.4092673963105612E-2</v>
      </c>
      <c r="P67" s="4">
        <f t="shared" ca="1" si="16"/>
        <v>0.8615635179153095</v>
      </c>
      <c r="Q67" s="4">
        <f t="shared" ca="1" si="17"/>
        <v>0.84838594751281171</v>
      </c>
      <c r="R67">
        <f t="shared" ca="1" si="6"/>
        <v>0.70348837209302328</v>
      </c>
      <c r="S67">
        <f t="shared" ca="1" si="7"/>
        <v>0.78118300044097633</v>
      </c>
      <c r="T67">
        <f t="shared" ca="1" si="8"/>
        <v>3643.616</v>
      </c>
      <c r="U67">
        <f t="shared" ca="1" si="9"/>
        <v>0.46938581774047206</v>
      </c>
    </row>
    <row r="68" spans="1:21" x14ac:dyDescent="0.4">
      <c r="A68">
        <f t="shared" si="10"/>
        <v>62</v>
      </c>
      <c r="B68" s="1">
        <f>IF(B67&lt;MAX(COVID19!A62:A11099),B67+1,"")</f>
        <v>43947</v>
      </c>
      <c r="C68" s="3">
        <f ca="1">Schweiz!$I68</f>
        <v>3651</v>
      </c>
      <c r="D68">
        <f ca="1">Schweiz!$J68</f>
        <v>1207</v>
      </c>
      <c r="E68" s="3">
        <f ca="1">Schweiz!$L68</f>
        <v>2444</v>
      </c>
      <c r="F68" s="3">
        <f t="shared" ca="1" si="2"/>
        <v>6471.0140000000001</v>
      </c>
      <c r="G68" s="3">
        <f t="shared" ca="1" si="3"/>
        <v>5401.6</v>
      </c>
      <c r="H68" s="3">
        <f t="shared" ca="1" si="4"/>
        <v>1069.4139999999998</v>
      </c>
      <c r="I68">
        <f t="shared" ca="1" si="11"/>
        <v>-21</v>
      </c>
      <c r="J68" s="4">
        <f t="shared" ca="1" si="5"/>
        <v>-1.7398508699254349E-2</v>
      </c>
      <c r="K68" s="4">
        <f t="shared" ca="1" si="14"/>
        <v>-3.2772654231685079E-2</v>
      </c>
      <c r="L68" s="4">
        <f t="shared" ca="1" si="13"/>
        <v>2.9191383595692112E-2</v>
      </c>
      <c r="M68" s="4">
        <f t="shared" ca="1" si="15"/>
        <v>2.9921785734763829E-2</v>
      </c>
      <c r="N68" s="12">
        <f t="shared" ca="1" si="12"/>
        <v>4.5070422535210965E-2</v>
      </c>
      <c r="O68" s="4">
        <f t="shared" ca="1" si="15"/>
        <v>5.8070561518974828E-2</v>
      </c>
      <c r="P68" s="4">
        <f t="shared" ca="1" si="16"/>
        <v>0.91300745650372828</v>
      </c>
      <c r="Q68" s="4">
        <f t="shared" ca="1" si="17"/>
        <v>0.83613672884157464</v>
      </c>
      <c r="R68">
        <f t="shared" ca="1" si="6"/>
        <v>0.82551143200962696</v>
      </c>
      <c r="S68">
        <f t="shared" ca="1" si="7"/>
        <v>0.76413356753616801</v>
      </c>
      <c r="T68">
        <f t="shared" ca="1" si="8"/>
        <v>3661.1</v>
      </c>
      <c r="U68">
        <f t="shared" ca="1" si="9"/>
        <v>0.51526599626536662</v>
      </c>
    </row>
    <row r="69" spans="1:21" x14ac:dyDescent="0.4">
      <c r="A69">
        <f t="shared" si="10"/>
        <v>63</v>
      </c>
      <c r="B69" s="1">
        <f>IF(B68&lt;MAX(COVID19!A63:A11100),B68+1,"")</f>
        <v>43948</v>
      </c>
      <c r="C69" s="3">
        <f ca="1">Schweiz!$I69</f>
        <v>3662</v>
      </c>
      <c r="D69">
        <f ca="1">Schweiz!$J69</f>
        <v>1180</v>
      </c>
      <c r="E69" s="3">
        <f ca="1">Schweiz!$L69</f>
        <v>2482</v>
      </c>
      <c r="F69" s="3">
        <f t="shared" ca="1" si="2"/>
        <v>6492.4220000000005</v>
      </c>
      <c r="G69" s="3">
        <f t="shared" ca="1" si="3"/>
        <v>5468.8</v>
      </c>
      <c r="H69" s="3">
        <f t="shared" ca="1" si="4"/>
        <v>1023.6220000000003</v>
      </c>
      <c r="I69">
        <f t="shared" ca="1" si="11"/>
        <v>-27</v>
      </c>
      <c r="J69" s="4">
        <f t="shared" ca="1" si="5"/>
        <v>-2.288135593220339E-2</v>
      </c>
      <c r="K69" s="4">
        <f t="shared" ca="1" si="14"/>
        <v>-3.8549555075180826E-2</v>
      </c>
      <c r="L69" s="4">
        <f t="shared" ca="1" si="13"/>
        <v>1.8142372881356235E-2</v>
      </c>
      <c r="M69" s="4">
        <f t="shared" ca="1" si="15"/>
        <v>2.937282193826397E-2</v>
      </c>
      <c r="N69" s="12">
        <f t="shared" ca="1" si="12"/>
        <v>5.6949152542372726E-2</v>
      </c>
      <c r="O69" s="4">
        <f t="shared" ca="1" si="15"/>
        <v>5.5773012952181129E-2</v>
      </c>
      <c r="P69" s="4">
        <f t="shared" ca="1" si="16"/>
        <v>0.88559322033898302</v>
      </c>
      <c r="Q69" s="4">
        <f t="shared" ca="1" si="17"/>
        <v>0.80725222462409585</v>
      </c>
      <c r="R69">
        <f t="shared" ca="1" si="6"/>
        <v>0.79974968710888605</v>
      </c>
      <c r="S69">
        <f t="shared" ca="1" si="7"/>
        <v>0.76145967247912805</v>
      </c>
      <c r="T69">
        <f t="shared" ca="1" si="8"/>
        <v>3677.7159999999999</v>
      </c>
      <c r="U69">
        <f t="shared" ca="1" si="9"/>
        <v>0.52664936648568272</v>
      </c>
    </row>
    <row r="70" spans="1:21" x14ac:dyDescent="0.4">
      <c r="A70">
        <f t="shared" si="10"/>
        <v>64</v>
      </c>
      <c r="B70" s="1">
        <f>IF(B69&lt;MAX(COVID19!A64:A11101),B69+1,"")</f>
        <v>43949</v>
      </c>
      <c r="C70" s="3">
        <f ca="1">Schweiz!$I70</f>
        <v>3675</v>
      </c>
      <c r="D70">
        <f ca="1">Schweiz!$J70</f>
        <v>1159</v>
      </c>
      <c r="E70" s="3">
        <f ca="1">Schweiz!$L70</f>
        <v>2516</v>
      </c>
      <c r="F70" s="3">
        <f t="shared" ca="1" si="2"/>
        <v>6524.3109999999997</v>
      </c>
      <c r="G70" s="3">
        <f t="shared" ca="1" si="3"/>
        <v>5548.8</v>
      </c>
      <c r="H70" s="3">
        <f t="shared" ca="1" si="4"/>
        <v>975.51099999999951</v>
      </c>
      <c r="I70">
        <f t="shared" ca="1" si="11"/>
        <v>-21</v>
      </c>
      <c r="J70" s="4">
        <f t="shared" ca="1" si="5"/>
        <v>-1.8119068162208801E-2</v>
      </c>
      <c r="K70" s="4">
        <f t="shared" ca="1" si="14"/>
        <v>-3.9954117949158645E-2</v>
      </c>
      <c r="L70" s="4">
        <f t="shared" ca="1" si="13"/>
        <v>2.7514236410698199E-2</v>
      </c>
      <c r="M70" s="4">
        <f t="shared" ca="1" si="15"/>
        <v>2.8236134435599046E-2</v>
      </c>
      <c r="N70" s="12">
        <f t="shared" ca="1" si="12"/>
        <v>6.9025021570319242E-2</v>
      </c>
      <c r="O70" s="4">
        <f t="shared" ca="1" si="15"/>
        <v>5.0976484922293827E-2</v>
      </c>
      <c r="P70" s="4">
        <f t="shared" ca="1" si="16"/>
        <v>0.90940465918895597</v>
      </c>
      <c r="Q70" s="4">
        <f t="shared" ca="1" si="17"/>
        <v>0.8002294102542068</v>
      </c>
      <c r="R70">
        <f t="shared" ca="1" si="6"/>
        <v>0.65194109772423026</v>
      </c>
      <c r="S70">
        <f t="shared" ca="1" si="7"/>
        <v>0.74882006418822367</v>
      </c>
      <c r="T70">
        <f t="shared" ca="1" si="8"/>
        <v>3691.3559999999998</v>
      </c>
      <c r="U70">
        <f t="shared" ca="1" si="9"/>
        <v>0.55390508934935179</v>
      </c>
    </row>
    <row r="71" spans="1:21" x14ac:dyDescent="0.4">
      <c r="A71">
        <f t="shared" si="10"/>
        <v>65</v>
      </c>
      <c r="B71" s="1">
        <f>IF(B70&lt;MAX(COVID19!A65:A11102),B70+1,"")</f>
        <v>43950</v>
      </c>
      <c r="C71" s="3">
        <f ca="1">Schweiz!$I71</f>
        <v>3685</v>
      </c>
      <c r="D71">
        <f ca="1">Schweiz!$J71</f>
        <v>1090</v>
      </c>
      <c r="E71" s="3">
        <f ca="1">Schweiz!$L71</f>
        <v>2595</v>
      </c>
      <c r="F71" s="3">
        <f t="shared" ca="1" si="2"/>
        <v>6552.6320000000005</v>
      </c>
      <c r="G71" s="3">
        <f t="shared" ca="1" si="3"/>
        <v>5574.4000000000005</v>
      </c>
      <c r="H71" s="3">
        <f t="shared" ca="1" si="4"/>
        <v>978.23199999999997</v>
      </c>
      <c r="I71">
        <f t="shared" ca="1" si="11"/>
        <v>-69</v>
      </c>
      <c r="J71" s="4">
        <f t="shared" ca="1" si="5"/>
        <v>-6.3302752293577985E-2</v>
      </c>
      <c r="K71" s="4">
        <f t="shared" ca="1" si="14"/>
        <v>-4.3016880968822502E-2</v>
      </c>
      <c r="L71" s="4">
        <f t="shared" ca="1" si="13"/>
        <v>2.5982568807340203E-2</v>
      </c>
      <c r="M71" s="4">
        <f t="shared" ca="1" si="15"/>
        <v>2.7132737100390807E-2</v>
      </c>
      <c r="N71" s="12">
        <f t="shared" ca="1" si="12"/>
        <v>2.3486238532110425E-2</v>
      </c>
      <c r="O71" s="4">
        <f t="shared" ca="1" si="15"/>
        <v>4.8157665973295426E-2</v>
      </c>
      <c r="P71" s="4">
        <f t="shared" ref="P71:P78" ca="1" si="18">1+J71/$N$2</f>
        <v>0.6834862385321101</v>
      </c>
      <c r="Q71" s="4">
        <f t="shared" ref="Q71:Q78" ca="1" si="19">1+K71/$N$2</f>
        <v>0.78491559515588749</v>
      </c>
      <c r="R71">
        <f t="shared" ca="1" si="6"/>
        <v>0.64131994261119085</v>
      </c>
      <c r="S71">
        <f t="shared" ca="1" si="7"/>
        <v>0.78785145025124337</v>
      </c>
      <c r="T71">
        <f t="shared" ca="1" si="8"/>
        <v>3701.5239999999999</v>
      </c>
      <c r="U71">
        <f t="shared" ca="1" si="9"/>
        <v>0.56341470359955892</v>
      </c>
    </row>
    <row r="72" spans="1:21" x14ac:dyDescent="0.4">
      <c r="A72">
        <f t="shared" si="10"/>
        <v>66</v>
      </c>
      <c r="B72" s="1">
        <f>IF(B71&lt;MAX(COVID19!A66:A11103),B71+1,"")</f>
        <v>43951</v>
      </c>
      <c r="C72" s="3">
        <f ca="1">Schweiz!$I72</f>
        <v>3689</v>
      </c>
      <c r="D72">
        <f ca="1">Schweiz!$J72</f>
        <v>1007</v>
      </c>
      <c r="E72" s="3">
        <f ca="1">Schweiz!$L72</f>
        <v>2682</v>
      </c>
      <c r="F72" s="3">
        <f t="shared" ref="F72:F90" ca="1" si="20">IF(AND(ROW(F72)-6&gt;-F$1,INDIRECT(ADDRESS(ROW(F72)+F$1,1))&lt;&gt;""),INDIRECT(ADDRESS(ROW(F72)+F$1,3,,,"Schweiz"))*F$2,"")</f>
        <v>6584.0749999999998</v>
      </c>
      <c r="G72" s="3">
        <f t="shared" ref="G72:G90" ca="1" si="21">IF(AND(ROW(G72)-6&gt;-G$1,INDIRECT(ADDRESS(ROW(G72)+G$1,1))&lt;&gt;""),INDIRECT(ADDRESS(ROW(G72)+G$1,4,,,"Schweiz"))*G$2,"")</f>
        <v>5632</v>
      </c>
      <c r="H72" s="3">
        <f t="shared" ref="H72:H78" ca="1" si="22">IF(AND(ISNUMBER(F72-G72),$A72&lt;&gt;""),F72-G72,"")</f>
        <v>952.07499999999982</v>
      </c>
      <c r="I72">
        <f t="shared" ca="1" si="11"/>
        <v>-83</v>
      </c>
      <c r="J72" s="4">
        <f t="shared" ref="J72:J78" ca="1" si="23">I72/D72</f>
        <v>-8.242303872889771E-2</v>
      </c>
      <c r="K72" s="4">
        <f t="shared" ca="1" si="14"/>
        <v>-4.1315447469524924E-2</v>
      </c>
      <c r="L72" s="4">
        <f t="shared" ca="1" si="13"/>
        <v>3.1224428997020159E-2</v>
      </c>
      <c r="M72" s="4">
        <f t="shared" ca="1" si="15"/>
        <v>2.5830031995219809E-2</v>
      </c>
      <c r="N72" s="12">
        <f t="shared" ca="1" si="12"/>
        <v>5.7199602780535708E-2</v>
      </c>
      <c r="O72" s="4">
        <f t="shared" ca="1" si="15"/>
        <v>4.5231657673220689E-2</v>
      </c>
      <c r="P72" s="4">
        <f t="shared" ca="1" si="18"/>
        <v>0.58788480635551155</v>
      </c>
      <c r="Q72" s="4">
        <f t="shared" ca="1" si="19"/>
        <v>0.79342276265237532</v>
      </c>
      <c r="R72">
        <f t="shared" ref="R72:R78" ca="1" si="24">IF(AND(ROW(R72)-6&gt;-R$1,INDIRECT(ADDRESS(ROW(R72)+R$1,1))&lt;&gt;""),INDIRECT(ADDRESS(ROW(R72)+R$1,16))*R$2,"")</f>
        <v>0.7356495468277946</v>
      </c>
      <c r="S72">
        <f t="shared" ref="S72:S85" ca="1" si="25">IF(AND(ROW(S72)-6&gt;-S$1,INDIRECT(ADDRESS(ROW(S72)+S$1,1))&lt;&gt;""),INDIRECT(ADDRESS(ROW(S72)+S$1,17))*S$2,"")</f>
        <v>0.80718929843944998</v>
      </c>
      <c r="T72">
        <f t="shared" ref="T72:T90" ca="1" si="26">IF(AND(ROW(T72)-6&gt;-T$1,INDIRECT(ADDRESS(ROW(T72)+T$1,1))&lt;&gt;""),INDIRECT(ADDRESS(ROW(T72)+T$1,3,,,"Schweiz"))*T$2,"")</f>
        <v>3709.212</v>
      </c>
      <c r="U72">
        <f t="shared" ref="U72:U83" ca="1" si="27">M72/O72</f>
        <v>0.57106091892166988</v>
      </c>
    </row>
    <row r="73" spans="1:21" x14ac:dyDescent="0.4">
      <c r="A73">
        <f t="shared" ref="A73:A136" si="28">IF($B73&lt;&gt;"",A72+1,"")</f>
        <v>67</v>
      </c>
      <c r="B73" s="1">
        <f>IF(B72&lt;MAX(COVID19!A67:A11104),B72+1,"")</f>
        <v>43952</v>
      </c>
      <c r="C73" s="3">
        <f ca="1">Schweiz!$I73</f>
        <v>3692</v>
      </c>
      <c r="D73">
        <f ca="1">Schweiz!$J73</f>
        <v>961</v>
      </c>
      <c r="E73" s="3">
        <f ca="1">Schweiz!$L73</f>
        <v>2731</v>
      </c>
      <c r="F73" s="3">
        <f t="shared" ca="1" si="20"/>
        <v>6613.9570000000003</v>
      </c>
      <c r="G73" s="3">
        <f t="shared" ca="1" si="21"/>
        <v>5670.4000000000005</v>
      </c>
      <c r="H73" s="3">
        <f t="shared" ca="1" si="22"/>
        <v>943.55699999999979</v>
      </c>
      <c r="I73">
        <f t="shared" ref="I73:I78" ca="1" si="29">D73-D72</f>
        <v>-46</v>
      </c>
      <c r="J73" s="4">
        <f t="shared" ca="1" si="23"/>
        <v>-4.7866805411030174E-2</v>
      </c>
      <c r="K73" s="4">
        <f t="shared" ca="1" si="14"/>
        <v>-4.65184431336952E-2</v>
      </c>
      <c r="L73" s="4">
        <f t="shared" ca="1" si="13"/>
        <v>3.1094693028096271E-2</v>
      </c>
      <c r="M73" s="4">
        <f t="shared" ca="1" si="15"/>
        <v>2.5534942181604143E-2</v>
      </c>
      <c r="N73" s="12">
        <f t="shared" ref="N73:N87" ca="1" si="30">(G73-G72)/D73</f>
        <v>3.9958376690947497E-2</v>
      </c>
      <c r="O73" s="4">
        <f t="shared" ca="1" si="15"/>
        <v>4.613260930338E-2</v>
      </c>
      <c r="P73" s="4">
        <f t="shared" ca="1" si="18"/>
        <v>0.76066597294484917</v>
      </c>
      <c r="Q73" s="4">
        <f t="shared" ca="1" si="19"/>
        <v>0.76740778433152401</v>
      </c>
      <c r="R73">
        <f t="shared" ca="1" si="24"/>
        <v>0.884080370942813</v>
      </c>
      <c r="S73">
        <f t="shared" ca="1" si="25"/>
        <v>0.7816839318827693</v>
      </c>
      <c r="T73">
        <f t="shared" ca="1" si="26"/>
        <v>3716.1559999999999</v>
      </c>
      <c r="U73">
        <f t="shared" ca="1" si="27"/>
        <v>0.55351176894590426</v>
      </c>
    </row>
    <row r="74" spans="1:21" x14ac:dyDescent="0.4">
      <c r="A74">
        <f t="shared" si="28"/>
        <v>68</v>
      </c>
      <c r="B74" s="1">
        <f>IF(B73&lt;MAX(COVID19!A68:A11105),B73+1,"")</f>
        <v>43953</v>
      </c>
      <c r="C74" s="3">
        <f ca="1">Schweiz!$I74</f>
        <v>3697</v>
      </c>
      <c r="D74">
        <f ca="1">Schweiz!$J74</f>
        <v>916</v>
      </c>
      <c r="E74" s="3">
        <f ca="1">Schweiz!$L74</f>
        <v>2781</v>
      </c>
      <c r="F74" s="3">
        <f t="shared" ca="1" si="20"/>
        <v>6638.4870000000001</v>
      </c>
      <c r="G74" s="3">
        <f t="shared" ca="1" si="21"/>
        <v>5712</v>
      </c>
      <c r="H74" s="3">
        <f t="shared" ca="1" si="22"/>
        <v>926.48700000000008</v>
      </c>
      <c r="I74">
        <f t="shared" ca="1" si="29"/>
        <v>-45</v>
      </c>
      <c r="J74" s="4">
        <f t="shared" ca="1" si="23"/>
        <v>-4.9126637554585149E-2</v>
      </c>
      <c r="K74" s="4">
        <f t="shared" ca="1" si="14"/>
        <v>-4.8915392481676027E-2</v>
      </c>
      <c r="L74" s="4">
        <f t="shared" ref="L74:L90" ca="1" si="31">(F74-F73)/D74</f>
        <v>2.6779475982532473E-2</v>
      </c>
      <c r="M74" s="4">
        <f t="shared" ca="1" si="15"/>
        <v>2.3751148051074669E-2</v>
      </c>
      <c r="N74" s="12">
        <f t="shared" ca="1" si="30"/>
        <v>4.5414847161571459E-2</v>
      </c>
      <c r="O74" s="4">
        <f t="shared" ca="1" si="15"/>
        <v>4.2873232833561419E-2</v>
      </c>
      <c r="P74" s="4">
        <f t="shared" ca="1" si="18"/>
        <v>0.75436681222707425</v>
      </c>
      <c r="Q74" s="4">
        <f t="shared" ca="1" si="19"/>
        <v>0.75542303759161988</v>
      </c>
      <c r="R74">
        <f t="shared" ca="1" si="24"/>
        <v>0.97670807453416153</v>
      </c>
      <c r="S74">
        <f t="shared" ca="1" si="25"/>
        <v>0.78395856860182644</v>
      </c>
      <c r="T74">
        <f t="shared" ca="1" si="26"/>
        <v>3723.4719999999998</v>
      </c>
      <c r="U74">
        <f t="shared" ca="1" si="27"/>
        <v>0.55398547021819478</v>
      </c>
    </row>
    <row r="75" spans="1:21" x14ac:dyDescent="0.4">
      <c r="A75">
        <f t="shared" si="28"/>
        <v>69</v>
      </c>
      <c r="B75" s="1">
        <f>IF(B74&lt;MAX(COVID19!A69:A11106),B74+1,"")</f>
        <v>43954</v>
      </c>
      <c r="C75" s="3">
        <f ca="1">Schweiz!$I75</f>
        <v>3703</v>
      </c>
      <c r="D75">
        <f ca="1">Schweiz!$J75</f>
        <v>911</v>
      </c>
      <c r="E75" s="3">
        <f ca="1">Schweiz!$L75</f>
        <v>2792</v>
      </c>
      <c r="F75" s="3">
        <f t="shared" ca="1" si="20"/>
        <v>6656.7730000000001</v>
      </c>
      <c r="G75" s="3">
        <f t="shared" ca="1" si="21"/>
        <v>5734.4000000000005</v>
      </c>
      <c r="H75" s="3">
        <f t="shared" ca="1" si="22"/>
        <v>922.37299999999959</v>
      </c>
      <c r="I75">
        <f t="shared" ca="1" si="29"/>
        <v>-5</v>
      </c>
      <c r="J75" s="4">
        <f t="shared" ca="1" si="23"/>
        <v>-5.4884742041712408E-3</v>
      </c>
      <c r="K75" s="4">
        <f t="shared" ref="K75:K78" ca="1" si="32">SUM(J72:J78)/7</f>
        <v>-4.5593579665196719E-2</v>
      </c>
      <c r="L75" s="4">
        <f t="shared" ca="1" si="31"/>
        <v>2.0072447859495125E-2</v>
      </c>
      <c r="M75" s="4">
        <f t="shared" ref="M75:M78" ca="1" si="33">SUM(L72:L78)/7</f>
        <v>2.2391757298872706E-2</v>
      </c>
      <c r="N75" s="12">
        <f t="shared" ca="1" si="30"/>
        <v>2.4588364434687756E-2</v>
      </c>
      <c r="O75" s="4">
        <f t="shared" ref="O75:O90" ca="1" si="34">SUM(N72:N78)/7</f>
        <v>4.2950918407107561E-2</v>
      </c>
      <c r="P75" s="4">
        <f t="shared" ca="1" si="18"/>
        <v>0.97255762897914377</v>
      </c>
      <c r="Q75" s="4">
        <f t="shared" ca="1" si="19"/>
        <v>0.77203210167401637</v>
      </c>
      <c r="R75">
        <f t="shared" ca="1" si="24"/>
        <v>0.96087636932707354</v>
      </c>
      <c r="S75">
        <f t="shared" ca="1" si="25"/>
        <v>0.80163251879807951</v>
      </c>
      <c r="T75">
        <f t="shared" ca="1" si="26"/>
        <v>3733.7640000000001</v>
      </c>
      <c r="U75">
        <f t="shared" ca="1" si="27"/>
        <v>0.52133360890293079</v>
      </c>
    </row>
    <row r="76" spans="1:21" x14ac:dyDescent="0.4">
      <c r="A76">
        <f t="shared" si="28"/>
        <v>70</v>
      </c>
      <c r="B76" s="1">
        <f>IF(B75&lt;MAX(COVID19!A70:A11107),B75+1,"")</f>
        <v>43955</v>
      </c>
      <c r="C76" s="3">
        <f ca="1">Schweiz!$I76</f>
        <v>3705</v>
      </c>
      <c r="D76">
        <f ca="1">Schweiz!$J76</f>
        <v>860</v>
      </c>
      <c r="E76" s="3">
        <f ca="1">Schweiz!$L76</f>
        <v>2845</v>
      </c>
      <c r="F76" s="3">
        <f t="shared" ca="1" si="20"/>
        <v>6670.5990000000002</v>
      </c>
      <c r="G76" s="3">
        <f t="shared" ca="1" si="21"/>
        <v>5788.8</v>
      </c>
      <c r="H76" s="3">
        <f t="shared" ca="1" si="22"/>
        <v>881.79899999999998</v>
      </c>
      <c r="I76">
        <f t="shared" ca="1" si="29"/>
        <v>-51</v>
      </c>
      <c r="J76" s="4">
        <f t="shared" ca="1" si="23"/>
        <v>-5.9302325581395351E-2</v>
      </c>
      <c r="K76" s="4">
        <f t="shared" ca="1" si="32"/>
        <v>-4.3763399911804744E-2</v>
      </c>
      <c r="L76" s="4">
        <f t="shared" ca="1" si="31"/>
        <v>1.6076744186046536E-2</v>
      </c>
      <c r="M76" s="4">
        <f t="shared" ca="1" si="33"/>
        <v>2.1470807124695228E-2</v>
      </c>
      <c r="N76" s="12">
        <f t="shared" ca="1" si="30"/>
        <v>6.3255813953487949E-2</v>
      </c>
      <c r="O76" s="4">
        <f t="shared" ca="1" si="34"/>
        <v>3.9675320151789005E-2</v>
      </c>
      <c r="P76" s="4">
        <f t="shared" ca="1" si="18"/>
        <v>0.70348837209302328</v>
      </c>
      <c r="Q76" s="4">
        <f t="shared" ca="1" si="19"/>
        <v>0.78118300044097633</v>
      </c>
      <c r="R76">
        <f t="shared" ca="1" si="24"/>
        <v>0.62121212121212122</v>
      </c>
      <c r="S76">
        <f t="shared" ca="1" si="25"/>
        <v>0.79833954276318975</v>
      </c>
      <c r="T76">
        <f t="shared" ca="1" si="26"/>
        <v>3742.32</v>
      </c>
      <c r="U76">
        <f t="shared" ca="1" si="27"/>
        <v>0.54116279446650128</v>
      </c>
    </row>
    <row r="77" spans="1:21" x14ac:dyDescent="0.4">
      <c r="A77">
        <f t="shared" si="28"/>
        <v>71</v>
      </c>
      <c r="B77" s="1">
        <f>IF(B76&lt;MAX(COVID19!A71:A11108),B76+1,"")</f>
        <v>43956</v>
      </c>
      <c r="C77" s="3">
        <f ca="1">Schweiz!$I77</f>
        <v>3707</v>
      </c>
      <c r="D77">
        <f ca="1">Schweiz!$J77</f>
        <v>831</v>
      </c>
      <c r="E77" s="3">
        <f ca="1">Schweiz!$L77</f>
        <v>2876</v>
      </c>
      <c r="F77" s="3">
        <f t="shared" ca="1" si="20"/>
        <v>6683.0870000000004</v>
      </c>
      <c r="G77" s="3">
        <f t="shared" ca="1" si="21"/>
        <v>5827.2000000000007</v>
      </c>
      <c r="H77" s="3">
        <f t="shared" ca="1" si="22"/>
        <v>855.88699999999972</v>
      </c>
      <c r="I77">
        <f t="shared" ca="1" si="29"/>
        <v>-29</v>
      </c>
      <c r="J77" s="4">
        <f t="shared" ca="1" si="23"/>
        <v>-3.4897713598074608E-2</v>
      </c>
      <c r="K77" s="4">
        <f t="shared" ca="1" si="32"/>
        <v>-4.7173286492766413E-2</v>
      </c>
      <c r="L77" s="4">
        <f t="shared" ca="1" si="31"/>
        <v>1.5027677496991918E-2</v>
      </c>
      <c r="M77" s="4">
        <f t="shared" ca="1" si="33"/>
        <v>2.0182428145276803E-2</v>
      </c>
      <c r="N77" s="12">
        <f t="shared" ca="1" si="30"/>
        <v>4.6209386281589104E-2</v>
      </c>
      <c r="O77" s="4">
        <f t="shared" ca="1" si="34"/>
        <v>3.9869829568966661E-2</v>
      </c>
      <c r="P77" s="4">
        <f t="shared" ca="1" si="18"/>
        <v>0.82551143200962696</v>
      </c>
      <c r="Q77" s="4">
        <f t="shared" ca="1" si="19"/>
        <v>0.76413356753616801</v>
      </c>
      <c r="R77">
        <f t="shared" ca="1" si="24"/>
        <v>0.66786355475763015</v>
      </c>
      <c r="S77">
        <f t="shared" ca="1" si="25"/>
        <v>0</v>
      </c>
      <c r="T77">
        <f t="shared" ca="1" si="26"/>
        <v>3750.5039999999999</v>
      </c>
      <c r="U77">
        <f t="shared" ca="1" si="27"/>
        <v>0.50620803658980595</v>
      </c>
    </row>
    <row r="78" spans="1:21" x14ac:dyDescent="0.4">
      <c r="A78">
        <f t="shared" si="28"/>
        <v>72</v>
      </c>
      <c r="B78" s="1">
        <f>IF(B77&lt;MAX(COVID19!A72:A11109),B77+1,"")</f>
        <v>43957</v>
      </c>
      <c r="C78" s="3">
        <f ca="1">Schweiz!$I78</f>
        <v>3708</v>
      </c>
      <c r="D78">
        <f ca="1">Schweiz!$J78</f>
        <v>799</v>
      </c>
      <c r="E78" s="3">
        <f ca="1">Schweiz!$L78</f>
        <v>2909</v>
      </c>
      <c r="F78" s="3">
        <f t="shared" ca="1" si="20"/>
        <v>6696.2439999999997</v>
      </c>
      <c r="G78" s="3">
        <f t="shared" ca="1" si="21"/>
        <v>5846.4000000000005</v>
      </c>
      <c r="H78" s="3">
        <f t="shared" ca="1" si="22"/>
        <v>849.84399999999914</v>
      </c>
      <c r="I78">
        <f t="shared" ca="1" si="29"/>
        <v>-32</v>
      </c>
      <c r="J78" s="4">
        <f t="shared" ca="1" si="23"/>
        <v>-4.005006257822278E-2</v>
      </c>
      <c r="K78" s="4">
        <f t="shared" ca="1" si="32"/>
        <v>-4.7708065504174405E-2</v>
      </c>
      <c r="L78" s="4">
        <f t="shared" ca="1" si="31"/>
        <v>1.6466833541926462E-2</v>
      </c>
      <c r="M78" s="4">
        <f t="shared" ca="1" si="33"/>
        <v>1.9532878490456644E-2</v>
      </c>
      <c r="N78" s="12">
        <f t="shared" ca="1" si="30"/>
        <v>2.403003754693344E-2</v>
      </c>
      <c r="O78" s="4">
        <f t="shared" ca="1" si="34"/>
        <v>4.0287475485893655E-2</v>
      </c>
      <c r="P78" s="4">
        <f t="shared" ca="1" si="18"/>
        <v>0.79974968710888605</v>
      </c>
      <c r="Q78" s="4">
        <f t="shared" ca="1" si="19"/>
        <v>0.76145967247912805</v>
      </c>
      <c r="R78">
        <f t="shared" ca="1" si="24"/>
        <v>0.76503759398496241</v>
      </c>
      <c r="S78">
        <f t="shared" ca="1" si="25"/>
        <v>0</v>
      </c>
      <c r="T78">
        <f t="shared" ca="1" si="26"/>
        <v>3757.2</v>
      </c>
      <c r="U78">
        <f t="shared" ca="1" si="27"/>
        <v>0.48483748993644266</v>
      </c>
    </row>
    <row r="79" spans="1:21" x14ac:dyDescent="0.4">
      <c r="A79">
        <f t="shared" si="28"/>
        <v>73</v>
      </c>
      <c r="B79" s="1">
        <f>IF(B78&lt;MAX(COVID19!A73:A11110),B78+1,"")</f>
        <v>43958</v>
      </c>
      <c r="C79" s="3">
        <f ca="1">Schweiz!$I79</f>
        <v>3709</v>
      </c>
      <c r="D79">
        <f ca="1">Schweiz!$J79</f>
        <v>747</v>
      </c>
      <c r="E79" s="3">
        <f ca="1">Schweiz!$L79</f>
        <v>2962</v>
      </c>
      <c r="F79" s="3">
        <f t="shared" ca="1" si="20"/>
        <v>6714.7529999999997</v>
      </c>
      <c r="G79" s="3">
        <f t="shared" ca="1" si="21"/>
        <v>5872</v>
      </c>
      <c r="H79" s="3">
        <f t="shared" ref="H79:H90" ca="1" si="35">IF(AND(ISNUMBER(F79-G79),$A79&lt;&gt;""),F79-G79,"")</f>
        <v>842.7529999999997</v>
      </c>
      <c r="I79">
        <f t="shared" ref="I79:I90" ca="1" si="36">D79-D78</f>
        <v>-52</v>
      </c>
      <c r="J79" s="4">
        <f t="shared" ref="J79:J90" ca="1" si="37">I79/D79</f>
        <v>-6.9611780455153954E-2</v>
      </c>
      <c r="K79" s="4">
        <f t="shared" ref="K79:K84" ca="1" si="38">SUM(J76:J82)/7</f>
        <v>-5.0235987162355285E-2</v>
      </c>
      <c r="L79" s="4">
        <f t="shared" ca="1" si="31"/>
        <v>2.4777777777777798E-2</v>
      </c>
      <c r="M79" s="4">
        <f t="shared" ref="M79:M90" ca="1" si="39">SUM(L76:L82)/7</f>
        <v>1.9324251030731984E-2</v>
      </c>
      <c r="N79" s="12">
        <f t="shared" ca="1" si="30"/>
        <v>3.4270414993305832E-2</v>
      </c>
      <c r="O79" s="4">
        <f t="shared" ca="1" si="34"/>
        <v>4.3133871646361129E-2</v>
      </c>
      <c r="P79" s="4">
        <f t="shared" ref="P79:P90" ca="1" si="40">1+J79/$N$2</f>
        <v>0.65194109772423026</v>
      </c>
      <c r="Q79" s="4">
        <f t="shared" ref="Q79:Q85" ca="1" si="41">1+K79/$N$2</f>
        <v>0.74882006418822367</v>
      </c>
      <c r="R79" t="str">
        <f ca="1">IF(AND(ROW(R79)-6&gt;-R$1,INDIRECT(ADDRESS(ROW(R79)+R$1,1))&lt;&gt;""),INDIRECT(ADDRESS(ROW(R79)+R$1,16))*R$2,"")</f>
        <v/>
      </c>
      <c r="S79" t="str">
        <f t="shared" ca="1" si="25"/>
        <v/>
      </c>
      <c r="T79">
        <f t="shared" ca="1" si="26"/>
        <v>3762.16</v>
      </c>
      <c r="U79">
        <f t="shared" ca="1" si="27"/>
        <v>0.44800641104430561</v>
      </c>
    </row>
    <row r="80" spans="1:21" x14ac:dyDescent="0.4">
      <c r="A80">
        <f t="shared" si="28"/>
        <v>74</v>
      </c>
      <c r="B80" s="1">
        <f>IF(B79&lt;MAX(COVID19!A74:A11111),B79+1,"")</f>
        <v>43959</v>
      </c>
      <c r="C80" s="3">
        <f ca="1">Schweiz!$I80</f>
        <v>3712</v>
      </c>
      <c r="D80">
        <f ca="1">Schweiz!$J80</f>
        <v>697</v>
      </c>
      <c r="E80" s="3">
        <f ca="1">Schweiz!$L80</f>
        <v>3015</v>
      </c>
      <c r="F80" s="3">
        <f t="shared" ca="1" si="20"/>
        <v>6730.14</v>
      </c>
      <c r="G80" s="3">
        <f t="shared" ca="1" si="21"/>
        <v>5900.8</v>
      </c>
      <c r="H80" s="3">
        <f t="shared" ca="1" si="35"/>
        <v>829.34000000000015</v>
      </c>
      <c r="I80">
        <f t="shared" ca="1" si="36"/>
        <v>-50</v>
      </c>
      <c r="J80" s="4">
        <f t="shared" ca="1" si="37"/>
        <v>-7.1736011477761832E-2</v>
      </c>
      <c r="K80" s="4">
        <f t="shared" ca="1" si="38"/>
        <v>-4.2429709949751336E-2</v>
      </c>
      <c r="L80" s="4">
        <f t="shared" ca="1" si="31"/>
        <v>2.2076040172167324E-2</v>
      </c>
      <c r="M80" s="4">
        <f t="shared" ca="1" si="39"/>
        <v>1.9006277815156382E-2</v>
      </c>
      <c r="N80" s="12">
        <f t="shared" ca="1" si="30"/>
        <v>4.1319942611191075E-2</v>
      </c>
      <c r="O80" s="4">
        <f t="shared" ca="1" si="34"/>
        <v>3.5517025109971026E-2</v>
      </c>
      <c r="P80" s="4">
        <f t="shared" ca="1" si="40"/>
        <v>0.64131994261119085</v>
      </c>
      <c r="Q80" s="4">
        <f t="shared" ca="1" si="41"/>
        <v>0.78785145025124337</v>
      </c>
      <c r="S80" t="str">
        <f t="shared" ca="1" si="25"/>
        <v/>
      </c>
      <c r="T80">
        <f t="shared" ca="1" si="26"/>
        <v>3767.864</v>
      </c>
      <c r="U80">
        <f t="shared" ca="1" si="27"/>
        <v>0.53513146881833218</v>
      </c>
    </row>
    <row r="81" spans="1:21" x14ac:dyDescent="0.4">
      <c r="A81">
        <f t="shared" si="28"/>
        <v>75</v>
      </c>
      <c r="B81" s="1">
        <f>IF(B80&lt;MAX(COVID19!A75:A11112),B80+1,"")</f>
        <v>43960</v>
      </c>
      <c r="C81" s="3">
        <f ca="1">Schweiz!$I81</f>
        <v>3712</v>
      </c>
      <c r="D81">
        <f ca="1">Schweiz!$J81</f>
        <v>662</v>
      </c>
      <c r="E81" s="3">
        <f ca="1">Schweiz!$L81</f>
        <v>3050</v>
      </c>
      <c r="F81" s="3">
        <f t="shared" ca="1" si="20"/>
        <v>6744.8580000000002</v>
      </c>
      <c r="G81" s="3">
        <f t="shared" ca="1" si="21"/>
        <v>5932.8</v>
      </c>
      <c r="H81" s="3">
        <f t="shared" ca="1" si="35"/>
        <v>812.05799999999999</v>
      </c>
      <c r="I81">
        <f t="shared" ca="1" si="36"/>
        <v>-35</v>
      </c>
      <c r="J81" s="4">
        <f t="shared" ca="1" si="37"/>
        <v>-5.2870090634441085E-2</v>
      </c>
      <c r="K81" s="4">
        <f t="shared" ca="1" si="38"/>
        <v>-3.8562140312110006E-2</v>
      </c>
      <c r="L81" s="4">
        <f t="shared" ca="1" si="31"/>
        <v>2.223262839879131E-2</v>
      </c>
      <c r="M81" s="4">
        <f t="shared" ca="1" si="39"/>
        <v>1.9152782192402722E-2</v>
      </c>
      <c r="N81" s="12">
        <f t="shared" ca="1" si="30"/>
        <v>4.8338368580060423E-2</v>
      </c>
      <c r="O81" s="4">
        <f t="shared" ca="1" si="34"/>
        <v>3.320810540643096E-2</v>
      </c>
      <c r="P81" s="4">
        <f t="shared" ca="1" si="40"/>
        <v>0.7356495468277946</v>
      </c>
      <c r="Q81" s="4">
        <f t="shared" ca="1" si="41"/>
        <v>0.80718929843944998</v>
      </c>
      <c r="S81" t="str">
        <f t="shared" ca="1" si="25"/>
        <v/>
      </c>
      <c r="T81">
        <f t="shared" ca="1" si="26"/>
        <v>3773.94</v>
      </c>
      <c r="U81">
        <f t="shared" ca="1" si="27"/>
        <v>0.57675022281438748</v>
      </c>
    </row>
    <row r="82" spans="1:21" x14ac:dyDescent="0.4">
      <c r="A82">
        <f t="shared" si="28"/>
        <v>76</v>
      </c>
      <c r="B82" s="1">
        <f>IF(B81&lt;MAX(COVID19!A76:A11113),B81+1,"")</f>
        <v>43961</v>
      </c>
      <c r="C82" s="3">
        <f ca="1">Schweiz!$I82</f>
        <v>3712</v>
      </c>
      <c r="D82">
        <f ca="1">Schweiz!$J82</f>
        <v>647</v>
      </c>
      <c r="E82" s="3">
        <f ca="1">Schweiz!$L82</f>
        <v>3065</v>
      </c>
      <c r="F82" s="3">
        <f t="shared" ca="1" si="20"/>
        <v>6756.9000000000005</v>
      </c>
      <c r="G82" s="3">
        <f t="shared" ca="1" si="21"/>
        <v>5961.6</v>
      </c>
      <c r="H82" s="3">
        <f t="shared" ca="1" si="35"/>
        <v>795.30000000000018</v>
      </c>
      <c r="I82">
        <f t="shared" ca="1" si="36"/>
        <v>-15</v>
      </c>
      <c r="J82" s="4">
        <f t="shared" ca="1" si="37"/>
        <v>-2.3183925811437404E-2</v>
      </c>
      <c r="K82" s="4">
        <f t="shared" ca="1" si="38"/>
        <v>-4.3663213623446155E-2</v>
      </c>
      <c r="L82" s="4">
        <f t="shared" ca="1" si="31"/>
        <v>1.8612055641422522E-2</v>
      </c>
      <c r="M82" s="4">
        <f t="shared" ca="1" si="39"/>
        <v>1.9428323528644993E-2</v>
      </c>
      <c r="N82" s="12">
        <f t="shared" ca="1" si="30"/>
        <v>4.4513137557960096E-2</v>
      </c>
      <c r="O82" s="4">
        <f t="shared" ca="1" si="34"/>
        <v>3.208404520852836E-2</v>
      </c>
      <c r="P82" s="4">
        <f t="shared" ca="1" si="40"/>
        <v>0.884080370942813</v>
      </c>
      <c r="Q82" s="4">
        <f t="shared" ca="1" si="41"/>
        <v>0.7816839318827693</v>
      </c>
      <c r="S82" t="str">
        <f t="shared" ca="1" si="25"/>
        <v/>
      </c>
      <c r="T82">
        <f t="shared" ca="1" si="26"/>
        <v>3778.652</v>
      </c>
      <c r="U82">
        <f t="shared" ca="1" si="27"/>
        <v>0.60554469993954163</v>
      </c>
    </row>
    <row r="83" spans="1:21" x14ac:dyDescent="0.4">
      <c r="A83">
        <f t="shared" si="28"/>
        <v>77</v>
      </c>
      <c r="B83" s="1">
        <f>IF(B82&lt;MAX(COVID19!A77:A11114),B82+1,"")</f>
        <v>43962</v>
      </c>
      <c r="C83" s="3">
        <f ca="1">Schweiz!$I83</f>
        <v>3712</v>
      </c>
      <c r="D83">
        <f ca="1">Schweiz!$J83</f>
        <v>644</v>
      </c>
      <c r="E83" s="3">
        <f ca="1">Schweiz!$L83</f>
        <v>3068</v>
      </c>
      <c r="F83" s="3">
        <f t="shared" ca="1" si="20"/>
        <v>6765.82</v>
      </c>
      <c r="G83" s="3">
        <f t="shared" ca="1" si="21"/>
        <v>5968</v>
      </c>
      <c r="H83" s="3">
        <f t="shared" ca="1" si="35"/>
        <v>797.81999999999971</v>
      </c>
      <c r="I83">
        <f t="shared" ca="1" si="36"/>
        <v>-3</v>
      </c>
      <c r="J83" s="4">
        <f t="shared" ca="1" si="37"/>
        <v>-4.658385093167702E-3</v>
      </c>
      <c r="K83" s="4">
        <f t="shared" ca="1" si="38"/>
        <v>-4.3208286279634724E-2</v>
      </c>
      <c r="L83" s="4">
        <f t="shared" ca="1" si="31"/>
        <v>1.3850931677017335E-2</v>
      </c>
      <c r="M83" s="4">
        <f t="shared" ca="1" si="39"/>
        <v>1.8062018778139205E-2</v>
      </c>
      <c r="N83" s="12">
        <f t="shared" ca="1" si="30"/>
        <v>9.9378881987571988E-3</v>
      </c>
      <c r="O83" s="4">
        <f t="shared" ca="1" si="34"/>
        <v>2.8829718162806179E-2</v>
      </c>
      <c r="P83" s="4">
        <f t="shared" ca="1" si="40"/>
        <v>0.97670807453416153</v>
      </c>
      <c r="Q83" s="4">
        <f t="shared" ca="1" si="41"/>
        <v>0.78395856860182644</v>
      </c>
      <c r="S83" t="str">
        <f t="shared" ca="1" si="25"/>
        <v/>
      </c>
      <c r="T83">
        <f t="shared" ca="1" si="26"/>
        <v>3783.24</v>
      </c>
      <c r="U83">
        <f t="shared" ca="1" si="27"/>
        <v>0.62650694939645268</v>
      </c>
    </row>
    <row r="84" spans="1:21" x14ac:dyDescent="0.4">
      <c r="A84">
        <f t="shared" si="28"/>
        <v>78</v>
      </c>
      <c r="B84" s="1">
        <f>IF(B83&lt;MAX(COVID19!A78:A11115),B83+1,"")</f>
        <v>43963</v>
      </c>
      <c r="C84" s="3">
        <f ca="1">Schweiz!$I84</f>
        <v>3712</v>
      </c>
      <c r="D84">
        <f ca="1">Schweiz!$J84</f>
        <v>639</v>
      </c>
      <c r="E84" s="3">
        <f ca="1">Schweiz!$L84</f>
        <v>3073</v>
      </c>
      <c r="F84" s="3">
        <f t="shared" ca="1" si="20"/>
        <v>6776.0780000000004</v>
      </c>
      <c r="G84" s="3">
        <f t="shared" ca="1" si="21"/>
        <v>5987.2000000000007</v>
      </c>
      <c r="H84" s="3">
        <f t="shared" ca="1" si="35"/>
        <v>788.8779999999997</v>
      </c>
      <c r="I84">
        <f t="shared" ca="1" si="36"/>
        <v>-5</v>
      </c>
      <c r="J84" s="4">
        <f t="shared" ca="1" si="37"/>
        <v>-7.8247261345852897E-3</v>
      </c>
      <c r="K84" s="4">
        <f t="shared" ca="1" si="38"/>
        <v>-3.9673496240384097E-2</v>
      </c>
      <c r="L84" s="4">
        <f t="shared" ca="1" si="31"/>
        <v>1.6053208137716306E-2</v>
      </c>
      <c r="M84" s="4">
        <f t="shared" ca="1" si="39"/>
        <v>1.7123927110149727E-2</v>
      </c>
      <c r="N84" s="12">
        <f t="shared" ca="1" si="30"/>
        <v>3.0046948356808649E-2</v>
      </c>
      <c r="O84" s="4">
        <f t="shared" ca="1" si="34"/>
        <v>2.6364033557770086E-2</v>
      </c>
      <c r="P84" s="4">
        <f t="shared" ca="1" si="40"/>
        <v>0.96087636932707354</v>
      </c>
      <c r="Q84" s="4">
        <f t="shared" ca="1" si="41"/>
        <v>0.80163251879807951</v>
      </c>
      <c r="S84" t="str">
        <f t="shared" ca="1" si="25"/>
        <v/>
      </c>
      <c r="T84">
        <f t="shared" ca="1" si="26"/>
        <v>3787.58</v>
      </c>
      <c r="U84">
        <f t="shared" ref="U84:U90" ca="1" si="42">M84/O84</f>
        <v>0.64951848405999746</v>
      </c>
    </row>
    <row r="85" spans="1:21" x14ac:dyDescent="0.4">
      <c r="A85">
        <f t="shared" si="28"/>
        <v>79</v>
      </c>
      <c r="B85" s="1">
        <f>IF(B84&lt;MAX(COVID19!A79:A11116),B84+1,"")</f>
        <v>43964</v>
      </c>
      <c r="C85" s="3">
        <f ca="1">Schweiz!$I85</f>
        <v>3712</v>
      </c>
      <c r="D85">
        <f ca="1">Schweiz!$J85</f>
        <v>594</v>
      </c>
      <c r="E85" s="3">
        <f ca="1">Schweiz!$L85</f>
        <v>3118</v>
      </c>
      <c r="F85" s="3">
        <f t="shared" ca="1" si="20"/>
        <v>6787.0050000000001</v>
      </c>
      <c r="G85" s="3">
        <f t="shared" ca="1" si="21"/>
        <v>5996.8</v>
      </c>
      <c r="H85" s="3">
        <f t="shared" ca="1" si="35"/>
        <v>790.20499999999993</v>
      </c>
      <c r="I85">
        <f t="shared" ca="1" si="36"/>
        <v>-45</v>
      </c>
      <c r="J85" s="4">
        <f t="shared" ca="1" si="37"/>
        <v>-7.575757575757576E-2</v>
      </c>
      <c r="K85" s="4">
        <f ca="1">SUM(J83:J87)/5</f>
        <v>-4.0332091447362051E-2</v>
      </c>
      <c r="L85" s="4">
        <f t="shared" ca="1" si="31"/>
        <v>1.8395622895622358E-2</v>
      </c>
      <c r="M85" s="4" t="e">
        <f t="shared" ca="1" si="39"/>
        <v>#VALUE!</v>
      </c>
      <c r="N85" s="12">
        <f t="shared" ca="1" si="30"/>
        <v>1.6161616161615242E-2</v>
      </c>
      <c r="O85" s="4" t="e">
        <f t="shared" ca="1" si="34"/>
        <v>#VALUE!</v>
      </c>
      <c r="P85" s="4">
        <f t="shared" ca="1" si="40"/>
        <v>0.62121212121212122</v>
      </c>
      <c r="Q85" s="4">
        <f t="shared" ca="1" si="41"/>
        <v>0.79833954276318975</v>
      </c>
      <c r="S85" t="str">
        <f t="shared" ca="1" si="25"/>
        <v/>
      </c>
      <c r="T85" t="str">
        <f t="shared" ca="1" si="26"/>
        <v/>
      </c>
      <c r="U85" t="e">
        <f t="shared" ca="1" si="42"/>
        <v>#VALUE!</v>
      </c>
    </row>
    <row r="86" spans="1:21" x14ac:dyDescent="0.4">
      <c r="A86">
        <f t="shared" si="28"/>
        <v>80</v>
      </c>
      <c r="B86" s="1">
        <f>IF(B85&lt;MAX(COVID19!A80:A11117),B85+1,"")</f>
        <v>43965</v>
      </c>
      <c r="C86" s="3">
        <f ca="1">Schweiz!$I86</f>
        <v>3712</v>
      </c>
      <c r="D86">
        <f ca="1">Schweiz!$J86</f>
        <v>557</v>
      </c>
      <c r="E86" s="3">
        <f ca="1">Schweiz!$L86</f>
        <v>3155</v>
      </c>
      <c r="F86" s="3">
        <f t="shared" ca="1" si="20"/>
        <v>6795.4790000000003</v>
      </c>
      <c r="G86" s="3">
        <f t="shared" ca="1" si="21"/>
        <v>6003.2000000000007</v>
      </c>
      <c r="H86" s="3">
        <f t="shared" ca="1" si="35"/>
        <v>792.27899999999954</v>
      </c>
      <c r="I86">
        <f t="shared" ca="1" si="36"/>
        <v>-37</v>
      </c>
      <c r="J86" s="4">
        <f t="shared" ca="1" si="37"/>
        <v>-6.6427289048473961E-2</v>
      </c>
      <c r="L86" s="4">
        <f t="shared" ca="1" si="31"/>
        <v>1.5213644524237272E-2</v>
      </c>
      <c r="M86" s="4" t="e">
        <f t="shared" ca="1" si="39"/>
        <v>#VALUE!</v>
      </c>
      <c r="N86" s="12">
        <f t="shared" ca="1" si="30"/>
        <v>1.149012567325053E-2</v>
      </c>
      <c r="O86" s="4" t="e">
        <f t="shared" ca="1" si="34"/>
        <v>#VALUE!</v>
      </c>
      <c r="P86" s="4">
        <f t="shared" ca="1" si="40"/>
        <v>0.66786355475763015</v>
      </c>
      <c r="T86" t="str">
        <f t="shared" ca="1" si="26"/>
        <v/>
      </c>
      <c r="U86" t="e">
        <f t="shared" ca="1" si="42"/>
        <v>#VALUE!</v>
      </c>
    </row>
    <row r="87" spans="1:21" x14ac:dyDescent="0.4">
      <c r="A87">
        <f t="shared" si="28"/>
        <v>81</v>
      </c>
      <c r="B87" s="1">
        <f>IF(B86&lt;MAX(COVID19!A81:A11118),B86+1,"")</f>
        <v>43966</v>
      </c>
      <c r="C87" s="3">
        <f ca="1">Schweiz!$I87</f>
        <v>3712</v>
      </c>
      <c r="D87">
        <f ca="1">Schweiz!$J87</f>
        <v>532</v>
      </c>
      <c r="E87" s="3">
        <f ca="1">Schweiz!$L87</f>
        <v>3180</v>
      </c>
      <c r="F87" s="3">
        <f t="shared" ca="1" si="20"/>
        <v>6803.7300000000005</v>
      </c>
      <c r="G87" s="3">
        <f t="shared" ca="1" si="21"/>
        <v>6016</v>
      </c>
      <c r="H87" s="3">
        <f t="shared" ca="1" si="35"/>
        <v>787.73000000000047</v>
      </c>
      <c r="I87">
        <f t="shared" ca="1" si="36"/>
        <v>-25</v>
      </c>
      <c r="J87" s="4">
        <f t="shared" ca="1" si="37"/>
        <v>-4.6992481203007516E-2</v>
      </c>
      <c r="L87" s="4">
        <f t="shared" ca="1" si="31"/>
        <v>1.5509398496240985E-2</v>
      </c>
      <c r="M87" s="4" t="e">
        <f t="shared" ca="1" si="39"/>
        <v>#VALUE!</v>
      </c>
      <c r="N87" s="12">
        <f t="shared" ca="1" si="30"/>
        <v>2.4060150375938481E-2</v>
      </c>
      <c r="O87" s="4" t="e">
        <f t="shared" ca="1" si="34"/>
        <v>#VALUE!</v>
      </c>
      <c r="P87" s="4">
        <f t="shared" ca="1" si="40"/>
        <v>0.76503759398496241</v>
      </c>
      <c r="T87" t="str">
        <f t="shared" ca="1" si="26"/>
        <v/>
      </c>
      <c r="U87" t="e">
        <f t="shared" ca="1" si="42"/>
        <v>#VALUE!</v>
      </c>
    </row>
    <row r="88" spans="1:21" x14ac:dyDescent="0.4">
      <c r="A88" t="str">
        <f t="shared" si="28"/>
        <v/>
      </c>
      <c r="B88" s="1" t="str">
        <f>IF(B87&lt;MAX(COVID19!A82:A11119),B87+1,"")</f>
        <v/>
      </c>
      <c r="C88" s="3" t="str">
        <f>Schweiz!$I88</f>
        <v/>
      </c>
      <c r="D88" t="str">
        <f ca="1">Schweiz!$J88</f>
        <v/>
      </c>
      <c r="E88" s="3" t="str">
        <f>Schweiz!$L88</f>
        <v/>
      </c>
      <c r="F88" s="3">
        <f t="shared" ca="1" si="20"/>
        <v>6811.5349999999999</v>
      </c>
      <c r="G88" s="3" t="str">
        <f t="shared" ca="1" si="21"/>
        <v/>
      </c>
      <c r="H88" s="3" t="str">
        <f t="shared" ca="1" si="35"/>
        <v/>
      </c>
      <c r="I88" t="e">
        <f t="shared" ca="1" si="36"/>
        <v>#VALUE!</v>
      </c>
      <c r="J88" s="4" t="e">
        <f t="shared" ca="1" si="37"/>
        <v>#VALUE!</v>
      </c>
      <c r="L88" s="4" t="e">
        <f t="shared" ca="1" si="31"/>
        <v>#VALUE!</v>
      </c>
      <c r="M88" s="4" t="e">
        <f t="shared" ca="1" si="39"/>
        <v>#VALUE!</v>
      </c>
      <c r="N88" s="12" t="e">
        <f t="shared" ref="N88:N90" ca="1" si="43">(E88-E87)/D88</f>
        <v>#VALUE!</v>
      </c>
      <c r="O88" s="4" t="e">
        <f t="shared" ca="1" si="34"/>
        <v>#VALUE!</v>
      </c>
      <c r="P88" s="4" t="e">
        <f t="shared" ca="1" si="40"/>
        <v>#VALUE!</v>
      </c>
      <c r="T88" t="str">
        <f t="shared" ca="1" si="26"/>
        <v/>
      </c>
      <c r="U88" t="e">
        <f t="shared" ca="1" si="42"/>
        <v>#VALUE!</v>
      </c>
    </row>
    <row r="89" spans="1:21" x14ac:dyDescent="0.4">
      <c r="A89" t="str">
        <f t="shared" si="28"/>
        <v/>
      </c>
      <c r="B89" s="1" t="str">
        <f>IF(B88&lt;MAX(COVID19!A83:A11120),B88+1,"")</f>
        <v/>
      </c>
      <c r="C89" s="3" t="str">
        <f>Schweiz!$I89</f>
        <v/>
      </c>
      <c r="D89" t="str">
        <f ca="1">Schweiz!$J89</f>
        <v/>
      </c>
      <c r="E89" s="3" t="str">
        <f>Schweiz!$L89</f>
        <v/>
      </c>
      <c r="F89" s="3" t="str">
        <f t="shared" ca="1" si="20"/>
        <v/>
      </c>
      <c r="G89" s="3" t="str">
        <f t="shared" ca="1" si="21"/>
        <v/>
      </c>
      <c r="H89" s="3" t="str">
        <f t="shared" ca="1" si="35"/>
        <v/>
      </c>
      <c r="I89" t="e">
        <f t="shared" ca="1" si="36"/>
        <v>#VALUE!</v>
      </c>
      <c r="J89" s="4" t="e">
        <f t="shared" ca="1" si="37"/>
        <v>#VALUE!</v>
      </c>
      <c r="L89" s="4" t="e">
        <f t="shared" ca="1" si="31"/>
        <v>#VALUE!</v>
      </c>
      <c r="M89" s="4" t="e">
        <f t="shared" ca="1" si="39"/>
        <v>#VALUE!</v>
      </c>
      <c r="N89" s="12" t="e">
        <f t="shared" ca="1" si="43"/>
        <v>#VALUE!</v>
      </c>
      <c r="O89" s="4" t="e">
        <f t="shared" ca="1" si="34"/>
        <v>#VALUE!</v>
      </c>
      <c r="P89" s="4" t="e">
        <f t="shared" ca="1" si="40"/>
        <v>#VALUE!</v>
      </c>
      <c r="T89" t="str">
        <f t="shared" ca="1" si="26"/>
        <v/>
      </c>
      <c r="U89" t="e">
        <f t="shared" ca="1" si="42"/>
        <v>#VALUE!</v>
      </c>
    </row>
    <row r="90" spans="1:21" x14ac:dyDescent="0.4">
      <c r="A90" t="str">
        <f t="shared" si="28"/>
        <v/>
      </c>
      <c r="B90" s="1" t="str">
        <f>IF(B89&lt;MAX(COVID19!A84:A11121),B89+1,"")</f>
        <v/>
      </c>
      <c r="C90" s="3" t="str">
        <f>Schweiz!$I90</f>
        <v/>
      </c>
      <c r="D90" t="str">
        <f ca="1">Schweiz!$J90</f>
        <v/>
      </c>
      <c r="E90" s="3" t="str">
        <f>Schweiz!$L90</f>
        <v/>
      </c>
      <c r="F90" s="3" t="str">
        <f t="shared" ca="1" si="20"/>
        <v/>
      </c>
      <c r="G90" s="3" t="str">
        <f t="shared" ca="1" si="21"/>
        <v/>
      </c>
      <c r="H90" s="3" t="str">
        <f t="shared" ca="1" si="35"/>
        <v/>
      </c>
      <c r="I90" t="e">
        <f t="shared" ca="1" si="36"/>
        <v>#VALUE!</v>
      </c>
      <c r="J90" s="4" t="e">
        <f t="shared" ca="1" si="37"/>
        <v>#VALUE!</v>
      </c>
      <c r="L90" s="4" t="e">
        <f t="shared" ca="1" si="31"/>
        <v>#VALUE!</v>
      </c>
      <c r="M90" s="4" t="e">
        <f t="shared" ca="1" si="39"/>
        <v>#VALUE!</v>
      </c>
      <c r="N90" s="12" t="e">
        <f t="shared" ca="1" si="43"/>
        <v>#VALUE!</v>
      </c>
      <c r="O90" s="4" t="e">
        <f t="shared" ca="1" si="34"/>
        <v>#VALUE!</v>
      </c>
      <c r="P90" s="4" t="e">
        <f t="shared" ca="1" si="40"/>
        <v>#VALUE!</v>
      </c>
      <c r="T90" t="str">
        <f t="shared" ca="1" si="26"/>
        <v/>
      </c>
      <c r="U90" t="e">
        <f t="shared" ca="1" si="42"/>
        <v>#VALUE!</v>
      </c>
    </row>
    <row r="91" spans="1:21" x14ac:dyDescent="0.4">
      <c r="A91" t="str">
        <f t="shared" si="28"/>
        <v/>
      </c>
      <c r="B91" s="1" t="str">
        <f>IF(B90&lt;MAX(COVID19!A85:A11122),B90+1,"")</f>
        <v/>
      </c>
      <c r="C91" s="3" t="str">
        <f>Schweiz!$I91</f>
        <v/>
      </c>
      <c r="D91" t="str">
        <f t="shared" ref="D91:D105" ca="1" si="44">IF($A91&lt;&gt;"",_xlfn.NUMBERVALUE(INDIRECT(ADDRESS((ROW(D91)-7)*28+9,7,,,"COVID19"))),"")</f>
        <v/>
      </c>
      <c r="F91" s="3"/>
      <c r="G91" s="3"/>
      <c r="H91" s="3"/>
    </row>
    <row r="92" spans="1:21" x14ac:dyDescent="0.4">
      <c r="A92" t="str">
        <f t="shared" si="28"/>
        <v/>
      </c>
      <c r="B92" s="1" t="str">
        <f>IF(B91&lt;MAX(COVID19!A86:A11123),B91+1,"")</f>
        <v/>
      </c>
      <c r="C92" s="3" t="str">
        <f>IF($A92&lt;&gt;"",C91+#REF!,"")</f>
        <v/>
      </c>
      <c r="D92" t="str">
        <f t="shared" ca="1" si="44"/>
        <v/>
      </c>
      <c r="F92" s="3"/>
      <c r="G92" s="3"/>
      <c r="H92" s="3"/>
    </row>
    <row r="93" spans="1:21" x14ac:dyDescent="0.4">
      <c r="A93" t="str">
        <f t="shared" si="28"/>
        <v/>
      </c>
      <c r="B93" s="1" t="str">
        <f>IF(B92&lt;MAX(COVID19!A87:A11124),B92+1,"")</f>
        <v/>
      </c>
      <c r="C93" s="3" t="str">
        <f>IF($A93&lt;&gt;"",C92+#REF!,"")</f>
        <v/>
      </c>
      <c r="D93" t="str">
        <f t="shared" ca="1" si="44"/>
        <v/>
      </c>
      <c r="F93" s="3"/>
      <c r="G93" s="3"/>
      <c r="H93" s="3"/>
    </row>
    <row r="94" spans="1:21" x14ac:dyDescent="0.4">
      <c r="A94" t="str">
        <f t="shared" si="28"/>
        <v/>
      </c>
      <c r="B94" s="1" t="str">
        <f>IF(B93&lt;MAX(COVID19!A88:A11125),B93+1,"")</f>
        <v/>
      </c>
      <c r="C94" s="3" t="str">
        <f>IF($A94&lt;&gt;"",C93+#REF!,"")</f>
        <v/>
      </c>
      <c r="D94" t="str">
        <f t="shared" ca="1" si="44"/>
        <v/>
      </c>
      <c r="F94" s="3"/>
      <c r="G94" s="3"/>
      <c r="H94" s="3"/>
    </row>
    <row r="95" spans="1:21" x14ac:dyDescent="0.4">
      <c r="A95" t="str">
        <f t="shared" si="28"/>
        <v/>
      </c>
      <c r="B95" s="1" t="str">
        <f>IF(B94&lt;MAX(COVID19!A89:A11126),B94+1,"")</f>
        <v/>
      </c>
      <c r="C95" s="3" t="str">
        <f>IF($A95&lt;&gt;"",C94+#REF!,"")</f>
        <v/>
      </c>
      <c r="D95" t="str">
        <f t="shared" ca="1" si="44"/>
        <v/>
      </c>
      <c r="F95" s="3"/>
      <c r="G95" s="3"/>
      <c r="H95" s="3"/>
    </row>
    <row r="96" spans="1:21" x14ac:dyDescent="0.4">
      <c r="A96" t="str">
        <f t="shared" si="28"/>
        <v/>
      </c>
      <c r="B96" s="1" t="str">
        <f>IF(B95&lt;MAX(COVID19!A90:A11127),B95+1,"")</f>
        <v/>
      </c>
      <c r="C96" s="3" t="str">
        <f>IF($A96&lt;&gt;"",C95+#REF!,"")</f>
        <v/>
      </c>
      <c r="D96" t="str">
        <f t="shared" ca="1" si="44"/>
        <v/>
      </c>
      <c r="F96" s="3"/>
      <c r="G96" s="3"/>
      <c r="H96" s="3"/>
    </row>
    <row r="97" spans="1:8" x14ac:dyDescent="0.4">
      <c r="A97" t="str">
        <f t="shared" si="28"/>
        <v/>
      </c>
      <c r="B97" s="1" t="str">
        <f>IF(B96&lt;MAX(COVID19!A91:A11128),B96+1,"")</f>
        <v/>
      </c>
      <c r="C97" s="3" t="str">
        <f>IF($A97&lt;&gt;"",C96+#REF!,"")</f>
        <v/>
      </c>
      <c r="D97" t="str">
        <f t="shared" ca="1" si="44"/>
        <v/>
      </c>
      <c r="F97" s="3"/>
      <c r="G97" s="3"/>
      <c r="H97" s="3"/>
    </row>
    <row r="98" spans="1:8" x14ac:dyDescent="0.4">
      <c r="A98" t="str">
        <f t="shared" si="28"/>
        <v/>
      </c>
      <c r="B98" s="1" t="str">
        <f>IF(B97&lt;MAX(COVID19!A92:A11129),B97+1,"")</f>
        <v/>
      </c>
      <c r="C98" s="3" t="str">
        <f>IF($A98&lt;&gt;"",C97+#REF!,"")</f>
        <v/>
      </c>
      <c r="D98" t="str">
        <f t="shared" ca="1" si="44"/>
        <v/>
      </c>
      <c r="F98" s="3"/>
      <c r="G98" s="3"/>
      <c r="H98" s="3"/>
    </row>
    <row r="99" spans="1:8" x14ac:dyDescent="0.4">
      <c r="A99" t="str">
        <f t="shared" si="28"/>
        <v/>
      </c>
      <c r="B99" s="1" t="str">
        <f>IF(B98&lt;MAX(COVID19!A93:A11130),B98+1,"")</f>
        <v/>
      </c>
      <c r="C99" s="3" t="str">
        <f>IF($A99&lt;&gt;"",C98+#REF!,"")</f>
        <v/>
      </c>
      <c r="D99" t="str">
        <f t="shared" ca="1" si="44"/>
        <v/>
      </c>
      <c r="F99" s="3"/>
      <c r="G99" s="3"/>
      <c r="H99" s="3"/>
    </row>
    <row r="100" spans="1:8" x14ac:dyDescent="0.4">
      <c r="A100" t="str">
        <f t="shared" si="28"/>
        <v/>
      </c>
      <c r="B100" s="1" t="str">
        <f>IF(B99&lt;MAX(COVID19!A94:A11131),B99+1,"")</f>
        <v/>
      </c>
      <c r="C100" s="3" t="str">
        <f>IF($A100&lt;&gt;"",C99+#REF!,"")</f>
        <v/>
      </c>
      <c r="D100" t="str">
        <f t="shared" ca="1" si="44"/>
        <v/>
      </c>
      <c r="F100" s="3"/>
      <c r="G100" s="3"/>
      <c r="H100" s="3"/>
    </row>
    <row r="101" spans="1:8" x14ac:dyDescent="0.4">
      <c r="A101" t="str">
        <f t="shared" si="28"/>
        <v/>
      </c>
      <c r="B101" s="1" t="str">
        <f>IF(B100&lt;MAX(COVID19!A95:A11132),B100+1,"")</f>
        <v/>
      </c>
      <c r="C101" s="3" t="str">
        <f>IF($A101&lt;&gt;"",C100+#REF!,"")</f>
        <v/>
      </c>
      <c r="D101" t="str">
        <f t="shared" ca="1" si="44"/>
        <v/>
      </c>
      <c r="F101" s="3"/>
      <c r="G101" s="3"/>
      <c r="H101" s="3"/>
    </row>
    <row r="102" spans="1:8" x14ac:dyDescent="0.4">
      <c r="A102" t="str">
        <f t="shared" si="28"/>
        <v/>
      </c>
      <c r="B102" s="1" t="str">
        <f>IF(B101&lt;MAX(COVID19!A96:A11133),B101+1,"")</f>
        <v/>
      </c>
      <c r="C102" s="3" t="str">
        <f>IF($A102&lt;&gt;"",C101+#REF!,"")</f>
        <v/>
      </c>
      <c r="D102" t="str">
        <f t="shared" ca="1" si="44"/>
        <v/>
      </c>
      <c r="F102" s="3"/>
      <c r="G102" s="3"/>
      <c r="H102" s="3"/>
    </row>
    <row r="103" spans="1:8" x14ac:dyDescent="0.4">
      <c r="A103" t="str">
        <f t="shared" si="28"/>
        <v/>
      </c>
      <c r="B103" s="1" t="str">
        <f>IF(B102&lt;MAX(COVID19!A97:A11134),B102+1,"")</f>
        <v/>
      </c>
      <c r="C103" s="3" t="str">
        <f>IF($A103&lt;&gt;"",C102+#REF!,"")</f>
        <v/>
      </c>
      <c r="D103" t="str">
        <f t="shared" ca="1" si="44"/>
        <v/>
      </c>
      <c r="F103" s="3"/>
      <c r="G103" s="3"/>
      <c r="H103" s="3"/>
    </row>
    <row r="104" spans="1:8" x14ac:dyDescent="0.4">
      <c r="A104" t="str">
        <f t="shared" si="28"/>
        <v/>
      </c>
      <c r="B104" s="1" t="str">
        <f>IF(B103&lt;MAX(COVID19!A98:A11135),B103+1,"")</f>
        <v/>
      </c>
      <c r="C104" s="3" t="str">
        <f>IF($A104&lt;&gt;"",C103+#REF!,"")</f>
        <v/>
      </c>
      <c r="D104" t="str">
        <f t="shared" ca="1" si="44"/>
        <v/>
      </c>
      <c r="F104" s="3"/>
      <c r="G104" s="3"/>
      <c r="H104" s="3"/>
    </row>
    <row r="105" spans="1:8" x14ac:dyDescent="0.4">
      <c r="A105" t="str">
        <f t="shared" si="28"/>
        <v/>
      </c>
      <c r="B105" s="1" t="str">
        <f>IF(B104&lt;MAX(COVID19!A99:A11136),B104+1,"")</f>
        <v/>
      </c>
      <c r="C105" s="3" t="str">
        <f>IF($A105&lt;&gt;"",C104+#REF!,"")</f>
        <v/>
      </c>
      <c r="D105" t="str">
        <f t="shared" ca="1" si="44"/>
        <v/>
      </c>
      <c r="F105" s="3"/>
      <c r="G105" s="3"/>
      <c r="H105" s="3"/>
    </row>
    <row r="106" spans="1:8" x14ac:dyDescent="0.4">
      <c r="A106" t="str">
        <f t="shared" si="28"/>
        <v/>
      </c>
      <c r="B106" s="1" t="str">
        <f>IF(B105&lt;MAX(COVID19!A100:A11137),B105+1,"")</f>
        <v/>
      </c>
      <c r="F106" s="3"/>
      <c r="G106" s="3"/>
      <c r="H106" s="3"/>
    </row>
    <row r="107" spans="1:8" x14ac:dyDescent="0.4">
      <c r="A107" t="str">
        <f t="shared" si="28"/>
        <v/>
      </c>
      <c r="B107" s="1" t="str">
        <f>IF(B106&lt;MAX(COVID19!A101:A11138),B106+1,"")</f>
        <v/>
      </c>
      <c r="F107" s="3"/>
      <c r="G107" s="3"/>
      <c r="H107" s="3"/>
    </row>
    <row r="108" spans="1:8" x14ac:dyDescent="0.4">
      <c r="A108" t="str">
        <f t="shared" si="28"/>
        <v/>
      </c>
      <c r="B108" s="1" t="str">
        <f>IF(B107&lt;MAX(COVID19!A102:A11139),B107+1,"")</f>
        <v/>
      </c>
      <c r="F108" s="3"/>
      <c r="G108" s="3"/>
      <c r="H108" s="3"/>
    </row>
    <row r="109" spans="1:8" x14ac:dyDescent="0.4">
      <c r="A109" t="str">
        <f t="shared" si="28"/>
        <v/>
      </c>
      <c r="B109" s="1" t="str">
        <f>IF(B108&lt;MAX(COVID19!A103:A11140),B108+1,"")</f>
        <v/>
      </c>
      <c r="F109" s="3"/>
      <c r="G109" s="3"/>
      <c r="H109" s="3"/>
    </row>
    <row r="110" spans="1:8" x14ac:dyDescent="0.4">
      <c r="A110" t="str">
        <f t="shared" si="28"/>
        <v/>
      </c>
      <c r="B110" s="1" t="str">
        <f>IF(B109&lt;MAX(COVID19!A104:A11141),B109+1,"")</f>
        <v/>
      </c>
      <c r="F110" s="3"/>
      <c r="G110" s="3"/>
      <c r="H110" s="3"/>
    </row>
    <row r="111" spans="1:8" x14ac:dyDescent="0.4">
      <c r="A111" t="str">
        <f t="shared" si="28"/>
        <v/>
      </c>
      <c r="B111" s="1" t="str">
        <f>IF(B110&lt;MAX(COVID19!A105:A11142),B110+1,"")</f>
        <v/>
      </c>
      <c r="F111" s="3"/>
      <c r="G111" s="3"/>
      <c r="H111" s="3"/>
    </row>
    <row r="112" spans="1:8" x14ac:dyDescent="0.4">
      <c r="A112" t="str">
        <f t="shared" si="28"/>
        <v/>
      </c>
      <c r="B112" s="1" t="str">
        <f>IF(B111&lt;MAX(COVID19!A106:A11143),B111+1,"")</f>
        <v/>
      </c>
      <c r="F112" s="3"/>
      <c r="G112" s="3"/>
      <c r="H112" s="3"/>
    </row>
    <row r="113" spans="1:8" x14ac:dyDescent="0.4">
      <c r="A113" t="str">
        <f t="shared" si="28"/>
        <v/>
      </c>
      <c r="B113" s="1" t="str">
        <f>IF(B112&lt;MAX(COVID19!A107:A11144),B112+1,"")</f>
        <v/>
      </c>
      <c r="F113" s="3"/>
      <c r="G113" s="3"/>
      <c r="H113" s="3"/>
    </row>
    <row r="114" spans="1:8" x14ac:dyDescent="0.4">
      <c r="A114" t="str">
        <f t="shared" si="28"/>
        <v/>
      </c>
      <c r="B114" s="1" t="str">
        <f>IF(B113&lt;MAX(COVID19!A108:A11145),B113+1,"")</f>
        <v/>
      </c>
      <c r="F114" s="3"/>
      <c r="G114" s="3"/>
      <c r="H114" s="3"/>
    </row>
    <row r="115" spans="1:8" x14ac:dyDescent="0.4">
      <c r="A115" t="str">
        <f t="shared" si="28"/>
        <v/>
      </c>
      <c r="B115" s="1" t="str">
        <f>IF(B114&lt;MAX(COVID19!A109:A11146),B114+1,"")</f>
        <v/>
      </c>
      <c r="F115" s="3"/>
      <c r="G115" s="3"/>
      <c r="H115" s="3"/>
    </row>
    <row r="116" spans="1:8" x14ac:dyDescent="0.4">
      <c r="A116" t="str">
        <f t="shared" si="28"/>
        <v/>
      </c>
      <c r="B116" s="1" t="str">
        <f>IF(B115&lt;MAX(COVID19!A110:A11147),B115+1,"")</f>
        <v/>
      </c>
      <c r="F116" s="3"/>
      <c r="G116" s="3"/>
      <c r="H116" s="3"/>
    </row>
    <row r="117" spans="1:8" x14ac:dyDescent="0.4">
      <c r="A117" t="str">
        <f t="shared" si="28"/>
        <v/>
      </c>
      <c r="B117" s="1" t="str">
        <f>IF(B116&lt;MAX(COVID19!A111:A11148),B116+1,"")</f>
        <v/>
      </c>
      <c r="F117" s="3"/>
      <c r="G117" s="3"/>
      <c r="H117" s="3"/>
    </row>
    <row r="118" spans="1:8" x14ac:dyDescent="0.4">
      <c r="A118" t="str">
        <f t="shared" si="28"/>
        <v/>
      </c>
      <c r="B118" s="1" t="str">
        <f>IF(B117&lt;MAX(COVID19!A112:A11149),B117+1,"")</f>
        <v/>
      </c>
      <c r="F118" s="3"/>
      <c r="G118" s="3"/>
      <c r="H118" s="3"/>
    </row>
    <row r="119" spans="1:8" x14ac:dyDescent="0.4">
      <c r="A119" t="str">
        <f t="shared" si="28"/>
        <v/>
      </c>
      <c r="B119" s="1" t="str">
        <f>IF(B118&lt;MAX(COVID19!A113:A11150),B118+1,"")</f>
        <v/>
      </c>
      <c r="F119" s="3"/>
      <c r="G119" s="3"/>
      <c r="H119" s="3"/>
    </row>
    <row r="120" spans="1:8" x14ac:dyDescent="0.4">
      <c r="A120" t="str">
        <f t="shared" si="28"/>
        <v/>
      </c>
      <c r="B120" s="1" t="str">
        <f>IF(B119&lt;MAX(COVID19!A114:A11151),B119+1,"")</f>
        <v/>
      </c>
      <c r="F120" s="3"/>
      <c r="G120" s="3"/>
      <c r="H120" s="3"/>
    </row>
    <row r="121" spans="1:8" x14ac:dyDescent="0.4">
      <c r="A121" t="str">
        <f t="shared" si="28"/>
        <v/>
      </c>
      <c r="B121" s="1" t="str">
        <f>IF(B120&lt;MAX(COVID19!A115:A11152),B120+1,"")</f>
        <v/>
      </c>
      <c r="F121" s="3"/>
      <c r="G121" s="3"/>
      <c r="H121" s="3"/>
    </row>
    <row r="122" spans="1:8" x14ac:dyDescent="0.4">
      <c r="A122" t="str">
        <f t="shared" si="28"/>
        <v/>
      </c>
      <c r="B122" s="1" t="str">
        <f>IF(B121&lt;MAX(COVID19!A116:A11153),B121+1,"")</f>
        <v/>
      </c>
      <c r="F122" s="3"/>
      <c r="G122" s="3"/>
      <c r="H122" s="3"/>
    </row>
    <row r="123" spans="1:8" x14ac:dyDescent="0.4">
      <c r="A123" t="str">
        <f t="shared" si="28"/>
        <v/>
      </c>
      <c r="B123" s="1" t="str">
        <f>IF(B122&lt;MAX(COVID19!A117:A11154),B122+1,"")</f>
        <v/>
      </c>
      <c r="F123" s="3"/>
      <c r="G123" s="3"/>
      <c r="H123" s="3"/>
    </row>
    <row r="124" spans="1:8" x14ac:dyDescent="0.4">
      <c r="A124" t="str">
        <f t="shared" si="28"/>
        <v/>
      </c>
      <c r="B124" s="1" t="str">
        <f>IF(B123&lt;MAX(COVID19!A118:A11155),B123+1,"")</f>
        <v/>
      </c>
      <c r="F124" s="3"/>
      <c r="G124" s="3"/>
      <c r="H124" s="3"/>
    </row>
    <row r="125" spans="1:8" x14ac:dyDescent="0.4">
      <c r="A125" t="str">
        <f t="shared" si="28"/>
        <v/>
      </c>
      <c r="B125" s="1" t="str">
        <f>IF(B124&lt;MAX(COVID19!A119:A11156),B124+1,"")</f>
        <v/>
      </c>
      <c r="F125" s="3"/>
      <c r="G125" s="3"/>
      <c r="H125" s="3"/>
    </row>
    <row r="126" spans="1:8" x14ac:dyDescent="0.4">
      <c r="A126" t="str">
        <f t="shared" si="28"/>
        <v/>
      </c>
      <c r="B126" s="1" t="str">
        <f>IF(B125&lt;MAX(COVID19!A120:A11157),B125+1,"")</f>
        <v/>
      </c>
      <c r="F126" s="3"/>
      <c r="G126" s="3"/>
      <c r="H126" s="3"/>
    </row>
    <row r="127" spans="1:8" x14ac:dyDescent="0.4">
      <c r="A127" t="str">
        <f t="shared" si="28"/>
        <v/>
      </c>
      <c r="B127" s="1" t="str">
        <f>IF(B126&lt;MAX(COVID19!A121:A11158),B126+1,"")</f>
        <v/>
      </c>
      <c r="F127" s="3"/>
      <c r="G127" s="3"/>
      <c r="H127" s="3"/>
    </row>
    <row r="128" spans="1:8" x14ac:dyDescent="0.4">
      <c r="A128" t="str">
        <f t="shared" si="28"/>
        <v/>
      </c>
      <c r="B128" s="1" t="str">
        <f>IF(B127&lt;MAX(COVID19!A122:A11159),B127+1,"")</f>
        <v/>
      </c>
      <c r="F128" s="3"/>
      <c r="G128" s="3"/>
      <c r="H128" s="3"/>
    </row>
    <row r="129" spans="1:8" x14ac:dyDescent="0.4">
      <c r="A129" t="str">
        <f t="shared" si="28"/>
        <v/>
      </c>
      <c r="B129" s="1" t="str">
        <f>IF(B128&lt;MAX(COVID19!A123:A11160),B128+1,"")</f>
        <v/>
      </c>
      <c r="F129" s="3"/>
      <c r="G129" s="3"/>
      <c r="H129" s="3"/>
    </row>
    <row r="130" spans="1:8" x14ac:dyDescent="0.4">
      <c r="A130" t="str">
        <f t="shared" si="28"/>
        <v/>
      </c>
      <c r="B130" s="1" t="str">
        <f>IF(B129&lt;MAX(COVID19!A124:A11161),B129+1,"")</f>
        <v/>
      </c>
      <c r="F130" s="3"/>
      <c r="G130" s="3"/>
      <c r="H130" s="3"/>
    </row>
    <row r="131" spans="1:8" x14ac:dyDescent="0.4">
      <c r="A131" t="str">
        <f t="shared" si="28"/>
        <v/>
      </c>
      <c r="B131" s="1" t="str">
        <f>IF(B130&lt;MAX(COVID19!A125:A11162),B130+1,"")</f>
        <v/>
      </c>
      <c r="F131" s="3"/>
      <c r="G131" s="3"/>
      <c r="H131" s="3"/>
    </row>
    <row r="132" spans="1:8" x14ac:dyDescent="0.4">
      <c r="A132" t="str">
        <f t="shared" si="28"/>
        <v/>
      </c>
      <c r="B132" s="1" t="str">
        <f>IF(B131&lt;MAX(COVID19!A126:A11163),B131+1,"")</f>
        <v/>
      </c>
      <c r="F132" s="3"/>
      <c r="G132" s="3"/>
      <c r="H132" s="3"/>
    </row>
    <row r="133" spans="1:8" x14ac:dyDescent="0.4">
      <c r="A133" t="str">
        <f t="shared" si="28"/>
        <v/>
      </c>
      <c r="B133" s="1" t="str">
        <f>IF(B132&lt;MAX(COVID19!A127:A11164),B132+1,"")</f>
        <v/>
      </c>
      <c r="F133" s="3"/>
      <c r="G133" s="3"/>
      <c r="H133" s="3"/>
    </row>
    <row r="134" spans="1:8" x14ac:dyDescent="0.4">
      <c r="A134" t="str">
        <f t="shared" si="28"/>
        <v/>
      </c>
      <c r="B134" s="1" t="str">
        <f>IF(B133&lt;MAX(COVID19!A128:A11165),B133+1,"")</f>
        <v/>
      </c>
      <c r="F134" s="3"/>
      <c r="G134" s="3"/>
      <c r="H134" s="3"/>
    </row>
    <row r="135" spans="1:8" x14ac:dyDescent="0.4">
      <c r="A135" t="str">
        <f t="shared" si="28"/>
        <v/>
      </c>
      <c r="B135" s="1" t="str">
        <f>IF(B134&lt;MAX(COVID19!A129:A11166),B134+1,"")</f>
        <v/>
      </c>
      <c r="F135" s="3"/>
      <c r="G135" s="3"/>
      <c r="H135" s="3"/>
    </row>
    <row r="136" spans="1:8" x14ac:dyDescent="0.4">
      <c r="A136" t="str">
        <f t="shared" si="28"/>
        <v/>
      </c>
      <c r="B136" s="1" t="str">
        <f>IF(B135&lt;MAX(COVID19!A130:A11167),B135+1,"")</f>
        <v/>
      </c>
      <c r="F136" s="3"/>
      <c r="G136" s="3"/>
      <c r="H136" s="3"/>
    </row>
    <row r="137" spans="1:8" x14ac:dyDescent="0.4">
      <c r="A137" t="str">
        <f t="shared" ref="A137:A168" si="45">IF($B137&lt;&gt;"",A136+1,"")</f>
        <v/>
      </c>
      <c r="B137" s="1" t="str">
        <f>IF(B136&lt;MAX(COVID19!A131:A11168),B136+1,"")</f>
        <v/>
      </c>
      <c r="F137" s="3"/>
      <c r="G137" s="3"/>
      <c r="H137" s="3"/>
    </row>
    <row r="138" spans="1:8" x14ac:dyDescent="0.4">
      <c r="A138" t="str">
        <f t="shared" si="45"/>
        <v/>
      </c>
      <c r="B138" s="1" t="str">
        <f>IF(B137&lt;MAX(COVID19!A132:A11169),B137+1,"")</f>
        <v/>
      </c>
      <c r="F138" s="3"/>
      <c r="G138" s="3"/>
      <c r="H138" s="3"/>
    </row>
    <row r="139" spans="1:8" x14ac:dyDescent="0.4">
      <c r="A139" t="str">
        <f t="shared" si="45"/>
        <v/>
      </c>
      <c r="B139" s="1" t="str">
        <f>IF(B138&lt;MAX(COVID19!A133:A11170),B138+1,"")</f>
        <v/>
      </c>
      <c r="F139" s="3"/>
      <c r="G139" s="3"/>
      <c r="H139" s="3"/>
    </row>
    <row r="140" spans="1:8" x14ac:dyDescent="0.4">
      <c r="A140" t="str">
        <f t="shared" si="45"/>
        <v/>
      </c>
      <c r="B140" s="1" t="str">
        <f>IF(B139&lt;MAX(COVID19!A134:A11171),B139+1,"")</f>
        <v/>
      </c>
      <c r="F140" s="3"/>
      <c r="G140" s="3"/>
      <c r="H140" s="3"/>
    </row>
    <row r="141" spans="1:8" x14ac:dyDescent="0.4">
      <c r="A141" t="str">
        <f t="shared" si="45"/>
        <v/>
      </c>
      <c r="B141" s="1" t="str">
        <f>IF(B140&lt;MAX(COVID19!A135:A11172),B140+1,"")</f>
        <v/>
      </c>
      <c r="F141" s="3"/>
      <c r="G141" s="3"/>
      <c r="H141" s="3"/>
    </row>
    <row r="142" spans="1:8" x14ac:dyDescent="0.4">
      <c r="A142" t="str">
        <f t="shared" si="45"/>
        <v/>
      </c>
      <c r="B142" s="1" t="str">
        <f>IF(B141&lt;MAX(COVID19!A136:A11173),B141+1,"")</f>
        <v/>
      </c>
      <c r="F142" s="3"/>
      <c r="G142" s="3"/>
      <c r="H142" s="3"/>
    </row>
    <row r="143" spans="1:8" x14ac:dyDescent="0.4">
      <c r="A143" t="str">
        <f t="shared" si="45"/>
        <v/>
      </c>
      <c r="B143" s="1" t="str">
        <f>IF(B142&lt;MAX(COVID19!A137:A11174),B142+1,"")</f>
        <v/>
      </c>
      <c r="F143" s="3"/>
      <c r="G143" s="3"/>
      <c r="H143" s="3"/>
    </row>
    <row r="144" spans="1:8" x14ac:dyDescent="0.4">
      <c r="A144" t="str">
        <f t="shared" si="45"/>
        <v/>
      </c>
      <c r="B144" s="1" t="str">
        <f>IF(B143&lt;MAX(COVID19!A138:A11175),B143+1,"")</f>
        <v/>
      </c>
      <c r="F144" s="3"/>
      <c r="G144" s="3"/>
      <c r="H144" s="3"/>
    </row>
    <row r="145" spans="1:8" x14ac:dyDescent="0.4">
      <c r="A145" t="str">
        <f t="shared" si="45"/>
        <v/>
      </c>
      <c r="B145" s="1" t="str">
        <f>IF(B144&lt;MAX(COVID19!A139:A11176),B144+1,"")</f>
        <v/>
      </c>
      <c r="F145" s="3"/>
      <c r="G145" s="3"/>
      <c r="H145" s="3"/>
    </row>
    <row r="146" spans="1:8" x14ac:dyDescent="0.4">
      <c r="A146" t="str">
        <f t="shared" si="45"/>
        <v/>
      </c>
      <c r="B146" s="1" t="str">
        <f>IF(B145&lt;MAX(COVID19!A140:A11177),B145+1,"")</f>
        <v/>
      </c>
      <c r="F146" s="3"/>
      <c r="G146" s="3"/>
      <c r="H146" s="3"/>
    </row>
    <row r="147" spans="1:8" x14ac:dyDescent="0.4">
      <c r="A147" t="str">
        <f t="shared" si="45"/>
        <v/>
      </c>
      <c r="B147" s="1" t="str">
        <f>IF(B146&lt;MAX(COVID19!A141:A11178),B146+1,"")</f>
        <v/>
      </c>
      <c r="F147" s="3"/>
      <c r="G147" s="3"/>
      <c r="H147" s="3"/>
    </row>
    <row r="148" spans="1:8" x14ac:dyDescent="0.4">
      <c r="A148" t="str">
        <f t="shared" si="45"/>
        <v/>
      </c>
      <c r="B148" s="1" t="str">
        <f>IF(B147&lt;MAX(COVID19!A142:A11179),B147+1,"")</f>
        <v/>
      </c>
      <c r="F148" s="3"/>
      <c r="G148" s="3"/>
      <c r="H148" s="3"/>
    </row>
    <row r="149" spans="1:8" x14ac:dyDescent="0.4">
      <c r="A149" t="str">
        <f t="shared" si="45"/>
        <v/>
      </c>
      <c r="B149" s="1" t="str">
        <f>IF(B148&lt;MAX(COVID19!A143:A11180),B148+1,"")</f>
        <v/>
      </c>
      <c r="F149" s="3"/>
      <c r="G149" s="3"/>
      <c r="H149" s="3"/>
    </row>
    <row r="150" spans="1:8" x14ac:dyDescent="0.4">
      <c r="A150" t="str">
        <f t="shared" si="45"/>
        <v/>
      </c>
      <c r="B150" s="1" t="str">
        <f>IF(B149&lt;MAX(COVID19!A144:A11181),B149+1,"")</f>
        <v/>
      </c>
      <c r="F150" s="3"/>
      <c r="G150" s="3"/>
      <c r="H150" s="3"/>
    </row>
    <row r="151" spans="1:8" x14ac:dyDescent="0.4">
      <c r="A151" t="str">
        <f t="shared" si="45"/>
        <v/>
      </c>
      <c r="B151" s="1" t="str">
        <f>IF(B150&lt;MAX(COVID19!A145:A11182),B150+1,"")</f>
        <v/>
      </c>
      <c r="F151" s="3"/>
      <c r="G151" s="3"/>
      <c r="H151" s="3"/>
    </row>
    <row r="152" spans="1:8" x14ac:dyDescent="0.4">
      <c r="A152" t="str">
        <f t="shared" si="45"/>
        <v/>
      </c>
      <c r="B152" s="1" t="str">
        <f>IF(B151&lt;MAX(COVID19!A146:A11183),B151+1,"")</f>
        <v/>
      </c>
      <c r="F152" s="3"/>
      <c r="G152" s="3"/>
      <c r="H152" s="3"/>
    </row>
    <row r="153" spans="1:8" x14ac:dyDescent="0.4">
      <c r="A153" t="str">
        <f t="shared" si="45"/>
        <v/>
      </c>
      <c r="B153" s="1" t="str">
        <f>IF(B152&lt;MAX(COVID19!A147:A11184),B152+1,"")</f>
        <v/>
      </c>
      <c r="F153" s="3"/>
      <c r="G153" s="3"/>
      <c r="H153" s="3"/>
    </row>
    <row r="154" spans="1:8" x14ac:dyDescent="0.4">
      <c r="A154" t="str">
        <f t="shared" si="45"/>
        <v/>
      </c>
      <c r="B154" s="1" t="str">
        <f>IF(B153&lt;MAX(COVID19!A148:A11185),B153+1,"")</f>
        <v/>
      </c>
      <c r="F154" s="3"/>
      <c r="G154" s="3"/>
      <c r="H154" s="3"/>
    </row>
    <row r="155" spans="1:8" x14ac:dyDescent="0.4">
      <c r="A155" t="str">
        <f t="shared" si="45"/>
        <v/>
      </c>
      <c r="B155" s="1" t="str">
        <f>IF(B154&lt;MAX(COVID19!A149:A11186),B154+1,"")</f>
        <v/>
      </c>
      <c r="F155" s="3"/>
      <c r="G155" s="3"/>
      <c r="H155" s="3"/>
    </row>
    <row r="156" spans="1:8" x14ac:dyDescent="0.4">
      <c r="A156" t="str">
        <f t="shared" si="45"/>
        <v/>
      </c>
      <c r="B156" s="1" t="str">
        <f>IF(B155&lt;MAX(COVID19!A150:A11187),B155+1,"")</f>
        <v/>
      </c>
      <c r="F156" s="3"/>
      <c r="G156" s="3"/>
      <c r="H156" s="3"/>
    </row>
    <row r="157" spans="1:8" x14ac:dyDescent="0.4">
      <c r="A157" t="str">
        <f t="shared" si="45"/>
        <v/>
      </c>
      <c r="B157" s="1" t="str">
        <f>IF(B156&lt;MAX(COVID19!A151:A11188),B156+1,"")</f>
        <v/>
      </c>
      <c r="F157" s="3"/>
      <c r="G157" s="3"/>
      <c r="H157" s="3"/>
    </row>
    <row r="158" spans="1:8" x14ac:dyDescent="0.4">
      <c r="A158" t="str">
        <f t="shared" si="45"/>
        <v/>
      </c>
      <c r="B158" s="1" t="str">
        <f>IF(B157&lt;MAX(COVID19!A152:A11189),B157+1,"")</f>
        <v/>
      </c>
      <c r="C158" s="3" t="str">
        <f ca="1">IF($B158&lt;&gt;"",INDIRECT(ADDRESS(29,ROW(#REF!)+1,,,"KtRecovered")),"")</f>
        <v/>
      </c>
      <c r="D158" t="str">
        <f t="shared" ref="D158:D168" ca="1" si="46">IF($B158&lt;&gt;"",INDIRECT(ADDRESS(29,ROW(D158)+1,,,"KtDeath")),"")</f>
        <v/>
      </c>
      <c r="F158" s="3"/>
      <c r="G158" s="3"/>
      <c r="H158" s="3"/>
    </row>
    <row r="159" spans="1:8" x14ac:dyDescent="0.4">
      <c r="A159" t="str">
        <f t="shared" si="45"/>
        <v/>
      </c>
      <c r="B159" s="1" t="str">
        <f>IF(B158&lt;MAX(COVID19!A153:A11190),B158+1,"")</f>
        <v/>
      </c>
      <c r="C159" s="3" t="str">
        <f ca="1">IF($B159&lt;&gt;"",INDIRECT(ADDRESS(29,ROW(#REF!)+1,,,"KtRecovered")),"")</f>
        <v/>
      </c>
      <c r="D159" t="str">
        <f t="shared" ca="1" si="46"/>
        <v/>
      </c>
      <c r="F159" s="3"/>
      <c r="G159" s="3"/>
      <c r="H159" s="3"/>
    </row>
    <row r="160" spans="1:8" x14ac:dyDescent="0.4">
      <c r="A160" t="str">
        <f t="shared" si="45"/>
        <v/>
      </c>
      <c r="B160" s="1" t="str">
        <f>IF(B159&lt;MAX(COVID19!A154:A11191),B159+1,"")</f>
        <v/>
      </c>
      <c r="C160" s="3" t="str">
        <f ca="1">IF($B160&lt;&gt;"",INDIRECT(ADDRESS(29,ROW(#REF!)+1,,,"KtRecovered")),"")</f>
        <v/>
      </c>
      <c r="D160" t="str">
        <f t="shared" ca="1" si="46"/>
        <v/>
      </c>
      <c r="F160" s="3"/>
      <c r="G160" s="3"/>
      <c r="H160" s="3"/>
    </row>
    <row r="161" spans="1:4" x14ac:dyDescent="0.4">
      <c r="A161" t="str">
        <f t="shared" si="45"/>
        <v/>
      </c>
      <c r="B161" s="1" t="str">
        <f>IF(B160&lt;MAX(COVID19!A155:A11192),B160+1,"")</f>
        <v/>
      </c>
      <c r="C161" s="3" t="str">
        <f ca="1">IF($B161&lt;&gt;"",INDIRECT(ADDRESS(29,ROW(#REF!)+1,,,"KtRecovered")),"")</f>
        <v/>
      </c>
      <c r="D161" t="str">
        <f t="shared" ca="1" si="46"/>
        <v/>
      </c>
    </row>
    <row r="162" spans="1:4" x14ac:dyDescent="0.4">
      <c r="A162" t="str">
        <f t="shared" si="45"/>
        <v/>
      </c>
      <c r="B162" s="1" t="str">
        <f>IF(B161&lt;MAX(COVID19!A156:A11193),B161+1,"")</f>
        <v/>
      </c>
      <c r="C162" s="3" t="str">
        <f ca="1">IF($B162&lt;&gt;"",INDIRECT(ADDRESS(29,ROW(#REF!)+1,,,"KtRecovered")),"")</f>
        <v/>
      </c>
      <c r="D162" t="str">
        <f t="shared" ca="1" si="46"/>
        <v/>
      </c>
    </row>
    <row r="163" spans="1:4" x14ac:dyDescent="0.4">
      <c r="A163" t="str">
        <f t="shared" si="45"/>
        <v/>
      </c>
      <c r="B163" s="1" t="str">
        <f>IF(B162&lt;MAX(COVID19!A157:A11194),B162+1,"")</f>
        <v/>
      </c>
      <c r="C163" s="3" t="str">
        <f ca="1">IF($B163&lt;&gt;"",INDIRECT(ADDRESS(29,ROW(#REF!)+1,,,"KtRecovered")),"")</f>
        <v/>
      </c>
      <c r="D163" t="str">
        <f t="shared" ca="1" si="46"/>
        <v/>
      </c>
    </row>
    <row r="164" spans="1:4" x14ac:dyDescent="0.4">
      <c r="A164" t="str">
        <f t="shared" si="45"/>
        <v/>
      </c>
      <c r="B164" s="1" t="str">
        <f>IF(B163&lt;MAX(COVID19!A158:A11195),B163+1,"")</f>
        <v/>
      </c>
      <c r="C164" s="3" t="str">
        <f ca="1">IF($B164&lt;&gt;"",INDIRECT(ADDRESS(29,ROW(#REF!)+1,,,"KtRecovered")),"")</f>
        <v/>
      </c>
      <c r="D164" t="str">
        <f t="shared" ca="1" si="46"/>
        <v/>
      </c>
    </row>
    <row r="165" spans="1:4" x14ac:dyDescent="0.4">
      <c r="A165" t="str">
        <f t="shared" si="45"/>
        <v/>
      </c>
      <c r="B165" s="1" t="str">
        <f>IF(B164&lt;MAX(COVID19!A159:A11196),B164+1,"")</f>
        <v/>
      </c>
      <c r="C165" s="3" t="str">
        <f ca="1">IF($B165&lt;&gt;"",INDIRECT(ADDRESS(29,ROW(#REF!)+1,,,"KtRecovered")),"")</f>
        <v/>
      </c>
      <c r="D165" t="str">
        <f t="shared" ca="1" si="46"/>
        <v/>
      </c>
    </row>
    <row r="166" spans="1:4" x14ac:dyDescent="0.4">
      <c r="A166" t="str">
        <f t="shared" si="45"/>
        <v/>
      </c>
      <c r="B166" s="1" t="str">
        <f>IF(B165&lt;MAX(COVID19!A160:A11197),B165+1,"")</f>
        <v/>
      </c>
      <c r="C166" s="3" t="str">
        <f ca="1">IF($B166&lt;&gt;"",INDIRECT(ADDRESS(29,ROW(#REF!)+1,,,"KtRecovered")),"")</f>
        <v/>
      </c>
      <c r="D166" t="str">
        <f t="shared" ca="1" si="46"/>
        <v/>
      </c>
    </row>
    <row r="167" spans="1:4" x14ac:dyDescent="0.4">
      <c r="A167" t="str">
        <f t="shared" si="45"/>
        <v/>
      </c>
      <c r="B167" s="1" t="str">
        <f>IF(B166&lt;MAX(COVID19!A161:A11198),B166+1,"")</f>
        <v/>
      </c>
      <c r="C167" s="3" t="str">
        <f ca="1">IF($B167&lt;&gt;"",INDIRECT(ADDRESS(29,ROW(#REF!)+1,,,"KtRecovered")),"")</f>
        <v/>
      </c>
      <c r="D167" t="str">
        <f t="shared" ca="1" si="46"/>
        <v/>
      </c>
    </row>
    <row r="168" spans="1:4" x14ac:dyDescent="0.4">
      <c r="A168" t="str">
        <f t="shared" si="45"/>
        <v/>
      </c>
      <c r="B168" s="1" t="str">
        <f>IF(B167&lt;MAX(COVID19!A162:A11199),B167+1,"")</f>
        <v/>
      </c>
      <c r="C168" s="3" t="str">
        <f ca="1">IF($B168&lt;&gt;"",INDIRECT(ADDRESS(29,ROW(#REF!)+1,,,"KtRecovered")),"")</f>
        <v/>
      </c>
      <c r="D168" t="str">
        <f t="shared" ca="1" si="46"/>
        <v/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1FFCE-27EE-4375-A03E-0E1B262DD56C}">
  <dimension ref="A1:DX1160"/>
  <sheetViews>
    <sheetView topLeftCell="DM124" workbookViewId="0">
      <selection activeCell="A132" sqref="A132:XFD134"/>
    </sheetView>
  </sheetViews>
  <sheetFormatPr baseColWidth="10" defaultRowHeight="14.6" x14ac:dyDescent="0.4"/>
  <cols>
    <col min="1" max="1" width="13.23046875" bestFit="1" customWidth="1"/>
    <col min="2" max="2" width="46.53515625" bestFit="1" customWidth="1"/>
    <col min="3" max="3" width="17.53515625" bestFit="1" customWidth="1"/>
    <col min="4" max="4" width="57.53515625" bestFit="1" customWidth="1"/>
    <col min="5" max="9" width="10.4609375" bestFit="1" customWidth="1"/>
    <col min="10" max="99" width="11.4609375" bestFit="1" customWidth="1"/>
    <col min="100" max="128" width="12.4609375" bestFit="1" customWidth="1"/>
  </cols>
  <sheetData>
    <row r="1" spans="1:128" x14ac:dyDescent="0.4">
      <c r="A1" t="s">
        <v>211</v>
      </c>
      <c r="B1" t="s">
        <v>212</v>
      </c>
      <c r="C1" t="s">
        <v>213</v>
      </c>
      <c r="D1" t="s">
        <v>214</v>
      </c>
      <c r="E1" t="s">
        <v>215</v>
      </c>
      <c r="F1" t="s">
        <v>216</v>
      </c>
      <c r="G1" t="s">
        <v>217</v>
      </c>
      <c r="H1" t="s">
        <v>803</v>
      </c>
      <c r="I1" t="s">
        <v>804</v>
      </c>
      <c r="J1" t="s">
        <v>805</v>
      </c>
      <c r="K1" t="s">
        <v>806</v>
      </c>
      <c r="L1" t="s">
        <v>807</v>
      </c>
      <c r="M1" t="s">
        <v>808</v>
      </c>
      <c r="N1" t="s">
        <v>809</v>
      </c>
      <c r="O1" t="s">
        <v>810</v>
      </c>
      <c r="P1" t="s">
        <v>811</v>
      </c>
      <c r="Q1" t="s">
        <v>812</v>
      </c>
      <c r="R1" t="s">
        <v>813</v>
      </c>
      <c r="S1" t="s">
        <v>814</v>
      </c>
      <c r="T1" t="s">
        <v>815</v>
      </c>
      <c r="U1" t="s">
        <v>816</v>
      </c>
      <c r="V1" t="s">
        <v>817</v>
      </c>
      <c r="W1" t="s">
        <v>818</v>
      </c>
      <c r="X1" t="s">
        <v>819</v>
      </c>
      <c r="Y1" t="s">
        <v>820</v>
      </c>
      <c r="Z1" t="s">
        <v>821</v>
      </c>
      <c r="AA1" t="s">
        <v>822</v>
      </c>
      <c r="AB1" t="s">
        <v>823</v>
      </c>
      <c r="AC1" t="s">
        <v>824</v>
      </c>
      <c r="AD1" t="s">
        <v>825</v>
      </c>
      <c r="AE1" t="s">
        <v>826</v>
      </c>
      <c r="AF1" t="s">
        <v>827</v>
      </c>
      <c r="AG1" t="s">
        <v>828</v>
      </c>
      <c r="AH1" t="s">
        <v>829</v>
      </c>
      <c r="AI1" t="s">
        <v>830</v>
      </c>
      <c r="AJ1" t="s">
        <v>831</v>
      </c>
      <c r="AK1" t="s">
        <v>832</v>
      </c>
      <c r="AL1" t="s">
        <v>833</v>
      </c>
      <c r="AM1" t="s">
        <v>834</v>
      </c>
      <c r="AN1" t="s">
        <v>835</v>
      </c>
      <c r="AO1" t="s">
        <v>836</v>
      </c>
      <c r="AP1" t="s">
        <v>837</v>
      </c>
      <c r="AQ1" t="s">
        <v>838</v>
      </c>
      <c r="AR1" t="s">
        <v>839</v>
      </c>
      <c r="AS1" t="s">
        <v>840</v>
      </c>
      <c r="AT1" t="s">
        <v>841</v>
      </c>
      <c r="AU1" t="s">
        <v>842</v>
      </c>
      <c r="AV1" t="s">
        <v>843</v>
      </c>
      <c r="AW1" t="s">
        <v>844</v>
      </c>
      <c r="AX1" t="s">
        <v>845</v>
      </c>
      <c r="AY1" t="s">
        <v>846</v>
      </c>
      <c r="AZ1" t="s">
        <v>847</v>
      </c>
      <c r="BA1" t="s">
        <v>848</v>
      </c>
      <c r="BB1" t="s">
        <v>849</v>
      </c>
      <c r="BC1" t="s">
        <v>850</v>
      </c>
      <c r="BD1" t="s">
        <v>851</v>
      </c>
      <c r="BE1" t="s">
        <v>852</v>
      </c>
      <c r="BF1" t="s">
        <v>853</v>
      </c>
      <c r="BG1" t="s">
        <v>854</v>
      </c>
      <c r="BH1" t="s">
        <v>855</v>
      </c>
      <c r="BI1" t="s">
        <v>856</v>
      </c>
      <c r="BJ1" t="s">
        <v>857</v>
      </c>
      <c r="BK1" t="s">
        <v>858</v>
      </c>
      <c r="BL1" t="s">
        <v>859</v>
      </c>
      <c r="BM1" t="s">
        <v>860</v>
      </c>
      <c r="BN1" t="s">
        <v>861</v>
      </c>
      <c r="BO1" t="s">
        <v>862</v>
      </c>
      <c r="BP1" t="s">
        <v>863</v>
      </c>
      <c r="BQ1" t="s">
        <v>864</v>
      </c>
      <c r="BR1" t="s">
        <v>865</v>
      </c>
      <c r="BS1" t="s">
        <v>866</v>
      </c>
      <c r="BT1" t="s">
        <v>867</v>
      </c>
      <c r="BU1" t="s">
        <v>868</v>
      </c>
      <c r="BV1" t="s">
        <v>869</v>
      </c>
      <c r="BW1" t="s">
        <v>870</v>
      </c>
      <c r="BX1" t="s">
        <v>871</v>
      </c>
      <c r="BY1" t="s">
        <v>872</v>
      </c>
      <c r="BZ1" t="s">
        <v>873</v>
      </c>
      <c r="CA1" t="s">
        <v>874</v>
      </c>
      <c r="CB1" t="s">
        <v>875</v>
      </c>
      <c r="CC1" t="s">
        <v>876</v>
      </c>
      <c r="CD1" t="s">
        <v>877</v>
      </c>
      <c r="CE1" t="s">
        <v>878</v>
      </c>
      <c r="CF1" t="s">
        <v>879</v>
      </c>
      <c r="CG1" t="s">
        <v>880</v>
      </c>
      <c r="CH1" t="s">
        <v>881</v>
      </c>
      <c r="CI1" t="s">
        <v>882</v>
      </c>
      <c r="CJ1" t="s">
        <v>883</v>
      </c>
      <c r="CK1" t="s">
        <v>884</v>
      </c>
      <c r="CL1" t="s">
        <v>885</v>
      </c>
      <c r="CM1" t="s">
        <v>886</v>
      </c>
      <c r="CN1" t="s">
        <v>887</v>
      </c>
      <c r="CO1" t="s">
        <v>888</v>
      </c>
      <c r="CP1" t="s">
        <v>889</v>
      </c>
      <c r="CQ1" t="s">
        <v>890</v>
      </c>
      <c r="CR1" t="s">
        <v>891</v>
      </c>
      <c r="CS1" t="s">
        <v>892</v>
      </c>
      <c r="CT1" t="s">
        <v>893</v>
      </c>
      <c r="CU1" t="s">
        <v>894</v>
      </c>
      <c r="CV1" t="s">
        <v>895</v>
      </c>
      <c r="CW1" t="s">
        <v>896</v>
      </c>
      <c r="CX1" t="s">
        <v>897</v>
      </c>
      <c r="CY1" t="s">
        <v>898</v>
      </c>
      <c r="CZ1" t="s">
        <v>899</v>
      </c>
      <c r="DA1" t="s">
        <v>900</v>
      </c>
      <c r="DB1" t="s">
        <v>901</v>
      </c>
      <c r="DC1" t="s">
        <v>902</v>
      </c>
      <c r="DD1" t="s">
        <v>903</v>
      </c>
      <c r="DE1" t="s">
        <v>904</v>
      </c>
      <c r="DF1" t="s">
        <v>905</v>
      </c>
      <c r="DG1" t="s">
        <v>906</v>
      </c>
      <c r="DH1" t="s">
        <v>907</v>
      </c>
      <c r="DI1" t="s">
        <v>908</v>
      </c>
      <c r="DJ1" t="s">
        <v>909</v>
      </c>
      <c r="DK1" t="s">
        <v>910</v>
      </c>
      <c r="DL1" t="s">
        <v>911</v>
      </c>
      <c r="DM1" t="s">
        <v>912</v>
      </c>
      <c r="DN1" t="s">
        <v>913</v>
      </c>
      <c r="DO1" t="s">
        <v>914</v>
      </c>
      <c r="DP1" t="s">
        <v>915</v>
      </c>
      <c r="DQ1" t="s">
        <v>916</v>
      </c>
      <c r="DR1" t="s">
        <v>917</v>
      </c>
      <c r="DS1" t="s">
        <v>918</v>
      </c>
      <c r="DT1" t="s">
        <v>919</v>
      </c>
      <c r="DU1" t="s">
        <v>920</v>
      </c>
      <c r="DV1" t="s">
        <v>921</v>
      </c>
      <c r="DW1" t="s">
        <v>922</v>
      </c>
      <c r="DX1" t="s">
        <v>923</v>
      </c>
    </row>
    <row r="2" spans="1:128" x14ac:dyDescent="0.4">
      <c r="A2" s="2" t="s">
        <v>924</v>
      </c>
      <c r="B2" s="2" t="s">
        <v>925</v>
      </c>
      <c r="C2" s="2" t="s">
        <v>926</v>
      </c>
      <c r="D2" s="2" t="s">
        <v>927</v>
      </c>
      <c r="E2" s="2" t="s">
        <v>928</v>
      </c>
      <c r="F2" s="2" t="s">
        <v>929</v>
      </c>
      <c r="G2" s="2" t="s">
        <v>930</v>
      </c>
      <c r="H2" s="2" t="s">
        <v>931</v>
      </c>
      <c r="I2" s="2" t="s">
        <v>932</v>
      </c>
      <c r="J2" s="2" t="s">
        <v>933</v>
      </c>
      <c r="K2" s="2" t="s">
        <v>934</v>
      </c>
      <c r="L2" s="2" t="s">
        <v>935</v>
      </c>
      <c r="M2" s="2" t="s">
        <v>936</v>
      </c>
      <c r="N2" s="2" t="s">
        <v>937</v>
      </c>
      <c r="O2" s="2" t="s">
        <v>938</v>
      </c>
      <c r="P2" s="2" t="s">
        <v>939</v>
      </c>
      <c r="Q2" s="2" t="s">
        <v>940</v>
      </c>
      <c r="R2" s="2" t="s">
        <v>941</v>
      </c>
      <c r="S2" s="2" t="s">
        <v>942</v>
      </c>
      <c r="T2" s="2" t="s">
        <v>943</v>
      </c>
      <c r="U2" s="2" t="s">
        <v>944</v>
      </c>
      <c r="V2" s="2" t="s">
        <v>945</v>
      </c>
      <c r="W2" s="2" t="s">
        <v>946</v>
      </c>
      <c r="X2" s="2" t="s">
        <v>947</v>
      </c>
      <c r="Y2" s="2" t="s">
        <v>948</v>
      </c>
      <c r="Z2" s="2" t="s">
        <v>949</v>
      </c>
      <c r="AA2" s="2" t="s">
        <v>950</v>
      </c>
      <c r="AB2" s="2" t="s">
        <v>951</v>
      </c>
      <c r="AC2" s="2" t="s">
        <v>952</v>
      </c>
      <c r="AD2" s="2" t="s">
        <v>953</v>
      </c>
      <c r="AE2" s="2" t="s">
        <v>954</v>
      </c>
      <c r="AF2" s="2" t="s">
        <v>955</v>
      </c>
      <c r="AG2" s="2" t="s">
        <v>956</v>
      </c>
      <c r="AH2" s="2" t="s">
        <v>957</v>
      </c>
      <c r="AI2" s="2" t="s">
        <v>958</v>
      </c>
      <c r="AJ2" s="2" t="s">
        <v>959</v>
      </c>
      <c r="AK2" s="2" t="s">
        <v>960</v>
      </c>
      <c r="AL2" s="2" t="s">
        <v>961</v>
      </c>
      <c r="AM2" s="2" t="s">
        <v>962</v>
      </c>
      <c r="AN2" s="2" t="s">
        <v>963</v>
      </c>
      <c r="AO2" s="2" t="s">
        <v>964</v>
      </c>
      <c r="AP2" s="2" t="s">
        <v>965</v>
      </c>
      <c r="AQ2" s="2" t="s">
        <v>966</v>
      </c>
      <c r="AR2" s="2" t="s">
        <v>967</v>
      </c>
      <c r="AS2" s="2" t="s">
        <v>968</v>
      </c>
      <c r="AT2" s="2" t="s">
        <v>969</v>
      </c>
      <c r="AU2" s="2" t="s">
        <v>970</v>
      </c>
      <c r="AV2" s="2" t="s">
        <v>971</v>
      </c>
      <c r="AW2" s="2" t="s">
        <v>972</v>
      </c>
      <c r="AX2" s="2" t="s">
        <v>973</v>
      </c>
      <c r="AY2" s="2" t="s">
        <v>974</v>
      </c>
      <c r="AZ2" s="2" t="s">
        <v>975</v>
      </c>
      <c r="BA2" s="2" t="s">
        <v>976</v>
      </c>
      <c r="BB2" s="2" t="s">
        <v>977</v>
      </c>
      <c r="BC2" s="2" t="s">
        <v>978</v>
      </c>
      <c r="BD2" s="2" t="s">
        <v>979</v>
      </c>
      <c r="BE2" s="2" t="s">
        <v>980</v>
      </c>
      <c r="BF2" s="2" t="s">
        <v>981</v>
      </c>
      <c r="BG2" s="2" t="s">
        <v>982</v>
      </c>
      <c r="BH2" s="2" t="s">
        <v>983</v>
      </c>
      <c r="BI2" s="2" t="s">
        <v>984</v>
      </c>
      <c r="BJ2" s="2" t="s">
        <v>985</v>
      </c>
      <c r="BK2" s="2" t="s">
        <v>986</v>
      </c>
      <c r="BL2" s="2" t="s">
        <v>987</v>
      </c>
      <c r="BM2" s="2" t="s">
        <v>988</v>
      </c>
      <c r="BN2" s="2" t="s">
        <v>989</v>
      </c>
      <c r="BO2" s="2" t="s">
        <v>990</v>
      </c>
      <c r="BP2" s="2" t="s">
        <v>991</v>
      </c>
      <c r="BQ2" s="2" t="s">
        <v>992</v>
      </c>
      <c r="BR2" s="2" t="s">
        <v>993</v>
      </c>
      <c r="BS2" s="2" t="s">
        <v>994</v>
      </c>
      <c r="BT2" s="2" t="s">
        <v>995</v>
      </c>
      <c r="BU2" s="2" t="s">
        <v>996</v>
      </c>
      <c r="BV2" s="2" t="s">
        <v>997</v>
      </c>
      <c r="BW2" s="2" t="s">
        <v>998</v>
      </c>
      <c r="BX2" s="2" t="s">
        <v>999</v>
      </c>
      <c r="BY2" s="2" t="s">
        <v>1000</v>
      </c>
      <c r="BZ2" s="2" t="s">
        <v>1001</v>
      </c>
      <c r="CA2" s="2" t="s">
        <v>1002</v>
      </c>
      <c r="CB2" s="2" t="s">
        <v>1003</v>
      </c>
      <c r="CC2" s="2" t="s">
        <v>1004</v>
      </c>
      <c r="CD2" s="2" t="s">
        <v>1005</v>
      </c>
      <c r="CE2" s="2" t="s">
        <v>1006</v>
      </c>
      <c r="CF2" s="2" t="s">
        <v>1007</v>
      </c>
      <c r="CG2" s="2" t="s">
        <v>1008</v>
      </c>
      <c r="CH2" s="2" t="s">
        <v>1009</v>
      </c>
      <c r="CI2" s="2" t="s">
        <v>1010</v>
      </c>
      <c r="CJ2" s="2" t="s">
        <v>1011</v>
      </c>
      <c r="CK2" s="2" t="s">
        <v>1012</v>
      </c>
      <c r="CL2" s="2" t="s">
        <v>1013</v>
      </c>
      <c r="CM2" s="2" t="s">
        <v>1014</v>
      </c>
      <c r="CN2" s="2" t="s">
        <v>1015</v>
      </c>
      <c r="CO2" s="2" t="s">
        <v>1016</v>
      </c>
      <c r="CP2" s="2" t="s">
        <v>1017</v>
      </c>
      <c r="CQ2" s="2" t="s">
        <v>1018</v>
      </c>
      <c r="CR2" s="2" t="s">
        <v>1019</v>
      </c>
      <c r="CS2" s="2" t="s">
        <v>1020</v>
      </c>
      <c r="CT2" s="2" t="s">
        <v>1021</v>
      </c>
      <c r="CU2" s="2" t="s">
        <v>1022</v>
      </c>
      <c r="CV2" s="2" t="s">
        <v>1023</v>
      </c>
      <c r="CW2" s="2" t="s">
        <v>1024</v>
      </c>
      <c r="CX2" s="2" t="s">
        <v>1025</v>
      </c>
      <c r="CY2" s="2" t="s">
        <v>1026</v>
      </c>
      <c r="CZ2" s="2" t="s">
        <v>1027</v>
      </c>
      <c r="DA2" s="2" t="s">
        <v>1028</v>
      </c>
      <c r="DB2" s="2" t="s">
        <v>1029</v>
      </c>
      <c r="DC2" s="2" t="s">
        <v>1030</v>
      </c>
      <c r="DD2" s="2" t="s">
        <v>1031</v>
      </c>
      <c r="DE2" s="2" t="s">
        <v>1032</v>
      </c>
      <c r="DF2" s="2" t="s">
        <v>1033</v>
      </c>
      <c r="DG2" s="2" t="s">
        <v>1034</v>
      </c>
      <c r="DH2" s="2" t="s">
        <v>1035</v>
      </c>
      <c r="DI2" s="2" t="s">
        <v>1036</v>
      </c>
      <c r="DJ2" s="2" t="s">
        <v>1037</v>
      </c>
      <c r="DK2" s="2" t="s">
        <v>1038</v>
      </c>
      <c r="DL2" s="2" t="s">
        <v>1039</v>
      </c>
      <c r="DM2" s="2" t="s">
        <v>1040</v>
      </c>
      <c r="DN2" s="2" t="s">
        <v>1041</v>
      </c>
      <c r="DO2" s="2" t="s">
        <v>1042</v>
      </c>
      <c r="DP2" s="2" t="s">
        <v>1043</v>
      </c>
      <c r="DQ2" s="2" t="s">
        <v>1044</v>
      </c>
      <c r="DR2" s="2" t="s">
        <v>1045</v>
      </c>
      <c r="DS2" s="2" t="s">
        <v>1046</v>
      </c>
      <c r="DT2" s="1">
        <v>43962</v>
      </c>
      <c r="DU2" s="1">
        <v>43963</v>
      </c>
      <c r="DV2" s="2" t="s">
        <v>1047</v>
      </c>
      <c r="DW2" s="2" t="s">
        <v>1048</v>
      </c>
      <c r="DX2" s="2" t="s">
        <v>1049</v>
      </c>
    </row>
    <row r="3" spans="1:128" x14ac:dyDescent="0.4">
      <c r="A3" s="2" t="s">
        <v>1050</v>
      </c>
      <c r="B3" s="2" t="s">
        <v>1051</v>
      </c>
      <c r="C3" s="2" t="s">
        <v>1052</v>
      </c>
      <c r="D3" s="2" t="s">
        <v>0</v>
      </c>
      <c r="E3" s="2" t="s">
        <v>1053</v>
      </c>
      <c r="F3" s="2" t="s">
        <v>1054</v>
      </c>
      <c r="G3" s="2" t="s">
        <v>1055</v>
      </c>
      <c r="H3" s="2" t="s">
        <v>1056</v>
      </c>
      <c r="I3" s="2" t="s">
        <v>1057</v>
      </c>
      <c r="J3" s="2" t="s">
        <v>1058</v>
      </c>
      <c r="K3" s="2" t="s">
        <v>1059</v>
      </c>
      <c r="L3" s="2" t="s">
        <v>1060</v>
      </c>
      <c r="M3" s="2" t="s">
        <v>1061</v>
      </c>
      <c r="N3" s="2" t="s">
        <v>1062</v>
      </c>
      <c r="O3" s="2" t="s">
        <v>1063</v>
      </c>
      <c r="P3" s="2" t="s">
        <v>1064</v>
      </c>
      <c r="Q3" s="2" t="s">
        <v>1065</v>
      </c>
      <c r="R3" s="2" t="s">
        <v>1066</v>
      </c>
      <c r="S3" s="2" t="s">
        <v>1067</v>
      </c>
      <c r="T3" s="2" t="s">
        <v>1068</v>
      </c>
      <c r="U3" s="2" t="s">
        <v>1069</v>
      </c>
      <c r="V3" s="2" t="s">
        <v>1070</v>
      </c>
      <c r="W3" s="2" t="s">
        <v>1071</v>
      </c>
      <c r="X3" s="2" t="s">
        <v>1072</v>
      </c>
      <c r="Y3" s="2" t="s">
        <v>1073</v>
      </c>
      <c r="Z3" s="2" t="s">
        <v>1074</v>
      </c>
      <c r="AA3" s="2" t="s">
        <v>1075</v>
      </c>
      <c r="AB3" s="2" t="s">
        <v>1076</v>
      </c>
      <c r="AC3" s="2" t="s">
        <v>1077</v>
      </c>
      <c r="AD3" s="2" t="s">
        <v>1078</v>
      </c>
      <c r="AE3" s="2" t="s">
        <v>1079</v>
      </c>
      <c r="AF3" s="2" t="s">
        <v>1080</v>
      </c>
      <c r="AG3" s="2" t="s">
        <v>1081</v>
      </c>
      <c r="AH3" s="2" t="s">
        <v>1082</v>
      </c>
      <c r="AI3" s="2" t="s">
        <v>1067</v>
      </c>
      <c r="AJ3" s="2" t="s">
        <v>1083</v>
      </c>
      <c r="AK3" s="2" t="s">
        <v>1084</v>
      </c>
      <c r="AL3" s="2" t="s">
        <v>1085</v>
      </c>
      <c r="AM3" s="2" t="s">
        <v>1086</v>
      </c>
      <c r="AN3" s="2" t="s">
        <v>1087</v>
      </c>
      <c r="AO3" s="2" t="s">
        <v>1088</v>
      </c>
      <c r="AP3" s="2" t="s">
        <v>1089</v>
      </c>
      <c r="AQ3" s="2" t="s">
        <v>1090</v>
      </c>
      <c r="AR3" s="2" t="s">
        <v>1091</v>
      </c>
      <c r="AS3" s="2" t="s">
        <v>1092</v>
      </c>
      <c r="AT3" s="2" t="s">
        <v>1093</v>
      </c>
      <c r="AU3" s="2" t="s">
        <v>1094</v>
      </c>
      <c r="AV3" s="2" t="s">
        <v>1095</v>
      </c>
      <c r="AW3" s="2" t="s">
        <v>1096</v>
      </c>
      <c r="AX3" s="2" t="s">
        <v>1097</v>
      </c>
      <c r="AY3" s="2" t="s">
        <v>1098</v>
      </c>
      <c r="AZ3" s="2" t="s">
        <v>1099</v>
      </c>
      <c r="BA3" s="2" t="s">
        <v>1100</v>
      </c>
      <c r="BB3" s="2" t="s">
        <v>1101</v>
      </c>
      <c r="BC3" s="2" t="s">
        <v>1102</v>
      </c>
      <c r="BD3" s="2" t="s">
        <v>1103</v>
      </c>
      <c r="BE3" s="2" t="s">
        <v>1104</v>
      </c>
      <c r="BF3" s="2" t="s">
        <v>1105</v>
      </c>
      <c r="BG3" s="2" t="s">
        <v>1106</v>
      </c>
      <c r="BH3" s="2" t="s">
        <v>1107</v>
      </c>
      <c r="BI3" s="2" t="s">
        <v>1108</v>
      </c>
      <c r="BJ3" s="2" t="s">
        <v>1109</v>
      </c>
      <c r="BK3" s="2" t="s">
        <v>1110</v>
      </c>
      <c r="BL3" s="2" t="s">
        <v>1111</v>
      </c>
      <c r="BM3" s="2" t="s">
        <v>1112</v>
      </c>
      <c r="BN3" s="2" t="s">
        <v>1113</v>
      </c>
      <c r="BO3" s="2" t="s">
        <v>1114</v>
      </c>
      <c r="BP3" s="2" t="s">
        <v>1115</v>
      </c>
      <c r="BQ3" s="2" t="s">
        <v>1116</v>
      </c>
      <c r="BR3" s="2" t="s">
        <v>1117</v>
      </c>
      <c r="BS3" s="2" t="s">
        <v>1118</v>
      </c>
      <c r="BT3" s="2" t="s">
        <v>1119</v>
      </c>
      <c r="BU3" s="2" t="s">
        <v>1120</v>
      </c>
      <c r="BV3" s="2" t="s">
        <v>1121</v>
      </c>
      <c r="BW3" s="2" t="s">
        <v>1122</v>
      </c>
      <c r="BX3" s="2" t="s">
        <v>1123</v>
      </c>
      <c r="BY3" s="2" t="s">
        <v>1124</v>
      </c>
      <c r="BZ3" s="2" t="s">
        <v>1125</v>
      </c>
      <c r="CA3" s="2" t="s">
        <v>1126</v>
      </c>
      <c r="CB3" s="2" t="s">
        <v>1127</v>
      </c>
      <c r="CC3" s="2" t="s">
        <v>1128</v>
      </c>
      <c r="CD3" s="2" t="s">
        <v>1129</v>
      </c>
      <c r="CE3" s="2" t="s">
        <v>1130</v>
      </c>
      <c r="CF3" s="2" t="s">
        <v>1131</v>
      </c>
      <c r="CG3" s="2" t="s">
        <v>1132</v>
      </c>
      <c r="CH3" s="2" t="s">
        <v>1133</v>
      </c>
      <c r="CI3" s="2" t="s">
        <v>1134</v>
      </c>
      <c r="CJ3" s="2" t="s">
        <v>1135</v>
      </c>
      <c r="CK3" s="2" t="s">
        <v>1136</v>
      </c>
      <c r="CL3" s="2" t="s">
        <v>1137</v>
      </c>
      <c r="CM3" s="2" t="s">
        <v>1138</v>
      </c>
      <c r="CN3" s="2" t="s">
        <v>1139</v>
      </c>
      <c r="CO3" s="2" t="s">
        <v>1140</v>
      </c>
      <c r="CP3" s="2" t="s">
        <v>1141</v>
      </c>
      <c r="CQ3" s="2" t="s">
        <v>1142</v>
      </c>
      <c r="CR3" s="2" t="s">
        <v>1143</v>
      </c>
      <c r="CS3" s="2" t="s">
        <v>1144</v>
      </c>
      <c r="CT3" s="2" t="s">
        <v>1145</v>
      </c>
      <c r="CU3" s="2" t="s">
        <v>1146</v>
      </c>
      <c r="CV3" s="2" t="s">
        <v>1147</v>
      </c>
      <c r="CW3" s="2" t="s">
        <v>1148</v>
      </c>
      <c r="CX3" s="2" t="s">
        <v>1149</v>
      </c>
      <c r="CY3" s="2" t="s">
        <v>1150</v>
      </c>
      <c r="CZ3" s="2" t="s">
        <v>1151</v>
      </c>
      <c r="DA3" s="2" t="s">
        <v>1152</v>
      </c>
      <c r="DB3" s="2" t="s">
        <v>1153</v>
      </c>
      <c r="DC3" s="2" t="s">
        <v>1154</v>
      </c>
      <c r="DD3" s="2" t="s">
        <v>1155</v>
      </c>
      <c r="DE3" s="2" t="s">
        <v>1156</v>
      </c>
      <c r="DF3" s="2" t="s">
        <v>1157</v>
      </c>
      <c r="DG3" s="2" t="s">
        <v>1158</v>
      </c>
      <c r="DH3" s="2" t="s">
        <v>1159</v>
      </c>
      <c r="DI3" s="2" t="s">
        <v>1160</v>
      </c>
      <c r="DJ3" s="2" t="s">
        <v>1161</v>
      </c>
      <c r="DK3" s="2" t="s">
        <v>1162</v>
      </c>
      <c r="DL3" s="2" t="s">
        <v>1163</v>
      </c>
      <c r="DM3" s="2" t="s">
        <v>1164</v>
      </c>
      <c r="DN3" s="2" t="s">
        <v>1165</v>
      </c>
      <c r="DO3" s="2" t="s">
        <v>1166</v>
      </c>
      <c r="DP3" s="2" t="s">
        <v>1167</v>
      </c>
      <c r="DQ3" s="2" t="s">
        <v>1168</v>
      </c>
      <c r="DR3" s="2" t="s">
        <v>1169</v>
      </c>
      <c r="DS3" s="2" t="s">
        <v>1170</v>
      </c>
      <c r="DT3" s="1"/>
      <c r="DU3" s="1"/>
      <c r="DV3" s="2" t="s">
        <v>1171</v>
      </c>
      <c r="DW3" s="2" t="s">
        <v>1172</v>
      </c>
      <c r="DX3" s="2" t="s">
        <v>1173</v>
      </c>
    </row>
    <row r="4" spans="1:128" x14ac:dyDescent="0.4">
      <c r="A4" s="2" t="s">
        <v>1050</v>
      </c>
      <c r="B4" s="2" t="s">
        <v>1051</v>
      </c>
      <c r="C4" s="2" t="s">
        <v>1174</v>
      </c>
      <c r="D4" s="2" t="s">
        <v>0</v>
      </c>
      <c r="E4" s="2" t="s">
        <v>1053</v>
      </c>
      <c r="F4" s="2" t="s">
        <v>1175</v>
      </c>
      <c r="G4" s="2" t="s">
        <v>1176</v>
      </c>
      <c r="H4" s="2" t="s">
        <v>1177</v>
      </c>
      <c r="I4" s="2" t="s">
        <v>1178</v>
      </c>
      <c r="J4" s="2" t="s">
        <v>1179</v>
      </c>
      <c r="K4" s="2" t="s">
        <v>1180</v>
      </c>
      <c r="L4" s="2" t="s">
        <v>1181</v>
      </c>
      <c r="M4" s="2" t="s">
        <v>1182</v>
      </c>
      <c r="N4" s="2" t="s">
        <v>1183</v>
      </c>
      <c r="O4" s="2" t="s">
        <v>1184</v>
      </c>
      <c r="P4" s="2" t="s">
        <v>1185</v>
      </c>
      <c r="Q4" s="2" t="s">
        <v>1186</v>
      </c>
      <c r="R4" s="2" t="s">
        <v>1187</v>
      </c>
      <c r="S4" s="2" t="s">
        <v>1188</v>
      </c>
      <c r="T4" s="2" t="s">
        <v>1097</v>
      </c>
      <c r="U4" s="2" t="s">
        <v>1189</v>
      </c>
      <c r="V4" s="2" t="s">
        <v>1190</v>
      </c>
      <c r="W4" s="2" t="s">
        <v>1191</v>
      </c>
      <c r="X4" s="2" t="s">
        <v>1192</v>
      </c>
      <c r="Y4" s="2" t="s">
        <v>1193</v>
      </c>
      <c r="Z4" s="2" t="s">
        <v>1194</v>
      </c>
      <c r="AA4" s="2" t="s">
        <v>1195</v>
      </c>
      <c r="AB4" s="2" t="s">
        <v>1196</v>
      </c>
      <c r="AC4" s="2" t="s">
        <v>1197</v>
      </c>
      <c r="AD4" s="2" t="s">
        <v>1198</v>
      </c>
      <c r="AE4" s="2" t="s">
        <v>1199</v>
      </c>
      <c r="AF4" s="2" t="s">
        <v>1200</v>
      </c>
      <c r="AG4" s="2" t="s">
        <v>1201</v>
      </c>
      <c r="AH4" s="2" t="s">
        <v>1202</v>
      </c>
      <c r="AI4" s="2" t="s">
        <v>1203</v>
      </c>
      <c r="AJ4" s="2" t="s">
        <v>1204</v>
      </c>
      <c r="AK4" s="2" t="s">
        <v>1205</v>
      </c>
      <c r="AL4" s="2" t="s">
        <v>1206</v>
      </c>
      <c r="AM4" s="2" t="s">
        <v>1207</v>
      </c>
      <c r="AN4" s="2" t="s">
        <v>1208</v>
      </c>
      <c r="AO4" s="2" t="s">
        <v>1209</v>
      </c>
      <c r="AP4" s="2" t="s">
        <v>1210</v>
      </c>
      <c r="AQ4" s="2" t="s">
        <v>1211</v>
      </c>
      <c r="AR4" s="2" t="s">
        <v>1212</v>
      </c>
      <c r="AS4" s="2" t="s">
        <v>1213</v>
      </c>
      <c r="AT4" s="2" t="s">
        <v>1214</v>
      </c>
      <c r="AU4" s="2" t="s">
        <v>1215</v>
      </c>
      <c r="AV4" s="2" t="s">
        <v>1200</v>
      </c>
      <c r="AW4" s="2" t="s">
        <v>1216</v>
      </c>
      <c r="AX4" s="2" t="s">
        <v>1217</v>
      </c>
      <c r="AY4" s="2" t="s">
        <v>1218</v>
      </c>
      <c r="AZ4" s="2" t="s">
        <v>1219</v>
      </c>
      <c r="BA4" s="2" t="s">
        <v>1220</v>
      </c>
      <c r="BB4" s="2" t="s">
        <v>1221</v>
      </c>
      <c r="BC4" s="2" t="s">
        <v>1181</v>
      </c>
      <c r="BD4" s="2" t="s">
        <v>1222</v>
      </c>
      <c r="BE4" s="2" t="s">
        <v>1223</v>
      </c>
      <c r="BF4" s="2" t="s">
        <v>1224</v>
      </c>
      <c r="BG4" s="2" t="s">
        <v>1225</v>
      </c>
      <c r="BH4" s="2" t="s">
        <v>1226</v>
      </c>
      <c r="BI4" s="2" t="s">
        <v>1215</v>
      </c>
      <c r="BJ4" s="2" t="s">
        <v>1227</v>
      </c>
      <c r="BK4" s="2" t="s">
        <v>1228</v>
      </c>
      <c r="BL4" s="2" t="s">
        <v>1229</v>
      </c>
      <c r="BM4" s="2" t="s">
        <v>1144</v>
      </c>
      <c r="BN4" s="2" t="s">
        <v>1230</v>
      </c>
      <c r="BO4" s="2" t="s">
        <v>1231</v>
      </c>
      <c r="BP4" s="2" t="s">
        <v>1232</v>
      </c>
      <c r="BQ4" s="2" t="s">
        <v>1233</v>
      </c>
      <c r="BR4" s="2" t="s">
        <v>1234</v>
      </c>
      <c r="BS4" s="2" t="s">
        <v>1235</v>
      </c>
      <c r="BT4" s="2" t="s">
        <v>1236</v>
      </c>
      <c r="BU4" s="2" t="s">
        <v>1237</v>
      </c>
      <c r="BV4" s="2" t="s">
        <v>1238</v>
      </c>
      <c r="BW4" s="2" t="s">
        <v>1239</v>
      </c>
      <c r="BX4" s="2" t="s">
        <v>1240</v>
      </c>
      <c r="BY4" s="2" t="s">
        <v>1241</v>
      </c>
      <c r="BZ4" s="2" t="s">
        <v>1242</v>
      </c>
      <c r="CA4" s="2" t="s">
        <v>1243</v>
      </c>
      <c r="CB4" s="2" t="s">
        <v>1115</v>
      </c>
      <c r="CC4" s="2" t="s">
        <v>1244</v>
      </c>
      <c r="CD4" s="2" t="s">
        <v>1245</v>
      </c>
      <c r="CE4" s="2" t="s">
        <v>1239</v>
      </c>
      <c r="CF4" s="2" t="s">
        <v>1246</v>
      </c>
      <c r="CG4" s="2" t="s">
        <v>1247</v>
      </c>
      <c r="CH4" s="2" t="s">
        <v>1248</v>
      </c>
      <c r="CI4" s="2" t="s">
        <v>1249</v>
      </c>
      <c r="CJ4" s="2" t="s">
        <v>1250</v>
      </c>
      <c r="CK4" s="2" t="s">
        <v>1251</v>
      </c>
      <c r="CL4" s="2" t="s">
        <v>1252</v>
      </c>
      <c r="CM4" s="2" t="s">
        <v>1253</v>
      </c>
      <c r="CN4" s="2" t="s">
        <v>1254</v>
      </c>
      <c r="CO4" s="2" t="s">
        <v>1255</v>
      </c>
      <c r="CP4" s="2" t="s">
        <v>1256</v>
      </c>
      <c r="CQ4" s="2" t="s">
        <v>1257</v>
      </c>
      <c r="CR4" s="2" t="s">
        <v>1258</v>
      </c>
      <c r="CS4" s="2" t="s">
        <v>1259</v>
      </c>
      <c r="CT4" s="2" t="s">
        <v>1260</v>
      </c>
      <c r="CU4" s="2" t="s">
        <v>1261</v>
      </c>
      <c r="CV4" s="2" t="s">
        <v>1262</v>
      </c>
      <c r="CW4" s="2" t="s">
        <v>1248</v>
      </c>
      <c r="CX4" s="2" t="s">
        <v>1263</v>
      </c>
      <c r="CY4" s="2" t="s">
        <v>1264</v>
      </c>
      <c r="CZ4" s="2" t="s">
        <v>1265</v>
      </c>
      <c r="DA4" s="2" t="s">
        <v>1266</v>
      </c>
      <c r="DB4" s="2" t="s">
        <v>1267</v>
      </c>
      <c r="DC4" s="2" t="s">
        <v>1268</v>
      </c>
      <c r="DD4" s="2" t="s">
        <v>1269</v>
      </c>
      <c r="DE4" s="2" t="s">
        <v>1270</v>
      </c>
      <c r="DF4" s="2" t="s">
        <v>1271</v>
      </c>
      <c r="DG4" s="2" t="s">
        <v>1272</v>
      </c>
      <c r="DH4" s="2" t="s">
        <v>1273</v>
      </c>
      <c r="DI4" s="2" t="s">
        <v>1274</v>
      </c>
      <c r="DJ4" s="2" t="s">
        <v>1275</v>
      </c>
      <c r="DK4" s="2" t="s">
        <v>1276</v>
      </c>
      <c r="DL4" s="2" t="s">
        <v>1277</v>
      </c>
      <c r="DM4" s="2" t="s">
        <v>1278</v>
      </c>
      <c r="DN4" s="2" t="s">
        <v>1279</v>
      </c>
      <c r="DO4" s="2" t="s">
        <v>1280</v>
      </c>
      <c r="DP4" s="2" t="s">
        <v>1281</v>
      </c>
      <c r="DQ4" s="2" t="s">
        <v>1282</v>
      </c>
      <c r="DR4" s="2" t="s">
        <v>1283</v>
      </c>
      <c r="DS4" s="2" t="s">
        <v>1284</v>
      </c>
      <c r="DT4" s="1"/>
      <c r="DU4" s="1"/>
      <c r="DV4" s="2" t="s">
        <v>1285</v>
      </c>
      <c r="DW4" s="2" t="s">
        <v>1286</v>
      </c>
      <c r="DX4" s="2" t="s">
        <v>1287</v>
      </c>
    </row>
    <row r="5" spans="1:128" x14ac:dyDescent="0.4">
      <c r="A5" s="2" t="s">
        <v>1050</v>
      </c>
      <c r="B5" s="2" t="s">
        <v>1288</v>
      </c>
      <c r="C5" s="2" t="s">
        <v>1052</v>
      </c>
      <c r="D5" s="2" t="s">
        <v>0</v>
      </c>
      <c r="E5" s="2" t="s">
        <v>1053</v>
      </c>
      <c r="F5" s="2" t="s">
        <v>1289</v>
      </c>
      <c r="G5" s="2" t="s">
        <v>1290</v>
      </c>
      <c r="H5" s="2" t="s">
        <v>1291</v>
      </c>
      <c r="I5" s="2" t="s">
        <v>1292</v>
      </c>
      <c r="J5" s="2" t="s">
        <v>1293</v>
      </c>
      <c r="K5" s="2" t="s">
        <v>1294</v>
      </c>
      <c r="L5" s="2" t="s">
        <v>1295</v>
      </c>
      <c r="M5" s="2" t="s">
        <v>1296</v>
      </c>
      <c r="N5" s="2" t="s">
        <v>1297</v>
      </c>
      <c r="O5" s="2" t="s">
        <v>1298</v>
      </c>
      <c r="P5" s="2" t="s">
        <v>1299</v>
      </c>
      <c r="Q5" s="2" t="s">
        <v>1300</v>
      </c>
      <c r="R5" s="2" t="s">
        <v>1301</v>
      </c>
      <c r="S5" s="2" t="s">
        <v>1302</v>
      </c>
      <c r="T5" s="2" t="s">
        <v>1303</v>
      </c>
      <c r="U5" s="2" t="s">
        <v>1304</v>
      </c>
      <c r="V5" s="2" t="s">
        <v>1305</v>
      </c>
      <c r="W5" s="2" t="s">
        <v>1306</v>
      </c>
      <c r="X5" s="2" t="s">
        <v>1307</v>
      </c>
      <c r="Y5" s="2" t="s">
        <v>1308</v>
      </c>
      <c r="Z5" s="2" t="s">
        <v>1309</v>
      </c>
      <c r="AA5" s="2" t="s">
        <v>1310</v>
      </c>
      <c r="AB5" s="2" t="s">
        <v>1311</v>
      </c>
      <c r="AC5" s="2" t="s">
        <v>1312</v>
      </c>
      <c r="AD5" s="2" t="s">
        <v>1313</v>
      </c>
      <c r="AE5" s="2" t="s">
        <v>1314</v>
      </c>
      <c r="AF5" s="2" t="s">
        <v>1315</v>
      </c>
      <c r="AG5" s="2" t="s">
        <v>1316</v>
      </c>
      <c r="AH5" s="2" t="s">
        <v>1317</v>
      </c>
      <c r="AI5" s="2" t="s">
        <v>1318</v>
      </c>
      <c r="AJ5" s="2" t="s">
        <v>1319</v>
      </c>
      <c r="AK5" s="2" t="s">
        <v>1320</v>
      </c>
      <c r="AL5" s="2" t="s">
        <v>1321</v>
      </c>
      <c r="AM5" s="2" t="s">
        <v>1322</v>
      </c>
      <c r="AN5" s="2" t="s">
        <v>1323</v>
      </c>
      <c r="AO5" s="2" t="s">
        <v>1324</v>
      </c>
      <c r="AP5" s="2" t="s">
        <v>1325</v>
      </c>
      <c r="AQ5" s="2" t="s">
        <v>1326</v>
      </c>
      <c r="AR5" s="2" t="s">
        <v>1327</v>
      </c>
      <c r="AS5" s="2" t="s">
        <v>1328</v>
      </c>
      <c r="AT5" s="2" t="s">
        <v>1329</v>
      </c>
      <c r="AU5" s="2" t="s">
        <v>1330</v>
      </c>
      <c r="AV5" s="2" t="s">
        <v>1331</v>
      </c>
      <c r="AW5" s="2" t="s">
        <v>1332</v>
      </c>
      <c r="AX5" s="2" t="s">
        <v>1333</v>
      </c>
      <c r="AY5" s="2" t="s">
        <v>1334</v>
      </c>
      <c r="AZ5" s="2" t="s">
        <v>1335</v>
      </c>
      <c r="BA5" s="2" t="s">
        <v>1336</v>
      </c>
      <c r="BB5" s="2" t="s">
        <v>1337</v>
      </c>
      <c r="BC5" s="2" t="s">
        <v>1338</v>
      </c>
      <c r="BD5" s="2" t="s">
        <v>1339</v>
      </c>
      <c r="BE5" s="2" t="s">
        <v>1340</v>
      </c>
      <c r="BF5" s="2" t="s">
        <v>1341</v>
      </c>
      <c r="BG5" s="2" t="s">
        <v>1342</v>
      </c>
      <c r="BH5" s="2" t="s">
        <v>1343</v>
      </c>
      <c r="BI5" s="2" t="s">
        <v>1344</v>
      </c>
      <c r="BJ5" s="2" t="s">
        <v>1345</v>
      </c>
      <c r="BK5" s="2" t="s">
        <v>1097</v>
      </c>
      <c r="BL5" s="2" t="s">
        <v>1346</v>
      </c>
      <c r="BM5" s="2" t="s">
        <v>1347</v>
      </c>
      <c r="BN5" s="2" t="s">
        <v>1348</v>
      </c>
      <c r="BO5" s="2" t="s">
        <v>1349</v>
      </c>
      <c r="BP5" s="2" t="s">
        <v>1350</v>
      </c>
      <c r="BQ5" s="2" t="s">
        <v>1351</v>
      </c>
      <c r="BR5" s="2" t="s">
        <v>1352</v>
      </c>
      <c r="BS5" s="2" t="s">
        <v>1353</v>
      </c>
      <c r="BT5" s="2" t="s">
        <v>1354</v>
      </c>
      <c r="BU5" s="2" t="s">
        <v>1355</v>
      </c>
      <c r="BV5" s="2" t="s">
        <v>1356</v>
      </c>
      <c r="BW5" s="2" t="s">
        <v>1357</v>
      </c>
      <c r="BX5" s="2" t="s">
        <v>1358</v>
      </c>
      <c r="BY5" s="2" t="s">
        <v>1359</v>
      </c>
      <c r="BZ5" s="2" t="s">
        <v>1360</v>
      </c>
      <c r="CA5" s="2" t="s">
        <v>1361</v>
      </c>
      <c r="CB5" s="2" t="s">
        <v>1362</v>
      </c>
      <c r="CC5" s="2" t="s">
        <v>1363</v>
      </c>
      <c r="CD5" s="2" t="s">
        <v>1364</v>
      </c>
      <c r="CE5" s="2" t="s">
        <v>1365</v>
      </c>
      <c r="CF5" s="2" t="s">
        <v>1366</v>
      </c>
      <c r="CG5" s="2" t="s">
        <v>1367</v>
      </c>
      <c r="CH5" s="2" t="s">
        <v>1368</v>
      </c>
      <c r="CI5" s="2" t="s">
        <v>1369</v>
      </c>
      <c r="CJ5" s="2" t="s">
        <v>1370</v>
      </c>
      <c r="CK5" s="2" t="s">
        <v>1371</v>
      </c>
      <c r="CL5" s="2" t="s">
        <v>1372</v>
      </c>
      <c r="CM5" s="2" t="s">
        <v>1373</v>
      </c>
      <c r="CN5" s="2" t="s">
        <v>1374</v>
      </c>
      <c r="CO5" s="2" t="s">
        <v>1375</v>
      </c>
      <c r="CP5" s="2" t="s">
        <v>1376</v>
      </c>
      <c r="CQ5" s="2" t="s">
        <v>1377</v>
      </c>
      <c r="CR5" s="2" t="s">
        <v>1378</v>
      </c>
      <c r="CS5" s="2" t="s">
        <v>1379</v>
      </c>
      <c r="CT5" s="2" t="s">
        <v>1380</v>
      </c>
      <c r="CU5" s="2" t="s">
        <v>1381</v>
      </c>
      <c r="CV5" s="2" t="s">
        <v>1382</v>
      </c>
      <c r="CW5" s="2" t="s">
        <v>1383</v>
      </c>
      <c r="CX5" s="2" t="s">
        <v>1384</v>
      </c>
      <c r="CY5" s="2" t="s">
        <v>1385</v>
      </c>
      <c r="CZ5" s="2" t="s">
        <v>1386</v>
      </c>
      <c r="DA5" s="2" t="s">
        <v>1387</v>
      </c>
      <c r="DB5" s="2" t="s">
        <v>1388</v>
      </c>
      <c r="DC5" s="2" t="s">
        <v>1389</v>
      </c>
      <c r="DD5" s="2" t="s">
        <v>1390</v>
      </c>
      <c r="DE5" s="2" t="s">
        <v>1391</v>
      </c>
      <c r="DF5" s="2" t="s">
        <v>1392</v>
      </c>
      <c r="DG5" s="2" t="s">
        <v>1237</v>
      </c>
      <c r="DH5" s="2" t="s">
        <v>1393</v>
      </c>
      <c r="DI5" s="2" t="s">
        <v>1394</v>
      </c>
      <c r="DJ5" s="2" t="s">
        <v>1395</v>
      </c>
      <c r="DK5" s="2" t="s">
        <v>1396</v>
      </c>
      <c r="DL5" s="2" t="s">
        <v>1397</v>
      </c>
      <c r="DM5" s="2" t="s">
        <v>1398</v>
      </c>
      <c r="DN5" s="2" t="s">
        <v>1399</v>
      </c>
      <c r="DO5" s="2" t="s">
        <v>1400</v>
      </c>
      <c r="DP5" s="2" t="s">
        <v>1401</v>
      </c>
      <c r="DQ5" s="2" t="s">
        <v>1402</v>
      </c>
      <c r="DR5" s="2" t="s">
        <v>1403</v>
      </c>
      <c r="DS5" s="2" t="s">
        <v>1404</v>
      </c>
      <c r="DT5" s="1"/>
      <c r="DU5" s="1"/>
      <c r="DV5" s="2" t="s">
        <v>1405</v>
      </c>
      <c r="DW5" s="2" t="s">
        <v>1406</v>
      </c>
      <c r="DX5" s="2" t="s">
        <v>1407</v>
      </c>
    </row>
    <row r="6" spans="1:128" x14ac:dyDescent="0.4">
      <c r="A6" s="2" t="s">
        <v>1050</v>
      </c>
      <c r="B6" s="2" t="s">
        <v>1288</v>
      </c>
      <c r="C6" s="2" t="s">
        <v>1174</v>
      </c>
      <c r="D6" s="2" t="s">
        <v>0</v>
      </c>
      <c r="E6" s="2" t="s">
        <v>1053</v>
      </c>
      <c r="F6" s="2" t="s">
        <v>1408</v>
      </c>
      <c r="G6" s="2" t="s">
        <v>1409</v>
      </c>
      <c r="H6" s="2" t="s">
        <v>1058</v>
      </c>
      <c r="I6" s="2" t="s">
        <v>1410</v>
      </c>
      <c r="J6" s="2" t="s">
        <v>1411</v>
      </c>
      <c r="K6" s="2" t="s">
        <v>1412</v>
      </c>
      <c r="L6" s="2" t="s">
        <v>1409</v>
      </c>
      <c r="M6" s="2" t="s">
        <v>1413</v>
      </c>
      <c r="N6" s="2" t="s">
        <v>1414</v>
      </c>
      <c r="O6" s="2" t="s">
        <v>1415</v>
      </c>
      <c r="P6" s="2" t="s">
        <v>1416</v>
      </c>
      <c r="Q6" s="2" t="s">
        <v>1417</v>
      </c>
      <c r="R6" s="2" t="s">
        <v>1418</v>
      </c>
      <c r="S6" s="2" t="s">
        <v>1419</v>
      </c>
      <c r="T6" s="2" t="s">
        <v>1420</v>
      </c>
      <c r="U6" s="2" t="s">
        <v>1421</v>
      </c>
      <c r="V6" s="2" t="s">
        <v>1422</v>
      </c>
      <c r="W6" s="2" t="s">
        <v>1423</v>
      </c>
      <c r="X6" s="2" t="s">
        <v>1424</v>
      </c>
      <c r="Y6" s="2" t="s">
        <v>1425</v>
      </c>
      <c r="Z6" s="2" t="s">
        <v>1426</v>
      </c>
      <c r="AA6" s="2" t="s">
        <v>1427</v>
      </c>
      <c r="AB6" s="2" t="s">
        <v>1428</v>
      </c>
      <c r="AC6" s="2" t="s">
        <v>1429</v>
      </c>
      <c r="AD6" s="2" t="s">
        <v>1430</v>
      </c>
      <c r="AE6" s="2" t="s">
        <v>1431</v>
      </c>
      <c r="AF6" s="2" t="s">
        <v>1432</v>
      </c>
      <c r="AG6" s="2" t="s">
        <v>1433</v>
      </c>
      <c r="AH6" s="2" t="s">
        <v>1434</v>
      </c>
      <c r="AI6" s="2" t="s">
        <v>1435</v>
      </c>
      <c r="AJ6" s="2" t="s">
        <v>1436</v>
      </c>
      <c r="AK6" s="2" t="s">
        <v>1437</v>
      </c>
      <c r="AL6" s="2" t="s">
        <v>1438</v>
      </c>
      <c r="AM6" s="2" t="s">
        <v>1439</v>
      </c>
      <c r="AN6" s="2" t="s">
        <v>1440</v>
      </c>
      <c r="AO6" s="2" t="s">
        <v>1441</v>
      </c>
      <c r="AP6" s="2" t="s">
        <v>1442</v>
      </c>
      <c r="AQ6" s="2" t="s">
        <v>1443</v>
      </c>
      <c r="AR6" s="2" t="s">
        <v>1444</v>
      </c>
      <c r="AS6" s="2" t="s">
        <v>1445</v>
      </c>
      <c r="AT6" s="2" t="s">
        <v>1446</v>
      </c>
      <c r="AU6" s="2" t="s">
        <v>1447</v>
      </c>
      <c r="AV6" s="2" t="s">
        <v>1448</v>
      </c>
      <c r="AW6" s="2" t="s">
        <v>1449</v>
      </c>
      <c r="AX6" s="2" t="s">
        <v>1450</v>
      </c>
      <c r="AY6" s="2" t="s">
        <v>1451</v>
      </c>
      <c r="AZ6" s="2" t="s">
        <v>1452</v>
      </c>
      <c r="BA6" s="2" t="s">
        <v>1453</v>
      </c>
      <c r="BB6" s="2" t="s">
        <v>1454</v>
      </c>
      <c r="BC6" s="2" t="s">
        <v>1455</v>
      </c>
      <c r="BD6" s="2" t="s">
        <v>1456</v>
      </c>
      <c r="BE6" s="2" t="s">
        <v>1457</v>
      </c>
      <c r="BF6" s="2" t="s">
        <v>1458</v>
      </c>
      <c r="BG6" s="2" t="s">
        <v>1459</v>
      </c>
      <c r="BH6" s="2" t="s">
        <v>1460</v>
      </c>
      <c r="BI6" s="2" t="s">
        <v>1461</v>
      </c>
      <c r="BJ6" s="2" t="s">
        <v>1462</v>
      </c>
      <c r="BK6" s="2" t="s">
        <v>1463</v>
      </c>
      <c r="BL6" s="2" t="s">
        <v>1464</v>
      </c>
      <c r="BM6" s="2" t="s">
        <v>1465</v>
      </c>
      <c r="BN6" s="2" t="s">
        <v>1466</v>
      </c>
      <c r="BO6" s="2" t="s">
        <v>1467</v>
      </c>
      <c r="BP6" s="2" t="s">
        <v>1468</v>
      </c>
      <c r="BQ6" s="2" t="s">
        <v>1469</v>
      </c>
      <c r="BR6" s="2" t="s">
        <v>1470</v>
      </c>
      <c r="BS6" s="2" t="s">
        <v>1471</v>
      </c>
      <c r="BT6" s="2" t="s">
        <v>1472</v>
      </c>
      <c r="BU6" s="2" t="s">
        <v>1473</v>
      </c>
      <c r="BV6" s="2" t="s">
        <v>1474</v>
      </c>
      <c r="BW6" s="2" t="s">
        <v>1475</v>
      </c>
      <c r="BX6" s="2" t="s">
        <v>1476</v>
      </c>
      <c r="BY6" s="2" t="s">
        <v>1477</v>
      </c>
      <c r="BZ6" s="2" t="s">
        <v>1478</v>
      </c>
      <c r="CA6" s="2" t="s">
        <v>1479</v>
      </c>
      <c r="CB6" s="2" t="s">
        <v>1480</v>
      </c>
      <c r="CC6" s="2" t="s">
        <v>1481</v>
      </c>
      <c r="CD6" s="2" t="s">
        <v>1482</v>
      </c>
      <c r="CE6" s="2" t="s">
        <v>1483</v>
      </c>
      <c r="CF6" s="2" t="s">
        <v>1484</v>
      </c>
      <c r="CG6" s="2" t="s">
        <v>1485</v>
      </c>
      <c r="CH6" s="2" t="s">
        <v>1486</v>
      </c>
      <c r="CI6" s="2" t="s">
        <v>1487</v>
      </c>
      <c r="CJ6" s="2" t="s">
        <v>1488</v>
      </c>
      <c r="CK6" s="2" t="s">
        <v>1489</v>
      </c>
      <c r="CL6" s="2" t="s">
        <v>1490</v>
      </c>
      <c r="CM6" s="2" t="s">
        <v>1491</v>
      </c>
      <c r="CN6" s="2" t="s">
        <v>1492</v>
      </c>
      <c r="CO6" s="2" t="s">
        <v>1493</v>
      </c>
      <c r="CP6" s="2" t="s">
        <v>1494</v>
      </c>
      <c r="CQ6" s="2" t="s">
        <v>1495</v>
      </c>
      <c r="CR6" s="2" t="s">
        <v>1496</v>
      </c>
      <c r="CS6" s="2" t="s">
        <v>1497</v>
      </c>
      <c r="CT6" s="2" t="s">
        <v>1498</v>
      </c>
      <c r="CU6" s="2" t="s">
        <v>1499</v>
      </c>
      <c r="CV6" s="2" t="s">
        <v>1500</v>
      </c>
      <c r="CW6" s="2" t="s">
        <v>1501</v>
      </c>
      <c r="CX6" s="2" t="s">
        <v>1502</v>
      </c>
      <c r="CY6" s="2" t="s">
        <v>1503</v>
      </c>
      <c r="CZ6" s="2" t="s">
        <v>1504</v>
      </c>
      <c r="DA6" s="2" t="s">
        <v>1505</v>
      </c>
      <c r="DB6" s="2" t="s">
        <v>1120</v>
      </c>
      <c r="DC6" s="2" t="s">
        <v>1506</v>
      </c>
      <c r="DD6" s="2" t="s">
        <v>1507</v>
      </c>
      <c r="DE6" s="2" t="s">
        <v>1508</v>
      </c>
      <c r="DF6" s="2" t="s">
        <v>1509</v>
      </c>
      <c r="DG6" s="2" t="s">
        <v>1510</v>
      </c>
      <c r="DH6" s="2" t="s">
        <v>1511</v>
      </c>
      <c r="DI6" s="2" t="s">
        <v>1512</v>
      </c>
      <c r="DJ6" s="2" t="s">
        <v>1513</v>
      </c>
      <c r="DK6" s="2" t="s">
        <v>1514</v>
      </c>
      <c r="DL6" s="2" t="s">
        <v>1486</v>
      </c>
      <c r="DM6" s="2" t="s">
        <v>1515</v>
      </c>
      <c r="DN6" s="2" t="s">
        <v>1516</v>
      </c>
      <c r="DO6" s="2" t="s">
        <v>1517</v>
      </c>
      <c r="DP6" s="2" t="s">
        <v>1517</v>
      </c>
      <c r="DQ6" s="2" t="s">
        <v>1518</v>
      </c>
      <c r="DR6" s="2" t="s">
        <v>1519</v>
      </c>
      <c r="DS6" s="2" t="s">
        <v>1520</v>
      </c>
      <c r="DT6" s="1"/>
      <c r="DU6" s="1"/>
      <c r="DV6" s="2" t="s">
        <v>1521</v>
      </c>
      <c r="DW6" s="2" t="s">
        <v>1522</v>
      </c>
      <c r="DX6" s="2" t="s">
        <v>1523</v>
      </c>
    </row>
    <row r="7" spans="1:128" x14ac:dyDescent="0.4">
      <c r="A7" s="2" t="s">
        <v>1050</v>
      </c>
      <c r="B7" s="2" t="s">
        <v>1524</v>
      </c>
      <c r="C7" s="2" t="s">
        <v>1052</v>
      </c>
      <c r="D7" s="2" t="s">
        <v>0</v>
      </c>
      <c r="E7" s="2" t="s">
        <v>1053</v>
      </c>
      <c r="F7" s="2" t="s">
        <v>1525</v>
      </c>
      <c r="G7" s="2" t="s">
        <v>1526</v>
      </c>
      <c r="H7" s="2" t="s">
        <v>1527</v>
      </c>
      <c r="I7" s="2" t="s">
        <v>1528</v>
      </c>
      <c r="J7" s="2" t="s">
        <v>1529</v>
      </c>
      <c r="K7" s="2" t="s">
        <v>1530</v>
      </c>
      <c r="L7" s="2" t="s">
        <v>1531</v>
      </c>
      <c r="M7" s="2" t="s">
        <v>1532</v>
      </c>
      <c r="N7" s="2" t="s">
        <v>1533</v>
      </c>
      <c r="O7" s="2" t="s">
        <v>1534</v>
      </c>
      <c r="P7" s="2" t="s">
        <v>1535</v>
      </c>
      <c r="Q7" s="2" t="s">
        <v>1536</v>
      </c>
      <c r="R7" s="2" t="s">
        <v>1537</v>
      </c>
      <c r="S7" s="2" t="s">
        <v>1538</v>
      </c>
      <c r="T7" s="2" t="s">
        <v>1196</v>
      </c>
      <c r="U7" s="2" t="s">
        <v>1539</v>
      </c>
      <c r="V7" s="2" t="s">
        <v>1540</v>
      </c>
      <c r="W7" s="2" t="s">
        <v>1541</v>
      </c>
      <c r="X7" s="2" t="s">
        <v>1542</v>
      </c>
      <c r="Y7" s="2" t="s">
        <v>1543</v>
      </c>
      <c r="Z7" s="2" t="s">
        <v>1544</v>
      </c>
      <c r="AA7" s="2" t="s">
        <v>1545</v>
      </c>
      <c r="AB7" s="2" t="s">
        <v>1546</v>
      </c>
      <c r="AC7" s="2" t="s">
        <v>1547</v>
      </c>
      <c r="AD7" s="2" t="s">
        <v>1548</v>
      </c>
      <c r="AE7" s="2" t="s">
        <v>1549</v>
      </c>
      <c r="AF7" s="2" t="s">
        <v>1550</v>
      </c>
      <c r="AG7" s="2" t="s">
        <v>1551</v>
      </c>
      <c r="AH7" s="2" t="s">
        <v>1552</v>
      </c>
      <c r="AI7" s="2" t="s">
        <v>1553</v>
      </c>
      <c r="AJ7" s="2" t="s">
        <v>1554</v>
      </c>
      <c r="AK7" s="2" t="s">
        <v>1555</v>
      </c>
      <c r="AL7" s="2" t="s">
        <v>1062</v>
      </c>
      <c r="AM7" s="2" t="s">
        <v>1556</v>
      </c>
      <c r="AN7" s="2" t="s">
        <v>1557</v>
      </c>
      <c r="AO7" s="2" t="s">
        <v>1558</v>
      </c>
      <c r="AP7" s="2" t="s">
        <v>1559</v>
      </c>
      <c r="AQ7" s="2" t="s">
        <v>1560</v>
      </c>
      <c r="AR7" s="2" t="s">
        <v>1561</v>
      </c>
      <c r="AS7" s="2" t="s">
        <v>1562</v>
      </c>
      <c r="AT7" s="2" t="s">
        <v>1563</v>
      </c>
      <c r="AU7" s="2" t="s">
        <v>1564</v>
      </c>
      <c r="AV7" s="2" t="s">
        <v>1565</v>
      </c>
      <c r="AW7" s="2" t="s">
        <v>1566</v>
      </c>
      <c r="AX7" s="2" t="s">
        <v>1567</v>
      </c>
      <c r="AY7" s="2" t="s">
        <v>1568</v>
      </c>
      <c r="AZ7" s="2" t="s">
        <v>1569</v>
      </c>
      <c r="BA7" s="2" t="s">
        <v>1570</v>
      </c>
      <c r="BB7" s="2" t="s">
        <v>1571</v>
      </c>
      <c r="BC7" s="2" t="s">
        <v>1572</v>
      </c>
      <c r="BD7" s="2" t="s">
        <v>1573</v>
      </c>
      <c r="BE7" s="2" t="s">
        <v>1574</v>
      </c>
      <c r="BF7" s="2" t="s">
        <v>1575</v>
      </c>
      <c r="BG7" s="2" t="s">
        <v>1576</v>
      </c>
      <c r="BH7" s="2" t="s">
        <v>1577</v>
      </c>
      <c r="BI7" s="2" t="s">
        <v>1578</v>
      </c>
      <c r="BJ7" s="2" t="s">
        <v>1579</v>
      </c>
      <c r="BK7" s="2" t="s">
        <v>1580</v>
      </c>
      <c r="BL7" s="2" t="s">
        <v>1581</v>
      </c>
      <c r="BM7" s="2" t="s">
        <v>1347</v>
      </c>
      <c r="BN7" s="2" t="s">
        <v>1582</v>
      </c>
      <c r="BO7" s="2" t="s">
        <v>1583</v>
      </c>
      <c r="BP7" s="2" t="s">
        <v>1584</v>
      </c>
      <c r="BQ7" s="2" t="s">
        <v>1585</v>
      </c>
      <c r="BR7" s="2" t="s">
        <v>1586</v>
      </c>
      <c r="BS7" s="2" t="s">
        <v>1587</v>
      </c>
      <c r="BT7" s="2" t="s">
        <v>1588</v>
      </c>
      <c r="BU7" s="2" t="s">
        <v>1589</v>
      </c>
      <c r="BV7" s="2" t="s">
        <v>1590</v>
      </c>
      <c r="BW7" s="2" t="s">
        <v>1591</v>
      </c>
      <c r="BX7" s="2" t="s">
        <v>1592</v>
      </c>
      <c r="BY7" s="2" t="s">
        <v>1593</v>
      </c>
      <c r="BZ7" s="2" t="s">
        <v>1594</v>
      </c>
      <c r="CA7" s="2" t="s">
        <v>1595</v>
      </c>
      <c r="CB7" s="2" t="s">
        <v>1158</v>
      </c>
      <c r="CC7" s="2" t="s">
        <v>1596</v>
      </c>
      <c r="CD7" s="2" t="s">
        <v>1597</v>
      </c>
      <c r="CE7" s="2" t="s">
        <v>1598</v>
      </c>
      <c r="CF7" s="2" t="s">
        <v>1599</v>
      </c>
      <c r="CG7" s="2" t="s">
        <v>1600</v>
      </c>
      <c r="CH7" s="2" t="s">
        <v>1601</v>
      </c>
      <c r="CI7" s="2" t="s">
        <v>1602</v>
      </c>
      <c r="CJ7" s="2" t="s">
        <v>1603</v>
      </c>
      <c r="CK7" s="2" t="s">
        <v>1604</v>
      </c>
      <c r="CL7" s="2" t="s">
        <v>1605</v>
      </c>
      <c r="CM7" s="2" t="s">
        <v>1606</v>
      </c>
      <c r="CN7" s="2" t="s">
        <v>1607</v>
      </c>
      <c r="CO7" s="2" t="s">
        <v>1163</v>
      </c>
      <c r="CP7" s="2" t="s">
        <v>1608</v>
      </c>
      <c r="CQ7" s="2" t="s">
        <v>1609</v>
      </c>
      <c r="CR7" s="2" t="s">
        <v>1610</v>
      </c>
      <c r="CS7" s="2" t="s">
        <v>1611</v>
      </c>
      <c r="CT7" s="2" t="s">
        <v>1612</v>
      </c>
      <c r="CU7" s="2" t="s">
        <v>1613</v>
      </c>
      <c r="CV7" s="2" t="s">
        <v>1614</v>
      </c>
      <c r="CW7" s="2" t="s">
        <v>1615</v>
      </c>
      <c r="CX7" s="2" t="s">
        <v>1616</v>
      </c>
      <c r="CY7" s="2" t="s">
        <v>1617</v>
      </c>
      <c r="CZ7" s="2" t="s">
        <v>1618</v>
      </c>
      <c r="DA7" s="2" t="s">
        <v>1619</v>
      </c>
      <c r="DB7" s="2" t="s">
        <v>1620</v>
      </c>
      <c r="DC7" s="2" t="s">
        <v>1621</v>
      </c>
      <c r="DD7" s="2" t="s">
        <v>1622</v>
      </c>
      <c r="DE7" s="2" t="s">
        <v>1623</v>
      </c>
      <c r="DF7" s="2" t="s">
        <v>1624</v>
      </c>
      <c r="DG7" s="2" t="s">
        <v>1625</v>
      </c>
      <c r="DH7" s="2" t="s">
        <v>1625</v>
      </c>
      <c r="DI7" s="2" t="s">
        <v>1626</v>
      </c>
      <c r="DJ7" s="2" t="s">
        <v>1627</v>
      </c>
      <c r="DK7" s="2" t="s">
        <v>1628</v>
      </c>
      <c r="DL7" s="2" t="s">
        <v>1629</v>
      </c>
      <c r="DM7" s="2" t="s">
        <v>1630</v>
      </c>
      <c r="DN7" s="2" t="s">
        <v>1631</v>
      </c>
      <c r="DO7" s="2" t="s">
        <v>1632</v>
      </c>
      <c r="DP7" s="2" t="s">
        <v>1633</v>
      </c>
      <c r="DQ7" s="2" t="s">
        <v>1634</v>
      </c>
      <c r="DR7" s="2" t="s">
        <v>1635</v>
      </c>
      <c r="DS7" s="2" t="s">
        <v>1636</v>
      </c>
      <c r="DT7" s="1"/>
      <c r="DU7" s="1"/>
      <c r="DV7" s="2" t="s">
        <v>1637</v>
      </c>
      <c r="DW7" s="2" t="s">
        <v>1638</v>
      </c>
      <c r="DX7" s="2" t="s">
        <v>1639</v>
      </c>
    </row>
    <row r="8" spans="1:128" x14ac:dyDescent="0.4">
      <c r="A8" s="2" t="s">
        <v>1050</v>
      </c>
      <c r="B8" s="2" t="s">
        <v>1524</v>
      </c>
      <c r="C8" s="2" t="s">
        <v>1640</v>
      </c>
      <c r="D8" s="2" t="s">
        <v>0</v>
      </c>
      <c r="E8" s="2" t="s">
        <v>1053</v>
      </c>
      <c r="F8" s="2" t="s">
        <v>1641</v>
      </c>
      <c r="G8" s="2" t="s">
        <v>1642</v>
      </c>
      <c r="H8" s="2" t="s">
        <v>1643</v>
      </c>
      <c r="I8" s="2" t="s">
        <v>1644</v>
      </c>
      <c r="J8" s="2" t="s">
        <v>1645</v>
      </c>
      <c r="K8" s="2" t="s">
        <v>1646</v>
      </c>
      <c r="L8" s="2" t="s">
        <v>1559</v>
      </c>
      <c r="M8" s="2" t="s">
        <v>1647</v>
      </c>
      <c r="N8" s="2" t="s">
        <v>1648</v>
      </c>
      <c r="O8" s="2" t="s">
        <v>1649</v>
      </c>
      <c r="P8" s="2" t="s">
        <v>1650</v>
      </c>
      <c r="Q8" s="2" t="s">
        <v>1651</v>
      </c>
      <c r="R8" s="2" t="s">
        <v>1652</v>
      </c>
      <c r="S8" s="2" t="s">
        <v>1641</v>
      </c>
      <c r="T8" s="2" t="s">
        <v>1653</v>
      </c>
      <c r="U8" s="2" t="s">
        <v>1654</v>
      </c>
      <c r="V8" s="2" t="s">
        <v>1655</v>
      </c>
      <c r="W8" s="2" t="s">
        <v>1656</v>
      </c>
      <c r="X8" s="2" t="s">
        <v>1657</v>
      </c>
      <c r="Y8" s="2" t="s">
        <v>1658</v>
      </c>
      <c r="Z8" s="2" t="s">
        <v>1659</v>
      </c>
      <c r="AA8" s="2" t="s">
        <v>1546</v>
      </c>
      <c r="AB8" s="2" t="s">
        <v>1660</v>
      </c>
      <c r="AC8" s="2" t="s">
        <v>1661</v>
      </c>
      <c r="AD8" s="2" t="s">
        <v>1078</v>
      </c>
      <c r="AE8" s="2" t="s">
        <v>1662</v>
      </c>
      <c r="AF8" s="2" t="s">
        <v>1663</v>
      </c>
      <c r="AG8" s="2" t="s">
        <v>1664</v>
      </c>
      <c r="AH8" s="2" t="s">
        <v>1665</v>
      </c>
      <c r="AI8" s="2" t="s">
        <v>1666</v>
      </c>
      <c r="AJ8" s="2" t="s">
        <v>1436</v>
      </c>
      <c r="AK8" s="2" t="s">
        <v>1667</v>
      </c>
      <c r="AL8" s="2" t="s">
        <v>1550</v>
      </c>
      <c r="AM8" s="2" t="s">
        <v>1668</v>
      </c>
      <c r="AN8" s="2" t="s">
        <v>1669</v>
      </c>
      <c r="AO8" s="2" t="s">
        <v>1670</v>
      </c>
      <c r="AP8" s="2" t="s">
        <v>1671</v>
      </c>
      <c r="AQ8" s="2" t="s">
        <v>1672</v>
      </c>
      <c r="AR8" s="2" t="s">
        <v>1673</v>
      </c>
      <c r="AS8" s="2" t="s">
        <v>1674</v>
      </c>
      <c r="AT8" s="2" t="s">
        <v>1675</v>
      </c>
      <c r="AU8" s="2" t="s">
        <v>1676</v>
      </c>
      <c r="AV8" s="2" t="s">
        <v>1677</v>
      </c>
      <c r="AW8" s="2" t="s">
        <v>1678</v>
      </c>
      <c r="AX8" s="2" t="s">
        <v>1679</v>
      </c>
      <c r="AY8" s="2" t="s">
        <v>1680</v>
      </c>
      <c r="AZ8" s="2" t="s">
        <v>1681</v>
      </c>
      <c r="BA8" s="2" t="s">
        <v>1682</v>
      </c>
      <c r="BB8" s="2" t="s">
        <v>1683</v>
      </c>
      <c r="BC8" s="2" t="s">
        <v>1684</v>
      </c>
      <c r="BD8" s="2" t="s">
        <v>1685</v>
      </c>
      <c r="BE8" s="2" t="s">
        <v>1686</v>
      </c>
      <c r="BF8" s="2" t="s">
        <v>1058</v>
      </c>
      <c r="BG8" s="2" t="s">
        <v>1556</v>
      </c>
      <c r="BH8" s="2" t="s">
        <v>1687</v>
      </c>
      <c r="BI8" s="2" t="s">
        <v>1688</v>
      </c>
      <c r="BJ8" s="2" t="s">
        <v>1689</v>
      </c>
      <c r="BK8" s="2" t="s">
        <v>1690</v>
      </c>
      <c r="BL8" s="2" t="s">
        <v>1691</v>
      </c>
      <c r="BM8" s="2" t="s">
        <v>1692</v>
      </c>
      <c r="BN8" s="2" t="s">
        <v>1693</v>
      </c>
      <c r="BO8" s="2" t="s">
        <v>1694</v>
      </c>
      <c r="BP8" s="2" t="s">
        <v>1695</v>
      </c>
      <c r="BQ8" s="2" t="s">
        <v>1696</v>
      </c>
      <c r="BR8" s="2" t="s">
        <v>1697</v>
      </c>
      <c r="BS8" s="2" t="s">
        <v>1285</v>
      </c>
      <c r="BT8" s="2" t="s">
        <v>1698</v>
      </c>
      <c r="BU8" s="2" t="s">
        <v>1699</v>
      </c>
      <c r="BV8" s="2" t="s">
        <v>1700</v>
      </c>
      <c r="BW8" s="2" t="s">
        <v>1153</v>
      </c>
      <c r="BX8" s="2" t="s">
        <v>1701</v>
      </c>
      <c r="BY8" s="2" t="s">
        <v>1702</v>
      </c>
      <c r="BZ8" s="2" t="s">
        <v>1703</v>
      </c>
      <c r="CA8" s="2" t="s">
        <v>1704</v>
      </c>
      <c r="CB8" s="2" t="s">
        <v>1705</v>
      </c>
      <c r="CC8" s="2" t="s">
        <v>1706</v>
      </c>
      <c r="CD8" s="2" t="s">
        <v>1707</v>
      </c>
      <c r="CE8" s="2" t="s">
        <v>1708</v>
      </c>
      <c r="CF8" s="2" t="s">
        <v>1709</v>
      </c>
      <c r="CG8" s="2" t="s">
        <v>1710</v>
      </c>
      <c r="CH8" s="2" t="s">
        <v>1711</v>
      </c>
      <c r="CI8" s="2" t="s">
        <v>1513</v>
      </c>
      <c r="CJ8" s="2" t="s">
        <v>1712</v>
      </c>
      <c r="CK8" s="2" t="s">
        <v>1713</v>
      </c>
      <c r="CL8" s="2" t="s">
        <v>1714</v>
      </c>
      <c r="CM8" s="2" t="s">
        <v>1715</v>
      </c>
      <c r="CN8" s="2" t="s">
        <v>1716</v>
      </c>
      <c r="CO8" s="2" t="s">
        <v>1717</v>
      </c>
      <c r="CP8" s="2" t="s">
        <v>1718</v>
      </c>
      <c r="CQ8" s="2" t="s">
        <v>1719</v>
      </c>
      <c r="CR8" s="2" t="s">
        <v>1708</v>
      </c>
      <c r="CS8" s="2" t="s">
        <v>1720</v>
      </c>
      <c r="CT8" s="2" t="s">
        <v>1124</v>
      </c>
      <c r="CU8" s="2" t="s">
        <v>1721</v>
      </c>
      <c r="CV8" s="2" t="s">
        <v>1722</v>
      </c>
      <c r="CW8" s="2" t="s">
        <v>1723</v>
      </c>
      <c r="CX8" s="2" t="s">
        <v>1724</v>
      </c>
      <c r="CY8" s="2" t="s">
        <v>1725</v>
      </c>
      <c r="CZ8" s="2" t="s">
        <v>1726</v>
      </c>
      <c r="DA8" s="2" t="s">
        <v>1727</v>
      </c>
      <c r="DB8" s="2" t="s">
        <v>1728</v>
      </c>
      <c r="DC8" s="2" t="s">
        <v>1729</v>
      </c>
      <c r="DD8" s="2" t="s">
        <v>1730</v>
      </c>
      <c r="DE8" s="2" t="s">
        <v>1731</v>
      </c>
      <c r="DF8" s="2" t="s">
        <v>1732</v>
      </c>
      <c r="DG8" s="2" t="s">
        <v>1733</v>
      </c>
      <c r="DH8" s="2" t="s">
        <v>1734</v>
      </c>
      <c r="DI8" s="2" t="s">
        <v>1735</v>
      </c>
      <c r="DJ8" s="2" t="s">
        <v>1736</v>
      </c>
      <c r="DK8" s="2" t="s">
        <v>1737</v>
      </c>
      <c r="DL8" s="2" t="s">
        <v>1738</v>
      </c>
      <c r="DM8" s="2" t="s">
        <v>1739</v>
      </c>
      <c r="DN8" s="2" t="s">
        <v>1740</v>
      </c>
      <c r="DO8" s="2" t="s">
        <v>1138</v>
      </c>
      <c r="DP8" s="2" t="s">
        <v>1741</v>
      </c>
      <c r="DQ8" s="2" t="s">
        <v>1263</v>
      </c>
      <c r="DR8" s="2" t="s">
        <v>1733</v>
      </c>
      <c r="DS8" s="2" t="s">
        <v>1742</v>
      </c>
      <c r="DT8" s="1"/>
      <c r="DU8" s="1"/>
      <c r="DV8" s="2" t="s">
        <v>1743</v>
      </c>
      <c r="DW8" s="2" t="s">
        <v>1744</v>
      </c>
      <c r="DX8" s="2" t="s">
        <v>1745</v>
      </c>
    </row>
    <row r="9" spans="1:128" x14ac:dyDescent="0.4">
      <c r="A9" s="2" t="s">
        <v>1050</v>
      </c>
      <c r="B9" s="2" t="s">
        <v>1524</v>
      </c>
      <c r="C9" s="2" t="s">
        <v>1174</v>
      </c>
      <c r="D9" s="2" t="s">
        <v>0</v>
      </c>
      <c r="E9" s="2" t="s">
        <v>1053</v>
      </c>
      <c r="F9" s="2" t="s">
        <v>1746</v>
      </c>
      <c r="G9" s="2" t="s">
        <v>1747</v>
      </c>
      <c r="H9" s="2" t="s">
        <v>1748</v>
      </c>
      <c r="I9" s="2" t="s">
        <v>1749</v>
      </c>
      <c r="J9" s="2" t="s">
        <v>1750</v>
      </c>
      <c r="K9" s="2" t="s">
        <v>1751</v>
      </c>
      <c r="L9" s="2" t="s">
        <v>1752</v>
      </c>
      <c r="M9" s="2" t="s">
        <v>1753</v>
      </c>
      <c r="N9" s="2" t="s">
        <v>1754</v>
      </c>
      <c r="O9" s="2" t="s">
        <v>1755</v>
      </c>
      <c r="P9" s="2" t="s">
        <v>1756</v>
      </c>
      <c r="Q9" s="2" t="s">
        <v>1757</v>
      </c>
      <c r="R9" s="2" t="s">
        <v>1758</v>
      </c>
      <c r="S9" s="2" t="s">
        <v>1759</v>
      </c>
      <c r="T9" s="2" t="s">
        <v>1760</v>
      </c>
      <c r="U9" s="2" t="s">
        <v>1761</v>
      </c>
      <c r="V9" s="2" t="s">
        <v>1762</v>
      </c>
      <c r="W9" s="2" t="s">
        <v>1763</v>
      </c>
      <c r="X9" s="2" t="s">
        <v>1764</v>
      </c>
      <c r="Y9" s="2" t="s">
        <v>1765</v>
      </c>
      <c r="Z9" s="2" t="s">
        <v>1766</v>
      </c>
      <c r="AA9" s="2" t="s">
        <v>1429</v>
      </c>
      <c r="AB9" s="2" t="s">
        <v>1767</v>
      </c>
      <c r="AC9" s="2" t="s">
        <v>1768</v>
      </c>
      <c r="AD9" s="2" t="s">
        <v>1769</v>
      </c>
      <c r="AE9" s="2" t="s">
        <v>1770</v>
      </c>
      <c r="AF9" s="2" t="s">
        <v>1771</v>
      </c>
      <c r="AG9" s="2" t="s">
        <v>1772</v>
      </c>
      <c r="AH9" s="2" t="s">
        <v>1773</v>
      </c>
      <c r="AI9" s="2" t="s">
        <v>1774</v>
      </c>
      <c r="AJ9" s="2" t="s">
        <v>1775</v>
      </c>
      <c r="AK9" s="2" t="s">
        <v>1776</v>
      </c>
      <c r="AL9" s="2" t="s">
        <v>1777</v>
      </c>
      <c r="AM9" s="2" t="s">
        <v>1778</v>
      </c>
      <c r="AN9" s="2" t="s">
        <v>1779</v>
      </c>
      <c r="AO9" s="2" t="s">
        <v>1780</v>
      </c>
      <c r="AP9" s="2" t="s">
        <v>1781</v>
      </c>
      <c r="AQ9" s="2" t="s">
        <v>1782</v>
      </c>
      <c r="AR9" s="2" t="s">
        <v>1783</v>
      </c>
      <c r="AS9" s="2" t="s">
        <v>1784</v>
      </c>
      <c r="AT9" s="2" t="s">
        <v>1785</v>
      </c>
      <c r="AU9" s="2" t="s">
        <v>1786</v>
      </c>
      <c r="AV9" s="2" t="s">
        <v>1787</v>
      </c>
      <c r="AW9" s="2" t="s">
        <v>1788</v>
      </c>
      <c r="AX9" s="2" t="s">
        <v>1789</v>
      </c>
      <c r="AY9" s="2" t="s">
        <v>1790</v>
      </c>
      <c r="AZ9" s="2" t="s">
        <v>1791</v>
      </c>
      <c r="BA9" s="2" t="s">
        <v>1792</v>
      </c>
      <c r="BB9" s="2" t="s">
        <v>1793</v>
      </c>
      <c r="BC9" s="2" t="s">
        <v>1794</v>
      </c>
      <c r="BD9" s="2" t="s">
        <v>1795</v>
      </c>
      <c r="BE9" s="2" t="s">
        <v>1796</v>
      </c>
      <c r="BF9" s="2" t="s">
        <v>1797</v>
      </c>
      <c r="BG9" s="2" t="s">
        <v>1798</v>
      </c>
      <c r="BH9" s="2" t="s">
        <v>1799</v>
      </c>
      <c r="BI9" s="2" t="s">
        <v>1759</v>
      </c>
      <c r="BJ9" s="2" t="s">
        <v>1800</v>
      </c>
      <c r="BK9" s="2" t="s">
        <v>1792</v>
      </c>
      <c r="BL9" s="2" t="s">
        <v>1065</v>
      </c>
      <c r="BM9" s="2" t="s">
        <v>1801</v>
      </c>
      <c r="BN9" s="2" t="s">
        <v>1802</v>
      </c>
      <c r="BO9" s="2" t="s">
        <v>1803</v>
      </c>
      <c r="BP9" s="2" t="s">
        <v>1804</v>
      </c>
      <c r="BQ9" s="2" t="s">
        <v>1805</v>
      </c>
      <c r="BR9" s="2" t="s">
        <v>1806</v>
      </c>
      <c r="BS9" s="2" t="s">
        <v>1807</v>
      </c>
      <c r="BT9" s="2" t="s">
        <v>1808</v>
      </c>
      <c r="BU9" s="2" t="s">
        <v>1809</v>
      </c>
      <c r="BV9" s="2" t="s">
        <v>1810</v>
      </c>
      <c r="BW9" s="2" t="s">
        <v>1811</v>
      </c>
      <c r="BX9" s="2" t="s">
        <v>1812</v>
      </c>
      <c r="BY9" s="2" t="s">
        <v>1813</v>
      </c>
      <c r="BZ9" s="2" t="s">
        <v>1814</v>
      </c>
      <c r="CA9" s="2" t="s">
        <v>1815</v>
      </c>
      <c r="CB9" s="2" t="s">
        <v>1816</v>
      </c>
      <c r="CC9" s="2" t="s">
        <v>1817</v>
      </c>
      <c r="CD9" s="2" t="s">
        <v>1818</v>
      </c>
      <c r="CE9" s="2" t="s">
        <v>1819</v>
      </c>
      <c r="CF9" s="2" t="s">
        <v>1820</v>
      </c>
      <c r="CG9" s="2" t="s">
        <v>1821</v>
      </c>
      <c r="CH9" s="2" t="s">
        <v>1822</v>
      </c>
      <c r="CI9" s="2" t="s">
        <v>1823</v>
      </c>
      <c r="CJ9" s="2" t="s">
        <v>1824</v>
      </c>
      <c r="CK9" s="2" t="s">
        <v>1825</v>
      </c>
      <c r="CL9" s="2" t="s">
        <v>1826</v>
      </c>
      <c r="CM9" s="2" t="s">
        <v>1827</v>
      </c>
      <c r="CN9" s="2" t="s">
        <v>1828</v>
      </c>
      <c r="CO9" s="2" t="s">
        <v>1829</v>
      </c>
      <c r="CP9" s="2" t="s">
        <v>1830</v>
      </c>
      <c r="CQ9" s="2" t="s">
        <v>1831</v>
      </c>
      <c r="CR9" s="2" t="s">
        <v>1832</v>
      </c>
      <c r="CS9" s="2" t="s">
        <v>1833</v>
      </c>
      <c r="CT9" s="2" t="s">
        <v>1834</v>
      </c>
      <c r="CU9" s="2" t="s">
        <v>1621</v>
      </c>
      <c r="CV9" s="2" t="s">
        <v>1835</v>
      </c>
      <c r="CW9" s="2" t="s">
        <v>1836</v>
      </c>
      <c r="CX9" s="2" t="s">
        <v>1837</v>
      </c>
      <c r="CY9" s="2" t="s">
        <v>1838</v>
      </c>
      <c r="CZ9" s="2" t="s">
        <v>1839</v>
      </c>
      <c r="DA9" s="2" t="s">
        <v>1840</v>
      </c>
      <c r="DB9" s="2" t="s">
        <v>1841</v>
      </c>
      <c r="DC9" s="2" t="s">
        <v>1842</v>
      </c>
      <c r="DD9" s="2" t="s">
        <v>1843</v>
      </c>
      <c r="DE9" s="2" t="s">
        <v>1844</v>
      </c>
      <c r="DF9" s="2" t="s">
        <v>1845</v>
      </c>
      <c r="DG9" s="2" t="s">
        <v>1846</v>
      </c>
      <c r="DH9" s="2" t="s">
        <v>1847</v>
      </c>
      <c r="DI9" s="2" t="s">
        <v>1848</v>
      </c>
      <c r="DJ9" s="2" t="s">
        <v>1279</v>
      </c>
      <c r="DK9" s="2" t="s">
        <v>1849</v>
      </c>
      <c r="DL9" s="2" t="s">
        <v>1850</v>
      </c>
      <c r="DM9" s="2" t="s">
        <v>1851</v>
      </c>
      <c r="DN9" s="2" t="s">
        <v>1852</v>
      </c>
      <c r="DO9" s="2" t="s">
        <v>1853</v>
      </c>
      <c r="DP9" s="2" t="s">
        <v>1854</v>
      </c>
      <c r="DQ9" s="2" t="s">
        <v>1855</v>
      </c>
      <c r="DR9" s="2" t="s">
        <v>1856</v>
      </c>
      <c r="DS9" s="2" t="s">
        <v>1857</v>
      </c>
      <c r="DT9" s="1"/>
      <c r="DU9" s="1"/>
      <c r="DV9" s="2" t="s">
        <v>1858</v>
      </c>
      <c r="DW9" s="2" t="s">
        <v>1859</v>
      </c>
      <c r="DX9" s="2" t="s">
        <v>1860</v>
      </c>
    </row>
    <row r="10" spans="1:128" x14ac:dyDescent="0.4">
      <c r="A10" s="2" t="s">
        <v>1050</v>
      </c>
      <c r="B10" s="2" t="s">
        <v>1861</v>
      </c>
      <c r="C10" s="2" t="s">
        <v>1052</v>
      </c>
      <c r="D10" s="2" t="s">
        <v>1862</v>
      </c>
      <c r="E10" s="2" t="s">
        <v>1053</v>
      </c>
      <c r="F10" s="2" t="s">
        <v>1863</v>
      </c>
      <c r="G10" s="2" t="s">
        <v>1864</v>
      </c>
      <c r="H10" s="2" t="s">
        <v>1865</v>
      </c>
      <c r="I10" s="2" t="s">
        <v>1866</v>
      </c>
      <c r="J10" s="2" t="s">
        <v>1867</v>
      </c>
      <c r="K10" s="2" t="s">
        <v>1868</v>
      </c>
      <c r="L10" s="2" t="s">
        <v>1869</v>
      </c>
      <c r="M10" s="2" t="s">
        <v>1870</v>
      </c>
      <c r="N10" s="2" t="s">
        <v>1871</v>
      </c>
      <c r="O10" s="2" t="s">
        <v>1872</v>
      </c>
      <c r="P10" s="2" t="s">
        <v>1873</v>
      </c>
      <c r="Q10" s="2" t="s">
        <v>1874</v>
      </c>
      <c r="R10" s="2" t="s">
        <v>1875</v>
      </c>
      <c r="S10" s="2" t="s">
        <v>1876</v>
      </c>
      <c r="T10" s="2" t="s">
        <v>1877</v>
      </c>
      <c r="U10" s="2" t="s">
        <v>1878</v>
      </c>
      <c r="V10" s="2" t="s">
        <v>1879</v>
      </c>
      <c r="W10" s="2" t="s">
        <v>1880</v>
      </c>
      <c r="X10" s="2" t="s">
        <v>1881</v>
      </c>
      <c r="Y10" s="2" t="s">
        <v>1882</v>
      </c>
      <c r="Z10" s="2" t="s">
        <v>1883</v>
      </c>
      <c r="AA10" s="2" t="s">
        <v>1884</v>
      </c>
      <c r="AB10" s="2" t="s">
        <v>1885</v>
      </c>
      <c r="AC10" s="2" t="s">
        <v>1533</v>
      </c>
      <c r="AD10" s="2" t="s">
        <v>1886</v>
      </c>
      <c r="AE10" s="2" t="s">
        <v>1887</v>
      </c>
      <c r="AF10" s="2" t="s">
        <v>1888</v>
      </c>
      <c r="AG10" s="2" t="s">
        <v>1889</v>
      </c>
      <c r="AH10" s="2" t="s">
        <v>1890</v>
      </c>
      <c r="AI10" s="2" t="s">
        <v>1891</v>
      </c>
      <c r="AJ10" s="2" t="s">
        <v>1892</v>
      </c>
      <c r="AK10" s="2" t="s">
        <v>1893</v>
      </c>
      <c r="AL10" s="2" t="s">
        <v>1894</v>
      </c>
      <c r="AM10" s="2" t="s">
        <v>1895</v>
      </c>
      <c r="AN10" s="2" t="s">
        <v>1896</v>
      </c>
      <c r="AO10" s="2" t="s">
        <v>1575</v>
      </c>
      <c r="AP10" s="2" t="s">
        <v>1897</v>
      </c>
      <c r="AQ10" s="2" t="s">
        <v>1898</v>
      </c>
      <c r="AR10" s="2" t="s">
        <v>1899</v>
      </c>
      <c r="AS10" s="2" t="s">
        <v>1900</v>
      </c>
      <c r="AT10" s="2" t="s">
        <v>1901</v>
      </c>
      <c r="AU10" s="2" t="s">
        <v>1685</v>
      </c>
      <c r="AV10" s="2" t="s">
        <v>1902</v>
      </c>
      <c r="AW10" s="2" t="s">
        <v>1798</v>
      </c>
      <c r="AX10" s="2" t="s">
        <v>1903</v>
      </c>
      <c r="AY10" s="2" t="s">
        <v>1904</v>
      </c>
      <c r="AZ10" s="2" t="s">
        <v>1905</v>
      </c>
      <c r="BA10" s="2" t="s">
        <v>1906</v>
      </c>
      <c r="BB10" s="2" t="s">
        <v>1907</v>
      </c>
      <c r="BC10" s="2" t="s">
        <v>1864</v>
      </c>
      <c r="BD10" s="2" t="s">
        <v>1908</v>
      </c>
      <c r="BE10" s="2" t="s">
        <v>1909</v>
      </c>
      <c r="BF10" s="2" t="s">
        <v>1910</v>
      </c>
      <c r="BG10" s="2" t="s">
        <v>1911</v>
      </c>
      <c r="BH10" s="2" t="s">
        <v>1788</v>
      </c>
      <c r="BI10" s="2" t="s">
        <v>1912</v>
      </c>
      <c r="BJ10" s="2" t="s">
        <v>1913</v>
      </c>
      <c r="BK10" s="2" t="s">
        <v>1063</v>
      </c>
      <c r="BL10" s="2" t="s">
        <v>1337</v>
      </c>
      <c r="BM10" s="2" t="s">
        <v>1914</v>
      </c>
      <c r="BN10" s="2" t="s">
        <v>1915</v>
      </c>
      <c r="BO10" s="2" t="s">
        <v>1916</v>
      </c>
      <c r="BP10" s="2" t="s">
        <v>1917</v>
      </c>
      <c r="BQ10" s="2" t="s">
        <v>1918</v>
      </c>
      <c r="BR10" s="2" t="s">
        <v>1919</v>
      </c>
      <c r="BS10" s="2" t="s">
        <v>1920</v>
      </c>
      <c r="BT10" s="2" t="s">
        <v>1921</v>
      </c>
      <c r="BU10" s="2" t="s">
        <v>1922</v>
      </c>
      <c r="BV10" s="2" t="s">
        <v>1923</v>
      </c>
      <c r="BW10" s="2" t="s">
        <v>1924</v>
      </c>
      <c r="BX10" s="2" t="s">
        <v>1925</v>
      </c>
      <c r="BY10" s="2" t="s">
        <v>1926</v>
      </c>
      <c r="BZ10" s="2" t="s">
        <v>1927</v>
      </c>
      <c r="CA10" s="2" t="s">
        <v>1928</v>
      </c>
      <c r="CB10" s="2" t="s">
        <v>1929</v>
      </c>
      <c r="CC10" s="2" t="s">
        <v>1930</v>
      </c>
      <c r="CD10" s="2" t="s">
        <v>1931</v>
      </c>
      <c r="CE10" s="2" t="s">
        <v>1932</v>
      </c>
      <c r="CF10" s="2" t="s">
        <v>1933</v>
      </c>
      <c r="CG10" s="2" t="s">
        <v>1934</v>
      </c>
      <c r="CH10" s="2" t="s">
        <v>1935</v>
      </c>
      <c r="CI10" s="2" t="s">
        <v>1936</v>
      </c>
      <c r="CJ10" s="2" t="s">
        <v>1937</v>
      </c>
      <c r="CK10" s="2" t="s">
        <v>1938</v>
      </c>
      <c r="CL10" s="2" t="s">
        <v>1939</v>
      </c>
      <c r="CM10" s="2" t="s">
        <v>1940</v>
      </c>
      <c r="CN10" s="2" t="s">
        <v>1941</v>
      </c>
      <c r="CO10" s="2" t="s">
        <v>1844</v>
      </c>
      <c r="CP10" s="2" t="s">
        <v>1942</v>
      </c>
      <c r="CQ10" s="2" t="s">
        <v>1943</v>
      </c>
      <c r="CR10" s="2" t="s">
        <v>1944</v>
      </c>
      <c r="CS10" s="2" t="s">
        <v>1945</v>
      </c>
      <c r="CT10" s="2" t="s">
        <v>1946</v>
      </c>
      <c r="CU10" s="2" t="s">
        <v>1947</v>
      </c>
      <c r="CV10" s="2" t="s">
        <v>1948</v>
      </c>
      <c r="CW10" s="2" t="s">
        <v>1949</v>
      </c>
      <c r="CX10" s="2" t="s">
        <v>1835</v>
      </c>
      <c r="CY10" s="2" t="s">
        <v>1950</v>
      </c>
      <c r="CZ10" s="2" t="s">
        <v>1951</v>
      </c>
      <c r="DA10" s="2" t="s">
        <v>1952</v>
      </c>
      <c r="DB10" s="2" t="s">
        <v>1953</v>
      </c>
      <c r="DC10" s="2" t="s">
        <v>1954</v>
      </c>
      <c r="DD10" s="2" t="s">
        <v>1955</v>
      </c>
      <c r="DE10" s="2" t="s">
        <v>1956</v>
      </c>
      <c r="DF10" s="2" t="s">
        <v>1957</v>
      </c>
      <c r="DG10" s="2" t="s">
        <v>1958</v>
      </c>
      <c r="DH10" s="2" t="s">
        <v>1959</v>
      </c>
      <c r="DI10" s="2" t="s">
        <v>1960</v>
      </c>
      <c r="DJ10" s="2" t="s">
        <v>1961</v>
      </c>
      <c r="DK10" s="2" t="s">
        <v>1962</v>
      </c>
      <c r="DL10" s="2" t="s">
        <v>1963</v>
      </c>
      <c r="DM10" s="2" t="s">
        <v>1964</v>
      </c>
      <c r="DN10" s="2" t="s">
        <v>1965</v>
      </c>
      <c r="DO10" s="2" t="s">
        <v>1966</v>
      </c>
      <c r="DP10" s="2" t="s">
        <v>1967</v>
      </c>
      <c r="DQ10" s="2" t="s">
        <v>1968</v>
      </c>
      <c r="DR10" s="2" t="s">
        <v>1969</v>
      </c>
      <c r="DS10" s="2" t="s">
        <v>1970</v>
      </c>
      <c r="DT10" s="1"/>
      <c r="DU10" s="1"/>
      <c r="DV10" s="2" t="s">
        <v>1971</v>
      </c>
      <c r="DW10" s="2" t="s">
        <v>1972</v>
      </c>
      <c r="DX10" s="2" t="s">
        <v>1973</v>
      </c>
    </row>
    <row r="11" spans="1:128" x14ac:dyDescent="0.4">
      <c r="A11" s="2" t="s">
        <v>1050</v>
      </c>
      <c r="B11" s="2" t="s">
        <v>1861</v>
      </c>
      <c r="C11" s="2" t="s">
        <v>1174</v>
      </c>
      <c r="D11" s="2" t="s">
        <v>1862</v>
      </c>
      <c r="E11" s="2" t="s">
        <v>1053</v>
      </c>
      <c r="F11" s="2" t="s">
        <v>1974</v>
      </c>
      <c r="G11" s="2" t="s">
        <v>1975</v>
      </c>
      <c r="H11" s="2" t="s">
        <v>1976</v>
      </c>
      <c r="I11" s="2" t="s">
        <v>1977</v>
      </c>
      <c r="J11" s="2" t="s">
        <v>1978</v>
      </c>
      <c r="K11" s="2" t="s">
        <v>1979</v>
      </c>
      <c r="L11" s="2" t="s">
        <v>1980</v>
      </c>
      <c r="M11" s="2" t="s">
        <v>1981</v>
      </c>
      <c r="N11" s="2" t="s">
        <v>1982</v>
      </c>
      <c r="O11" s="2" t="s">
        <v>1983</v>
      </c>
      <c r="P11" s="2" t="s">
        <v>1984</v>
      </c>
      <c r="Q11" s="2" t="s">
        <v>1985</v>
      </c>
      <c r="R11" s="2" t="s">
        <v>1986</v>
      </c>
      <c r="S11" s="2" t="s">
        <v>1987</v>
      </c>
      <c r="T11" s="2" t="s">
        <v>1558</v>
      </c>
      <c r="U11" s="2" t="s">
        <v>1988</v>
      </c>
      <c r="V11" s="2" t="s">
        <v>1989</v>
      </c>
      <c r="W11" s="2" t="s">
        <v>1990</v>
      </c>
      <c r="X11" s="2" t="s">
        <v>1991</v>
      </c>
      <c r="Y11" s="2" t="s">
        <v>1992</v>
      </c>
      <c r="Z11" s="2" t="s">
        <v>1993</v>
      </c>
      <c r="AA11" s="2" t="s">
        <v>1464</v>
      </c>
      <c r="AB11" s="2" t="s">
        <v>1994</v>
      </c>
      <c r="AC11" s="2" t="s">
        <v>1995</v>
      </c>
      <c r="AD11" s="2" t="s">
        <v>1996</v>
      </c>
      <c r="AE11" s="2" t="s">
        <v>1997</v>
      </c>
      <c r="AF11" s="2" t="s">
        <v>1998</v>
      </c>
      <c r="AG11" s="2" t="s">
        <v>1999</v>
      </c>
      <c r="AH11" s="2" t="s">
        <v>2000</v>
      </c>
      <c r="AI11" s="2" t="s">
        <v>2001</v>
      </c>
      <c r="AJ11" s="2" t="s">
        <v>2002</v>
      </c>
      <c r="AK11" s="2" t="s">
        <v>2003</v>
      </c>
      <c r="AL11" s="2" t="s">
        <v>2004</v>
      </c>
      <c r="AM11" s="2" t="s">
        <v>2005</v>
      </c>
      <c r="AN11" s="2" t="s">
        <v>2006</v>
      </c>
      <c r="AO11" s="2" t="s">
        <v>2007</v>
      </c>
      <c r="AP11" s="2" t="s">
        <v>2008</v>
      </c>
      <c r="AQ11" s="2" t="s">
        <v>2009</v>
      </c>
      <c r="AR11" s="2" t="s">
        <v>2010</v>
      </c>
      <c r="AS11" s="2" t="s">
        <v>2011</v>
      </c>
      <c r="AT11" s="2" t="s">
        <v>2012</v>
      </c>
      <c r="AU11" s="2" t="s">
        <v>2013</v>
      </c>
      <c r="AV11" s="2" t="s">
        <v>2014</v>
      </c>
      <c r="AW11" s="2" t="s">
        <v>2015</v>
      </c>
      <c r="AX11" s="2" t="s">
        <v>2016</v>
      </c>
      <c r="AY11" s="2" t="s">
        <v>2017</v>
      </c>
      <c r="AZ11" s="2" t="s">
        <v>2018</v>
      </c>
      <c r="BA11" s="2" t="s">
        <v>1423</v>
      </c>
      <c r="BB11" s="2" t="s">
        <v>2019</v>
      </c>
      <c r="BC11" s="2" t="s">
        <v>2020</v>
      </c>
      <c r="BD11" s="2" t="s">
        <v>2021</v>
      </c>
      <c r="BE11" s="2" t="s">
        <v>2022</v>
      </c>
      <c r="BF11" s="2" t="s">
        <v>2023</v>
      </c>
      <c r="BG11" s="2" t="s">
        <v>2024</v>
      </c>
      <c r="BH11" s="2" t="s">
        <v>2025</v>
      </c>
      <c r="BI11" s="2" t="s">
        <v>1774</v>
      </c>
      <c r="BJ11" s="2" t="s">
        <v>2026</v>
      </c>
      <c r="BK11" s="2" t="s">
        <v>2027</v>
      </c>
      <c r="BL11" s="2" t="s">
        <v>2028</v>
      </c>
      <c r="BM11" s="2" t="s">
        <v>2029</v>
      </c>
      <c r="BN11" s="2" t="s">
        <v>2030</v>
      </c>
      <c r="BO11" s="2" t="s">
        <v>2031</v>
      </c>
      <c r="BP11" s="2" t="s">
        <v>2032</v>
      </c>
      <c r="BQ11" s="2" t="s">
        <v>2033</v>
      </c>
      <c r="BR11" s="2" t="s">
        <v>2034</v>
      </c>
      <c r="BS11" s="2" t="s">
        <v>2035</v>
      </c>
      <c r="BT11" s="2" t="s">
        <v>2036</v>
      </c>
      <c r="BU11" s="2" t="s">
        <v>2037</v>
      </c>
      <c r="BV11" s="2" t="s">
        <v>2038</v>
      </c>
      <c r="BW11" s="2" t="s">
        <v>2039</v>
      </c>
      <c r="BX11" s="2" t="s">
        <v>1155</v>
      </c>
      <c r="BY11" s="2" t="s">
        <v>2040</v>
      </c>
      <c r="BZ11" s="2" t="s">
        <v>2041</v>
      </c>
      <c r="CA11" s="2" t="s">
        <v>2042</v>
      </c>
      <c r="CB11" s="2" t="s">
        <v>2043</v>
      </c>
      <c r="CC11" s="2" t="s">
        <v>2044</v>
      </c>
      <c r="CD11" s="2" t="s">
        <v>2045</v>
      </c>
      <c r="CE11" s="2" t="s">
        <v>2046</v>
      </c>
      <c r="CF11" s="2" t="s">
        <v>2047</v>
      </c>
      <c r="CG11" s="2" t="s">
        <v>2048</v>
      </c>
      <c r="CH11" s="2" t="s">
        <v>2049</v>
      </c>
      <c r="CI11" s="2" t="s">
        <v>2050</v>
      </c>
      <c r="CJ11" s="2" t="s">
        <v>2051</v>
      </c>
      <c r="CK11" s="2" t="s">
        <v>2052</v>
      </c>
      <c r="CL11" s="2" t="s">
        <v>2053</v>
      </c>
      <c r="CM11" s="2" t="s">
        <v>1700</v>
      </c>
      <c r="CN11" s="2" t="s">
        <v>2054</v>
      </c>
      <c r="CO11" s="2" t="s">
        <v>2055</v>
      </c>
      <c r="CP11" s="2" t="s">
        <v>2056</v>
      </c>
      <c r="CQ11" s="2" t="s">
        <v>2057</v>
      </c>
      <c r="CR11" s="2" t="s">
        <v>2058</v>
      </c>
      <c r="CS11" s="2" t="s">
        <v>2059</v>
      </c>
      <c r="CT11" s="2" t="s">
        <v>2060</v>
      </c>
      <c r="CU11" s="2" t="s">
        <v>2061</v>
      </c>
      <c r="CV11" s="2" t="s">
        <v>2062</v>
      </c>
      <c r="CW11" s="2" t="s">
        <v>2063</v>
      </c>
      <c r="CX11" s="2" t="s">
        <v>2064</v>
      </c>
      <c r="CY11" s="2" t="s">
        <v>2065</v>
      </c>
      <c r="CZ11" s="2" t="s">
        <v>2066</v>
      </c>
      <c r="DA11" s="2" t="s">
        <v>2067</v>
      </c>
      <c r="DB11" s="2" t="s">
        <v>2068</v>
      </c>
      <c r="DC11" s="2" t="s">
        <v>2069</v>
      </c>
      <c r="DD11" s="2" t="s">
        <v>2070</v>
      </c>
      <c r="DE11" s="2" t="s">
        <v>2071</v>
      </c>
      <c r="DF11" s="2" t="s">
        <v>2072</v>
      </c>
      <c r="DG11" s="2" t="s">
        <v>2073</v>
      </c>
      <c r="DH11" s="2" t="s">
        <v>2074</v>
      </c>
      <c r="DI11" s="2" t="s">
        <v>2075</v>
      </c>
      <c r="DJ11" s="2" t="s">
        <v>1939</v>
      </c>
      <c r="DK11" s="2" t="s">
        <v>2076</v>
      </c>
      <c r="DL11" s="2" t="s">
        <v>2077</v>
      </c>
      <c r="DM11" s="2" t="s">
        <v>2078</v>
      </c>
      <c r="DN11" s="2" t="s">
        <v>2079</v>
      </c>
      <c r="DO11" s="2" t="s">
        <v>2080</v>
      </c>
      <c r="DP11" s="2" t="s">
        <v>2081</v>
      </c>
      <c r="DQ11" s="2" t="s">
        <v>2082</v>
      </c>
      <c r="DR11" s="2" t="s">
        <v>2083</v>
      </c>
      <c r="DS11" s="2" t="s">
        <v>2084</v>
      </c>
      <c r="DT11" s="1"/>
      <c r="DU11" s="1"/>
      <c r="DV11" s="2" t="s">
        <v>2085</v>
      </c>
      <c r="DW11" s="2" t="s">
        <v>2086</v>
      </c>
      <c r="DX11" s="2" t="s">
        <v>2087</v>
      </c>
    </row>
    <row r="12" spans="1:128" x14ac:dyDescent="0.4">
      <c r="A12" s="2" t="s">
        <v>1050</v>
      </c>
      <c r="B12" s="2" t="s">
        <v>2088</v>
      </c>
      <c r="C12" s="2" t="s">
        <v>1052</v>
      </c>
      <c r="D12" s="2" t="s">
        <v>2089</v>
      </c>
      <c r="E12" s="2" t="s">
        <v>1053</v>
      </c>
      <c r="F12" s="2" t="s">
        <v>2090</v>
      </c>
      <c r="G12" s="2" t="s">
        <v>2091</v>
      </c>
      <c r="H12" s="2" t="s">
        <v>2092</v>
      </c>
      <c r="I12" s="2" t="s">
        <v>2093</v>
      </c>
      <c r="J12" s="2" t="s">
        <v>2094</v>
      </c>
      <c r="K12" s="2" t="s">
        <v>2095</v>
      </c>
      <c r="L12" s="2" t="s">
        <v>2096</v>
      </c>
      <c r="M12" s="2" t="s">
        <v>1080</v>
      </c>
      <c r="N12" s="2" t="s">
        <v>2097</v>
      </c>
      <c r="O12" s="2" t="s">
        <v>2098</v>
      </c>
      <c r="P12" s="2" t="s">
        <v>2099</v>
      </c>
      <c r="Q12" s="2" t="s">
        <v>2100</v>
      </c>
      <c r="R12" s="2" t="s">
        <v>2101</v>
      </c>
      <c r="S12" s="2" t="s">
        <v>2102</v>
      </c>
      <c r="T12" s="2" t="s">
        <v>1464</v>
      </c>
      <c r="U12" s="2" t="s">
        <v>1291</v>
      </c>
      <c r="V12" s="2" t="s">
        <v>2103</v>
      </c>
      <c r="W12" s="2" t="s">
        <v>2104</v>
      </c>
      <c r="X12" s="2" t="s">
        <v>2105</v>
      </c>
      <c r="Y12" s="2" t="s">
        <v>1416</v>
      </c>
      <c r="Z12" s="2" t="s">
        <v>1573</v>
      </c>
      <c r="AA12" s="2" t="s">
        <v>2106</v>
      </c>
      <c r="AB12" s="2" t="s">
        <v>2107</v>
      </c>
      <c r="AC12" s="2" t="s">
        <v>2108</v>
      </c>
      <c r="AD12" s="2" t="s">
        <v>2109</v>
      </c>
      <c r="AE12" s="2" t="s">
        <v>2110</v>
      </c>
      <c r="AF12" s="2" t="s">
        <v>2111</v>
      </c>
      <c r="AG12" s="2" t="s">
        <v>1788</v>
      </c>
      <c r="AH12" s="2" t="s">
        <v>2112</v>
      </c>
      <c r="AI12" s="2" t="s">
        <v>2113</v>
      </c>
      <c r="AJ12" s="2" t="s">
        <v>2114</v>
      </c>
      <c r="AK12" s="2" t="s">
        <v>2115</v>
      </c>
      <c r="AL12" s="2" t="s">
        <v>2116</v>
      </c>
      <c r="AM12" s="2" t="s">
        <v>2117</v>
      </c>
      <c r="AN12" s="2" t="s">
        <v>2118</v>
      </c>
      <c r="AO12" s="2" t="s">
        <v>2119</v>
      </c>
      <c r="AP12" s="2" t="s">
        <v>2120</v>
      </c>
      <c r="AQ12" s="2" t="s">
        <v>2121</v>
      </c>
      <c r="AR12" s="2" t="s">
        <v>2122</v>
      </c>
      <c r="AS12" s="2" t="s">
        <v>2123</v>
      </c>
      <c r="AT12" s="2" t="s">
        <v>2124</v>
      </c>
      <c r="AU12" s="2" t="s">
        <v>2125</v>
      </c>
      <c r="AV12" s="2" t="s">
        <v>2126</v>
      </c>
      <c r="AW12" s="2" t="s">
        <v>2127</v>
      </c>
      <c r="AX12" s="2" t="s">
        <v>2128</v>
      </c>
      <c r="AY12" s="2" t="s">
        <v>1880</v>
      </c>
      <c r="AZ12" s="2" t="s">
        <v>2129</v>
      </c>
      <c r="BA12" s="2" t="s">
        <v>2130</v>
      </c>
      <c r="BB12" s="2" t="s">
        <v>2131</v>
      </c>
      <c r="BC12" s="2" t="s">
        <v>2132</v>
      </c>
      <c r="BD12" s="2" t="s">
        <v>2133</v>
      </c>
      <c r="BE12" s="2" t="s">
        <v>2134</v>
      </c>
      <c r="BF12" s="2" t="s">
        <v>2135</v>
      </c>
      <c r="BG12" s="2" t="s">
        <v>2136</v>
      </c>
      <c r="BH12" s="2" t="s">
        <v>2137</v>
      </c>
      <c r="BI12" s="2" t="s">
        <v>2138</v>
      </c>
      <c r="BJ12" s="2" t="s">
        <v>2139</v>
      </c>
      <c r="BK12" s="2" t="s">
        <v>2140</v>
      </c>
      <c r="BL12" s="2" t="s">
        <v>2141</v>
      </c>
      <c r="BM12" s="2" t="s">
        <v>2142</v>
      </c>
      <c r="BN12" s="2" t="s">
        <v>2143</v>
      </c>
      <c r="BO12" s="2" t="s">
        <v>2144</v>
      </c>
      <c r="BP12" s="2" t="s">
        <v>2145</v>
      </c>
      <c r="BQ12" s="2" t="s">
        <v>2146</v>
      </c>
      <c r="BR12" s="2" t="s">
        <v>2147</v>
      </c>
      <c r="BS12" s="2" t="s">
        <v>2148</v>
      </c>
      <c r="BT12" s="2" t="s">
        <v>2149</v>
      </c>
      <c r="BU12" s="2" t="s">
        <v>2150</v>
      </c>
      <c r="BV12" s="2" t="s">
        <v>2151</v>
      </c>
      <c r="BW12" s="2" t="s">
        <v>2152</v>
      </c>
      <c r="BX12" s="2" t="s">
        <v>2153</v>
      </c>
      <c r="BY12" s="2" t="s">
        <v>2154</v>
      </c>
      <c r="BZ12" s="2" t="s">
        <v>2155</v>
      </c>
      <c r="CA12" s="2" t="s">
        <v>2156</v>
      </c>
      <c r="CB12" s="2" t="s">
        <v>2157</v>
      </c>
      <c r="CC12" s="2" t="s">
        <v>2158</v>
      </c>
      <c r="CD12" s="2" t="s">
        <v>2159</v>
      </c>
      <c r="CE12" s="2" t="s">
        <v>2160</v>
      </c>
      <c r="CF12" s="2" t="s">
        <v>1917</v>
      </c>
      <c r="CG12" s="2" t="s">
        <v>2051</v>
      </c>
      <c r="CH12" s="2" t="s">
        <v>2161</v>
      </c>
      <c r="CI12" s="2" t="s">
        <v>2162</v>
      </c>
      <c r="CJ12" s="2" t="s">
        <v>2163</v>
      </c>
      <c r="CK12" s="2" t="s">
        <v>2164</v>
      </c>
      <c r="CL12" s="2" t="s">
        <v>2165</v>
      </c>
      <c r="CM12" s="2" t="s">
        <v>2166</v>
      </c>
      <c r="CN12" s="2" t="s">
        <v>2076</v>
      </c>
      <c r="CO12" s="2" t="s">
        <v>2167</v>
      </c>
      <c r="CP12" s="2" t="s">
        <v>2168</v>
      </c>
      <c r="CQ12" s="2" t="s">
        <v>2169</v>
      </c>
      <c r="CR12" s="2" t="s">
        <v>2170</v>
      </c>
      <c r="CS12" s="2" t="s">
        <v>2171</v>
      </c>
      <c r="CT12" s="2" t="s">
        <v>2172</v>
      </c>
      <c r="CU12" s="2" t="s">
        <v>2173</v>
      </c>
      <c r="CV12" s="2" t="s">
        <v>2174</v>
      </c>
      <c r="CW12" s="2" t="s">
        <v>2175</v>
      </c>
      <c r="CX12" s="2" t="s">
        <v>2176</v>
      </c>
      <c r="CY12" s="2" t="s">
        <v>2177</v>
      </c>
      <c r="CZ12" s="2" t="s">
        <v>2178</v>
      </c>
      <c r="DA12" s="2" t="s">
        <v>2179</v>
      </c>
      <c r="DB12" s="2" t="s">
        <v>2180</v>
      </c>
      <c r="DC12" s="2" t="s">
        <v>2181</v>
      </c>
      <c r="DD12" s="2" t="s">
        <v>2182</v>
      </c>
      <c r="DE12" s="2" t="s">
        <v>2182</v>
      </c>
      <c r="DF12" s="2" t="s">
        <v>2183</v>
      </c>
      <c r="DG12" s="2" t="s">
        <v>2184</v>
      </c>
      <c r="DH12" s="2" t="s">
        <v>2185</v>
      </c>
      <c r="DI12" s="2" t="s">
        <v>2186</v>
      </c>
      <c r="DJ12" s="2" t="s">
        <v>2187</v>
      </c>
      <c r="DK12" s="2" t="s">
        <v>2188</v>
      </c>
      <c r="DL12" s="2" t="s">
        <v>2189</v>
      </c>
      <c r="DM12" s="2" t="s">
        <v>2190</v>
      </c>
      <c r="DN12" s="2" t="s">
        <v>2191</v>
      </c>
      <c r="DO12" s="2" t="s">
        <v>2192</v>
      </c>
      <c r="DP12" s="2" t="s">
        <v>2193</v>
      </c>
      <c r="DQ12" s="2" t="s">
        <v>2194</v>
      </c>
      <c r="DR12" s="2" t="s">
        <v>2195</v>
      </c>
      <c r="DS12" s="2" t="s">
        <v>2196</v>
      </c>
      <c r="DT12" s="1"/>
      <c r="DU12" s="1"/>
      <c r="DV12" s="2" t="s">
        <v>2197</v>
      </c>
      <c r="DW12" s="2" t="s">
        <v>2198</v>
      </c>
      <c r="DX12" s="2" t="s">
        <v>2199</v>
      </c>
    </row>
    <row r="13" spans="1:128" x14ac:dyDescent="0.4">
      <c r="A13" s="2" t="s">
        <v>1050</v>
      </c>
      <c r="B13" s="2" t="s">
        <v>2088</v>
      </c>
      <c r="C13" s="2" t="s">
        <v>1640</v>
      </c>
      <c r="D13" s="2" t="s">
        <v>2089</v>
      </c>
      <c r="E13" s="2" t="s">
        <v>1053</v>
      </c>
      <c r="F13" s="2" t="s">
        <v>2200</v>
      </c>
      <c r="G13" s="2" t="s">
        <v>2201</v>
      </c>
      <c r="H13" s="2" t="s">
        <v>1434</v>
      </c>
      <c r="I13" s="2" t="s">
        <v>2202</v>
      </c>
      <c r="J13" s="2" t="s">
        <v>2203</v>
      </c>
      <c r="K13" s="2" t="s">
        <v>2204</v>
      </c>
      <c r="L13" s="2" t="s">
        <v>2205</v>
      </c>
      <c r="M13" s="2" t="s">
        <v>2206</v>
      </c>
      <c r="N13" s="2" t="s">
        <v>2207</v>
      </c>
      <c r="O13" s="2" t="s">
        <v>1669</v>
      </c>
      <c r="P13" s="2" t="s">
        <v>2208</v>
      </c>
      <c r="Q13" s="2" t="s">
        <v>1672</v>
      </c>
      <c r="R13" s="2" t="s">
        <v>1649</v>
      </c>
      <c r="S13" s="2" t="s">
        <v>2209</v>
      </c>
      <c r="T13" s="2" t="s">
        <v>2210</v>
      </c>
      <c r="U13" s="2" t="s">
        <v>2211</v>
      </c>
      <c r="V13" s="2" t="s">
        <v>2212</v>
      </c>
      <c r="W13" s="2" t="s">
        <v>2213</v>
      </c>
      <c r="X13" s="2" t="s">
        <v>2214</v>
      </c>
      <c r="Y13" s="2" t="s">
        <v>2215</v>
      </c>
      <c r="Z13" s="2" t="s">
        <v>2094</v>
      </c>
      <c r="AA13" s="2" t="s">
        <v>1866</v>
      </c>
      <c r="AB13" s="2" t="s">
        <v>2216</v>
      </c>
      <c r="AC13" s="2" t="s">
        <v>2217</v>
      </c>
      <c r="AD13" s="2" t="s">
        <v>2218</v>
      </c>
      <c r="AE13" s="2" t="s">
        <v>2219</v>
      </c>
      <c r="AF13" s="2" t="s">
        <v>2220</v>
      </c>
      <c r="AG13" s="2" t="s">
        <v>2221</v>
      </c>
      <c r="AH13" s="2" t="s">
        <v>2222</v>
      </c>
      <c r="AI13" s="2" t="s">
        <v>2223</v>
      </c>
      <c r="AJ13" s="2" t="s">
        <v>2224</v>
      </c>
      <c r="AK13" s="2" t="s">
        <v>2225</v>
      </c>
      <c r="AL13" s="2" t="s">
        <v>2226</v>
      </c>
      <c r="AM13" s="2" t="s">
        <v>2227</v>
      </c>
      <c r="AN13" s="2" t="s">
        <v>2228</v>
      </c>
      <c r="AO13" s="2" t="s">
        <v>2229</v>
      </c>
      <c r="AP13" s="2" t="s">
        <v>2230</v>
      </c>
      <c r="AQ13" s="2" t="s">
        <v>2231</v>
      </c>
      <c r="AR13" s="2" t="s">
        <v>2232</v>
      </c>
      <c r="AS13" s="2" t="s">
        <v>2233</v>
      </c>
      <c r="AT13" s="2" t="s">
        <v>2234</v>
      </c>
      <c r="AU13" s="2" t="s">
        <v>2235</v>
      </c>
      <c r="AV13" s="2" t="s">
        <v>2236</v>
      </c>
      <c r="AW13" s="2" t="s">
        <v>2237</v>
      </c>
      <c r="AX13" s="2" t="s">
        <v>2238</v>
      </c>
      <c r="AY13" s="2" t="s">
        <v>2239</v>
      </c>
      <c r="AZ13" s="2" t="s">
        <v>2240</v>
      </c>
      <c r="BA13" s="2" t="s">
        <v>2241</v>
      </c>
      <c r="BB13" s="2" t="s">
        <v>2242</v>
      </c>
      <c r="BC13" s="2" t="s">
        <v>2243</v>
      </c>
      <c r="BD13" s="2" t="s">
        <v>2244</v>
      </c>
      <c r="BE13" s="2" t="s">
        <v>2245</v>
      </c>
      <c r="BF13" s="2" t="s">
        <v>2246</v>
      </c>
      <c r="BG13" s="2" t="s">
        <v>2247</v>
      </c>
      <c r="BH13" s="2" t="s">
        <v>2248</v>
      </c>
      <c r="BI13" s="2" t="s">
        <v>2249</v>
      </c>
      <c r="BJ13" s="2" t="s">
        <v>2250</v>
      </c>
      <c r="BK13" s="2" t="s">
        <v>2251</v>
      </c>
      <c r="BL13" s="2" t="s">
        <v>2252</v>
      </c>
      <c r="BM13" s="2" t="s">
        <v>2253</v>
      </c>
      <c r="BN13" s="2" t="s">
        <v>2254</v>
      </c>
      <c r="BO13" s="2" t="s">
        <v>2255</v>
      </c>
      <c r="BP13" s="2" t="s">
        <v>2256</v>
      </c>
      <c r="BQ13" s="2" t="s">
        <v>2257</v>
      </c>
      <c r="BR13" s="2" t="s">
        <v>2258</v>
      </c>
      <c r="BS13" s="2" t="s">
        <v>2259</v>
      </c>
      <c r="BT13" s="2" t="s">
        <v>2260</v>
      </c>
      <c r="BU13" s="2" t="s">
        <v>1709</v>
      </c>
      <c r="BV13" s="2" t="s">
        <v>2261</v>
      </c>
      <c r="BW13" s="2" t="s">
        <v>2262</v>
      </c>
      <c r="BX13" s="2" t="s">
        <v>1379</v>
      </c>
      <c r="BY13" s="2" t="s">
        <v>2263</v>
      </c>
      <c r="BZ13" s="2" t="s">
        <v>2264</v>
      </c>
      <c r="CA13" s="2" t="s">
        <v>2265</v>
      </c>
      <c r="CB13" s="2" t="s">
        <v>2266</v>
      </c>
      <c r="CC13" s="2" t="s">
        <v>2267</v>
      </c>
      <c r="CD13" s="2" t="s">
        <v>2268</v>
      </c>
      <c r="CE13" s="2" t="s">
        <v>1715</v>
      </c>
      <c r="CF13" s="2" t="s">
        <v>2269</v>
      </c>
      <c r="CG13" s="2" t="s">
        <v>2270</v>
      </c>
      <c r="CH13" s="2" t="s">
        <v>2271</v>
      </c>
      <c r="CI13" s="2" t="s">
        <v>1383</v>
      </c>
      <c r="CJ13" s="2" t="s">
        <v>1131</v>
      </c>
      <c r="CK13" s="2" t="s">
        <v>2272</v>
      </c>
      <c r="CL13" s="2" t="s">
        <v>2273</v>
      </c>
      <c r="CM13" s="2" t="s">
        <v>2274</v>
      </c>
      <c r="CN13" s="2" t="s">
        <v>1139</v>
      </c>
      <c r="CO13" s="2" t="s">
        <v>1740</v>
      </c>
      <c r="CP13" s="2" t="s">
        <v>1382</v>
      </c>
      <c r="CQ13" s="2" t="s">
        <v>2275</v>
      </c>
      <c r="CR13" s="2" t="s">
        <v>2276</v>
      </c>
      <c r="CS13" s="2" t="s">
        <v>2277</v>
      </c>
      <c r="CT13" s="2" t="s">
        <v>2278</v>
      </c>
      <c r="CU13" s="2" t="s">
        <v>2279</v>
      </c>
      <c r="CV13" s="2" t="s">
        <v>2280</v>
      </c>
      <c r="CW13" s="2" t="s">
        <v>2281</v>
      </c>
      <c r="CX13" s="2" t="s">
        <v>2282</v>
      </c>
      <c r="CY13" s="2" t="s">
        <v>2283</v>
      </c>
      <c r="CZ13" s="2" t="s">
        <v>2284</v>
      </c>
      <c r="DA13" s="2" t="s">
        <v>2285</v>
      </c>
      <c r="DB13" s="2" t="s">
        <v>1263</v>
      </c>
      <c r="DC13" s="2" t="s">
        <v>1140</v>
      </c>
      <c r="DD13" s="2" t="s">
        <v>2286</v>
      </c>
      <c r="DE13" s="2" t="s">
        <v>2287</v>
      </c>
      <c r="DF13" s="2" t="s">
        <v>2288</v>
      </c>
      <c r="DG13" s="2" t="s">
        <v>2289</v>
      </c>
      <c r="DH13" s="2" t="s">
        <v>2290</v>
      </c>
      <c r="DI13" s="2" t="s">
        <v>2291</v>
      </c>
      <c r="DJ13" s="2" t="s">
        <v>2292</v>
      </c>
      <c r="DK13" s="2" t="s">
        <v>2293</v>
      </c>
      <c r="DL13" s="2" t="s">
        <v>1607</v>
      </c>
      <c r="DM13" s="2" t="s">
        <v>2294</v>
      </c>
      <c r="DN13" s="2" t="s">
        <v>1930</v>
      </c>
      <c r="DO13" s="2" t="s">
        <v>2295</v>
      </c>
      <c r="DP13" s="2" t="s">
        <v>2296</v>
      </c>
      <c r="DQ13" s="2" t="s">
        <v>2297</v>
      </c>
      <c r="DR13" s="2" t="s">
        <v>2298</v>
      </c>
      <c r="DS13" s="2" t="s">
        <v>2299</v>
      </c>
      <c r="DT13" s="1"/>
      <c r="DU13" s="1"/>
      <c r="DV13" s="2" t="s">
        <v>2300</v>
      </c>
      <c r="DW13" s="2" t="s">
        <v>2301</v>
      </c>
      <c r="DX13" s="2" t="s">
        <v>2302</v>
      </c>
    </row>
    <row r="14" spans="1:128" x14ac:dyDescent="0.4">
      <c r="A14" s="2" t="s">
        <v>1050</v>
      </c>
      <c r="B14" s="2" t="s">
        <v>2088</v>
      </c>
      <c r="C14" s="2" t="s">
        <v>1174</v>
      </c>
      <c r="D14" s="2" t="s">
        <v>2089</v>
      </c>
      <c r="E14" s="2" t="s">
        <v>1053</v>
      </c>
      <c r="F14" s="2" t="s">
        <v>2303</v>
      </c>
      <c r="G14" s="2" t="s">
        <v>2304</v>
      </c>
      <c r="H14" s="2" t="s">
        <v>2305</v>
      </c>
      <c r="I14" s="2" t="s">
        <v>2306</v>
      </c>
      <c r="J14" s="2" t="s">
        <v>2307</v>
      </c>
      <c r="K14" s="2" t="s">
        <v>2308</v>
      </c>
      <c r="L14" s="2" t="s">
        <v>2309</v>
      </c>
      <c r="M14" s="2" t="s">
        <v>1560</v>
      </c>
      <c r="N14" s="2" t="s">
        <v>2310</v>
      </c>
      <c r="O14" s="2" t="s">
        <v>2311</v>
      </c>
      <c r="P14" s="2" t="s">
        <v>2312</v>
      </c>
      <c r="Q14" s="2" t="s">
        <v>2313</v>
      </c>
      <c r="R14" s="2" t="s">
        <v>2314</v>
      </c>
      <c r="S14" s="2" t="s">
        <v>2315</v>
      </c>
      <c r="T14" s="2" t="s">
        <v>2316</v>
      </c>
      <c r="U14" s="2" t="s">
        <v>2317</v>
      </c>
      <c r="V14" s="2" t="s">
        <v>2318</v>
      </c>
      <c r="W14" s="2" t="s">
        <v>2319</v>
      </c>
      <c r="X14" s="2" t="s">
        <v>2320</v>
      </c>
      <c r="Y14" s="2" t="s">
        <v>1292</v>
      </c>
      <c r="Z14" s="2" t="s">
        <v>2321</v>
      </c>
      <c r="AA14" s="2" t="s">
        <v>2322</v>
      </c>
      <c r="AB14" s="2" t="s">
        <v>2323</v>
      </c>
      <c r="AC14" s="2" t="s">
        <v>2324</v>
      </c>
      <c r="AD14" s="2" t="s">
        <v>2325</v>
      </c>
      <c r="AE14" s="2" t="s">
        <v>2326</v>
      </c>
      <c r="AF14" s="2" t="s">
        <v>2327</v>
      </c>
      <c r="AG14" s="2" t="s">
        <v>2328</v>
      </c>
      <c r="AH14" s="2" t="s">
        <v>2329</v>
      </c>
      <c r="AI14" s="2" t="s">
        <v>1328</v>
      </c>
      <c r="AJ14" s="2" t="s">
        <v>2330</v>
      </c>
      <c r="AK14" s="2" t="s">
        <v>2331</v>
      </c>
      <c r="AL14" s="2" t="s">
        <v>2332</v>
      </c>
      <c r="AM14" s="2" t="s">
        <v>2333</v>
      </c>
      <c r="AN14" s="2" t="s">
        <v>2334</v>
      </c>
      <c r="AO14" s="2" t="s">
        <v>2335</v>
      </c>
      <c r="AP14" s="2" t="s">
        <v>2336</v>
      </c>
      <c r="AQ14" s="2" t="s">
        <v>2337</v>
      </c>
      <c r="AR14" s="2" t="s">
        <v>2338</v>
      </c>
      <c r="AS14" s="2" t="s">
        <v>2339</v>
      </c>
      <c r="AT14" s="2" t="s">
        <v>2008</v>
      </c>
      <c r="AU14" s="2" t="s">
        <v>2340</v>
      </c>
      <c r="AV14" s="2" t="s">
        <v>2341</v>
      </c>
      <c r="AW14" s="2" t="s">
        <v>2342</v>
      </c>
      <c r="AX14" s="2" t="s">
        <v>2343</v>
      </c>
      <c r="AY14" s="2" t="s">
        <v>2344</v>
      </c>
      <c r="AZ14" s="2" t="s">
        <v>2345</v>
      </c>
      <c r="BA14" s="2" t="s">
        <v>2346</v>
      </c>
      <c r="BB14" s="2" t="s">
        <v>2347</v>
      </c>
      <c r="BC14" s="2" t="s">
        <v>2348</v>
      </c>
      <c r="BD14" s="2" t="s">
        <v>2349</v>
      </c>
      <c r="BE14" s="2" t="s">
        <v>2350</v>
      </c>
      <c r="BF14" s="2" t="s">
        <v>2351</v>
      </c>
      <c r="BG14" s="2" t="s">
        <v>2352</v>
      </c>
      <c r="BH14" s="2" t="s">
        <v>2353</v>
      </c>
      <c r="BI14" s="2" t="s">
        <v>2354</v>
      </c>
      <c r="BJ14" s="2" t="s">
        <v>2355</v>
      </c>
      <c r="BK14" s="2" t="s">
        <v>2356</v>
      </c>
      <c r="BL14" s="2" t="s">
        <v>1206</v>
      </c>
      <c r="BM14" s="2" t="s">
        <v>2252</v>
      </c>
      <c r="BN14" s="2" t="s">
        <v>2357</v>
      </c>
      <c r="BO14" s="2" t="s">
        <v>2358</v>
      </c>
      <c r="BP14" s="2" t="s">
        <v>2359</v>
      </c>
      <c r="BQ14" s="2" t="s">
        <v>2360</v>
      </c>
      <c r="BR14" s="2" t="s">
        <v>2361</v>
      </c>
      <c r="BS14" s="2" t="s">
        <v>2362</v>
      </c>
      <c r="BT14" s="2" t="s">
        <v>1829</v>
      </c>
      <c r="BU14" s="2" t="s">
        <v>1614</v>
      </c>
      <c r="BV14" s="2" t="s">
        <v>2363</v>
      </c>
      <c r="BW14" s="2" t="s">
        <v>2364</v>
      </c>
      <c r="BX14" s="2" t="s">
        <v>2365</v>
      </c>
      <c r="BY14" s="2" t="s">
        <v>2366</v>
      </c>
      <c r="BZ14" s="2" t="s">
        <v>2367</v>
      </c>
      <c r="CA14" s="2" t="s">
        <v>2368</v>
      </c>
      <c r="CB14" s="2" t="s">
        <v>2369</v>
      </c>
      <c r="CC14" s="2" t="s">
        <v>2370</v>
      </c>
      <c r="CD14" s="2" t="s">
        <v>2371</v>
      </c>
      <c r="CE14" s="2" t="s">
        <v>1168</v>
      </c>
      <c r="CF14" s="2" t="s">
        <v>2372</v>
      </c>
      <c r="CG14" s="2" t="s">
        <v>1406</v>
      </c>
      <c r="CH14" s="2" t="s">
        <v>2373</v>
      </c>
      <c r="CI14" s="2" t="s">
        <v>2374</v>
      </c>
      <c r="CJ14" s="2" t="s">
        <v>2375</v>
      </c>
      <c r="CK14" s="2" t="s">
        <v>2376</v>
      </c>
      <c r="CL14" s="2" t="s">
        <v>2377</v>
      </c>
      <c r="CM14" s="2" t="s">
        <v>2378</v>
      </c>
      <c r="CN14" s="2" t="s">
        <v>2379</v>
      </c>
      <c r="CO14" s="2" t="s">
        <v>2380</v>
      </c>
      <c r="CP14" s="2" t="s">
        <v>2381</v>
      </c>
      <c r="CQ14" s="2" t="s">
        <v>2382</v>
      </c>
      <c r="CR14" s="2" t="s">
        <v>2383</v>
      </c>
      <c r="CS14" s="2" t="s">
        <v>2384</v>
      </c>
      <c r="CT14" s="2" t="s">
        <v>2385</v>
      </c>
      <c r="CU14" s="2" t="s">
        <v>2386</v>
      </c>
      <c r="CV14" s="2" t="s">
        <v>2387</v>
      </c>
      <c r="CW14" s="2" t="s">
        <v>2388</v>
      </c>
      <c r="CX14" s="2" t="s">
        <v>2389</v>
      </c>
      <c r="CY14" s="2" t="s">
        <v>2390</v>
      </c>
      <c r="CZ14" s="2" t="s">
        <v>2391</v>
      </c>
      <c r="DA14" s="2" t="s">
        <v>2392</v>
      </c>
      <c r="DB14" s="2" t="s">
        <v>2393</v>
      </c>
      <c r="DC14" s="2" t="s">
        <v>2394</v>
      </c>
      <c r="DD14" s="2" t="s">
        <v>2395</v>
      </c>
      <c r="DE14" s="2" t="s">
        <v>2396</v>
      </c>
      <c r="DF14" s="2" t="s">
        <v>2397</v>
      </c>
      <c r="DG14" s="2" t="s">
        <v>2398</v>
      </c>
      <c r="DH14" s="2" t="s">
        <v>2399</v>
      </c>
      <c r="DI14" s="2" t="s">
        <v>2400</v>
      </c>
      <c r="DJ14" s="2" t="s">
        <v>2401</v>
      </c>
      <c r="DK14" s="2" t="s">
        <v>2402</v>
      </c>
      <c r="DL14" s="2" t="s">
        <v>2403</v>
      </c>
      <c r="DM14" s="2" t="s">
        <v>2404</v>
      </c>
      <c r="DN14" s="2" t="s">
        <v>2405</v>
      </c>
      <c r="DO14" s="2" t="s">
        <v>2406</v>
      </c>
      <c r="DP14" s="2" t="s">
        <v>2407</v>
      </c>
      <c r="DQ14" s="2" t="s">
        <v>2408</v>
      </c>
      <c r="DR14" s="2" t="s">
        <v>2409</v>
      </c>
      <c r="DS14" s="2" t="s">
        <v>2410</v>
      </c>
      <c r="DT14" s="1"/>
      <c r="DU14" s="1"/>
      <c r="DV14" s="2" t="s">
        <v>2411</v>
      </c>
      <c r="DW14" s="2" t="s">
        <v>2412</v>
      </c>
      <c r="DX14" s="2" t="s">
        <v>2413</v>
      </c>
    </row>
    <row r="15" spans="1:128" x14ac:dyDescent="0.4">
      <c r="A15" s="2" t="s">
        <v>1050</v>
      </c>
      <c r="B15" s="2" t="s">
        <v>2414</v>
      </c>
      <c r="C15" s="2" t="s">
        <v>1052</v>
      </c>
      <c r="D15" s="2" t="s">
        <v>2415</v>
      </c>
      <c r="E15" s="2" t="s">
        <v>1053</v>
      </c>
      <c r="F15" s="2" t="s">
        <v>2416</v>
      </c>
      <c r="G15" s="2" t="s">
        <v>2417</v>
      </c>
      <c r="H15" s="2" t="s">
        <v>2418</v>
      </c>
      <c r="I15" s="2" t="s">
        <v>2419</v>
      </c>
      <c r="J15" s="2" t="s">
        <v>2420</v>
      </c>
      <c r="K15" s="2" t="s">
        <v>2421</v>
      </c>
      <c r="L15" s="2" t="s">
        <v>2422</v>
      </c>
      <c r="M15" s="2" t="s">
        <v>2423</v>
      </c>
      <c r="N15" s="2" t="s">
        <v>2424</v>
      </c>
      <c r="O15" s="2" t="s">
        <v>2425</v>
      </c>
      <c r="P15" s="2" t="s">
        <v>2426</v>
      </c>
      <c r="Q15" s="2" t="s">
        <v>2019</v>
      </c>
      <c r="R15" s="2" t="s">
        <v>2427</v>
      </c>
      <c r="S15" s="2" t="s">
        <v>2428</v>
      </c>
      <c r="T15" s="2" t="s">
        <v>2429</v>
      </c>
      <c r="U15" s="2" t="s">
        <v>2430</v>
      </c>
      <c r="V15" s="2" t="s">
        <v>2431</v>
      </c>
      <c r="W15" s="2" t="s">
        <v>2432</v>
      </c>
      <c r="X15" s="2" t="s">
        <v>2433</v>
      </c>
      <c r="Y15" s="2" t="s">
        <v>2434</v>
      </c>
      <c r="Z15" s="2" t="s">
        <v>2435</v>
      </c>
      <c r="AA15" s="2" t="s">
        <v>2436</v>
      </c>
      <c r="AB15" s="2" t="s">
        <v>2437</v>
      </c>
      <c r="AC15" s="2" t="s">
        <v>2438</v>
      </c>
      <c r="AD15" s="2" t="s">
        <v>2000</v>
      </c>
      <c r="AE15" s="2" t="s">
        <v>2439</v>
      </c>
      <c r="AF15" s="2" t="s">
        <v>2440</v>
      </c>
      <c r="AG15" s="2" t="s">
        <v>2441</v>
      </c>
      <c r="AH15" s="2" t="s">
        <v>2442</v>
      </c>
      <c r="AI15" s="2" t="s">
        <v>2443</v>
      </c>
      <c r="AJ15" s="2" t="s">
        <v>2444</v>
      </c>
      <c r="AK15" s="2" t="s">
        <v>2445</v>
      </c>
      <c r="AL15" s="2" t="s">
        <v>1910</v>
      </c>
      <c r="AM15" s="2" t="s">
        <v>2446</v>
      </c>
      <c r="AN15" s="2" t="s">
        <v>2447</v>
      </c>
      <c r="AO15" s="2" t="s">
        <v>2448</v>
      </c>
      <c r="AP15" s="2" t="s">
        <v>2449</v>
      </c>
      <c r="AQ15" s="2" t="s">
        <v>1461</v>
      </c>
      <c r="AR15" s="2" t="s">
        <v>2450</v>
      </c>
      <c r="AS15" s="2" t="s">
        <v>2451</v>
      </c>
      <c r="AT15" s="2" t="s">
        <v>2452</v>
      </c>
      <c r="AU15" s="2" t="s">
        <v>1072</v>
      </c>
      <c r="AV15" s="2" t="s">
        <v>2453</v>
      </c>
      <c r="AW15" s="2" t="s">
        <v>2454</v>
      </c>
      <c r="AX15" s="2" t="s">
        <v>2455</v>
      </c>
      <c r="AY15" s="2" t="s">
        <v>2456</v>
      </c>
      <c r="AZ15" s="2" t="s">
        <v>1547</v>
      </c>
      <c r="BA15" s="2" t="s">
        <v>2457</v>
      </c>
      <c r="BB15" s="2" t="s">
        <v>2458</v>
      </c>
      <c r="BC15" s="2" t="s">
        <v>2459</v>
      </c>
      <c r="BD15" s="2" t="s">
        <v>2460</v>
      </c>
      <c r="BE15" s="2" t="s">
        <v>2461</v>
      </c>
      <c r="BF15" s="2" t="s">
        <v>2462</v>
      </c>
      <c r="BG15" s="2" t="s">
        <v>2463</v>
      </c>
      <c r="BH15" s="2" t="s">
        <v>2464</v>
      </c>
      <c r="BI15" s="2" t="s">
        <v>2465</v>
      </c>
      <c r="BJ15" s="2" t="s">
        <v>1225</v>
      </c>
      <c r="BK15" s="2" t="s">
        <v>2466</v>
      </c>
      <c r="BL15" s="2" t="s">
        <v>2467</v>
      </c>
      <c r="BM15" s="2" t="s">
        <v>2468</v>
      </c>
      <c r="BN15" s="2" t="s">
        <v>2469</v>
      </c>
      <c r="BO15" s="2" t="s">
        <v>2470</v>
      </c>
      <c r="BP15" s="2" t="s">
        <v>2471</v>
      </c>
      <c r="BQ15" s="2" t="s">
        <v>2472</v>
      </c>
      <c r="BR15" s="2" t="s">
        <v>2473</v>
      </c>
      <c r="BS15" s="2" t="s">
        <v>2474</v>
      </c>
      <c r="BT15" s="2" t="s">
        <v>2475</v>
      </c>
      <c r="BU15" s="2" t="s">
        <v>2476</v>
      </c>
      <c r="BV15" s="2" t="s">
        <v>2477</v>
      </c>
      <c r="BW15" s="2" t="s">
        <v>2478</v>
      </c>
      <c r="BX15" s="2" t="s">
        <v>2479</v>
      </c>
      <c r="BY15" s="2" t="s">
        <v>2043</v>
      </c>
      <c r="BZ15" s="2" t="s">
        <v>2480</v>
      </c>
      <c r="CA15" s="2" t="s">
        <v>2481</v>
      </c>
      <c r="CB15" s="2" t="s">
        <v>2362</v>
      </c>
      <c r="CC15" s="2" t="s">
        <v>2482</v>
      </c>
      <c r="CD15" s="2" t="s">
        <v>2483</v>
      </c>
      <c r="CE15" s="2" t="s">
        <v>2484</v>
      </c>
      <c r="CF15" s="2" t="s">
        <v>1850</v>
      </c>
      <c r="CG15" s="2" t="s">
        <v>2485</v>
      </c>
      <c r="CH15" s="2" t="s">
        <v>2486</v>
      </c>
      <c r="CI15" s="2" t="s">
        <v>2487</v>
      </c>
      <c r="CJ15" s="2" t="s">
        <v>2488</v>
      </c>
      <c r="CK15" s="2" t="s">
        <v>2489</v>
      </c>
      <c r="CL15" s="2" t="s">
        <v>2490</v>
      </c>
      <c r="CM15" s="2" t="s">
        <v>2491</v>
      </c>
      <c r="CN15" s="2" t="s">
        <v>2492</v>
      </c>
      <c r="CO15" s="2" t="s">
        <v>2493</v>
      </c>
      <c r="CP15" s="2" t="s">
        <v>2494</v>
      </c>
      <c r="CQ15" s="2" t="s">
        <v>2495</v>
      </c>
      <c r="CR15" s="2" t="s">
        <v>2496</v>
      </c>
      <c r="CS15" s="2" t="s">
        <v>2497</v>
      </c>
      <c r="CT15" s="2" t="s">
        <v>2498</v>
      </c>
      <c r="CU15" s="2" t="s">
        <v>2499</v>
      </c>
      <c r="CV15" s="2" t="s">
        <v>2500</v>
      </c>
      <c r="CW15" s="2" t="s">
        <v>2501</v>
      </c>
      <c r="CX15" s="2" t="s">
        <v>2502</v>
      </c>
      <c r="CY15" s="2" t="s">
        <v>2503</v>
      </c>
      <c r="CZ15" s="2" t="s">
        <v>2504</v>
      </c>
      <c r="DA15" s="2" t="s">
        <v>2505</v>
      </c>
      <c r="DB15" s="2" t="s">
        <v>2506</v>
      </c>
      <c r="DC15" s="2" t="s">
        <v>2507</v>
      </c>
      <c r="DD15" s="2" t="s">
        <v>2508</v>
      </c>
      <c r="DE15" s="2" t="s">
        <v>2509</v>
      </c>
      <c r="DF15" s="2" t="s">
        <v>2510</v>
      </c>
      <c r="DG15" s="2" t="s">
        <v>2511</v>
      </c>
      <c r="DH15" s="2" t="s">
        <v>1947</v>
      </c>
      <c r="DI15" s="2" t="s">
        <v>2512</v>
      </c>
      <c r="DJ15" s="2" t="s">
        <v>2513</v>
      </c>
      <c r="DK15" s="2" t="s">
        <v>2514</v>
      </c>
      <c r="DL15" s="2" t="s">
        <v>2515</v>
      </c>
      <c r="DM15" s="2" t="s">
        <v>2516</v>
      </c>
      <c r="DN15" s="2" t="s">
        <v>2517</v>
      </c>
      <c r="DO15" s="2" t="s">
        <v>2518</v>
      </c>
      <c r="DP15" s="2" t="s">
        <v>2519</v>
      </c>
      <c r="DQ15" s="2" t="s">
        <v>2520</v>
      </c>
      <c r="DR15" s="2" t="s">
        <v>2521</v>
      </c>
      <c r="DS15" s="2" t="s">
        <v>2522</v>
      </c>
      <c r="DT15" s="1"/>
      <c r="DU15" s="1"/>
      <c r="DV15" s="2" t="s">
        <v>2523</v>
      </c>
      <c r="DW15" s="2" t="s">
        <v>2524</v>
      </c>
      <c r="DX15" s="2" t="s">
        <v>2525</v>
      </c>
    </row>
    <row r="16" spans="1:128" x14ac:dyDescent="0.4">
      <c r="A16" s="2" t="s">
        <v>1050</v>
      </c>
      <c r="B16" s="2" t="s">
        <v>2414</v>
      </c>
      <c r="C16" s="2" t="s">
        <v>1640</v>
      </c>
      <c r="D16" s="2" t="s">
        <v>2415</v>
      </c>
      <c r="E16" s="2" t="s">
        <v>1053</v>
      </c>
      <c r="F16" s="2" t="s">
        <v>1290</v>
      </c>
      <c r="G16" s="2" t="s">
        <v>2526</v>
      </c>
      <c r="H16" s="2" t="s">
        <v>2527</v>
      </c>
      <c r="I16" s="2" t="s">
        <v>1186</v>
      </c>
      <c r="J16" s="2" t="s">
        <v>2528</v>
      </c>
      <c r="K16" s="2" t="s">
        <v>2529</v>
      </c>
      <c r="L16" s="2" t="s">
        <v>2530</v>
      </c>
      <c r="M16" s="2" t="s">
        <v>2531</v>
      </c>
      <c r="N16" s="2" t="s">
        <v>1413</v>
      </c>
      <c r="O16" s="2" t="s">
        <v>2532</v>
      </c>
      <c r="P16" s="2" t="s">
        <v>2533</v>
      </c>
      <c r="Q16" s="2" t="s">
        <v>2534</v>
      </c>
      <c r="R16" s="2" t="s">
        <v>2535</v>
      </c>
      <c r="S16" s="2" t="s">
        <v>2536</v>
      </c>
      <c r="T16" s="2" t="s">
        <v>2537</v>
      </c>
      <c r="U16" s="2" t="s">
        <v>2538</v>
      </c>
      <c r="V16" s="2" t="s">
        <v>2539</v>
      </c>
      <c r="W16" s="2" t="s">
        <v>2540</v>
      </c>
      <c r="X16" s="2" t="s">
        <v>2541</v>
      </c>
      <c r="Y16" s="2" t="s">
        <v>2542</v>
      </c>
      <c r="Z16" s="2" t="s">
        <v>2543</v>
      </c>
      <c r="AA16" s="2" t="s">
        <v>2544</v>
      </c>
      <c r="AB16" s="2" t="s">
        <v>2545</v>
      </c>
      <c r="AC16" s="2" t="s">
        <v>1908</v>
      </c>
      <c r="AD16" s="2" t="s">
        <v>2546</v>
      </c>
      <c r="AE16" s="2" t="s">
        <v>1294</v>
      </c>
      <c r="AF16" s="2" t="s">
        <v>2547</v>
      </c>
      <c r="AG16" s="2" t="s">
        <v>2548</v>
      </c>
      <c r="AH16" s="2" t="s">
        <v>2549</v>
      </c>
      <c r="AI16" s="2" t="s">
        <v>2550</v>
      </c>
      <c r="AJ16" s="2" t="s">
        <v>2551</v>
      </c>
      <c r="AK16" s="2" t="s">
        <v>2552</v>
      </c>
      <c r="AL16" s="2" t="s">
        <v>2553</v>
      </c>
      <c r="AM16" s="2" t="s">
        <v>2554</v>
      </c>
      <c r="AN16" s="2" t="s">
        <v>2356</v>
      </c>
      <c r="AO16" s="2" t="s">
        <v>2555</v>
      </c>
      <c r="AP16" s="2" t="s">
        <v>2556</v>
      </c>
      <c r="AQ16" s="2" t="s">
        <v>2557</v>
      </c>
      <c r="AR16" s="2" t="s">
        <v>2558</v>
      </c>
      <c r="AS16" s="2" t="s">
        <v>2559</v>
      </c>
      <c r="AT16" s="2" t="s">
        <v>2560</v>
      </c>
      <c r="AU16" s="2" t="s">
        <v>2561</v>
      </c>
      <c r="AV16" s="2" t="s">
        <v>2562</v>
      </c>
      <c r="AW16" s="2" t="s">
        <v>2563</v>
      </c>
      <c r="AX16" s="2" t="s">
        <v>2564</v>
      </c>
      <c r="AY16" s="2" t="s">
        <v>2565</v>
      </c>
      <c r="AZ16" s="2" t="s">
        <v>2566</v>
      </c>
      <c r="BA16" s="2" t="s">
        <v>2567</v>
      </c>
      <c r="BB16" s="2" t="s">
        <v>2568</v>
      </c>
      <c r="BC16" s="2" t="s">
        <v>2569</v>
      </c>
      <c r="BD16" s="2" t="s">
        <v>2570</v>
      </c>
      <c r="BE16" s="2" t="s">
        <v>2571</v>
      </c>
      <c r="BF16" s="2" t="s">
        <v>2572</v>
      </c>
      <c r="BG16" s="2" t="s">
        <v>1543</v>
      </c>
      <c r="BH16" s="2" t="s">
        <v>2573</v>
      </c>
      <c r="BI16" s="2" t="s">
        <v>2574</v>
      </c>
      <c r="BJ16" s="2" t="s">
        <v>1867</v>
      </c>
      <c r="BK16" s="2" t="s">
        <v>2419</v>
      </c>
      <c r="BL16" s="2" t="s">
        <v>2575</v>
      </c>
      <c r="BM16" s="2" t="s">
        <v>2576</v>
      </c>
      <c r="BN16" s="2" t="s">
        <v>2577</v>
      </c>
      <c r="BO16" s="2" t="s">
        <v>2578</v>
      </c>
      <c r="BP16" s="2" t="s">
        <v>2579</v>
      </c>
      <c r="BQ16" s="2" t="s">
        <v>2580</v>
      </c>
      <c r="BR16" s="2" t="s">
        <v>2581</v>
      </c>
      <c r="BS16" s="2" t="s">
        <v>2582</v>
      </c>
      <c r="BT16" s="2" t="s">
        <v>2583</v>
      </c>
      <c r="BU16" s="2" t="s">
        <v>2584</v>
      </c>
      <c r="BV16" s="2" t="s">
        <v>2585</v>
      </c>
      <c r="BW16" s="2" t="s">
        <v>2586</v>
      </c>
      <c r="BX16" s="2" t="s">
        <v>2587</v>
      </c>
      <c r="BY16" s="2" t="s">
        <v>2588</v>
      </c>
      <c r="BZ16" s="2" t="s">
        <v>2589</v>
      </c>
      <c r="CA16" s="2" t="s">
        <v>2590</v>
      </c>
      <c r="CB16" s="2" t="s">
        <v>2591</v>
      </c>
      <c r="CC16" s="2" t="s">
        <v>2592</v>
      </c>
      <c r="CD16" s="2" t="s">
        <v>2593</v>
      </c>
      <c r="CE16" s="2" t="s">
        <v>2594</v>
      </c>
      <c r="CF16" s="2" t="s">
        <v>2595</v>
      </c>
      <c r="CG16" s="2" t="s">
        <v>2596</v>
      </c>
      <c r="CH16" s="2" t="s">
        <v>2597</v>
      </c>
      <c r="CI16" s="2" t="s">
        <v>2598</v>
      </c>
      <c r="CJ16" s="2" t="s">
        <v>2599</v>
      </c>
      <c r="CK16" s="2" t="s">
        <v>2600</v>
      </c>
      <c r="CL16" s="2" t="s">
        <v>2601</v>
      </c>
      <c r="CM16" s="2" t="s">
        <v>2602</v>
      </c>
      <c r="CN16" s="2" t="s">
        <v>2603</v>
      </c>
      <c r="CO16" s="2" t="s">
        <v>2604</v>
      </c>
      <c r="CP16" s="2" t="s">
        <v>2605</v>
      </c>
      <c r="CQ16" s="2" t="s">
        <v>2606</v>
      </c>
      <c r="CR16" s="2" t="s">
        <v>2607</v>
      </c>
      <c r="CS16" s="2" t="s">
        <v>1242</v>
      </c>
      <c r="CT16" s="2" t="s">
        <v>1246</v>
      </c>
      <c r="CU16" s="2" t="s">
        <v>2608</v>
      </c>
      <c r="CV16" s="2" t="s">
        <v>2609</v>
      </c>
      <c r="CW16" s="2" t="s">
        <v>2584</v>
      </c>
      <c r="CX16" s="2" t="s">
        <v>2610</v>
      </c>
      <c r="CY16" s="2" t="s">
        <v>2611</v>
      </c>
      <c r="CZ16" s="2" t="s">
        <v>2270</v>
      </c>
      <c r="DA16" s="2" t="s">
        <v>2612</v>
      </c>
      <c r="DB16" s="2" t="s">
        <v>2613</v>
      </c>
      <c r="DC16" s="2" t="s">
        <v>2614</v>
      </c>
      <c r="DD16" s="2" t="s">
        <v>2615</v>
      </c>
      <c r="DE16" s="2" t="s">
        <v>2616</v>
      </c>
      <c r="DF16" s="2" t="s">
        <v>2617</v>
      </c>
      <c r="DG16" s="2" t="s">
        <v>2618</v>
      </c>
      <c r="DH16" s="2" t="s">
        <v>2619</v>
      </c>
      <c r="DI16" s="2" t="s">
        <v>2620</v>
      </c>
      <c r="DJ16" s="2" t="s">
        <v>2621</v>
      </c>
      <c r="DK16" s="2" t="s">
        <v>2622</v>
      </c>
      <c r="DL16" s="2" t="s">
        <v>2623</v>
      </c>
      <c r="DM16" s="2" t="s">
        <v>2624</v>
      </c>
      <c r="DN16" s="2" t="s">
        <v>2625</v>
      </c>
      <c r="DO16" s="2" t="s">
        <v>2626</v>
      </c>
      <c r="DP16" s="2" t="s">
        <v>2627</v>
      </c>
      <c r="DQ16" s="2" t="s">
        <v>2628</v>
      </c>
      <c r="DR16" s="2" t="s">
        <v>1123</v>
      </c>
      <c r="DS16" s="2" t="s">
        <v>2629</v>
      </c>
      <c r="DT16" s="1"/>
      <c r="DU16" s="1"/>
      <c r="DV16" s="2" t="s">
        <v>1702</v>
      </c>
      <c r="DW16" s="2" t="s">
        <v>2630</v>
      </c>
      <c r="DX16" s="2" t="s">
        <v>2631</v>
      </c>
    </row>
    <row r="17" spans="1:128" x14ac:dyDescent="0.4">
      <c r="A17" s="2" t="s">
        <v>1050</v>
      </c>
      <c r="B17" s="2" t="s">
        <v>2414</v>
      </c>
      <c r="C17" s="2" t="s">
        <v>1174</v>
      </c>
      <c r="D17" s="2" t="s">
        <v>2415</v>
      </c>
      <c r="E17" s="2" t="s">
        <v>1053</v>
      </c>
      <c r="F17" s="2" t="s">
        <v>2632</v>
      </c>
      <c r="G17" s="2" t="s">
        <v>2633</v>
      </c>
      <c r="H17" s="2" t="s">
        <v>2634</v>
      </c>
      <c r="I17" s="2" t="s">
        <v>2635</v>
      </c>
      <c r="J17" s="2" t="s">
        <v>2636</v>
      </c>
      <c r="K17" s="2" t="s">
        <v>2637</v>
      </c>
      <c r="L17" s="2" t="s">
        <v>2638</v>
      </c>
      <c r="M17" s="2" t="s">
        <v>2639</v>
      </c>
      <c r="N17" s="2" t="s">
        <v>2640</v>
      </c>
      <c r="O17" s="2" t="s">
        <v>2641</v>
      </c>
      <c r="P17" s="2" t="s">
        <v>2642</v>
      </c>
      <c r="Q17" s="2" t="s">
        <v>2643</v>
      </c>
      <c r="R17" s="2" t="s">
        <v>2644</v>
      </c>
      <c r="S17" s="2" t="s">
        <v>2645</v>
      </c>
      <c r="T17" s="2" t="s">
        <v>2646</v>
      </c>
      <c r="U17" s="2" t="s">
        <v>2647</v>
      </c>
      <c r="V17" s="2" t="s">
        <v>2648</v>
      </c>
      <c r="W17" s="2" t="s">
        <v>2649</v>
      </c>
      <c r="X17" s="2" t="s">
        <v>2650</v>
      </c>
      <c r="Y17" s="2" t="s">
        <v>2651</v>
      </c>
      <c r="Z17" s="2" t="s">
        <v>2652</v>
      </c>
      <c r="AA17" s="2" t="s">
        <v>2653</v>
      </c>
      <c r="AB17" s="2" t="s">
        <v>2654</v>
      </c>
      <c r="AC17" s="2" t="s">
        <v>1526</v>
      </c>
      <c r="AD17" s="2" t="s">
        <v>2655</v>
      </c>
      <c r="AE17" s="2" t="s">
        <v>2656</v>
      </c>
      <c r="AF17" s="2" t="s">
        <v>2657</v>
      </c>
      <c r="AG17" s="2" t="s">
        <v>2658</v>
      </c>
      <c r="AH17" s="2" t="s">
        <v>1666</v>
      </c>
      <c r="AI17" s="2" t="s">
        <v>1999</v>
      </c>
      <c r="AJ17" s="2" t="s">
        <v>2571</v>
      </c>
      <c r="AK17" s="2" t="s">
        <v>2659</v>
      </c>
      <c r="AL17" s="2" t="s">
        <v>2660</v>
      </c>
      <c r="AM17" s="2" t="s">
        <v>2661</v>
      </c>
      <c r="AN17" s="2" t="s">
        <v>2662</v>
      </c>
      <c r="AO17" s="2" t="s">
        <v>2663</v>
      </c>
      <c r="AP17" s="2" t="s">
        <v>2664</v>
      </c>
      <c r="AQ17" s="2" t="s">
        <v>2665</v>
      </c>
      <c r="AR17" s="2" t="s">
        <v>2666</v>
      </c>
      <c r="AS17" s="2" t="s">
        <v>2667</v>
      </c>
      <c r="AT17" s="2" t="s">
        <v>2668</v>
      </c>
      <c r="AU17" s="2" t="s">
        <v>2669</v>
      </c>
      <c r="AV17" s="2" t="s">
        <v>2569</v>
      </c>
      <c r="AW17" s="2" t="s">
        <v>2670</v>
      </c>
      <c r="AX17" s="2" t="s">
        <v>2671</v>
      </c>
      <c r="AY17" s="2" t="s">
        <v>2672</v>
      </c>
      <c r="AZ17" s="2" t="s">
        <v>2673</v>
      </c>
      <c r="BA17" s="2" t="s">
        <v>2674</v>
      </c>
      <c r="BB17" s="2" t="s">
        <v>2675</v>
      </c>
      <c r="BC17" s="2" t="s">
        <v>2676</v>
      </c>
      <c r="BD17" s="2" t="s">
        <v>1106</v>
      </c>
      <c r="BE17" s="2" t="s">
        <v>2677</v>
      </c>
      <c r="BF17" s="2" t="s">
        <v>2678</v>
      </c>
      <c r="BG17" s="2" t="s">
        <v>2679</v>
      </c>
      <c r="BH17" s="2" t="s">
        <v>2680</v>
      </c>
      <c r="BI17" s="2" t="s">
        <v>2681</v>
      </c>
      <c r="BJ17" s="2" t="s">
        <v>1999</v>
      </c>
      <c r="BK17" s="2" t="s">
        <v>2682</v>
      </c>
      <c r="BL17" s="2" t="s">
        <v>2683</v>
      </c>
      <c r="BM17" s="2" t="s">
        <v>2684</v>
      </c>
      <c r="BN17" s="2" t="s">
        <v>2685</v>
      </c>
      <c r="BO17" s="2" t="s">
        <v>2686</v>
      </c>
      <c r="BP17" s="2" t="s">
        <v>2687</v>
      </c>
      <c r="BQ17" s="2" t="s">
        <v>2688</v>
      </c>
      <c r="BR17" s="2" t="s">
        <v>2689</v>
      </c>
      <c r="BS17" s="2" t="s">
        <v>2690</v>
      </c>
      <c r="BT17" s="2" t="s">
        <v>2055</v>
      </c>
      <c r="BU17" s="2" t="s">
        <v>1743</v>
      </c>
      <c r="BV17" s="2" t="s">
        <v>2691</v>
      </c>
      <c r="BW17" s="2" t="s">
        <v>2692</v>
      </c>
      <c r="BX17" s="2" t="s">
        <v>1923</v>
      </c>
      <c r="BY17" s="2" t="s">
        <v>2693</v>
      </c>
      <c r="BZ17" s="2" t="s">
        <v>2694</v>
      </c>
      <c r="CA17" s="2" t="s">
        <v>2695</v>
      </c>
      <c r="CB17" s="2" t="s">
        <v>2696</v>
      </c>
      <c r="CC17" s="2" t="s">
        <v>2697</v>
      </c>
      <c r="CD17" s="2" t="s">
        <v>2698</v>
      </c>
      <c r="CE17" s="2" t="s">
        <v>2699</v>
      </c>
      <c r="CF17" s="2" t="s">
        <v>2700</v>
      </c>
      <c r="CG17" s="2" t="s">
        <v>2701</v>
      </c>
      <c r="CH17" s="2" t="s">
        <v>2702</v>
      </c>
      <c r="CI17" s="2" t="s">
        <v>2703</v>
      </c>
      <c r="CJ17" s="2" t="s">
        <v>1252</v>
      </c>
      <c r="CK17" s="2" t="s">
        <v>2704</v>
      </c>
      <c r="CL17" s="2" t="s">
        <v>2705</v>
      </c>
      <c r="CM17" s="2" t="s">
        <v>2706</v>
      </c>
      <c r="CN17" s="2" t="s">
        <v>2084</v>
      </c>
      <c r="CO17" s="2" t="s">
        <v>2707</v>
      </c>
      <c r="CP17" s="2" t="s">
        <v>2481</v>
      </c>
      <c r="CQ17" s="2" t="s">
        <v>2708</v>
      </c>
      <c r="CR17" s="2" t="s">
        <v>2709</v>
      </c>
      <c r="CS17" s="2" t="s">
        <v>2710</v>
      </c>
      <c r="CT17" s="2" t="s">
        <v>2711</v>
      </c>
      <c r="CU17" s="2" t="s">
        <v>2712</v>
      </c>
      <c r="CV17" s="2" t="s">
        <v>2713</v>
      </c>
      <c r="CW17" s="2" t="s">
        <v>1820</v>
      </c>
      <c r="CX17" s="2" t="s">
        <v>2714</v>
      </c>
      <c r="CY17" s="2" t="s">
        <v>2715</v>
      </c>
      <c r="CZ17" s="2" t="s">
        <v>2716</v>
      </c>
      <c r="DA17" s="2" t="s">
        <v>2717</v>
      </c>
      <c r="DB17" s="2" t="s">
        <v>2718</v>
      </c>
      <c r="DC17" s="2" t="s">
        <v>2719</v>
      </c>
      <c r="DD17" s="2" t="s">
        <v>2720</v>
      </c>
      <c r="DE17" s="2" t="s">
        <v>2721</v>
      </c>
      <c r="DF17" s="2" t="s">
        <v>2722</v>
      </c>
      <c r="DG17" s="2" t="s">
        <v>2723</v>
      </c>
      <c r="DH17" s="2" t="s">
        <v>2724</v>
      </c>
      <c r="DI17" s="2" t="s">
        <v>2725</v>
      </c>
      <c r="DJ17" s="2" t="s">
        <v>2726</v>
      </c>
      <c r="DK17" s="2" t="s">
        <v>2727</v>
      </c>
      <c r="DL17" s="2" t="s">
        <v>2728</v>
      </c>
      <c r="DM17" s="2" t="s">
        <v>2729</v>
      </c>
      <c r="DN17" s="2" t="s">
        <v>2730</v>
      </c>
      <c r="DO17" s="2" t="s">
        <v>2731</v>
      </c>
      <c r="DP17" s="2" t="s">
        <v>2732</v>
      </c>
      <c r="DQ17" s="2" t="s">
        <v>2733</v>
      </c>
      <c r="DR17" s="2" t="s">
        <v>2734</v>
      </c>
      <c r="DS17" s="2" t="s">
        <v>2049</v>
      </c>
      <c r="DT17" s="1"/>
      <c r="DU17" s="1"/>
      <c r="DV17" s="2" t="s">
        <v>2735</v>
      </c>
      <c r="DW17" s="2" t="s">
        <v>2736</v>
      </c>
      <c r="DX17" s="2" t="s">
        <v>2401</v>
      </c>
    </row>
    <row r="18" spans="1:128" x14ac:dyDescent="0.4">
      <c r="A18" s="2" t="s">
        <v>1050</v>
      </c>
      <c r="B18" s="2" t="s">
        <v>2737</v>
      </c>
      <c r="C18" s="2" t="s">
        <v>1052</v>
      </c>
      <c r="D18" s="2" t="s">
        <v>2738</v>
      </c>
      <c r="E18" s="2" t="s">
        <v>1053</v>
      </c>
      <c r="F18" s="2" t="s">
        <v>1415</v>
      </c>
      <c r="G18" s="2" t="s">
        <v>2739</v>
      </c>
      <c r="H18" s="2" t="s">
        <v>1674</v>
      </c>
      <c r="I18" s="2" t="s">
        <v>2740</v>
      </c>
      <c r="J18" s="2" t="s">
        <v>2127</v>
      </c>
      <c r="K18" s="2" t="s">
        <v>2741</v>
      </c>
      <c r="L18" s="2" t="s">
        <v>2742</v>
      </c>
      <c r="M18" s="2" t="s">
        <v>2743</v>
      </c>
      <c r="N18" s="2" t="s">
        <v>2744</v>
      </c>
      <c r="O18" s="2" t="s">
        <v>2745</v>
      </c>
      <c r="P18" s="2" t="s">
        <v>2127</v>
      </c>
      <c r="Q18" s="2" t="s">
        <v>2746</v>
      </c>
      <c r="R18" s="2" t="s">
        <v>2747</v>
      </c>
      <c r="S18" s="2" t="s">
        <v>2748</v>
      </c>
      <c r="T18" s="2" t="s">
        <v>2749</v>
      </c>
      <c r="U18" s="2" t="s">
        <v>2750</v>
      </c>
      <c r="V18" s="2" t="s">
        <v>2751</v>
      </c>
      <c r="W18" s="2" t="s">
        <v>2752</v>
      </c>
      <c r="X18" s="2" t="s">
        <v>2753</v>
      </c>
      <c r="Y18" s="2" t="s">
        <v>2754</v>
      </c>
      <c r="Z18" s="2" t="s">
        <v>2755</v>
      </c>
      <c r="AA18" s="2" t="s">
        <v>1674</v>
      </c>
      <c r="AB18" s="2" t="s">
        <v>1796</v>
      </c>
      <c r="AC18" s="2" t="s">
        <v>2756</v>
      </c>
      <c r="AD18" s="2" t="s">
        <v>2757</v>
      </c>
      <c r="AE18" s="2" t="s">
        <v>2758</v>
      </c>
      <c r="AF18" s="2" t="s">
        <v>2759</v>
      </c>
      <c r="AG18" s="2" t="s">
        <v>2760</v>
      </c>
      <c r="AH18" s="2" t="s">
        <v>2761</v>
      </c>
      <c r="AI18" s="2" t="s">
        <v>2762</v>
      </c>
      <c r="AJ18" s="2" t="s">
        <v>2763</v>
      </c>
      <c r="AK18" s="2" t="s">
        <v>2764</v>
      </c>
      <c r="AL18" s="2" t="s">
        <v>2765</v>
      </c>
      <c r="AM18" s="2" t="s">
        <v>2766</v>
      </c>
      <c r="AN18" s="2" t="s">
        <v>2767</v>
      </c>
      <c r="AO18" s="2" t="s">
        <v>2768</v>
      </c>
      <c r="AP18" s="2" t="s">
        <v>2769</v>
      </c>
      <c r="AQ18" s="2" t="s">
        <v>2770</v>
      </c>
      <c r="AR18" s="2" t="s">
        <v>2771</v>
      </c>
      <c r="AS18" s="2" t="s">
        <v>2772</v>
      </c>
      <c r="AT18" s="2" t="s">
        <v>2773</v>
      </c>
      <c r="AU18" s="2" t="s">
        <v>2774</v>
      </c>
      <c r="AV18" s="2" t="s">
        <v>2775</v>
      </c>
      <c r="AW18" s="2" t="s">
        <v>2776</v>
      </c>
      <c r="AX18" s="2" t="s">
        <v>2777</v>
      </c>
      <c r="AY18" s="2" t="s">
        <v>2778</v>
      </c>
      <c r="AZ18" s="2" t="s">
        <v>2779</v>
      </c>
      <c r="BA18" s="2" t="s">
        <v>2780</v>
      </c>
      <c r="BB18" s="2" t="s">
        <v>2781</v>
      </c>
      <c r="BC18" s="2" t="s">
        <v>2782</v>
      </c>
      <c r="BD18" s="2" t="s">
        <v>1423</v>
      </c>
      <c r="BE18" s="2" t="s">
        <v>2783</v>
      </c>
      <c r="BF18" s="2" t="s">
        <v>2784</v>
      </c>
      <c r="BG18" s="2" t="s">
        <v>2785</v>
      </c>
      <c r="BH18" s="2" t="s">
        <v>2786</v>
      </c>
      <c r="BI18" s="2" t="s">
        <v>2787</v>
      </c>
      <c r="BJ18" s="2" t="s">
        <v>2788</v>
      </c>
      <c r="BK18" s="2" t="s">
        <v>2789</v>
      </c>
      <c r="BL18" s="2" t="s">
        <v>2790</v>
      </c>
      <c r="BM18" s="2" t="s">
        <v>2791</v>
      </c>
      <c r="BN18" s="2" t="s">
        <v>2792</v>
      </c>
      <c r="BO18" s="2" t="s">
        <v>2793</v>
      </c>
      <c r="BP18" s="2" t="s">
        <v>2084</v>
      </c>
      <c r="BQ18" s="2" t="s">
        <v>2794</v>
      </c>
      <c r="BR18" s="2" t="s">
        <v>2795</v>
      </c>
      <c r="BS18" s="2" t="s">
        <v>2796</v>
      </c>
      <c r="BT18" s="2" t="s">
        <v>2797</v>
      </c>
      <c r="BU18" s="2" t="s">
        <v>2798</v>
      </c>
      <c r="BV18" s="2" t="s">
        <v>1739</v>
      </c>
      <c r="BW18" s="2" t="s">
        <v>2291</v>
      </c>
      <c r="BX18" s="2" t="s">
        <v>2799</v>
      </c>
      <c r="BY18" s="2" t="s">
        <v>2800</v>
      </c>
      <c r="BZ18" s="2" t="s">
        <v>2801</v>
      </c>
      <c r="CA18" s="2" t="s">
        <v>2802</v>
      </c>
      <c r="CB18" s="2" t="s">
        <v>2803</v>
      </c>
      <c r="CC18" s="2" t="s">
        <v>1137</v>
      </c>
      <c r="CD18" s="2" t="s">
        <v>2804</v>
      </c>
      <c r="CE18" s="2" t="s">
        <v>2805</v>
      </c>
      <c r="CF18" s="2" t="s">
        <v>2806</v>
      </c>
      <c r="CG18" s="2" t="s">
        <v>2807</v>
      </c>
      <c r="CH18" s="2" t="s">
        <v>2808</v>
      </c>
      <c r="CI18" s="2" t="s">
        <v>2809</v>
      </c>
      <c r="CJ18" s="2" t="s">
        <v>2693</v>
      </c>
      <c r="CK18" s="2" t="s">
        <v>2810</v>
      </c>
      <c r="CL18" s="2" t="s">
        <v>2811</v>
      </c>
      <c r="CM18" s="2" t="s">
        <v>2812</v>
      </c>
      <c r="CN18" s="2" t="s">
        <v>2813</v>
      </c>
      <c r="CO18" s="2" t="s">
        <v>2814</v>
      </c>
      <c r="CP18" s="2" t="s">
        <v>2815</v>
      </c>
      <c r="CQ18" s="2" t="s">
        <v>2151</v>
      </c>
      <c r="CR18" s="2" t="s">
        <v>2816</v>
      </c>
      <c r="CS18" s="2" t="s">
        <v>2817</v>
      </c>
      <c r="CT18" s="2" t="s">
        <v>2818</v>
      </c>
      <c r="CU18" s="2" t="s">
        <v>2819</v>
      </c>
      <c r="CV18" s="2" t="s">
        <v>2820</v>
      </c>
      <c r="CW18" s="2" t="s">
        <v>2821</v>
      </c>
      <c r="CX18" s="2" t="s">
        <v>2822</v>
      </c>
      <c r="CY18" s="2" t="s">
        <v>2823</v>
      </c>
      <c r="CZ18" s="2" t="s">
        <v>2824</v>
      </c>
      <c r="DA18" s="2" t="s">
        <v>2051</v>
      </c>
      <c r="DB18" s="2" t="s">
        <v>2825</v>
      </c>
      <c r="DC18" s="2" t="s">
        <v>2826</v>
      </c>
      <c r="DD18" s="2" t="s">
        <v>2797</v>
      </c>
      <c r="DE18" s="2" t="s">
        <v>2827</v>
      </c>
      <c r="DF18" s="2" t="s">
        <v>2828</v>
      </c>
      <c r="DG18" s="2" t="s">
        <v>2829</v>
      </c>
      <c r="DH18" s="2" t="s">
        <v>2255</v>
      </c>
      <c r="DI18" s="2" t="s">
        <v>2830</v>
      </c>
      <c r="DJ18" s="2" t="s">
        <v>2831</v>
      </c>
      <c r="DK18" s="2" t="s">
        <v>2832</v>
      </c>
      <c r="DL18" s="2" t="s">
        <v>2833</v>
      </c>
      <c r="DM18" s="2" t="s">
        <v>2834</v>
      </c>
      <c r="DN18" s="2" t="s">
        <v>2835</v>
      </c>
      <c r="DO18" s="2" t="s">
        <v>2836</v>
      </c>
      <c r="DP18" s="2" t="s">
        <v>2837</v>
      </c>
      <c r="DQ18" s="2" t="s">
        <v>2029</v>
      </c>
      <c r="DR18" s="2" t="s">
        <v>2838</v>
      </c>
      <c r="DS18" s="2" t="s">
        <v>2839</v>
      </c>
      <c r="DT18" s="1"/>
      <c r="DU18" s="1"/>
      <c r="DV18" s="2" t="s">
        <v>1634</v>
      </c>
      <c r="DW18" s="2" t="s">
        <v>2840</v>
      </c>
      <c r="DX18" s="2" t="s">
        <v>2841</v>
      </c>
    </row>
    <row r="19" spans="1:128" x14ac:dyDescent="0.4">
      <c r="A19" s="2" t="s">
        <v>1050</v>
      </c>
      <c r="B19" s="2" t="s">
        <v>2737</v>
      </c>
      <c r="C19" s="2" t="s">
        <v>1174</v>
      </c>
      <c r="D19" s="2" t="s">
        <v>2738</v>
      </c>
      <c r="E19" s="2" t="s">
        <v>1053</v>
      </c>
      <c r="F19" s="2" t="s">
        <v>2456</v>
      </c>
      <c r="G19" s="2" t="s">
        <v>2842</v>
      </c>
      <c r="H19" s="2" t="s">
        <v>2843</v>
      </c>
      <c r="I19" s="2" t="s">
        <v>2844</v>
      </c>
      <c r="J19" s="2" t="s">
        <v>2845</v>
      </c>
      <c r="K19" s="2" t="s">
        <v>2846</v>
      </c>
      <c r="L19" s="2" t="s">
        <v>2847</v>
      </c>
      <c r="M19" s="2" t="s">
        <v>2848</v>
      </c>
      <c r="N19" s="2" t="s">
        <v>1752</v>
      </c>
      <c r="O19" s="2" t="s">
        <v>2849</v>
      </c>
      <c r="P19" s="2" t="s">
        <v>2850</v>
      </c>
      <c r="Q19" s="2" t="s">
        <v>2851</v>
      </c>
      <c r="R19" s="2" t="s">
        <v>2852</v>
      </c>
      <c r="S19" s="2" t="s">
        <v>1753</v>
      </c>
      <c r="T19" s="2" t="s">
        <v>2304</v>
      </c>
      <c r="U19" s="2" t="s">
        <v>2853</v>
      </c>
      <c r="V19" s="2" t="s">
        <v>2854</v>
      </c>
      <c r="W19" s="2" t="s">
        <v>2855</v>
      </c>
      <c r="X19" s="2" t="s">
        <v>2856</v>
      </c>
      <c r="Y19" s="2" t="s">
        <v>2857</v>
      </c>
      <c r="Z19" s="2" t="s">
        <v>2754</v>
      </c>
      <c r="AA19" s="2" t="s">
        <v>2858</v>
      </c>
      <c r="AB19" s="2" t="s">
        <v>2859</v>
      </c>
      <c r="AC19" s="2" t="s">
        <v>2527</v>
      </c>
      <c r="AD19" s="2" t="s">
        <v>2550</v>
      </c>
      <c r="AE19" s="2" t="s">
        <v>2860</v>
      </c>
      <c r="AF19" s="2" t="s">
        <v>2861</v>
      </c>
      <c r="AG19" s="2" t="s">
        <v>2862</v>
      </c>
      <c r="AH19" s="2" t="s">
        <v>2847</v>
      </c>
      <c r="AI19" s="2" t="s">
        <v>2863</v>
      </c>
      <c r="AJ19" s="2" t="s">
        <v>2864</v>
      </c>
      <c r="AK19" s="2" t="s">
        <v>2865</v>
      </c>
      <c r="AL19" s="2" t="s">
        <v>2866</v>
      </c>
      <c r="AM19" s="2" t="s">
        <v>2867</v>
      </c>
      <c r="AN19" s="2" t="s">
        <v>2868</v>
      </c>
      <c r="AO19" s="2" t="s">
        <v>2869</v>
      </c>
      <c r="AP19" s="2" t="s">
        <v>2870</v>
      </c>
      <c r="AQ19" s="2" t="s">
        <v>2871</v>
      </c>
      <c r="AR19" s="2" t="s">
        <v>2872</v>
      </c>
      <c r="AS19" s="2" t="s">
        <v>2873</v>
      </c>
      <c r="AT19" s="2" t="s">
        <v>2874</v>
      </c>
      <c r="AU19" s="2" t="s">
        <v>2875</v>
      </c>
      <c r="AV19" s="2" t="s">
        <v>2876</v>
      </c>
      <c r="AW19" s="2" t="s">
        <v>2877</v>
      </c>
      <c r="AX19" s="2" t="s">
        <v>2878</v>
      </c>
      <c r="AY19" s="2" t="s">
        <v>2879</v>
      </c>
      <c r="AZ19" s="2" t="s">
        <v>2880</v>
      </c>
      <c r="BA19" s="2" t="s">
        <v>2843</v>
      </c>
      <c r="BB19" s="2" t="s">
        <v>1788</v>
      </c>
      <c r="BC19" s="2" t="s">
        <v>2881</v>
      </c>
      <c r="BD19" s="2" t="s">
        <v>2882</v>
      </c>
      <c r="BE19" s="2" t="s">
        <v>2883</v>
      </c>
      <c r="BF19" s="2" t="s">
        <v>2884</v>
      </c>
      <c r="BG19" s="2" t="s">
        <v>2885</v>
      </c>
      <c r="BH19" s="2" t="s">
        <v>2886</v>
      </c>
      <c r="BI19" s="2" t="s">
        <v>1098</v>
      </c>
      <c r="BJ19" s="2" t="s">
        <v>2887</v>
      </c>
      <c r="BK19" s="2" t="s">
        <v>2888</v>
      </c>
      <c r="BL19" s="2" t="s">
        <v>2889</v>
      </c>
      <c r="BM19" s="2" t="s">
        <v>2890</v>
      </c>
      <c r="BN19" s="2" t="s">
        <v>2891</v>
      </c>
      <c r="BO19" s="2" t="s">
        <v>2892</v>
      </c>
      <c r="BP19" s="2" t="s">
        <v>2893</v>
      </c>
      <c r="BQ19" s="2" t="s">
        <v>2894</v>
      </c>
      <c r="BR19" s="2" t="s">
        <v>2895</v>
      </c>
      <c r="BS19" s="2" t="s">
        <v>2896</v>
      </c>
      <c r="BT19" s="2" t="s">
        <v>2897</v>
      </c>
      <c r="BU19" s="2" t="s">
        <v>2898</v>
      </c>
      <c r="BV19" s="2" t="s">
        <v>2899</v>
      </c>
      <c r="BW19" s="2" t="s">
        <v>2276</v>
      </c>
      <c r="BX19" s="2" t="s">
        <v>2272</v>
      </c>
      <c r="BY19" s="2" t="s">
        <v>2900</v>
      </c>
      <c r="BZ19" s="2" t="s">
        <v>2901</v>
      </c>
      <c r="CA19" s="2" t="s">
        <v>2902</v>
      </c>
      <c r="CB19" s="2" t="s">
        <v>1132</v>
      </c>
      <c r="CC19" s="2" t="s">
        <v>1516</v>
      </c>
      <c r="CD19" s="2" t="s">
        <v>2903</v>
      </c>
      <c r="CE19" s="2" t="s">
        <v>1702</v>
      </c>
      <c r="CF19" s="2" t="s">
        <v>2904</v>
      </c>
      <c r="CG19" s="2" t="s">
        <v>2905</v>
      </c>
      <c r="CH19" s="2" t="s">
        <v>2906</v>
      </c>
      <c r="CI19" s="2" t="s">
        <v>2272</v>
      </c>
      <c r="CJ19" s="2" t="s">
        <v>2907</v>
      </c>
      <c r="CK19" s="2" t="s">
        <v>2908</v>
      </c>
      <c r="CL19" s="2" t="s">
        <v>2909</v>
      </c>
      <c r="CM19" s="2" t="s">
        <v>2910</v>
      </c>
      <c r="CN19" s="2" t="s">
        <v>2911</v>
      </c>
      <c r="CO19" s="2" t="s">
        <v>2912</v>
      </c>
      <c r="CP19" s="2" t="s">
        <v>2897</v>
      </c>
      <c r="CQ19" s="2" t="s">
        <v>2913</v>
      </c>
      <c r="CR19" s="2" t="s">
        <v>2914</v>
      </c>
      <c r="CS19" s="2" t="s">
        <v>1229</v>
      </c>
      <c r="CT19" s="2" t="s">
        <v>2915</v>
      </c>
      <c r="CU19" s="2" t="s">
        <v>2916</v>
      </c>
      <c r="CV19" s="2" t="s">
        <v>2917</v>
      </c>
      <c r="CW19" s="2" t="s">
        <v>2918</v>
      </c>
      <c r="CX19" s="2" t="s">
        <v>2919</v>
      </c>
      <c r="CY19" s="2" t="s">
        <v>2920</v>
      </c>
      <c r="CZ19" s="2" t="s">
        <v>2921</v>
      </c>
      <c r="DA19" s="2" t="s">
        <v>2922</v>
      </c>
      <c r="DB19" s="2" t="s">
        <v>2914</v>
      </c>
      <c r="DC19" s="2" t="s">
        <v>2923</v>
      </c>
      <c r="DD19" s="2" t="s">
        <v>2893</v>
      </c>
      <c r="DE19" s="2" t="s">
        <v>1156</v>
      </c>
      <c r="DF19" s="2" t="s">
        <v>2924</v>
      </c>
      <c r="DG19" s="2" t="s">
        <v>2925</v>
      </c>
      <c r="DH19" s="2" t="s">
        <v>2926</v>
      </c>
      <c r="DI19" s="2" t="s">
        <v>2927</v>
      </c>
      <c r="DJ19" s="2" t="s">
        <v>2928</v>
      </c>
      <c r="DK19" s="2" t="s">
        <v>2916</v>
      </c>
      <c r="DL19" s="2" t="s">
        <v>2929</v>
      </c>
      <c r="DM19" s="2" t="s">
        <v>2720</v>
      </c>
      <c r="DN19" s="2" t="s">
        <v>2930</v>
      </c>
      <c r="DO19" s="2" t="s">
        <v>2915</v>
      </c>
      <c r="DP19" s="2" t="s">
        <v>2931</v>
      </c>
      <c r="DQ19" s="2" t="s">
        <v>2932</v>
      </c>
      <c r="DR19" s="2" t="s">
        <v>2933</v>
      </c>
      <c r="DS19" s="2" t="s">
        <v>2934</v>
      </c>
      <c r="DT19" s="1"/>
      <c r="DU19" s="1"/>
      <c r="DV19" s="2" t="s">
        <v>2935</v>
      </c>
      <c r="DW19" s="2" t="s">
        <v>2936</v>
      </c>
      <c r="DX19" s="2" t="s">
        <v>2937</v>
      </c>
    </row>
    <row r="20" spans="1:128" x14ac:dyDescent="0.4">
      <c r="A20" s="2" t="s">
        <v>1050</v>
      </c>
      <c r="B20" s="2" t="s">
        <v>2938</v>
      </c>
      <c r="C20" s="2" t="s">
        <v>1052</v>
      </c>
      <c r="D20" s="2" t="s">
        <v>2939</v>
      </c>
      <c r="E20" s="2" t="s">
        <v>1053</v>
      </c>
      <c r="F20" s="2" t="s">
        <v>2940</v>
      </c>
      <c r="G20" s="2" t="s">
        <v>2941</v>
      </c>
      <c r="H20" s="2" t="s">
        <v>1422</v>
      </c>
      <c r="I20" s="2" t="s">
        <v>1550</v>
      </c>
      <c r="J20" s="2" t="s">
        <v>2942</v>
      </c>
      <c r="K20" s="2" t="s">
        <v>2943</v>
      </c>
      <c r="L20" s="2" t="s">
        <v>1767</v>
      </c>
      <c r="M20" s="2" t="s">
        <v>2944</v>
      </c>
      <c r="N20" s="2" t="s">
        <v>1295</v>
      </c>
      <c r="O20" s="2" t="s">
        <v>2945</v>
      </c>
      <c r="P20" s="2" t="s">
        <v>2946</v>
      </c>
      <c r="Q20" s="2" t="s">
        <v>1184</v>
      </c>
      <c r="R20" s="2" t="s">
        <v>2947</v>
      </c>
      <c r="S20" s="2" t="s">
        <v>2948</v>
      </c>
      <c r="T20" s="2" t="s">
        <v>2409</v>
      </c>
      <c r="U20" s="2" t="s">
        <v>2949</v>
      </c>
      <c r="V20" s="2" t="s">
        <v>2950</v>
      </c>
      <c r="W20" s="2" t="s">
        <v>2951</v>
      </c>
      <c r="X20" s="2" t="s">
        <v>2952</v>
      </c>
      <c r="Y20" s="2" t="s">
        <v>2953</v>
      </c>
      <c r="Z20" s="2" t="s">
        <v>2954</v>
      </c>
      <c r="AA20" s="2" t="s">
        <v>2955</v>
      </c>
      <c r="AB20" s="2" t="s">
        <v>2956</v>
      </c>
      <c r="AC20" s="2" t="s">
        <v>2957</v>
      </c>
      <c r="AD20" s="2" t="s">
        <v>2958</v>
      </c>
      <c r="AE20" s="2" t="s">
        <v>2959</v>
      </c>
      <c r="AF20" s="2" t="s">
        <v>2960</v>
      </c>
      <c r="AG20" s="2" t="s">
        <v>2961</v>
      </c>
      <c r="AH20" s="2" t="s">
        <v>2962</v>
      </c>
      <c r="AI20" s="2" t="s">
        <v>2963</v>
      </c>
      <c r="AJ20" s="2" t="s">
        <v>1325</v>
      </c>
      <c r="AK20" s="2" t="s">
        <v>1547</v>
      </c>
      <c r="AL20" s="2" t="s">
        <v>1795</v>
      </c>
      <c r="AM20" s="2" t="s">
        <v>2964</v>
      </c>
      <c r="AN20" s="2" t="s">
        <v>2965</v>
      </c>
      <c r="AO20" s="2" t="s">
        <v>2966</v>
      </c>
      <c r="AP20" s="2" t="s">
        <v>1322</v>
      </c>
      <c r="AQ20" s="2" t="s">
        <v>2967</v>
      </c>
      <c r="AR20" s="2" t="s">
        <v>2968</v>
      </c>
      <c r="AS20" s="2" t="s">
        <v>2969</v>
      </c>
      <c r="AT20" s="2" t="s">
        <v>2970</v>
      </c>
      <c r="AU20" s="2" t="s">
        <v>2971</v>
      </c>
      <c r="AV20" s="2" t="s">
        <v>2972</v>
      </c>
      <c r="AW20" s="2" t="s">
        <v>2973</v>
      </c>
      <c r="AX20" s="2" t="s">
        <v>2974</v>
      </c>
      <c r="AY20" s="2" t="s">
        <v>2975</v>
      </c>
      <c r="AZ20" s="2" t="s">
        <v>2976</v>
      </c>
      <c r="BA20" s="2" t="s">
        <v>2977</v>
      </c>
      <c r="BB20" s="2" t="s">
        <v>2978</v>
      </c>
      <c r="BC20" s="2" t="s">
        <v>2979</v>
      </c>
      <c r="BD20" s="2" t="s">
        <v>2980</v>
      </c>
      <c r="BE20" s="2" t="s">
        <v>2981</v>
      </c>
      <c r="BF20" s="2" t="s">
        <v>2982</v>
      </c>
      <c r="BG20" s="2" t="s">
        <v>2983</v>
      </c>
      <c r="BH20" s="2" t="s">
        <v>2984</v>
      </c>
      <c r="BI20" s="2" t="s">
        <v>2985</v>
      </c>
      <c r="BJ20" s="2" t="s">
        <v>2986</v>
      </c>
      <c r="BK20" s="2" t="s">
        <v>2987</v>
      </c>
      <c r="BL20" s="2" t="s">
        <v>2988</v>
      </c>
      <c r="BM20" s="2" t="s">
        <v>2989</v>
      </c>
      <c r="BN20" s="2" t="s">
        <v>2990</v>
      </c>
      <c r="BO20" s="2" t="s">
        <v>1818</v>
      </c>
      <c r="BP20" s="2" t="s">
        <v>2053</v>
      </c>
      <c r="BQ20" s="2" t="s">
        <v>2991</v>
      </c>
      <c r="BR20" s="2" t="s">
        <v>2992</v>
      </c>
      <c r="BS20" s="2" t="s">
        <v>2993</v>
      </c>
      <c r="BT20" s="2" t="s">
        <v>2994</v>
      </c>
      <c r="BU20" s="2" t="s">
        <v>2995</v>
      </c>
      <c r="BV20" s="2" t="s">
        <v>2996</v>
      </c>
      <c r="BW20" s="2" t="s">
        <v>2997</v>
      </c>
      <c r="BX20" s="2" t="s">
        <v>2998</v>
      </c>
      <c r="BY20" s="2" t="s">
        <v>2999</v>
      </c>
      <c r="BZ20" s="2" t="s">
        <v>3000</v>
      </c>
      <c r="CA20" s="2" t="s">
        <v>3001</v>
      </c>
      <c r="CB20" s="2" t="s">
        <v>3002</v>
      </c>
      <c r="CC20" s="2" t="s">
        <v>3003</v>
      </c>
      <c r="CD20" s="2" t="s">
        <v>3004</v>
      </c>
      <c r="CE20" s="2" t="s">
        <v>3005</v>
      </c>
      <c r="CF20" s="2" t="s">
        <v>3006</v>
      </c>
      <c r="CG20" s="2" t="s">
        <v>3007</v>
      </c>
      <c r="CH20" s="2" t="s">
        <v>3008</v>
      </c>
      <c r="CI20" s="2" t="s">
        <v>3009</v>
      </c>
      <c r="CJ20" s="2" t="s">
        <v>3010</v>
      </c>
      <c r="CK20" s="2" t="s">
        <v>3011</v>
      </c>
      <c r="CL20" s="2" t="s">
        <v>2694</v>
      </c>
      <c r="CM20" s="2" t="s">
        <v>3012</v>
      </c>
      <c r="CN20" s="2" t="s">
        <v>1119</v>
      </c>
      <c r="CO20" s="2" t="s">
        <v>3013</v>
      </c>
      <c r="CP20" s="2" t="s">
        <v>3014</v>
      </c>
      <c r="CQ20" s="2" t="s">
        <v>3015</v>
      </c>
      <c r="CR20" s="2" t="s">
        <v>3016</v>
      </c>
      <c r="CS20" s="2" t="s">
        <v>3017</v>
      </c>
      <c r="CT20" s="2" t="s">
        <v>3018</v>
      </c>
      <c r="CU20" s="2" t="s">
        <v>3019</v>
      </c>
      <c r="CV20" s="2" t="s">
        <v>3020</v>
      </c>
      <c r="CW20" s="2" t="s">
        <v>3021</v>
      </c>
      <c r="CX20" s="2" t="s">
        <v>3022</v>
      </c>
      <c r="CY20" s="2" t="s">
        <v>3023</v>
      </c>
      <c r="CZ20" s="2" t="s">
        <v>3024</v>
      </c>
      <c r="DA20" s="2" t="s">
        <v>3025</v>
      </c>
      <c r="DB20" s="2" t="s">
        <v>3026</v>
      </c>
      <c r="DC20" s="2" t="s">
        <v>1403</v>
      </c>
      <c r="DD20" s="2" t="s">
        <v>3027</v>
      </c>
      <c r="DE20" s="2" t="s">
        <v>3028</v>
      </c>
      <c r="DF20" s="2" t="s">
        <v>3029</v>
      </c>
      <c r="DG20" s="2" t="s">
        <v>3030</v>
      </c>
      <c r="DH20" s="2" t="s">
        <v>3031</v>
      </c>
      <c r="DI20" s="2" t="s">
        <v>2154</v>
      </c>
      <c r="DJ20" s="2" t="s">
        <v>3032</v>
      </c>
      <c r="DK20" s="2" t="s">
        <v>3033</v>
      </c>
      <c r="DL20" s="2" t="s">
        <v>3034</v>
      </c>
      <c r="DM20" s="2" t="s">
        <v>1920</v>
      </c>
      <c r="DN20" s="2" t="s">
        <v>3035</v>
      </c>
      <c r="DO20" s="2" t="s">
        <v>2479</v>
      </c>
      <c r="DP20" s="2" t="s">
        <v>3036</v>
      </c>
      <c r="DQ20" s="2" t="s">
        <v>3037</v>
      </c>
      <c r="DR20" s="2" t="s">
        <v>3038</v>
      </c>
      <c r="DS20" s="2" t="s">
        <v>3039</v>
      </c>
      <c r="DT20" s="1"/>
      <c r="DU20" s="1"/>
      <c r="DV20" s="2" t="s">
        <v>3040</v>
      </c>
      <c r="DW20" s="2" t="s">
        <v>3041</v>
      </c>
      <c r="DX20" s="2" t="s">
        <v>3042</v>
      </c>
    </row>
    <row r="21" spans="1:128" x14ac:dyDescent="0.4">
      <c r="A21" s="2" t="s">
        <v>1050</v>
      </c>
      <c r="B21" s="2" t="s">
        <v>2938</v>
      </c>
      <c r="C21" s="2" t="s">
        <v>1174</v>
      </c>
      <c r="D21" s="2" t="s">
        <v>2939</v>
      </c>
      <c r="E21" s="2" t="s">
        <v>1053</v>
      </c>
      <c r="F21" s="2" t="s">
        <v>3043</v>
      </c>
      <c r="G21" s="2" t="s">
        <v>1083</v>
      </c>
      <c r="H21" s="2" t="s">
        <v>3044</v>
      </c>
      <c r="I21" s="2" t="s">
        <v>3045</v>
      </c>
      <c r="J21" s="2" t="s">
        <v>3046</v>
      </c>
      <c r="K21" s="2" t="s">
        <v>3047</v>
      </c>
      <c r="L21" s="2" t="s">
        <v>3048</v>
      </c>
      <c r="M21" s="2" t="s">
        <v>1869</v>
      </c>
      <c r="N21" s="2" t="s">
        <v>3049</v>
      </c>
      <c r="O21" s="2" t="s">
        <v>3050</v>
      </c>
      <c r="P21" s="2" t="s">
        <v>3048</v>
      </c>
      <c r="Q21" s="2" t="s">
        <v>2682</v>
      </c>
      <c r="R21" s="2" t="s">
        <v>2139</v>
      </c>
      <c r="S21" s="2" t="s">
        <v>3051</v>
      </c>
      <c r="T21" s="2" t="s">
        <v>1687</v>
      </c>
      <c r="U21" s="2" t="s">
        <v>3052</v>
      </c>
      <c r="V21" s="2" t="s">
        <v>3053</v>
      </c>
      <c r="W21" s="2" t="s">
        <v>3054</v>
      </c>
      <c r="X21" s="2" t="s">
        <v>3055</v>
      </c>
      <c r="Y21" s="2" t="s">
        <v>3056</v>
      </c>
      <c r="Z21" s="2" t="s">
        <v>1545</v>
      </c>
      <c r="AA21" s="2" t="s">
        <v>1223</v>
      </c>
      <c r="AB21" s="2" t="s">
        <v>3057</v>
      </c>
      <c r="AC21" s="2" t="s">
        <v>3058</v>
      </c>
      <c r="AD21" s="2" t="s">
        <v>2848</v>
      </c>
      <c r="AE21" s="2" t="s">
        <v>3059</v>
      </c>
      <c r="AF21" s="2" t="s">
        <v>3060</v>
      </c>
      <c r="AG21" s="2" t="s">
        <v>3061</v>
      </c>
      <c r="AH21" s="2" t="s">
        <v>3062</v>
      </c>
      <c r="AI21" s="2" t="s">
        <v>3063</v>
      </c>
      <c r="AJ21" s="2" t="s">
        <v>3064</v>
      </c>
      <c r="AK21" s="2" t="s">
        <v>3065</v>
      </c>
      <c r="AL21" s="2" t="s">
        <v>3066</v>
      </c>
      <c r="AM21" s="2" t="s">
        <v>3067</v>
      </c>
      <c r="AN21" s="2" t="s">
        <v>1060</v>
      </c>
      <c r="AO21" s="2" t="s">
        <v>3068</v>
      </c>
      <c r="AP21" s="2" t="s">
        <v>2786</v>
      </c>
      <c r="AQ21" s="2" t="s">
        <v>3069</v>
      </c>
      <c r="AR21" s="2" t="s">
        <v>3070</v>
      </c>
      <c r="AS21" s="2" t="s">
        <v>3071</v>
      </c>
      <c r="AT21" s="2" t="s">
        <v>3068</v>
      </c>
      <c r="AU21" s="2" t="s">
        <v>3072</v>
      </c>
      <c r="AV21" s="2" t="s">
        <v>3073</v>
      </c>
      <c r="AW21" s="2" t="s">
        <v>3074</v>
      </c>
      <c r="AX21" s="2" t="s">
        <v>3075</v>
      </c>
      <c r="AY21" s="2" t="s">
        <v>3076</v>
      </c>
      <c r="AZ21" s="2" t="s">
        <v>3077</v>
      </c>
      <c r="BA21" s="2" t="s">
        <v>3078</v>
      </c>
      <c r="BB21" s="2" t="s">
        <v>3079</v>
      </c>
      <c r="BC21" s="2" t="s">
        <v>3080</v>
      </c>
      <c r="BD21" s="2" t="s">
        <v>3081</v>
      </c>
      <c r="BE21" s="2" t="s">
        <v>3082</v>
      </c>
      <c r="BF21" s="2" t="s">
        <v>3083</v>
      </c>
      <c r="BG21" s="2" t="s">
        <v>3084</v>
      </c>
      <c r="BH21" s="2" t="s">
        <v>3085</v>
      </c>
      <c r="BI21" s="2" t="s">
        <v>1968</v>
      </c>
      <c r="BJ21" s="2" t="s">
        <v>3086</v>
      </c>
      <c r="BK21" s="2" t="s">
        <v>3087</v>
      </c>
      <c r="BL21" s="2" t="s">
        <v>3088</v>
      </c>
      <c r="BM21" s="2" t="s">
        <v>3089</v>
      </c>
      <c r="BN21" s="2" t="s">
        <v>3090</v>
      </c>
      <c r="BO21" s="2" t="s">
        <v>3091</v>
      </c>
      <c r="BP21" s="2" t="s">
        <v>3092</v>
      </c>
      <c r="BQ21" s="2" t="s">
        <v>3093</v>
      </c>
      <c r="BR21" s="2" t="s">
        <v>3094</v>
      </c>
      <c r="BS21" s="2" t="s">
        <v>3095</v>
      </c>
      <c r="BT21" s="2" t="s">
        <v>3096</v>
      </c>
      <c r="BU21" s="2" t="s">
        <v>3097</v>
      </c>
      <c r="BV21" s="2" t="s">
        <v>3098</v>
      </c>
      <c r="BW21" s="2" t="s">
        <v>3099</v>
      </c>
      <c r="BX21" s="2" t="s">
        <v>3100</v>
      </c>
      <c r="BY21" s="2" t="s">
        <v>3101</v>
      </c>
      <c r="BZ21" s="2" t="s">
        <v>3102</v>
      </c>
      <c r="CA21" s="2" t="s">
        <v>2086</v>
      </c>
      <c r="CB21" s="2" t="s">
        <v>1172</v>
      </c>
      <c r="CC21" s="2" t="s">
        <v>3103</v>
      </c>
      <c r="CD21" s="2" t="s">
        <v>3104</v>
      </c>
      <c r="CE21" s="2" t="s">
        <v>3105</v>
      </c>
      <c r="CF21" s="2" t="s">
        <v>3106</v>
      </c>
      <c r="CG21" s="2" t="s">
        <v>3107</v>
      </c>
      <c r="CH21" s="2" t="s">
        <v>3108</v>
      </c>
      <c r="CI21" s="2" t="s">
        <v>3109</v>
      </c>
      <c r="CJ21" s="2" t="s">
        <v>3110</v>
      </c>
      <c r="CK21" s="2" t="s">
        <v>3111</v>
      </c>
      <c r="CL21" s="2" t="s">
        <v>3112</v>
      </c>
      <c r="CM21" s="2" t="s">
        <v>3113</v>
      </c>
      <c r="CN21" s="2" t="s">
        <v>3114</v>
      </c>
      <c r="CO21" s="2" t="s">
        <v>3115</v>
      </c>
      <c r="CP21" s="2" t="s">
        <v>1834</v>
      </c>
      <c r="CQ21" s="2" t="s">
        <v>3116</v>
      </c>
      <c r="CR21" s="2" t="s">
        <v>3117</v>
      </c>
      <c r="CS21" s="2" t="s">
        <v>3118</v>
      </c>
      <c r="CT21" s="2" t="s">
        <v>3119</v>
      </c>
      <c r="CU21" s="2" t="s">
        <v>1848</v>
      </c>
      <c r="CV21" s="2" t="s">
        <v>3120</v>
      </c>
      <c r="CW21" s="2" t="s">
        <v>3121</v>
      </c>
      <c r="CX21" s="2" t="s">
        <v>3122</v>
      </c>
      <c r="CY21" s="2" t="s">
        <v>3100</v>
      </c>
      <c r="CZ21" s="2" t="s">
        <v>3123</v>
      </c>
      <c r="DA21" s="2" t="s">
        <v>3124</v>
      </c>
      <c r="DB21" s="2" t="s">
        <v>3125</v>
      </c>
      <c r="DC21" s="2" t="s">
        <v>3126</v>
      </c>
      <c r="DD21" s="2" t="s">
        <v>3127</v>
      </c>
      <c r="DE21" s="2" t="s">
        <v>3128</v>
      </c>
      <c r="DF21" s="2" t="s">
        <v>3129</v>
      </c>
      <c r="DG21" s="2" t="s">
        <v>3130</v>
      </c>
      <c r="DH21" s="2" t="s">
        <v>2183</v>
      </c>
      <c r="DI21" s="2" t="s">
        <v>3131</v>
      </c>
      <c r="DJ21" s="2" t="s">
        <v>3132</v>
      </c>
      <c r="DK21" s="2" t="s">
        <v>3133</v>
      </c>
      <c r="DL21" s="2" t="s">
        <v>3134</v>
      </c>
      <c r="DM21" s="2" t="s">
        <v>3135</v>
      </c>
      <c r="DN21" s="2" t="s">
        <v>3136</v>
      </c>
      <c r="DO21" s="2" t="s">
        <v>3137</v>
      </c>
      <c r="DP21" s="2" t="s">
        <v>3138</v>
      </c>
      <c r="DQ21" s="2" t="s">
        <v>3139</v>
      </c>
      <c r="DR21" s="2" t="s">
        <v>3140</v>
      </c>
      <c r="DS21" s="2" t="s">
        <v>3141</v>
      </c>
      <c r="DT21" s="1"/>
      <c r="DU21" s="1"/>
      <c r="DV21" s="2" t="s">
        <v>3142</v>
      </c>
      <c r="DW21" s="2" t="s">
        <v>3142</v>
      </c>
      <c r="DX21" s="2" t="s">
        <v>3143</v>
      </c>
    </row>
    <row r="22" spans="1:128" x14ac:dyDescent="0.4">
      <c r="A22" s="2" t="s">
        <v>1050</v>
      </c>
      <c r="B22" s="2" t="s">
        <v>3144</v>
      </c>
      <c r="C22" s="2" t="s">
        <v>1052</v>
      </c>
      <c r="D22" s="2" t="s">
        <v>0</v>
      </c>
      <c r="E22" s="2" t="s">
        <v>1053</v>
      </c>
      <c r="F22" s="2" t="s">
        <v>3145</v>
      </c>
      <c r="G22" s="2" t="s">
        <v>1199</v>
      </c>
      <c r="H22" s="2" t="s">
        <v>1868</v>
      </c>
      <c r="I22" s="2" t="s">
        <v>3146</v>
      </c>
      <c r="J22" s="2" t="s">
        <v>1072</v>
      </c>
      <c r="K22" s="2" t="s">
        <v>3147</v>
      </c>
      <c r="L22" s="2" t="s">
        <v>3148</v>
      </c>
      <c r="M22" s="2" t="s">
        <v>1465</v>
      </c>
      <c r="N22" s="2" t="s">
        <v>3149</v>
      </c>
      <c r="O22" s="2" t="s">
        <v>3150</v>
      </c>
      <c r="P22" s="2" t="s">
        <v>3151</v>
      </c>
      <c r="Q22" s="2" t="s">
        <v>1775</v>
      </c>
      <c r="R22" s="2" t="s">
        <v>1195</v>
      </c>
      <c r="S22" s="2" t="s">
        <v>3152</v>
      </c>
      <c r="T22" s="2" t="s">
        <v>3153</v>
      </c>
      <c r="U22" s="2" t="s">
        <v>2739</v>
      </c>
      <c r="V22" s="2" t="s">
        <v>1902</v>
      </c>
      <c r="W22" s="2" t="s">
        <v>3154</v>
      </c>
      <c r="X22" s="2" t="s">
        <v>3155</v>
      </c>
      <c r="Y22" s="2" t="s">
        <v>3156</v>
      </c>
      <c r="Z22" s="2" t="s">
        <v>3157</v>
      </c>
      <c r="AA22" s="2" t="s">
        <v>1761</v>
      </c>
      <c r="AB22" s="2" t="s">
        <v>3158</v>
      </c>
      <c r="AC22" s="2" t="s">
        <v>3159</v>
      </c>
      <c r="AD22" s="2" t="s">
        <v>2655</v>
      </c>
      <c r="AE22" s="2" t="s">
        <v>2249</v>
      </c>
      <c r="AF22" s="2" t="s">
        <v>3160</v>
      </c>
      <c r="AG22" s="2" t="s">
        <v>3161</v>
      </c>
      <c r="AH22" s="2" t="s">
        <v>3162</v>
      </c>
      <c r="AI22" s="2" t="s">
        <v>3163</v>
      </c>
      <c r="AJ22" s="2" t="s">
        <v>3164</v>
      </c>
      <c r="AK22" s="2" t="s">
        <v>3165</v>
      </c>
      <c r="AL22" s="2" t="s">
        <v>3166</v>
      </c>
      <c r="AM22" s="2" t="s">
        <v>3167</v>
      </c>
      <c r="AN22" s="2" t="s">
        <v>3168</v>
      </c>
      <c r="AO22" s="2" t="s">
        <v>3169</v>
      </c>
      <c r="AP22" s="2" t="s">
        <v>3170</v>
      </c>
      <c r="AQ22" s="2" t="s">
        <v>3171</v>
      </c>
      <c r="AR22" s="2" t="s">
        <v>3172</v>
      </c>
      <c r="AS22" s="2" t="s">
        <v>3173</v>
      </c>
      <c r="AT22" s="2" t="s">
        <v>3174</v>
      </c>
      <c r="AU22" s="2" t="s">
        <v>3175</v>
      </c>
      <c r="AV22" s="2" t="s">
        <v>2750</v>
      </c>
      <c r="AW22" s="2" t="s">
        <v>3176</v>
      </c>
      <c r="AX22" s="2" t="s">
        <v>3177</v>
      </c>
      <c r="AY22" s="2" t="s">
        <v>3178</v>
      </c>
      <c r="AZ22" s="2" t="s">
        <v>2008</v>
      </c>
      <c r="BA22" s="2" t="s">
        <v>3179</v>
      </c>
      <c r="BB22" s="2" t="s">
        <v>3180</v>
      </c>
      <c r="BC22" s="2" t="s">
        <v>1983</v>
      </c>
      <c r="BD22" s="2" t="s">
        <v>3181</v>
      </c>
      <c r="BE22" s="2" t="s">
        <v>3182</v>
      </c>
      <c r="BF22" s="2" t="s">
        <v>3183</v>
      </c>
      <c r="BG22" s="2" t="s">
        <v>3184</v>
      </c>
      <c r="BH22" s="2" t="s">
        <v>3185</v>
      </c>
      <c r="BI22" s="2" t="s">
        <v>2449</v>
      </c>
      <c r="BJ22" s="2" t="s">
        <v>3186</v>
      </c>
      <c r="BK22" s="2" t="s">
        <v>2775</v>
      </c>
      <c r="BL22" s="2" t="s">
        <v>3187</v>
      </c>
      <c r="BM22" s="2" t="s">
        <v>3188</v>
      </c>
      <c r="BN22" s="2" t="s">
        <v>3189</v>
      </c>
      <c r="BO22" s="2" t="s">
        <v>3190</v>
      </c>
      <c r="BP22" s="2" t="s">
        <v>3191</v>
      </c>
      <c r="BQ22" s="2" t="s">
        <v>1425</v>
      </c>
      <c r="BR22" s="2" t="s">
        <v>3192</v>
      </c>
      <c r="BS22" s="2" t="s">
        <v>3193</v>
      </c>
      <c r="BT22" s="2" t="s">
        <v>3194</v>
      </c>
      <c r="BU22" s="2" t="s">
        <v>2733</v>
      </c>
      <c r="BV22" s="2" t="s">
        <v>3195</v>
      </c>
      <c r="BW22" s="2" t="s">
        <v>2172</v>
      </c>
      <c r="BX22" s="2" t="s">
        <v>2071</v>
      </c>
      <c r="BY22" s="2" t="s">
        <v>3196</v>
      </c>
      <c r="BZ22" s="2" t="s">
        <v>3197</v>
      </c>
      <c r="CA22" s="2" t="s">
        <v>3198</v>
      </c>
      <c r="CB22" s="2" t="s">
        <v>3199</v>
      </c>
      <c r="CC22" s="2" t="s">
        <v>1158</v>
      </c>
      <c r="CD22" s="2" t="s">
        <v>3200</v>
      </c>
      <c r="CE22" s="2" t="s">
        <v>3201</v>
      </c>
      <c r="CF22" s="2" t="s">
        <v>1282</v>
      </c>
      <c r="CG22" s="2" t="s">
        <v>1840</v>
      </c>
      <c r="CH22" s="2" t="s">
        <v>3202</v>
      </c>
      <c r="CI22" s="2" t="s">
        <v>3203</v>
      </c>
      <c r="CJ22" s="2" t="s">
        <v>2296</v>
      </c>
      <c r="CK22" s="2" t="s">
        <v>2735</v>
      </c>
      <c r="CL22" s="2" t="s">
        <v>1282</v>
      </c>
      <c r="CM22" s="2" t="s">
        <v>3204</v>
      </c>
      <c r="CN22" s="2" t="s">
        <v>3205</v>
      </c>
      <c r="CO22" s="2" t="s">
        <v>3206</v>
      </c>
      <c r="CP22" s="2" t="s">
        <v>3207</v>
      </c>
      <c r="CQ22" s="2" t="s">
        <v>3208</v>
      </c>
      <c r="CR22" s="2" t="s">
        <v>3209</v>
      </c>
      <c r="CS22" s="2" t="s">
        <v>3210</v>
      </c>
      <c r="CT22" s="2" t="s">
        <v>3102</v>
      </c>
      <c r="CU22" s="2" t="s">
        <v>3211</v>
      </c>
      <c r="CV22" s="2" t="s">
        <v>3212</v>
      </c>
      <c r="CW22" s="2" t="s">
        <v>2689</v>
      </c>
      <c r="CX22" s="2" t="s">
        <v>3213</v>
      </c>
      <c r="CY22" s="2" t="s">
        <v>3214</v>
      </c>
      <c r="CZ22" s="2" t="s">
        <v>3215</v>
      </c>
      <c r="DA22" s="2" t="s">
        <v>3216</v>
      </c>
      <c r="DB22" s="2" t="s">
        <v>3217</v>
      </c>
      <c r="DC22" s="2" t="s">
        <v>3218</v>
      </c>
      <c r="DD22" s="2" t="s">
        <v>3219</v>
      </c>
      <c r="DE22" s="2" t="s">
        <v>3220</v>
      </c>
      <c r="DF22" s="2" t="s">
        <v>3221</v>
      </c>
      <c r="DG22" s="2" t="s">
        <v>3222</v>
      </c>
      <c r="DH22" s="2" t="s">
        <v>3223</v>
      </c>
      <c r="DI22" s="2" t="s">
        <v>3224</v>
      </c>
      <c r="DJ22" s="2" t="s">
        <v>3225</v>
      </c>
      <c r="DK22" s="2" t="s">
        <v>3226</v>
      </c>
      <c r="DL22" s="2" t="s">
        <v>3227</v>
      </c>
      <c r="DM22" s="2" t="s">
        <v>3228</v>
      </c>
      <c r="DN22" s="2" t="s">
        <v>3229</v>
      </c>
      <c r="DO22" s="2" t="s">
        <v>3230</v>
      </c>
      <c r="DP22" s="2" t="s">
        <v>3231</v>
      </c>
      <c r="DQ22" s="2" t="s">
        <v>3232</v>
      </c>
      <c r="DR22" s="2" t="s">
        <v>3233</v>
      </c>
      <c r="DS22" s="2" t="s">
        <v>3094</v>
      </c>
      <c r="DT22" s="1"/>
      <c r="DU22" s="1"/>
      <c r="DV22" s="2" t="s">
        <v>3234</v>
      </c>
      <c r="DW22" s="2" t="s">
        <v>3235</v>
      </c>
      <c r="DX22" s="2" t="s">
        <v>3236</v>
      </c>
    </row>
    <row r="23" spans="1:128" x14ac:dyDescent="0.4">
      <c r="A23" s="2" t="s">
        <v>1050</v>
      </c>
      <c r="B23" s="2" t="s">
        <v>3144</v>
      </c>
      <c r="C23" s="2" t="s">
        <v>1640</v>
      </c>
      <c r="D23" s="2" t="s">
        <v>0</v>
      </c>
      <c r="E23" s="2" t="s">
        <v>1053</v>
      </c>
      <c r="F23" s="2" t="s">
        <v>3237</v>
      </c>
      <c r="G23" s="2" t="s">
        <v>3238</v>
      </c>
      <c r="H23" s="2" t="s">
        <v>1454</v>
      </c>
      <c r="I23" s="2" t="s">
        <v>2741</v>
      </c>
      <c r="J23" s="2" t="s">
        <v>3239</v>
      </c>
      <c r="K23" s="2" t="s">
        <v>3087</v>
      </c>
      <c r="L23" s="2" t="s">
        <v>3240</v>
      </c>
      <c r="M23" s="2" t="s">
        <v>3241</v>
      </c>
      <c r="N23" s="2" t="s">
        <v>1580</v>
      </c>
      <c r="O23" s="2" t="s">
        <v>3242</v>
      </c>
      <c r="P23" s="2" t="s">
        <v>3243</v>
      </c>
      <c r="Q23" s="2" t="s">
        <v>3244</v>
      </c>
      <c r="R23" s="2" t="s">
        <v>3245</v>
      </c>
      <c r="S23" s="2" t="s">
        <v>3246</v>
      </c>
      <c r="T23" s="2" t="s">
        <v>2641</v>
      </c>
      <c r="U23" s="2" t="s">
        <v>3247</v>
      </c>
      <c r="V23" s="2" t="s">
        <v>3248</v>
      </c>
      <c r="W23" s="2" t="s">
        <v>3249</v>
      </c>
      <c r="X23" s="2" t="s">
        <v>2437</v>
      </c>
      <c r="Y23" s="2" t="s">
        <v>3250</v>
      </c>
      <c r="Z23" s="2" t="s">
        <v>1771</v>
      </c>
      <c r="AA23" s="2" t="s">
        <v>3251</v>
      </c>
      <c r="AB23" s="2" t="s">
        <v>3252</v>
      </c>
      <c r="AC23" s="2" t="s">
        <v>3253</v>
      </c>
      <c r="AD23" s="2" t="s">
        <v>1778</v>
      </c>
      <c r="AE23" s="2" t="s">
        <v>3254</v>
      </c>
      <c r="AF23" s="2" t="s">
        <v>3255</v>
      </c>
      <c r="AG23" s="2" t="s">
        <v>3256</v>
      </c>
      <c r="AH23" s="2" t="s">
        <v>3257</v>
      </c>
      <c r="AI23" s="2" t="s">
        <v>3258</v>
      </c>
      <c r="AJ23" s="2" t="s">
        <v>3259</v>
      </c>
      <c r="AK23" s="2" t="s">
        <v>2538</v>
      </c>
      <c r="AL23" s="2" t="s">
        <v>3260</v>
      </c>
      <c r="AM23" s="2" t="s">
        <v>3261</v>
      </c>
      <c r="AN23" s="2" t="s">
        <v>3262</v>
      </c>
      <c r="AO23" s="2" t="s">
        <v>3263</v>
      </c>
      <c r="AP23" s="2" t="s">
        <v>3264</v>
      </c>
      <c r="AQ23" s="2" t="s">
        <v>3265</v>
      </c>
      <c r="AR23" s="2" t="s">
        <v>3266</v>
      </c>
      <c r="AS23" s="2" t="s">
        <v>3267</v>
      </c>
      <c r="AT23" s="2" t="s">
        <v>3268</v>
      </c>
      <c r="AU23" s="2" t="s">
        <v>3269</v>
      </c>
      <c r="AV23" s="2" t="s">
        <v>3270</v>
      </c>
      <c r="AW23" s="2" t="s">
        <v>3271</v>
      </c>
      <c r="AX23" s="2" t="s">
        <v>3272</v>
      </c>
      <c r="AY23" s="2" t="s">
        <v>1558</v>
      </c>
      <c r="AZ23" s="2" t="s">
        <v>3273</v>
      </c>
      <c r="BA23" s="2" t="s">
        <v>3274</v>
      </c>
      <c r="BB23" s="2" t="s">
        <v>2447</v>
      </c>
      <c r="BC23" s="2" t="s">
        <v>3275</v>
      </c>
      <c r="BD23" s="2" t="s">
        <v>3276</v>
      </c>
      <c r="BE23" s="2" t="s">
        <v>2942</v>
      </c>
      <c r="BF23" s="2" t="s">
        <v>3277</v>
      </c>
      <c r="BG23" s="2" t="s">
        <v>3278</v>
      </c>
      <c r="BH23" s="2" t="s">
        <v>3279</v>
      </c>
      <c r="BI23" s="2" t="s">
        <v>3280</v>
      </c>
      <c r="BJ23" s="2" t="s">
        <v>3281</v>
      </c>
      <c r="BK23" s="2" t="s">
        <v>2566</v>
      </c>
      <c r="BL23" s="2" t="s">
        <v>3282</v>
      </c>
      <c r="BM23" s="2" t="s">
        <v>3283</v>
      </c>
      <c r="BN23" s="2" t="s">
        <v>3284</v>
      </c>
      <c r="BO23" s="2" t="s">
        <v>3285</v>
      </c>
      <c r="BP23" s="2" t="s">
        <v>3286</v>
      </c>
      <c r="BQ23" s="2" t="s">
        <v>3287</v>
      </c>
      <c r="BR23" s="2" t="s">
        <v>3288</v>
      </c>
      <c r="BS23" s="2" t="s">
        <v>3289</v>
      </c>
      <c r="BT23" s="2" t="s">
        <v>3290</v>
      </c>
      <c r="BU23" s="2" t="s">
        <v>2282</v>
      </c>
      <c r="BV23" s="2" t="s">
        <v>2697</v>
      </c>
      <c r="BW23" s="2" t="s">
        <v>1735</v>
      </c>
      <c r="BX23" s="2" t="s">
        <v>3291</v>
      </c>
      <c r="BY23" s="2" t="s">
        <v>3292</v>
      </c>
      <c r="BZ23" s="2" t="s">
        <v>3293</v>
      </c>
      <c r="CA23" s="2" t="s">
        <v>3294</v>
      </c>
      <c r="CB23" s="2" t="s">
        <v>3295</v>
      </c>
      <c r="CC23" s="2" t="s">
        <v>3296</v>
      </c>
      <c r="CD23" s="2" t="s">
        <v>3297</v>
      </c>
      <c r="CE23" s="2" t="s">
        <v>3298</v>
      </c>
      <c r="CF23" s="2" t="s">
        <v>3299</v>
      </c>
      <c r="CG23" s="2" t="s">
        <v>3300</v>
      </c>
      <c r="CH23" s="2" t="s">
        <v>3301</v>
      </c>
      <c r="CI23" s="2" t="s">
        <v>3302</v>
      </c>
      <c r="CJ23" s="2" t="s">
        <v>3303</v>
      </c>
      <c r="CK23" s="2" t="s">
        <v>3304</v>
      </c>
      <c r="CL23" s="2" t="s">
        <v>3305</v>
      </c>
      <c r="CM23" s="2" t="s">
        <v>3306</v>
      </c>
      <c r="CN23" s="2" t="s">
        <v>3307</v>
      </c>
      <c r="CO23" s="2" t="s">
        <v>3308</v>
      </c>
      <c r="CP23" s="2" t="s">
        <v>1717</v>
      </c>
      <c r="CQ23" s="2" t="s">
        <v>3309</v>
      </c>
      <c r="CR23" s="2" t="s">
        <v>3295</v>
      </c>
      <c r="CS23" s="2" t="s">
        <v>3310</v>
      </c>
      <c r="CT23" s="2" t="s">
        <v>3310</v>
      </c>
      <c r="CU23" s="2" t="s">
        <v>3311</v>
      </c>
      <c r="CV23" s="2" t="s">
        <v>3312</v>
      </c>
      <c r="CW23" s="2" t="s">
        <v>2604</v>
      </c>
      <c r="CX23" s="2" t="s">
        <v>3313</v>
      </c>
      <c r="CY23" s="2" t="s">
        <v>3314</v>
      </c>
      <c r="CZ23" s="2" t="s">
        <v>3315</v>
      </c>
      <c r="DA23" s="2" t="s">
        <v>1121</v>
      </c>
      <c r="DB23" s="2" t="s">
        <v>1127</v>
      </c>
      <c r="DC23" s="2" t="s">
        <v>3316</v>
      </c>
      <c r="DD23" s="2" t="s">
        <v>3317</v>
      </c>
      <c r="DE23" s="2" t="s">
        <v>3318</v>
      </c>
      <c r="DF23" s="2" t="s">
        <v>1128</v>
      </c>
      <c r="DG23" s="2" t="s">
        <v>3319</v>
      </c>
      <c r="DH23" s="2" t="s">
        <v>3320</v>
      </c>
      <c r="DI23" s="2" t="s">
        <v>3321</v>
      </c>
      <c r="DJ23" s="2" t="s">
        <v>3322</v>
      </c>
      <c r="DK23" s="2" t="s">
        <v>3323</v>
      </c>
      <c r="DL23" s="2" t="s">
        <v>3324</v>
      </c>
      <c r="DM23" s="2" t="s">
        <v>2627</v>
      </c>
      <c r="DN23" s="2" t="s">
        <v>3018</v>
      </c>
      <c r="DO23" s="2" t="s">
        <v>2617</v>
      </c>
      <c r="DP23" s="2" t="s">
        <v>2614</v>
      </c>
      <c r="DQ23" s="2" t="s">
        <v>3325</v>
      </c>
      <c r="DR23" s="2" t="s">
        <v>3326</v>
      </c>
      <c r="DS23" s="2" t="s">
        <v>3327</v>
      </c>
      <c r="DT23" s="1"/>
      <c r="DU23" s="1"/>
      <c r="DV23" s="2" t="s">
        <v>3328</v>
      </c>
      <c r="DW23" s="2" t="s">
        <v>1112</v>
      </c>
      <c r="DX23" s="2" t="s">
        <v>3329</v>
      </c>
    </row>
    <row r="24" spans="1:128" x14ac:dyDescent="0.4">
      <c r="A24" s="2" t="s">
        <v>1050</v>
      </c>
      <c r="B24" s="2" t="s">
        <v>3144</v>
      </c>
      <c r="C24" s="2" t="s">
        <v>1174</v>
      </c>
      <c r="D24" s="2" t="s">
        <v>0</v>
      </c>
      <c r="E24" s="2" t="s">
        <v>1053</v>
      </c>
      <c r="F24" s="2" t="s">
        <v>3330</v>
      </c>
      <c r="G24" s="2" t="s">
        <v>3331</v>
      </c>
      <c r="H24" s="2" t="s">
        <v>3332</v>
      </c>
      <c r="I24" s="2" t="s">
        <v>3333</v>
      </c>
      <c r="J24" s="2" t="s">
        <v>3334</v>
      </c>
      <c r="K24" s="2" t="s">
        <v>3335</v>
      </c>
      <c r="L24" s="2" t="s">
        <v>3336</v>
      </c>
      <c r="M24" s="2" t="s">
        <v>1073</v>
      </c>
      <c r="N24" s="2" t="s">
        <v>3337</v>
      </c>
      <c r="O24" s="2" t="s">
        <v>3338</v>
      </c>
      <c r="P24" s="2" t="s">
        <v>3339</v>
      </c>
      <c r="Q24" s="2" t="s">
        <v>3340</v>
      </c>
      <c r="R24" s="2" t="s">
        <v>1302</v>
      </c>
      <c r="S24" s="2" t="s">
        <v>2639</v>
      </c>
      <c r="T24" s="2" t="s">
        <v>1796</v>
      </c>
      <c r="U24" s="2" t="s">
        <v>3341</v>
      </c>
      <c r="V24" s="2" t="s">
        <v>3342</v>
      </c>
      <c r="W24" s="2" t="s">
        <v>3343</v>
      </c>
      <c r="X24" s="2" t="s">
        <v>3344</v>
      </c>
      <c r="Y24" s="2" t="s">
        <v>2455</v>
      </c>
      <c r="Z24" s="2" t="s">
        <v>1870</v>
      </c>
      <c r="AA24" s="2" t="s">
        <v>3345</v>
      </c>
      <c r="AB24" s="2" t="s">
        <v>1559</v>
      </c>
      <c r="AC24" s="2" t="s">
        <v>3346</v>
      </c>
      <c r="AD24" s="2" t="s">
        <v>3347</v>
      </c>
      <c r="AE24" s="2" t="s">
        <v>3348</v>
      </c>
      <c r="AF24" s="2" t="s">
        <v>3349</v>
      </c>
      <c r="AG24" s="2" t="s">
        <v>3350</v>
      </c>
      <c r="AH24" s="2" t="s">
        <v>3351</v>
      </c>
      <c r="AI24" s="2" t="s">
        <v>3352</v>
      </c>
      <c r="AJ24" s="2" t="s">
        <v>3353</v>
      </c>
      <c r="AK24" s="2" t="s">
        <v>3354</v>
      </c>
      <c r="AL24" s="2" t="s">
        <v>3355</v>
      </c>
      <c r="AM24" s="2" t="s">
        <v>3356</v>
      </c>
      <c r="AN24" s="2" t="s">
        <v>2448</v>
      </c>
      <c r="AO24" s="2" t="s">
        <v>3357</v>
      </c>
      <c r="AP24" s="2" t="s">
        <v>3358</v>
      </c>
      <c r="AQ24" s="2" t="s">
        <v>3359</v>
      </c>
      <c r="AR24" s="2" t="s">
        <v>3354</v>
      </c>
      <c r="AS24" s="2" t="s">
        <v>3360</v>
      </c>
      <c r="AT24" s="2" t="s">
        <v>1998</v>
      </c>
      <c r="AU24" s="2" t="s">
        <v>3361</v>
      </c>
      <c r="AV24" s="2" t="s">
        <v>2545</v>
      </c>
      <c r="AW24" s="2" t="s">
        <v>3362</v>
      </c>
      <c r="AX24" s="2" t="s">
        <v>3363</v>
      </c>
      <c r="AY24" s="2" t="s">
        <v>3364</v>
      </c>
      <c r="AZ24" s="2" t="s">
        <v>3365</v>
      </c>
      <c r="BA24" s="2" t="s">
        <v>3366</v>
      </c>
      <c r="BB24" s="2" t="s">
        <v>3361</v>
      </c>
      <c r="BC24" s="2" t="s">
        <v>2844</v>
      </c>
      <c r="BD24" s="2" t="s">
        <v>3367</v>
      </c>
      <c r="BE24" s="2" t="s">
        <v>3368</v>
      </c>
      <c r="BF24" s="2" t="s">
        <v>3369</v>
      </c>
      <c r="BG24" s="2" t="s">
        <v>3370</v>
      </c>
      <c r="BH24" s="2" t="s">
        <v>3371</v>
      </c>
      <c r="BI24" s="2" t="s">
        <v>1896</v>
      </c>
      <c r="BJ24" s="2" t="s">
        <v>3372</v>
      </c>
      <c r="BK24" s="2" t="s">
        <v>2684</v>
      </c>
      <c r="BL24" s="2" t="s">
        <v>3373</v>
      </c>
      <c r="BM24" s="2" t="s">
        <v>3374</v>
      </c>
      <c r="BN24" s="2" t="s">
        <v>3375</v>
      </c>
      <c r="BO24" s="2" t="s">
        <v>3376</v>
      </c>
      <c r="BP24" s="2" t="s">
        <v>3377</v>
      </c>
      <c r="BQ24" s="2" t="s">
        <v>3378</v>
      </c>
      <c r="BR24" s="2" t="s">
        <v>3379</v>
      </c>
      <c r="BS24" s="2" t="s">
        <v>3380</v>
      </c>
      <c r="BT24" s="2" t="s">
        <v>2390</v>
      </c>
      <c r="BU24" s="2" t="s">
        <v>3381</v>
      </c>
      <c r="BV24" s="2" t="s">
        <v>3382</v>
      </c>
      <c r="BW24" s="2" t="s">
        <v>3383</v>
      </c>
      <c r="BX24" s="2" t="s">
        <v>3384</v>
      </c>
      <c r="BY24" s="2" t="s">
        <v>3385</v>
      </c>
      <c r="BZ24" s="2" t="s">
        <v>3386</v>
      </c>
      <c r="CA24" s="2" t="s">
        <v>1350</v>
      </c>
      <c r="CB24" s="2" t="s">
        <v>3387</v>
      </c>
      <c r="CC24" s="2" t="s">
        <v>3388</v>
      </c>
      <c r="CD24" s="2" t="s">
        <v>3389</v>
      </c>
      <c r="CE24" s="2" t="s">
        <v>1621</v>
      </c>
      <c r="CF24" s="2" t="s">
        <v>3390</v>
      </c>
      <c r="CG24" s="2" t="s">
        <v>3391</v>
      </c>
      <c r="CH24" s="2" t="s">
        <v>3392</v>
      </c>
      <c r="CI24" s="2" t="s">
        <v>3393</v>
      </c>
      <c r="CJ24" s="2" t="s">
        <v>3394</v>
      </c>
      <c r="CK24" s="2" t="s">
        <v>3395</v>
      </c>
      <c r="CL24" s="2" t="s">
        <v>3396</v>
      </c>
      <c r="CM24" s="2" t="s">
        <v>3397</v>
      </c>
      <c r="CN24" s="2" t="s">
        <v>2183</v>
      </c>
      <c r="CO24" s="2" t="s">
        <v>3398</v>
      </c>
      <c r="CP24" s="2" t="s">
        <v>3399</v>
      </c>
      <c r="CQ24" s="2" t="s">
        <v>3400</v>
      </c>
      <c r="CR24" s="2" t="s">
        <v>2175</v>
      </c>
      <c r="CS24" s="2" t="s">
        <v>3401</v>
      </c>
      <c r="CT24" s="2" t="s">
        <v>3402</v>
      </c>
      <c r="CU24" s="2" t="s">
        <v>2733</v>
      </c>
      <c r="CV24" s="2" t="s">
        <v>3403</v>
      </c>
      <c r="CW24" s="2" t="s">
        <v>3404</v>
      </c>
      <c r="CX24" s="2" t="s">
        <v>3405</v>
      </c>
      <c r="CY24" s="2" t="s">
        <v>3406</v>
      </c>
      <c r="CZ24" s="2" t="s">
        <v>3407</v>
      </c>
      <c r="DA24" s="2" t="s">
        <v>1855</v>
      </c>
      <c r="DB24" s="2" t="s">
        <v>3408</v>
      </c>
      <c r="DC24" s="2" t="s">
        <v>3409</v>
      </c>
      <c r="DD24" s="2" t="s">
        <v>3410</v>
      </c>
      <c r="DE24" s="2" t="s">
        <v>3411</v>
      </c>
      <c r="DF24" s="2" t="s">
        <v>3412</v>
      </c>
      <c r="DG24" s="2" t="s">
        <v>3413</v>
      </c>
      <c r="DH24" s="2" t="s">
        <v>3414</v>
      </c>
      <c r="DI24" s="2" t="s">
        <v>3415</v>
      </c>
      <c r="DJ24" s="2" t="s">
        <v>3416</v>
      </c>
      <c r="DK24" s="2" t="s">
        <v>3417</v>
      </c>
      <c r="DL24" s="2" t="s">
        <v>3418</v>
      </c>
      <c r="DM24" s="2" t="s">
        <v>3419</v>
      </c>
      <c r="DN24" s="2" t="s">
        <v>3420</v>
      </c>
      <c r="DO24" s="2" t="s">
        <v>3421</v>
      </c>
      <c r="DP24" s="2" t="s">
        <v>3422</v>
      </c>
      <c r="DQ24" s="2" t="s">
        <v>3423</v>
      </c>
      <c r="DR24" s="2" t="s">
        <v>3424</v>
      </c>
      <c r="DS24" s="2" t="s">
        <v>3214</v>
      </c>
      <c r="DT24" s="1"/>
      <c r="DU24" s="1"/>
      <c r="DV24" s="2" t="s">
        <v>1210</v>
      </c>
      <c r="DW24" s="2" t="s">
        <v>3425</v>
      </c>
      <c r="DX24" s="2" t="s">
        <v>2946</v>
      </c>
    </row>
    <row r="25" spans="1:128" x14ac:dyDescent="0.4">
      <c r="A25" s="2" t="s">
        <v>1050</v>
      </c>
      <c r="B25" s="2" t="s">
        <v>3426</v>
      </c>
      <c r="C25" s="2" t="s">
        <v>1052</v>
      </c>
      <c r="D25" s="2" t="s">
        <v>0</v>
      </c>
      <c r="E25" s="2" t="s">
        <v>1053</v>
      </c>
      <c r="F25" s="2" t="s">
        <v>3427</v>
      </c>
      <c r="G25" s="2" t="s">
        <v>3428</v>
      </c>
      <c r="H25" s="2" t="s">
        <v>2776</v>
      </c>
      <c r="I25" s="2" t="s">
        <v>3429</v>
      </c>
      <c r="J25" s="2" t="s">
        <v>2548</v>
      </c>
      <c r="K25" s="2" t="s">
        <v>3430</v>
      </c>
      <c r="L25" s="2" t="s">
        <v>3431</v>
      </c>
      <c r="M25" s="2" t="s">
        <v>3432</v>
      </c>
      <c r="N25" s="2" t="s">
        <v>3433</v>
      </c>
      <c r="O25" s="2" t="s">
        <v>3434</v>
      </c>
      <c r="P25" s="2" t="s">
        <v>3435</v>
      </c>
      <c r="Q25" s="2" t="s">
        <v>3436</v>
      </c>
      <c r="R25" s="2" t="s">
        <v>3437</v>
      </c>
      <c r="S25" s="2" t="s">
        <v>3438</v>
      </c>
      <c r="T25" s="2" t="s">
        <v>3428</v>
      </c>
      <c r="U25" s="2" t="s">
        <v>3439</v>
      </c>
      <c r="V25" s="2" t="s">
        <v>2883</v>
      </c>
      <c r="W25" s="2" t="s">
        <v>3440</v>
      </c>
      <c r="X25" s="2" t="s">
        <v>3441</v>
      </c>
      <c r="Y25" s="2" t="s">
        <v>3442</v>
      </c>
      <c r="Z25" s="2" t="s">
        <v>3443</v>
      </c>
      <c r="AA25" s="2" t="s">
        <v>3444</v>
      </c>
      <c r="AB25" s="2" t="s">
        <v>1575</v>
      </c>
      <c r="AC25" s="2" t="s">
        <v>3445</v>
      </c>
      <c r="AD25" s="2" t="s">
        <v>3446</v>
      </c>
      <c r="AE25" s="2" t="s">
        <v>3447</v>
      </c>
      <c r="AF25" s="2" t="s">
        <v>3448</v>
      </c>
      <c r="AG25" s="2" t="s">
        <v>2214</v>
      </c>
      <c r="AH25" s="2" t="s">
        <v>3449</v>
      </c>
      <c r="AI25" s="2" t="s">
        <v>3450</v>
      </c>
      <c r="AJ25" s="2" t="s">
        <v>3451</v>
      </c>
      <c r="AK25" s="2" t="s">
        <v>3452</v>
      </c>
      <c r="AL25" s="2" t="s">
        <v>3453</v>
      </c>
      <c r="AM25" s="2" t="s">
        <v>3454</v>
      </c>
      <c r="AN25" s="2" t="s">
        <v>3455</v>
      </c>
      <c r="AO25" s="2" t="s">
        <v>2240</v>
      </c>
      <c r="AP25" s="2" t="s">
        <v>3456</v>
      </c>
      <c r="AQ25" s="2" t="s">
        <v>3457</v>
      </c>
      <c r="AR25" s="2" t="s">
        <v>3458</v>
      </c>
      <c r="AS25" s="2" t="s">
        <v>3459</v>
      </c>
      <c r="AT25" s="2" t="s">
        <v>1454</v>
      </c>
      <c r="AU25" s="2" t="s">
        <v>2092</v>
      </c>
      <c r="AV25" s="2" t="s">
        <v>3460</v>
      </c>
      <c r="AW25" s="2" t="s">
        <v>2309</v>
      </c>
      <c r="AX25" s="2" t="s">
        <v>1908</v>
      </c>
      <c r="AY25" s="2" t="s">
        <v>3461</v>
      </c>
      <c r="AZ25" s="2" t="s">
        <v>3462</v>
      </c>
      <c r="BA25" s="2" t="s">
        <v>3463</v>
      </c>
      <c r="BB25" s="2" t="s">
        <v>3168</v>
      </c>
      <c r="BC25" s="2" t="s">
        <v>3464</v>
      </c>
      <c r="BD25" s="2" t="s">
        <v>2447</v>
      </c>
      <c r="BE25" s="2" t="s">
        <v>3256</v>
      </c>
      <c r="BF25" s="2" t="s">
        <v>3465</v>
      </c>
      <c r="BG25" s="2" t="s">
        <v>1909</v>
      </c>
      <c r="BH25" s="2" t="s">
        <v>3466</v>
      </c>
      <c r="BI25" s="2" t="s">
        <v>3467</v>
      </c>
      <c r="BJ25" s="2" t="s">
        <v>3468</v>
      </c>
      <c r="BK25" s="2" t="s">
        <v>3469</v>
      </c>
      <c r="BL25" s="2" t="s">
        <v>2455</v>
      </c>
      <c r="BM25" s="2" t="s">
        <v>2531</v>
      </c>
      <c r="BN25" s="2" t="s">
        <v>3470</v>
      </c>
      <c r="BO25" s="2" t="s">
        <v>3471</v>
      </c>
      <c r="BP25" s="2" t="s">
        <v>3472</v>
      </c>
      <c r="BQ25" s="2" t="s">
        <v>1110</v>
      </c>
      <c r="BR25" s="2" t="s">
        <v>1844</v>
      </c>
      <c r="BS25" s="2" t="s">
        <v>3473</v>
      </c>
      <c r="BT25" s="2" t="s">
        <v>3473</v>
      </c>
      <c r="BU25" s="2" t="s">
        <v>2728</v>
      </c>
      <c r="BV25" s="2" t="s">
        <v>3474</v>
      </c>
      <c r="BW25" s="2" t="s">
        <v>3475</v>
      </c>
      <c r="BX25" s="2" t="s">
        <v>3476</v>
      </c>
      <c r="BY25" s="2" t="s">
        <v>3477</v>
      </c>
      <c r="BZ25" s="2" t="s">
        <v>3478</v>
      </c>
      <c r="CA25" s="2" t="s">
        <v>3479</v>
      </c>
      <c r="CB25" s="2" t="s">
        <v>2039</v>
      </c>
      <c r="CC25" s="2" t="s">
        <v>3480</v>
      </c>
      <c r="CD25" s="2" t="s">
        <v>3481</v>
      </c>
      <c r="CE25" s="2" t="s">
        <v>2287</v>
      </c>
      <c r="CF25" s="2" t="s">
        <v>3020</v>
      </c>
      <c r="CG25" s="2" t="s">
        <v>3482</v>
      </c>
      <c r="CH25" s="2" t="s">
        <v>1236</v>
      </c>
      <c r="CI25" s="2" t="s">
        <v>3483</v>
      </c>
      <c r="CJ25" s="2" t="s">
        <v>3484</v>
      </c>
      <c r="CK25" s="2" t="s">
        <v>3022</v>
      </c>
      <c r="CL25" s="2" t="s">
        <v>1268</v>
      </c>
      <c r="CM25" s="2" t="s">
        <v>3485</v>
      </c>
      <c r="CN25" s="2" t="s">
        <v>3486</v>
      </c>
      <c r="CO25" s="2" t="s">
        <v>1738</v>
      </c>
      <c r="CP25" s="2" t="s">
        <v>3487</v>
      </c>
      <c r="CQ25" s="2" t="s">
        <v>1120</v>
      </c>
      <c r="CR25" s="2" t="s">
        <v>3488</v>
      </c>
      <c r="CS25" s="2" t="s">
        <v>3489</v>
      </c>
      <c r="CT25" s="2" t="s">
        <v>3490</v>
      </c>
      <c r="CU25" s="2" t="s">
        <v>3491</v>
      </c>
      <c r="CV25" s="2" t="s">
        <v>3492</v>
      </c>
      <c r="CW25" s="2" t="s">
        <v>3493</v>
      </c>
      <c r="CX25" s="2" t="s">
        <v>3494</v>
      </c>
      <c r="CY25" s="2" t="s">
        <v>3495</v>
      </c>
      <c r="CZ25" s="2" t="s">
        <v>3496</v>
      </c>
      <c r="DA25" s="2" t="s">
        <v>3497</v>
      </c>
      <c r="DB25" s="2" t="s">
        <v>3498</v>
      </c>
      <c r="DC25" s="2" t="s">
        <v>3499</v>
      </c>
      <c r="DD25" s="2" t="s">
        <v>3500</v>
      </c>
      <c r="DE25" s="2" t="s">
        <v>3501</v>
      </c>
      <c r="DF25" s="2" t="s">
        <v>3502</v>
      </c>
      <c r="DG25" s="2" t="s">
        <v>2398</v>
      </c>
      <c r="DH25" s="2" t="s">
        <v>3503</v>
      </c>
      <c r="DI25" s="2" t="s">
        <v>3504</v>
      </c>
      <c r="DJ25" s="2" t="s">
        <v>3505</v>
      </c>
      <c r="DK25" s="2" t="s">
        <v>3506</v>
      </c>
      <c r="DL25" s="2" t="s">
        <v>2801</v>
      </c>
      <c r="DM25" s="2" t="s">
        <v>3220</v>
      </c>
      <c r="DN25" s="2" t="s">
        <v>3507</v>
      </c>
      <c r="DO25" s="2" t="s">
        <v>2475</v>
      </c>
      <c r="DP25" s="2" t="s">
        <v>3508</v>
      </c>
      <c r="DQ25" s="2" t="s">
        <v>3509</v>
      </c>
      <c r="DR25" s="2" t="s">
        <v>3510</v>
      </c>
      <c r="DS25" s="2" t="s">
        <v>3511</v>
      </c>
      <c r="DT25" s="1"/>
      <c r="DU25" s="1"/>
      <c r="DV25" s="2" t="s">
        <v>3512</v>
      </c>
      <c r="DW25" s="2" t="s">
        <v>3513</v>
      </c>
      <c r="DX25" s="2" t="s">
        <v>3514</v>
      </c>
    </row>
    <row r="26" spans="1:128" x14ac:dyDescent="0.4">
      <c r="A26" s="2" t="s">
        <v>1050</v>
      </c>
      <c r="B26" s="2" t="s">
        <v>3426</v>
      </c>
      <c r="C26" s="2" t="s">
        <v>1174</v>
      </c>
      <c r="D26" s="2" t="s">
        <v>0</v>
      </c>
      <c r="E26" s="2" t="s">
        <v>1053</v>
      </c>
      <c r="F26" s="2" t="s">
        <v>3515</v>
      </c>
      <c r="G26" s="2" t="s">
        <v>2452</v>
      </c>
      <c r="H26" s="2" t="s">
        <v>3516</v>
      </c>
      <c r="I26" s="2" t="s">
        <v>3517</v>
      </c>
      <c r="J26" s="2" t="s">
        <v>3518</v>
      </c>
      <c r="K26" s="2" t="s">
        <v>3519</v>
      </c>
      <c r="L26" s="2" t="s">
        <v>3520</v>
      </c>
      <c r="M26" s="2" t="s">
        <v>3521</v>
      </c>
      <c r="N26" s="2" t="s">
        <v>3522</v>
      </c>
      <c r="O26" s="2" t="s">
        <v>3523</v>
      </c>
      <c r="P26" s="2" t="s">
        <v>3524</v>
      </c>
      <c r="Q26" s="2" t="s">
        <v>3525</v>
      </c>
      <c r="R26" s="2" t="s">
        <v>3526</v>
      </c>
      <c r="S26" s="2" t="s">
        <v>1178</v>
      </c>
      <c r="T26" s="2" t="s">
        <v>1562</v>
      </c>
      <c r="U26" s="2" t="s">
        <v>3527</v>
      </c>
      <c r="V26" s="2" t="s">
        <v>3528</v>
      </c>
      <c r="W26" s="2" t="s">
        <v>3529</v>
      </c>
      <c r="X26" s="2" t="s">
        <v>3530</v>
      </c>
      <c r="Y26" s="2" t="s">
        <v>3531</v>
      </c>
      <c r="Z26" s="2" t="s">
        <v>3532</v>
      </c>
      <c r="AA26" s="2" t="s">
        <v>3533</v>
      </c>
      <c r="AB26" s="2" t="s">
        <v>3534</v>
      </c>
      <c r="AC26" s="2" t="s">
        <v>3535</v>
      </c>
      <c r="AD26" s="2" t="s">
        <v>3443</v>
      </c>
      <c r="AE26" s="2" t="s">
        <v>3536</v>
      </c>
      <c r="AF26" s="2" t="s">
        <v>3537</v>
      </c>
      <c r="AG26" s="2" t="s">
        <v>3538</v>
      </c>
      <c r="AH26" s="2" t="s">
        <v>3539</v>
      </c>
      <c r="AI26" s="2" t="s">
        <v>3540</v>
      </c>
      <c r="AJ26" s="2" t="s">
        <v>1769</v>
      </c>
      <c r="AK26" s="2" t="s">
        <v>3541</v>
      </c>
      <c r="AL26" s="2" t="s">
        <v>3542</v>
      </c>
      <c r="AM26" s="2" t="s">
        <v>3543</v>
      </c>
      <c r="AN26" s="2" t="s">
        <v>3544</v>
      </c>
      <c r="AO26" s="2" t="s">
        <v>3545</v>
      </c>
      <c r="AP26" s="2" t="s">
        <v>3158</v>
      </c>
      <c r="AQ26" s="2" t="s">
        <v>3047</v>
      </c>
      <c r="AR26" s="2" t="s">
        <v>3546</v>
      </c>
      <c r="AS26" s="2" t="s">
        <v>2437</v>
      </c>
      <c r="AT26" s="2" t="s">
        <v>3547</v>
      </c>
      <c r="AU26" s="2" t="s">
        <v>3548</v>
      </c>
      <c r="AV26" s="2" t="s">
        <v>2469</v>
      </c>
      <c r="AW26" s="2" t="s">
        <v>3549</v>
      </c>
      <c r="AX26" s="2" t="s">
        <v>3550</v>
      </c>
      <c r="AY26" s="2" t="s">
        <v>3551</v>
      </c>
      <c r="AZ26" s="2" t="s">
        <v>3552</v>
      </c>
      <c r="BA26" s="2" t="s">
        <v>3553</v>
      </c>
      <c r="BB26" s="2" t="s">
        <v>3554</v>
      </c>
      <c r="BC26" s="2" t="s">
        <v>1681</v>
      </c>
      <c r="BD26" s="2" t="s">
        <v>3555</v>
      </c>
      <c r="BE26" s="2" t="s">
        <v>3556</v>
      </c>
      <c r="BF26" s="2" t="s">
        <v>3557</v>
      </c>
      <c r="BG26" s="2" t="s">
        <v>3558</v>
      </c>
      <c r="BH26" s="2" t="s">
        <v>3559</v>
      </c>
      <c r="BI26" s="2" t="s">
        <v>3560</v>
      </c>
      <c r="BJ26" s="2" t="s">
        <v>3561</v>
      </c>
      <c r="BK26" s="2" t="s">
        <v>3562</v>
      </c>
      <c r="BL26" s="2" t="s">
        <v>3563</v>
      </c>
      <c r="BM26" s="2" t="s">
        <v>3564</v>
      </c>
      <c r="BN26" s="2" t="s">
        <v>3565</v>
      </c>
      <c r="BO26" s="2" t="s">
        <v>3566</v>
      </c>
      <c r="BP26" s="2" t="s">
        <v>3567</v>
      </c>
      <c r="BQ26" s="2" t="s">
        <v>2730</v>
      </c>
      <c r="BR26" s="2" t="s">
        <v>3568</v>
      </c>
      <c r="BS26" s="2" t="s">
        <v>3569</v>
      </c>
      <c r="BT26" s="2" t="s">
        <v>3570</v>
      </c>
      <c r="BU26" s="2" t="s">
        <v>3571</v>
      </c>
      <c r="BV26" s="2" t="s">
        <v>3572</v>
      </c>
      <c r="BW26" s="2" t="s">
        <v>2594</v>
      </c>
      <c r="BX26" s="2" t="s">
        <v>3573</v>
      </c>
      <c r="BY26" s="2" t="s">
        <v>3574</v>
      </c>
      <c r="BZ26" s="2" t="s">
        <v>2282</v>
      </c>
      <c r="CA26" s="2" t="s">
        <v>3318</v>
      </c>
      <c r="CB26" s="2" t="s">
        <v>3575</v>
      </c>
      <c r="CC26" s="2" t="s">
        <v>3576</v>
      </c>
      <c r="CD26" s="2" t="s">
        <v>3577</v>
      </c>
      <c r="CE26" s="2" t="s">
        <v>2589</v>
      </c>
      <c r="CF26" s="2" t="s">
        <v>3578</v>
      </c>
      <c r="CG26" s="2" t="s">
        <v>3579</v>
      </c>
      <c r="CH26" s="2" t="s">
        <v>3580</v>
      </c>
      <c r="CI26" s="2" t="s">
        <v>3581</v>
      </c>
      <c r="CJ26" s="2" t="s">
        <v>3582</v>
      </c>
      <c r="CK26" s="2" t="s">
        <v>3583</v>
      </c>
      <c r="CL26" s="2" t="s">
        <v>3584</v>
      </c>
      <c r="CM26" s="2" t="s">
        <v>3583</v>
      </c>
      <c r="CN26" s="2" t="s">
        <v>3585</v>
      </c>
      <c r="CO26" s="2" t="s">
        <v>3586</v>
      </c>
      <c r="CP26" s="2" t="s">
        <v>3587</v>
      </c>
      <c r="CQ26" s="2" t="s">
        <v>3588</v>
      </c>
      <c r="CR26" s="2" t="s">
        <v>2282</v>
      </c>
      <c r="CS26" s="2" t="s">
        <v>3589</v>
      </c>
      <c r="CT26" s="2" t="s">
        <v>3590</v>
      </c>
      <c r="CU26" s="2" t="s">
        <v>3591</v>
      </c>
      <c r="CV26" s="2" t="s">
        <v>3592</v>
      </c>
      <c r="CW26" s="2" t="s">
        <v>1250</v>
      </c>
      <c r="CX26" s="2" t="s">
        <v>3593</v>
      </c>
      <c r="CY26" s="2" t="s">
        <v>3594</v>
      </c>
      <c r="CZ26" s="2" t="s">
        <v>2721</v>
      </c>
      <c r="DA26" s="2" t="s">
        <v>3595</v>
      </c>
      <c r="DB26" s="2" t="s">
        <v>3596</v>
      </c>
      <c r="DC26" s="2" t="s">
        <v>3597</v>
      </c>
      <c r="DD26" s="2" t="s">
        <v>2721</v>
      </c>
      <c r="DE26" s="2" t="s">
        <v>3598</v>
      </c>
      <c r="DF26" s="2" t="s">
        <v>1257</v>
      </c>
      <c r="DG26" s="2" t="s">
        <v>2482</v>
      </c>
      <c r="DH26" s="2" t="s">
        <v>3599</v>
      </c>
      <c r="DI26" s="2" t="s">
        <v>2488</v>
      </c>
      <c r="DJ26" s="2" t="s">
        <v>3600</v>
      </c>
      <c r="DK26" s="2" t="s">
        <v>2258</v>
      </c>
      <c r="DL26" s="2" t="s">
        <v>3601</v>
      </c>
      <c r="DM26" s="2" t="s">
        <v>2370</v>
      </c>
      <c r="DN26" s="2" t="s">
        <v>3602</v>
      </c>
      <c r="DO26" s="2" t="s">
        <v>3603</v>
      </c>
      <c r="DP26" s="2" t="s">
        <v>2297</v>
      </c>
      <c r="DQ26" s="2" t="s">
        <v>3604</v>
      </c>
      <c r="DR26" s="2" t="s">
        <v>3605</v>
      </c>
      <c r="DS26" s="2" t="s">
        <v>3606</v>
      </c>
      <c r="DT26" s="1"/>
      <c r="DU26" s="1"/>
      <c r="DV26" s="2" t="s">
        <v>3607</v>
      </c>
      <c r="DW26" s="2" t="s">
        <v>3608</v>
      </c>
      <c r="DX26" s="2" t="s">
        <v>3609</v>
      </c>
    </row>
    <row r="27" spans="1:128" x14ac:dyDescent="0.4">
      <c r="A27" s="2" t="s">
        <v>1050</v>
      </c>
      <c r="B27" s="2" t="s">
        <v>3610</v>
      </c>
      <c r="C27" s="2" t="s">
        <v>1052</v>
      </c>
      <c r="D27" s="2" t="s">
        <v>0</v>
      </c>
      <c r="E27" s="2" t="s">
        <v>1053</v>
      </c>
      <c r="F27" s="2" t="s">
        <v>3611</v>
      </c>
      <c r="G27" s="2" t="s">
        <v>3612</v>
      </c>
      <c r="H27" s="2" t="s">
        <v>3613</v>
      </c>
      <c r="I27" s="2" t="s">
        <v>3614</v>
      </c>
      <c r="J27" s="2" t="s">
        <v>3615</v>
      </c>
      <c r="K27" s="2" t="s">
        <v>3616</v>
      </c>
      <c r="L27" s="2" t="s">
        <v>2650</v>
      </c>
      <c r="M27" s="2" t="s">
        <v>3617</v>
      </c>
      <c r="N27" s="2" t="s">
        <v>3618</v>
      </c>
      <c r="O27" s="2" t="s">
        <v>3619</v>
      </c>
      <c r="P27" s="2" t="s">
        <v>3620</v>
      </c>
      <c r="Q27" s="2" t="s">
        <v>3621</v>
      </c>
      <c r="R27" s="2" t="s">
        <v>3622</v>
      </c>
      <c r="S27" s="2" t="s">
        <v>3623</v>
      </c>
      <c r="T27" s="2" t="s">
        <v>3624</v>
      </c>
      <c r="U27" s="2" t="s">
        <v>2956</v>
      </c>
      <c r="V27" s="2" t="s">
        <v>3625</v>
      </c>
      <c r="W27" s="2" t="s">
        <v>3626</v>
      </c>
      <c r="X27" s="2" t="s">
        <v>3627</v>
      </c>
      <c r="Y27" s="2" t="s">
        <v>3054</v>
      </c>
      <c r="Z27" s="2" t="s">
        <v>3628</v>
      </c>
      <c r="AA27" s="2" t="s">
        <v>3629</v>
      </c>
      <c r="AB27" s="2" t="s">
        <v>1075</v>
      </c>
      <c r="AC27" s="2" t="s">
        <v>3630</v>
      </c>
      <c r="AD27" s="2" t="s">
        <v>3631</v>
      </c>
      <c r="AE27" s="2" t="s">
        <v>3632</v>
      </c>
      <c r="AF27" s="2" t="s">
        <v>3633</v>
      </c>
      <c r="AG27" s="2" t="s">
        <v>3634</v>
      </c>
      <c r="AH27" s="2" t="s">
        <v>3635</v>
      </c>
      <c r="AI27" s="2" t="s">
        <v>3636</v>
      </c>
      <c r="AJ27" s="2" t="s">
        <v>3637</v>
      </c>
      <c r="AK27" s="2" t="s">
        <v>3638</v>
      </c>
      <c r="AL27" s="2" t="s">
        <v>3639</v>
      </c>
      <c r="AM27" s="2" t="s">
        <v>2658</v>
      </c>
      <c r="AN27" s="2" t="s">
        <v>3640</v>
      </c>
      <c r="AO27" s="2" t="s">
        <v>3641</v>
      </c>
      <c r="AP27" s="2" t="s">
        <v>3642</v>
      </c>
      <c r="AQ27" s="2" t="s">
        <v>3643</v>
      </c>
      <c r="AR27" s="2" t="s">
        <v>2649</v>
      </c>
      <c r="AS27" s="2" t="s">
        <v>3644</v>
      </c>
      <c r="AT27" s="2" t="s">
        <v>3645</v>
      </c>
      <c r="AU27" s="2" t="s">
        <v>3646</v>
      </c>
      <c r="AV27" s="2" t="s">
        <v>3647</v>
      </c>
      <c r="AW27" s="2" t="s">
        <v>3648</v>
      </c>
      <c r="AX27" s="2" t="s">
        <v>2563</v>
      </c>
      <c r="AY27" s="2" t="s">
        <v>3649</v>
      </c>
      <c r="AZ27" s="2" t="s">
        <v>1300</v>
      </c>
      <c r="BA27" s="2" t="s">
        <v>3650</v>
      </c>
      <c r="BB27" s="2" t="s">
        <v>3651</v>
      </c>
      <c r="BC27" s="2" t="s">
        <v>3652</v>
      </c>
      <c r="BD27" s="2" t="s">
        <v>3653</v>
      </c>
      <c r="BE27" s="2" t="s">
        <v>3654</v>
      </c>
      <c r="BF27" s="2" t="s">
        <v>3655</v>
      </c>
      <c r="BG27" s="2" t="s">
        <v>3656</v>
      </c>
      <c r="BH27" s="2" t="s">
        <v>3629</v>
      </c>
      <c r="BI27" s="2" t="s">
        <v>3657</v>
      </c>
      <c r="BJ27" s="2" t="s">
        <v>3658</v>
      </c>
      <c r="BK27" s="2" t="s">
        <v>3659</v>
      </c>
      <c r="BL27" s="2" t="s">
        <v>3660</v>
      </c>
      <c r="BM27" s="2" t="s">
        <v>3661</v>
      </c>
      <c r="BN27" s="2" t="s">
        <v>3662</v>
      </c>
      <c r="BO27" s="2" t="s">
        <v>3663</v>
      </c>
      <c r="BP27" s="2" t="s">
        <v>3664</v>
      </c>
      <c r="BQ27" s="2" t="s">
        <v>3665</v>
      </c>
      <c r="BR27" s="2" t="s">
        <v>3666</v>
      </c>
      <c r="BS27" s="2" t="s">
        <v>3667</v>
      </c>
      <c r="BT27" s="2" t="s">
        <v>3668</v>
      </c>
      <c r="BU27" s="2" t="s">
        <v>1704</v>
      </c>
      <c r="BV27" s="2" t="s">
        <v>3669</v>
      </c>
      <c r="BW27" s="2" t="s">
        <v>2627</v>
      </c>
      <c r="BX27" s="2" t="s">
        <v>2258</v>
      </c>
      <c r="BY27" s="2" t="s">
        <v>3670</v>
      </c>
      <c r="BZ27" s="2" t="s">
        <v>2040</v>
      </c>
      <c r="CA27" s="2" t="s">
        <v>3671</v>
      </c>
      <c r="CB27" s="2" t="s">
        <v>3672</v>
      </c>
      <c r="CC27" s="2" t="s">
        <v>1132</v>
      </c>
      <c r="CD27" s="2" t="s">
        <v>3673</v>
      </c>
      <c r="CE27" s="2" t="s">
        <v>3674</v>
      </c>
      <c r="CF27" s="2" t="s">
        <v>2273</v>
      </c>
      <c r="CG27" s="2" t="s">
        <v>3675</v>
      </c>
      <c r="CH27" s="2" t="s">
        <v>3676</v>
      </c>
      <c r="CI27" s="2" t="s">
        <v>3677</v>
      </c>
      <c r="CJ27" s="2" t="s">
        <v>3678</v>
      </c>
      <c r="CK27" s="2" t="s">
        <v>3679</v>
      </c>
      <c r="CL27" s="2" t="s">
        <v>3680</v>
      </c>
      <c r="CM27" s="2" t="s">
        <v>3681</v>
      </c>
      <c r="CN27" s="2" t="s">
        <v>3682</v>
      </c>
      <c r="CO27" s="2" t="s">
        <v>1136</v>
      </c>
      <c r="CP27" s="2" t="s">
        <v>3683</v>
      </c>
      <c r="CQ27" s="2" t="s">
        <v>1119</v>
      </c>
      <c r="CR27" s="2" t="s">
        <v>2822</v>
      </c>
      <c r="CS27" s="2" t="s">
        <v>3684</v>
      </c>
      <c r="CT27" s="2" t="s">
        <v>3685</v>
      </c>
      <c r="CU27" s="2" t="s">
        <v>1254</v>
      </c>
      <c r="CV27" s="2" t="s">
        <v>3008</v>
      </c>
      <c r="CW27" s="2" t="s">
        <v>3686</v>
      </c>
      <c r="CX27" s="2" t="s">
        <v>1254</v>
      </c>
      <c r="CY27" s="2" t="s">
        <v>3687</v>
      </c>
      <c r="CZ27" s="2" t="s">
        <v>3688</v>
      </c>
      <c r="DA27" s="2" t="s">
        <v>3689</v>
      </c>
      <c r="DB27" s="2" t="s">
        <v>2042</v>
      </c>
      <c r="DC27" s="2" t="s">
        <v>3690</v>
      </c>
      <c r="DD27" s="2" t="s">
        <v>3691</v>
      </c>
      <c r="DE27" s="2" t="s">
        <v>3692</v>
      </c>
      <c r="DF27" s="2" t="s">
        <v>3693</v>
      </c>
      <c r="DG27" s="2" t="s">
        <v>3694</v>
      </c>
      <c r="DH27" s="2" t="s">
        <v>3695</v>
      </c>
      <c r="DI27" s="2" t="s">
        <v>3388</v>
      </c>
      <c r="DJ27" s="2" t="s">
        <v>2159</v>
      </c>
      <c r="DK27" s="2" t="s">
        <v>3696</v>
      </c>
      <c r="DL27" s="2" t="s">
        <v>3697</v>
      </c>
      <c r="DM27" s="2" t="s">
        <v>3698</v>
      </c>
      <c r="DN27" s="2" t="s">
        <v>3699</v>
      </c>
      <c r="DO27" s="2" t="s">
        <v>3700</v>
      </c>
      <c r="DP27" s="2" t="s">
        <v>3701</v>
      </c>
      <c r="DQ27" s="2" t="s">
        <v>3702</v>
      </c>
      <c r="DR27" s="2" t="s">
        <v>3703</v>
      </c>
      <c r="DS27" s="2" t="s">
        <v>3704</v>
      </c>
      <c r="DT27" s="1"/>
      <c r="DU27" s="1"/>
      <c r="DV27" s="2" t="s">
        <v>3705</v>
      </c>
      <c r="DW27" s="2" t="s">
        <v>3706</v>
      </c>
      <c r="DX27" s="2" t="s">
        <v>1349</v>
      </c>
    </row>
    <row r="28" spans="1:128" x14ac:dyDescent="0.4">
      <c r="A28" s="2" t="s">
        <v>1050</v>
      </c>
      <c r="B28" s="2" t="s">
        <v>3610</v>
      </c>
      <c r="C28" s="2" t="s">
        <v>1174</v>
      </c>
      <c r="D28" s="2" t="s">
        <v>0</v>
      </c>
      <c r="E28" s="2" t="s">
        <v>1053</v>
      </c>
      <c r="F28" s="2" t="s">
        <v>3707</v>
      </c>
      <c r="G28" s="2" t="s">
        <v>3708</v>
      </c>
      <c r="H28" s="2" t="s">
        <v>3709</v>
      </c>
      <c r="I28" s="2" t="s">
        <v>3710</v>
      </c>
      <c r="J28" s="2" t="s">
        <v>3711</v>
      </c>
      <c r="K28" s="2" t="s">
        <v>3712</v>
      </c>
      <c r="L28" s="2" t="s">
        <v>3713</v>
      </c>
      <c r="M28" s="2" t="s">
        <v>3714</v>
      </c>
      <c r="N28" s="2" t="s">
        <v>1750</v>
      </c>
      <c r="O28" s="2" t="s">
        <v>3715</v>
      </c>
      <c r="P28" s="2" t="s">
        <v>3716</v>
      </c>
      <c r="Q28" s="2" t="s">
        <v>3717</v>
      </c>
      <c r="R28" s="2" t="s">
        <v>3715</v>
      </c>
      <c r="S28" s="2" t="s">
        <v>3718</v>
      </c>
      <c r="T28" s="2" t="s">
        <v>3719</v>
      </c>
      <c r="U28" s="2" t="s">
        <v>3073</v>
      </c>
      <c r="V28" s="2" t="s">
        <v>1100</v>
      </c>
      <c r="W28" s="2" t="s">
        <v>3720</v>
      </c>
      <c r="X28" s="2" t="s">
        <v>2546</v>
      </c>
      <c r="Y28" s="2" t="s">
        <v>1297</v>
      </c>
      <c r="Z28" s="2" t="s">
        <v>3721</v>
      </c>
      <c r="AA28" s="2" t="s">
        <v>3722</v>
      </c>
      <c r="AB28" s="2" t="s">
        <v>3723</v>
      </c>
      <c r="AC28" s="2" t="s">
        <v>2756</v>
      </c>
      <c r="AD28" s="2" t="s">
        <v>1313</v>
      </c>
      <c r="AE28" s="2" t="s">
        <v>3435</v>
      </c>
      <c r="AF28" s="2" t="s">
        <v>3724</v>
      </c>
      <c r="AG28" s="2" t="s">
        <v>3725</v>
      </c>
      <c r="AH28" s="2" t="s">
        <v>3726</v>
      </c>
      <c r="AI28" s="2" t="s">
        <v>3726</v>
      </c>
      <c r="AJ28" s="2" t="s">
        <v>3727</v>
      </c>
      <c r="AK28" s="2" t="s">
        <v>3454</v>
      </c>
      <c r="AL28" s="2" t="s">
        <v>3717</v>
      </c>
      <c r="AM28" s="2" t="s">
        <v>3349</v>
      </c>
      <c r="AN28" s="2" t="s">
        <v>3728</v>
      </c>
      <c r="AO28" s="2" t="s">
        <v>3729</v>
      </c>
      <c r="AP28" s="2" t="s">
        <v>3254</v>
      </c>
      <c r="AQ28" s="2" t="s">
        <v>3649</v>
      </c>
      <c r="AR28" s="2" t="s">
        <v>3730</v>
      </c>
      <c r="AS28" s="2" t="s">
        <v>3151</v>
      </c>
      <c r="AT28" s="2" t="s">
        <v>3731</v>
      </c>
      <c r="AU28" s="2" t="s">
        <v>1760</v>
      </c>
      <c r="AV28" s="2" t="s">
        <v>3636</v>
      </c>
      <c r="AW28" s="2" t="s">
        <v>3732</v>
      </c>
      <c r="AX28" s="2" t="s">
        <v>3084</v>
      </c>
      <c r="AY28" s="2" t="s">
        <v>3175</v>
      </c>
      <c r="AZ28" s="2" t="s">
        <v>3733</v>
      </c>
      <c r="BA28" s="2" t="s">
        <v>3734</v>
      </c>
      <c r="BB28" s="2" t="s">
        <v>3735</v>
      </c>
      <c r="BC28" s="2" t="s">
        <v>3736</v>
      </c>
      <c r="BD28" s="2" t="s">
        <v>3737</v>
      </c>
      <c r="BE28" s="2" t="s">
        <v>1296</v>
      </c>
      <c r="BF28" s="2" t="s">
        <v>3738</v>
      </c>
      <c r="BG28" s="2" t="s">
        <v>3739</v>
      </c>
      <c r="BH28" s="2" t="s">
        <v>3740</v>
      </c>
      <c r="BI28" s="2" t="s">
        <v>3741</v>
      </c>
      <c r="BJ28" s="2" t="s">
        <v>3742</v>
      </c>
      <c r="BK28" s="2" t="s">
        <v>2841</v>
      </c>
      <c r="BL28" s="2" t="s">
        <v>3743</v>
      </c>
      <c r="BM28" s="2" t="s">
        <v>3744</v>
      </c>
      <c r="BN28" s="2" t="s">
        <v>1055</v>
      </c>
      <c r="BO28" s="2" t="s">
        <v>2470</v>
      </c>
      <c r="BP28" s="2" t="s">
        <v>3745</v>
      </c>
      <c r="BQ28" s="2" t="s">
        <v>3746</v>
      </c>
      <c r="BR28" s="2" t="s">
        <v>2256</v>
      </c>
      <c r="BS28" s="2" t="s">
        <v>1851</v>
      </c>
      <c r="BT28" s="2" t="s">
        <v>3747</v>
      </c>
      <c r="BU28" s="2" t="s">
        <v>3748</v>
      </c>
      <c r="BV28" s="2" t="s">
        <v>3749</v>
      </c>
      <c r="BW28" s="2" t="s">
        <v>3750</v>
      </c>
      <c r="BX28" s="2" t="s">
        <v>1393</v>
      </c>
      <c r="BY28" s="2" t="s">
        <v>3751</v>
      </c>
      <c r="BZ28" s="2" t="s">
        <v>3752</v>
      </c>
      <c r="CA28" s="2" t="s">
        <v>1147</v>
      </c>
      <c r="CB28" s="2" t="s">
        <v>3753</v>
      </c>
      <c r="CC28" s="2" t="s">
        <v>2151</v>
      </c>
      <c r="CD28" s="2" t="s">
        <v>3754</v>
      </c>
      <c r="CE28" s="2" t="s">
        <v>3755</v>
      </c>
      <c r="CF28" s="2" t="s">
        <v>3756</v>
      </c>
      <c r="CG28" s="2" t="s">
        <v>3753</v>
      </c>
      <c r="CH28" s="2" t="s">
        <v>3755</v>
      </c>
      <c r="CI28" s="2" t="s">
        <v>3757</v>
      </c>
      <c r="CJ28" s="2" t="s">
        <v>2479</v>
      </c>
      <c r="CK28" s="2" t="s">
        <v>3758</v>
      </c>
      <c r="CL28" s="2" t="s">
        <v>3759</v>
      </c>
      <c r="CM28" s="2" t="s">
        <v>3760</v>
      </c>
      <c r="CN28" s="2" t="s">
        <v>3761</v>
      </c>
      <c r="CO28" s="2" t="s">
        <v>3762</v>
      </c>
      <c r="CP28" s="2" t="s">
        <v>3763</v>
      </c>
      <c r="CQ28" s="2" t="s">
        <v>3764</v>
      </c>
      <c r="CR28" s="2" t="s">
        <v>3765</v>
      </c>
      <c r="CS28" s="2" t="s">
        <v>3766</v>
      </c>
      <c r="CT28" s="2" t="s">
        <v>3767</v>
      </c>
      <c r="CU28" s="2" t="s">
        <v>3768</v>
      </c>
      <c r="CV28" s="2" t="s">
        <v>1836</v>
      </c>
      <c r="CW28" s="2" t="s">
        <v>3694</v>
      </c>
      <c r="CX28" s="2" t="s">
        <v>3694</v>
      </c>
      <c r="CY28" s="2" t="s">
        <v>3769</v>
      </c>
      <c r="CZ28" s="2" t="s">
        <v>3770</v>
      </c>
      <c r="DA28" s="2" t="s">
        <v>3771</v>
      </c>
      <c r="DB28" s="2" t="s">
        <v>3772</v>
      </c>
      <c r="DC28" s="2" t="s">
        <v>3773</v>
      </c>
      <c r="DD28" s="2" t="s">
        <v>3747</v>
      </c>
      <c r="DE28" s="2" t="s">
        <v>1813</v>
      </c>
      <c r="DF28" s="2" t="s">
        <v>3118</v>
      </c>
      <c r="DG28" s="2" t="s">
        <v>3774</v>
      </c>
      <c r="DH28" s="2" t="s">
        <v>3775</v>
      </c>
      <c r="DI28" s="2" t="s">
        <v>3776</v>
      </c>
      <c r="DJ28" s="2" t="s">
        <v>3777</v>
      </c>
      <c r="DK28" s="2" t="s">
        <v>3778</v>
      </c>
      <c r="DL28" s="2" t="s">
        <v>3779</v>
      </c>
      <c r="DM28" s="2" t="s">
        <v>3780</v>
      </c>
      <c r="DN28" s="2" t="s">
        <v>3781</v>
      </c>
      <c r="DO28" s="2" t="s">
        <v>1278</v>
      </c>
      <c r="DP28" s="2" t="s">
        <v>3782</v>
      </c>
      <c r="DQ28" s="2" t="s">
        <v>3783</v>
      </c>
      <c r="DR28" s="2" t="s">
        <v>3784</v>
      </c>
      <c r="DS28" s="2" t="s">
        <v>1601</v>
      </c>
      <c r="DT28" s="1"/>
      <c r="DU28" s="1"/>
      <c r="DV28" s="2" t="s">
        <v>2930</v>
      </c>
      <c r="DW28" s="2" t="s">
        <v>3785</v>
      </c>
      <c r="DX28" s="2" t="s">
        <v>3786</v>
      </c>
    </row>
    <row r="29" spans="1:128" x14ac:dyDescent="0.4">
      <c r="A29" s="2" t="s">
        <v>1050</v>
      </c>
      <c r="B29" s="2" t="s">
        <v>3787</v>
      </c>
      <c r="C29" s="2" t="s">
        <v>1052</v>
      </c>
      <c r="D29" s="2" t="s">
        <v>3788</v>
      </c>
      <c r="E29" s="2" t="s">
        <v>1053</v>
      </c>
      <c r="F29" s="2" t="s">
        <v>3626</v>
      </c>
      <c r="G29" s="2" t="s">
        <v>3789</v>
      </c>
      <c r="H29" s="2" t="s">
        <v>3790</v>
      </c>
      <c r="I29" s="2" t="s">
        <v>1753</v>
      </c>
      <c r="J29" s="2" t="s">
        <v>3791</v>
      </c>
      <c r="K29" s="2" t="s">
        <v>3792</v>
      </c>
      <c r="L29" s="2" t="s">
        <v>3070</v>
      </c>
      <c r="M29" s="2" t="s">
        <v>3793</v>
      </c>
      <c r="N29" s="2" t="s">
        <v>1795</v>
      </c>
      <c r="O29" s="2" t="s">
        <v>2958</v>
      </c>
      <c r="P29" s="2" t="s">
        <v>3794</v>
      </c>
      <c r="Q29" s="2" t="s">
        <v>3795</v>
      </c>
      <c r="R29" s="2" t="s">
        <v>3796</v>
      </c>
      <c r="S29" s="2" t="s">
        <v>1056</v>
      </c>
      <c r="T29" s="2" t="s">
        <v>3797</v>
      </c>
      <c r="U29" s="2" t="s">
        <v>2442</v>
      </c>
      <c r="V29" s="2" t="s">
        <v>1295</v>
      </c>
      <c r="W29" s="2" t="s">
        <v>3798</v>
      </c>
      <c r="X29" s="2" t="s">
        <v>3799</v>
      </c>
      <c r="Y29" s="2" t="s">
        <v>3800</v>
      </c>
      <c r="Z29" s="2" t="s">
        <v>3801</v>
      </c>
      <c r="AA29" s="2" t="s">
        <v>3238</v>
      </c>
      <c r="AB29" s="2" t="s">
        <v>3802</v>
      </c>
      <c r="AC29" s="2" t="s">
        <v>3803</v>
      </c>
      <c r="AD29" s="2" t="s">
        <v>3804</v>
      </c>
      <c r="AE29" s="2" t="s">
        <v>3805</v>
      </c>
      <c r="AF29" s="2" t="s">
        <v>2763</v>
      </c>
      <c r="AG29" s="2" t="s">
        <v>3806</v>
      </c>
      <c r="AH29" s="2" t="s">
        <v>1646</v>
      </c>
      <c r="AI29" s="2" t="s">
        <v>1105</v>
      </c>
      <c r="AJ29" s="2" t="s">
        <v>1757</v>
      </c>
      <c r="AK29" s="2" t="s">
        <v>3807</v>
      </c>
      <c r="AL29" s="2" t="s">
        <v>3808</v>
      </c>
      <c r="AM29" s="2" t="s">
        <v>3809</v>
      </c>
      <c r="AN29" s="2" t="s">
        <v>3810</v>
      </c>
      <c r="AO29" s="2" t="s">
        <v>3049</v>
      </c>
      <c r="AP29" s="2" t="s">
        <v>3811</v>
      </c>
      <c r="AQ29" s="2" t="s">
        <v>3812</v>
      </c>
      <c r="AR29" s="2" t="s">
        <v>3813</v>
      </c>
      <c r="AS29" s="2" t="s">
        <v>3814</v>
      </c>
      <c r="AT29" s="2" t="s">
        <v>3815</v>
      </c>
      <c r="AU29" s="2" t="s">
        <v>3816</v>
      </c>
      <c r="AV29" s="2" t="s">
        <v>1297</v>
      </c>
      <c r="AW29" s="2" t="s">
        <v>3817</v>
      </c>
      <c r="AX29" s="2" t="s">
        <v>3818</v>
      </c>
      <c r="AY29" s="2" t="s">
        <v>3819</v>
      </c>
      <c r="AZ29" s="2" t="s">
        <v>3820</v>
      </c>
      <c r="BA29" s="2" t="s">
        <v>3821</v>
      </c>
      <c r="BB29" s="2" t="s">
        <v>3822</v>
      </c>
      <c r="BC29" s="2" t="s">
        <v>3823</v>
      </c>
      <c r="BD29" s="2" t="s">
        <v>3824</v>
      </c>
      <c r="BE29" s="2" t="s">
        <v>1454</v>
      </c>
      <c r="BF29" s="2" t="s">
        <v>3825</v>
      </c>
      <c r="BG29" s="2" t="s">
        <v>2539</v>
      </c>
      <c r="BH29" s="2" t="s">
        <v>3826</v>
      </c>
      <c r="BI29" s="2" t="s">
        <v>3827</v>
      </c>
      <c r="BJ29" s="2" t="s">
        <v>3828</v>
      </c>
      <c r="BK29" s="2" t="s">
        <v>3829</v>
      </c>
      <c r="BL29" s="2" t="s">
        <v>3830</v>
      </c>
      <c r="BM29" s="2" t="s">
        <v>3831</v>
      </c>
      <c r="BN29" s="2" t="s">
        <v>3832</v>
      </c>
      <c r="BO29" s="2" t="s">
        <v>3833</v>
      </c>
      <c r="BP29" s="2" t="s">
        <v>1835</v>
      </c>
      <c r="BQ29" s="2" t="s">
        <v>2493</v>
      </c>
      <c r="BR29" s="2" t="s">
        <v>3834</v>
      </c>
      <c r="BS29" s="2" t="s">
        <v>2476</v>
      </c>
      <c r="BT29" s="2" t="s">
        <v>3500</v>
      </c>
      <c r="BU29" s="2" t="s">
        <v>3835</v>
      </c>
      <c r="BV29" s="2" t="s">
        <v>3836</v>
      </c>
      <c r="BW29" s="2" t="s">
        <v>3837</v>
      </c>
      <c r="BX29" s="2" t="s">
        <v>1724</v>
      </c>
      <c r="BY29" s="2" t="s">
        <v>3838</v>
      </c>
      <c r="BZ29" s="2" t="s">
        <v>3839</v>
      </c>
      <c r="CA29" s="2" t="s">
        <v>1735</v>
      </c>
      <c r="CB29" s="2" t="s">
        <v>3840</v>
      </c>
      <c r="CC29" s="2" t="s">
        <v>3841</v>
      </c>
      <c r="CD29" s="2" t="s">
        <v>2613</v>
      </c>
      <c r="CE29" s="2" t="s">
        <v>3842</v>
      </c>
      <c r="CF29" s="2" t="s">
        <v>3843</v>
      </c>
      <c r="CG29" s="2" t="s">
        <v>3844</v>
      </c>
      <c r="CH29" s="2" t="s">
        <v>3845</v>
      </c>
      <c r="CI29" s="2" t="s">
        <v>3846</v>
      </c>
      <c r="CJ29" s="2" t="s">
        <v>3847</v>
      </c>
      <c r="CK29" s="2" t="s">
        <v>3848</v>
      </c>
      <c r="CL29" s="2" t="s">
        <v>3849</v>
      </c>
      <c r="CM29" s="2" t="s">
        <v>2695</v>
      </c>
      <c r="CN29" s="2" t="s">
        <v>2297</v>
      </c>
      <c r="CO29" s="2" t="s">
        <v>3850</v>
      </c>
      <c r="CP29" s="2" t="s">
        <v>2280</v>
      </c>
      <c r="CQ29" s="2" t="s">
        <v>3851</v>
      </c>
      <c r="CR29" s="2" t="s">
        <v>2905</v>
      </c>
      <c r="CS29" s="2" t="s">
        <v>2802</v>
      </c>
      <c r="CT29" s="2" t="s">
        <v>3852</v>
      </c>
      <c r="CU29" s="2" t="s">
        <v>3853</v>
      </c>
      <c r="CV29" s="2" t="s">
        <v>3854</v>
      </c>
      <c r="CW29" s="2" t="s">
        <v>3855</v>
      </c>
      <c r="CX29" s="2" t="s">
        <v>2895</v>
      </c>
      <c r="CY29" s="2" t="s">
        <v>1935</v>
      </c>
      <c r="CZ29" s="2" t="s">
        <v>3856</v>
      </c>
      <c r="DA29" s="2" t="s">
        <v>3857</v>
      </c>
      <c r="DB29" s="2" t="s">
        <v>3858</v>
      </c>
      <c r="DC29" s="2" t="s">
        <v>1228</v>
      </c>
      <c r="DD29" s="2" t="s">
        <v>3859</v>
      </c>
      <c r="DE29" s="2" t="s">
        <v>3041</v>
      </c>
      <c r="DF29" s="2" t="s">
        <v>3860</v>
      </c>
      <c r="DG29" s="2" t="s">
        <v>3861</v>
      </c>
      <c r="DH29" s="2" t="s">
        <v>2925</v>
      </c>
      <c r="DI29" s="2" t="s">
        <v>3862</v>
      </c>
      <c r="DJ29" s="2" t="s">
        <v>2794</v>
      </c>
      <c r="DK29" s="2" t="s">
        <v>3863</v>
      </c>
      <c r="DL29" s="2" t="s">
        <v>1278</v>
      </c>
      <c r="DM29" s="2" t="s">
        <v>3864</v>
      </c>
      <c r="DN29" s="2" t="s">
        <v>3865</v>
      </c>
      <c r="DO29" s="2" t="s">
        <v>3866</v>
      </c>
      <c r="DP29" s="2" t="s">
        <v>3867</v>
      </c>
      <c r="DQ29" s="2" t="s">
        <v>3868</v>
      </c>
      <c r="DR29" s="2" t="s">
        <v>3869</v>
      </c>
      <c r="DS29" s="2" t="s">
        <v>3870</v>
      </c>
      <c r="DT29" s="1"/>
      <c r="DU29" s="1"/>
      <c r="DV29" s="2" t="s">
        <v>2935</v>
      </c>
      <c r="DW29" s="2" t="s">
        <v>3871</v>
      </c>
      <c r="DX29" s="2" t="s">
        <v>3872</v>
      </c>
    </row>
    <row r="30" spans="1:128" x14ac:dyDescent="0.4">
      <c r="A30" s="2" t="s">
        <v>1050</v>
      </c>
      <c r="B30" s="2" t="s">
        <v>3787</v>
      </c>
      <c r="C30" s="2" t="s">
        <v>1174</v>
      </c>
      <c r="D30" s="2" t="s">
        <v>3788</v>
      </c>
      <c r="E30" s="2" t="s">
        <v>1053</v>
      </c>
      <c r="F30" s="2" t="s">
        <v>1552</v>
      </c>
      <c r="G30" s="2" t="s">
        <v>3873</v>
      </c>
      <c r="H30" s="2" t="s">
        <v>3874</v>
      </c>
      <c r="I30" s="2" t="s">
        <v>3875</v>
      </c>
      <c r="J30" s="2" t="s">
        <v>1863</v>
      </c>
      <c r="K30" s="2" t="s">
        <v>3876</v>
      </c>
      <c r="L30" s="2" t="s">
        <v>3258</v>
      </c>
      <c r="M30" s="2" t="s">
        <v>3877</v>
      </c>
      <c r="N30" s="2" t="s">
        <v>3878</v>
      </c>
      <c r="O30" s="2" t="s">
        <v>3879</v>
      </c>
      <c r="P30" s="2" t="s">
        <v>1883</v>
      </c>
      <c r="Q30" s="2" t="s">
        <v>3880</v>
      </c>
      <c r="R30" s="2" t="s">
        <v>3881</v>
      </c>
      <c r="S30" s="2" t="s">
        <v>3882</v>
      </c>
      <c r="T30" s="2" t="s">
        <v>2650</v>
      </c>
      <c r="U30" s="2" t="s">
        <v>2564</v>
      </c>
      <c r="V30" s="2" t="s">
        <v>3883</v>
      </c>
      <c r="W30" s="2" t="s">
        <v>3884</v>
      </c>
      <c r="X30" s="2" t="s">
        <v>3885</v>
      </c>
      <c r="Y30" s="2" t="s">
        <v>2421</v>
      </c>
      <c r="Z30" s="2" t="s">
        <v>3886</v>
      </c>
      <c r="AA30" s="2" t="s">
        <v>3887</v>
      </c>
      <c r="AB30" s="2" t="s">
        <v>3068</v>
      </c>
      <c r="AC30" s="2" t="s">
        <v>3888</v>
      </c>
      <c r="AD30" s="2" t="s">
        <v>3889</v>
      </c>
      <c r="AE30" s="2" t="s">
        <v>3890</v>
      </c>
      <c r="AF30" s="2" t="s">
        <v>3876</v>
      </c>
      <c r="AG30" s="2" t="s">
        <v>3877</v>
      </c>
      <c r="AH30" s="2" t="s">
        <v>3891</v>
      </c>
      <c r="AI30" s="2" t="s">
        <v>3892</v>
      </c>
      <c r="AJ30" s="2" t="s">
        <v>3893</v>
      </c>
      <c r="AK30" s="2" t="s">
        <v>3894</v>
      </c>
      <c r="AL30" s="2" t="s">
        <v>3895</v>
      </c>
      <c r="AM30" s="2" t="s">
        <v>3896</v>
      </c>
      <c r="AN30" s="2" t="s">
        <v>3897</v>
      </c>
      <c r="AO30" s="2" t="s">
        <v>3878</v>
      </c>
      <c r="AP30" s="2" t="s">
        <v>3898</v>
      </c>
      <c r="AQ30" s="2" t="s">
        <v>3899</v>
      </c>
      <c r="AR30" s="2" t="s">
        <v>3900</v>
      </c>
      <c r="AS30" s="2" t="s">
        <v>3901</v>
      </c>
      <c r="AT30" s="2" t="s">
        <v>3902</v>
      </c>
      <c r="AU30" s="2" t="s">
        <v>3903</v>
      </c>
      <c r="AV30" s="2" t="s">
        <v>3904</v>
      </c>
      <c r="AW30" s="2" t="s">
        <v>3905</v>
      </c>
      <c r="AX30" s="2" t="s">
        <v>2649</v>
      </c>
      <c r="AY30" s="2" t="s">
        <v>3906</v>
      </c>
      <c r="AZ30" s="2" t="s">
        <v>3907</v>
      </c>
      <c r="BA30" s="2" t="s">
        <v>3881</v>
      </c>
      <c r="BB30" s="2" t="s">
        <v>1787</v>
      </c>
      <c r="BC30" s="2" t="s">
        <v>3908</v>
      </c>
      <c r="BD30" s="2" t="s">
        <v>3909</v>
      </c>
      <c r="BE30" s="2" t="s">
        <v>3910</v>
      </c>
      <c r="BF30" s="2" t="s">
        <v>3151</v>
      </c>
      <c r="BG30" s="2" t="s">
        <v>3911</v>
      </c>
      <c r="BH30" s="2" t="s">
        <v>1069</v>
      </c>
      <c r="BI30" s="2" t="s">
        <v>3428</v>
      </c>
      <c r="BJ30" s="2" t="s">
        <v>3912</v>
      </c>
      <c r="BK30" s="2" t="s">
        <v>3913</v>
      </c>
      <c r="BL30" s="2" t="s">
        <v>3914</v>
      </c>
      <c r="BM30" s="2" t="s">
        <v>3377</v>
      </c>
      <c r="BN30" s="2" t="s">
        <v>3915</v>
      </c>
      <c r="BO30" s="2" t="s">
        <v>3204</v>
      </c>
      <c r="BP30" s="2" t="s">
        <v>3916</v>
      </c>
      <c r="BQ30" s="2" t="s">
        <v>3783</v>
      </c>
      <c r="BR30" s="2" t="s">
        <v>3917</v>
      </c>
      <c r="BS30" s="2" t="s">
        <v>2912</v>
      </c>
      <c r="BT30" s="2" t="s">
        <v>3918</v>
      </c>
      <c r="BU30" s="2" t="s">
        <v>2628</v>
      </c>
      <c r="BV30" s="2" t="s">
        <v>3919</v>
      </c>
      <c r="BW30" s="2" t="s">
        <v>3920</v>
      </c>
      <c r="BX30" s="2" t="s">
        <v>3921</v>
      </c>
      <c r="BY30" s="2" t="s">
        <v>3922</v>
      </c>
      <c r="BZ30" s="2" t="s">
        <v>3923</v>
      </c>
      <c r="CA30" s="2" t="s">
        <v>3924</v>
      </c>
      <c r="CB30" s="2" t="s">
        <v>2615</v>
      </c>
      <c r="CC30" s="2" t="s">
        <v>3925</v>
      </c>
      <c r="CD30" s="2" t="s">
        <v>3926</v>
      </c>
      <c r="CE30" s="2" t="s">
        <v>3927</v>
      </c>
      <c r="CF30" s="2" t="s">
        <v>3928</v>
      </c>
      <c r="CG30" s="2" t="s">
        <v>1144</v>
      </c>
      <c r="CH30" s="2" t="s">
        <v>2913</v>
      </c>
      <c r="CI30" s="2" t="s">
        <v>1399</v>
      </c>
      <c r="CJ30" s="2" t="s">
        <v>3929</v>
      </c>
      <c r="CK30" s="2" t="s">
        <v>2707</v>
      </c>
      <c r="CL30" s="2" t="s">
        <v>3930</v>
      </c>
      <c r="CM30" s="2" t="s">
        <v>3931</v>
      </c>
      <c r="CN30" s="2" t="s">
        <v>3932</v>
      </c>
      <c r="CO30" s="2" t="s">
        <v>3933</v>
      </c>
      <c r="CP30" s="2" t="s">
        <v>3934</v>
      </c>
      <c r="CQ30" s="2" t="s">
        <v>3935</v>
      </c>
      <c r="CR30" s="2" t="s">
        <v>3936</v>
      </c>
      <c r="CS30" s="2" t="s">
        <v>3937</v>
      </c>
      <c r="CT30" s="2" t="s">
        <v>3938</v>
      </c>
      <c r="CU30" s="2" t="s">
        <v>3939</v>
      </c>
      <c r="CV30" s="2" t="s">
        <v>3940</v>
      </c>
      <c r="CW30" s="2" t="s">
        <v>3941</v>
      </c>
      <c r="CX30" s="2" t="s">
        <v>3942</v>
      </c>
      <c r="CY30" s="2" t="s">
        <v>3943</v>
      </c>
      <c r="CZ30" s="2" t="s">
        <v>3944</v>
      </c>
      <c r="DA30" s="2" t="s">
        <v>2061</v>
      </c>
      <c r="DB30" s="2" t="s">
        <v>3945</v>
      </c>
      <c r="DC30" s="2" t="s">
        <v>3946</v>
      </c>
      <c r="DD30" s="2" t="s">
        <v>3941</v>
      </c>
      <c r="DE30" s="2" t="s">
        <v>2826</v>
      </c>
      <c r="DF30" s="2" t="s">
        <v>3947</v>
      </c>
      <c r="DG30" s="2" t="s">
        <v>3948</v>
      </c>
      <c r="DH30" s="2" t="s">
        <v>3949</v>
      </c>
      <c r="DI30" s="2" t="s">
        <v>3950</v>
      </c>
      <c r="DJ30" s="2" t="s">
        <v>1402</v>
      </c>
      <c r="DK30" s="2" t="s">
        <v>3951</v>
      </c>
      <c r="DL30" s="2" t="s">
        <v>3952</v>
      </c>
      <c r="DM30" s="2" t="s">
        <v>3953</v>
      </c>
      <c r="DN30" s="2" t="s">
        <v>3954</v>
      </c>
      <c r="DO30" s="2" t="s">
        <v>3955</v>
      </c>
      <c r="DP30" s="2" t="s">
        <v>3956</v>
      </c>
      <c r="DQ30" s="2" t="s">
        <v>3957</v>
      </c>
      <c r="DR30" s="2" t="s">
        <v>3958</v>
      </c>
      <c r="DS30" s="2" t="s">
        <v>3959</v>
      </c>
      <c r="DT30" s="1"/>
      <c r="DU30" s="1"/>
      <c r="DV30" s="2" t="s">
        <v>3960</v>
      </c>
      <c r="DW30" s="2" t="s">
        <v>3961</v>
      </c>
      <c r="DX30" s="2" t="s">
        <v>3194</v>
      </c>
    </row>
    <row r="31" spans="1:128" x14ac:dyDescent="0.4">
      <c r="A31" s="2" t="s">
        <v>1050</v>
      </c>
      <c r="B31" s="2" t="s">
        <v>3962</v>
      </c>
      <c r="C31" s="2" t="s">
        <v>1052</v>
      </c>
      <c r="D31" s="2" t="s">
        <v>3963</v>
      </c>
      <c r="E31" s="2" t="s">
        <v>1053</v>
      </c>
      <c r="F31" s="2" t="s">
        <v>1794</v>
      </c>
      <c r="G31" s="2" t="s">
        <v>2469</v>
      </c>
      <c r="H31" s="2" t="s">
        <v>3964</v>
      </c>
      <c r="I31" s="2" t="s">
        <v>3965</v>
      </c>
      <c r="J31" s="2" t="s">
        <v>3966</v>
      </c>
      <c r="K31" s="2" t="s">
        <v>1558</v>
      </c>
      <c r="L31" s="2" t="s">
        <v>3967</v>
      </c>
      <c r="M31" s="2" t="s">
        <v>3968</v>
      </c>
      <c r="N31" s="2" t="s">
        <v>3969</v>
      </c>
      <c r="O31" s="2" t="s">
        <v>3332</v>
      </c>
      <c r="P31" s="2" t="s">
        <v>3627</v>
      </c>
      <c r="Q31" s="2" t="s">
        <v>3970</v>
      </c>
      <c r="R31" s="2" t="s">
        <v>3971</v>
      </c>
      <c r="S31" s="2" t="s">
        <v>3826</v>
      </c>
      <c r="T31" s="2" t="s">
        <v>3972</v>
      </c>
      <c r="U31" s="2" t="s">
        <v>3973</v>
      </c>
      <c r="V31" s="2" t="s">
        <v>3974</v>
      </c>
      <c r="W31" s="2" t="s">
        <v>3975</v>
      </c>
      <c r="X31" s="2" t="s">
        <v>3976</v>
      </c>
      <c r="Y31" s="2" t="s">
        <v>3454</v>
      </c>
      <c r="Z31" s="2" t="s">
        <v>3371</v>
      </c>
      <c r="AA31" s="2" t="s">
        <v>3977</v>
      </c>
      <c r="AB31" s="2" t="s">
        <v>1462</v>
      </c>
      <c r="AC31" s="2" t="s">
        <v>3978</v>
      </c>
      <c r="AD31" s="2" t="s">
        <v>3979</v>
      </c>
      <c r="AE31" s="2" t="s">
        <v>3980</v>
      </c>
      <c r="AF31" s="2" t="s">
        <v>3981</v>
      </c>
      <c r="AG31" s="2" t="s">
        <v>3982</v>
      </c>
      <c r="AH31" s="2" t="s">
        <v>3983</v>
      </c>
      <c r="AI31" s="2" t="s">
        <v>3984</v>
      </c>
      <c r="AJ31" s="2" t="s">
        <v>3985</v>
      </c>
      <c r="AK31" s="2" t="s">
        <v>3986</v>
      </c>
      <c r="AL31" s="2" t="s">
        <v>3987</v>
      </c>
      <c r="AM31" s="2" t="s">
        <v>3988</v>
      </c>
      <c r="AN31" s="2" t="s">
        <v>3989</v>
      </c>
      <c r="AO31" s="2" t="s">
        <v>2876</v>
      </c>
      <c r="AP31" s="2" t="s">
        <v>2316</v>
      </c>
      <c r="AQ31" s="2" t="s">
        <v>3990</v>
      </c>
      <c r="AR31" s="2" t="s">
        <v>3991</v>
      </c>
      <c r="AS31" s="2" t="s">
        <v>3992</v>
      </c>
      <c r="AT31" s="2" t="s">
        <v>3993</v>
      </c>
      <c r="AU31" s="2" t="s">
        <v>2557</v>
      </c>
      <c r="AV31" s="2" t="s">
        <v>3994</v>
      </c>
      <c r="AW31" s="2" t="s">
        <v>3995</v>
      </c>
      <c r="AX31" s="2" t="s">
        <v>3996</v>
      </c>
      <c r="AY31" s="2" t="s">
        <v>3997</v>
      </c>
      <c r="AZ31" s="2" t="s">
        <v>3998</v>
      </c>
      <c r="BA31" s="2" t="s">
        <v>3443</v>
      </c>
      <c r="BB31" s="2" t="s">
        <v>3999</v>
      </c>
      <c r="BC31" s="2" t="s">
        <v>4000</v>
      </c>
      <c r="BD31" s="2" t="s">
        <v>4001</v>
      </c>
      <c r="BE31" s="2" t="s">
        <v>4002</v>
      </c>
      <c r="BF31" s="2" t="s">
        <v>4003</v>
      </c>
      <c r="BG31" s="2" t="s">
        <v>2740</v>
      </c>
      <c r="BH31" s="2" t="s">
        <v>4004</v>
      </c>
      <c r="BI31" s="2" t="s">
        <v>4005</v>
      </c>
      <c r="BJ31" s="2" t="s">
        <v>4006</v>
      </c>
      <c r="BK31" s="2" t="s">
        <v>1772</v>
      </c>
      <c r="BL31" s="2" t="s">
        <v>1304</v>
      </c>
      <c r="BM31" s="2" t="s">
        <v>4007</v>
      </c>
      <c r="BN31" s="2" t="s">
        <v>1958</v>
      </c>
      <c r="BO31" s="2" t="s">
        <v>1636</v>
      </c>
      <c r="BP31" s="2" t="s">
        <v>4008</v>
      </c>
      <c r="BQ31" s="2" t="s">
        <v>2373</v>
      </c>
      <c r="BR31" s="2" t="s">
        <v>4009</v>
      </c>
      <c r="BS31" s="2" t="s">
        <v>4010</v>
      </c>
      <c r="BT31" s="2" t="s">
        <v>4011</v>
      </c>
      <c r="BU31" s="2" t="s">
        <v>3768</v>
      </c>
      <c r="BV31" s="2" t="s">
        <v>3704</v>
      </c>
      <c r="BW31" s="2" t="s">
        <v>4012</v>
      </c>
      <c r="BX31" s="2" t="s">
        <v>2068</v>
      </c>
      <c r="BY31" s="2" t="s">
        <v>4013</v>
      </c>
      <c r="BZ31" s="2" t="s">
        <v>4014</v>
      </c>
      <c r="CA31" s="2" t="s">
        <v>4015</v>
      </c>
      <c r="CB31" s="2" t="s">
        <v>4016</v>
      </c>
      <c r="CC31" s="2" t="s">
        <v>3405</v>
      </c>
      <c r="CD31" s="2" t="s">
        <v>2188</v>
      </c>
      <c r="CE31" s="2" t="s">
        <v>4017</v>
      </c>
      <c r="CF31" s="2" t="s">
        <v>4018</v>
      </c>
      <c r="CG31" s="2" t="s">
        <v>4019</v>
      </c>
      <c r="CH31" s="2" t="s">
        <v>4020</v>
      </c>
      <c r="CI31" s="2" t="s">
        <v>2490</v>
      </c>
      <c r="CJ31" s="2" t="s">
        <v>4021</v>
      </c>
      <c r="CK31" s="2" t="s">
        <v>4022</v>
      </c>
      <c r="CL31" s="2" t="s">
        <v>4023</v>
      </c>
      <c r="CM31" s="2" t="s">
        <v>4024</v>
      </c>
      <c r="CN31" s="2" t="s">
        <v>4025</v>
      </c>
      <c r="CO31" s="2" t="s">
        <v>4026</v>
      </c>
      <c r="CP31" s="2" t="s">
        <v>4027</v>
      </c>
      <c r="CQ31" s="2" t="s">
        <v>4028</v>
      </c>
      <c r="CR31" s="2" t="s">
        <v>4029</v>
      </c>
      <c r="CS31" s="2" t="s">
        <v>4030</v>
      </c>
      <c r="CT31" s="2" t="s">
        <v>4031</v>
      </c>
      <c r="CU31" s="2" t="s">
        <v>4032</v>
      </c>
      <c r="CV31" s="2" t="s">
        <v>1448</v>
      </c>
      <c r="CW31" s="2" t="s">
        <v>4033</v>
      </c>
      <c r="CX31" s="2" t="s">
        <v>4034</v>
      </c>
      <c r="CY31" s="2" t="s">
        <v>4035</v>
      </c>
      <c r="CZ31" s="2" t="s">
        <v>4036</v>
      </c>
      <c r="DA31" s="2" t="s">
        <v>4037</v>
      </c>
      <c r="DB31" s="2" t="s">
        <v>4038</v>
      </c>
      <c r="DC31" s="2" t="s">
        <v>4039</v>
      </c>
      <c r="DD31" s="2" t="s">
        <v>2791</v>
      </c>
      <c r="DE31" s="2" t="s">
        <v>4040</v>
      </c>
      <c r="DF31" s="2" t="s">
        <v>4041</v>
      </c>
      <c r="DG31" s="2" t="s">
        <v>4042</v>
      </c>
      <c r="DH31" s="2" t="s">
        <v>4043</v>
      </c>
      <c r="DI31" s="2" t="s">
        <v>4044</v>
      </c>
      <c r="DJ31" s="2" t="s">
        <v>4045</v>
      </c>
      <c r="DK31" s="2" t="s">
        <v>4046</v>
      </c>
      <c r="DL31" s="2" t="s">
        <v>4047</v>
      </c>
      <c r="DM31" s="2" t="s">
        <v>1081</v>
      </c>
      <c r="DN31" s="2" t="s">
        <v>4048</v>
      </c>
      <c r="DO31" s="2" t="s">
        <v>4049</v>
      </c>
      <c r="DP31" s="2" t="s">
        <v>4050</v>
      </c>
      <c r="DQ31" s="2" t="s">
        <v>1664</v>
      </c>
      <c r="DR31" s="2" t="s">
        <v>3248</v>
      </c>
      <c r="DS31" s="2" t="s">
        <v>4051</v>
      </c>
      <c r="DT31" s="1"/>
      <c r="DU31" s="1"/>
      <c r="DV31" s="2" t="s">
        <v>1578</v>
      </c>
      <c r="DW31" s="2" t="s">
        <v>2944</v>
      </c>
      <c r="DX31" s="2" t="s">
        <v>4052</v>
      </c>
    </row>
    <row r="32" spans="1:128" x14ac:dyDescent="0.4">
      <c r="A32" s="2" t="s">
        <v>1050</v>
      </c>
      <c r="B32" s="2" t="s">
        <v>3962</v>
      </c>
      <c r="C32" s="2" t="s">
        <v>1640</v>
      </c>
      <c r="D32" s="2" t="s">
        <v>3963</v>
      </c>
      <c r="E32" s="2" t="s">
        <v>1053</v>
      </c>
      <c r="F32" s="2" t="s">
        <v>4053</v>
      </c>
      <c r="G32" s="2" t="s">
        <v>2418</v>
      </c>
      <c r="H32" s="2" t="s">
        <v>1981</v>
      </c>
      <c r="I32" s="2" t="s">
        <v>4054</v>
      </c>
      <c r="J32" s="2" t="s">
        <v>3522</v>
      </c>
      <c r="K32" s="2" t="s">
        <v>3084</v>
      </c>
      <c r="L32" s="2" t="s">
        <v>4055</v>
      </c>
      <c r="M32" s="2" t="s">
        <v>4056</v>
      </c>
      <c r="N32" s="2" t="s">
        <v>4057</v>
      </c>
      <c r="O32" s="2" t="s">
        <v>4058</v>
      </c>
      <c r="P32" s="2" t="s">
        <v>2138</v>
      </c>
      <c r="Q32" s="2" t="s">
        <v>4059</v>
      </c>
      <c r="R32" s="2" t="s">
        <v>4060</v>
      </c>
      <c r="S32" s="2" t="s">
        <v>2026</v>
      </c>
      <c r="T32" s="2" t="s">
        <v>4061</v>
      </c>
      <c r="U32" s="2" t="s">
        <v>3620</v>
      </c>
      <c r="V32" s="2" t="s">
        <v>4062</v>
      </c>
      <c r="W32" s="2" t="s">
        <v>4063</v>
      </c>
      <c r="X32" s="2" t="s">
        <v>4064</v>
      </c>
      <c r="Y32" s="2" t="s">
        <v>4065</v>
      </c>
      <c r="Z32" s="2" t="s">
        <v>1686</v>
      </c>
      <c r="AA32" s="2" t="s">
        <v>1073</v>
      </c>
      <c r="AB32" s="2" t="s">
        <v>1781</v>
      </c>
      <c r="AC32" s="2" t="s">
        <v>4066</v>
      </c>
      <c r="AD32" s="2" t="s">
        <v>4067</v>
      </c>
      <c r="AE32" s="2" t="s">
        <v>4068</v>
      </c>
      <c r="AF32" s="2" t="s">
        <v>2642</v>
      </c>
      <c r="AG32" s="2" t="s">
        <v>4069</v>
      </c>
      <c r="AH32" s="2" t="s">
        <v>4070</v>
      </c>
      <c r="AI32" s="2" t="s">
        <v>4071</v>
      </c>
      <c r="AJ32" s="2" t="s">
        <v>4072</v>
      </c>
      <c r="AK32" s="2" t="s">
        <v>4073</v>
      </c>
      <c r="AL32" s="2" t="s">
        <v>4074</v>
      </c>
      <c r="AM32" s="2" t="s">
        <v>4075</v>
      </c>
      <c r="AN32" s="2" t="s">
        <v>4076</v>
      </c>
      <c r="AO32" s="2" t="s">
        <v>4077</v>
      </c>
      <c r="AP32" s="2" t="s">
        <v>4078</v>
      </c>
      <c r="AQ32" s="2" t="s">
        <v>4079</v>
      </c>
      <c r="AR32" s="2" t="s">
        <v>4080</v>
      </c>
      <c r="AS32" s="2" t="s">
        <v>4081</v>
      </c>
      <c r="AT32" s="2" t="s">
        <v>4082</v>
      </c>
      <c r="AU32" s="2" t="s">
        <v>4083</v>
      </c>
      <c r="AV32" s="2" t="s">
        <v>1881</v>
      </c>
      <c r="AW32" s="2" t="s">
        <v>4084</v>
      </c>
      <c r="AX32" s="2" t="s">
        <v>4085</v>
      </c>
      <c r="AY32" s="2" t="s">
        <v>4086</v>
      </c>
      <c r="AZ32" s="2" t="s">
        <v>4087</v>
      </c>
      <c r="BA32" s="2" t="s">
        <v>4088</v>
      </c>
      <c r="BB32" s="2" t="s">
        <v>4089</v>
      </c>
      <c r="BC32" s="2" t="s">
        <v>4090</v>
      </c>
      <c r="BD32" s="2" t="s">
        <v>4091</v>
      </c>
      <c r="BE32" s="2" t="s">
        <v>4092</v>
      </c>
      <c r="BF32" s="2" t="s">
        <v>3894</v>
      </c>
      <c r="BG32" s="2" t="s">
        <v>4093</v>
      </c>
      <c r="BH32" s="2" t="s">
        <v>2750</v>
      </c>
      <c r="BI32" s="2" t="s">
        <v>4094</v>
      </c>
      <c r="BJ32" s="2" t="s">
        <v>4095</v>
      </c>
      <c r="BK32" s="2" t="s">
        <v>4096</v>
      </c>
      <c r="BL32" s="2" t="s">
        <v>4097</v>
      </c>
      <c r="BM32" s="2" t="s">
        <v>4098</v>
      </c>
      <c r="BN32" s="2" t="s">
        <v>4099</v>
      </c>
      <c r="BO32" s="2" t="s">
        <v>4100</v>
      </c>
      <c r="BP32" s="2" t="s">
        <v>4101</v>
      </c>
      <c r="BQ32" s="2" t="s">
        <v>2629</v>
      </c>
      <c r="BR32" s="2" t="s">
        <v>4102</v>
      </c>
      <c r="BS32" s="2" t="s">
        <v>2599</v>
      </c>
      <c r="BT32" s="2" t="s">
        <v>4103</v>
      </c>
      <c r="BU32" s="2" t="s">
        <v>4104</v>
      </c>
      <c r="BV32" s="2" t="s">
        <v>4105</v>
      </c>
      <c r="BW32" s="2" t="s">
        <v>4106</v>
      </c>
      <c r="BX32" s="2" t="s">
        <v>4107</v>
      </c>
      <c r="BY32" s="2" t="s">
        <v>3305</v>
      </c>
      <c r="BZ32" s="2" t="s">
        <v>4108</v>
      </c>
      <c r="CA32" s="2" t="s">
        <v>4109</v>
      </c>
      <c r="CB32" s="2" t="s">
        <v>3307</v>
      </c>
      <c r="CC32" s="2" t="s">
        <v>4110</v>
      </c>
      <c r="CD32" s="2" t="s">
        <v>4111</v>
      </c>
      <c r="CE32" s="2" t="s">
        <v>4112</v>
      </c>
      <c r="CF32" s="2" t="s">
        <v>4113</v>
      </c>
      <c r="CG32" s="2" t="s">
        <v>3923</v>
      </c>
      <c r="CH32" s="2" t="s">
        <v>4114</v>
      </c>
      <c r="CI32" s="2" t="s">
        <v>4115</v>
      </c>
      <c r="CJ32" s="2" t="s">
        <v>4116</v>
      </c>
      <c r="CK32" s="2" t="s">
        <v>4117</v>
      </c>
      <c r="CL32" s="2" t="s">
        <v>2602</v>
      </c>
      <c r="CM32" s="2" t="s">
        <v>1142</v>
      </c>
      <c r="CN32" s="2" t="s">
        <v>4118</v>
      </c>
      <c r="CO32" s="2" t="s">
        <v>4119</v>
      </c>
      <c r="CP32" s="2" t="s">
        <v>4120</v>
      </c>
      <c r="CQ32" s="2" t="s">
        <v>2619</v>
      </c>
      <c r="CR32" s="2" t="s">
        <v>1713</v>
      </c>
      <c r="CS32" s="2" t="s">
        <v>4121</v>
      </c>
      <c r="CT32" s="2" t="s">
        <v>4122</v>
      </c>
      <c r="CU32" s="2" t="s">
        <v>3479</v>
      </c>
      <c r="CV32" s="2" t="s">
        <v>2822</v>
      </c>
      <c r="CW32" s="2" t="s">
        <v>4123</v>
      </c>
      <c r="CX32" s="2" t="s">
        <v>4124</v>
      </c>
      <c r="CY32" s="2" t="s">
        <v>4125</v>
      </c>
      <c r="CZ32" s="2" t="s">
        <v>4126</v>
      </c>
      <c r="DA32" s="2" t="s">
        <v>3009</v>
      </c>
      <c r="DB32" s="2" t="s">
        <v>3692</v>
      </c>
      <c r="DC32" s="2" t="s">
        <v>3692</v>
      </c>
      <c r="DD32" s="2" t="s">
        <v>4123</v>
      </c>
      <c r="DE32" s="2" t="s">
        <v>4127</v>
      </c>
      <c r="DF32" s="2" t="s">
        <v>4128</v>
      </c>
      <c r="DG32" s="2" t="s">
        <v>4129</v>
      </c>
      <c r="DH32" s="2" t="s">
        <v>4130</v>
      </c>
      <c r="DI32" s="2" t="s">
        <v>3694</v>
      </c>
      <c r="DJ32" s="2" t="s">
        <v>4131</v>
      </c>
      <c r="DK32" s="2" t="s">
        <v>4132</v>
      </c>
      <c r="DL32" s="2" t="s">
        <v>4133</v>
      </c>
      <c r="DM32" s="2" t="s">
        <v>4134</v>
      </c>
      <c r="DN32" s="2" t="s">
        <v>4135</v>
      </c>
      <c r="DO32" s="2" t="s">
        <v>4136</v>
      </c>
      <c r="DP32" s="2" t="s">
        <v>4137</v>
      </c>
      <c r="DQ32" s="2" t="s">
        <v>3037</v>
      </c>
      <c r="DR32" s="2" t="s">
        <v>4138</v>
      </c>
      <c r="DS32" s="2" t="s">
        <v>4139</v>
      </c>
      <c r="DT32" s="1"/>
      <c r="DU32" s="1"/>
      <c r="DV32" s="2" t="s">
        <v>4140</v>
      </c>
      <c r="DW32" s="2" t="s">
        <v>2062</v>
      </c>
      <c r="DX32" s="2" t="s">
        <v>4141</v>
      </c>
    </row>
    <row r="33" spans="1:128" x14ac:dyDescent="0.4">
      <c r="A33" s="2" t="s">
        <v>1050</v>
      </c>
      <c r="B33" s="2" t="s">
        <v>3962</v>
      </c>
      <c r="C33" s="2" t="s">
        <v>1174</v>
      </c>
      <c r="D33" s="2" t="s">
        <v>3963</v>
      </c>
      <c r="E33" s="2" t="s">
        <v>1053</v>
      </c>
      <c r="F33" s="2" t="s">
        <v>1539</v>
      </c>
      <c r="G33" s="2" t="s">
        <v>4142</v>
      </c>
      <c r="H33" s="2" t="s">
        <v>4143</v>
      </c>
      <c r="I33" s="2" t="s">
        <v>4144</v>
      </c>
      <c r="J33" s="2" t="s">
        <v>4145</v>
      </c>
      <c r="K33" s="2" t="s">
        <v>3066</v>
      </c>
      <c r="L33" s="2" t="s">
        <v>4146</v>
      </c>
      <c r="M33" s="2" t="s">
        <v>1550</v>
      </c>
      <c r="N33" s="2" t="s">
        <v>3434</v>
      </c>
      <c r="O33" s="2" t="s">
        <v>1107</v>
      </c>
      <c r="P33" s="2" t="s">
        <v>4147</v>
      </c>
      <c r="Q33" s="2" t="s">
        <v>4148</v>
      </c>
      <c r="R33" s="2" t="s">
        <v>4149</v>
      </c>
      <c r="S33" s="2" t="s">
        <v>4150</v>
      </c>
      <c r="T33" s="2" t="s">
        <v>4151</v>
      </c>
      <c r="U33" s="2" t="s">
        <v>4152</v>
      </c>
      <c r="V33" s="2" t="s">
        <v>4153</v>
      </c>
      <c r="W33" s="2" t="s">
        <v>4154</v>
      </c>
      <c r="X33" s="2" t="s">
        <v>4155</v>
      </c>
      <c r="Y33" s="2" t="s">
        <v>1459</v>
      </c>
      <c r="Z33" s="2" t="s">
        <v>4156</v>
      </c>
      <c r="AA33" s="2" t="s">
        <v>4157</v>
      </c>
      <c r="AB33" s="2" t="s">
        <v>1686</v>
      </c>
      <c r="AC33" s="2" t="s">
        <v>4158</v>
      </c>
      <c r="AD33" s="2" t="s">
        <v>4159</v>
      </c>
      <c r="AE33" s="2" t="s">
        <v>4160</v>
      </c>
      <c r="AF33" s="2" t="s">
        <v>3451</v>
      </c>
      <c r="AG33" s="2" t="s">
        <v>4161</v>
      </c>
      <c r="AH33" s="2" t="s">
        <v>2234</v>
      </c>
      <c r="AI33" s="2" t="s">
        <v>2008</v>
      </c>
      <c r="AJ33" s="2" t="s">
        <v>4162</v>
      </c>
      <c r="AK33" s="2" t="s">
        <v>4163</v>
      </c>
      <c r="AL33" s="2" t="s">
        <v>4164</v>
      </c>
      <c r="AM33" s="2" t="s">
        <v>4165</v>
      </c>
      <c r="AN33" s="2" t="s">
        <v>4166</v>
      </c>
      <c r="AO33" s="2" t="s">
        <v>4167</v>
      </c>
      <c r="AP33" s="2" t="s">
        <v>4168</v>
      </c>
      <c r="AQ33" s="2" t="s">
        <v>4169</v>
      </c>
      <c r="AR33" s="2" t="s">
        <v>4170</v>
      </c>
      <c r="AS33" s="2" t="s">
        <v>4171</v>
      </c>
      <c r="AT33" s="2" t="s">
        <v>4172</v>
      </c>
      <c r="AU33" s="2" t="s">
        <v>4173</v>
      </c>
      <c r="AV33" s="2" t="s">
        <v>4174</v>
      </c>
      <c r="AW33" s="2" t="s">
        <v>4175</v>
      </c>
      <c r="AX33" s="2" t="s">
        <v>4176</v>
      </c>
      <c r="AY33" s="2" t="s">
        <v>4177</v>
      </c>
      <c r="AZ33" s="2" t="s">
        <v>4178</v>
      </c>
      <c r="BA33" s="2" t="s">
        <v>4179</v>
      </c>
      <c r="BB33" s="2" t="s">
        <v>4180</v>
      </c>
      <c r="BC33" s="2" t="s">
        <v>1882</v>
      </c>
      <c r="BD33" s="2" t="s">
        <v>4181</v>
      </c>
      <c r="BE33" s="2" t="s">
        <v>4182</v>
      </c>
      <c r="BF33" s="2" t="s">
        <v>4183</v>
      </c>
      <c r="BG33" s="2" t="s">
        <v>4184</v>
      </c>
      <c r="BH33" s="2" t="s">
        <v>2773</v>
      </c>
      <c r="BI33" s="2" t="s">
        <v>4185</v>
      </c>
      <c r="BJ33" s="2" t="s">
        <v>1550</v>
      </c>
      <c r="BK33" s="2" t="s">
        <v>4186</v>
      </c>
      <c r="BL33" s="2" t="s">
        <v>3822</v>
      </c>
      <c r="BM33" s="2" t="s">
        <v>4187</v>
      </c>
      <c r="BN33" s="2" t="s">
        <v>4188</v>
      </c>
      <c r="BO33" s="2" t="s">
        <v>1259</v>
      </c>
      <c r="BP33" s="2" t="s">
        <v>4189</v>
      </c>
      <c r="BQ33" s="2" t="s">
        <v>4190</v>
      </c>
      <c r="BR33" s="2" t="s">
        <v>4191</v>
      </c>
      <c r="BS33" s="2" t="s">
        <v>4192</v>
      </c>
      <c r="BT33" s="2" t="s">
        <v>4193</v>
      </c>
      <c r="BU33" s="2" t="s">
        <v>4110</v>
      </c>
      <c r="BV33" s="2" t="s">
        <v>4194</v>
      </c>
      <c r="BW33" s="2" t="s">
        <v>4195</v>
      </c>
      <c r="BX33" s="2" t="s">
        <v>4196</v>
      </c>
      <c r="BY33" s="2" t="s">
        <v>2040</v>
      </c>
      <c r="BZ33" s="2" t="s">
        <v>1383</v>
      </c>
      <c r="CA33" s="2" t="s">
        <v>4197</v>
      </c>
      <c r="CB33" s="2" t="s">
        <v>4198</v>
      </c>
      <c r="CC33" s="2" t="s">
        <v>4199</v>
      </c>
      <c r="CD33" s="2" t="s">
        <v>1115</v>
      </c>
      <c r="CE33" s="2" t="s">
        <v>4200</v>
      </c>
      <c r="CF33" s="2" t="s">
        <v>4201</v>
      </c>
      <c r="CG33" s="2" t="s">
        <v>2287</v>
      </c>
      <c r="CH33" s="2" t="s">
        <v>2293</v>
      </c>
      <c r="CI33" s="2" t="s">
        <v>4202</v>
      </c>
      <c r="CJ33" s="2" t="s">
        <v>4203</v>
      </c>
      <c r="CK33" s="2" t="s">
        <v>1159</v>
      </c>
      <c r="CL33" s="2" t="s">
        <v>4204</v>
      </c>
      <c r="CM33" s="2" t="s">
        <v>4205</v>
      </c>
      <c r="CN33" s="2" t="s">
        <v>2481</v>
      </c>
      <c r="CO33" s="2" t="s">
        <v>4206</v>
      </c>
      <c r="CP33" s="2" t="s">
        <v>4207</v>
      </c>
      <c r="CQ33" s="2" t="s">
        <v>4208</v>
      </c>
      <c r="CR33" s="2" t="s">
        <v>1112</v>
      </c>
      <c r="CS33" s="2" t="s">
        <v>4209</v>
      </c>
      <c r="CT33" s="2" t="s">
        <v>4210</v>
      </c>
      <c r="CU33" s="2" t="s">
        <v>4211</v>
      </c>
      <c r="CV33" s="2" t="s">
        <v>4212</v>
      </c>
      <c r="CW33" s="2" t="s">
        <v>4213</v>
      </c>
      <c r="CX33" s="2" t="s">
        <v>4214</v>
      </c>
      <c r="CY33" s="2" t="s">
        <v>4215</v>
      </c>
      <c r="CZ33" s="2" t="s">
        <v>4216</v>
      </c>
      <c r="DA33" s="2" t="s">
        <v>4217</v>
      </c>
      <c r="DB33" s="2" t="s">
        <v>2255</v>
      </c>
      <c r="DC33" s="2" t="s">
        <v>4211</v>
      </c>
      <c r="DD33" s="2" t="s">
        <v>2818</v>
      </c>
      <c r="DE33" s="2" t="s">
        <v>4218</v>
      </c>
      <c r="DF33" s="2" t="s">
        <v>4219</v>
      </c>
      <c r="DG33" s="2" t="s">
        <v>4220</v>
      </c>
      <c r="DH33" s="2" t="s">
        <v>4221</v>
      </c>
      <c r="DI33" s="2" t="s">
        <v>4222</v>
      </c>
      <c r="DJ33" s="2" t="s">
        <v>1834</v>
      </c>
      <c r="DK33" s="2" t="s">
        <v>4223</v>
      </c>
      <c r="DL33" s="2" t="s">
        <v>4224</v>
      </c>
      <c r="DM33" s="2" t="s">
        <v>4225</v>
      </c>
      <c r="DN33" s="2" t="s">
        <v>1279</v>
      </c>
      <c r="DO33" s="2" t="s">
        <v>4226</v>
      </c>
      <c r="DP33" s="2" t="s">
        <v>4227</v>
      </c>
      <c r="DQ33" s="2" t="s">
        <v>4228</v>
      </c>
      <c r="DR33" s="2" t="s">
        <v>1594</v>
      </c>
      <c r="DS33" s="2" t="s">
        <v>4229</v>
      </c>
      <c r="DT33" s="1"/>
      <c r="DU33" s="1"/>
      <c r="DV33" s="2" t="s">
        <v>4230</v>
      </c>
      <c r="DW33" s="2" t="s">
        <v>2167</v>
      </c>
      <c r="DX33" s="2" t="s">
        <v>4231</v>
      </c>
    </row>
    <row r="34" spans="1:128" x14ac:dyDescent="0.4">
      <c r="A34" s="2" t="s">
        <v>1050</v>
      </c>
      <c r="B34" s="2" t="s">
        <v>4232</v>
      </c>
      <c r="C34" s="2" t="s">
        <v>1052</v>
      </c>
      <c r="D34" s="2" t="s">
        <v>4233</v>
      </c>
      <c r="E34" s="2" t="s">
        <v>1053</v>
      </c>
      <c r="F34" s="2" t="s">
        <v>2096</v>
      </c>
      <c r="G34" s="2" t="s">
        <v>1875</v>
      </c>
      <c r="H34" s="2" t="s">
        <v>2101</v>
      </c>
      <c r="I34" s="2" t="s">
        <v>4234</v>
      </c>
      <c r="J34" s="2" t="s">
        <v>4235</v>
      </c>
      <c r="K34" s="2" t="s">
        <v>2744</v>
      </c>
      <c r="L34" s="2" t="s">
        <v>4236</v>
      </c>
      <c r="M34" s="2" t="s">
        <v>4237</v>
      </c>
      <c r="N34" s="2" t="s">
        <v>1442</v>
      </c>
      <c r="O34" s="2" t="s">
        <v>4057</v>
      </c>
      <c r="P34" s="2" t="s">
        <v>4238</v>
      </c>
      <c r="Q34" s="2" t="s">
        <v>1431</v>
      </c>
      <c r="R34" s="2" t="s">
        <v>4239</v>
      </c>
      <c r="S34" s="2" t="s">
        <v>2742</v>
      </c>
      <c r="T34" s="2" t="s">
        <v>3707</v>
      </c>
      <c r="U34" s="2" t="s">
        <v>4240</v>
      </c>
      <c r="V34" s="2" t="s">
        <v>4241</v>
      </c>
      <c r="W34" s="2" t="s">
        <v>4242</v>
      </c>
      <c r="X34" s="2" t="s">
        <v>4243</v>
      </c>
      <c r="Y34" s="2" t="s">
        <v>4244</v>
      </c>
      <c r="Z34" s="2" t="s">
        <v>4245</v>
      </c>
      <c r="AA34" s="2" t="s">
        <v>4150</v>
      </c>
      <c r="AB34" s="2" t="s">
        <v>4246</v>
      </c>
      <c r="AC34" s="2" t="s">
        <v>4247</v>
      </c>
      <c r="AD34" s="2" t="s">
        <v>4248</v>
      </c>
      <c r="AE34" s="2" t="s">
        <v>4249</v>
      </c>
      <c r="AF34" s="2" t="s">
        <v>1076</v>
      </c>
      <c r="AG34" s="2" t="s">
        <v>4250</v>
      </c>
      <c r="AH34" s="2" t="s">
        <v>4251</v>
      </c>
      <c r="AI34" s="2" t="s">
        <v>4252</v>
      </c>
      <c r="AJ34" s="2" t="s">
        <v>4253</v>
      </c>
      <c r="AK34" s="2" t="s">
        <v>1989</v>
      </c>
      <c r="AL34" s="2" t="s">
        <v>4254</v>
      </c>
      <c r="AM34" s="2" t="s">
        <v>1176</v>
      </c>
      <c r="AN34" s="2" t="s">
        <v>4255</v>
      </c>
      <c r="AO34" s="2" t="s">
        <v>4057</v>
      </c>
      <c r="AP34" s="2" t="s">
        <v>2020</v>
      </c>
      <c r="AQ34" s="2" t="s">
        <v>3352</v>
      </c>
      <c r="AR34" s="2" t="s">
        <v>4256</v>
      </c>
      <c r="AS34" s="2" t="s">
        <v>3897</v>
      </c>
      <c r="AT34" s="2" t="s">
        <v>3616</v>
      </c>
      <c r="AU34" s="2" t="s">
        <v>4257</v>
      </c>
      <c r="AV34" s="2" t="s">
        <v>2304</v>
      </c>
      <c r="AW34" s="2" t="s">
        <v>3341</v>
      </c>
      <c r="AX34" s="2" t="s">
        <v>4258</v>
      </c>
      <c r="AY34" s="2" t="s">
        <v>4259</v>
      </c>
      <c r="AZ34" s="2" t="s">
        <v>2546</v>
      </c>
      <c r="BA34" s="2" t="s">
        <v>4260</v>
      </c>
      <c r="BB34" s="2" t="s">
        <v>3795</v>
      </c>
      <c r="BC34" s="2" t="s">
        <v>4261</v>
      </c>
      <c r="BD34" s="2" t="s">
        <v>4262</v>
      </c>
      <c r="BE34" s="2" t="s">
        <v>2759</v>
      </c>
      <c r="BF34" s="2" t="s">
        <v>3436</v>
      </c>
      <c r="BG34" s="2" t="s">
        <v>2005</v>
      </c>
      <c r="BH34" s="2" t="s">
        <v>4263</v>
      </c>
      <c r="BI34" s="2" t="s">
        <v>4264</v>
      </c>
      <c r="BJ34" s="2" t="s">
        <v>4265</v>
      </c>
      <c r="BK34" s="2" t="s">
        <v>4048</v>
      </c>
      <c r="BL34" s="2" t="s">
        <v>4266</v>
      </c>
      <c r="BM34" s="2" t="s">
        <v>4267</v>
      </c>
      <c r="BN34" s="2" t="s">
        <v>4268</v>
      </c>
      <c r="BO34" s="2" t="s">
        <v>4269</v>
      </c>
      <c r="BP34" s="2" t="s">
        <v>4270</v>
      </c>
      <c r="BQ34" s="2" t="s">
        <v>4271</v>
      </c>
      <c r="BR34" s="2" t="s">
        <v>4272</v>
      </c>
      <c r="BS34" s="2" t="s">
        <v>4273</v>
      </c>
      <c r="BT34" s="2" t="s">
        <v>4274</v>
      </c>
      <c r="BU34" s="2" t="s">
        <v>4275</v>
      </c>
      <c r="BV34" s="2" t="s">
        <v>4276</v>
      </c>
      <c r="BW34" s="2" t="s">
        <v>4277</v>
      </c>
      <c r="BX34" s="2" t="s">
        <v>4278</v>
      </c>
      <c r="BY34" s="2" t="s">
        <v>4279</v>
      </c>
      <c r="BZ34" s="2" t="s">
        <v>1915</v>
      </c>
      <c r="CA34" s="2" t="s">
        <v>4280</v>
      </c>
      <c r="CB34" s="2" t="s">
        <v>4281</v>
      </c>
      <c r="CC34" s="2" t="s">
        <v>4282</v>
      </c>
      <c r="CD34" s="2" t="s">
        <v>4283</v>
      </c>
      <c r="CE34" s="2" t="s">
        <v>4284</v>
      </c>
      <c r="CF34" s="2" t="s">
        <v>4285</v>
      </c>
      <c r="CG34" s="2" t="s">
        <v>4286</v>
      </c>
      <c r="CH34" s="2" t="s">
        <v>4287</v>
      </c>
      <c r="CI34" s="2" t="s">
        <v>4288</v>
      </c>
      <c r="CJ34" s="2" t="s">
        <v>4289</v>
      </c>
      <c r="CK34" s="2" t="s">
        <v>4290</v>
      </c>
      <c r="CL34" s="2" t="s">
        <v>4291</v>
      </c>
      <c r="CM34" s="2" t="s">
        <v>1799</v>
      </c>
      <c r="CN34" s="2" t="s">
        <v>4292</v>
      </c>
      <c r="CO34" s="2" t="s">
        <v>4293</v>
      </c>
      <c r="CP34" s="2" t="s">
        <v>4294</v>
      </c>
      <c r="CQ34" s="2" t="s">
        <v>4295</v>
      </c>
      <c r="CR34" s="2" t="s">
        <v>4296</v>
      </c>
      <c r="CS34" s="2" t="s">
        <v>4297</v>
      </c>
      <c r="CT34" s="2" t="s">
        <v>4298</v>
      </c>
      <c r="CU34" s="2" t="s">
        <v>4299</v>
      </c>
      <c r="CV34" s="2" t="s">
        <v>4300</v>
      </c>
      <c r="CW34" s="2" t="s">
        <v>4301</v>
      </c>
      <c r="CX34" s="2" t="s">
        <v>4302</v>
      </c>
      <c r="CY34" s="2" t="s">
        <v>4303</v>
      </c>
      <c r="CZ34" s="2" t="s">
        <v>4304</v>
      </c>
      <c r="DA34" s="2" t="s">
        <v>3281</v>
      </c>
      <c r="DB34" s="2" t="s">
        <v>4305</v>
      </c>
      <c r="DC34" s="2" t="s">
        <v>1323</v>
      </c>
      <c r="DD34" s="2" t="s">
        <v>4306</v>
      </c>
      <c r="DE34" s="2" t="s">
        <v>4307</v>
      </c>
      <c r="DF34" s="2" t="s">
        <v>4308</v>
      </c>
      <c r="DG34" s="2" t="s">
        <v>3623</v>
      </c>
      <c r="DH34" s="2" t="s">
        <v>1195</v>
      </c>
      <c r="DI34" s="2" t="s">
        <v>4309</v>
      </c>
      <c r="DJ34" s="2" t="s">
        <v>1060</v>
      </c>
      <c r="DK34" s="2" t="s">
        <v>4310</v>
      </c>
      <c r="DL34" s="2" t="s">
        <v>4311</v>
      </c>
      <c r="DM34" s="2" t="s">
        <v>3552</v>
      </c>
      <c r="DN34" s="2" t="s">
        <v>4312</v>
      </c>
      <c r="DO34" s="2" t="s">
        <v>4313</v>
      </c>
      <c r="DP34" s="2" t="s">
        <v>4314</v>
      </c>
      <c r="DQ34" s="2" t="s">
        <v>1760</v>
      </c>
      <c r="DR34" s="2" t="s">
        <v>2648</v>
      </c>
      <c r="DS34" s="2" t="s">
        <v>4315</v>
      </c>
      <c r="DT34" s="1"/>
      <c r="DU34" s="1"/>
      <c r="DV34" s="2" t="s">
        <v>1688</v>
      </c>
      <c r="DW34" s="2" t="s">
        <v>4316</v>
      </c>
      <c r="DX34" s="2" t="s">
        <v>4317</v>
      </c>
    </row>
    <row r="35" spans="1:128" x14ac:dyDescent="0.4">
      <c r="A35" s="2" t="s">
        <v>1050</v>
      </c>
      <c r="B35" s="2" t="s">
        <v>4232</v>
      </c>
      <c r="C35" s="2" t="s">
        <v>1640</v>
      </c>
      <c r="D35" s="2" t="s">
        <v>4233</v>
      </c>
      <c r="E35" s="2" t="s">
        <v>1053</v>
      </c>
      <c r="F35" s="2" t="s">
        <v>3275</v>
      </c>
      <c r="G35" s="2" t="s">
        <v>3521</v>
      </c>
      <c r="H35" s="2" t="s">
        <v>4318</v>
      </c>
      <c r="I35" s="2" t="s">
        <v>4319</v>
      </c>
      <c r="J35" s="2" t="s">
        <v>4320</v>
      </c>
      <c r="K35" s="2" t="s">
        <v>2449</v>
      </c>
      <c r="L35" s="2" t="s">
        <v>4321</v>
      </c>
      <c r="M35" s="2" t="s">
        <v>1429</v>
      </c>
      <c r="N35" s="2" t="s">
        <v>1643</v>
      </c>
      <c r="O35" s="2" t="s">
        <v>1785</v>
      </c>
      <c r="P35" s="2" t="s">
        <v>4322</v>
      </c>
      <c r="Q35" s="2" t="s">
        <v>2019</v>
      </c>
      <c r="R35" s="2" t="s">
        <v>4323</v>
      </c>
      <c r="S35" s="2" t="s">
        <v>4324</v>
      </c>
      <c r="T35" s="2" t="s">
        <v>3524</v>
      </c>
      <c r="U35" s="2" t="s">
        <v>4325</v>
      </c>
      <c r="V35" s="2" t="s">
        <v>4326</v>
      </c>
      <c r="W35" s="2" t="s">
        <v>1886</v>
      </c>
      <c r="X35" s="2" t="s">
        <v>4327</v>
      </c>
      <c r="Y35" s="2" t="s">
        <v>4328</v>
      </c>
      <c r="Z35" s="2" t="s">
        <v>4329</v>
      </c>
      <c r="AA35" s="2" t="s">
        <v>3054</v>
      </c>
      <c r="AB35" s="2" t="s">
        <v>4057</v>
      </c>
      <c r="AC35" s="2" t="s">
        <v>4330</v>
      </c>
      <c r="AD35" s="2" t="s">
        <v>4331</v>
      </c>
      <c r="AE35" s="2" t="s">
        <v>4332</v>
      </c>
      <c r="AF35" s="2" t="s">
        <v>3242</v>
      </c>
      <c r="AG35" s="2" t="s">
        <v>4333</v>
      </c>
      <c r="AH35" s="2" t="s">
        <v>2768</v>
      </c>
      <c r="AI35" s="2" t="s">
        <v>4329</v>
      </c>
      <c r="AJ35" s="2" t="s">
        <v>4334</v>
      </c>
      <c r="AK35" s="2" t="s">
        <v>4335</v>
      </c>
      <c r="AL35" s="2" t="s">
        <v>2784</v>
      </c>
      <c r="AM35" s="2" t="s">
        <v>4336</v>
      </c>
      <c r="AN35" s="2" t="s">
        <v>4337</v>
      </c>
      <c r="AO35" s="2" t="s">
        <v>4063</v>
      </c>
      <c r="AP35" s="2" t="s">
        <v>1901</v>
      </c>
      <c r="AQ35" s="2" t="s">
        <v>4338</v>
      </c>
      <c r="AR35" s="2" t="s">
        <v>4339</v>
      </c>
      <c r="AS35" s="2" t="s">
        <v>4340</v>
      </c>
      <c r="AT35" s="2" t="s">
        <v>4341</v>
      </c>
      <c r="AU35" s="2" t="s">
        <v>2646</v>
      </c>
      <c r="AV35" s="2" t="s">
        <v>4342</v>
      </c>
      <c r="AW35" s="2" t="s">
        <v>4343</v>
      </c>
      <c r="AX35" s="2" t="s">
        <v>1653</v>
      </c>
      <c r="AY35" s="2" t="s">
        <v>3541</v>
      </c>
      <c r="AZ35" s="2" t="s">
        <v>4344</v>
      </c>
      <c r="BA35" s="2" t="s">
        <v>3873</v>
      </c>
      <c r="BB35" s="2" t="s">
        <v>1176</v>
      </c>
      <c r="BC35" s="2" t="s">
        <v>4345</v>
      </c>
      <c r="BD35" s="2" t="s">
        <v>4346</v>
      </c>
      <c r="BE35" s="2" t="s">
        <v>1654</v>
      </c>
      <c r="BF35" s="2" t="s">
        <v>4347</v>
      </c>
      <c r="BG35" s="2" t="s">
        <v>4348</v>
      </c>
      <c r="BH35" s="2" t="s">
        <v>4349</v>
      </c>
      <c r="BI35" s="2" t="s">
        <v>3617</v>
      </c>
      <c r="BJ35" s="2" t="s">
        <v>4350</v>
      </c>
      <c r="BK35" s="2" t="s">
        <v>4351</v>
      </c>
      <c r="BL35" s="2" t="s">
        <v>4352</v>
      </c>
      <c r="BM35" s="2" t="s">
        <v>4353</v>
      </c>
      <c r="BN35" s="2" t="s">
        <v>3951</v>
      </c>
      <c r="BO35" s="2" t="s">
        <v>4354</v>
      </c>
      <c r="BP35" s="2" t="s">
        <v>4355</v>
      </c>
      <c r="BQ35" s="2" t="s">
        <v>4356</v>
      </c>
      <c r="BR35" s="2" t="s">
        <v>4357</v>
      </c>
      <c r="BS35" s="2" t="s">
        <v>3682</v>
      </c>
      <c r="BT35" s="2" t="s">
        <v>3844</v>
      </c>
      <c r="BU35" s="2" t="s">
        <v>4358</v>
      </c>
      <c r="BV35" s="2" t="s">
        <v>4191</v>
      </c>
      <c r="BW35" s="2" t="s">
        <v>4359</v>
      </c>
      <c r="BX35" s="2" t="s">
        <v>4360</v>
      </c>
      <c r="BY35" s="2" t="s">
        <v>4361</v>
      </c>
      <c r="BZ35" s="2" t="s">
        <v>4362</v>
      </c>
      <c r="CA35" s="2" t="s">
        <v>4363</v>
      </c>
      <c r="CB35" s="2" t="s">
        <v>4364</v>
      </c>
      <c r="CC35" s="2" t="s">
        <v>4365</v>
      </c>
      <c r="CD35" s="2" t="s">
        <v>1248</v>
      </c>
      <c r="CE35" s="2" t="s">
        <v>4366</v>
      </c>
      <c r="CF35" s="2" t="s">
        <v>4367</v>
      </c>
      <c r="CG35" s="2" t="s">
        <v>4368</v>
      </c>
      <c r="CH35" s="2" t="s">
        <v>4369</v>
      </c>
      <c r="CI35" s="2" t="s">
        <v>4370</v>
      </c>
      <c r="CJ35" s="2" t="s">
        <v>4371</v>
      </c>
      <c r="CK35" s="2" t="s">
        <v>4372</v>
      </c>
      <c r="CL35" s="2" t="s">
        <v>2700</v>
      </c>
      <c r="CM35" s="2" t="s">
        <v>4373</v>
      </c>
      <c r="CN35" s="2" t="s">
        <v>4374</v>
      </c>
      <c r="CO35" s="2" t="s">
        <v>4375</v>
      </c>
      <c r="CP35" s="2" t="s">
        <v>4376</v>
      </c>
      <c r="CQ35" s="2" t="s">
        <v>4377</v>
      </c>
      <c r="CR35" s="2" t="s">
        <v>2043</v>
      </c>
      <c r="CS35" s="2" t="s">
        <v>1927</v>
      </c>
      <c r="CT35" s="2" t="s">
        <v>4378</v>
      </c>
      <c r="CU35" s="2" t="s">
        <v>4379</v>
      </c>
      <c r="CV35" s="2" t="s">
        <v>2074</v>
      </c>
      <c r="CW35" s="2" t="s">
        <v>4380</v>
      </c>
      <c r="CX35" s="2" t="s">
        <v>4381</v>
      </c>
      <c r="CY35" s="2" t="s">
        <v>4382</v>
      </c>
      <c r="CZ35" s="2" t="s">
        <v>4383</v>
      </c>
      <c r="DA35" s="2" t="s">
        <v>4384</v>
      </c>
      <c r="DB35" s="2" t="s">
        <v>1949</v>
      </c>
      <c r="DC35" s="2" t="s">
        <v>4385</v>
      </c>
      <c r="DD35" s="2" t="s">
        <v>2914</v>
      </c>
      <c r="DE35" s="2" t="s">
        <v>4386</v>
      </c>
      <c r="DF35" s="2" t="s">
        <v>4387</v>
      </c>
      <c r="DG35" s="2" t="s">
        <v>4388</v>
      </c>
      <c r="DH35" s="2" t="s">
        <v>1847</v>
      </c>
      <c r="DI35" s="2" t="s">
        <v>4389</v>
      </c>
      <c r="DJ35" s="2" t="s">
        <v>4390</v>
      </c>
      <c r="DK35" s="2" t="s">
        <v>4391</v>
      </c>
      <c r="DL35" s="2" t="s">
        <v>4392</v>
      </c>
      <c r="DM35" s="2" t="s">
        <v>4393</v>
      </c>
      <c r="DN35" s="2" t="s">
        <v>4394</v>
      </c>
      <c r="DO35" s="2" t="s">
        <v>4394</v>
      </c>
      <c r="DP35" s="2" t="s">
        <v>4017</v>
      </c>
      <c r="DQ35" s="2" t="s">
        <v>4395</v>
      </c>
      <c r="DR35" s="2" t="s">
        <v>4396</v>
      </c>
      <c r="DS35" s="2" t="s">
        <v>4397</v>
      </c>
      <c r="DT35" s="1"/>
      <c r="DU35" s="1"/>
      <c r="DV35" s="2" t="s">
        <v>4398</v>
      </c>
      <c r="DW35" s="2" t="s">
        <v>4399</v>
      </c>
      <c r="DX35" s="2" t="s">
        <v>4400</v>
      </c>
    </row>
    <row r="36" spans="1:128" x14ac:dyDescent="0.4">
      <c r="A36" s="2" t="s">
        <v>1050</v>
      </c>
      <c r="B36" s="2" t="s">
        <v>4232</v>
      </c>
      <c r="C36" s="2" t="s">
        <v>1174</v>
      </c>
      <c r="D36" s="2" t="s">
        <v>4233</v>
      </c>
      <c r="E36" s="2" t="s">
        <v>1053</v>
      </c>
      <c r="F36" s="2" t="s">
        <v>4401</v>
      </c>
      <c r="G36" s="2" t="s">
        <v>3176</v>
      </c>
      <c r="H36" s="2" t="s">
        <v>4402</v>
      </c>
      <c r="I36" s="2" t="s">
        <v>4403</v>
      </c>
      <c r="J36" s="2" t="s">
        <v>4404</v>
      </c>
      <c r="K36" s="2" t="s">
        <v>3267</v>
      </c>
      <c r="L36" s="2" t="s">
        <v>4405</v>
      </c>
      <c r="M36" s="2" t="s">
        <v>3523</v>
      </c>
      <c r="N36" s="2" t="s">
        <v>4406</v>
      </c>
      <c r="O36" s="2" t="s">
        <v>3059</v>
      </c>
      <c r="P36" s="2" t="s">
        <v>2122</v>
      </c>
      <c r="Q36" s="2" t="s">
        <v>4407</v>
      </c>
      <c r="R36" s="2" t="s">
        <v>4408</v>
      </c>
      <c r="S36" s="2" t="s">
        <v>4349</v>
      </c>
      <c r="T36" s="2" t="s">
        <v>4409</v>
      </c>
      <c r="U36" s="2" t="s">
        <v>4410</v>
      </c>
      <c r="V36" s="2" t="s">
        <v>2215</v>
      </c>
      <c r="W36" s="2" t="s">
        <v>4411</v>
      </c>
      <c r="X36" s="2" t="s">
        <v>4412</v>
      </c>
      <c r="Y36" s="2" t="s">
        <v>2739</v>
      </c>
      <c r="Z36" s="2" t="s">
        <v>2201</v>
      </c>
      <c r="AA36" s="2" t="s">
        <v>4413</v>
      </c>
      <c r="AB36" s="2" t="s">
        <v>3448</v>
      </c>
      <c r="AC36" s="2" t="s">
        <v>4414</v>
      </c>
      <c r="AD36" s="2" t="s">
        <v>4415</v>
      </c>
      <c r="AE36" s="2" t="s">
        <v>4416</v>
      </c>
      <c r="AF36" s="2" t="s">
        <v>4417</v>
      </c>
      <c r="AG36" s="2" t="s">
        <v>4418</v>
      </c>
      <c r="AH36" s="2" t="s">
        <v>1864</v>
      </c>
      <c r="AI36" s="2" t="s">
        <v>4419</v>
      </c>
      <c r="AJ36" s="2" t="s">
        <v>4420</v>
      </c>
      <c r="AK36" s="2" t="s">
        <v>4421</v>
      </c>
      <c r="AL36" s="2" t="s">
        <v>4422</v>
      </c>
      <c r="AM36" s="2" t="s">
        <v>4423</v>
      </c>
      <c r="AN36" s="2" t="s">
        <v>4424</v>
      </c>
      <c r="AO36" s="2" t="s">
        <v>4425</v>
      </c>
      <c r="AP36" s="2" t="s">
        <v>4426</v>
      </c>
      <c r="AQ36" s="2" t="s">
        <v>4427</v>
      </c>
      <c r="AR36" s="2" t="s">
        <v>4428</v>
      </c>
      <c r="AS36" s="2" t="s">
        <v>2555</v>
      </c>
      <c r="AT36" s="2" t="s">
        <v>4429</v>
      </c>
      <c r="AU36" s="2" t="s">
        <v>3265</v>
      </c>
      <c r="AV36" s="2" t="s">
        <v>1550</v>
      </c>
      <c r="AW36" s="2" t="s">
        <v>1080</v>
      </c>
      <c r="AX36" s="2" t="s">
        <v>4430</v>
      </c>
      <c r="AY36" s="2" t="s">
        <v>4431</v>
      </c>
      <c r="AZ36" s="2" t="s">
        <v>4432</v>
      </c>
      <c r="BA36" s="2" t="s">
        <v>3253</v>
      </c>
      <c r="BB36" s="2" t="s">
        <v>4433</v>
      </c>
      <c r="BC36" s="2" t="s">
        <v>4434</v>
      </c>
      <c r="BD36" s="2" t="s">
        <v>2543</v>
      </c>
      <c r="BE36" s="2" t="s">
        <v>4435</v>
      </c>
      <c r="BF36" s="2" t="s">
        <v>2232</v>
      </c>
      <c r="BG36" s="2" t="s">
        <v>4436</v>
      </c>
      <c r="BH36" s="2" t="s">
        <v>4437</v>
      </c>
      <c r="BI36" s="2" t="s">
        <v>3727</v>
      </c>
      <c r="BJ36" s="2" t="s">
        <v>4438</v>
      </c>
      <c r="BK36" s="2" t="s">
        <v>4439</v>
      </c>
      <c r="BL36" s="2" t="s">
        <v>2689</v>
      </c>
      <c r="BM36" s="2" t="s">
        <v>4440</v>
      </c>
      <c r="BN36" s="2" t="s">
        <v>4441</v>
      </c>
      <c r="BO36" s="2" t="s">
        <v>4442</v>
      </c>
      <c r="BP36" s="2" t="s">
        <v>4443</v>
      </c>
      <c r="BQ36" s="2" t="s">
        <v>4444</v>
      </c>
      <c r="BR36" s="2" t="s">
        <v>4445</v>
      </c>
      <c r="BS36" s="2" t="s">
        <v>4446</v>
      </c>
      <c r="BT36" s="2" t="s">
        <v>4447</v>
      </c>
      <c r="BU36" s="2" t="s">
        <v>4448</v>
      </c>
      <c r="BV36" s="2" t="s">
        <v>4449</v>
      </c>
      <c r="BW36" s="2" t="s">
        <v>4395</v>
      </c>
      <c r="BX36" s="2" t="s">
        <v>1604</v>
      </c>
      <c r="BY36" s="2" t="s">
        <v>2500</v>
      </c>
      <c r="BZ36" s="2" t="s">
        <v>4450</v>
      </c>
      <c r="CA36" s="2" t="s">
        <v>4451</v>
      </c>
      <c r="CB36" s="2" t="s">
        <v>4452</v>
      </c>
      <c r="CC36" s="2" t="s">
        <v>3402</v>
      </c>
      <c r="CD36" s="2" t="s">
        <v>4453</v>
      </c>
      <c r="CE36" s="2" t="s">
        <v>4454</v>
      </c>
      <c r="CF36" s="2" t="s">
        <v>4015</v>
      </c>
      <c r="CG36" s="2" t="s">
        <v>4455</v>
      </c>
      <c r="CH36" s="2" t="s">
        <v>4450</v>
      </c>
      <c r="CI36" s="2" t="s">
        <v>4456</v>
      </c>
      <c r="CJ36" s="2" t="s">
        <v>4457</v>
      </c>
      <c r="CK36" s="2" t="s">
        <v>4458</v>
      </c>
      <c r="CL36" s="2" t="s">
        <v>4459</v>
      </c>
      <c r="CM36" s="2" t="s">
        <v>4460</v>
      </c>
      <c r="CN36" s="2" t="s">
        <v>4461</v>
      </c>
      <c r="CO36" s="2" t="s">
        <v>4462</v>
      </c>
      <c r="CP36" s="2" t="s">
        <v>4463</v>
      </c>
      <c r="CQ36" s="2" t="s">
        <v>4464</v>
      </c>
      <c r="CR36" s="2" t="s">
        <v>4465</v>
      </c>
      <c r="CS36" s="2" t="s">
        <v>4466</v>
      </c>
      <c r="CT36" s="2" t="s">
        <v>4467</v>
      </c>
      <c r="CU36" s="2" t="s">
        <v>4468</v>
      </c>
      <c r="CV36" s="2" t="s">
        <v>4469</v>
      </c>
      <c r="CW36" s="2" t="s">
        <v>4470</v>
      </c>
      <c r="CX36" s="2" t="s">
        <v>4471</v>
      </c>
      <c r="CY36" s="2" t="s">
        <v>4472</v>
      </c>
      <c r="CZ36" s="2" t="s">
        <v>4473</v>
      </c>
      <c r="DA36" s="2" t="s">
        <v>4474</v>
      </c>
      <c r="DB36" s="2" t="s">
        <v>2459</v>
      </c>
      <c r="DC36" s="2" t="s">
        <v>4475</v>
      </c>
      <c r="DD36" s="2" t="s">
        <v>4476</v>
      </c>
      <c r="DE36" s="2" t="s">
        <v>4477</v>
      </c>
      <c r="DF36" s="2" t="s">
        <v>4478</v>
      </c>
      <c r="DG36" s="2" t="s">
        <v>4479</v>
      </c>
      <c r="DH36" s="2" t="s">
        <v>4480</v>
      </c>
      <c r="DI36" s="2" t="s">
        <v>4481</v>
      </c>
      <c r="DJ36" s="2" t="s">
        <v>4482</v>
      </c>
      <c r="DK36" s="2" t="s">
        <v>4483</v>
      </c>
      <c r="DL36" s="2" t="s">
        <v>4484</v>
      </c>
      <c r="DM36" s="2" t="s">
        <v>4485</v>
      </c>
      <c r="DN36" s="2" t="s">
        <v>3640</v>
      </c>
      <c r="DO36" s="2" t="s">
        <v>4486</v>
      </c>
      <c r="DP36" s="2" t="s">
        <v>4487</v>
      </c>
      <c r="DQ36" s="2" t="s">
        <v>2781</v>
      </c>
      <c r="DR36" s="2" t="s">
        <v>4488</v>
      </c>
      <c r="DS36" s="2" t="s">
        <v>4489</v>
      </c>
      <c r="DT36" s="1"/>
      <c r="DU36" s="1"/>
      <c r="DV36" s="2" t="s">
        <v>4490</v>
      </c>
      <c r="DW36" s="2" t="s">
        <v>4491</v>
      </c>
      <c r="DX36" s="2" t="s">
        <v>4492</v>
      </c>
    </row>
    <row r="37" spans="1:128" x14ac:dyDescent="0.4">
      <c r="A37" s="2" t="s">
        <v>1050</v>
      </c>
      <c r="B37" s="2" t="s">
        <v>4493</v>
      </c>
      <c r="C37" s="2" t="s">
        <v>1052</v>
      </c>
      <c r="D37" s="2" t="s">
        <v>4494</v>
      </c>
      <c r="E37" s="2" t="s">
        <v>1053</v>
      </c>
      <c r="F37" s="2" t="s">
        <v>1550</v>
      </c>
      <c r="G37" s="2" t="s">
        <v>4495</v>
      </c>
      <c r="H37" s="2" t="s">
        <v>1567</v>
      </c>
      <c r="I37" s="2" t="s">
        <v>4496</v>
      </c>
      <c r="J37" s="2" t="s">
        <v>4497</v>
      </c>
      <c r="K37" s="2" t="s">
        <v>4498</v>
      </c>
      <c r="L37" s="2" t="s">
        <v>4499</v>
      </c>
      <c r="M37" s="2" t="s">
        <v>4500</v>
      </c>
      <c r="N37" s="2" t="s">
        <v>4501</v>
      </c>
      <c r="O37" s="2" t="s">
        <v>4502</v>
      </c>
      <c r="P37" s="2" t="s">
        <v>4503</v>
      </c>
      <c r="Q37" s="2" t="s">
        <v>1452</v>
      </c>
      <c r="R37" s="2" t="s">
        <v>3457</v>
      </c>
      <c r="S37" s="2" t="s">
        <v>4504</v>
      </c>
      <c r="T37" s="2" t="s">
        <v>4505</v>
      </c>
      <c r="U37" s="2" t="s">
        <v>4506</v>
      </c>
      <c r="V37" s="2" t="s">
        <v>4507</v>
      </c>
      <c r="W37" s="2" t="s">
        <v>4508</v>
      </c>
      <c r="X37" s="2" t="s">
        <v>4509</v>
      </c>
      <c r="Y37" s="2" t="s">
        <v>4510</v>
      </c>
      <c r="Z37" s="2" t="s">
        <v>4511</v>
      </c>
      <c r="AA37" s="2" t="s">
        <v>4512</v>
      </c>
      <c r="AB37" s="2" t="s">
        <v>4513</v>
      </c>
      <c r="AC37" s="2" t="s">
        <v>4514</v>
      </c>
      <c r="AD37" s="2" t="s">
        <v>3985</v>
      </c>
      <c r="AE37" s="2" t="s">
        <v>4515</v>
      </c>
      <c r="AF37" s="2" t="s">
        <v>3731</v>
      </c>
      <c r="AG37" s="2" t="s">
        <v>4516</v>
      </c>
      <c r="AH37" s="2" t="s">
        <v>4517</v>
      </c>
      <c r="AI37" s="2" t="s">
        <v>4518</v>
      </c>
      <c r="AJ37" s="2" t="s">
        <v>4519</v>
      </c>
      <c r="AK37" s="2" t="s">
        <v>4520</v>
      </c>
      <c r="AL37" s="2" t="s">
        <v>1789</v>
      </c>
      <c r="AM37" s="2" t="s">
        <v>3964</v>
      </c>
      <c r="AN37" s="2" t="s">
        <v>4406</v>
      </c>
      <c r="AO37" s="2" t="s">
        <v>2762</v>
      </c>
      <c r="AP37" s="2" t="s">
        <v>4521</v>
      </c>
      <c r="AQ37" s="2" t="s">
        <v>4522</v>
      </c>
      <c r="AR37" s="2" t="s">
        <v>1441</v>
      </c>
      <c r="AS37" s="2" t="s">
        <v>4523</v>
      </c>
      <c r="AT37" s="2" t="s">
        <v>4524</v>
      </c>
      <c r="AU37" s="2" t="s">
        <v>4525</v>
      </c>
      <c r="AV37" s="2" t="s">
        <v>4405</v>
      </c>
      <c r="AW37" s="2" t="s">
        <v>4526</v>
      </c>
      <c r="AX37" s="2" t="s">
        <v>4527</v>
      </c>
      <c r="AY37" s="2" t="s">
        <v>4528</v>
      </c>
      <c r="AZ37" s="2" t="s">
        <v>4529</v>
      </c>
      <c r="BA37" s="2" t="s">
        <v>2124</v>
      </c>
      <c r="BB37" s="2" t="s">
        <v>4413</v>
      </c>
      <c r="BC37" s="2" t="s">
        <v>4530</v>
      </c>
      <c r="BD37" s="2" t="s">
        <v>2021</v>
      </c>
      <c r="BE37" s="2" t="s">
        <v>4531</v>
      </c>
      <c r="BF37" s="2" t="s">
        <v>1313</v>
      </c>
      <c r="BG37" s="2" t="s">
        <v>4532</v>
      </c>
      <c r="BH37" s="2" t="s">
        <v>4533</v>
      </c>
      <c r="BI37" s="2" t="s">
        <v>2749</v>
      </c>
      <c r="BJ37" s="2" t="s">
        <v>4534</v>
      </c>
      <c r="BK37" s="2" t="s">
        <v>4535</v>
      </c>
      <c r="BL37" s="2" t="s">
        <v>4536</v>
      </c>
      <c r="BM37" s="2" t="s">
        <v>4537</v>
      </c>
      <c r="BN37" s="2" t="s">
        <v>4538</v>
      </c>
      <c r="BO37" s="2" t="s">
        <v>4539</v>
      </c>
      <c r="BP37" s="2" t="s">
        <v>4540</v>
      </c>
      <c r="BQ37" s="2" t="s">
        <v>4541</v>
      </c>
      <c r="BR37" s="2" t="s">
        <v>1432</v>
      </c>
      <c r="BS37" s="2" t="s">
        <v>4542</v>
      </c>
      <c r="BT37" s="2" t="s">
        <v>4543</v>
      </c>
      <c r="BU37" s="2" t="s">
        <v>2073</v>
      </c>
      <c r="BV37" s="2" t="s">
        <v>4544</v>
      </c>
      <c r="BW37" s="2" t="s">
        <v>4545</v>
      </c>
      <c r="BX37" s="2" t="s">
        <v>4546</v>
      </c>
      <c r="BY37" s="2" t="s">
        <v>1401</v>
      </c>
      <c r="BZ37" s="2" t="s">
        <v>4547</v>
      </c>
      <c r="CA37" s="2" t="s">
        <v>1378</v>
      </c>
      <c r="CB37" s="2" t="s">
        <v>4363</v>
      </c>
      <c r="CC37" s="2" t="s">
        <v>2833</v>
      </c>
      <c r="CD37" s="2" t="s">
        <v>4134</v>
      </c>
      <c r="CE37" s="2" t="s">
        <v>2502</v>
      </c>
      <c r="CF37" s="2" t="s">
        <v>3038</v>
      </c>
      <c r="CG37" s="2" t="s">
        <v>4548</v>
      </c>
      <c r="CH37" s="2" t="s">
        <v>4549</v>
      </c>
      <c r="CI37" s="2" t="s">
        <v>4550</v>
      </c>
      <c r="CJ37" s="2" t="s">
        <v>4551</v>
      </c>
      <c r="CK37" s="2" t="s">
        <v>2301</v>
      </c>
      <c r="CL37" s="2" t="s">
        <v>4552</v>
      </c>
      <c r="CM37" s="2" t="s">
        <v>4553</v>
      </c>
      <c r="CN37" s="2" t="s">
        <v>1834</v>
      </c>
      <c r="CO37" s="2" t="s">
        <v>4554</v>
      </c>
      <c r="CP37" s="2" t="s">
        <v>4555</v>
      </c>
      <c r="CQ37" s="2" t="s">
        <v>4556</v>
      </c>
      <c r="CR37" s="2" t="s">
        <v>2891</v>
      </c>
      <c r="CS37" s="2" t="s">
        <v>4557</v>
      </c>
      <c r="CT37" s="2" t="s">
        <v>4447</v>
      </c>
      <c r="CU37" s="2" t="s">
        <v>4558</v>
      </c>
      <c r="CV37" s="2" t="s">
        <v>1932</v>
      </c>
      <c r="CW37" s="2" t="s">
        <v>4559</v>
      </c>
      <c r="CX37" s="2" t="s">
        <v>4560</v>
      </c>
      <c r="CY37" s="2" t="s">
        <v>4561</v>
      </c>
      <c r="CZ37" s="2" t="s">
        <v>4562</v>
      </c>
      <c r="DA37" s="2" t="s">
        <v>4563</v>
      </c>
      <c r="DB37" s="2" t="s">
        <v>4564</v>
      </c>
      <c r="DC37" s="2" t="s">
        <v>4565</v>
      </c>
      <c r="DD37" s="2" t="s">
        <v>4566</v>
      </c>
      <c r="DE37" s="2" t="s">
        <v>4225</v>
      </c>
      <c r="DF37" s="2" t="s">
        <v>4567</v>
      </c>
      <c r="DG37" s="2" t="s">
        <v>3947</v>
      </c>
      <c r="DH37" s="2" t="s">
        <v>4568</v>
      </c>
      <c r="DI37" s="2" t="s">
        <v>4569</v>
      </c>
      <c r="DJ37" s="2" t="s">
        <v>4570</v>
      </c>
      <c r="DK37" s="2" t="s">
        <v>4571</v>
      </c>
      <c r="DL37" s="2" t="s">
        <v>4572</v>
      </c>
      <c r="DM37" s="2" t="s">
        <v>4573</v>
      </c>
      <c r="DN37" s="2" t="s">
        <v>4574</v>
      </c>
      <c r="DO37" s="2" t="s">
        <v>3115</v>
      </c>
      <c r="DP37" s="2" t="s">
        <v>4575</v>
      </c>
      <c r="DQ37" s="2" t="s">
        <v>4576</v>
      </c>
      <c r="DR37" s="2" t="s">
        <v>4577</v>
      </c>
      <c r="DS37" s="2" t="s">
        <v>4578</v>
      </c>
      <c r="DT37" s="1"/>
      <c r="DU37" s="1"/>
      <c r="DV37" s="2" t="s">
        <v>4579</v>
      </c>
      <c r="DW37" s="2" t="s">
        <v>2507</v>
      </c>
      <c r="DX37" s="2" t="s">
        <v>4580</v>
      </c>
    </row>
    <row r="38" spans="1:128" x14ac:dyDescent="0.4">
      <c r="A38" s="2" t="s">
        <v>1050</v>
      </c>
      <c r="B38" s="2" t="s">
        <v>4493</v>
      </c>
      <c r="C38" s="2" t="s">
        <v>1174</v>
      </c>
      <c r="D38" s="2" t="s">
        <v>4494</v>
      </c>
      <c r="E38" s="2" t="s">
        <v>1053</v>
      </c>
      <c r="F38" s="2" t="s">
        <v>2559</v>
      </c>
      <c r="G38" s="2" t="s">
        <v>4581</v>
      </c>
      <c r="H38" s="2" t="s">
        <v>4250</v>
      </c>
      <c r="I38" s="2" t="s">
        <v>3637</v>
      </c>
      <c r="J38" s="2" t="s">
        <v>1332</v>
      </c>
      <c r="K38" s="2" t="s">
        <v>4582</v>
      </c>
      <c r="L38" s="2" t="s">
        <v>4583</v>
      </c>
      <c r="M38" s="2" t="s">
        <v>4584</v>
      </c>
      <c r="N38" s="2" t="s">
        <v>4585</v>
      </c>
      <c r="O38" s="2" t="s">
        <v>4586</v>
      </c>
      <c r="P38" s="2" t="s">
        <v>4587</v>
      </c>
      <c r="Q38" s="2" t="s">
        <v>4588</v>
      </c>
      <c r="R38" s="2" t="s">
        <v>4589</v>
      </c>
      <c r="S38" s="2" t="s">
        <v>4590</v>
      </c>
      <c r="T38" s="2" t="s">
        <v>4591</v>
      </c>
      <c r="U38" s="2" t="s">
        <v>4592</v>
      </c>
      <c r="V38" s="2" t="s">
        <v>4593</v>
      </c>
      <c r="W38" s="2" t="s">
        <v>4594</v>
      </c>
      <c r="X38" s="2" t="s">
        <v>4595</v>
      </c>
      <c r="Y38" s="2" t="s">
        <v>4596</v>
      </c>
      <c r="Z38" s="2" t="s">
        <v>2119</v>
      </c>
      <c r="AA38" s="2" t="s">
        <v>4597</v>
      </c>
      <c r="AB38" s="2" t="s">
        <v>4598</v>
      </c>
      <c r="AC38" s="2" t="s">
        <v>4599</v>
      </c>
      <c r="AD38" s="2" t="s">
        <v>2572</v>
      </c>
      <c r="AE38" s="2" t="s">
        <v>4600</v>
      </c>
      <c r="AF38" s="2" t="s">
        <v>4601</v>
      </c>
      <c r="AG38" s="2" t="s">
        <v>2005</v>
      </c>
      <c r="AH38" s="2" t="s">
        <v>1313</v>
      </c>
      <c r="AI38" s="2" t="s">
        <v>3342</v>
      </c>
      <c r="AJ38" s="2" t="s">
        <v>4602</v>
      </c>
      <c r="AK38" s="2" t="s">
        <v>4603</v>
      </c>
      <c r="AL38" s="2" t="s">
        <v>4604</v>
      </c>
      <c r="AM38" s="2" t="s">
        <v>4605</v>
      </c>
      <c r="AN38" s="2" t="s">
        <v>2575</v>
      </c>
      <c r="AO38" s="2" t="s">
        <v>3631</v>
      </c>
      <c r="AP38" s="2" t="s">
        <v>4606</v>
      </c>
      <c r="AQ38" s="2" t="s">
        <v>4607</v>
      </c>
      <c r="AR38" s="2" t="s">
        <v>1681</v>
      </c>
      <c r="AS38" s="2" t="s">
        <v>4608</v>
      </c>
      <c r="AT38" s="2" t="s">
        <v>4609</v>
      </c>
      <c r="AU38" s="2" t="s">
        <v>4610</v>
      </c>
      <c r="AV38" s="2" t="s">
        <v>2635</v>
      </c>
      <c r="AW38" s="2" t="s">
        <v>4611</v>
      </c>
      <c r="AX38" s="2" t="s">
        <v>4612</v>
      </c>
      <c r="AY38" s="2" t="s">
        <v>4069</v>
      </c>
      <c r="AZ38" s="2" t="s">
        <v>4613</v>
      </c>
      <c r="BA38" s="2" t="s">
        <v>4614</v>
      </c>
      <c r="BB38" s="2" t="s">
        <v>4615</v>
      </c>
      <c r="BC38" s="2" t="s">
        <v>4616</v>
      </c>
      <c r="BD38" s="2" t="s">
        <v>4617</v>
      </c>
      <c r="BE38" s="2" t="s">
        <v>4618</v>
      </c>
      <c r="BF38" s="2" t="s">
        <v>2098</v>
      </c>
      <c r="BG38" s="2" t="s">
        <v>3454</v>
      </c>
      <c r="BH38" s="2" t="s">
        <v>4619</v>
      </c>
      <c r="BI38" s="2" t="s">
        <v>2843</v>
      </c>
      <c r="BJ38" s="2" t="s">
        <v>1681</v>
      </c>
      <c r="BK38" s="2" t="s">
        <v>4620</v>
      </c>
      <c r="BL38" s="2" t="s">
        <v>3197</v>
      </c>
      <c r="BM38" s="2" t="s">
        <v>4621</v>
      </c>
      <c r="BN38" s="2" t="s">
        <v>4622</v>
      </c>
      <c r="BO38" s="2" t="s">
        <v>4623</v>
      </c>
      <c r="BP38" s="2" t="s">
        <v>4624</v>
      </c>
      <c r="BQ38" s="2" t="s">
        <v>4625</v>
      </c>
      <c r="BR38" s="2" t="s">
        <v>3424</v>
      </c>
      <c r="BS38" s="2" t="s">
        <v>3915</v>
      </c>
      <c r="BT38" s="2" t="s">
        <v>4626</v>
      </c>
      <c r="BU38" s="2" t="s">
        <v>1635</v>
      </c>
      <c r="BV38" s="2" t="s">
        <v>4627</v>
      </c>
      <c r="BW38" s="2" t="s">
        <v>4628</v>
      </c>
      <c r="BX38" s="2" t="s">
        <v>4223</v>
      </c>
      <c r="BY38" s="2" t="s">
        <v>4629</v>
      </c>
      <c r="BZ38" s="2" t="s">
        <v>1843</v>
      </c>
      <c r="CA38" s="2" t="s">
        <v>3680</v>
      </c>
      <c r="CB38" s="2" t="s">
        <v>1925</v>
      </c>
      <c r="CC38" s="2" t="s">
        <v>4630</v>
      </c>
      <c r="CD38" s="2" t="s">
        <v>4631</v>
      </c>
      <c r="CE38" s="2" t="s">
        <v>3767</v>
      </c>
      <c r="CF38" s="2" t="s">
        <v>4570</v>
      </c>
      <c r="CG38" s="2" t="s">
        <v>4632</v>
      </c>
      <c r="CH38" s="2" t="s">
        <v>1253</v>
      </c>
      <c r="CI38" s="2" t="s">
        <v>4633</v>
      </c>
      <c r="CJ38" s="2" t="s">
        <v>4634</v>
      </c>
      <c r="CK38" s="2" t="s">
        <v>4552</v>
      </c>
      <c r="CL38" s="2" t="s">
        <v>4635</v>
      </c>
      <c r="CM38" s="2" t="s">
        <v>2722</v>
      </c>
      <c r="CN38" s="2" t="s">
        <v>4636</v>
      </c>
      <c r="CO38" s="2" t="s">
        <v>4637</v>
      </c>
      <c r="CP38" s="2" t="s">
        <v>4630</v>
      </c>
      <c r="CQ38" s="2" t="s">
        <v>4638</v>
      </c>
      <c r="CR38" s="2" t="s">
        <v>4219</v>
      </c>
      <c r="CS38" s="2" t="s">
        <v>4639</v>
      </c>
      <c r="CT38" s="2" t="s">
        <v>4640</v>
      </c>
      <c r="CU38" s="2" t="s">
        <v>4641</v>
      </c>
      <c r="CV38" s="2" t="s">
        <v>4642</v>
      </c>
      <c r="CW38" s="2" t="s">
        <v>4643</v>
      </c>
      <c r="CX38" s="2" t="s">
        <v>4644</v>
      </c>
      <c r="CY38" s="2" t="s">
        <v>4645</v>
      </c>
      <c r="CZ38" s="2" t="s">
        <v>4646</v>
      </c>
      <c r="DA38" s="2" t="s">
        <v>4647</v>
      </c>
      <c r="DB38" s="2" t="s">
        <v>4648</v>
      </c>
      <c r="DC38" s="2" t="s">
        <v>4649</v>
      </c>
      <c r="DD38" s="2" t="s">
        <v>4650</v>
      </c>
      <c r="DE38" s="2" t="s">
        <v>4651</v>
      </c>
      <c r="DF38" s="2" t="s">
        <v>2366</v>
      </c>
      <c r="DG38" s="2" t="s">
        <v>3776</v>
      </c>
      <c r="DH38" s="2" t="s">
        <v>4652</v>
      </c>
      <c r="DI38" s="2" t="s">
        <v>4653</v>
      </c>
      <c r="DJ38" s="2" t="s">
        <v>4654</v>
      </c>
      <c r="DK38" s="2" t="s">
        <v>4655</v>
      </c>
      <c r="DL38" s="2" t="s">
        <v>4656</v>
      </c>
      <c r="DM38" s="2" t="s">
        <v>4657</v>
      </c>
      <c r="DN38" s="2" t="s">
        <v>1597</v>
      </c>
      <c r="DO38" s="2" t="s">
        <v>4658</v>
      </c>
      <c r="DP38" s="2" t="s">
        <v>4659</v>
      </c>
      <c r="DQ38" s="2" t="s">
        <v>4660</v>
      </c>
      <c r="DR38" s="2" t="s">
        <v>3664</v>
      </c>
      <c r="DS38" s="2" t="s">
        <v>4661</v>
      </c>
      <c r="DT38" s="1"/>
      <c r="DU38" s="1"/>
      <c r="DV38" s="2" t="s">
        <v>4662</v>
      </c>
      <c r="DW38" s="2" t="s">
        <v>4663</v>
      </c>
      <c r="DX38" s="2" t="s">
        <v>4664</v>
      </c>
    </row>
    <row r="39" spans="1:128" x14ac:dyDescent="0.4">
      <c r="A39" s="2" t="s">
        <v>1050</v>
      </c>
      <c r="B39" s="2" t="s">
        <v>4665</v>
      </c>
      <c r="C39" s="2" t="s">
        <v>1052</v>
      </c>
      <c r="D39" s="2" t="s">
        <v>4666</v>
      </c>
      <c r="E39" s="2" t="s">
        <v>1053</v>
      </c>
      <c r="F39" s="2" t="s">
        <v>4667</v>
      </c>
      <c r="G39" s="2" t="s">
        <v>4668</v>
      </c>
      <c r="H39" s="2" t="s">
        <v>3449</v>
      </c>
      <c r="I39" s="2" t="s">
        <v>4669</v>
      </c>
      <c r="J39" s="2" t="s">
        <v>1437</v>
      </c>
      <c r="K39" s="2" t="s">
        <v>4670</v>
      </c>
      <c r="L39" s="2" t="s">
        <v>1992</v>
      </c>
      <c r="M39" s="2" t="s">
        <v>4671</v>
      </c>
      <c r="N39" s="2" t="s">
        <v>4263</v>
      </c>
      <c r="O39" s="2" t="s">
        <v>4672</v>
      </c>
      <c r="P39" s="2" t="s">
        <v>4673</v>
      </c>
      <c r="Q39" s="2" t="s">
        <v>4674</v>
      </c>
      <c r="R39" s="2" t="s">
        <v>4675</v>
      </c>
      <c r="S39" s="2" t="s">
        <v>1751</v>
      </c>
      <c r="T39" s="2" t="s">
        <v>1644</v>
      </c>
      <c r="U39" s="2" t="s">
        <v>1526</v>
      </c>
      <c r="V39" s="2" t="s">
        <v>2092</v>
      </c>
      <c r="W39" s="2" t="s">
        <v>4676</v>
      </c>
      <c r="X39" s="2" t="s">
        <v>4677</v>
      </c>
      <c r="Y39" s="2" t="s">
        <v>3976</v>
      </c>
      <c r="Z39" s="2" t="s">
        <v>4255</v>
      </c>
      <c r="AA39" s="2" t="s">
        <v>4678</v>
      </c>
      <c r="AB39" s="2" t="s">
        <v>4679</v>
      </c>
      <c r="AC39" s="2" t="s">
        <v>2752</v>
      </c>
      <c r="AD39" s="2" t="s">
        <v>4680</v>
      </c>
      <c r="AE39" s="2" t="s">
        <v>4681</v>
      </c>
      <c r="AF39" s="2" t="s">
        <v>4682</v>
      </c>
      <c r="AG39" s="2" t="s">
        <v>3524</v>
      </c>
      <c r="AH39" s="2" t="s">
        <v>4683</v>
      </c>
      <c r="AI39" s="2" t="s">
        <v>2118</v>
      </c>
      <c r="AJ39" s="2" t="s">
        <v>4684</v>
      </c>
      <c r="AK39" s="2" t="s">
        <v>4685</v>
      </c>
      <c r="AL39" s="2" t="s">
        <v>4686</v>
      </c>
      <c r="AM39" s="2" t="s">
        <v>1990</v>
      </c>
      <c r="AN39" s="2" t="s">
        <v>4180</v>
      </c>
      <c r="AO39" s="2" t="s">
        <v>4687</v>
      </c>
      <c r="AP39" s="2" t="s">
        <v>4688</v>
      </c>
      <c r="AQ39" s="2" t="s">
        <v>4689</v>
      </c>
      <c r="AR39" s="2" t="s">
        <v>4690</v>
      </c>
      <c r="AS39" s="2" t="s">
        <v>4691</v>
      </c>
      <c r="AT39" s="2" t="s">
        <v>4692</v>
      </c>
      <c r="AU39" s="2" t="s">
        <v>4693</v>
      </c>
      <c r="AV39" s="2" t="s">
        <v>4694</v>
      </c>
      <c r="AW39" s="2" t="s">
        <v>3813</v>
      </c>
      <c r="AX39" s="2" t="s">
        <v>4179</v>
      </c>
      <c r="AY39" s="2" t="s">
        <v>4695</v>
      </c>
      <c r="AZ39" s="2" t="s">
        <v>2136</v>
      </c>
      <c r="BA39" s="2" t="s">
        <v>3158</v>
      </c>
      <c r="BB39" s="2" t="s">
        <v>2742</v>
      </c>
      <c r="BC39" s="2" t="s">
        <v>4696</v>
      </c>
      <c r="BD39" s="2" t="s">
        <v>4697</v>
      </c>
      <c r="BE39" s="2" t="s">
        <v>4698</v>
      </c>
      <c r="BF39" s="2" t="s">
        <v>4699</v>
      </c>
      <c r="BG39" s="2" t="s">
        <v>4700</v>
      </c>
      <c r="BH39" s="2" t="s">
        <v>4701</v>
      </c>
      <c r="BI39" s="2" t="s">
        <v>4702</v>
      </c>
      <c r="BJ39" s="2" t="s">
        <v>1665</v>
      </c>
      <c r="BK39" s="2" t="s">
        <v>3277</v>
      </c>
      <c r="BL39" s="2" t="s">
        <v>4703</v>
      </c>
      <c r="BM39" s="2" t="s">
        <v>4704</v>
      </c>
      <c r="BN39" s="2" t="s">
        <v>4705</v>
      </c>
      <c r="BO39" s="2" t="s">
        <v>2411</v>
      </c>
      <c r="BP39" s="2" t="s">
        <v>4706</v>
      </c>
      <c r="BQ39" s="2" t="s">
        <v>4707</v>
      </c>
      <c r="BR39" s="2" t="s">
        <v>4098</v>
      </c>
      <c r="BS39" s="2" t="s">
        <v>4708</v>
      </c>
      <c r="BT39" s="2" t="s">
        <v>4709</v>
      </c>
      <c r="BU39" s="2" t="s">
        <v>4710</v>
      </c>
      <c r="BV39" s="2" t="s">
        <v>4711</v>
      </c>
      <c r="BW39" s="2" t="s">
        <v>4712</v>
      </c>
      <c r="BX39" s="2" t="s">
        <v>4713</v>
      </c>
      <c r="BY39" s="2" t="s">
        <v>4714</v>
      </c>
      <c r="BZ39" s="2" t="s">
        <v>4715</v>
      </c>
      <c r="CA39" s="2" t="s">
        <v>4716</v>
      </c>
      <c r="CB39" s="2" t="s">
        <v>4717</v>
      </c>
      <c r="CC39" s="2" t="s">
        <v>4718</v>
      </c>
      <c r="CD39" s="2" t="s">
        <v>1598</v>
      </c>
      <c r="CE39" s="2" t="s">
        <v>4719</v>
      </c>
      <c r="CF39" s="2" t="s">
        <v>4720</v>
      </c>
      <c r="CG39" s="2" t="s">
        <v>4721</v>
      </c>
      <c r="CH39" s="2" t="s">
        <v>4722</v>
      </c>
      <c r="CI39" s="2" t="s">
        <v>4723</v>
      </c>
      <c r="CJ39" s="2" t="s">
        <v>4724</v>
      </c>
      <c r="CK39" s="2" t="s">
        <v>4725</v>
      </c>
      <c r="CL39" s="2" t="s">
        <v>4726</v>
      </c>
      <c r="CM39" s="2" t="s">
        <v>4727</v>
      </c>
      <c r="CN39" s="2" t="s">
        <v>4728</v>
      </c>
      <c r="CO39" s="2" t="s">
        <v>4729</v>
      </c>
      <c r="CP39" s="2" t="s">
        <v>4730</v>
      </c>
      <c r="CQ39" s="2" t="s">
        <v>4731</v>
      </c>
      <c r="CR39" s="2" t="s">
        <v>4732</v>
      </c>
      <c r="CS39" s="2" t="s">
        <v>4733</v>
      </c>
      <c r="CT39" s="2" t="s">
        <v>2535</v>
      </c>
      <c r="CU39" s="2" t="s">
        <v>4734</v>
      </c>
      <c r="CV39" s="2" t="s">
        <v>4036</v>
      </c>
      <c r="CW39" s="2" t="s">
        <v>3074</v>
      </c>
      <c r="CX39" s="2" t="s">
        <v>4624</v>
      </c>
      <c r="CY39" s="2" t="s">
        <v>4735</v>
      </c>
      <c r="CZ39" s="2" t="s">
        <v>4736</v>
      </c>
      <c r="DA39" s="2" t="s">
        <v>4737</v>
      </c>
      <c r="DB39" s="2" t="s">
        <v>4499</v>
      </c>
      <c r="DC39" s="2" t="s">
        <v>1556</v>
      </c>
      <c r="DD39" s="2" t="s">
        <v>4738</v>
      </c>
      <c r="DE39" s="2" t="s">
        <v>4739</v>
      </c>
      <c r="DF39" s="2" t="s">
        <v>4740</v>
      </c>
      <c r="DG39" s="2" t="s">
        <v>4741</v>
      </c>
      <c r="DH39" s="2" t="s">
        <v>2946</v>
      </c>
      <c r="DI39" s="2" t="s">
        <v>2641</v>
      </c>
      <c r="DJ39" s="2" t="s">
        <v>4742</v>
      </c>
      <c r="DK39" s="2" t="s">
        <v>4743</v>
      </c>
      <c r="DL39" s="2" t="s">
        <v>4744</v>
      </c>
      <c r="DM39" s="2" t="s">
        <v>4745</v>
      </c>
      <c r="DN39" s="2" t="s">
        <v>4346</v>
      </c>
      <c r="DO39" s="2" t="s">
        <v>2309</v>
      </c>
      <c r="DP39" s="2" t="s">
        <v>1079</v>
      </c>
      <c r="DQ39" s="2" t="s">
        <v>4746</v>
      </c>
      <c r="DR39" s="2" t="s">
        <v>4747</v>
      </c>
      <c r="DS39" s="2" t="s">
        <v>4748</v>
      </c>
      <c r="DT39" s="1"/>
      <c r="DU39" s="1"/>
      <c r="DV39" s="2" t="s">
        <v>4749</v>
      </c>
      <c r="DW39" s="2" t="s">
        <v>4750</v>
      </c>
      <c r="DX39" s="2" t="s">
        <v>4751</v>
      </c>
    </row>
    <row r="40" spans="1:128" x14ac:dyDescent="0.4">
      <c r="A40" s="2" t="s">
        <v>1050</v>
      </c>
      <c r="B40" s="2" t="s">
        <v>4665</v>
      </c>
      <c r="C40" s="2" t="s">
        <v>1640</v>
      </c>
      <c r="D40" s="2" t="s">
        <v>4666</v>
      </c>
      <c r="E40" s="2" t="s">
        <v>1053</v>
      </c>
      <c r="F40" s="2" t="s">
        <v>1659</v>
      </c>
      <c r="G40" s="2" t="s">
        <v>3066</v>
      </c>
      <c r="H40" s="2" t="s">
        <v>1980</v>
      </c>
      <c r="I40" s="2" t="s">
        <v>4752</v>
      </c>
      <c r="J40" s="2" t="s">
        <v>4530</v>
      </c>
      <c r="K40" s="2" t="s">
        <v>4753</v>
      </c>
      <c r="L40" s="2" t="s">
        <v>4754</v>
      </c>
      <c r="M40" s="2" t="s">
        <v>4755</v>
      </c>
      <c r="N40" s="2" t="s">
        <v>1557</v>
      </c>
      <c r="O40" s="2" t="s">
        <v>4756</v>
      </c>
      <c r="P40" s="2" t="s">
        <v>3639</v>
      </c>
      <c r="Q40" s="2" t="s">
        <v>3730</v>
      </c>
      <c r="R40" s="2" t="s">
        <v>4051</v>
      </c>
      <c r="S40" s="2" t="s">
        <v>1992</v>
      </c>
      <c r="T40" s="2" t="s">
        <v>1558</v>
      </c>
      <c r="U40" s="2" t="s">
        <v>4757</v>
      </c>
      <c r="V40" s="2" t="s">
        <v>3794</v>
      </c>
      <c r="W40" s="2" t="s">
        <v>4758</v>
      </c>
      <c r="X40" s="2" t="s">
        <v>4759</v>
      </c>
      <c r="Y40" s="2" t="s">
        <v>1663</v>
      </c>
      <c r="Z40" s="2" t="s">
        <v>3277</v>
      </c>
      <c r="AA40" s="2" t="s">
        <v>4760</v>
      </c>
      <c r="AB40" s="2" t="s">
        <v>4761</v>
      </c>
      <c r="AC40" s="2" t="s">
        <v>1299</v>
      </c>
      <c r="AD40" s="2" t="s">
        <v>4762</v>
      </c>
      <c r="AE40" s="2" t="s">
        <v>4763</v>
      </c>
      <c r="AF40" s="2" t="s">
        <v>4764</v>
      </c>
      <c r="AG40" s="2" t="s">
        <v>4765</v>
      </c>
      <c r="AH40" s="2" t="s">
        <v>3353</v>
      </c>
      <c r="AI40" s="2" t="s">
        <v>4766</v>
      </c>
      <c r="AJ40" s="2" t="s">
        <v>4767</v>
      </c>
      <c r="AK40" s="2" t="s">
        <v>4768</v>
      </c>
      <c r="AL40" s="2" t="s">
        <v>4769</v>
      </c>
      <c r="AM40" s="2" t="s">
        <v>4759</v>
      </c>
      <c r="AN40" s="2" t="s">
        <v>3364</v>
      </c>
      <c r="AO40" s="2" t="s">
        <v>4770</v>
      </c>
      <c r="AP40" s="2" t="s">
        <v>4771</v>
      </c>
      <c r="AQ40" s="2" t="s">
        <v>3461</v>
      </c>
      <c r="AR40" s="2" t="s">
        <v>4772</v>
      </c>
      <c r="AS40" s="2" t="s">
        <v>4773</v>
      </c>
      <c r="AT40" s="2" t="s">
        <v>4774</v>
      </c>
      <c r="AU40" s="2" t="s">
        <v>4775</v>
      </c>
      <c r="AV40" s="2" t="s">
        <v>4776</v>
      </c>
      <c r="AW40" s="2" t="s">
        <v>4777</v>
      </c>
      <c r="AX40" s="2" t="s">
        <v>4778</v>
      </c>
      <c r="AY40" s="2" t="s">
        <v>4779</v>
      </c>
      <c r="AZ40" s="2" t="s">
        <v>4780</v>
      </c>
      <c r="BA40" s="2" t="s">
        <v>4781</v>
      </c>
      <c r="BB40" s="2" t="s">
        <v>4782</v>
      </c>
      <c r="BC40" s="2" t="s">
        <v>2005</v>
      </c>
      <c r="BD40" s="2" t="s">
        <v>3907</v>
      </c>
      <c r="BE40" s="2" t="s">
        <v>1880</v>
      </c>
      <c r="BF40" s="2" t="s">
        <v>4783</v>
      </c>
      <c r="BG40" s="2" t="s">
        <v>4784</v>
      </c>
      <c r="BH40" s="2" t="s">
        <v>4785</v>
      </c>
      <c r="BI40" s="2" t="s">
        <v>1443</v>
      </c>
      <c r="BJ40" s="2" t="s">
        <v>4786</v>
      </c>
      <c r="BK40" s="2" t="s">
        <v>4787</v>
      </c>
      <c r="BL40" s="2" t="s">
        <v>4788</v>
      </c>
      <c r="BM40" s="2" t="s">
        <v>4292</v>
      </c>
      <c r="BN40" s="2" t="s">
        <v>2080</v>
      </c>
      <c r="BO40" s="2" t="s">
        <v>2893</v>
      </c>
      <c r="BP40" s="2" t="s">
        <v>2796</v>
      </c>
      <c r="BQ40" s="2" t="s">
        <v>4789</v>
      </c>
      <c r="BR40" s="2" t="s">
        <v>4790</v>
      </c>
      <c r="BS40" s="2" t="s">
        <v>3932</v>
      </c>
      <c r="BT40" s="2" t="s">
        <v>4791</v>
      </c>
      <c r="BU40" s="2" t="s">
        <v>4792</v>
      </c>
      <c r="BV40" s="2" t="s">
        <v>4793</v>
      </c>
      <c r="BW40" s="2" t="s">
        <v>4794</v>
      </c>
      <c r="BX40" s="2" t="s">
        <v>4795</v>
      </c>
      <c r="BY40" s="2" t="s">
        <v>1918</v>
      </c>
      <c r="BZ40" s="2" t="s">
        <v>4796</v>
      </c>
      <c r="CA40" s="2" t="s">
        <v>4797</v>
      </c>
      <c r="CB40" s="2" t="s">
        <v>4798</v>
      </c>
      <c r="CC40" s="2" t="s">
        <v>4799</v>
      </c>
      <c r="CD40" s="2" t="s">
        <v>3845</v>
      </c>
      <c r="CE40" s="2" t="s">
        <v>4800</v>
      </c>
      <c r="CF40" s="2" t="s">
        <v>4801</v>
      </c>
      <c r="CG40" s="2" t="s">
        <v>1154</v>
      </c>
      <c r="CH40" s="2" t="s">
        <v>2158</v>
      </c>
      <c r="CI40" s="2" t="s">
        <v>4802</v>
      </c>
      <c r="CJ40" s="2" t="s">
        <v>3008</v>
      </c>
      <c r="CK40" s="2" t="s">
        <v>4803</v>
      </c>
      <c r="CL40" s="2" t="s">
        <v>2036</v>
      </c>
      <c r="CM40" s="2" t="s">
        <v>4804</v>
      </c>
      <c r="CN40" s="2" t="s">
        <v>4805</v>
      </c>
      <c r="CO40" s="2" t="s">
        <v>4806</v>
      </c>
      <c r="CP40" s="2" t="s">
        <v>2804</v>
      </c>
      <c r="CQ40" s="2" t="s">
        <v>4807</v>
      </c>
      <c r="CR40" s="2" t="s">
        <v>3855</v>
      </c>
      <c r="CS40" s="2" t="s">
        <v>2913</v>
      </c>
      <c r="CT40" s="2" t="s">
        <v>4366</v>
      </c>
      <c r="CU40" s="2" t="s">
        <v>4808</v>
      </c>
      <c r="CV40" s="2" t="s">
        <v>4796</v>
      </c>
      <c r="CW40" s="2" t="s">
        <v>4809</v>
      </c>
      <c r="CX40" s="2" t="s">
        <v>4810</v>
      </c>
      <c r="CY40" s="2" t="s">
        <v>3666</v>
      </c>
      <c r="CZ40" s="2" t="s">
        <v>3201</v>
      </c>
      <c r="DA40" s="2" t="s">
        <v>3566</v>
      </c>
      <c r="DB40" s="2" t="s">
        <v>3502</v>
      </c>
      <c r="DC40" s="2" t="s">
        <v>1273</v>
      </c>
      <c r="DD40" s="2" t="s">
        <v>4811</v>
      </c>
      <c r="DE40" s="2" t="s">
        <v>2833</v>
      </c>
      <c r="DF40" s="2" t="s">
        <v>4812</v>
      </c>
      <c r="DG40" s="2" t="s">
        <v>4813</v>
      </c>
      <c r="DH40" s="2" t="s">
        <v>4814</v>
      </c>
      <c r="DI40" s="2" t="s">
        <v>4815</v>
      </c>
      <c r="DJ40" s="2" t="s">
        <v>1853</v>
      </c>
      <c r="DK40" s="2" t="s">
        <v>2051</v>
      </c>
      <c r="DL40" s="2" t="s">
        <v>4816</v>
      </c>
      <c r="DM40" s="2" t="s">
        <v>4817</v>
      </c>
      <c r="DN40" s="2" t="s">
        <v>4818</v>
      </c>
      <c r="DO40" s="2" t="s">
        <v>4819</v>
      </c>
      <c r="DP40" s="2" t="s">
        <v>4820</v>
      </c>
      <c r="DQ40" s="2" t="s">
        <v>4821</v>
      </c>
      <c r="DR40" s="2" t="s">
        <v>4822</v>
      </c>
      <c r="DS40" s="2" t="s">
        <v>4823</v>
      </c>
      <c r="DT40" s="1"/>
      <c r="DU40" s="1"/>
      <c r="DV40" s="2" t="s">
        <v>4824</v>
      </c>
      <c r="DW40" s="2" t="s">
        <v>4825</v>
      </c>
      <c r="DX40" s="2" t="s">
        <v>4826</v>
      </c>
    </row>
    <row r="41" spans="1:128" x14ac:dyDescent="0.4">
      <c r="A41" s="2" t="s">
        <v>1050</v>
      </c>
      <c r="B41" s="2" t="s">
        <v>4665</v>
      </c>
      <c r="C41" s="2" t="s">
        <v>1174</v>
      </c>
      <c r="D41" s="2" t="s">
        <v>4666</v>
      </c>
      <c r="E41" s="2" t="s">
        <v>1053</v>
      </c>
      <c r="F41" s="2" t="s">
        <v>2654</v>
      </c>
      <c r="G41" s="2" t="s">
        <v>4827</v>
      </c>
      <c r="H41" s="2" t="s">
        <v>4828</v>
      </c>
      <c r="I41" s="2" t="s">
        <v>4829</v>
      </c>
      <c r="J41" s="2" t="s">
        <v>4830</v>
      </c>
      <c r="K41" s="2" t="s">
        <v>4831</v>
      </c>
      <c r="L41" s="2" t="s">
        <v>4832</v>
      </c>
      <c r="M41" s="2" t="s">
        <v>4833</v>
      </c>
      <c r="N41" s="2" t="s">
        <v>2763</v>
      </c>
      <c r="O41" s="2" t="s">
        <v>4834</v>
      </c>
      <c r="P41" s="2" t="s">
        <v>4835</v>
      </c>
      <c r="Q41" s="2" t="s">
        <v>4836</v>
      </c>
      <c r="R41" s="2" t="s">
        <v>4837</v>
      </c>
      <c r="S41" s="2" t="s">
        <v>4838</v>
      </c>
      <c r="T41" s="2" t="s">
        <v>3825</v>
      </c>
      <c r="U41" s="2" t="s">
        <v>4839</v>
      </c>
      <c r="V41" s="2" t="s">
        <v>4840</v>
      </c>
      <c r="W41" s="2" t="s">
        <v>4841</v>
      </c>
      <c r="X41" s="2" t="s">
        <v>4842</v>
      </c>
      <c r="Y41" s="2" t="s">
        <v>4843</v>
      </c>
      <c r="Z41" s="2" t="s">
        <v>3332</v>
      </c>
      <c r="AA41" s="2" t="s">
        <v>4844</v>
      </c>
      <c r="AB41" s="2" t="s">
        <v>4845</v>
      </c>
      <c r="AC41" s="2" t="s">
        <v>4846</v>
      </c>
      <c r="AD41" s="2" t="s">
        <v>4847</v>
      </c>
      <c r="AE41" s="2" t="s">
        <v>4848</v>
      </c>
      <c r="AF41" s="2" t="s">
        <v>4849</v>
      </c>
      <c r="AG41" s="2" t="s">
        <v>4850</v>
      </c>
      <c r="AH41" s="2" t="s">
        <v>4851</v>
      </c>
      <c r="AI41" s="2" t="s">
        <v>4852</v>
      </c>
      <c r="AJ41" s="2" t="s">
        <v>4853</v>
      </c>
      <c r="AK41" s="2" t="s">
        <v>4854</v>
      </c>
      <c r="AL41" s="2" t="s">
        <v>4855</v>
      </c>
      <c r="AM41" s="2" t="s">
        <v>4856</v>
      </c>
      <c r="AN41" s="2" t="s">
        <v>4857</v>
      </c>
      <c r="AO41" s="2" t="s">
        <v>4858</v>
      </c>
      <c r="AP41" s="2" t="s">
        <v>4857</v>
      </c>
      <c r="AQ41" s="2" t="s">
        <v>4859</v>
      </c>
      <c r="AR41" s="2" t="s">
        <v>4860</v>
      </c>
      <c r="AS41" s="2" t="s">
        <v>4861</v>
      </c>
      <c r="AT41" s="2" t="s">
        <v>4862</v>
      </c>
      <c r="AU41" s="2" t="s">
        <v>4863</v>
      </c>
      <c r="AV41" s="2" t="s">
        <v>4864</v>
      </c>
      <c r="AW41" s="2" t="s">
        <v>4865</v>
      </c>
      <c r="AX41" s="2" t="s">
        <v>4866</v>
      </c>
      <c r="AY41" s="2" t="s">
        <v>4867</v>
      </c>
      <c r="AZ41" s="2" t="s">
        <v>4868</v>
      </c>
      <c r="BA41" s="2" t="s">
        <v>4869</v>
      </c>
      <c r="BB41" s="2" t="s">
        <v>4870</v>
      </c>
      <c r="BC41" s="2" t="s">
        <v>4871</v>
      </c>
      <c r="BD41" s="2" t="s">
        <v>3332</v>
      </c>
      <c r="BE41" s="2" t="s">
        <v>4872</v>
      </c>
      <c r="BF41" s="2" t="s">
        <v>4873</v>
      </c>
      <c r="BG41" s="2" t="s">
        <v>4874</v>
      </c>
      <c r="BH41" s="2" t="s">
        <v>4875</v>
      </c>
      <c r="BI41" s="2" t="s">
        <v>4180</v>
      </c>
      <c r="BJ41" s="2" t="s">
        <v>4876</v>
      </c>
      <c r="BK41" s="2" t="s">
        <v>4877</v>
      </c>
      <c r="BL41" s="2" t="s">
        <v>4878</v>
      </c>
      <c r="BM41" s="2" t="s">
        <v>4879</v>
      </c>
      <c r="BN41" s="2" t="s">
        <v>4880</v>
      </c>
      <c r="BO41" s="2" t="s">
        <v>4881</v>
      </c>
      <c r="BP41" s="2" t="s">
        <v>2367</v>
      </c>
      <c r="BQ41" s="2" t="s">
        <v>4882</v>
      </c>
      <c r="BR41" s="2" t="s">
        <v>4883</v>
      </c>
      <c r="BS41" s="2" t="s">
        <v>4884</v>
      </c>
      <c r="BT41" s="2" t="s">
        <v>4885</v>
      </c>
      <c r="BU41" s="2" t="s">
        <v>4019</v>
      </c>
      <c r="BV41" s="2" t="s">
        <v>4886</v>
      </c>
      <c r="BW41" s="2" t="s">
        <v>4887</v>
      </c>
      <c r="BX41" s="2" t="s">
        <v>4888</v>
      </c>
      <c r="BY41" s="2" t="s">
        <v>4568</v>
      </c>
      <c r="BZ41" s="2" t="s">
        <v>4889</v>
      </c>
      <c r="CA41" s="2" t="s">
        <v>3219</v>
      </c>
      <c r="CB41" s="2" t="s">
        <v>4890</v>
      </c>
      <c r="CC41" s="2" t="s">
        <v>4891</v>
      </c>
      <c r="CD41" s="2" t="s">
        <v>4892</v>
      </c>
      <c r="CE41" s="2" t="s">
        <v>4893</v>
      </c>
      <c r="CF41" s="2" t="s">
        <v>4894</v>
      </c>
      <c r="CG41" s="2" t="s">
        <v>4895</v>
      </c>
      <c r="CH41" s="2" t="s">
        <v>4896</v>
      </c>
      <c r="CI41" s="2" t="s">
        <v>4897</v>
      </c>
      <c r="CJ41" s="2" t="s">
        <v>4898</v>
      </c>
      <c r="CK41" s="2" t="s">
        <v>4899</v>
      </c>
      <c r="CL41" s="2" t="s">
        <v>4900</v>
      </c>
      <c r="CM41" s="2" t="s">
        <v>4901</v>
      </c>
      <c r="CN41" s="2" t="s">
        <v>4902</v>
      </c>
      <c r="CO41" s="2" t="s">
        <v>4903</v>
      </c>
      <c r="CP41" s="2" t="s">
        <v>2192</v>
      </c>
      <c r="CQ41" s="2" t="s">
        <v>4904</v>
      </c>
      <c r="CR41" s="2" t="s">
        <v>4905</v>
      </c>
      <c r="CS41" s="2" t="s">
        <v>4906</v>
      </c>
      <c r="CT41" s="2" t="s">
        <v>4907</v>
      </c>
      <c r="CU41" s="2" t="s">
        <v>4908</v>
      </c>
      <c r="CV41" s="2" t="s">
        <v>4909</v>
      </c>
      <c r="CW41" s="2" t="s">
        <v>4898</v>
      </c>
      <c r="CX41" s="2" t="s">
        <v>1958</v>
      </c>
      <c r="CY41" s="2" t="s">
        <v>4910</v>
      </c>
      <c r="CZ41" s="2" t="s">
        <v>4911</v>
      </c>
      <c r="DA41" s="2" t="s">
        <v>4912</v>
      </c>
      <c r="DB41" s="2" t="s">
        <v>3914</v>
      </c>
      <c r="DC41" s="2" t="s">
        <v>4913</v>
      </c>
      <c r="DD41" s="2" t="s">
        <v>4914</v>
      </c>
      <c r="DE41" s="2" t="s">
        <v>4915</v>
      </c>
      <c r="DF41" s="2" t="s">
        <v>4916</v>
      </c>
      <c r="DG41" s="2" t="s">
        <v>4917</v>
      </c>
      <c r="DH41" s="2" t="s">
        <v>4918</v>
      </c>
      <c r="DI41" s="2" t="s">
        <v>4919</v>
      </c>
      <c r="DJ41" s="2" t="s">
        <v>4920</v>
      </c>
      <c r="DK41" s="2" t="s">
        <v>4897</v>
      </c>
      <c r="DL41" s="2" t="s">
        <v>4921</v>
      </c>
      <c r="DM41" s="2" t="s">
        <v>4922</v>
      </c>
      <c r="DN41" s="2" t="s">
        <v>4923</v>
      </c>
      <c r="DO41" s="2" t="s">
        <v>4924</v>
      </c>
      <c r="DP41" s="2" t="s">
        <v>2563</v>
      </c>
      <c r="DQ41" s="2" t="s">
        <v>1538</v>
      </c>
      <c r="DR41" s="2" t="s">
        <v>4925</v>
      </c>
      <c r="DS41" s="2" t="s">
        <v>4926</v>
      </c>
      <c r="DT41" s="1"/>
      <c r="DU41" s="1"/>
      <c r="DV41" s="2" t="s">
        <v>1969</v>
      </c>
      <c r="DW41" s="2" t="s">
        <v>4927</v>
      </c>
      <c r="DX41" s="2" t="s">
        <v>4309</v>
      </c>
    </row>
    <row r="42" spans="1:128" x14ac:dyDescent="0.4">
      <c r="A42" s="2" t="s">
        <v>1050</v>
      </c>
      <c r="B42" s="2" t="s">
        <v>4928</v>
      </c>
      <c r="C42" s="2" t="s">
        <v>1052</v>
      </c>
      <c r="D42" s="2" t="s">
        <v>4929</v>
      </c>
      <c r="E42" s="2" t="s">
        <v>1053</v>
      </c>
      <c r="F42" s="2" t="s">
        <v>4930</v>
      </c>
      <c r="G42" s="2" t="s">
        <v>3645</v>
      </c>
      <c r="H42" s="2" t="s">
        <v>1565</v>
      </c>
      <c r="I42" s="2" t="s">
        <v>3875</v>
      </c>
      <c r="J42" s="2" t="s">
        <v>4931</v>
      </c>
      <c r="K42" s="2" t="s">
        <v>4932</v>
      </c>
      <c r="L42" s="2" t="s">
        <v>4933</v>
      </c>
      <c r="M42" s="2" t="s">
        <v>3810</v>
      </c>
      <c r="N42" s="2" t="s">
        <v>4934</v>
      </c>
      <c r="O42" s="2" t="s">
        <v>4935</v>
      </c>
      <c r="P42" s="2" t="s">
        <v>4936</v>
      </c>
      <c r="Q42" s="2" t="s">
        <v>4520</v>
      </c>
      <c r="R42" s="2" t="s">
        <v>4937</v>
      </c>
      <c r="S42" s="2" t="s">
        <v>4938</v>
      </c>
      <c r="T42" s="2" t="s">
        <v>4939</v>
      </c>
      <c r="U42" s="2" t="s">
        <v>4601</v>
      </c>
      <c r="V42" s="2" t="s">
        <v>1981</v>
      </c>
      <c r="W42" s="2" t="s">
        <v>4940</v>
      </c>
      <c r="X42" s="2" t="s">
        <v>4941</v>
      </c>
      <c r="Y42" s="2" t="s">
        <v>2747</v>
      </c>
      <c r="Z42" s="2" t="s">
        <v>1454</v>
      </c>
      <c r="AA42" s="2" t="s">
        <v>2654</v>
      </c>
      <c r="AB42" s="2" t="s">
        <v>4942</v>
      </c>
      <c r="AC42" s="2" t="s">
        <v>3549</v>
      </c>
      <c r="AD42" s="2" t="s">
        <v>4422</v>
      </c>
      <c r="AE42" s="2" t="s">
        <v>4943</v>
      </c>
      <c r="AF42" s="2" t="s">
        <v>4944</v>
      </c>
      <c r="AG42" s="2" t="s">
        <v>1065</v>
      </c>
      <c r="AH42" s="2" t="s">
        <v>4786</v>
      </c>
      <c r="AI42" s="2" t="s">
        <v>4675</v>
      </c>
      <c r="AJ42" s="2" t="s">
        <v>4535</v>
      </c>
      <c r="AK42" s="2" t="s">
        <v>4945</v>
      </c>
      <c r="AL42" s="2" t="s">
        <v>4946</v>
      </c>
      <c r="AM42" s="2" t="s">
        <v>4763</v>
      </c>
      <c r="AN42" s="2" t="s">
        <v>1456</v>
      </c>
      <c r="AO42" s="2" t="s">
        <v>4947</v>
      </c>
      <c r="AP42" s="2" t="s">
        <v>4948</v>
      </c>
      <c r="AQ42" s="2" t="s">
        <v>4949</v>
      </c>
      <c r="AR42" s="2" t="s">
        <v>4950</v>
      </c>
      <c r="AS42" s="2" t="s">
        <v>4951</v>
      </c>
      <c r="AT42" s="2" t="s">
        <v>4952</v>
      </c>
      <c r="AU42" s="2" t="s">
        <v>1685</v>
      </c>
      <c r="AV42" s="2" t="s">
        <v>4953</v>
      </c>
      <c r="AW42" s="2" t="s">
        <v>2215</v>
      </c>
      <c r="AX42" s="2" t="s">
        <v>4954</v>
      </c>
      <c r="AY42" s="2" t="s">
        <v>4955</v>
      </c>
      <c r="AZ42" s="2" t="s">
        <v>4956</v>
      </c>
      <c r="BA42" s="2" t="s">
        <v>1671</v>
      </c>
      <c r="BB42" s="2" t="s">
        <v>4957</v>
      </c>
      <c r="BC42" s="2" t="s">
        <v>4314</v>
      </c>
      <c r="BD42" s="2" t="s">
        <v>4517</v>
      </c>
      <c r="BE42" s="2" t="s">
        <v>4869</v>
      </c>
      <c r="BF42" s="2" t="s">
        <v>2007</v>
      </c>
      <c r="BG42" s="2" t="s">
        <v>4846</v>
      </c>
      <c r="BH42" s="2" t="s">
        <v>4958</v>
      </c>
      <c r="BI42" s="2" t="s">
        <v>4959</v>
      </c>
      <c r="BJ42" s="2" t="s">
        <v>4960</v>
      </c>
      <c r="BK42" s="2" t="s">
        <v>2026</v>
      </c>
      <c r="BL42" s="2" t="s">
        <v>4961</v>
      </c>
      <c r="BM42" s="2" t="s">
        <v>1075</v>
      </c>
      <c r="BN42" s="2" t="s">
        <v>4962</v>
      </c>
      <c r="BO42" s="2" t="s">
        <v>4963</v>
      </c>
      <c r="BP42" s="2" t="s">
        <v>4964</v>
      </c>
      <c r="BQ42" s="2" t="s">
        <v>3223</v>
      </c>
      <c r="BR42" s="2" t="s">
        <v>4965</v>
      </c>
      <c r="BS42" s="2" t="s">
        <v>4966</v>
      </c>
      <c r="BT42" s="2" t="s">
        <v>4967</v>
      </c>
      <c r="BU42" s="2" t="s">
        <v>3377</v>
      </c>
      <c r="BV42" s="2" t="s">
        <v>4968</v>
      </c>
      <c r="BW42" s="2" t="s">
        <v>4969</v>
      </c>
      <c r="BX42" s="2" t="s">
        <v>4280</v>
      </c>
      <c r="BY42" s="2" t="s">
        <v>4970</v>
      </c>
      <c r="BZ42" s="2" t="s">
        <v>4971</v>
      </c>
      <c r="CA42" s="2" t="s">
        <v>4972</v>
      </c>
      <c r="CB42" s="2" t="s">
        <v>4973</v>
      </c>
      <c r="CC42" s="2" t="s">
        <v>4974</v>
      </c>
      <c r="CD42" s="2" t="s">
        <v>4965</v>
      </c>
      <c r="CE42" s="2" t="s">
        <v>4975</v>
      </c>
      <c r="CF42" s="2" t="s">
        <v>4976</v>
      </c>
      <c r="CG42" s="2" t="s">
        <v>4977</v>
      </c>
      <c r="CH42" s="2" t="s">
        <v>2253</v>
      </c>
      <c r="CI42" s="2" t="s">
        <v>1432</v>
      </c>
      <c r="CJ42" s="2" t="s">
        <v>4978</v>
      </c>
      <c r="CK42" s="2" t="s">
        <v>4979</v>
      </c>
      <c r="CL42" s="2" t="s">
        <v>4980</v>
      </c>
      <c r="CM42" s="2" t="s">
        <v>4981</v>
      </c>
      <c r="CN42" s="2" t="s">
        <v>4982</v>
      </c>
      <c r="CO42" s="2" t="s">
        <v>2408</v>
      </c>
      <c r="CP42" s="2" t="s">
        <v>4983</v>
      </c>
      <c r="CQ42" s="2" t="s">
        <v>4984</v>
      </c>
      <c r="CR42" s="2" t="s">
        <v>4985</v>
      </c>
      <c r="CS42" s="2" t="s">
        <v>4986</v>
      </c>
      <c r="CT42" s="2" t="s">
        <v>4987</v>
      </c>
      <c r="CU42" s="2" t="s">
        <v>2687</v>
      </c>
      <c r="CV42" s="2" t="s">
        <v>4988</v>
      </c>
      <c r="CW42" s="2" t="s">
        <v>1211</v>
      </c>
      <c r="CX42" s="2" t="s">
        <v>4989</v>
      </c>
      <c r="CY42" s="2" t="s">
        <v>1207</v>
      </c>
      <c r="CZ42" s="2" t="s">
        <v>4990</v>
      </c>
      <c r="DA42" s="2" t="s">
        <v>4991</v>
      </c>
      <c r="DB42" s="2" t="s">
        <v>4992</v>
      </c>
      <c r="DC42" s="2" t="s">
        <v>3238</v>
      </c>
      <c r="DD42" s="2" t="s">
        <v>4993</v>
      </c>
      <c r="DE42" s="2" t="s">
        <v>4994</v>
      </c>
      <c r="DF42" s="2" t="s">
        <v>4995</v>
      </c>
      <c r="DG42" s="2" t="s">
        <v>4996</v>
      </c>
      <c r="DH42" s="2" t="s">
        <v>4997</v>
      </c>
      <c r="DI42" s="2" t="s">
        <v>4998</v>
      </c>
      <c r="DJ42" s="2" t="s">
        <v>4999</v>
      </c>
      <c r="DK42" s="2" t="s">
        <v>1577</v>
      </c>
      <c r="DL42" s="2" t="s">
        <v>3820</v>
      </c>
      <c r="DM42" s="2" t="s">
        <v>5000</v>
      </c>
      <c r="DN42" s="2" t="s">
        <v>3622</v>
      </c>
      <c r="DO42" s="2" t="s">
        <v>1318</v>
      </c>
      <c r="DP42" s="2" t="s">
        <v>3176</v>
      </c>
      <c r="DQ42" s="2" t="s">
        <v>2113</v>
      </c>
      <c r="DR42" s="2" t="s">
        <v>3564</v>
      </c>
      <c r="DS42" s="2" t="s">
        <v>2444</v>
      </c>
      <c r="DT42" s="1"/>
      <c r="DU42" s="1"/>
      <c r="DV42" s="2" t="s">
        <v>5001</v>
      </c>
      <c r="DW42" s="2" t="s">
        <v>1871</v>
      </c>
      <c r="DX42" s="2" t="s">
        <v>5002</v>
      </c>
    </row>
    <row r="43" spans="1:128" x14ac:dyDescent="0.4">
      <c r="A43" s="2" t="s">
        <v>1050</v>
      </c>
      <c r="B43" s="2" t="s">
        <v>4928</v>
      </c>
      <c r="C43" s="2" t="s">
        <v>1640</v>
      </c>
      <c r="D43" s="2" t="s">
        <v>4929</v>
      </c>
      <c r="E43" s="2" t="s">
        <v>1053</v>
      </c>
      <c r="F43" s="2" t="s">
        <v>5003</v>
      </c>
      <c r="G43" s="2" t="s">
        <v>5004</v>
      </c>
      <c r="H43" s="2" t="s">
        <v>5005</v>
      </c>
      <c r="I43" s="2" t="s">
        <v>4433</v>
      </c>
      <c r="J43" s="2" t="s">
        <v>1992</v>
      </c>
      <c r="K43" s="2" t="s">
        <v>5006</v>
      </c>
      <c r="L43" s="2" t="s">
        <v>5007</v>
      </c>
      <c r="M43" s="2" t="s">
        <v>5008</v>
      </c>
      <c r="N43" s="2" t="s">
        <v>3066</v>
      </c>
      <c r="O43" s="2" t="s">
        <v>4930</v>
      </c>
      <c r="P43" s="2" t="s">
        <v>1864</v>
      </c>
      <c r="Q43" s="2" t="s">
        <v>5009</v>
      </c>
      <c r="R43" s="2" t="s">
        <v>2442</v>
      </c>
      <c r="S43" s="2" t="s">
        <v>1571</v>
      </c>
      <c r="T43" s="2" t="s">
        <v>5010</v>
      </c>
      <c r="U43" s="2" t="s">
        <v>5011</v>
      </c>
      <c r="V43" s="2" t="s">
        <v>5012</v>
      </c>
      <c r="W43" s="2" t="s">
        <v>2952</v>
      </c>
      <c r="X43" s="2" t="s">
        <v>5006</v>
      </c>
      <c r="Y43" s="2" t="s">
        <v>5013</v>
      </c>
      <c r="Z43" s="2" t="s">
        <v>5014</v>
      </c>
      <c r="AA43" s="2" t="s">
        <v>5015</v>
      </c>
      <c r="AB43" s="2" t="s">
        <v>4497</v>
      </c>
      <c r="AC43" s="2" t="s">
        <v>3167</v>
      </c>
      <c r="AD43" s="2" t="s">
        <v>2775</v>
      </c>
      <c r="AE43" s="2" t="s">
        <v>1527</v>
      </c>
      <c r="AF43" s="2" t="s">
        <v>3719</v>
      </c>
      <c r="AG43" s="2" t="s">
        <v>3054</v>
      </c>
      <c r="AH43" s="2" t="s">
        <v>2096</v>
      </c>
      <c r="AI43" s="2" t="s">
        <v>5016</v>
      </c>
      <c r="AJ43" s="2" t="s">
        <v>3180</v>
      </c>
      <c r="AK43" s="2" t="s">
        <v>3444</v>
      </c>
      <c r="AL43" s="2" t="s">
        <v>4668</v>
      </c>
      <c r="AM43" s="2" t="s">
        <v>2418</v>
      </c>
      <c r="AN43" s="2" t="s">
        <v>5017</v>
      </c>
      <c r="AO43" s="2" t="s">
        <v>5018</v>
      </c>
      <c r="AP43" s="2" t="s">
        <v>5019</v>
      </c>
      <c r="AQ43" s="2" t="s">
        <v>5020</v>
      </c>
      <c r="AR43" s="2" t="s">
        <v>5021</v>
      </c>
      <c r="AS43" s="2" t="s">
        <v>5022</v>
      </c>
      <c r="AT43" s="2" t="s">
        <v>2449</v>
      </c>
      <c r="AU43" s="2" t="s">
        <v>3524</v>
      </c>
      <c r="AV43" s="2" t="s">
        <v>2633</v>
      </c>
      <c r="AW43" s="2" t="s">
        <v>5023</v>
      </c>
      <c r="AX43" s="2" t="s">
        <v>5024</v>
      </c>
      <c r="AY43" s="2" t="s">
        <v>5025</v>
      </c>
      <c r="AZ43" s="2" t="s">
        <v>5026</v>
      </c>
      <c r="BA43" s="2" t="s">
        <v>4146</v>
      </c>
      <c r="BB43" s="2" t="s">
        <v>5027</v>
      </c>
      <c r="BC43" s="2" t="s">
        <v>5028</v>
      </c>
      <c r="BD43" s="2" t="s">
        <v>1066</v>
      </c>
      <c r="BE43" s="2" t="s">
        <v>3174</v>
      </c>
      <c r="BF43" s="2" t="s">
        <v>3614</v>
      </c>
      <c r="BG43" s="2" t="s">
        <v>5029</v>
      </c>
      <c r="BH43" s="2" t="s">
        <v>5030</v>
      </c>
      <c r="BI43" s="2" t="s">
        <v>5031</v>
      </c>
      <c r="BJ43" s="2" t="s">
        <v>1311</v>
      </c>
      <c r="BK43" s="2" t="s">
        <v>5032</v>
      </c>
      <c r="BL43" s="2" t="s">
        <v>5033</v>
      </c>
      <c r="BM43" s="2" t="s">
        <v>2380</v>
      </c>
      <c r="BN43" s="2" t="s">
        <v>5034</v>
      </c>
      <c r="BO43" s="2" t="s">
        <v>5035</v>
      </c>
      <c r="BP43" s="2" t="s">
        <v>5036</v>
      </c>
      <c r="BQ43" s="2" t="s">
        <v>5037</v>
      </c>
      <c r="BR43" s="2" t="s">
        <v>5038</v>
      </c>
      <c r="BS43" s="2" t="s">
        <v>5039</v>
      </c>
      <c r="BT43" s="2" t="s">
        <v>5040</v>
      </c>
      <c r="BU43" s="2" t="s">
        <v>5041</v>
      </c>
      <c r="BV43" s="2" t="s">
        <v>5042</v>
      </c>
      <c r="BW43" s="2" t="s">
        <v>1836</v>
      </c>
      <c r="BX43" s="2" t="s">
        <v>3856</v>
      </c>
      <c r="BY43" s="2" t="s">
        <v>1928</v>
      </c>
      <c r="BZ43" s="2" t="s">
        <v>5043</v>
      </c>
      <c r="CA43" s="2" t="s">
        <v>5044</v>
      </c>
      <c r="CB43" s="2" t="s">
        <v>2810</v>
      </c>
      <c r="CC43" s="2" t="s">
        <v>4380</v>
      </c>
      <c r="CD43" s="2" t="s">
        <v>2148</v>
      </c>
      <c r="CE43" s="2" t="s">
        <v>5045</v>
      </c>
      <c r="CF43" s="2" t="s">
        <v>5046</v>
      </c>
      <c r="CG43" s="2" t="s">
        <v>5047</v>
      </c>
      <c r="CH43" s="2" t="s">
        <v>5048</v>
      </c>
      <c r="CI43" s="2" t="s">
        <v>3691</v>
      </c>
      <c r="CJ43" s="2" t="s">
        <v>5049</v>
      </c>
      <c r="CK43" s="2" t="s">
        <v>5050</v>
      </c>
      <c r="CL43" s="2" t="s">
        <v>4642</v>
      </c>
      <c r="CM43" s="2" t="s">
        <v>5051</v>
      </c>
      <c r="CN43" s="2" t="s">
        <v>1260</v>
      </c>
      <c r="CO43" s="2" t="s">
        <v>2910</v>
      </c>
      <c r="CP43" s="2" t="s">
        <v>5052</v>
      </c>
      <c r="CQ43" s="2" t="s">
        <v>5053</v>
      </c>
      <c r="CR43" s="2" t="s">
        <v>5054</v>
      </c>
      <c r="CS43" s="2" t="s">
        <v>5055</v>
      </c>
      <c r="CT43" s="2" t="s">
        <v>5056</v>
      </c>
      <c r="CU43" s="2" t="s">
        <v>5057</v>
      </c>
      <c r="CV43" s="2" t="s">
        <v>2706</v>
      </c>
      <c r="CW43" s="2" t="s">
        <v>5058</v>
      </c>
      <c r="CX43" s="2" t="s">
        <v>3942</v>
      </c>
      <c r="CY43" s="2" t="s">
        <v>4891</v>
      </c>
      <c r="CZ43" s="2" t="s">
        <v>5059</v>
      </c>
      <c r="DA43" s="2" t="s">
        <v>4908</v>
      </c>
      <c r="DB43" s="2" t="s">
        <v>5060</v>
      </c>
      <c r="DC43" s="2" t="s">
        <v>2797</v>
      </c>
      <c r="DD43" s="2" t="s">
        <v>5061</v>
      </c>
      <c r="DE43" s="2" t="s">
        <v>3391</v>
      </c>
      <c r="DF43" s="2" t="s">
        <v>4207</v>
      </c>
      <c r="DG43" s="2" t="s">
        <v>3042</v>
      </c>
      <c r="DH43" s="2" t="s">
        <v>2926</v>
      </c>
      <c r="DI43" s="2" t="s">
        <v>2690</v>
      </c>
      <c r="DJ43" s="2" t="s">
        <v>5062</v>
      </c>
      <c r="DK43" s="2" t="s">
        <v>2301</v>
      </c>
      <c r="DL43" s="2" t="s">
        <v>5063</v>
      </c>
      <c r="DM43" s="2" t="s">
        <v>5064</v>
      </c>
      <c r="DN43" s="2" t="s">
        <v>5065</v>
      </c>
      <c r="DO43" s="2" t="s">
        <v>5066</v>
      </c>
      <c r="DP43" s="2" t="s">
        <v>5067</v>
      </c>
      <c r="DQ43" s="2" t="s">
        <v>5068</v>
      </c>
      <c r="DR43" s="2" t="s">
        <v>2178</v>
      </c>
      <c r="DS43" s="2" t="s">
        <v>3952</v>
      </c>
      <c r="DT43" s="1"/>
      <c r="DU43" s="1"/>
      <c r="DV43" s="2" t="s">
        <v>5067</v>
      </c>
      <c r="DW43" s="2" t="s">
        <v>5069</v>
      </c>
      <c r="DX43" s="2" t="s">
        <v>5070</v>
      </c>
    </row>
    <row r="44" spans="1:128" x14ac:dyDescent="0.4">
      <c r="A44" s="2" t="s">
        <v>1050</v>
      </c>
      <c r="B44" s="2" t="s">
        <v>4928</v>
      </c>
      <c r="C44" s="2" t="s">
        <v>1174</v>
      </c>
      <c r="D44" s="2" t="s">
        <v>4929</v>
      </c>
      <c r="E44" s="2" t="s">
        <v>1053</v>
      </c>
      <c r="F44" s="2" t="s">
        <v>5071</v>
      </c>
      <c r="G44" s="2" t="s">
        <v>1454</v>
      </c>
      <c r="H44" s="2" t="s">
        <v>4609</v>
      </c>
      <c r="I44" s="2" t="s">
        <v>5072</v>
      </c>
      <c r="J44" s="2" t="s">
        <v>5073</v>
      </c>
      <c r="K44" s="2" t="s">
        <v>5074</v>
      </c>
      <c r="L44" s="2" t="s">
        <v>5075</v>
      </c>
      <c r="M44" s="2" t="s">
        <v>2441</v>
      </c>
      <c r="N44" s="2" t="s">
        <v>1642</v>
      </c>
      <c r="O44" s="2" t="s">
        <v>3714</v>
      </c>
      <c r="P44" s="2" t="s">
        <v>2021</v>
      </c>
      <c r="Q44" s="2" t="s">
        <v>5076</v>
      </c>
      <c r="R44" s="2" t="s">
        <v>3076</v>
      </c>
      <c r="S44" s="2" t="s">
        <v>5077</v>
      </c>
      <c r="T44" s="2" t="s">
        <v>4492</v>
      </c>
      <c r="U44" s="2" t="s">
        <v>5078</v>
      </c>
      <c r="V44" s="2" t="s">
        <v>3179</v>
      </c>
      <c r="W44" s="2" t="s">
        <v>5079</v>
      </c>
      <c r="X44" s="2" t="s">
        <v>5080</v>
      </c>
      <c r="Y44" s="2" t="s">
        <v>5081</v>
      </c>
      <c r="Z44" s="2" t="s">
        <v>5082</v>
      </c>
      <c r="AA44" s="2" t="s">
        <v>1751</v>
      </c>
      <c r="AB44" s="2" t="s">
        <v>5083</v>
      </c>
      <c r="AC44" s="2" t="s">
        <v>4498</v>
      </c>
      <c r="AD44" s="2" t="s">
        <v>5084</v>
      </c>
      <c r="AE44" s="2" t="s">
        <v>5085</v>
      </c>
      <c r="AF44" s="2" t="s">
        <v>5086</v>
      </c>
      <c r="AG44" s="2" t="s">
        <v>5087</v>
      </c>
      <c r="AH44" s="2" t="s">
        <v>3800</v>
      </c>
      <c r="AI44" s="2" t="s">
        <v>5088</v>
      </c>
      <c r="AJ44" s="2" t="s">
        <v>5089</v>
      </c>
      <c r="AK44" s="2" t="s">
        <v>5090</v>
      </c>
      <c r="AL44" s="2" t="s">
        <v>3351</v>
      </c>
      <c r="AM44" s="2" t="s">
        <v>3657</v>
      </c>
      <c r="AN44" s="2" t="s">
        <v>1408</v>
      </c>
      <c r="AO44" s="2" t="s">
        <v>4500</v>
      </c>
      <c r="AP44" s="2" t="s">
        <v>4668</v>
      </c>
      <c r="AQ44" s="2" t="s">
        <v>5091</v>
      </c>
      <c r="AR44" s="2" t="s">
        <v>5092</v>
      </c>
      <c r="AS44" s="2" t="s">
        <v>5093</v>
      </c>
      <c r="AT44" s="2" t="s">
        <v>3619</v>
      </c>
      <c r="AU44" s="2" t="s">
        <v>4255</v>
      </c>
      <c r="AV44" s="2" t="s">
        <v>4615</v>
      </c>
      <c r="AW44" s="2" t="s">
        <v>1547</v>
      </c>
      <c r="AX44" s="2" t="s">
        <v>3524</v>
      </c>
      <c r="AY44" s="2" t="s">
        <v>5094</v>
      </c>
      <c r="AZ44" s="2" t="s">
        <v>5095</v>
      </c>
      <c r="BA44" s="2" t="s">
        <v>5096</v>
      </c>
      <c r="BB44" s="2" t="s">
        <v>5097</v>
      </c>
      <c r="BC44" s="2" t="s">
        <v>2441</v>
      </c>
      <c r="BD44" s="2" t="s">
        <v>5098</v>
      </c>
      <c r="BE44" s="2" t="s">
        <v>5099</v>
      </c>
      <c r="BF44" s="2" t="s">
        <v>5100</v>
      </c>
      <c r="BG44" s="2" t="s">
        <v>5101</v>
      </c>
      <c r="BH44" s="2" t="s">
        <v>3160</v>
      </c>
      <c r="BI44" s="2" t="s">
        <v>5102</v>
      </c>
      <c r="BJ44" s="2" t="s">
        <v>5103</v>
      </c>
      <c r="BK44" s="2" t="s">
        <v>5104</v>
      </c>
      <c r="BL44" s="2" t="s">
        <v>5105</v>
      </c>
      <c r="BM44" s="2" t="s">
        <v>5106</v>
      </c>
      <c r="BN44" s="2" t="s">
        <v>5107</v>
      </c>
      <c r="BO44" s="2" t="s">
        <v>5108</v>
      </c>
      <c r="BP44" s="2" t="s">
        <v>5109</v>
      </c>
      <c r="BQ44" s="2" t="s">
        <v>5066</v>
      </c>
      <c r="BR44" s="2" t="s">
        <v>5110</v>
      </c>
      <c r="BS44" s="2" t="s">
        <v>2405</v>
      </c>
      <c r="BT44" s="2" t="s">
        <v>5111</v>
      </c>
      <c r="BU44" s="2" t="s">
        <v>4575</v>
      </c>
      <c r="BV44" s="2" t="s">
        <v>5112</v>
      </c>
      <c r="BW44" s="2" t="s">
        <v>3106</v>
      </c>
      <c r="BX44" s="2" t="s">
        <v>5113</v>
      </c>
      <c r="BY44" s="2" t="s">
        <v>4578</v>
      </c>
      <c r="BZ44" s="2" t="s">
        <v>5114</v>
      </c>
      <c r="CA44" s="2" t="s">
        <v>5115</v>
      </c>
      <c r="CB44" s="2" t="s">
        <v>5116</v>
      </c>
      <c r="CC44" s="2" t="s">
        <v>5117</v>
      </c>
      <c r="CD44" s="2" t="s">
        <v>5118</v>
      </c>
      <c r="CE44" s="2" t="s">
        <v>5119</v>
      </c>
      <c r="CF44" s="2" t="s">
        <v>5120</v>
      </c>
      <c r="CG44" s="2" t="s">
        <v>5036</v>
      </c>
      <c r="CH44" s="2" t="s">
        <v>5121</v>
      </c>
      <c r="CI44" s="2" t="s">
        <v>5122</v>
      </c>
      <c r="CJ44" s="2" t="s">
        <v>5123</v>
      </c>
      <c r="CK44" s="2" t="s">
        <v>5124</v>
      </c>
      <c r="CL44" s="2" t="s">
        <v>3660</v>
      </c>
      <c r="CM44" s="2" t="s">
        <v>5125</v>
      </c>
      <c r="CN44" s="2" t="s">
        <v>2567</v>
      </c>
      <c r="CO44" s="2" t="s">
        <v>5126</v>
      </c>
      <c r="CP44" s="2" t="s">
        <v>5127</v>
      </c>
      <c r="CQ44" s="2" t="s">
        <v>5128</v>
      </c>
      <c r="CR44" s="2" t="s">
        <v>4466</v>
      </c>
      <c r="CS44" s="2" t="s">
        <v>5129</v>
      </c>
      <c r="CT44" s="2" t="s">
        <v>3412</v>
      </c>
      <c r="CU44" s="2" t="s">
        <v>5130</v>
      </c>
      <c r="CV44" s="2" t="s">
        <v>5131</v>
      </c>
      <c r="CW44" s="2" t="s">
        <v>2457</v>
      </c>
      <c r="CX44" s="2" t="s">
        <v>5132</v>
      </c>
      <c r="CY44" s="2" t="s">
        <v>5133</v>
      </c>
      <c r="CZ44" s="2" t="s">
        <v>5134</v>
      </c>
      <c r="DA44" s="2" t="s">
        <v>5135</v>
      </c>
      <c r="DB44" s="2" t="s">
        <v>5136</v>
      </c>
      <c r="DC44" s="2" t="s">
        <v>5137</v>
      </c>
      <c r="DD44" s="2" t="s">
        <v>5138</v>
      </c>
      <c r="DE44" s="2" t="s">
        <v>5139</v>
      </c>
      <c r="DF44" s="2" t="s">
        <v>2413</v>
      </c>
      <c r="DG44" s="2" t="s">
        <v>5140</v>
      </c>
      <c r="DH44" s="2" t="s">
        <v>5141</v>
      </c>
      <c r="DI44" s="2" t="s">
        <v>4927</v>
      </c>
      <c r="DJ44" s="2" t="s">
        <v>5142</v>
      </c>
      <c r="DK44" s="2" t="s">
        <v>5143</v>
      </c>
      <c r="DL44" s="2" t="s">
        <v>2953</v>
      </c>
      <c r="DM44" s="2" t="s">
        <v>5144</v>
      </c>
      <c r="DN44" s="2" t="s">
        <v>5145</v>
      </c>
      <c r="DO44" s="2" t="s">
        <v>5146</v>
      </c>
      <c r="DP44" s="2" t="s">
        <v>5147</v>
      </c>
      <c r="DQ44" s="2" t="s">
        <v>5148</v>
      </c>
      <c r="DR44" s="2" t="s">
        <v>1864</v>
      </c>
      <c r="DS44" s="2" t="s">
        <v>5149</v>
      </c>
      <c r="DT44" s="1"/>
      <c r="DU44" s="1"/>
      <c r="DV44" s="2" t="s">
        <v>5150</v>
      </c>
      <c r="DW44" s="2" t="s">
        <v>5151</v>
      </c>
      <c r="DX44" s="2" t="s">
        <v>5152</v>
      </c>
    </row>
    <row r="45" spans="1:128" x14ac:dyDescent="0.4">
      <c r="A45" s="2" t="s">
        <v>1050</v>
      </c>
      <c r="B45" s="2" t="s">
        <v>5153</v>
      </c>
      <c r="C45" s="2" t="s">
        <v>1052</v>
      </c>
      <c r="D45" s="2" t="s">
        <v>0</v>
      </c>
      <c r="E45" s="2" t="s">
        <v>1053</v>
      </c>
      <c r="F45" s="2" t="s">
        <v>2774</v>
      </c>
      <c r="G45" s="2" t="s">
        <v>5154</v>
      </c>
      <c r="H45" s="2" t="s">
        <v>5155</v>
      </c>
      <c r="I45" s="2" t="s">
        <v>1769</v>
      </c>
      <c r="J45" s="2" t="s">
        <v>5156</v>
      </c>
      <c r="K45" s="2" t="s">
        <v>5157</v>
      </c>
      <c r="L45" s="2" t="s">
        <v>5158</v>
      </c>
      <c r="M45" s="2" t="s">
        <v>5159</v>
      </c>
      <c r="N45" s="2" t="s">
        <v>5160</v>
      </c>
      <c r="O45" s="2" t="s">
        <v>5161</v>
      </c>
      <c r="P45" s="2" t="s">
        <v>2545</v>
      </c>
      <c r="Q45" s="2" t="s">
        <v>2553</v>
      </c>
      <c r="R45" s="2" t="s">
        <v>5162</v>
      </c>
      <c r="S45" s="2" t="s">
        <v>5163</v>
      </c>
      <c r="T45" s="2" t="s">
        <v>5164</v>
      </c>
      <c r="U45" s="2" t="s">
        <v>4582</v>
      </c>
      <c r="V45" s="2" t="s">
        <v>2756</v>
      </c>
      <c r="W45" s="2" t="s">
        <v>3999</v>
      </c>
      <c r="X45" s="2" t="s">
        <v>2012</v>
      </c>
      <c r="Y45" s="2" t="s">
        <v>1301</v>
      </c>
      <c r="Z45" s="2" t="s">
        <v>3269</v>
      </c>
      <c r="AA45" s="2" t="s">
        <v>5165</v>
      </c>
      <c r="AB45" s="2" t="s">
        <v>5166</v>
      </c>
      <c r="AC45" s="2" t="s">
        <v>5167</v>
      </c>
      <c r="AD45" s="2" t="s">
        <v>1999</v>
      </c>
      <c r="AE45" s="2" t="s">
        <v>5168</v>
      </c>
      <c r="AF45" s="2" t="s">
        <v>5169</v>
      </c>
      <c r="AG45" s="2" t="s">
        <v>5170</v>
      </c>
      <c r="AH45" s="2" t="s">
        <v>1204</v>
      </c>
      <c r="AI45" s="2" t="s">
        <v>2671</v>
      </c>
      <c r="AJ45" s="2" t="s">
        <v>1066</v>
      </c>
      <c r="AK45" s="2" t="s">
        <v>4941</v>
      </c>
      <c r="AL45" s="2" t="s">
        <v>5171</v>
      </c>
      <c r="AM45" s="2" t="s">
        <v>5146</v>
      </c>
      <c r="AN45" s="2" t="s">
        <v>4879</v>
      </c>
      <c r="AO45" s="2" t="s">
        <v>5172</v>
      </c>
      <c r="AP45" s="2" t="s">
        <v>2760</v>
      </c>
      <c r="AQ45" s="2" t="s">
        <v>1465</v>
      </c>
      <c r="AR45" s="2" t="s">
        <v>5173</v>
      </c>
      <c r="AS45" s="2" t="s">
        <v>5174</v>
      </c>
      <c r="AT45" s="2" t="s">
        <v>5175</v>
      </c>
      <c r="AU45" s="2" t="s">
        <v>3437</v>
      </c>
      <c r="AV45" s="2" t="s">
        <v>1196</v>
      </c>
      <c r="AW45" s="2" t="s">
        <v>5176</v>
      </c>
      <c r="AX45" s="2" t="s">
        <v>4498</v>
      </c>
      <c r="AY45" s="2" t="s">
        <v>1777</v>
      </c>
      <c r="AZ45" s="2" t="s">
        <v>5177</v>
      </c>
      <c r="BA45" s="2" t="s">
        <v>5178</v>
      </c>
      <c r="BB45" s="2" t="s">
        <v>5179</v>
      </c>
      <c r="BC45" s="2" t="s">
        <v>3068</v>
      </c>
      <c r="BD45" s="2" t="s">
        <v>1295</v>
      </c>
      <c r="BE45" s="2" t="s">
        <v>5180</v>
      </c>
      <c r="BF45" s="2" t="s">
        <v>1526</v>
      </c>
      <c r="BG45" s="2" t="s">
        <v>3149</v>
      </c>
      <c r="BH45" s="2" t="s">
        <v>5181</v>
      </c>
      <c r="BI45" s="2" t="s">
        <v>5182</v>
      </c>
      <c r="BJ45" s="2" t="s">
        <v>1190</v>
      </c>
      <c r="BK45" s="2" t="s">
        <v>3335</v>
      </c>
      <c r="BL45" s="2" t="s">
        <v>2789</v>
      </c>
      <c r="BM45" s="2" t="s">
        <v>1463</v>
      </c>
      <c r="BN45" s="2" t="s">
        <v>4728</v>
      </c>
      <c r="BO45" s="2" t="s">
        <v>5183</v>
      </c>
      <c r="BP45" s="2" t="s">
        <v>5184</v>
      </c>
      <c r="BQ45" s="2" t="s">
        <v>4550</v>
      </c>
      <c r="BR45" s="2" t="s">
        <v>5185</v>
      </c>
      <c r="BS45" s="2" t="s">
        <v>5186</v>
      </c>
      <c r="BT45" s="2" t="s">
        <v>1713</v>
      </c>
      <c r="BU45" s="2" t="s">
        <v>5187</v>
      </c>
      <c r="BV45" s="2" t="s">
        <v>5188</v>
      </c>
      <c r="BW45" s="2" t="s">
        <v>5189</v>
      </c>
      <c r="BX45" s="2" t="s">
        <v>1135</v>
      </c>
      <c r="BY45" s="2" t="s">
        <v>2609</v>
      </c>
      <c r="BZ45" s="2" t="s">
        <v>5190</v>
      </c>
      <c r="CA45" s="2" t="s">
        <v>5191</v>
      </c>
      <c r="CB45" s="2" t="s">
        <v>1503</v>
      </c>
      <c r="CC45" s="2" t="s">
        <v>5192</v>
      </c>
      <c r="CD45" s="2" t="s">
        <v>5193</v>
      </c>
      <c r="CE45" s="2" t="s">
        <v>5194</v>
      </c>
      <c r="CF45" s="2" t="s">
        <v>5195</v>
      </c>
      <c r="CG45" s="2" t="s">
        <v>3600</v>
      </c>
      <c r="CH45" s="2" t="s">
        <v>1246</v>
      </c>
      <c r="CI45" s="2" t="s">
        <v>5196</v>
      </c>
      <c r="CJ45" s="2" t="s">
        <v>5197</v>
      </c>
      <c r="CK45" s="2" t="s">
        <v>5198</v>
      </c>
      <c r="CL45" s="2" t="s">
        <v>4124</v>
      </c>
      <c r="CM45" s="2" t="s">
        <v>5199</v>
      </c>
      <c r="CN45" s="2" t="s">
        <v>1702</v>
      </c>
      <c r="CO45" s="2" t="s">
        <v>5200</v>
      </c>
      <c r="CP45" s="2" t="s">
        <v>3319</v>
      </c>
      <c r="CQ45" s="2" t="s">
        <v>5201</v>
      </c>
      <c r="CR45" s="2" t="s">
        <v>5191</v>
      </c>
      <c r="CS45" s="2" t="s">
        <v>4132</v>
      </c>
      <c r="CT45" s="2" t="s">
        <v>2482</v>
      </c>
      <c r="CU45" s="2" t="s">
        <v>5202</v>
      </c>
      <c r="CV45" s="2" t="s">
        <v>4100</v>
      </c>
      <c r="CW45" s="2" t="s">
        <v>5203</v>
      </c>
      <c r="CX45" s="2" t="s">
        <v>5204</v>
      </c>
      <c r="CY45" s="2" t="s">
        <v>1276</v>
      </c>
      <c r="CZ45" s="2" t="s">
        <v>5205</v>
      </c>
      <c r="DA45" s="2" t="s">
        <v>5206</v>
      </c>
      <c r="DB45" s="2" t="s">
        <v>5207</v>
      </c>
      <c r="DC45" s="2" t="s">
        <v>5208</v>
      </c>
      <c r="DD45" s="2" t="s">
        <v>3927</v>
      </c>
      <c r="DE45" s="2" t="s">
        <v>1140</v>
      </c>
      <c r="DF45" s="2" t="s">
        <v>3029</v>
      </c>
      <c r="DG45" s="2" t="s">
        <v>5209</v>
      </c>
      <c r="DH45" s="2" t="s">
        <v>4632</v>
      </c>
      <c r="DI45" s="2" t="s">
        <v>5210</v>
      </c>
      <c r="DJ45" s="2" t="s">
        <v>2802</v>
      </c>
      <c r="DK45" s="2" t="s">
        <v>5211</v>
      </c>
      <c r="DL45" s="2" t="s">
        <v>2294</v>
      </c>
      <c r="DM45" s="2" t="s">
        <v>1622</v>
      </c>
      <c r="DN45" s="2" t="s">
        <v>5212</v>
      </c>
      <c r="DO45" s="2" t="s">
        <v>5213</v>
      </c>
      <c r="DP45" s="2" t="s">
        <v>5214</v>
      </c>
      <c r="DQ45" s="2" t="s">
        <v>5045</v>
      </c>
      <c r="DR45" s="2" t="s">
        <v>5215</v>
      </c>
      <c r="DS45" s="2" t="s">
        <v>5216</v>
      </c>
      <c r="DT45" s="1"/>
      <c r="DU45" s="1"/>
      <c r="DV45" s="2" t="s">
        <v>5217</v>
      </c>
      <c r="DW45" s="2" t="s">
        <v>3421</v>
      </c>
      <c r="DX45" s="2" t="s">
        <v>5218</v>
      </c>
    </row>
    <row r="46" spans="1:128" x14ac:dyDescent="0.4">
      <c r="A46" s="2" t="s">
        <v>1050</v>
      </c>
      <c r="B46" s="2" t="s">
        <v>5153</v>
      </c>
      <c r="C46" s="2" t="s">
        <v>1640</v>
      </c>
      <c r="D46" s="2" t="s">
        <v>0</v>
      </c>
      <c r="E46" s="2" t="s">
        <v>1053</v>
      </c>
      <c r="F46" s="2" t="s">
        <v>5219</v>
      </c>
      <c r="G46" s="2" t="s">
        <v>5220</v>
      </c>
      <c r="H46" s="2" t="s">
        <v>4587</v>
      </c>
      <c r="I46" s="2" t="s">
        <v>3982</v>
      </c>
      <c r="J46" s="2" t="s">
        <v>5221</v>
      </c>
      <c r="K46" s="2" t="s">
        <v>5222</v>
      </c>
      <c r="L46" s="2" t="s">
        <v>3236</v>
      </c>
      <c r="M46" s="2" t="s">
        <v>3727</v>
      </c>
      <c r="N46" s="2" t="s">
        <v>2774</v>
      </c>
      <c r="O46" s="2" t="s">
        <v>5223</v>
      </c>
      <c r="P46" s="2" t="s">
        <v>4345</v>
      </c>
      <c r="Q46" s="2" t="s">
        <v>5224</v>
      </c>
      <c r="R46" s="2" t="s">
        <v>3079</v>
      </c>
      <c r="S46" s="2" t="s">
        <v>5225</v>
      </c>
      <c r="T46" s="2" t="s">
        <v>3257</v>
      </c>
      <c r="U46" s="2" t="s">
        <v>1064</v>
      </c>
      <c r="V46" s="2" t="s">
        <v>5226</v>
      </c>
      <c r="W46" s="2" t="s">
        <v>4958</v>
      </c>
      <c r="X46" s="2" t="s">
        <v>5227</v>
      </c>
      <c r="Y46" s="2" t="s">
        <v>5228</v>
      </c>
      <c r="Z46" s="2" t="s">
        <v>5229</v>
      </c>
      <c r="AA46" s="2" t="s">
        <v>1100</v>
      </c>
      <c r="AB46" s="2" t="s">
        <v>4000</v>
      </c>
      <c r="AC46" s="2" t="s">
        <v>4151</v>
      </c>
      <c r="AD46" s="2" t="s">
        <v>4082</v>
      </c>
      <c r="AE46" s="2" t="s">
        <v>1534</v>
      </c>
      <c r="AF46" s="2" t="s">
        <v>5230</v>
      </c>
      <c r="AG46" s="2" t="s">
        <v>4249</v>
      </c>
      <c r="AH46" s="2" t="s">
        <v>5231</v>
      </c>
      <c r="AI46" s="2" t="s">
        <v>5232</v>
      </c>
      <c r="AJ46" s="2" t="s">
        <v>5233</v>
      </c>
      <c r="AK46" s="2" t="s">
        <v>5234</v>
      </c>
      <c r="AL46" s="2" t="s">
        <v>5235</v>
      </c>
      <c r="AM46" s="2" t="s">
        <v>1557</v>
      </c>
      <c r="AN46" s="2" t="s">
        <v>5236</v>
      </c>
      <c r="AO46" s="2" t="s">
        <v>5236</v>
      </c>
      <c r="AP46" s="2" t="s">
        <v>5237</v>
      </c>
      <c r="AQ46" s="2" t="s">
        <v>5238</v>
      </c>
      <c r="AR46" s="2" t="s">
        <v>3997</v>
      </c>
      <c r="AS46" s="2" t="s">
        <v>5239</v>
      </c>
      <c r="AT46" s="2" t="s">
        <v>5240</v>
      </c>
      <c r="AU46" s="2" t="s">
        <v>5241</v>
      </c>
      <c r="AV46" s="2" t="s">
        <v>5242</v>
      </c>
      <c r="AW46" s="2" t="s">
        <v>5243</v>
      </c>
      <c r="AX46" s="2" t="s">
        <v>5244</v>
      </c>
      <c r="AY46" s="2" t="s">
        <v>5245</v>
      </c>
      <c r="AZ46" s="2" t="s">
        <v>5246</v>
      </c>
      <c r="BA46" s="2" t="s">
        <v>2204</v>
      </c>
      <c r="BB46" s="2" t="s">
        <v>5247</v>
      </c>
      <c r="BC46" s="2" t="s">
        <v>5248</v>
      </c>
      <c r="BD46" s="2" t="s">
        <v>3977</v>
      </c>
      <c r="BE46" s="2" t="s">
        <v>4063</v>
      </c>
      <c r="BF46" s="2" t="s">
        <v>5249</v>
      </c>
      <c r="BG46" s="2" t="s">
        <v>5250</v>
      </c>
      <c r="BH46" s="2" t="s">
        <v>3077</v>
      </c>
      <c r="BI46" s="2" t="s">
        <v>4938</v>
      </c>
      <c r="BJ46" s="2" t="s">
        <v>5251</v>
      </c>
      <c r="BK46" s="2" t="s">
        <v>1465</v>
      </c>
      <c r="BL46" s="2" t="s">
        <v>5252</v>
      </c>
      <c r="BM46" s="2" t="s">
        <v>5253</v>
      </c>
      <c r="BN46" s="2" t="s">
        <v>5254</v>
      </c>
      <c r="BO46" s="2" t="s">
        <v>5255</v>
      </c>
      <c r="BP46" s="2" t="s">
        <v>1816</v>
      </c>
      <c r="BQ46" s="2" t="s">
        <v>1391</v>
      </c>
      <c r="BR46" s="2" t="s">
        <v>1493</v>
      </c>
      <c r="BS46" s="2" t="s">
        <v>5256</v>
      </c>
      <c r="BT46" s="2" t="s">
        <v>5257</v>
      </c>
      <c r="BU46" s="2" t="s">
        <v>5258</v>
      </c>
      <c r="BV46" s="2" t="s">
        <v>5259</v>
      </c>
      <c r="BW46" s="2" t="s">
        <v>5260</v>
      </c>
      <c r="BX46" s="2" t="s">
        <v>5260</v>
      </c>
      <c r="BY46" s="2" t="s">
        <v>1472</v>
      </c>
      <c r="BZ46" s="2" t="s">
        <v>5261</v>
      </c>
      <c r="CA46" s="2" t="s">
        <v>1485</v>
      </c>
      <c r="CB46" s="2" t="s">
        <v>5262</v>
      </c>
      <c r="CC46" s="2" t="s">
        <v>5263</v>
      </c>
      <c r="CD46" s="2" t="s">
        <v>5264</v>
      </c>
      <c r="CE46" s="2" t="s">
        <v>5265</v>
      </c>
      <c r="CF46" s="2" t="s">
        <v>5266</v>
      </c>
      <c r="CG46" s="2" t="s">
        <v>5267</v>
      </c>
      <c r="CH46" s="2" t="s">
        <v>5268</v>
      </c>
      <c r="CI46" s="2" t="s">
        <v>5269</v>
      </c>
      <c r="CJ46" s="2" t="s">
        <v>5270</v>
      </c>
      <c r="CK46" s="2" t="s">
        <v>5271</v>
      </c>
      <c r="CL46" s="2" t="s">
        <v>5272</v>
      </c>
      <c r="CM46" s="2" t="s">
        <v>5273</v>
      </c>
      <c r="CN46" s="2" t="s">
        <v>5274</v>
      </c>
      <c r="CO46" s="2" t="s">
        <v>5275</v>
      </c>
      <c r="CP46" s="2" t="s">
        <v>5276</v>
      </c>
      <c r="CQ46" s="2" t="s">
        <v>5277</v>
      </c>
      <c r="CR46" s="2" t="s">
        <v>5275</v>
      </c>
      <c r="CS46" s="2" t="s">
        <v>5278</v>
      </c>
      <c r="CT46" s="2" t="s">
        <v>5279</v>
      </c>
      <c r="CU46" s="2" t="s">
        <v>5280</v>
      </c>
      <c r="CV46" s="2" t="s">
        <v>5281</v>
      </c>
      <c r="CW46" s="2" t="s">
        <v>5282</v>
      </c>
      <c r="CX46" s="2" t="s">
        <v>5283</v>
      </c>
      <c r="CY46" s="2" t="s">
        <v>5284</v>
      </c>
      <c r="CZ46" s="2" t="s">
        <v>5285</v>
      </c>
      <c r="DA46" s="2" t="s">
        <v>5286</v>
      </c>
      <c r="DB46" s="2" t="s">
        <v>5287</v>
      </c>
      <c r="DC46" s="2" t="s">
        <v>5288</v>
      </c>
      <c r="DD46" s="2" t="s">
        <v>1493</v>
      </c>
      <c r="DE46" s="2" t="s">
        <v>5289</v>
      </c>
      <c r="DF46" s="2" t="s">
        <v>5290</v>
      </c>
      <c r="DG46" s="2" t="s">
        <v>5291</v>
      </c>
      <c r="DH46" s="2" t="s">
        <v>3306</v>
      </c>
      <c r="DI46" s="2" t="s">
        <v>5292</v>
      </c>
      <c r="DJ46" s="2" t="s">
        <v>5293</v>
      </c>
      <c r="DK46" s="2" t="s">
        <v>5294</v>
      </c>
      <c r="DL46" s="2" t="s">
        <v>1510</v>
      </c>
      <c r="DM46" s="2" t="s">
        <v>5295</v>
      </c>
      <c r="DN46" s="2" t="s">
        <v>1708</v>
      </c>
      <c r="DO46" s="2" t="s">
        <v>5296</v>
      </c>
      <c r="DP46" s="2" t="s">
        <v>5297</v>
      </c>
      <c r="DQ46" s="2" t="s">
        <v>4116</v>
      </c>
      <c r="DR46" s="2" t="s">
        <v>5298</v>
      </c>
      <c r="DS46" s="2" t="s">
        <v>1392</v>
      </c>
      <c r="DT46" s="1"/>
      <c r="DU46" s="1"/>
      <c r="DV46" s="2" t="s">
        <v>2712</v>
      </c>
      <c r="DW46" s="2" t="s">
        <v>5299</v>
      </c>
      <c r="DX46" s="2" t="s">
        <v>5300</v>
      </c>
    </row>
    <row r="47" spans="1:128" x14ac:dyDescent="0.4">
      <c r="A47" s="2" t="s">
        <v>1050</v>
      </c>
      <c r="B47" s="2" t="s">
        <v>5153</v>
      </c>
      <c r="C47" s="2" t="s">
        <v>1174</v>
      </c>
      <c r="D47" s="2" t="s">
        <v>0</v>
      </c>
      <c r="E47" s="2" t="s">
        <v>1053</v>
      </c>
      <c r="F47" s="2" t="s">
        <v>5301</v>
      </c>
      <c r="G47" s="2" t="s">
        <v>1452</v>
      </c>
      <c r="H47" s="2" t="s">
        <v>4589</v>
      </c>
      <c r="I47" s="2" t="s">
        <v>1897</v>
      </c>
      <c r="J47" s="2" t="s">
        <v>5302</v>
      </c>
      <c r="K47" s="2" t="s">
        <v>5303</v>
      </c>
      <c r="L47" s="2" t="s">
        <v>5103</v>
      </c>
      <c r="M47" s="2" t="s">
        <v>5074</v>
      </c>
      <c r="N47" s="2" t="s">
        <v>5304</v>
      </c>
      <c r="O47" s="2" t="s">
        <v>5305</v>
      </c>
      <c r="P47" s="2" t="s">
        <v>5306</v>
      </c>
      <c r="Q47" s="2" t="s">
        <v>5307</v>
      </c>
      <c r="R47" s="2" t="s">
        <v>5308</v>
      </c>
      <c r="S47" s="2" t="s">
        <v>5309</v>
      </c>
      <c r="T47" s="2" t="s">
        <v>5310</v>
      </c>
      <c r="U47" s="2" t="s">
        <v>1408</v>
      </c>
      <c r="V47" s="2" t="s">
        <v>5311</v>
      </c>
      <c r="W47" s="2" t="s">
        <v>4246</v>
      </c>
      <c r="X47" s="2" t="s">
        <v>5312</v>
      </c>
      <c r="Y47" s="2" t="s">
        <v>5313</v>
      </c>
      <c r="Z47" s="2" t="s">
        <v>5314</v>
      </c>
      <c r="AA47" s="2" t="s">
        <v>5315</v>
      </c>
      <c r="AB47" s="2" t="s">
        <v>1061</v>
      </c>
      <c r="AC47" s="2" t="s">
        <v>2943</v>
      </c>
      <c r="AD47" s="2" t="s">
        <v>5316</v>
      </c>
      <c r="AE47" s="2" t="s">
        <v>1897</v>
      </c>
      <c r="AF47" s="2" t="s">
        <v>2192</v>
      </c>
      <c r="AG47" s="2" t="s">
        <v>5317</v>
      </c>
      <c r="AH47" s="2" t="s">
        <v>5318</v>
      </c>
      <c r="AI47" s="2" t="s">
        <v>2437</v>
      </c>
      <c r="AJ47" s="2" t="s">
        <v>2650</v>
      </c>
      <c r="AK47" s="2" t="s">
        <v>2552</v>
      </c>
      <c r="AL47" s="2" t="s">
        <v>5319</v>
      </c>
      <c r="AM47" s="2" t="s">
        <v>5320</v>
      </c>
      <c r="AN47" s="2" t="s">
        <v>5321</v>
      </c>
      <c r="AO47" s="2" t="s">
        <v>1538</v>
      </c>
      <c r="AP47" s="2" t="s">
        <v>3728</v>
      </c>
      <c r="AQ47" s="2" t="s">
        <v>4006</v>
      </c>
      <c r="AR47" s="2" t="s">
        <v>5322</v>
      </c>
      <c r="AS47" s="2" t="s">
        <v>5323</v>
      </c>
      <c r="AT47" s="2" t="s">
        <v>5324</v>
      </c>
      <c r="AU47" s="2" t="s">
        <v>5325</v>
      </c>
      <c r="AV47" s="2" t="s">
        <v>5326</v>
      </c>
      <c r="AW47" s="2" t="s">
        <v>1651</v>
      </c>
      <c r="AX47" s="2" t="s">
        <v>4991</v>
      </c>
      <c r="AY47" s="2" t="s">
        <v>5327</v>
      </c>
      <c r="AZ47" s="2" t="s">
        <v>5328</v>
      </c>
      <c r="BA47" s="2" t="s">
        <v>5329</v>
      </c>
      <c r="BB47" s="2" t="s">
        <v>5330</v>
      </c>
      <c r="BC47" s="2" t="s">
        <v>5331</v>
      </c>
      <c r="BD47" s="2" t="s">
        <v>5332</v>
      </c>
      <c r="BE47" s="2" t="s">
        <v>5333</v>
      </c>
      <c r="BF47" s="2" t="s">
        <v>1644</v>
      </c>
      <c r="BG47" s="2" t="s">
        <v>2250</v>
      </c>
      <c r="BH47" s="2" t="s">
        <v>5334</v>
      </c>
      <c r="BI47" s="2" t="s">
        <v>5335</v>
      </c>
      <c r="BJ47" s="2" t="s">
        <v>5336</v>
      </c>
      <c r="BK47" s="2" t="s">
        <v>5337</v>
      </c>
      <c r="BL47" s="2" t="s">
        <v>5338</v>
      </c>
      <c r="BM47" s="2" t="s">
        <v>1193</v>
      </c>
      <c r="BN47" s="2" t="s">
        <v>5339</v>
      </c>
      <c r="BO47" s="2" t="s">
        <v>4203</v>
      </c>
      <c r="BP47" s="2" t="s">
        <v>4209</v>
      </c>
      <c r="BQ47" s="2" t="s">
        <v>5340</v>
      </c>
      <c r="BR47" s="2" t="s">
        <v>1371</v>
      </c>
      <c r="BS47" s="2" t="s">
        <v>5341</v>
      </c>
      <c r="BT47" s="2" t="s">
        <v>3575</v>
      </c>
      <c r="BU47" s="2" t="s">
        <v>5342</v>
      </c>
      <c r="BV47" s="2" t="s">
        <v>5269</v>
      </c>
      <c r="BW47" s="2" t="s">
        <v>5343</v>
      </c>
      <c r="BX47" s="2" t="s">
        <v>5344</v>
      </c>
      <c r="BY47" s="2" t="s">
        <v>4110</v>
      </c>
      <c r="BZ47" s="2" t="s">
        <v>5345</v>
      </c>
      <c r="CA47" s="2" t="s">
        <v>5346</v>
      </c>
      <c r="CB47" s="2" t="s">
        <v>5347</v>
      </c>
      <c r="CC47" s="2" t="s">
        <v>5348</v>
      </c>
      <c r="CD47" s="2" t="s">
        <v>5349</v>
      </c>
      <c r="CE47" s="2" t="s">
        <v>5350</v>
      </c>
      <c r="CF47" s="2" t="s">
        <v>5288</v>
      </c>
      <c r="CG47" s="2" t="s">
        <v>5351</v>
      </c>
      <c r="CH47" s="2" t="s">
        <v>1369</v>
      </c>
      <c r="CI47" s="2" t="s">
        <v>3309</v>
      </c>
      <c r="CJ47" s="2" t="s">
        <v>5352</v>
      </c>
      <c r="CK47" s="2" t="s">
        <v>3582</v>
      </c>
      <c r="CL47" s="2" t="s">
        <v>5353</v>
      </c>
      <c r="CM47" s="2" t="s">
        <v>5187</v>
      </c>
      <c r="CN47" s="2" t="s">
        <v>1497</v>
      </c>
      <c r="CO47" s="2" t="s">
        <v>5354</v>
      </c>
      <c r="CP47" s="2" t="s">
        <v>5355</v>
      </c>
      <c r="CQ47" s="2" t="s">
        <v>5272</v>
      </c>
      <c r="CR47" s="2" t="s">
        <v>5356</v>
      </c>
      <c r="CS47" s="2" t="s">
        <v>5292</v>
      </c>
      <c r="CT47" s="2" t="s">
        <v>5357</v>
      </c>
      <c r="CU47" s="2" t="s">
        <v>5358</v>
      </c>
      <c r="CV47" s="2" t="s">
        <v>5359</v>
      </c>
      <c r="CW47" s="2" t="s">
        <v>5360</v>
      </c>
      <c r="CX47" s="2" t="s">
        <v>5361</v>
      </c>
      <c r="CY47" s="2" t="s">
        <v>5362</v>
      </c>
      <c r="CZ47" s="2" t="s">
        <v>5363</v>
      </c>
      <c r="DA47" s="2" t="s">
        <v>5364</v>
      </c>
      <c r="DB47" s="2" t="s">
        <v>5365</v>
      </c>
      <c r="DC47" s="2" t="s">
        <v>5366</v>
      </c>
      <c r="DD47" s="2" t="s">
        <v>5367</v>
      </c>
      <c r="DE47" s="2" t="s">
        <v>5353</v>
      </c>
      <c r="DF47" s="2" t="s">
        <v>5368</v>
      </c>
      <c r="DG47" s="2" t="s">
        <v>5364</v>
      </c>
      <c r="DH47" s="2" t="s">
        <v>5369</v>
      </c>
      <c r="DI47" s="2" t="s">
        <v>3301</v>
      </c>
      <c r="DJ47" s="2" t="s">
        <v>5370</v>
      </c>
      <c r="DK47" s="2" t="s">
        <v>5371</v>
      </c>
      <c r="DL47" s="2" t="s">
        <v>5372</v>
      </c>
      <c r="DM47" s="2" t="s">
        <v>5373</v>
      </c>
      <c r="DN47" s="2" t="s">
        <v>3484</v>
      </c>
      <c r="DO47" s="2" t="s">
        <v>3590</v>
      </c>
      <c r="DP47" s="2" t="s">
        <v>2033</v>
      </c>
      <c r="DQ47" s="2" t="s">
        <v>1124</v>
      </c>
      <c r="DR47" s="2" t="s">
        <v>5374</v>
      </c>
      <c r="DS47" s="2" t="s">
        <v>1734</v>
      </c>
      <c r="DT47" s="1"/>
      <c r="DU47" s="1"/>
      <c r="DV47" s="2" t="s">
        <v>4653</v>
      </c>
      <c r="DW47" s="2" t="s">
        <v>5375</v>
      </c>
      <c r="DX47" s="2" t="s">
        <v>5376</v>
      </c>
    </row>
    <row r="48" spans="1:128" x14ac:dyDescent="0.4">
      <c r="A48" s="2" t="s">
        <v>1050</v>
      </c>
      <c r="B48" s="2" t="s">
        <v>5377</v>
      </c>
      <c r="C48" s="2" t="s">
        <v>1052</v>
      </c>
      <c r="D48" s="2" t="s">
        <v>5378</v>
      </c>
      <c r="E48" s="2" t="s">
        <v>1053</v>
      </c>
      <c r="F48" s="2" t="s">
        <v>1746</v>
      </c>
      <c r="G48" s="2" t="s">
        <v>1105</v>
      </c>
      <c r="H48" s="2" t="s">
        <v>2565</v>
      </c>
      <c r="I48" s="2" t="s">
        <v>2420</v>
      </c>
      <c r="J48" s="2" t="s">
        <v>5379</v>
      </c>
      <c r="K48" s="2" t="s">
        <v>5380</v>
      </c>
      <c r="L48" s="2" t="s">
        <v>5011</v>
      </c>
      <c r="M48" s="2" t="s">
        <v>3259</v>
      </c>
      <c r="N48" s="2" t="s">
        <v>5381</v>
      </c>
      <c r="O48" s="2" t="s">
        <v>3971</v>
      </c>
      <c r="P48" s="2" t="s">
        <v>5382</v>
      </c>
      <c r="Q48" s="2" t="s">
        <v>5383</v>
      </c>
      <c r="R48" s="2" t="s">
        <v>5384</v>
      </c>
      <c r="S48" s="2" t="s">
        <v>5385</v>
      </c>
      <c r="T48" s="2" t="s">
        <v>3972</v>
      </c>
      <c r="U48" s="2" t="s">
        <v>3048</v>
      </c>
      <c r="V48" s="2" t="s">
        <v>2540</v>
      </c>
      <c r="W48" s="2" t="s">
        <v>3557</v>
      </c>
      <c r="X48" s="2" t="s">
        <v>5386</v>
      </c>
      <c r="Y48" s="2" t="s">
        <v>1878</v>
      </c>
      <c r="Z48" s="2" t="s">
        <v>5387</v>
      </c>
      <c r="AA48" s="2" t="s">
        <v>4150</v>
      </c>
      <c r="AB48" s="2" t="s">
        <v>5388</v>
      </c>
      <c r="AC48" s="2" t="s">
        <v>3878</v>
      </c>
      <c r="AD48" s="2" t="s">
        <v>1673</v>
      </c>
      <c r="AE48" s="2" t="s">
        <v>5389</v>
      </c>
      <c r="AF48" s="2" t="s">
        <v>3345</v>
      </c>
      <c r="AG48" s="2" t="s">
        <v>3159</v>
      </c>
      <c r="AH48" s="2" t="s">
        <v>5322</v>
      </c>
      <c r="AI48" s="2" t="s">
        <v>3563</v>
      </c>
      <c r="AJ48" s="2" t="s">
        <v>4238</v>
      </c>
      <c r="AK48" s="2" t="s">
        <v>5390</v>
      </c>
      <c r="AL48" s="2" t="s">
        <v>5391</v>
      </c>
      <c r="AM48" s="2" t="s">
        <v>3974</v>
      </c>
      <c r="AN48" s="2" t="s">
        <v>3880</v>
      </c>
      <c r="AO48" s="2" t="s">
        <v>5392</v>
      </c>
      <c r="AP48" s="2" t="s">
        <v>5393</v>
      </c>
      <c r="AQ48" s="2" t="s">
        <v>5394</v>
      </c>
      <c r="AR48" s="2" t="s">
        <v>5395</v>
      </c>
      <c r="AS48" s="2" t="s">
        <v>5396</v>
      </c>
      <c r="AT48" s="2" t="s">
        <v>2576</v>
      </c>
      <c r="AU48" s="2" t="s">
        <v>5397</v>
      </c>
      <c r="AV48" s="2" t="s">
        <v>4516</v>
      </c>
      <c r="AW48" s="2" t="s">
        <v>1455</v>
      </c>
      <c r="AX48" s="2" t="s">
        <v>5398</v>
      </c>
      <c r="AY48" s="2" t="s">
        <v>4526</v>
      </c>
      <c r="AZ48" s="2" t="s">
        <v>3342</v>
      </c>
      <c r="BA48" s="2" t="s">
        <v>2745</v>
      </c>
      <c r="BB48" s="2" t="s">
        <v>5029</v>
      </c>
      <c r="BC48" s="2" t="s">
        <v>5399</v>
      </c>
      <c r="BD48" s="2" t="s">
        <v>5018</v>
      </c>
      <c r="BE48" s="2" t="s">
        <v>5400</v>
      </c>
      <c r="BF48" s="2" t="s">
        <v>5401</v>
      </c>
      <c r="BG48" s="2" t="s">
        <v>5402</v>
      </c>
      <c r="BH48" s="2" t="s">
        <v>5403</v>
      </c>
      <c r="BI48" s="2" t="s">
        <v>5404</v>
      </c>
      <c r="BJ48" s="2" t="s">
        <v>5405</v>
      </c>
      <c r="BK48" s="2" t="s">
        <v>5406</v>
      </c>
      <c r="BL48" s="2" t="s">
        <v>5407</v>
      </c>
      <c r="BM48" s="2" t="s">
        <v>5408</v>
      </c>
      <c r="BN48" s="2" t="s">
        <v>5409</v>
      </c>
      <c r="BO48" s="2" t="s">
        <v>5410</v>
      </c>
      <c r="BP48" s="2" t="s">
        <v>5411</v>
      </c>
      <c r="BQ48" s="2" t="s">
        <v>5412</v>
      </c>
      <c r="BR48" s="2" t="s">
        <v>5413</v>
      </c>
      <c r="BS48" s="2" t="s">
        <v>5414</v>
      </c>
      <c r="BT48" s="2" t="s">
        <v>4449</v>
      </c>
      <c r="BU48" s="2" t="s">
        <v>3771</v>
      </c>
      <c r="BV48" s="2" t="s">
        <v>5415</v>
      </c>
      <c r="BW48" s="2" t="s">
        <v>3213</v>
      </c>
      <c r="BX48" s="2" t="s">
        <v>2489</v>
      </c>
      <c r="BY48" s="2" t="s">
        <v>5416</v>
      </c>
      <c r="BZ48" s="2" t="s">
        <v>2736</v>
      </c>
      <c r="CA48" s="2" t="s">
        <v>5417</v>
      </c>
      <c r="CB48" s="2" t="s">
        <v>3503</v>
      </c>
      <c r="CC48" s="2" t="s">
        <v>5418</v>
      </c>
      <c r="CD48" s="2" t="s">
        <v>3286</v>
      </c>
      <c r="CE48" s="2" t="s">
        <v>5419</v>
      </c>
      <c r="CF48" s="2" t="s">
        <v>5420</v>
      </c>
      <c r="CG48" s="2" t="s">
        <v>5421</v>
      </c>
      <c r="CH48" s="2" t="s">
        <v>2383</v>
      </c>
      <c r="CI48" s="2" t="s">
        <v>5422</v>
      </c>
      <c r="CJ48" s="2" t="s">
        <v>5423</v>
      </c>
      <c r="CK48" s="2" t="s">
        <v>5424</v>
      </c>
      <c r="CL48" s="2" t="s">
        <v>3868</v>
      </c>
      <c r="CM48" s="2" t="s">
        <v>5425</v>
      </c>
      <c r="CN48" s="2" t="s">
        <v>2492</v>
      </c>
      <c r="CO48" s="2" t="s">
        <v>5426</v>
      </c>
      <c r="CP48" s="2" t="s">
        <v>5427</v>
      </c>
      <c r="CQ48" s="2" t="s">
        <v>3946</v>
      </c>
      <c r="CR48" s="2" t="s">
        <v>2505</v>
      </c>
      <c r="CS48" s="2" t="s">
        <v>5428</v>
      </c>
      <c r="CT48" s="2" t="s">
        <v>5429</v>
      </c>
      <c r="CU48" s="2" t="s">
        <v>5430</v>
      </c>
      <c r="CV48" s="2" t="s">
        <v>5431</v>
      </c>
      <c r="CW48" s="2" t="s">
        <v>5432</v>
      </c>
      <c r="CX48" s="2" t="s">
        <v>5433</v>
      </c>
      <c r="CY48" s="2" t="s">
        <v>4916</v>
      </c>
      <c r="CZ48" s="2" t="s">
        <v>2193</v>
      </c>
      <c r="DA48" s="2" t="s">
        <v>5434</v>
      </c>
      <c r="DB48" s="2" t="s">
        <v>5122</v>
      </c>
      <c r="DC48" s="2" t="s">
        <v>5435</v>
      </c>
      <c r="DD48" s="2" t="s">
        <v>5436</v>
      </c>
      <c r="DE48" s="2" t="s">
        <v>4733</v>
      </c>
      <c r="DF48" s="2" t="s">
        <v>5437</v>
      </c>
      <c r="DG48" s="2" t="s">
        <v>5438</v>
      </c>
      <c r="DH48" s="2" t="s">
        <v>5439</v>
      </c>
      <c r="DI48" s="2" t="s">
        <v>5440</v>
      </c>
      <c r="DJ48" s="2" t="s">
        <v>1962</v>
      </c>
      <c r="DK48" s="2" t="s">
        <v>5441</v>
      </c>
      <c r="DL48" s="2" t="s">
        <v>5442</v>
      </c>
      <c r="DM48" s="2" t="s">
        <v>4972</v>
      </c>
      <c r="DN48" s="2" t="s">
        <v>5443</v>
      </c>
      <c r="DO48" s="2" t="s">
        <v>5444</v>
      </c>
      <c r="DP48" s="2" t="s">
        <v>5445</v>
      </c>
      <c r="DQ48" s="2" t="s">
        <v>1348</v>
      </c>
      <c r="DR48" s="2" t="s">
        <v>5446</v>
      </c>
      <c r="DS48" s="2" t="s">
        <v>5447</v>
      </c>
      <c r="DT48" s="1"/>
      <c r="DU48" s="1"/>
      <c r="DV48" s="2" t="s">
        <v>4037</v>
      </c>
      <c r="DW48" s="2" t="s">
        <v>1215</v>
      </c>
      <c r="DX48" s="2" t="s">
        <v>5448</v>
      </c>
    </row>
    <row r="49" spans="1:128" x14ac:dyDescent="0.4">
      <c r="A49" s="2" t="s">
        <v>1050</v>
      </c>
      <c r="B49" s="2" t="s">
        <v>5377</v>
      </c>
      <c r="C49" s="2" t="s">
        <v>1640</v>
      </c>
      <c r="D49" s="2" t="s">
        <v>5378</v>
      </c>
      <c r="E49" s="2" t="s">
        <v>1053</v>
      </c>
      <c r="F49" s="2" t="s">
        <v>4754</v>
      </c>
      <c r="G49" s="2" t="s">
        <v>3433</v>
      </c>
      <c r="H49" s="2" t="s">
        <v>2536</v>
      </c>
      <c r="I49" s="2" t="s">
        <v>5449</v>
      </c>
      <c r="J49" s="2" t="s">
        <v>1892</v>
      </c>
      <c r="K49" s="2" t="s">
        <v>5384</v>
      </c>
      <c r="L49" s="2" t="s">
        <v>1298</v>
      </c>
      <c r="M49" s="2" t="s">
        <v>5450</v>
      </c>
      <c r="N49" s="2" t="s">
        <v>5451</v>
      </c>
      <c r="O49" s="2" t="s">
        <v>1654</v>
      </c>
      <c r="P49" s="2" t="s">
        <v>5177</v>
      </c>
      <c r="Q49" s="2" t="s">
        <v>5168</v>
      </c>
      <c r="R49" s="2" t="s">
        <v>2941</v>
      </c>
      <c r="S49" s="2" t="s">
        <v>5452</v>
      </c>
      <c r="T49" s="2" t="s">
        <v>2643</v>
      </c>
      <c r="U49" s="2" t="s">
        <v>1539</v>
      </c>
      <c r="V49" s="2" t="s">
        <v>3789</v>
      </c>
      <c r="W49" s="2" t="s">
        <v>5453</v>
      </c>
      <c r="X49" s="2" t="s">
        <v>5454</v>
      </c>
      <c r="Y49" s="2" t="s">
        <v>5455</v>
      </c>
      <c r="Z49" s="2" t="s">
        <v>5456</v>
      </c>
      <c r="AA49" s="2" t="s">
        <v>3539</v>
      </c>
      <c r="AB49" s="2" t="s">
        <v>3802</v>
      </c>
      <c r="AC49" s="2" t="s">
        <v>5457</v>
      </c>
      <c r="AD49" s="2" t="s">
        <v>2854</v>
      </c>
      <c r="AE49" s="2" t="s">
        <v>5458</v>
      </c>
      <c r="AF49" s="2" t="s">
        <v>4315</v>
      </c>
      <c r="AG49" s="2" t="s">
        <v>5459</v>
      </c>
      <c r="AH49" s="2" t="s">
        <v>4524</v>
      </c>
      <c r="AI49" s="2" t="s">
        <v>3534</v>
      </c>
      <c r="AJ49" s="2" t="s">
        <v>1684</v>
      </c>
      <c r="AK49" s="2" t="s">
        <v>5460</v>
      </c>
      <c r="AL49" s="2" t="s">
        <v>5461</v>
      </c>
      <c r="AM49" s="2" t="s">
        <v>5462</v>
      </c>
      <c r="AN49" s="2" t="s">
        <v>5463</v>
      </c>
      <c r="AO49" s="2" t="s">
        <v>5464</v>
      </c>
      <c r="AP49" s="2" t="s">
        <v>5465</v>
      </c>
      <c r="AQ49" s="2" t="s">
        <v>5466</v>
      </c>
      <c r="AR49" s="2" t="s">
        <v>5467</v>
      </c>
      <c r="AS49" s="2" t="s">
        <v>5468</v>
      </c>
      <c r="AT49" s="2" t="s">
        <v>5469</v>
      </c>
      <c r="AU49" s="2" t="s">
        <v>5470</v>
      </c>
      <c r="AV49" s="2" t="s">
        <v>5471</v>
      </c>
      <c r="AW49" s="2" t="s">
        <v>5472</v>
      </c>
      <c r="AX49" s="2" t="s">
        <v>5473</v>
      </c>
      <c r="AY49" s="2" t="s">
        <v>5474</v>
      </c>
      <c r="AZ49" s="2" t="s">
        <v>5475</v>
      </c>
      <c r="BA49" s="2" t="s">
        <v>4751</v>
      </c>
      <c r="BB49" s="2" t="s">
        <v>5476</v>
      </c>
      <c r="BC49" s="2" t="s">
        <v>4954</v>
      </c>
      <c r="BD49" s="2" t="s">
        <v>5477</v>
      </c>
      <c r="BE49" s="2" t="s">
        <v>4763</v>
      </c>
      <c r="BF49" s="2" t="s">
        <v>5478</v>
      </c>
      <c r="BG49" s="2" t="s">
        <v>5479</v>
      </c>
      <c r="BH49" s="2" t="s">
        <v>5480</v>
      </c>
      <c r="BI49" s="2" t="s">
        <v>5481</v>
      </c>
      <c r="BJ49" s="2" t="s">
        <v>5482</v>
      </c>
      <c r="BK49" s="2" t="s">
        <v>5001</v>
      </c>
      <c r="BL49" s="2" t="s">
        <v>5483</v>
      </c>
      <c r="BM49" s="2" t="s">
        <v>5484</v>
      </c>
      <c r="BN49" s="2" t="s">
        <v>5485</v>
      </c>
      <c r="BO49" s="2" t="s">
        <v>5486</v>
      </c>
      <c r="BP49" s="2" t="s">
        <v>5487</v>
      </c>
      <c r="BQ49" s="2" t="s">
        <v>5488</v>
      </c>
      <c r="BR49" s="2" t="s">
        <v>5489</v>
      </c>
      <c r="BS49" s="2" t="s">
        <v>1820</v>
      </c>
      <c r="BT49" s="2" t="s">
        <v>5490</v>
      </c>
      <c r="BU49" s="2" t="s">
        <v>3681</v>
      </c>
      <c r="BV49" s="2" t="s">
        <v>5491</v>
      </c>
      <c r="BW49" s="2" t="s">
        <v>5492</v>
      </c>
      <c r="BX49" s="2" t="s">
        <v>5493</v>
      </c>
      <c r="BY49" s="2" t="s">
        <v>2807</v>
      </c>
      <c r="BZ49" s="2" t="s">
        <v>2906</v>
      </c>
      <c r="CA49" s="2" t="s">
        <v>5494</v>
      </c>
      <c r="CB49" s="2" t="s">
        <v>2804</v>
      </c>
      <c r="CC49" s="2" t="s">
        <v>5495</v>
      </c>
      <c r="CD49" s="2" t="s">
        <v>5496</v>
      </c>
      <c r="CE49" s="2" t="s">
        <v>5497</v>
      </c>
      <c r="CF49" s="2" t="s">
        <v>5498</v>
      </c>
      <c r="CG49" s="2" t="s">
        <v>1403</v>
      </c>
      <c r="CH49" s="2" t="s">
        <v>5499</v>
      </c>
      <c r="CI49" s="2" t="s">
        <v>2895</v>
      </c>
      <c r="CJ49" s="2" t="s">
        <v>5500</v>
      </c>
      <c r="CK49" s="2" t="s">
        <v>5501</v>
      </c>
      <c r="CL49" s="2" t="s">
        <v>5502</v>
      </c>
      <c r="CM49" s="2" t="s">
        <v>5503</v>
      </c>
      <c r="CN49" s="2" t="s">
        <v>5504</v>
      </c>
      <c r="CO49" s="2" t="s">
        <v>2814</v>
      </c>
      <c r="CP49" s="2" t="s">
        <v>5505</v>
      </c>
      <c r="CQ49" s="2" t="s">
        <v>2169</v>
      </c>
      <c r="CR49" s="2" t="s">
        <v>2909</v>
      </c>
      <c r="CS49" s="2" t="s">
        <v>4559</v>
      </c>
      <c r="CT49" s="2" t="s">
        <v>2723</v>
      </c>
      <c r="CU49" s="2" t="s">
        <v>5506</v>
      </c>
      <c r="CV49" s="2" t="s">
        <v>5507</v>
      </c>
      <c r="CW49" s="2" t="s">
        <v>4215</v>
      </c>
      <c r="CX49" s="2" t="s">
        <v>5508</v>
      </c>
      <c r="CY49" s="2" t="s">
        <v>5509</v>
      </c>
      <c r="CZ49" s="2" t="s">
        <v>5510</v>
      </c>
      <c r="DA49" s="2" t="s">
        <v>5511</v>
      </c>
      <c r="DB49" s="2" t="s">
        <v>5512</v>
      </c>
      <c r="DC49" s="2" t="s">
        <v>5513</v>
      </c>
      <c r="DD49" s="2" t="s">
        <v>5514</v>
      </c>
      <c r="DE49" s="2" t="s">
        <v>4652</v>
      </c>
      <c r="DF49" s="2" t="s">
        <v>5515</v>
      </c>
      <c r="DG49" s="2" t="s">
        <v>5516</v>
      </c>
      <c r="DH49" s="2" t="s">
        <v>1812</v>
      </c>
      <c r="DI49" s="2" t="s">
        <v>4353</v>
      </c>
      <c r="DJ49" s="2" t="s">
        <v>5517</v>
      </c>
      <c r="DK49" s="2" t="s">
        <v>4391</v>
      </c>
      <c r="DL49" s="2" t="s">
        <v>5518</v>
      </c>
      <c r="DM49" s="2" t="s">
        <v>5519</v>
      </c>
      <c r="DN49" s="2" t="s">
        <v>4020</v>
      </c>
      <c r="DO49" s="2" t="s">
        <v>5520</v>
      </c>
      <c r="DP49" s="2" t="s">
        <v>4731</v>
      </c>
      <c r="DQ49" s="2" t="s">
        <v>5521</v>
      </c>
      <c r="DR49" s="2" t="s">
        <v>5522</v>
      </c>
      <c r="DS49" s="2" t="s">
        <v>4276</v>
      </c>
      <c r="DT49" s="1"/>
      <c r="DU49" s="1"/>
      <c r="DV49" s="2" t="s">
        <v>5523</v>
      </c>
      <c r="DW49" s="2" t="s">
        <v>5524</v>
      </c>
      <c r="DX49" s="2" t="s">
        <v>5329</v>
      </c>
    </row>
    <row r="50" spans="1:128" x14ac:dyDescent="0.4">
      <c r="A50" s="2" t="s">
        <v>1050</v>
      </c>
      <c r="B50" s="2" t="s">
        <v>5377</v>
      </c>
      <c r="C50" s="2" t="s">
        <v>1174</v>
      </c>
      <c r="D50" s="2" t="s">
        <v>5378</v>
      </c>
      <c r="E50" s="2" t="s">
        <v>1053</v>
      </c>
      <c r="F50" s="2" t="s">
        <v>3176</v>
      </c>
      <c r="G50" s="2" t="s">
        <v>4757</v>
      </c>
      <c r="H50" s="2" t="s">
        <v>5525</v>
      </c>
      <c r="I50" s="2" t="s">
        <v>1444</v>
      </c>
      <c r="J50" s="2" t="s">
        <v>5526</v>
      </c>
      <c r="K50" s="2" t="s">
        <v>5527</v>
      </c>
      <c r="L50" s="2" t="s">
        <v>3967</v>
      </c>
      <c r="M50" s="2" t="s">
        <v>5528</v>
      </c>
      <c r="N50" s="2" t="s">
        <v>1091</v>
      </c>
      <c r="O50" s="2" t="s">
        <v>5455</v>
      </c>
      <c r="P50" s="2" t="s">
        <v>2314</v>
      </c>
      <c r="Q50" s="2" t="s">
        <v>5529</v>
      </c>
      <c r="R50" s="2" t="s">
        <v>5530</v>
      </c>
      <c r="S50" s="2" t="s">
        <v>5531</v>
      </c>
      <c r="T50" s="2" t="s">
        <v>5532</v>
      </c>
      <c r="U50" s="2" t="s">
        <v>5533</v>
      </c>
      <c r="V50" s="2" t="s">
        <v>5534</v>
      </c>
      <c r="W50" s="2" t="s">
        <v>5535</v>
      </c>
      <c r="X50" s="2" t="s">
        <v>5536</v>
      </c>
      <c r="Y50" s="2" t="s">
        <v>4912</v>
      </c>
      <c r="Z50" s="2" t="s">
        <v>2101</v>
      </c>
      <c r="AA50" s="2" t="s">
        <v>4334</v>
      </c>
      <c r="AB50" s="2" t="s">
        <v>4406</v>
      </c>
      <c r="AC50" s="2" t="s">
        <v>3812</v>
      </c>
      <c r="AD50" s="2" t="s">
        <v>5537</v>
      </c>
      <c r="AE50" s="2" t="s">
        <v>5538</v>
      </c>
      <c r="AF50" s="2" t="s">
        <v>5539</v>
      </c>
      <c r="AG50" s="2" t="s">
        <v>3822</v>
      </c>
      <c r="AH50" s="2" t="s">
        <v>3176</v>
      </c>
      <c r="AI50" s="2" t="s">
        <v>3346</v>
      </c>
      <c r="AJ50" s="2" t="s">
        <v>5540</v>
      </c>
      <c r="AK50" s="2" t="s">
        <v>5541</v>
      </c>
      <c r="AL50" s="2" t="s">
        <v>5542</v>
      </c>
      <c r="AM50" s="2" t="s">
        <v>5543</v>
      </c>
      <c r="AN50" s="2" t="s">
        <v>2112</v>
      </c>
      <c r="AO50" s="2" t="s">
        <v>5544</v>
      </c>
      <c r="AP50" s="2" t="s">
        <v>5545</v>
      </c>
      <c r="AQ50" s="2" t="s">
        <v>5546</v>
      </c>
      <c r="AR50" s="2" t="s">
        <v>5547</v>
      </c>
      <c r="AS50" s="2" t="s">
        <v>5548</v>
      </c>
      <c r="AT50" s="2" t="s">
        <v>5157</v>
      </c>
      <c r="AU50" s="2" t="s">
        <v>5549</v>
      </c>
      <c r="AV50" s="2" t="s">
        <v>3638</v>
      </c>
      <c r="AW50" s="2" t="s">
        <v>5550</v>
      </c>
      <c r="AX50" s="2" t="s">
        <v>4342</v>
      </c>
      <c r="AY50" s="2" t="s">
        <v>5551</v>
      </c>
      <c r="AZ50" s="2" t="s">
        <v>5552</v>
      </c>
      <c r="BA50" s="2" t="s">
        <v>5553</v>
      </c>
      <c r="BB50" s="2" t="s">
        <v>4405</v>
      </c>
      <c r="BC50" s="2" t="s">
        <v>1079</v>
      </c>
      <c r="BD50" s="2" t="s">
        <v>5554</v>
      </c>
      <c r="BE50" s="2" t="s">
        <v>2748</v>
      </c>
      <c r="BF50" s="2" t="s">
        <v>4949</v>
      </c>
      <c r="BG50" s="2" t="s">
        <v>4165</v>
      </c>
      <c r="BH50" s="2" t="s">
        <v>5555</v>
      </c>
      <c r="BI50" s="2" t="s">
        <v>5556</v>
      </c>
      <c r="BJ50" s="2" t="s">
        <v>5557</v>
      </c>
      <c r="BK50" s="2" t="s">
        <v>3267</v>
      </c>
      <c r="BL50" s="2" t="s">
        <v>5558</v>
      </c>
      <c r="BM50" s="2" t="s">
        <v>5559</v>
      </c>
      <c r="BN50" s="2" t="s">
        <v>5560</v>
      </c>
      <c r="BO50" s="2" t="s">
        <v>3881</v>
      </c>
      <c r="BP50" s="2" t="s">
        <v>5561</v>
      </c>
      <c r="BQ50" s="2" t="s">
        <v>5562</v>
      </c>
      <c r="BR50" s="2" t="s">
        <v>5563</v>
      </c>
      <c r="BS50" s="2" t="s">
        <v>4655</v>
      </c>
      <c r="BT50" s="2" t="s">
        <v>5039</v>
      </c>
      <c r="BU50" s="2" t="s">
        <v>5564</v>
      </c>
      <c r="BV50" s="2" t="s">
        <v>4387</v>
      </c>
      <c r="BW50" s="2" t="s">
        <v>5565</v>
      </c>
      <c r="BX50" s="2" t="s">
        <v>5566</v>
      </c>
      <c r="BY50" s="2" t="s">
        <v>5567</v>
      </c>
      <c r="BZ50" s="2" t="s">
        <v>1168</v>
      </c>
      <c r="CA50" s="2" t="s">
        <v>5568</v>
      </c>
      <c r="CB50" s="2" t="s">
        <v>3115</v>
      </c>
      <c r="CC50" s="2" t="s">
        <v>5569</v>
      </c>
      <c r="CD50" s="2" t="s">
        <v>5570</v>
      </c>
      <c r="CE50" s="2" t="s">
        <v>4217</v>
      </c>
      <c r="CF50" s="2" t="s">
        <v>5571</v>
      </c>
      <c r="CG50" s="2" t="s">
        <v>2188</v>
      </c>
      <c r="CH50" s="2" t="s">
        <v>5572</v>
      </c>
      <c r="CI50" s="2" t="s">
        <v>5573</v>
      </c>
      <c r="CJ50" s="2" t="s">
        <v>4730</v>
      </c>
      <c r="CK50" s="2" t="s">
        <v>5574</v>
      </c>
      <c r="CL50" s="2" t="s">
        <v>5575</v>
      </c>
      <c r="CM50" s="2" t="s">
        <v>5576</v>
      </c>
      <c r="CN50" s="2" t="s">
        <v>5120</v>
      </c>
      <c r="CO50" s="2" t="s">
        <v>5577</v>
      </c>
      <c r="CP50" s="2" t="s">
        <v>2393</v>
      </c>
      <c r="CQ50" s="2" t="s">
        <v>5578</v>
      </c>
      <c r="CR50" s="2" t="s">
        <v>5579</v>
      </c>
      <c r="CS50" s="2" t="s">
        <v>5580</v>
      </c>
      <c r="CT50" s="2" t="s">
        <v>5581</v>
      </c>
      <c r="CU50" s="2" t="s">
        <v>5582</v>
      </c>
      <c r="CV50" s="2" t="s">
        <v>5583</v>
      </c>
      <c r="CW50" s="2" t="s">
        <v>5124</v>
      </c>
      <c r="CX50" s="2" t="s">
        <v>3143</v>
      </c>
      <c r="CY50" s="2" t="s">
        <v>5584</v>
      </c>
      <c r="CZ50" s="2" t="s">
        <v>5585</v>
      </c>
      <c r="DA50" s="2" t="s">
        <v>5586</v>
      </c>
      <c r="DB50" s="2" t="s">
        <v>5587</v>
      </c>
      <c r="DC50" s="2" t="s">
        <v>5588</v>
      </c>
      <c r="DD50" s="2" t="s">
        <v>5589</v>
      </c>
      <c r="DE50" s="2" t="s">
        <v>4047</v>
      </c>
      <c r="DF50" s="2" t="s">
        <v>5590</v>
      </c>
      <c r="DG50" s="2" t="s">
        <v>5591</v>
      </c>
      <c r="DH50" s="2" t="s">
        <v>5118</v>
      </c>
      <c r="DI50" s="2" t="s">
        <v>5113</v>
      </c>
      <c r="DJ50" s="2" t="s">
        <v>4448</v>
      </c>
      <c r="DK50" s="2" t="s">
        <v>5523</v>
      </c>
      <c r="DL50" s="2" t="s">
        <v>5592</v>
      </c>
      <c r="DM50" s="2" t="s">
        <v>5593</v>
      </c>
      <c r="DN50" s="2" t="s">
        <v>2470</v>
      </c>
      <c r="DO50" s="2" t="s">
        <v>3233</v>
      </c>
      <c r="DP50" s="2" t="s">
        <v>2413</v>
      </c>
      <c r="DQ50" s="2" t="s">
        <v>5135</v>
      </c>
      <c r="DR50" s="2" t="s">
        <v>5594</v>
      </c>
      <c r="DS50" s="2" t="s">
        <v>5595</v>
      </c>
      <c r="DT50" s="1"/>
      <c r="DU50" s="1"/>
      <c r="DV50" s="2" t="s">
        <v>5596</v>
      </c>
      <c r="DW50" s="2" t="s">
        <v>4741</v>
      </c>
      <c r="DX50" s="2" t="s">
        <v>5597</v>
      </c>
    </row>
    <row r="51" spans="1:128" x14ac:dyDescent="0.4">
      <c r="A51" s="2" t="s">
        <v>1050</v>
      </c>
      <c r="B51" s="2" t="s">
        <v>5598</v>
      </c>
      <c r="C51" s="2" t="s">
        <v>1052</v>
      </c>
      <c r="D51" s="2" t="s">
        <v>5599</v>
      </c>
      <c r="E51" s="2" t="s">
        <v>1053</v>
      </c>
      <c r="F51" s="2" t="s">
        <v>5600</v>
      </c>
      <c r="G51" s="2" t="s">
        <v>1760</v>
      </c>
      <c r="H51" s="2" t="s">
        <v>1980</v>
      </c>
      <c r="I51" s="2" t="s">
        <v>5525</v>
      </c>
      <c r="J51" s="2" t="s">
        <v>5601</v>
      </c>
      <c r="K51" s="2" t="s">
        <v>5602</v>
      </c>
      <c r="L51" s="2" t="s">
        <v>3527</v>
      </c>
      <c r="M51" s="2" t="s">
        <v>5603</v>
      </c>
      <c r="N51" s="2" t="s">
        <v>5223</v>
      </c>
      <c r="O51" s="2" t="s">
        <v>5175</v>
      </c>
      <c r="P51" s="2" t="s">
        <v>5604</v>
      </c>
      <c r="Q51" s="2" t="s">
        <v>2852</v>
      </c>
      <c r="R51" s="2" t="s">
        <v>3825</v>
      </c>
      <c r="S51" s="2" t="s">
        <v>5605</v>
      </c>
      <c r="T51" s="2" t="s">
        <v>5606</v>
      </c>
      <c r="U51" s="2" t="s">
        <v>5607</v>
      </c>
      <c r="V51" s="2" t="s">
        <v>5018</v>
      </c>
      <c r="W51" s="2" t="s">
        <v>1890</v>
      </c>
      <c r="X51" s="2" t="s">
        <v>5608</v>
      </c>
      <c r="Y51" s="2" t="s">
        <v>5072</v>
      </c>
      <c r="Z51" s="2" t="s">
        <v>5609</v>
      </c>
      <c r="AA51" s="2" t="s">
        <v>2661</v>
      </c>
      <c r="AB51" s="2" t="s">
        <v>5610</v>
      </c>
      <c r="AC51" s="2" t="s">
        <v>5611</v>
      </c>
      <c r="AD51" s="2" t="s">
        <v>5612</v>
      </c>
      <c r="AE51" s="2" t="s">
        <v>5613</v>
      </c>
      <c r="AF51" s="2" t="s">
        <v>5614</v>
      </c>
      <c r="AG51" s="2" t="s">
        <v>2748</v>
      </c>
      <c r="AH51" s="2" t="s">
        <v>2526</v>
      </c>
      <c r="AI51" s="2" t="s">
        <v>1995</v>
      </c>
      <c r="AJ51" s="2" t="s">
        <v>3372</v>
      </c>
      <c r="AK51" s="2" t="s">
        <v>5615</v>
      </c>
      <c r="AL51" s="2" t="s">
        <v>5616</v>
      </c>
      <c r="AM51" s="2" t="s">
        <v>5617</v>
      </c>
      <c r="AN51" s="2" t="s">
        <v>3975</v>
      </c>
      <c r="AO51" s="2" t="s">
        <v>3462</v>
      </c>
      <c r="AP51" s="2" t="s">
        <v>4607</v>
      </c>
      <c r="AQ51" s="2" t="s">
        <v>5612</v>
      </c>
      <c r="AR51" s="2" t="s">
        <v>5618</v>
      </c>
      <c r="AS51" s="2" t="s">
        <v>1314</v>
      </c>
      <c r="AT51" s="2" t="s">
        <v>5619</v>
      </c>
      <c r="AU51" s="2" t="s">
        <v>5620</v>
      </c>
      <c r="AV51" s="2" t="s">
        <v>1465</v>
      </c>
      <c r="AW51" s="2" t="s">
        <v>3873</v>
      </c>
      <c r="AX51" s="2" t="s">
        <v>2750</v>
      </c>
      <c r="AY51" s="2" t="s">
        <v>5621</v>
      </c>
      <c r="AZ51" s="2" t="s">
        <v>5622</v>
      </c>
      <c r="BA51" s="2" t="s">
        <v>5623</v>
      </c>
      <c r="BB51" s="2" t="s">
        <v>5624</v>
      </c>
      <c r="BC51" s="2" t="s">
        <v>5625</v>
      </c>
      <c r="BD51" s="2" t="s">
        <v>3612</v>
      </c>
      <c r="BE51" s="2" t="s">
        <v>5457</v>
      </c>
      <c r="BF51" s="2" t="s">
        <v>1541</v>
      </c>
      <c r="BG51" s="2" t="s">
        <v>5626</v>
      </c>
      <c r="BH51" s="2" t="s">
        <v>5482</v>
      </c>
      <c r="BI51" s="2" t="s">
        <v>5627</v>
      </c>
      <c r="BJ51" s="2" t="s">
        <v>3630</v>
      </c>
      <c r="BK51" s="2" t="s">
        <v>5628</v>
      </c>
      <c r="BL51" s="2" t="s">
        <v>5629</v>
      </c>
      <c r="BM51" s="2" t="s">
        <v>5630</v>
      </c>
      <c r="BN51" s="2" t="s">
        <v>5631</v>
      </c>
      <c r="BO51" s="2" t="s">
        <v>5632</v>
      </c>
      <c r="BP51" s="2" t="s">
        <v>4536</v>
      </c>
      <c r="BQ51" s="2" t="s">
        <v>5633</v>
      </c>
      <c r="BR51" s="2" t="s">
        <v>2992</v>
      </c>
      <c r="BS51" s="2" t="s">
        <v>5208</v>
      </c>
      <c r="BT51" s="2" t="s">
        <v>5490</v>
      </c>
      <c r="BU51" s="2" t="s">
        <v>2903</v>
      </c>
      <c r="BV51" s="2" t="s">
        <v>5634</v>
      </c>
      <c r="BW51" s="2" t="s">
        <v>5635</v>
      </c>
      <c r="BX51" s="2" t="s">
        <v>5636</v>
      </c>
      <c r="BY51" s="2" t="s">
        <v>5637</v>
      </c>
      <c r="BZ51" s="2" t="s">
        <v>5638</v>
      </c>
      <c r="CA51" s="2" t="s">
        <v>5639</v>
      </c>
      <c r="CB51" s="2" t="s">
        <v>5636</v>
      </c>
      <c r="CC51" s="2" t="s">
        <v>2261</v>
      </c>
      <c r="CD51" s="2" t="s">
        <v>4124</v>
      </c>
      <c r="CE51" s="2" t="s">
        <v>1252</v>
      </c>
      <c r="CF51" s="2" t="s">
        <v>5640</v>
      </c>
      <c r="CG51" s="2" t="s">
        <v>5641</v>
      </c>
      <c r="CH51" s="2" t="s">
        <v>5642</v>
      </c>
      <c r="CI51" s="2" t="s">
        <v>5643</v>
      </c>
      <c r="CJ51" s="2" t="s">
        <v>5644</v>
      </c>
      <c r="CK51" s="2" t="s">
        <v>5645</v>
      </c>
      <c r="CL51" s="2" t="s">
        <v>5646</v>
      </c>
      <c r="CM51" s="2" t="s">
        <v>5647</v>
      </c>
      <c r="CN51" s="2" t="s">
        <v>5648</v>
      </c>
      <c r="CO51" s="2" t="s">
        <v>5649</v>
      </c>
      <c r="CP51" s="2" t="s">
        <v>2284</v>
      </c>
      <c r="CQ51" s="2" t="s">
        <v>5650</v>
      </c>
      <c r="CR51" s="2" t="s">
        <v>3753</v>
      </c>
      <c r="CS51" s="2" t="s">
        <v>2048</v>
      </c>
      <c r="CT51" s="2" t="s">
        <v>5651</v>
      </c>
      <c r="CU51" s="2" t="s">
        <v>5652</v>
      </c>
      <c r="CV51" s="2" t="s">
        <v>3758</v>
      </c>
      <c r="CW51" s="2" t="s">
        <v>2901</v>
      </c>
      <c r="CX51" s="2" t="s">
        <v>3315</v>
      </c>
      <c r="CY51" s="2" t="s">
        <v>5653</v>
      </c>
      <c r="CZ51" s="2" t="s">
        <v>3021</v>
      </c>
      <c r="DA51" s="2" t="s">
        <v>5654</v>
      </c>
      <c r="DB51" s="2" t="s">
        <v>5655</v>
      </c>
      <c r="DC51" s="2" t="s">
        <v>5656</v>
      </c>
      <c r="DD51" s="2" t="s">
        <v>5657</v>
      </c>
      <c r="DE51" s="2" t="s">
        <v>5658</v>
      </c>
      <c r="DF51" s="2" t="s">
        <v>5659</v>
      </c>
      <c r="DG51" s="2" t="s">
        <v>2911</v>
      </c>
      <c r="DH51" s="2" t="s">
        <v>5660</v>
      </c>
      <c r="DI51" s="2" t="s">
        <v>5661</v>
      </c>
      <c r="DJ51" s="2" t="s">
        <v>5662</v>
      </c>
      <c r="DK51" s="2" t="s">
        <v>5663</v>
      </c>
      <c r="DL51" s="2" t="s">
        <v>3491</v>
      </c>
      <c r="DM51" s="2" t="s">
        <v>5664</v>
      </c>
      <c r="DN51" s="2" t="s">
        <v>3958</v>
      </c>
      <c r="DO51" s="2" t="s">
        <v>4019</v>
      </c>
      <c r="DP51" s="2" t="s">
        <v>2500</v>
      </c>
      <c r="DQ51" s="2" t="s">
        <v>5665</v>
      </c>
      <c r="DR51" s="2" t="s">
        <v>3131</v>
      </c>
      <c r="DS51" s="2" t="s">
        <v>5666</v>
      </c>
      <c r="DT51" s="1"/>
      <c r="DU51" s="1"/>
      <c r="DV51" s="2" t="s">
        <v>5435</v>
      </c>
      <c r="DW51" s="2" t="s">
        <v>5667</v>
      </c>
      <c r="DX51" s="2" t="s">
        <v>4730</v>
      </c>
    </row>
    <row r="52" spans="1:128" x14ac:dyDescent="0.4">
      <c r="A52" s="2" t="s">
        <v>1050</v>
      </c>
      <c r="B52" s="2" t="s">
        <v>5598</v>
      </c>
      <c r="C52" s="2" t="s">
        <v>1174</v>
      </c>
      <c r="D52" s="2" t="s">
        <v>5599</v>
      </c>
      <c r="E52" s="2" t="s">
        <v>1053</v>
      </c>
      <c r="F52" s="2" t="s">
        <v>1446</v>
      </c>
      <c r="G52" s="2" t="s">
        <v>1655</v>
      </c>
      <c r="H52" s="2" t="s">
        <v>3825</v>
      </c>
      <c r="I52" s="2" t="s">
        <v>5668</v>
      </c>
      <c r="J52" s="2" t="s">
        <v>4091</v>
      </c>
      <c r="K52" s="2" t="s">
        <v>5669</v>
      </c>
      <c r="L52" s="2" t="s">
        <v>1054</v>
      </c>
      <c r="M52" s="2" t="s">
        <v>1297</v>
      </c>
      <c r="N52" s="2" t="s">
        <v>5670</v>
      </c>
      <c r="O52" s="2" t="s">
        <v>3428</v>
      </c>
      <c r="P52" s="2" t="s">
        <v>5671</v>
      </c>
      <c r="Q52" s="2" t="s">
        <v>5672</v>
      </c>
      <c r="R52" s="2" t="s">
        <v>1446</v>
      </c>
      <c r="S52" s="2" t="s">
        <v>1771</v>
      </c>
      <c r="T52" s="2" t="s">
        <v>5673</v>
      </c>
      <c r="U52" s="2" t="s">
        <v>1565</v>
      </c>
      <c r="V52" s="2" t="s">
        <v>1988</v>
      </c>
      <c r="W52" s="2" t="s">
        <v>4182</v>
      </c>
      <c r="X52" s="2" t="s">
        <v>5674</v>
      </c>
      <c r="Y52" s="2" t="s">
        <v>5675</v>
      </c>
      <c r="Z52" s="2" t="s">
        <v>2423</v>
      </c>
      <c r="AA52" s="2" t="s">
        <v>1664</v>
      </c>
      <c r="AB52" s="2" t="s">
        <v>5676</v>
      </c>
      <c r="AC52" s="2" t="s">
        <v>5677</v>
      </c>
      <c r="AD52" s="2" t="s">
        <v>4078</v>
      </c>
      <c r="AE52" s="2" t="s">
        <v>5678</v>
      </c>
      <c r="AF52" s="2" t="s">
        <v>5679</v>
      </c>
      <c r="AG52" s="2" t="s">
        <v>5327</v>
      </c>
      <c r="AH52" s="2" t="s">
        <v>5680</v>
      </c>
      <c r="AI52" s="2" t="s">
        <v>5681</v>
      </c>
      <c r="AJ52" s="2" t="s">
        <v>5682</v>
      </c>
      <c r="AK52" s="2" t="s">
        <v>5683</v>
      </c>
      <c r="AL52" s="2" t="s">
        <v>5684</v>
      </c>
      <c r="AM52" s="2" t="s">
        <v>5685</v>
      </c>
      <c r="AN52" s="2" t="s">
        <v>4688</v>
      </c>
      <c r="AO52" s="2" t="s">
        <v>4080</v>
      </c>
      <c r="AP52" s="2" t="s">
        <v>5686</v>
      </c>
      <c r="AQ52" s="2" t="s">
        <v>5687</v>
      </c>
      <c r="AR52" s="2" t="s">
        <v>5688</v>
      </c>
      <c r="AS52" s="2" t="s">
        <v>5689</v>
      </c>
      <c r="AT52" s="2" t="s">
        <v>5690</v>
      </c>
      <c r="AU52" s="2" t="s">
        <v>5691</v>
      </c>
      <c r="AV52" s="2" t="s">
        <v>1796</v>
      </c>
      <c r="AW52" s="2" t="s">
        <v>4314</v>
      </c>
      <c r="AX52" s="2" t="s">
        <v>5692</v>
      </c>
      <c r="AY52" s="2" t="s">
        <v>5693</v>
      </c>
      <c r="AZ52" s="2" t="s">
        <v>5694</v>
      </c>
      <c r="BA52" s="2" t="s">
        <v>4158</v>
      </c>
      <c r="BB52" s="2" t="s">
        <v>5695</v>
      </c>
      <c r="BC52" s="2" t="s">
        <v>5696</v>
      </c>
      <c r="BD52" s="2" t="s">
        <v>4584</v>
      </c>
      <c r="BE52" s="2" t="s">
        <v>5697</v>
      </c>
      <c r="BF52" s="2" t="s">
        <v>5698</v>
      </c>
      <c r="BG52" s="2" t="s">
        <v>5699</v>
      </c>
      <c r="BH52" s="2" t="s">
        <v>5700</v>
      </c>
      <c r="BI52" s="2" t="s">
        <v>5701</v>
      </c>
      <c r="BJ52" s="2" t="s">
        <v>5088</v>
      </c>
      <c r="BK52" s="2" t="s">
        <v>5702</v>
      </c>
      <c r="BL52" s="2" t="s">
        <v>5703</v>
      </c>
      <c r="BM52" s="2" t="s">
        <v>5704</v>
      </c>
      <c r="BN52" s="2" t="s">
        <v>5705</v>
      </c>
      <c r="BO52" s="2" t="s">
        <v>5706</v>
      </c>
      <c r="BP52" s="2" t="s">
        <v>5707</v>
      </c>
      <c r="BQ52" s="2" t="s">
        <v>5708</v>
      </c>
      <c r="BR52" s="2" t="s">
        <v>5709</v>
      </c>
      <c r="BS52" s="2" t="s">
        <v>2624</v>
      </c>
      <c r="BT52" s="2" t="s">
        <v>5710</v>
      </c>
      <c r="BU52" s="2" t="s">
        <v>5711</v>
      </c>
      <c r="BV52" s="2" t="s">
        <v>2607</v>
      </c>
      <c r="BW52" s="2" t="s">
        <v>1730</v>
      </c>
      <c r="BX52" s="2" t="s">
        <v>1506</v>
      </c>
      <c r="BY52" s="2" t="s">
        <v>5712</v>
      </c>
      <c r="BZ52" s="2" t="s">
        <v>3297</v>
      </c>
      <c r="CA52" s="2" t="s">
        <v>5713</v>
      </c>
      <c r="CB52" s="2" t="s">
        <v>5204</v>
      </c>
      <c r="CC52" s="2" t="s">
        <v>5714</v>
      </c>
      <c r="CD52" s="2" t="s">
        <v>5715</v>
      </c>
      <c r="CE52" s="2" t="s">
        <v>5716</v>
      </c>
      <c r="CF52" s="2" t="s">
        <v>5653</v>
      </c>
      <c r="CG52" s="2" t="s">
        <v>3483</v>
      </c>
      <c r="CH52" s="2" t="s">
        <v>5717</v>
      </c>
      <c r="CI52" s="2" t="s">
        <v>5718</v>
      </c>
      <c r="CJ52" s="2" t="s">
        <v>5340</v>
      </c>
      <c r="CK52" s="2" t="s">
        <v>5719</v>
      </c>
      <c r="CL52" s="2" t="s">
        <v>5720</v>
      </c>
      <c r="CM52" s="2" t="s">
        <v>4367</v>
      </c>
      <c r="CN52" s="2" t="s">
        <v>5721</v>
      </c>
      <c r="CO52" s="2" t="s">
        <v>5722</v>
      </c>
      <c r="CP52" s="2" t="s">
        <v>5723</v>
      </c>
      <c r="CQ52" s="2" t="s">
        <v>5045</v>
      </c>
      <c r="CR52" s="2" t="s">
        <v>5724</v>
      </c>
      <c r="CS52" s="2" t="s">
        <v>5725</v>
      </c>
      <c r="CT52" s="2" t="s">
        <v>1745</v>
      </c>
      <c r="CU52" s="2" t="s">
        <v>5726</v>
      </c>
      <c r="CV52" s="2" t="s">
        <v>3775</v>
      </c>
      <c r="CW52" s="2" t="s">
        <v>5727</v>
      </c>
      <c r="CX52" s="2" t="s">
        <v>5728</v>
      </c>
      <c r="CY52" s="2" t="s">
        <v>1258</v>
      </c>
      <c r="CZ52" s="2" t="s">
        <v>5729</v>
      </c>
      <c r="DA52" s="2" t="s">
        <v>5208</v>
      </c>
      <c r="DB52" s="2" t="s">
        <v>5730</v>
      </c>
      <c r="DC52" s="2" t="s">
        <v>5731</v>
      </c>
      <c r="DD52" s="2" t="s">
        <v>5732</v>
      </c>
      <c r="DE52" s="2" t="s">
        <v>5733</v>
      </c>
      <c r="DF52" s="2" t="s">
        <v>5734</v>
      </c>
      <c r="DG52" s="2" t="s">
        <v>1467</v>
      </c>
      <c r="DH52" s="2" t="s">
        <v>4650</v>
      </c>
      <c r="DI52" s="2" t="s">
        <v>3119</v>
      </c>
      <c r="DJ52" s="2" t="s">
        <v>1856</v>
      </c>
      <c r="DK52" s="2" t="s">
        <v>5735</v>
      </c>
      <c r="DL52" s="2" t="s">
        <v>5501</v>
      </c>
      <c r="DM52" s="2" t="s">
        <v>2363</v>
      </c>
      <c r="DN52" s="2" t="s">
        <v>5736</v>
      </c>
      <c r="DO52" s="2" t="s">
        <v>2734</v>
      </c>
      <c r="DP52" s="2" t="s">
        <v>5067</v>
      </c>
      <c r="DQ52" s="2" t="s">
        <v>1947</v>
      </c>
      <c r="DR52" s="2" t="s">
        <v>2689</v>
      </c>
      <c r="DS52" s="2" t="s">
        <v>5737</v>
      </c>
      <c r="DT52" s="1"/>
      <c r="DU52" s="1"/>
      <c r="DV52" s="2" t="s">
        <v>4021</v>
      </c>
      <c r="DW52" s="2" t="s">
        <v>5738</v>
      </c>
      <c r="DX52" s="2" t="s">
        <v>5739</v>
      </c>
    </row>
    <row r="53" spans="1:128" x14ac:dyDescent="0.4">
      <c r="A53" s="2" t="s">
        <v>1050</v>
      </c>
      <c r="B53" s="2" t="s">
        <v>5740</v>
      </c>
      <c r="C53" s="2" t="s">
        <v>1052</v>
      </c>
      <c r="D53" s="2" t="s">
        <v>5741</v>
      </c>
      <c r="E53" s="2" t="s">
        <v>1053</v>
      </c>
      <c r="F53" s="2" t="s">
        <v>5742</v>
      </c>
      <c r="G53" s="2" t="s">
        <v>5743</v>
      </c>
      <c r="H53" s="2" t="s">
        <v>3896</v>
      </c>
      <c r="I53" s="2" t="s">
        <v>5744</v>
      </c>
      <c r="J53" s="2" t="s">
        <v>5745</v>
      </c>
      <c r="K53" s="2" t="s">
        <v>5746</v>
      </c>
      <c r="L53" s="2" t="s">
        <v>5747</v>
      </c>
      <c r="M53" s="2" t="s">
        <v>5748</v>
      </c>
      <c r="N53" s="2" t="s">
        <v>5749</v>
      </c>
      <c r="O53" s="2" t="s">
        <v>5750</v>
      </c>
      <c r="P53" s="2" t="s">
        <v>1097</v>
      </c>
      <c r="Q53" s="2" t="s">
        <v>5751</v>
      </c>
      <c r="R53" s="2" t="s">
        <v>5752</v>
      </c>
      <c r="S53" s="2" t="s">
        <v>5753</v>
      </c>
      <c r="T53" s="2" t="s">
        <v>1970</v>
      </c>
      <c r="U53" s="2" t="s">
        <v>5754</v>
      </c>
      <c r="V53" s="2" t="s">
        <v>4903</v>
      </c>
      <c r="W53" s="2" t="s">
        <v>5755</v>
      </c>
      <c r="X53" s="2" t="s">
        <v>5756</v>
      </c>
      <c r="Y53" s="2" t="s">
        <v>5757</v>
      </c>
      <c r="Z53" s="2" t="s">
        <v>5585</v>
      </c>
      <c r="AA53" s="2" t="s">
        <v>5758</v>
      </c>
      <c r="AB53" s="2" t="s">
        <v>5759</v>
      </c>
      <c r="AC53" s="2" t="s">
        <v>5760</v>
      </c>
      <c r="AD53" s="2" t="s">
        <v>2382</v>
      </c>
      <c r="AE53" s="2" t="s">
        <v>4034</v>
      </c>
      <c r="AF53" s="2" t="s">
        <v>3417</v>
      </c>
      <c r="AG53" s="2" t="s">
        <v>5761</v>
      </c>
      <c r="AH53" s="2" t="s">
        <v>5762</v>
      </c>
      <c r="AI53" s="2" t="s">
        <v>5763</v>
      </c>
      <c r="AJ53" s="2" t="s">
        <v>5764</v>
      </c>
      <c r="AK53" s="2" t="s">
        <v>5765</v>
      </c>
      <c r="AL53" s="2" t="s">
        <v>5766</v>
      </c>
      <c r="AM53" s="2" t="s">
        <v>5767</v>
      </c>
      <c r="AN53" s="2" t="s">
        <v>5768</v>
      </c>
      <c r="AO53" s="2" t="s">
        <v>5769</v>
      </c>
      <c r="AP53" s="2" t="s">
        <v>5770</v>
      </c>
      <c r="AQ53" s="2" t="s">
        <v>5771</v>
      </c>
      <c r="AR53" s="2" t="s">
        <v>5772</v>
      </c>
      <c r="AS53" s="2" t="s">
        <v>5773</v>
      </c>
      <c r="AT53" s="2" t="s">
        <v>5774</v>
      </c>
      <c r="AU53" s="2" t="s">
        <v>5775</v>
      </c>
      <c r="AV53" s="2" t="s">
        <v>5776</v>
      </c>
      <c r="AW53" s="2" t="s">
        <v>5777</v>
      </c>
      <c r="AX53" s="2" t="s">
        <v>5778</v>
      </c>
      <c r="AY53" s="2" t="s">
        <v>5779</v>
      </c>
      <c r="AZ53" s="2" t="s">
        <v>5780</v>
      </c>
      <c r="BA53" s="2" t="s">
        <v>5140</v>
      </c>
      <c r="BB53" s="2" t="s">
        <v>5781</v>
      </c>
      <c r="BC53" s="2" t="s">
        <v>1807</v>
      </c>
      <c r="BD53" s="2" t="s">
        <v>5782</v>
      </c>
      <c r="BE53" s="2" t="s">
        <v>5783</v>
      </c>
      <c r="BF53" s="2" t="s">
        <v>5784</v>
      </c>
      <c r="BG53" s="2" t="s">
        <v>5785</v>
      </c>
      <c r="BH53" s="2" t="s">
        <v>4030</v>
      </c>
      <c r="BI53" s="2" t="s">
        <v>5786</v>
      </c>
      <c r="BJ53" s="2" t="s">
        <v>5787</v>
      </c>
      <c r="BK53" s="2" t="s">
        <v>5788</v>
      </c>
      <c r="BL53" s="2" t="s">
        <v>5789</v>
      </c>
      <c r="BM53" s="2" t="s">
        <v>2790</v>
      </c>
      <c r="BN53" s="2" t="s">
        <v>5790</v>
      </c>
      <c r="BO53" s="2" t="s">
        <v>5791</v>
      </c>
      <c r="BP53" s="2" t="s">
        <v>5792</v>
      </c>
      <c r="BQ53" s="2" t="s">
        <v>5793</v>
      </c>
      <c r="BR53" s="2" t="s">
        <v>5794</v>
      </c>
      <c r="BS53" s="2" t="s">
        <v>5573</v>
      </c>
      <c r="BT53" s="2" t="s">
        <v>5795</v>
      </c>
      <c r="BU53" s="2" t="s">
        <v>5796</v>
      </c>
      <c r="BV53" s="2" t="s">
        <v>4454</v>
      </c>
      <c r="BW53" s="2" t="s">
        <v>5797</v>
      </c>
      <c r="BX53" s="2" t="s">
        <v>5798</v>
      </c>
      <c r="BY53" s="2" t="s">
        <v>5799</v>
      </c>
      <c r="BZ53" s="2" t="s">
        <v>4443</v>
      </c>
      <c r="CA53" s="2" t="s">
        <v>5800</v>
      </c>
      <c r="CB53" s="2" t="s">
        <v>5801</v>
      </c>
      <c r="CC53" s="2" t="s">
        <v>5802</v>
      </c>
      <c r="CD53" s="2" t="s">
        <v>5803</v>
      </c>
      <c r="CE53" s="2" t="s">
        <v>5571</v>
      </c>
      <c r="CF53" s="2" t="s">
        <v>5804</v>
      </c>
      <c r="CG53" s="2" t="s">
        <v>5805</v>
      </c>
      <c r="CH53" s="2" t="s">
        <v>5806</v>
      </c>
      <c r="CI53" s="2" t="s">
        <v>5807</v>
      </c>
      <c r="CJ53" s="2" t="s">
        <v>5808</v>
      </c>
      <c r="CK53" s="2" t="s">
        <v>5809</v>
      </c>
      <c r="CL53" s="2" t="s">
        <v>5810</v>
      </c>
      <c r="CM53" s="2" t="s">
        <v>5065</v>
      </c>
      <c r="CN53" s="2" t="s">
        <v>5811</v>
      </c>
      <c r="CO53" s="2" t="s">
        <v>5812</v>
      </c>
      <c r="CP53" s="2" t="s">
        <v>4655</v>
      </c>
      <c r="CQ53" s="2" t="s">
        <v>3125</v>
      </c>
      <c r="CR53" s="2" t="s">
        <v>2491</v>
      </c>
      <c r="CS53" s="2" t="s">
        <v>4557</v>
      </c>
      <c r="CT53" s="2" t="s">
        <v>5069</v>
      </c>
      <c r="CU53" s="2" t="s">
        <v>5813</v>
      </c>
      <c r="CV53" s="2" t="s">
        <v>4278</v>
      </c>
      <c r="CW53" s="2" t="s">
        <v>5814</v>
      </c>
      <c r="CX53" s="2" t="s">
        <v>5815</v>
      </c>
      <c r="CY53" s="2" t="s">
        <v>5816</v>
      </c>
      <c r="CZ53" s="2" t="s">
        <v>5817</v>
      </c>
      <c r="DA53" s="2" t="s">
        <v>5818</v>
      </c>
      <c r="DB53" s="2" t="s">
        <v>2188</v>
      </c>
      <c r="DC53" s="2" t="s">
        <v>5819</v>
      </c>
      <c r="DD53" s="2" t="s">
        <v>4659</v>
      </c>
      <c r="DE53" s="2" t="s">
        <v>1698</v>
      </c>
      <c r="DF53" s="2" t="s">
        <v>4658</v>
      </c>
      <c r="DG53" s="2" t="s">
        <v>5820</v>
      </c>
      <c r="DH53" s="2" t="s">
        <v>5821</v>
      </c>
      <c r="DI53" s="2" t="s">
        <v>5822</v>
      </c>
      <c r="DJ53" s="2" t="s">
        <v>5823</v>
      </c>
      <c r="DK53" s="2" t="s">
        <v>5824</v>
      </c>
      <c r="DL53" s="2" t="s">
        <v>3129</v>
      </c>
      <c r="DM53" s="2" t="s">
        <v>5112</v>
      </c>
      <c r="DN53" s="2" t="s">
        <v>5825</v>
      </c>
      <c r="DO53" s="2" t="s">
        <v>5826</v>
      </c>
      <c r="DP53" s="2" t="s">
        <v>5113</v>
      </c>
      <c r="DQ53" s="2" t="s">
        <v>5827</v>
      </c>
      <c r="DR53" s="2" t="s">
        <v>5828</v>
      </c>
      <c r="DS53" s="2" t="s">
        <v>1593</v>
      </c>
      <c r="DT53" s="1"/>
      <c r="DU53" s="1"/>
      <c r="DV53" s="2" t="s">
        <v>5829</v>
      </c>
      <c r="DW53" s="2" t="s">
        <v>5666</v>
      </c>
      <c r="DX53" s="2" t="s">
        <v>5830</v>
      </c>
    </row>
    <row r="54" spans="1:128" x14ac:dyDescent="0.4">
      <c r="A54" s="2" t="s">
        <v>1050</v>
      </c>
      <c r="B54" s="2" t="s">
        <v>5740</v>
      </c>
      <c r="C54" s="2" t="s">
        <v>1174</v>
      </c>
      <c r="D54" s="2" t="s">
        <v>5741</v>
      </c>
      <c r="E54" s="2" t="s">
        <v>1053</v>
      </c>
      <c r="F54" s="2" t="s">
        <v>5831</v>
      </c>
      <c r="G54" s="2" t="s">
        <v>5832</v>
      </c>
      <c r="H54" s="2" t="s">
        <v>5833</v>
      </c>
      <c r="I54" s="2" t="s">
        <v>5834</v>
      </c>
      <c r="J54" s="2" t="s">
        <v>5835</v>
      </c>
      <c r="K54" s="2" t="s">
        <v>5836</v>
      </c>
      <c r="L54" s="2" t="s">
        <v>4091</v>
      </c>
      <c r="M54" s="2" t="s">
        <v>5837</v>
      </c>
      <c r="N54" s="2" t="s">
        <v>5838</v>
      </c>
      <c r="O54" s="2" t="s">
        <v>1225</v>
      </c>
      <c r="P54" s="2" t="s">
        <v>1963</v>
      </c>
      <c r="Q54" s="2" t="s">
        <v>1281</v>
      </c>
      <c r="R54" s="2" t="s">
        <v>5839</v>
      </c>
      <c r="S54" s="2" t="s">
        <v>5840</v>
      </c>
      <c r="T54" s="2" t="s">
        <v>4718</v>
      </c>
      <c r="U54" s="2" t="s">
        <v>4662</v>
      </c>
      <c r="V54" s="2" t="s">
        <v>5841</v>
      </c>
      <c r="W54" s="2" t="s">
        <v>5842</v>
      </c>
      <c r="X54" s="2" t="s">
        <v>5843</v>
      </c>
      <c r="Y54" s="2" t="s">
        <v>5516</v>
      </c>
      <c r="Z54" s="2" t="s">
        <v>5844</v>
      </c>
      <c r="AA54" s="2" t="s">
        <v>5845</v>
      </c>
      <c r="AB54" s="2" t="s">
        <v>5846</v>
      </c>
      <c r="AC54" s="2" t="s">
        <v>3201</v>
      </c>
      <c r="AD54" s="2" t="s">
        <v>3125</v>
      </c>
      <c r="AE54" s="2" t="s">
        <v>2829</v>
      </c>
      <c r="AF54" s="2" t="s">
        <v>3196</v>
      </c>
      <c r="AG54" s="2" t="s">
        <v>1168</v>
      </c>
      <c r="AH54" s="2" t="s">
        <v>1832</v>
      </c>
      <c r="AI54" s="2" t="s">
        <v>5847</v>
      </c>
      <c r="AJ54" s="2" t="s">
        <v>5848</v>
      </c>
      <c r="AK54" s="2" t="s">
        <v>5849</v>
      </c>
      <c r="AL54" s="2" t="s">
        <v>3220</v>
      </c>
      <c r="AM54" s="2" t="s">
        <v>5850</v>
      </c>
      <c r="AN54" s="2" t="s">
        <v>2989</v>
      </c>
      <c r="AO54" s="2" t="s">
        <v>4230</v>
      </c>
      <c r="AP54" s="2" t="s">
        <v>5851</v>
      </c>
      <c r="AQ54" s="2" t="s">
        <v>5852</v>
      </c>
      <c r="AR54" s="2" t="s">
        <v>2932</v>
      </c>
      <c r="AS54" s="2" t="s">
        <v>5853</v>
      </c>
      <c r="AT54" s="2" t="s">
        <v>5854</v>
      </c>
      <c r="AU54" s="2" t="s">
        <v>4891</v>
      </c>
      <c r="AV54" s="2" t="s">
        <v>5855</v>
      </c>
      <c r="AW54" s="2" t="s">
        <v>5856</v>
      </c>
      <c r="AX54" s="2" t="s">
        <v>5857</v>
      </c>
      <c r="AY54" s="2" t="s">
        <v>5739</v>
      </c>
      <c r="AZ54" s="2" t="s">
        <v>1592</v>
      </c>
      <c r="BA54" s="2" t="s">
        <v>5858</v>
      </c>
      <c r="BB54" s="2" t="s">
        <v>5420</v>
      </c>
      <c r="BC54" s="2" t="s">
        <v>5518</v>
      </c>
      <c r="BD54" s="2" t="s">
        <v>5859</v>
      </c>
      <c r="BE54" s="2" t="s">
        <v>5860</v>
      </c>
      <c r="BF54" s="2" t="s">
        <v>2394</v>
      </c>
      <c r="BG54" s="2" t="s">
        <v>5861</v>
      </c>
      <c r="BH54" s="2" t="s">
        <v>5862</v>
      </c>
      <c r="BI54" s="2" t="s">
        <v>1948</v>
      </c>
      <c r="BJ54" s="2" t="s">
        <v>2030</v>
      </c>
      <c r="BK54" s="2" t="s">
        <v>5863</v>
      </c>
      <c r="BL54" s="2" t="s">
        <v>5864</v>
      </c>
      <c r="BM54" s="2" t="s">
        <v>3140</v>
      </c>
      <c r="BN54" s="2" t="s">
        <v>5865</v>
      </c>
      <c r="BO54" s="2" t="s">
        <v>5866</v>
      </c>
      <c r="BP54" s="2" t="s">
        <v>3664</v>
      </c>
      <c r="BQ54" s="2" t="s">
        <v>2510</v>
      </c>
      <c r="BR54" s="2" t="s">
        <v>5867</v>
      </c>
      <c r="BS54" s="2" t="s">
        <v>5068</v>
      </c>
      <c r="BT54" s="2" t="s">
        <v>5868</v>
      </c>
      <c r="BU54" s="2" t="s">
        <v>5869</v>
      </c>
      <c r="BV54" s="2" t="s">
        <v>5870</v>
      </c>
      <c r="BW54" s="2" t="s">
        <v>1833</v>
      </c>
      <c r="BX54" s="2" t="s">
        <v>5871</v>
      </c>
      <c r="BY54" s="2" t="s">
        <v>5872</v>
      </c>
      <c r="BZ54" s="2" t="s">
        <v>5873</v>
      </c>
      <c r="CA54" s="2" t="s">
        <v>5874</v>
      </c>
      <c r="CB54" s="2" t="s">
        <v>1615</v>
      </c>
      <c r="CC54" s="2" t="s">
        <v>5875</v>
      </c>
      <c r="CD54" s="2" t="s">
        <v>5415</v>
      </c>
      <c r="CE54" s="2" t="s">
        <v>5876</v>
      </c>
      <c r="CF54" s="2" t="s">
        <v>5877</v>
      </c>
      <c r="CG54" s="2" t="s">
        <v>5878</v>
      </c>
      <c r="CH54" s="2" t="s">
        <v>5879</v>
      </c>
      <c r="CI54" s="2" t="s">
        <v>5055</v>
      </c>
      <c r="CJ54" s="2" t="s">
        <v>2812</v>
      </c>
      <c r="CK54" s="2" t="s">
        <v>5880</v>
      </c>
      <c r="CL54" s="2" t="s">
        <v>4638</v>
      </c>
      <c r="CM54" s="2" t="s">
        <v>5881</v>
      </c>
      <c r="CN54" s="2" t="s">
        <v>5882</v>
      </c>
      <c r="CO54" s="2" t="s">
        <v>5883</v>
      </c>
      <c r="CP54" s="2" t="s">
        <v>3389</v>
      </c>
      <c r="CQ54" s="2" t="s">
        <v>5209</v>
      </c>
      <c r="CR54" s="2" t="s">
        <v>2719</v>
      </c>
      <c r="CS54" s="2" t="s">
        <v>1167</v>
      </c>
      <c r="CT54" s="2" t="s">
        <v>5884</v>
      </c>
      <c r="CU54" s="2" t="s">
        <v>5885</v>
      </c>
      <c r="CV54" s="2" t="s">
        <v>3107</v>
      </c>
      <c r="CW54" s="2" t="s">
        <v>5886</v>
      </c>
      <c r="CX54" s="2" t="s">
        <v>5887</v>
      </c>
      <c r="CY54" s="2" t="s">
        <v>2924</v>
      </c>
      <c r="CZ54" s="2" t="s">
        <v>5888</v>
      </c>
      <c r="DA54" s="2" t="s">
        <v>5878</v>
      </c>
      <c r="DB54" s="2" t="s">
        <v>4211</v>
      </c>
      <c r="DC54" s="2" t="s">
        <v>5889</v>
      </c>
      <c r="DD54" s="2" t="s">
        <v>5890</v>
      </c>
      <c r="DE54" s="2" t="s">
        <v>5891</v>
      </c>
      <c r="DF54" s="2" t="s">
        <v>5892</v>
      </c>
      <c r="DG54" s="2" t="s">
        <v>5893</v>
      </c>
      <c r="DH54" s="2" t="s">
        <v>5894</v>
      </c>
      <c r="DI54" s="2" t="s">
        <v>5895</v>
      </c>
      <c r="DJ54" s="2" t="s">
        <v>5896</v>
      </c>
      <c r="DK54" s="2" t="s">
        <v>5897</v>
      </c>
      <c r="DL54" s="2" t="s">
        <v>5854</v>
      </c>
      <c r="DM54" s="2" t="s">
        <v>5898</v>
      </c>
      <c r="DN54" s="2" t="s">
        <v>5515</v>
      </c>
      <c r="DO54" s="2" t="s">
        <v>5899</v>
      </c>
      <c r="DP54" s="2" t="s">
        <v>4396</v>
      </c>
      <c r="DQ54" s="2" t="s">
        <v>5900</v>
      </c>
      <c r="DR54" s="2" t="s">
        <v>2891</v>
      </c>
      <c r="DS54" s="2" t="s">
        <v>1279</v>
      </c>
      <c r="DT54" s="1"/>
      <c r="DU54" s="1"/>
      <c r="DV54" s="2" t="s">
        <v>5901</v>
      </c>
      <c r="DW54" s="2" t="s">
        <v>5902</v>
      </c>
      <c r="DX54" s="2" t="s">
        <v>5903</v>
      </c>
    </row>
    <row r="55" spans="1:128" x14ac:dyDescent="0.4">
      <c r="A55" s="2" t="s">
        <v>1050</v>
      </c>
      <c r="B55" s="2" t="s">
        <v>5904</v>
      </c>
      <c r="C55" s="2" t="s">
        <v>1052</v>
      </c>
      <c r="D55" s="2" t="s">
        <v>5905</v>
      </c>
      <c r="E55" s="2" t="s">
        <v>1053</v>
      </c>
      <c r="F55" s="2" t="s">
        <v>5091</v>
      </c>
      <c r="G55" s="2" t="s">
        <v>2452</v>
      </c>
      <c r="H55" s="2" t="s">
        <v>5482</v>
      </c>
      <c r="I55" s="2" t="s">
        <v>5906</v>
      </c>
      <c r="J55" s="2" t="s">
        <v>5907</v>
      </c>
      <c r="K55" s="2" t="s">
        <v>1551</v>
      </c>
      <c r="L55" s="2" t="s">
        <v>4584</v>
      </c>
      <c r="M55" s="2" t="s">
        <v>2576</v>
      </c>
      <c r="N55" s="2" t="s">
        <v>5908</v>
      </c>
      <c r="O55" s="2" t="s">
        <v>5909</v>
      </c>
      <c r="P55" s="2" t="s">
        <v>5910</v>
      </c>
      <c r="Q55" s="2" t="s">
        <v>5911</v>
      </c>
      <c r="R55" s="2" t="s">
        <v>3265</v>
      </c>
      <c r="S55" s="2" t="s">
        <v>5912</v>
      </c>
      <c r="T55" s="2" t="s">
        <v>5913</v>
      </c>
      <c r="U55" s="2" t="s">
        <v>4583</v>
      </c>
      <c r="V55" s="2" t="s">
        <v>5914</v>
      </c>
      <c r="W55" s="2" t="s">
        <v>5243</v>
      </c>
      <c r="X55" s="2" t="s">
        <v>3541</v>
      </c>
      <c r="Y55" s="2" t="s">
        <v>5915</v>
      </c>
      <c r="Z55" s="2" t="s">
        <v>3810</v>
      </c>
      <c r="AA55" s="2" t="s">
        <v>4587</v>
      </c>
      <c r="AB55" s="2" t="s">
        <v>5916</v>
      </c>
      <c r="AC55" s="2" t="s">
        <v>5917</v>
      </c>
      <c r="AD55" s="2" t="s">
        <v>5918</v>
      </c>
      <c r="AE55" s="2" t="s">
        <v>5919</v>
      </c>
      <c r="AF55" s="2" t="s">
        <v>5920</v>
      </c>
      <c r="AG55" s="2" t="s">
        <v>1533</v>
      </c>
      <c r="AH55" s="2" t="s">
        <v>4406</v>
      </c>
      <c r="AI55" s="2" t="s">
        <v>4528</v>
      </c>
      <c r="AJ55" s="2" t="s">
        <v>5921</v>
      </c>
      <c r="AK55" s="2" t="s">
        <v>5922</v>
      </c>
      <c r="AL55" s="2" t="s">
        <v>5923</v>
      </c>
      <c r="AM55" s="2" t="s">
        <v>2100</v>
      </c>
      <c r="AN55" s="2" t="s">
        <v>5924</v>
      </c>
      <c r="AO55" s="2" t="s">
        <v>5925</v>
      </c>
      <c r="AP55" s="2" t="s">
        <v>5926</v>
      </c>
      <c r="AQ55" s="2" t="s">
        <v>3807</v>
      </c>
      <c r="AR55" s="2" t="s">
        <v>2349</v>
      </c>
      <c r="AS55" s="2" t="s">
        <v>5927</v>
      </c>
      <c r="AT55" s="2" t="s">
        <v>4850</v>
      </c>
      <c r="AU55" s="2" t="s">
        <v>5907</v>
      </c>
      <c r="AV55" s="2" t="s">
        <v>5928</v>
      </c>
      <c r="AW55" s="2" t="s">
        <v>5540</v>
      </c>
      <c r="AX55" s="2" t="s">
        <v>4784</v>
      </c>
      <c r="AY55" s="2" t="s">
        <v>5929</v>
      </c>
      <c r="AZ55" s="2" t="s">
        <v>5930</v>
      </c>
      <c r="BA55" s="2" t="s">
        <v>5931</v>
      </c>
      <c r="BB55" s="2" t="s">
        <v>3886</v>
      </c>
      <c r="BC55" s="2" t="s">
        <v>2882</v>
      </c>
      <c r="BD55" s="2" t="s">
        <v>3631</v>
      </c>
      <c r="BE55" s="2" t="s">
        <v>4606</v>
      </c>
      <c r="BF55" s="2" t="s">
        <v>5932</v>
      </c>
      <c r="BG55" s="2" t="s">
        <v>2016</v>
      </c>
      <c r="BH55" s="2" t="s">
        <v>3631</v>
      </c>
      <c r="BI55" s="2" t="s">
        <v>3795</v>
      </c>
      <c r="BJ55" s="2" t="s">
        <v>1773</v>
      </c>
      <c r="BK55" s="2" t="s">
        <v>5933</v>
      </c>
      <c r="BL55" s="2" t="s">
        <v>1543</v>
      </c>
      <c r="BM55" s="2" t="s">
        <v>5934</v>
      </c>
      <c r="BN55" s="2" t="s">
        <v>5133</v>
      </c>
      <c r="BO55" s="2" t="s">
        <v>5123</v>
      </c>
      <c r="BP55" s="2" t="s">
        <v>5935</v>
      </c>
      <c r="BQ55" s="2" t="s">
        <v>5936</v>
      </c>
      <c r="BR55" s="2" t="s">
        <v>5937</v>
      </c>
      <c r="BS55" s="2" t="s">
        <v>5938</v>
      </c>
      <c r="BT55" s="2" t="s">
        <v>5939</v>
      </c>
      <c r="BU55" s="2" t="s">
        <v>1261</v>
      </c>
      <c r="BV55" s="2" t="s">
        <v>5940</v>
      </c>
      <c r="BW55" s="2" t="s">
        <v>5941</v>
      </c>
      <c r="BX55" s="2" t="s">
        <v>3917</v>
      </c>
      <c r="BY55" s="2" t="s">
        <v>4635</v>
      </c>
      <c r="BZ55" s="2" t="s">
        <v>4212</v>
      </c>
      <c r="CA55" s="2" t="s">
        <v>5942</v>
      </c>
      <c r="CB55" s="2" t="s">
        <v>5943</v>
      </c>
      <c r="CC55" s="2" t="s">
        <v>5944</v>
      </c>
      <c r="CD55" s="2" t="s">
        <v>5945</v>
      </c>
      <c r="CE55" s="2" t="s">
        <v>4222</v>
      </c>
      <c r="CF55" s="2" t="s">
        <v>5946</v>
      </c>
      <c r="CG55" s="2" t="s">
        <v>5947</v>
      </c>
      <c r="CH55" s="2" t="s">
        <v>5869</v>
      </c>
      <c r="CI55" s="2" t="s">
        <v>5948</v>
      </c>
      <c r="CJ55" s="2" t="s">
        <v>5949</v>
      </c>
      <c r="CK55" s="2" t="s">
        <v>5950</v>
      </c>
      <c r="CL55" s="2" t="s">
        <v>5951</v>
      </c>
      <c r="CM55" s="2" t="s">
        <v>5952</v>
      </c>
      <c r="CN55" s="2" t="s">
        <v>5953</v>
      </c>
      <c r="CO55" s="2" t="s">
        <v>4660</v>
      </c>
      <c r="CP55" s="2" t="s">
        <v>5954</v>
      </c>
      <c r="CQ55" s="2" t="s">
        <v>1931</v>
      </c>
      <c r="CR55" s="2" t="s">
        <v>5955</v>
      </c>
      <c r="CS55" s="2" t="s">
        <v>1612</v>
      </c>
      <c r="CT55" s="2" t="s">
        <v>5956</v>
      </c>
      <c r="CU55" s="2" t="s">
        <v>3096</v>
      </c>
      <c r="CV55" s="2" t="s">
        <v>5957</v>
      </c>
      <c r="CW55" s="2" t="s">
        <v>5958</v>
      </c>
      <c r="CX55" s="2" t="s">
        <v>4394</v>
      </c>
      <c r="CY55" s="2" t="s">
        <v>5959</v>
      </c>
      <c r="CZ55" s="2" t="s">
        <v>5960</v>
      </c>
      <c r="DA55" s="2" t="s">
        <v>5961</v>
      </c>
      <c r="DB55" s="2" t="s">
        <v>5962</v>
      </c>
      <c r="DC55" s="2" t="s">
        <v>5963</v>
      </c>
      <c r="DD55" s="2" t="s">
        <v>5964</v>
      </c>
      <c r="DE55" s="2" t="s">
        <v>5965</v>
      </c>
      <c r="DF55" s="2" t="s">
        <v>1697</v>
      </c>
      <c r="DG55" s="2" t="s">
        <v>5966</v>
      </c>
      <c r="DH55" s="2" t="s">
        <v>5967</v>
      </c>
      <c r="DI55" s="2" t="s">
        <v>4286</v>
      </c>
      <c r="DJ55" s="2" t="s">
        <v>5968</v>
      </c>
      <c r="DK55" s="2" t="s">
        <v>5969</v>
      </c>
      <c r="DL55" s="2" t="s">
        <v>5970</v>
      </c>
      <c r="DM55" s="2" t="s">
        <v>4564</v>
      </c>
      <c r="DN55" s="2" t="s">
        <v>4970</v>
      </c>
      <c r="DO55" s="2" t="s">
        <v>5971</v>
      </c>
      <c r="DP55" s="2" t="s">
        <v>5972</v>
      </c>
      <c r="DQ55" s="2" t="s">
        <v>5973</v>
      </c>
      <c r="DR55" s="2" t="s">
        <v>3233</v>
      </c>
      <c r="DS55" s="2" t="s">
        <v>5974</v>
      </c>
      <c r="DT55" s="1"/>
      <c r="DU55" s="1"/>
      <c r="DV55" s="2" t="s">
        <v>5975</v>
      </c>
      <c r="DW55" s="2" t="s">
        <v>5133</v>
      </c>
      <c r="DX55" s="2" t="s">
        <v>5976</v>
      </c>
    </row>
    <row r="56" spans="1:128" x14ac:dyDescent="0.4">
      <c r="A56" s="2" t="s">
        <v>1050</v>
      </c>
      <c r="B56" s="2" t="s">
        <v>5904</v>
      </c>
      <c r="C56" s="2" t="s">
        <v>1174</v>
      </c>
      <c r="D56" s="2" t="s">
        <v>5905</v>
      </c>
      <c r="E56" s="2" t="s">
        <v>1053</v>
      </c>
      <c r="F56" s="2" t="s">
        <v>5977</v>
      </c>
      <c r="G56" s="2" t="s">
        <v>4696</v>
      </c>
      <c r="H56" s="2" t="s">
        <v>2537</v>
      </c>
      <c r="I56" s="2" t="s">
        <v>3340</v>
      </c>
      <c r="J56" s="2" t="s">
        <v>5978</v>
      </c>
      <c r="K56" s="2" t="s">
        <v>5979</v>
      </c>
      <c r="L56" s="2" t="s">
        <v>5980</v>
      </c>
      <c r="M56" s="2" t="s">
        <v>5981</v>
      </c>
      <c r="N56" s="2" t="s">
        <v>1907</v>
      </c>
      <c r="O56" s="2" t="s">
        <v>4604</v>
      </c>
      <c r="P56" s="2" t="s">
        <v>5982</v>
      </c>
      <c r="Q56" s="2" t="s">
        <v>5983</v>
      </c>
      <c r="R56" s="2" t="s">
        <v>5984</v>
      </c>
      <c r="S56" s="2" t="s">
        <v>5985</v>
      </c>
      <c r="T56" s="2" t="s">
        <v>3971</v>
      </c>
      <c r="U56" s="2" t="s">
        <v>5986</v>
      </c>
      <c r="V56" s="2" t="s">
        <v>4610</v>
      </c>
      <c r="W56" s="2" t="s">
        <v>5987</v>
      </c>
      <c r="X56" s="2" t="s">
        <v>5988</v>
      </c>
      <c r="Y56" s="2" t="s">
        <v>2110</v>
      </c>
      <c r="Z56" s="2" t="s">
        <v>4845</v>
      </c>
      <c r="AA56" s="2" t="s">
        <v>2649</v>
      </c>
      <c r="AB56" s="2" t="s">
        <v>5989</v>
      </c>
      <c r="AC56" s="2" t="s">
        <v>5990</v>
      </c>
      <c r="AD56" s="2" t="s">
        <v>5991</v>
      </c>
      <c r="AE56" s="2" t="s">
        <v>5992</v>
      </c>
      <c r="AF56" s="2" t="s">
        <v>5993</v>
      </c>
      <c r="AG56" s="2" t="s">
        <v>2868</v>
      </c>
      <c r="AH56" s="2" t="s">
        <v>5994</v>
      </c>
      <c r="AI56" s="2" t="s">
        <v>4688</v>
      </c>
      <c r="AJ56" s="2" t="s">
        <v>5995</v>
      </c>
      <c r="AK56" s="2" t="s">
        <v>5996</v>
      </c>
      <c r="AL56" s="2" t="s">
        <v>5997</v>
      </c>
      <c r="AM56" s="2" t="s">
        <v>5998</v>
      </c>
      <c r="AN56" s="2" t="s">
        <v>5999</v>
      </c>
      <c r="AO56" s="2" t="s">
        <v>6000</v>
      </c>
      <c r="AP56" s="2" t="s">
        <v>6001</v>
      </c>
      <c r="AQ56" s="2" t="s">
        <v>6002</v>
      </c>
      <c r="AR56" s="2" t="s">
        <v>6003</v>
      </c>
      <c r="AS56" s="2" t="s">
        <v>6004</v>
      </c>
      <c r="AT56" s="2" t="s">
        <v>6005</v>
      </c>
      <c r="AU56" s="2" t="s">
        <v>6006</v>
      </c>
      <c r="AV56" s="2" t="s">
        <v>6007</v>
      </c>
      <c r="AW56" s="2" t="s">
        <v>6008</v>
      </c>
      <c r="AX56" s="2" t="s">
        <v>6009</v>
      </c>
      <c r="AY56" s="2" t="s">
        <v>6010</v>
      </c>
      <c r="AZ56" s="2" t="s">
        <v>6011</v>
      </c>
      <c r="BA56" s="2" t="s">
        <v>4770</v>
      </c>
      <c r="BB56" s="2" t="s">
        <v>6012</v>
      </c>
      <c r="BC56" s="2" t="s">
        <v>6013</v>
      </c>
      <c r="BD56" s="2" t="s">
        <v>6014</v>
      </c>
      <c r="BE56" s="2" t="s">
        <v>6015</v>
      </c>
      <c r="BF56" s="2" t="s">
        <v>6016</v>
      </c>
      <c r="BG56" s="2" t="s">
        <v>6017</v>
      </c>
      <c r="BH56" s="2" t="s">
        <v>6018</v>
      </c>
      <c r="BI56" s="2" t="s">
        <v>4747</v>
      </c>
      <c r="BJ56" s="2" t="s">
        <v>6019</v>
      </c>
      <c r="BK56" s="2" t="s">
        <v>3891</v>
      </c>
      <c r="BL56" s="2" t="s">
        <v>2540</v>
      </c>
      <c r="BM56" s="2" t="s">
        <v>6020</v>
      </c>
      <c r="BN56" s="2" t="s">
        <v>5178</v>
      </c>
      <c r="BO56" s="2" t="s">
        <v>6021</v>
      </c>
      <c r="BP56" s="2" t="s">
        <v>6022</v>
      </c>
      <c r="BQ56" s="2" t="s">
        <v>3775</v>
      </c>
      <c r="BR56" s="2" t="s">
        <v>6023</v>
      </c>
      <c r="BS56" s="2" t="s">
        <v>6024</v>
      </c>
      <c r="BT56" s="2" t="s">
        <v>6025</v>
      </c>
      <c r="BU56" s="2" t="s">
        <v>6026</v>
      </c>
      <c r="BV56" s="2" t="s">
        <v>6027</v>
      </c>
      <c r="BW56" s="2" t="s">
        <v>3297</v>
      </c>
      <c r="BX56" s="2" t="s">
        <v>6028</v>
      </c>
      <c r="BY56" s="2" t="s">
        <v>6029</v>
      </c>
      <c r="BZ56" s="2" t="s">
        <v>6030</v>
      </c>
      <c r="CA56" s="2" t="s">
        <v>3608</v>
      </c>
      <c r="CB56" s="2" t="s">
        <v>6031</v>
      </c>
      <c r="CC56" s="2" t="s">
        <v>1132</v>
      </c>
      <c r="CD56" s="2" t="s">
        <v>2602</v>
      </c>
      <c r="CE56" s="2" t="s">
        <v>4357</v>
      </c>
      <c r="CF56" s="2" t="s">
        <v>5646</v>
      </c>
      <c r="CG56" s="2" t="s">
        <v>6032</v>
      </c>
      <c r="CH56" s="2" t="s">
        <v>6033</v>
      </c>
      <c r="CI56" s="2" t="s">
        <v>5053</v>
      </c>
      <c r="CJ56" s="2" t="s">
        <v>6034</v>
      </c>
      <c r="CK56" s="2" t="s">
        <v>6035</v>
      </c>
      <c r="CL56" s="2" t="s">
        <v>1403</v>
      </c>
      <c r="CM56" s="2" t="s">
        <v>6036</v>
      </c>
      <c r="CN56" s="2" t="s">
        <v>5940</v>
      </c>
      <c r="CO56" s="2" t="s">
        <v>2918</v>
      </c>
      <c r="CP56" s="2" t="s">
        <v>1923</v>
      </c>
      <c r="CQ56" s="2" t="s">
        <v>6037</v>
      </c>
      <c r="CR56" s="2" t="s">
        <v>6038</v>
      </c>
      <c r="CS56" s="2" t="s">
        <v>6039</v>
      </c>
      <c r="CT56" s="2" t="s">
        <v>6040</v>
      </c>
      <c r="CU56" s="2" t="s">
        <v>6041</v>
      </c>
      <c r="CV56" s="2" t="s">
        <v>1942</v>
      </c>
      <c r="CW56" s="2" t="s">
        <v>5707</v>
      </c>
      <c r="CX56" s="2" t="s">
        <v>6042</v>
      </c>
      <c r="CY56" s="2" t="s">
        <v>1151</v>
      </c>
      <c r="CZ56" s="2" t="s">
        <v>6043</v>
      </c>
      <c r="DA56" s="2" t="s">
        <v>3852</v>
      </c>
      <c r="DB56" s="2" t="s">
        <v>1163</v>
      </c>
      <c r="DC56" s="2" t="s">
        <v>6044</v>
      </c>
      <c r="DD56" s="2" t="s">
        <v>2913</v>
      </c>
      <c r="DE56" s="2" t="s">
        <v>3754</v>
      </c>
      <c r="DF56" s="2" t="s">
        <v>6045</v>
      </c>
      <c r="DG56" s="2" t="s">
        <v>6046</v>
      </c>
      <c r="DH56" s="2" t="s">
        <v>6047</v>
      </c>
      <c r="DI56" s="2" t="s">
        <v>6048</v>
      </c>
      <c r="DJ56" s="2" t="s">
        <v>6049</v>
      </c>
      <c r="DK56" s="2" t="s">
        <v>1926</v>
      </c>
      <c r="DL56" s="2" t="s">
        <v>2158</v>
      </c>
      <c r="DM56" s="2" t="s">
        <v>6050</v>
      </c>
      <c r="DN56" s="2" t="s">
        <v>6051</v>
      </c>
      <c r="DO56" s="2" t="s">
        <v>6052</v>
      </c>
      <c r="DP56" s="2" t="s">
        <v>5877</v>
      </c>
      <c r="DQ56" s="2" t="s">
        <v>6053</v>
      </c>
      <c r="DR56" s="2" t="s">
        <v>6054</v>
      </c>
      <c r="DS56" s="2" t="s">
        <v>6055</v>
      </c>
      <c r="DT56" s="1"/>
      <c r="DU56" s="1"/>
      <c r="DV56" s="2" t="s">
        <v>1815</v>
      </c>
      <c r="DW56" s="2" t="s">
        <v>6056</v>
      </c>
      <c r="DX56" s="2" t="s">
        <v>4634</v>
      </c>
    </row>
    <row r="57" spans="1:128" x14ac:dyDescent="0.4">
      <c r="A57" s="2" t="s">
        <v>1050</v>
      </c>
      <c r="B57" s="2" t="s">
        <v>6057</v>
      </c>
      <c r="C57" s="2" t="s">
        <v>1052</v>
      </c>
      <c r="D57" s="2" t="s">
        <v>6058</v>
      </c>
      <c r="E57" s="2" t="s">
        <v>1053</v>
      </c>
      <c r="F57" s="2" t="s">
        <v>6059</v>
      </c>
      <c r="G57" s="2" t="s">
        <v>6060</v>
      </c>
      <c r="H57" s="2" t="s">
        <v>5156</v>
      </c>
      <c r="I57" s="2" t="s">
        <v>6061</v>
      </c>
      <c r="J57" s="2" t="s">
        <v>6062</v>
      </c>
      <c r="K57" s="2" t="s">
        <v>6063</v>
      </c>
      <c r="L57" s="2" t="s">
        <v>4702</v>
      </c>
      <c r="M57" s="2" t="s">
        <v>1883</v>
      </c>
      <c r="N57" s="2" t="s">
        <v>5010</v>
      </c>
      <c r="O57" s="2" t="s">
        <v>2968</v>
      </c>
      <c r="P57" s="2" t="s">
        <v>6064</v>
      </c>
      <c r="Q57" s="2" t="s">
        <v>6065</v>
      </c>
      <c r="R57" s="2" t="s">
        <v>6066</v>
      </c>
      <c r="S57" s="2" t="s">
        <v>2570</v>
      </c>
      <c r="T57" s="2" t="s">
        <v>6067</v>
      </c>
      <c r="U57" s="2" t="s">
        <v>6068</v>
      </c>
      <c r="V57" s="2" t="s">
        <v>6069</v>
      </c>
      <c r="W57" s="2" t="s">
        <v>6070</v>
      </c>
      <c r="X57" s="2" t="s">
        <v>6071</v>
      </c>
      <c r="Y57" s="2" t="s">
        <v>6072</v>
      </c>
      <c r="Z57" s="2" t="s">
        <v>3989</v>
      </c>
      <c r="AA57" s="2" t="s">
        <v>6073</v>
      </c>
      <c r="AB57" s="2" t="s">
        <v>4592</v>
      </c>
      <c r="AC57" s="2" t="s">
        <v>4432</v>
      </c>
      <c r="AD57" s="2" t="s">
        <v>6074</v>
      </c>
      <c r="AE57" s="2" t="s">
        <v>6075</v>
      </c>
      <c r="AF57" s="2" t="s">
        <v>6076</v>
      </c>
      <c r="AG57" s="2" t="s">
        <v>6077</v>
      </c>
      <c r="AH57" s="2" t="s">
        <v>6078</v>
      </c>
      <c r="AI57" s="2" t="s">
        <v>6079</v>
      </c>
      <c r="AJ57" s="2" t="s">
        <v>5693</v>
      </c>
      <c r="AK57" s="2" t="s">
        <v>5909</v>
      </c>
      <c r="AL57" s="2" t="s">
        <v>6080</v>
      </c>
      <c r="AM57" s="2" t="s">
        <v>6081</v>
      </c>
      <c r="AN57" s="2" t="s">
        <v>6082</v>
      </c>
      <c r="AO57" s="2" t="s">
        <v>6083</v>
      </c>
      <c r="AP57" s="2" t="s">
        <v>6084</v>
      </c>
      <c r="AQ57" s="2" t="s">
        <v>6085</v>
      </c>
      <c r="AR57" s="2" t="s">
        <v>6086</v>
      </c>
      <c r="AS57" s="2" t="s">
        <v>6087</v>
      </c>
      <c r="AT57" s="2" t="s">
        <v>6088</v>
      </c>
      <c r="AU57" s="2" t="s">
        <v>6089</v>
      </c>
      <c r="AV57" s="2" t="s">
        <v>6090</v>
      </c>
      <c r="AW57" s="2" t="s">
        <v>2105</v>
      </c>
      <c r="AX57" s="2" t="s">
        <v>6091</v>
      </c>
      <c r="AY57" s="2" t="s">
        <v>6092</v>
      </c>
      <c r="AZ57" s="2" t="s">
        <v>6093</v>
      </c>
      <c r="BA57" s="2" t="s">
        <v>4084</v>
      </c>
      <c r="BB57" s="2" t="s">
        <v>6094</v>
      </c>
      <c r="BC57" s="2" t="s">
        <v>6095</v>
      </c>
      <c r="BD57" s="2" t="s">
        <v>6096</v>
      </c>
      <c r="BE57" s="2" t="s">
        <v>6097</v>
      </c>
      <c r="BF57" s="2" t="s">
        <v>6098</v>
      </c>
      <c r="BG57" s="2" t="s">
        <v>6099</v>
      </c>
      <c r="BH57" s="2" t="s">
        <v>6100</v>
      </c>
      <c r="BI57" s="2" t="s">
        <v>6101</v>
      </c>
      <c r="BJ57" s="2" t="s">
        <v>6102</v>
      </c>
      <c r="BK57" s="2" t="s">
        <v>5458</v>
      </c>
      <c r="BL57" s="2" t="s">
        <v>5379</v>
      </c>
      <c r="BM57" s="2" t="s">
        <v>4592</v>
      </c>
      <c r="BN57" s="2" t="s">
        <v>3983</v>
      </c>
      <c r="BO57" s="2" t="s">
        <v>6103</v>
      </c>
      <c r="BP57" s="2" t="s">
        <v>6104</v>
      </c>
      <c r="BQ57" s="2" t="s">
        <v>5137</v>
      </c>
      <c r="BR57" s="2" t="s">
        <v>5438</v>
      </c>
      <c r="BS57" s="2" t="s">
        <v>3284</v>
      </c>
      <c r="BT57" s="2" t="s">
        <v>6105</v>
      </c>
      <c r="BU57" s="2" t="s">
        <v>6106</v>
      </c>
      <c r="BV57" s="2" t="s">
        <v>6107</v>
      </c>
      <c r="BW57" s="2" t="s">
        <v>6108</v>
      </c>
      <c r="BX57" s="2" t="s">
        <v>6109</v>
      </c>
      <c r="BY57" s="2" t="s">
        <v>6110</v>
      </c>
      <c r="BZ57" s="2" t="s">
        <v>6111</v>
      </c>
      <c r="CA57" s="2" t="s">
        <v>6112</v>
      </c>
      <c r="CB57" s="2" t="s">
        <v>6113</v>
      </c>
      <c r="CC57" s="2" t="s">
        <v>3200</v>
      </c>
      <c r="CD57" s="2" t="s">
        <v>5845</v>
      </c>
      <c r="CE57" s="2" t="s">
        <v>1841</v>
      </c>
      <c r="CF57" s="2" t="s">
        <v>2506</v>
      </c>
      <c r="CG57" s="2" t="s">
        <v>5738</v>
      </c>
      <c r="CH57" s="2" t="s">
        <v>6114</v>
      </c>
      <c r="CI57" s="2" t="s">
        <v>1279</v>
      </c>
      <c r="CJ57" s="2" t="s">
        <v>6115</v>
      </c>
      <c r="CK57" s="2" t="s">
        <v>6116</v>
      </c>
      <c r="CL57" s="2" t="s">
        <v>6117</v>
      </c>
      <c r="CM57" s="2" t="s">
        <v>6118</v>
      </c>
      <c r="CN57" s="2" t="s">
        <v>5813</v>
      </c>
      <c r="CO57" s="2" t="s">
        <v>6119</v>
      </c>
      <c r="CP57" s="2" t="s">
        <v>6120</v>
      </c>
      <c r="CQ57" s="2" t="s">
        <v>6121</v>
      </c>
      <c r="CR57" s="2" t="s">
        <v>6122</v>
      </c>
      <c r="CS57" s="2" t="s">
        <v>6123</v>
      </c>
      <c r="CT57" s="2" t="s">
        <v>6124</v>
      </c>
      <c r="CU57" s="2" t="s">
        <v>3406</v>
      </c>
      <c r="CV57" s="2" t="s">
        <v>6125</v>
      </c>
      <c r="CW57" s="2" t="s">
        <v>6126</v>
      </c>
      <c r="CX57" s="2" t="s">
        <v>4445</v>
      </c>
      <c r="CY57" s="2" t="s">
        <v>6127</v>
      </c>
      <c r="CZ57" s="2" t="s">
        <v>5129</v>
      </c>
      <c r="DA57" s="2" t="s">
        <v>6128</v>
      </c>
      <c r="DB57" s="2" t="s">
        <v>6129</v>
      </c>
      <c r="DC57" s="2" t="s">
        <v>6130</v>
      </c>
      <c r="DD57" s="2" t="s">
        <v>5773</v>
      </c>
      <c r="DE57" s="2" t="s">
        <v>3098</v>
      </c>
      <c r="DF57" s="2" t="s">
        <v>6131</v>
      </c>
      <c r="DG57" s="2" t="s">
        <v>4899</v>
      </c>
      <c r="DH57" s="2" t="s">
        <v>2935</v>
      </c>
      <c r="DI57" s="2" t="s">
        <v>6132</v>
      </c>
      <c r="DJ57" s="2" t="s">
        <v>6133</v>
      </c>
      <c r="DK57" s="2" t="s">
        <v>6134</v>
      </c>
      <c r="DL57" s="2" t="s">
        <v>6135</v>
      </c>
      <c r="DM57" s="2" t="s">
        <v>6136</v>
      </c>
      <c r="DN57" s="2" t="s">
        <v>6137</v>
      </c>
      <c r="DO57" s="2" t="s">
        <v>6138</v>
      </c>
      <c r="DP57" s="2" t="s">
        <v>6139</v>
      </c>
      <c r="DQ57" s="2" t="s">
        <v>6140</v>
      </c>
      <c r="DR57" s="2" t="s">
        <v>6141</v>
      </c>
      <c r="DS57" s="2" t="s">
        <v>6142</v>
      </c>
      <c r="DT57" s="1"/>
      <c r="DU57" s="1"/>
      <c r="DV57" s="2" t="s">
        <v>6143</v>
      </c>
      <c r="DW57" s="2" t="s">
        <v>6144</v>
      </c>
      <c r="DX57" s="2" t="s">
        <v>6145</v>
      </c>
    </row>
    <row r="58" spans="1:128" x14ac:dyDescent="0.4">
      <c r="A58" s="2" t="s">
        <v>1050</v>
      </c>
      <c r="B58" s="2" t="s">
        <v>6057</v>
      </c>
      <c r="C58" s="2" t="s">
        <v>1174</v>
      </c>
      <c r="D58" s="2" t="s">
        <v>6058</v>
      </c>
      <c r="E58" s="2" t="s">
        <v>1053</v>
      </c>
      <c r="F58" s="2" t="s">
        <v>5673</v>
      </c>
      <c r="G58" s="2" t="s">
        <v>6146</v>
      </c>
      <c r="H58" s="2" t="s">
        <v>1087</v>
      </c>
      <c r="I58" s="2" t="s">
        <v>6147</v>
      </c>
      <c r="J58" s="2" t="s">
        <v>6148</v>
      </c>
      <c r="K58" s="2" t="s">
        <v>4959</v>
      </c>
      <c r="L58" s="2" t="s">
        <v>6149</v>
      </c>
      <c r="M58" s="2" t="s">
        <v>4785</v>
      </c>
      <c r="N58" s="2" t="s">
        <v>6150</v>
      </c>
      <c r="O58" s="2" t="s">
        <v>6151</v>
      </c>
      <c r="P58" s="2" t="s">
        <v>4831</v>
      </c>
      <c r="Q58" s="2" t="s">
        <v>6152</v>
      </c>
      <c r="R58" s="2" t="s">
        <v>4312</v>
      </c>
      <c r="S58" s="2" t="s">
        <v>6153</v>
      </c>
      <c r="T58" s="2" t="s">
        <v>6154</v>
      </c>
      <c r="U58" s="2" t="s">
        <v>5230</v>
      </c>
      <c r="V58" s="2" t="s">
        <v>5913</v>
      </c>
      <c r="W58" s="2" t="s">
        <v>6155</v>
      </c>
      <c r="X58" s="2" t="s">
        <v>2008</v>
      </c>
      <c r="Y58" s="2" t="s">
        <v>6156</v>
      </c>
      <c r="Z58" s="2" t="s">
        <v>6157</v>
      </c>
      <c r="AA58" s="2" t="s">
        <v>4679</v>
      </c>
      <c r="AB58" s="2" t="s">
        <v>3048</v>
      </c>
      <c r="AC58" s="2" t="s">
        <v>6158</v>
      </c>
      <c r="AD58" s="2" t="s">
        <v>6159</v>
      </c>
      <c r="AE58" s="2" t="s">
        <v>6160</v>
      </c>
      <c r="AF58" s="2" t="s">
        <v>6161</v>
      </c>
      <c r="AG58" s="2" t="s">
        <v>6162</v>
      </c>
      <c r="AH58" s="2" t="s">
        <v>3880</v>
      </c>
      <c r="AI58" s="2" t="s">
        <v>4587</v>
      </c>
      <c r="AJ58" s="2" t="s">
        <v>5251</v>
      </c>
      <c r="AK58" s="2" t="s">
        <v>6163</v>
      </c>
      <c r="AL58" s="2" t="s">
        <v>6164</v>
      </c>
      <c r="AM58" s="2" t="s">
        <v>6165</v>
      </c>
      <c r="AN58" s="2" t="s">
        <v>6166</v>
      </c>
      <c r="AO58" s="2" t="s">
        <v>6167</v>
      </c>
      <c r="AP58" s="2" t="s">
        <v>6168</v>
      </c>
      <c r="AQ58" s="2" t="s">
        <v>2655</v>
      </c>
      <c r="AR58" s="2" t="s">
        <v>6169</v>
      </c>
      <c r="AS58" s="2" t="s">
        <v>6170</v>
      </c>
      <c r="AT58" s="2" t="s">
        <v>6171</v>
      </c>
      <c r="AU58" s="2" t="s">
        <v>6172</v>
      </c>
      <c r="AV58" s="2" t="s">
        <v>6173</v>
      </c>
      <c r="AW58" s="2" t="s">
        <v>6174</v>
      </c>
      <c r="AX58" s="2" t="s">
        <v>6175</v>
      </c>
      <c r="AY58" s="2" t="s">
        <v>6176</v>
      </c>
      <c r="AZ58" s="2" t="s">
        <v>6177</v>
      </c>
      <c r="BA58" s="2" t="s">
        <v>6178</v>
      </c>
      <c r="BB58" s="2" t="s">
        <v>2783</v>
      </c>
      <c r="BC58" s="2" t="s">
        <v>6179</v>
      </c>
      <c r="BD58" s="2" t="s">
        <v>1181</v>
      </c>
      <c r="BE58" s="2" t="s">
        <v>2759</v>
      </c>
      <c r="BF58" s="2" t="s">
        <v>6180</v>
      </c>
      <c r="BG58" s="2" t="s">
        <v>6181</v>
      </c>
      <c r="BH58" s="2" t="s">
        <v>2675</v>
      </c>
      <c r="BI58" s="2" t="s">
        <v>6182</v>
      </c>
      <c r="BJ58" s="2" t="s">
        <v>4587</v>
      </c>
      <c r="BK58" s="2" t="s">
        <v>2440</v>
      </c>
      <c r="BL58" s="2" t="s">
        <v>4490</v>
      </c>
      <c r="BM58" s="2" t="s">
        <v>5030</v>
      </c>
      <c r="BN58" s="2" t="s">
        <v>6183</v>
      </c>
      <c r="BO58" s="2" t="s">
        <v>6184</v>
      </c>
      <c r="BP58" s="2" t="s">
        <v>6185</v>
      </c>
      <c r="BQ58" s="2" t="s">
        <v>3124</v>
      </c>
      <c r="BR58" s="2" t="s">
        <v>6186</v>
      </c>
      <c r="BS58" s="2" t="s">
        <v>4138</v>
      </c>
      <c r="BT58" s="2" t="s">
        <v>5726</v>
      </c>
      <c r="BU58" s="2" t="s">
        <v>6187</v>
      </c>
      <c r="BV58" s="2" t="s">
        <v>5718</v>
      </c>
      <c r="BW58" s="2" t="s">
        <v>2631</v>
      </c>
      <c r="BX58" s="2" t="s">
        <v>6188</v>
      </c>
      <c r="BY58" s="2" t="s">
        <v>6189</v>
      </c>
      <c r="BZ58" s="2" t="s">
        <v>6190</v>
      </c>
      <c r="CA58" s="2" t="s">
        <v>6191</v>
      </c>
      <c r="CB58" s="2" t="s">
        <v>6192</v>
      </c>
      <c r="CC58" s="2" t="s">
        <v>3585</v>
      </c>
      <c r="CD58" s="2" t="s">
        <v>6193</v>
      </c>
      <c r="CE58" s="2" t="s">
        <v>6194</v>
      </c>
      <c r="CF58" s="2" t="s">
        <v>6195</v>
      </c>
      <c r="CG58" s="2" t="s">
        <v>6196</v>
      </c>
      <c r="CH58" s="2" t="s">
        <v>2726</v>
      </c>
      <c r="CI58" s="2" t="s">
        <v>1740</v>
      </c>
      <c r="CJ58" s="2" t="s">
        <v>6197</v>
      </c>
      <c r="CK58" s="2" t="s">
        <v>3756</v>
      </c>
      <c r="CL58" s="2" t="s">
        <v>4559</v>
      </c>
      <c r="CM58" s="2" t="s">
        <v>6198</v>
      </c>
      <c r="CN58" s="2" t="s">
        <v>6199</v>
      </c>
      <c r="CO58" s="2" t="s">
        <v>6200</v>
      </c>
      <c r="CP58" s="2" t="s">
        <v>6201</v>
      </c>
      <c r="CQ58" s="2" t="s">
        <v>6037</v>
      </c>
      <c r="CR58" s="2" t="s">
        <v>6202</v>
      </c>
      <c r="CS58" s="2" t="s">
        <v>5502</v>
      </c>
      <c r="CT58" s="2" t="s">
        <v>5045</v>
      </c>
      <c r="CU58" s="2" t="s">
        <v>2476</v>
      </c>
      <c r="CV58" s="2" t="s">
        <v>6203</v>
      </c>
      <c r="CW58" s="2" t="s">
        <v>3935</v>
      </c>
      <c r="CX58" s="2" t="s">
        <v>6204</v>
      </c>
      <c r="CY58" s="2" t="s">
        <v>1929</v>
      </c>
      <c r="CZ58" s="2" t="s">
        <v>2398</v>
      </c>
      <c r="DA58" s="2" t="s">
        <v>6205</v>
      </c>
      <c r="DB58" s="2" t="s">
        <v>6206</v>
      </c>
      <c r="DC58" s="2" t="s">
        <v>1228</v>
      </c>
      <c r="DD58" s="2" t="s">
        <v>6207</v>
      </c>
      <c r="DE58" s="2" t="s">
        <v>6208</v>
      </c>
      <c r="DF58" s="2" t="s">
        <v>2916</v>
      </c>
      <c r="DG58" s="2" t="s">
        <v>3042</v>
      </c>
      <c r="DH58" s="2" t="s">
        <v>6209</v>
      </c>
      <c r="DI58" s="2" t="s">
        <v>6210</v>
      </c>
      <c r="DJ58" s="2" t="s">
        <v>6211</v>
      </c>
      <c r="DK58" s="2" t="s">
        <v>6212</v>
      </c>
      <c r="DL58" s="2" t="s">
        <v>5044</v>
      </c>
      <c r="DM58" s="2" t="s">
        <v>6213</v>
      </c>
      <c r="DN58" s="2" t="s">
        <v>6214</v>
      </c>
      <c r="DO58" s="2" t="s">
        <v>1848</v>
      </c>
      <c r="DP58" s="2" t="s">
        <v>6215</v>
      </c>
      <c r="DQ58" s="2" t="s">
        <v>6216</v>
      </c>
      <c r="DR58" s="2" t="s">
        <v>3204</v>
      </c>
      <c r="DS58" s="2" t="s">
        <v>3488</v>
      </c>
      <c r="DT58" s="1"/>
      <c r="DU58" s="1"/>
      <c r="DV58" s="2" t="s">
        <v>1166</v>
      </c>
      <c r="DW58" s="2" t="s">
        <v>3196</v>
      </c>
      <c r="DX58" s="2" t="s">
        <v>5782</v>
      </c>
    </row>
    <row r="59" spans="1:128" x14ac:dyDescent="0.4">
      <c r="A59" s="2" t="s">
        <v>1050</v>
      </c>
      <c r="B59" s="2" t="s">
        <v>6217</v>
      </c>
      <c r="C59" s="2" t="s">
        <v>1052</v>
      </c>
      <c r="D59" s="2" t="s">
        <v>6218</v>
      </c>
      <c r="E59" s="2" t="s">
        <v>1053</v>
      </c>
      <c r="F59" s="2" t="s">
        <v>6219</v>
      </c>
      <c r="G59" s="2" t="s">
        <v>6220</v>
      </c>
      <c r="H59" s="2" t="s">
        <v>6221</v>
      </c>
      <c r="I59" s="2" t="s">
        <v>6222</v>
      </c>
      <c r="J59" s="2" t="s">
        <v>6223</v>
      </c>
      <c r="K59" s="2" t="s">
        <v>6224</v>
      </c>
      <c r="L59" s="2" t="s">
        <v>6225</v>
      </c>
      <c r="M59" s="2" t="s">
        <v>5008</v>
      </c>
      <c r="N59" s="2" t="s">
        <v>6226</v>
      </c>
      <c r="O59" s="2" t="s">
        <v>5005</v>
      </c>
      <c r="P59" s="2" t="s">
        <v>1784</v>
      </c>
      <c r="Q59" s="2" t="s">
        <v>6227</v>
      </c>
      <c r="R59" s="2" t="s">
        <v>1334</v>
      </c>
      <c r="S59" s="2" t="s">
        <v>3045</v>
      </c>
      <c r="T59" s="2" t="s">
        <v>6228</v>
      </c>
      <c r="U59" s="2" t="s">
        <v>6229</v>
      </c>
      <c r="V59" s="2" t="s">
        <v>6230</v>
      </c>
      <c r="W59" s="2" t="s">
        <v>6231</v>
      </c>
      <c r="X59" s="2" t="s">
        <v>6232</v>
      </c>
      <c r="Y59" s="2" t="s">
        <v>6233</v>
      </c>
      <c r="Z59" s="2" t="s">
        <v>6234</v>
      </c>
      <c r="AA59" s="2" t="s">
        <v>6235</v>
      </c>
      <c r="AB59" s="2" t="s">
        <v>6236</v>
      </c>
      <c r="AC59" s="2" t="s">
        <v>6237</v>
      </c>
      <c r="AD59" s="2" t="s">
        <v>2870</v>
      </c>
      <c r="AE59" s="2" t="s">
        <v>6238</v>
      </c>
      <c r="AF59" s="2" t="s">
        <v>6239</v>
      </c>
      <c r="AG59" s="2" t="s">
        <v>6240</v>
      </c>
      <c r="AH59" s="2" t="s">
        <v>6241</v>
      </c>
      <c r="AI59" s="2" t="s">
        <v>4347</v>
      </c>
      <c r="AJ59" s="2" t="s">
        <v>2113</v>
      </c>
      <c r="AK59" s="2" t="s">
        <v>6242</v>
      </c>
      <c r="AL59" s="2" t="s">
        <v>2872</v>
      </c>
      <c r="AM59" s="2" t="s">
        <v>2219</v>
      </c>
      <c r="AN59" s="2" t="s">
        <v>6243</v>
      </c>
      <c r="AO59" s="2" t="s">
        <v>6244</v>
      </c>
      <c r="AP59" s="2" t="s">
        <v>6245</v>
      </c>
      <c r="AQ59" s="2" t="s">
        <v>6246</v>
      </c>
      <c r="AR59" s="2" t="s">
        <v>1797</v>
      </c>
      <c r="AS59" s="2" t="s">
        <v>6247</v>
      </c>
      <c r="AT59" s="2" t="s">
        <v>6248</v>
      </c>
      <c r="AU59" s="2" t="s">
        <v>6249</v>
      </c>
      <c r="AV59" s="2" t="s">
        <v>6250</v>
      </c>
      <c r="AW59" s="2" t="s">
        <v>1292</v>
      </c>
      <c r="AX59" s="2" t="s">
        <v>3449</v>
      </c>
      <c r="AY59" s="2" t="s">
        <v>6251</v>
      </c>
      <c r="AZ59" s="2" t="s">
        <v>6252</v>
      </c>
      <c r="BA59" s="2" t="s">
        <v>1673</v>
      </c>
      <c r="BB59" s="2" t="s">
        <v>6253</v>
      </c>
      <c r="BC59" s="2" t="s">
        <v>1581</v>
      </c>
      <c r="BD59" s="2" t="s">
        <v>1982</v>
      </c>
      <c r="BE59" s="2" t="s">
        <v>3972</v>
      </c>
      <c r="BF59" s="2" t="s">
        <v>6254</v>
      </c>
      <c r="BG59" s="2" t="s">
        <v>6255</v>
      </c>
      <c r="BH59" s="2" t="s">
        <v>4944</v>
      </c>
      <c r="BI59" s="2" t="s">
        <v>4923</v>
      </c>
      <c r="BJ59" s="2" t="s">
        <v>6256</v>
      </c>
      <c r="BK59" s="2" t="s">
        <v>5007</v>
      </c>
      <c r="BL59" s="2" t="s">
        <v>5406</v>
      </c>
      <c r="BM59" s="2" t="s">
        <v>1454</v>
      </c>
      <c r="BN59" s="2" t="s">
        <v>6257</v>
      </c>
      <c r="BO59" s="2" t="s">
        <v>3727</v>
      </c>
      <c r="BP59" s="2" t="s">
        <v>6258</v>
      </c>
      <c r="BQ59" s="2" t="s">
        <v>6259</v>
      </c>
      <c r="BR59" s="2" t="s">
        <v>6260</v>
      </c>
      <c r="BS59" s="2" t="s">
        <v>4285</v>
      </c>
      <c r="BT59" s="2" t="s">
        <v>4825</v>
      </c>
      <c r="BU59" s="2" t="s">
        <v>6261</v>
      </c>
      <c r="BV59" s="2" t="s">
        <v>5655</v>
      </c>
      <c r="BW59" s="2" t="s">
        <v>2923</v>
      </c>
      <c r="BX59" s="2" t="s">
        <v>2618</v>
      </c>
      <c r="BY59" s="2" t="s">
        <v>1724</v>
      </c>
      <c r="BZ59" s="2" t="s">
        <v>6262</v>
      </c>
      <c r="CA59" s="2" t="s">
        <v>1724</v>
      </c>
      <c r="CB59" s="2" t="s">
        <v>6263</v>
      </c>
      <c r="CC59" s="2" t="s">
        <v>6264</v>
      </c>
      <c r="CD59" s="2" t="s">
        <v>5364</v>
      </c>
      <c r="CE59" s="2" t="s">
        <v>6265</v>
      </c>
      <c r="CF59" s="2" t="s">
        <v>5343</v>
      </c>
      <c r="CG59" s="2" t="s">
        <v>6266</v>
      </c>
      <c r="CH59" s="2" t="s">
        <v>6267</v>
      </c>
      <c r="CI59" s="2" t="s">
        <v>6268</v>
      </c>
      <c r="CJ59" s="2" t="s">
        <v>6269</v>
      </c>
      <c r="CK59" s="2" t="s">
        <v>6270</v>
      </c>
      <c r="CL59" s="2" t="s">
        <v>1717</v>
      </c>
      <c r="CM59" s="2" t="s">
        <v>6271</v>
      </c>
      <c r="CN59" s="2" t="s">
        <v>3296</v>
      </c>
      <c r="CO59" s="2" t="s">
        <v>6272</v>
      </c>
      <c r="CP59" s="2" t="s">
        <v>6273</v>
      </c>
      <c r="CQ59" s="2" t="s">
        <v>6273</v>
      </c>
      <c r="CR59" s="2" t="s">
        <v>1510</v>
      </c>
      <c r="CS59" s="2" t="s">
        <v>3310</v>
      </c>
      <c r="CT59" s="2" t="s">
        <v>5363</v>
      </c>
      <c r="CU59" s="2" t="s">
        <v>4111</v>
      </c>
      <c r="CV59" s="2" t="s">
        <v>6274</v>
      </c>
      <c r="CW59" s="2" t="s">
        <v>6275</v>
      </c>
      <c r="CX59" s="2" t="s">
        <v>5369</v>
      </c>
      <c r="CY59" s="2" t="s">
        <v>6276</v>
      </c>
      <c r="CZ59" s="2" t="s">
        <v>6277</v>
      </c>
      <c r="DA59" s="2" t="s">
        <v>6278</v>
      </c>
      <c r="DB59" s="2" t="s">
        <v>6277</v>
      </c>
      <c r="DC59" s="2" t="s">
        <v>6279</v>
      </c>
      <c r="DD59" s="2" t="s">
        <v>2591</v>
      </c>
      <c r="DE59" s="2" t="s">
        <v>2616</v>
      </c>
      <c r="DF59" s="2" t="s">
        <v>5364</v>
      </c>
      <c r="DG59" s="2" t="s">
        <v>2588</v>
      </c>
      <c r="DH59" s="2" t="s">
        <v>6280</v>
      </c>
      <c r="DI59" s="2" t="s">
        <v>6281</v>
      </c>
      <c r="DJ59" s="2" t="s">
        <v>6282</v>
      </c>
      <c r="DK59" s="2" t="s">
        <v>3924</v>
      </c>
      <c r="DL59" s="2" t="s">
        <v>1133</v>
      </c>
      <c r="DM59" s="2" t="s">
        <v>1385</v>
      </c>
      <c r="DN59" s="2" t="s">
        <v>2998</v>
      </c>
      <c r="DO59" s="2" t="s">
        <v>6283</v>
      </c>
      <c r="DP59" s="2" t="s">
        <v>3501</v>
      </c>
      <c r="DQ59" s="2" t="s">
        <v>2798</v>
      </c>
      <c r="DR59" s="2" t="s">
        <v>6284</v>
      </c>
      <c r="DS59" s="2" t="s">
        <v>4368</v>
      </c>
      <c r="DT59" s="1"/>
      <c r="DU59" s="1"/>
      <c r="DV59" s="2" t="s">
        <v>2716</v>
      </c>
      <c r="DW59" s="2" t="s">
        <v>5707</v>
      </c>
      <c r="DX59" s="2" t="s">
        <v>6285</v>
      </c>
    </row>
    <row r="60" spans="1:128" x14ac:dyDescent="0.4">
      <c r="A60" s="2" t="s">
        <v>1050</v>
      </c>
      <c r="B60" s="2" t="s">
        <v>6217</v>
      </c>
      <c r="C60" s="2" t="s">
        <v>1174</v>
      </c>
      <c r="D60" s="2" t="s">
        <v>6218</v>
      </c>
      <c r="E60" s="2" t="s">
        <v>1053</v>
      </c>
      <c r="F60" s="2" t="s">
        <v>2685</v>
      </c>
      <c r="G60" s="2" t="s">
        <v>5017</v>
      </c>
      <c r="H60" s="2" t="s">
        <v>3804</v>
      </c>
      <c r="I60" s="2" t="s">
        <v>4748</v>
      </c>
      <c r="J60" s="2" t="s">
        <v>6286</v>
      </c>
      <c r="K60" s="2" t="s">
        <v>6287</v>
      </c>
      <c r="L60" s="2" t="s">
        <v>6288</v>
      </c>
      <c r="M60" s="2" t="s">
        <v>6289</v>
      </c>
      <c r="N60" s="2" t="s">
        <v>3873</v>
      </c>
      <c r="O60" s="2" t="s">
        <v>6290</v>
      </c>
      <c r="P60" s="2" t="s">
        <v>6291</v>
      </c>
      <c r="Q60" s="2" t="s">
        <v>4180</v>
      </c>
      <c r="R60" s="2" t="s">
        <v>6292</v>
      </c>
      <c r="S60" s="2" t="s">
        <v>6293</v>
      </c>
      <c r="T60" s="2" t="s">
        <v>3047</v>
      </c>
      <c r="U60" s="2" t="s">
        <v>6294</v>
      </c>
      <c r="V60" s="2" t="s">
        <v>6295</v>
      </c>
      <c r="W60" s="2" t="s">
        <v>6296</v>
      </c>
      <c r="X60" s="2" t="s">
        <v>4071</v>
      </c>
      <c r="Y60" s="2" t="s">
        <v>6297</v>
      </c>
      <c r="Z60" s="2" t="s">
        <v>6298</v>
      </c>
      <c r="AA60" s="2" t="s">
        <v>6299</v>
      </c>
      <c r="AB60" s="2" t="s">
        <v>1313</v>
      </c>
      <c r="AC60" s="2" t="s">
        <v>6300</v>
      </c>
      <c r="AD60" s="2" t="s">
        <v>6301</v>
      </c>
      <c r="AE60" s="2" t="s">
        <v>6302</v>
      </c>
      <c r="AF60" s="2" t="s">
        <v>6303</v>
      </c>
      <c r="AG60" s="2" t="s">
        <v>6304</v>
      </c>
      <c r="AH60" s="2" t="s">
        <v>6305</v>
      </c>
      <c r="AI60" s="2" t="s">
        <v>1411</v>
      </c>
      <c r="AJ60" s="2" t="s">
        <v>3550</v>
      </c>
      <c r="AK60" s="2" t="s">
        <v>6306</v>
      </c>
      <c r="AL60" s="2" t="s">
        <v>6307</v>
      </c>
      <c r="AM60" s="2" t="s">
        <v>3367</v>
      </c>
      <c r="AN60" s="2" t="s">
        <v>2574</v>
      </c>
      <c r="AO60" s="2" t="s">
        <v>6308</v>
      </c>
      <c r="AP60" s="2" t="s">
        <v>2108</v>
      </c>
      <c r="AQ60" s="2" t="s">
        <v>1983</v>
      </c>
      <c r="AR60" s="2" t="s">
        <v>6309</v>
      </c>
      <c r="AS60" s="2" t="s">
        <v>5994</v>
      </c>
      <c r="AT60" s="2" t="s">
        <v>6310</v>
      </c>
      <c r="AU60" s="2" t="s">
        <v>6311</v>
      </c>
      <c r="AV60" s="2" t="s">
        <v>1435</v>
      </c>
      <c r="AW60" s="2" t="s">
        <v>6312</v>
      </c>
      <c r="AX60" s="2" t="s">
        <v>6313</v>
      </c>
      <c r="AY60" s="2" t="s">
        <v>6314</v>
      </c>
      <c r="AZ60" s="2" t="s">
        <v>6315</v>
      </c>
      <c r="BA60" s="2" t="s">
        <v>6152</v>
      </c>
      <c r="BB60" s="2" t="s">
        <v>6316</v>
      </c>
      <c r="BC60" s="2" t="s">
        <v>4064</v>
      </c>
      <c r="BD60" s="2" t="s">
        <v>6317</v>
      </c>
      <c r="BE60" s="2" t="s">
        <v>3810</v>
      </c>
      <c r="BF60" s="2" t="s">
        <v>6244</v>
      </c>
      <c r="BG60" s="2" t="s">
        <v>6318</v>
      </c>
      <c r="BH60" s="2" t="s">
        <v>1877</v>
      </c>
      <c r="BI60" s="2" t="s">
        <v>6319</v>
      </c>
      <c r="BJ60" s="2" t="s">
        <v>6320</v>
      </c>
      <c r="BK60" s="2" t="s">
        <v>6321</v>
      </c>
      <c r="BL60" s="2" t="s">
        <v>6322</v>
      </c>
      <c r="BM60" s="2" t="s">
        <v>6323</v>
      </c>
      <c r="BN60" s="2" t="s">
        <v>6324</v>
      </c>
      <c r="BO60" s="2" t="s">
        <v>6325</v>
      </c>
      <c r="BP60" s="2" t="s">
        <v>6326</v>
      </c>
      <c r="BQ60" s="2" t="s">
        <v>6327</v>
      </c>
      <c r="BR60" s="2" t="s">
        <v>6328</v>
      </c>
      <c r="BS60" s="2" t="s">
        <v>6329</v>
      </c>
      <c r="BT60" s="2" t="s">
        <v>5487</v>
      </c>
      <c r="BU60" s="2" t="s">
        <v>4221</v>
      </c>
      <c r="BV60" s="2" t="s">
        <v>1929</v>
      </c>
      <c r="BW60" s="2" t="s">
        <v>3032</v>
      </c>
      <c r="BX60" s="2" t="s">
        <v>6330</v>
      </c>
      <c r="BY60" s="2" t="s">
        <v>6331</v>
      </c>
      <c r="BZ60" s="2" t="s">
        <v>6332</v>
      </c>
      <c r="CA60" s="2" t="s">
        <v>4377</v>
      </c>
      <c r="CB60" s="2" t="s">
        <v>6333</v>
      </c>
      <c r="CC60" s="2" t="s">
        <v>2287</v>
      </c>
      <c r="CD60" s="2" t="s">
        <v>6334</v>
      </c>
      <c r="CE60" s="2" t="s">
        <v>6335</v>
      </c>
      <c r="CF60" s="2" t="s">
        <v>6336</v>
      </c>
      <c r="CG60" s="2" t="s">
        <v>6337</v>
      </c>
      <c r="CH60" s="2" t="s">
        <v>6338</v>
      </c>
      <c r="CI60" s="2" t="s">
        <v>6339</v>
      </c>
      <c r="CJ60" s="2" t="s">
        <v>5640</v>
      </c>
      <c r="CK60" s="2" t="s">
        <v>5653</v>
      </c>
      <c r="CL60" s="2" t="s">
        <v>6340</v>
      </c>
      <c r="CM60" s="2" t="s">
        <v>6341</v>
      </c>
      <c r="CN60" s="2" t="s">
        <v>6342</v>
      </c>
      <c r="CO60" s="2" t="s">
        <v>6343</v>
      </c>
      <c r="CP60" s="2" t="s">
        <v>6344</v>
      </c>
      <c r="CQ60" s="2" t="s">
        <v>6345</v>
      </c>
      <c r="CR60" s="2" t="s">
        <v>6346</v>
      </c>
      <c r="CS60" s="2" t="s">
        <v>6347</v>
      </c>
      <c r="CT60" s="2" t="s">
        <v>6348</v>
      </c>
      <c r="CU60" s="2" t="s">
        <v>3589</v>
      </c>
      <c r="CV60" s="2" t="s">
        <v>2900</v>
      </c>
      <c r="CW60" s="2" t="s">
        <v>6349</v>
      </c>
      <c r="CX60" s="2" t="s">
        <v>6350</v>
      </c>
      <c r="CY60" s="2" t="s">
        <v>2289</v>
      </c>
      <c r="CZ60" s="2" t="s">
        <v>2618</v>
      </c>
      <c r="DA60" s="2" t="s">
        <v>6351</v>
      </c>
      <c r="DB60" s="2" t="s">
        <v>3590</v>
      </c>
      <c r="DC60" s="2" t="s">
        <v>2628</v>
      </c>
      <c r="DD60" s="2" t="s">
        <v>6352</v>
      </c>
      <c r="DE60" s="2" t="s">
        <v>6353</v>
      </c>
      <c r="DF60" s="2" t="s">
        <v>6354</v>
      </c>
      <c r="DG60" s="2" t="s">
        <v>6355</v>
      </c>
      <c r="DH60" s="2" t="s">
        <v>6356</v>
      </c>
      <c r="DI60" s="2" t="s">
        <v>6357</v>
      </c>
      <c r="DJ60" s="2" t="s">
        <v>6358</v>
      </c>
      <c r="DK60" s="2" t="s">
        <v>1136</v>
      </c>
      <c r="DL60" s="2" t="s">
        <v>6359</v>
      </c>
      <c r="DM60" s="2" t="s">
        <v>6360</v>
      </c>
      <c r="DN60" s="2" t="s">
        <v>3477</v>
      </c>
      <c r="DO60" s="2" t="s">
        <v>1930</v>
      </c>
      <c r="DP60" s="2" t="s">
        <v>2993</v>
      </c>
      <c r="DQ60" s="2" t="s">
        <v>4198</v>
      </c>
      <c r="DR60" s="2" t="s">
        <v>6361</v>
      </c>
      <c r="DS60" s="2" t="s">
        <v>3750</v>
      </c>
      <c r="DT60" s="1"/>
      <c r="DU60" s="1"/>
      <c r="DV60" s="2" t="s">
        <v>2897</v>
      </c>
      <c r="DW60" s="2" t="s">
        <v>1258</v>
      </c>
      <c r="DX60" s="2" t="s">
        <v>6362</v>
      </c>
    </row>
    <row r="61" spans="1:128" x14ac:dyDescent="0.4">
      <c r="A61" s="2" t="s">
        <v>1050</v>
      </c>
      <c r="B61" s="2" t="s">
        <v>6363</v>
      </c>
      <c r="C61" s="2" t="s">
        <v>1052</v>
      </c>
      <c r="D61" s="2" t="s">
        <v>6363</v>
      </c>
      <c r="E61" s="2" t="s">
        <v>1053</v>
      </c>
      <c r="F61" s="2" t="s">
        <v>6364</v>
      </c>
      <c r="G61" s="2" t="s">
        <v>4774</v>
      </c>
      <c r="H61" s="2" t="s">
        <v>3811</v>
      </c>
      <c r="I61" s="2" t="s">
        <v>5918</v>
      </c>
      <c r="J61" s="2" t="s">
        <v>6365</v>
      </c>
      <c r="K61" s="2" t="s">
        <v>4869</v>
      </c>
      <c r="L61" s="2" t="s">
        <v>6366</v>
      </c>
      <c r="M61" s="2" t="s">
        <v>5452</v>
      </c>
      <c r="N61" s="2" t="s">
        <v>6367</v>
      </c>
      <c r="O61" s="2" t="s">
        <v>6368</v>
      </c>
      <c r="P61" s="2" t="s">
        <v>6369</v>
      </c>
      <c r="Q61" s="2" t="s">
        <v>6370</v>
      </c>
      <c r="R61" s="2" t="s">
        <v>4610</v>
      </c>
      <c r="S61" s="2" t="s">
        <v>6371</v>
      </c>
      <c r="T61" s="2" t="s">
        <v>1430</v>
      </c>
      <c r="U61" s="2" t="s">
        <v>6372</v>
      </c>
      <c r="V61" s="2" t="s">
        <v>6373</v>
      </c>
      <c r="W61" s="2" t="s">
        <v>6374</v>
      </c>
      <c r="X61" s="2" t="s">
        <v>6375</v>
      </c>
      <c r="Y61" s="2" t="s">
        <v>2128</v>
      </c>
      <c r="Z61" s="2" t="s">
        <v>6376</v>
      </c>
      <c r="AA61" s="2" t="s">
        <v>3158</v>
      </c>
      <c r="AB61" s="2" t="s">
        <v>1430</v>
      </c>
      <c r="AC61" s="2" t="s">
        <v>4151</v>
      </c>
      <c r="AD61" s="2" t="s">
        <v>6377</v>
      </c>
      <c r="AE61" s="2" t="s">
        <v>6378</v>
      </c>
      <c r="AF61" s="2" t="s">
        <v>3352</v>
      </c>
      <c r="AG61" s="2" t="s">
        <v>4935</v>
      </c>
      <c r="AH61" s="2" t="s">
        <v>3714</v>
      </c>
      <c r="AI61" s="2" t="s">
        <v>6379</v>
      </c>
      <c r="AJ61" s="2" t="s">
        <v>6380</v>
      </c>
      <c r="AK61" s="2" t="s">
        <v>6381</v>
      </c>
      <c r="AL61" s="2" t="s">
        <v>6382</v>
      </c>
      <c r="AM61" s="2" t="s">
        <v>2106</v>
      </c>
      <c r="AN61" s="2" t="s">
        <v>1556</v>
      </c>
      <c r="AO61" s="2" t="s">
        <v>5146</v>
      </c>
      <c r="AP61" s="2" t="s">
        <v>1541</v>
      </c>
      <c r="AQ61" s="2" t="s">
        <v>5916</v>
      </c>
      <c r="AR61" s="2" t="s">
        <v>6383</v>
      </c>
      <c r="AS61" s="2" t="s">
        <v>6384</v>
      </c>
      <c r="AT61" s="2" t="s">
        <v>4402</v>
      </c>
      <c r="AU61" s="2" t="s">
        <v>6379</v>
      </c>
      <c r="AV61" s="2" t="s">
        <v>1196</v>
      </c>
      <c r="AW61" s="2" t="s">
        <v>2444</v>
      </c>
      <c r="AX61" s="2" t="s">
        <v>3050</v>
      </c>
      <c r="AY61" s="2" t="s">
        <v>6385</v>
      </c>
      <c r="AZ61" s="2" t="s">
        <v>4436</v>
      </c>
      <c r="BA61" s="2" t="s">
        <v>2462</v>
      </c>
      <c r="BB61" s="2" t="s">
        <v>6386</v>
      </c>
      <c r="BC61" s="2" t="s">
        <v>6387</v>
      </c>
      <c r="BD61" s="2" t="s">
        <v>6388</v>
      </c>
      <c r="BE61" s="2" t="s">
        <v>2449</v>
      </c>
      <c r="BF61" s="2" t="s">
        <v>6389</v>
      </c>
      <c r="BG61" s="2" t="s">
        <v>6390</v>
      </c>
      <c r="BH61" s="2" t="s">
        <v>6228</v>
      </c>
      <c r="BI61" s="2" t="s">
        <v>3179</v>
      </c>
      <c r="BJ61" s="2" t="s">
        <v>6391</v>
      </c>
      <c r="BK61" s="2" t="s">
        <v>6392</v>
      </c>
      <c r="BL61" s="2" t="s">
        <v>6393</v>
      </c>
      <c r="BM61" s="2" t="s">
        <v>6394</v>
      </c>
      <c r="BN61" s="2" t="s">
        <v>6395</v>
      </c>
      <c r="BO61" s="2" t="s">
        <v>6396</v>
      </c>
      <c r="BP61" s="2" t="s">
        <v>4728</v>
      </c>
      <c r="BQ61" s="2" t="s">
        <v>2839</v>
      </c>
      <c r="BR61" s="2" t="s">
        <v>6397</v>
      </c>
      <c r="BS61" s="2" t="s">
        <v>6398</v>
      </c>
      <c r="BT61" s="2" t="s">
        <v>6399</v>
      </c>
      <c r="BU61" s="2" t="s">
        <v>6400</v>
      </c>
      <c r="BV61" s="2" t="s">
        <v>6401</v>
      </c>
      <c r="BW61" s="2" t="s">
        <v>6402</v>
      </c>
      <c r="BX61" s="2" t="s">
        <v>6403</v>
      </c>
      <c r="BY61" s="2" t="s">
        <v>2711</v>
      </c>
      <c r="BZ61" s="2" t="s">
        <v>2057</v>
      </c>
      <c r="CA61" s="2" t="s">
        <v>6404</v>
      </c>
      <c r="CB61" s="2" t="s">
        <v>6405</v>
      </c>
      <c r="CC61" s="2" t="s">
        <v>2923</v>
      </c>
      <c r="CD61" s="2" t="s">
        <v>6406</v>
      </c>
      <c r="CE61" s="2" t="s">
        <v>6407</v>
      </c>
      <c r="CF61" s="2" t="s">
        <v>5888</v>
      </c>
      <c r="CG61" s="2" t="s">
        <v>4382</v>
      </c>
      <c r="CH61" s="2" t="s">
        <v>6054</v>
      </c>
      <c r="CI61" s="2" t="s">
        <v>3705</v>
      </c>
      <c r="CJ61" s="2" t="s">
        <v>6408</v>
      </c>
      <c r="CK61" s="2" t="s">
        <v>5731</v>
      </c>
      <c r="CL61" s="2" t="s">
        <v>6409</v>
      </c>
      <c r="CM61" s="2" t="s">
        <v>2175</v>
      </c>
      <c r="CN61" s="2" t="s">
        <v>6410</v>
      </c>
      <c r="CO61" s="2" t="s">
        <v>2515</v>
      </c>
      <c r="CP61" s="2" t="s">
        <v>6411</v>
      </c>
      <c r="CQ61" s="2" t="s">
        <v>5731</v>
      </c>
      <c r="CR61" s="2" t="s">
        <v>6412</v>
      </c>
      <c r="CS61" s="2" t="s">
        <v>6413</v>
      </c>
      <c r="CT61" s="2" t="s">
        <v>1944</v>
      </c>
      <c r="CU61" s="2" t="s">
        <v>6414</v>
      </c>
      <c r="CV61" s="2" t="s">
        <v>2826</v>
      </c>
      <c r="CW61" s="2" t="s">
        <v>5879</v>
      </c>
      <c r="CX61" s="2" t="s">
        <v>4215</v>
      </c>
      <c r="CY61" s="2" t="s">
        <v>4628</v>
      </c>
      <c r="CZ61" s="2" t="s">
        <v>3387</v>
      </c>
      <c r="DA61" s="2" t="s">
        <v>6415</v>
      </c>
      <c r="DB61" s="2" t="s">
        <v>4135</v>
      </c>
      <c r="DC61" s="2" t="s">
        <v>6416</v>
      </c>
      <c r="DD61" s="2" t="s">
        <v>6417</v>
      </c>
      <c r="DE61" s="2" t="s">
        <v>5500</v>
      </c>
      <c r="DF61" s="2" t="s">
        <v>2710</v>
      </c>
      <c r="DG61" s="2" t="s">
        <v>6418</v>
      </c>
      <c r="DH61" s="2" t="s">
        <v>6419</v>
      </c>
      <c r="DI61" s="2" t="s">
        <v>6420</v>
      </c>
      <c r="DJ61" s="2" t="s">
        <v>6421</v>
      </c>
      <c r="DK61" s="2" t="s">
        <v>5945</v>
      </c>
      <c r="DL61" s="2" t="s">
        <v>2164</v>
      </c>
      <c r="DM61" s="2" t="s">
        <v>4205</v>
      </c>
      <c r="DN61" s="2" t="s">
        <v>6422</v>
      </c>
      <c r="DO61" s="2" t="s">
        <v>6423</v>
      </c>
      <c r="DP61" s="2" t="s">
        <v>6424</v>
      </c>
      <c r="DQ61" s="2" t="s">
        <v>6425</v>
      </c>
      <c r="DR61" s="2" t="s">
        <v>6426</v>
      </c>
      <c r="DS61" s="2" t="s">
        <v>1949</v>
      </c>
      <c r="DT61" s="1"/>
      <c r="DU61" s="1"/>
      <c r="DV61" s="2" t="s">
        <v>6427</v>
      </c>
      <c r="DW61" s="2" t="s">
        <v>4917</v>
      </c>
      <c r="DX61" s="2" t="s">
        <v>6428</v>
      </c>
    </row>
    <row r="62" spans="1:128" x14ac:dyDescent="0.4">
      <c r="A62" s="2" t="s">
        <v>1050</v>
      </c>
      <c r="B62" s="2" t="s">
        <v>6363</v>
      </c>
      <c r="C62" s="2" t="s">
        <v>1174</v>
      </c>
      <c r="D62" s="2" t="s">
        <v>6363</v>
      </c>
      <c r="E62" s="2" t="s">
        <v>1053</v>
      </c>
      <c r="F62" s="2" t="s">
        <v>6429</v>
      </c>
      <c r="G62" s="2" t="s">
        <v>6430</v>
      </c>
      <c r="H62" s="2" t="s">
        <v>3187</v>
      </c>
      <c r="I62" s="2" t="s">
        <v>6431</v>
      </c>
      <c r="J62" s="2" t="s">
        <v>6432</v>
      </c>
      <c r="K62" s="2" t="s">
        <v>6433</v>
      </c>
      <c r="L62" s="2" t="s">
        <v>1998</v>
      </c>
      <c r="M62" s="2" t="s">
        <v>1869</v>
      </c>
      <c r="N62" s="2" t="s">
        <v>2526</v>
      </c>
      <c r="O62" s="2" t="s">
        <v>2761</v>
      </c>
      <c r="P62" s="2" t="s">
        <v>6434</v>
      </c>
      <c r="Q62" s="2" t="s">
        <v>6435</v>
      </c>
      <c r="R62" s="2" t="s">
        <v>6436</v>
      </c>
      <c r="S62" s="2" t="s">
        <v>1995</v>
      </c>
      <c r="T62" s="2" t="s">
        <v>1690</v>
      </c>
      <c r="U62" s="2" t="s">
        <v>1772</v>
      </c>
      <c r="V62" s="2" t="s">
        <v>6437</v>
      </c>
      <c r="W62" s="2" t="s">
        <v>4682</v>
      </c>
      <c r="X62" s="2" t="s">
        <v>6438</v>
      </c>
      <c r="Y62" s="2" t="s">
        <v>6439</v>
      </c>
      <c r="Z62" s="2" t="s">
        <v>4250</v>
      </c>
      <c r="AA62" s="2" t="s">
        <v>4930</v>
      </c>
      <c r="AB62" s="2" t="s">
        <v>1079</v>
      </c>
      <c r="AC62" s="2" t="s">
        <v>4333</v>
      </c>
      <c r="AD62" s="2" t="s">
        <v>6440</v>
      </c>
      <c r="AE62" s="2" t="s">
        <v>2110</v>
      </c>
      <c r="AF62" s="2" t="s">
        <v>6295</v>
      </c>
      <c r="AG62" s="2" t="s">
        <v>1564</v>
      </c>
      <c r="AH62" s="2" t="s">
        <v>6441</v>
      </c>
      <c r="AI62" s="2" t="s">
        <v>4938</v>
      </c>
      <c r="AJ62" s="2" t="s">
        <v>6442</v>
      </c>
      <c r="AK62" s="2" t="s">
        <v>4610</v>
      </c>
      <c r="AL62" s="2" t="s">
        <v>6443</v>
      </c>
      <c r="AM62" s="2" t="s">
        <v>6444</v>
      </c>
      <c r="AN62" s="2" t="s">
        <v>6445</v>
      </c>
      <c r="AO62" s="2" t="s">
        <v>3254</v>
      </c>
      <c r="AP62" s="2" t="s">
        <v>1182</v>
      </c>
      <c r="AQ62" s="2" t="s">
        <v>3276</v>
      </c>
      <c r="AR62" s="2" t="s">
        <v>5549</v>
      </c>
      <c r="AS62" s="2" t="s">
        <v>6446</v>
      </c>
      <c r="AT62" s="2" t="s">
        <v>3967</v>
      </c>
      <c r="AU62" s="2" t="s">
        <v>3179</v>
      </c>
      <c r="AV62" s="2" t="s">
        <v>6447</v>
      </c>
      <c r="AW62" s="2" t="s">
        <v>3271</v>
      </c>
      <c r="AX62" s="2" t="s">
        <v>4912</v>
      </c>
      <c r="AY62" s="2" t="s">
        <v>1909</v>
      </c>
      <c r="AZ62" s="2" t="s">
        <v>6448</v>
      </c>
      <c r="BA62" s="2" t="s">
        <v>6449</v>
      </c>
      <c r="BB62" s="2" t="s">
        <v>6450</v>
      </c>
      <c r="BC62" s="2" t="s">
        <v>1295</v>
      </c>
      <c r="BD62" s="2" t="s">
        <v>4048</v>
      </c>
      <c r="BE62" s="2" t="s">
        <v>5702</v>
      </c>
      <c r="BF62" s="2" t="s">
        <v>4937</v>
      </c>
      <c r="BG62" s="2" t="s">
        <v>5458</v>
      </c>
      <c r="BH62" s="2" t="s">
        <v>6451</v>
      </c>
      <c r="BI62" s="2" t="s">
        <v>6452</v>
      </c>
      <c r="BJ62" s="2" t="s">
        <v>1577</v>
      </c>
      <c r="BK62" s="2" t="s">
        <v>6453</v>
      </c>
      <c r="BL62" s="2" t="s">
        <v>3079</v>
      </c>
      <c r="BM62" s="2" t="s">
        <v>2645</v>
      </c>
      <c r="BN62" s="2" t="s">
        <v>5977</v>
      </c>
      <c r="BO62" s="2" t="s">
        <v>3421</v>
      </c>
      <c r="BP62" s="2" t="s">
        <v>2378</v>
      </c>
      <c r="BQ62" s="2" t="s">
        <v>1697</v>
      </c>
      <c r="BR62" s="2" t="s">
        <v>1625</v>
      </c>
      <c r="BS62" s="2" t="s">
        <v>6454</v>
      </c>
      <c r="BT62" s="2" t="s">
        <v>1110</v>
      </c>
      <c r="BU62" s="2" t="s">
        <v>6455</v>
      </c>
      <c r="BV62" s="2" t="s">
        <v>5415</v>
      </c>
      <c r="BW62" s="2" t="s">
        <v>6456</v>
      </c>
      <c r="BX62" s="2" t="s">
        <v>4798</v>
      </c>
      <c r="BY62" s="2" t="s">
        <v>6457</v>
      </c>
      <c r="BZ62" s="2" t="s">
        <v>6458</v>
      </c>
      <c r="CA62" s="2" t="s">
        <v>6459</v>
      </c>
      <c r="CB62" s="2" t="s">
        <v>6360</v>
      </c>
      <c r="CC62" s="2" t="s">
        <v>6460</v>
      </c>
      <c r="CD62" s="2" t="s">
        <v>6461</v>
      </c>
      <c r="CE62" s="2" t="s">
        <v>6332</v>
      </c>
      <c r="CF62" s="2" t="s">
        <v>6462</v>
      </c>
      <c r="CG62" s="2" t="s">
        <v>3028</v>
      </c>
      <c r="CH62" s="2" t="s">
        <v>3027</v>
      </c>
      <c r="CI62" s="2" t="s">
        <v>6463</v>
      </c>
      <c r="CJ62" s="2" t="s">
        <v>2921</v>
      </c>
      <c r="CK62" s="2" t="s">
        <v>2036</v>
      </c>
      <c r="CL62" s="2" t="s">
        <v>6464</v>
      </c>
      <c r="CM62" s="2" t="s">
        <v>3022</v>
      </c>
      <c r="CN62" s="2" t="s">
        <v>6465</v>
      </c>
      <c r="CO62" s="2" t="s">
        <v>6466</v>
      </c>
      <c r="CP62" s="2" t="s">
        <v>3764</v>
      </c>
      <c r="CQ62" s="2" t="s">
        <v>6107</v>
      </c>
      <c r="CR62" s="2" t="s">
        <v>6467</v>
      </c>
      <c r="CS62" s="2" t="s">
        <v>5205</v>
      </c>
      <c r="CT62" s="2" t="s">
        <v>1602</v>
      </c>
      <c r="CU62" s="2" t="s">
        <v>6468</v>
      </c>
      <c r="CV62" s="2" t="s">
        <v>2064</v>
      </c>
      <c r="CW62" s="2" t="s">
        <v>1394</v>
      </c>
      <c r="CX62" s="2" t="s">
        <v>6469</v>
      </c>
      <c r="CY62" s="2" t="s">
        <v>6470</v>
      </c>
      <c r="CZ62" s="2" t="s">
        <v>2921</v>
      </c>
      <c r="DA62" s="2" t="s">
        <v>4130</v>
      </c>
      <c r="DB62" s="2" t="s">
        <v>6471</v>
      </c>
      <c r="DC62" s="2" t="s">
        <v>6472</v>
      </c>
      <c r="DD62" s="2" t="s">
        <v>6473</v>
      </c>
      <c r="DE62" s="2" t="s">
        <v>3835</v>
      </c>
      <c r="DF62" s="2" t="s">
        <v>6474</v>
      </c>
      <c r="DG62" s="2" t="s">
        <v>3683</v>
      </c>
      <c r="DH62" s="2" t="s">
        <v>2695</v>
      </c>
      <c r="DI62" s="2" t="s">
        <v>6475</v>
      </c>
      <c r="DJ62" s="2" t="s">
        <v>6476</v>
      </c>
      <c r="DK62" s="2" t="s">
        <v>6477</v>
      </c>
      <c r="DL62" s="2" t="s">
        <v>6478</v>
      </c>
      <c r="DM62" s="2" t="s">
        <v>6479</v>
      </c>
      <c r="DN62" s="2" t="s">
        <v>6480</v>
      </c>
      <c r="DO62" s="2" t="s">
        <v>6481</v>
      </c>
      <c r="DP62" s="2" t="s">
        <v>2897</v>
      </c>
      <c r="DQ62" s="2" t="s">
        <v>5206</v>
      </c>
      <c r="DR62" s="2" t="s">
        <v>6482</v>
      </c>
      <c r="DS62" s="2" t="s">
        <v>6483</v>
      </c>
      <c r="DT62" s="1"/>
      <c r="DU62" s="1"/>
      <c r="DV62" s="2" t="s">
        <v>6484</v>
      </c>
      <c r="DW62" s="2" t="s">
        <v>6485</v>
      </c>
      <c r="DX62" s="2" t="s">
        <v>6486</v>
      </c>
    </row>
    <row r="63" spans="1:128" x14ac:dyDescent="0.4">
      <c r="A63" s="2" t="s">
        <v>1050</v>
      </c>
      <c r="B63" s="2" t="s">
        <v>6487</v>
      </c>
      <c r="C63" s="2" t="s">
        <v>1052</v>
      </c>
      <c r="D63" s="2" t="s">
        <v>0</v>
      </c>
      <c r="E63" s="2" t="s">
        <v>1053</v>
      </c>
      <c r="F63" s="2" t="s">
        <v>6488</v>
      </c>
      <c r="G63" s="2" t="s">
        <v>6489</v>
      </c>
      <c r="H63" s="2" t="s">
        <v>2121</v>
      </c>
      <c r="I63" s="2" t="s">
        <v>6490</v>
      </c>
      <c r="J63" s="2" t="s">
        <v>6491</v>
      </c>
      <c r="K63" s="2" t="s">
        <v>3561</v>
      </c>
      <c r="L63" s="2" t="s">
        <v>6492</v>
      </c>
      <c r="M63" s="2" t="s">
        <v>6493</v>
      </c>
      <c r="N63" s="2" t="s">
        <v>4520</v>
      </c>
      <c r="O63" s="2" t="s">
        <v>4931</v>
      </c>
      <c r="P63" s="2" t="s">
        <v>6377</v>
      </c>
      <c r="Q63" s="2" t="s">
        <v>6494</v>
      </c>
      <c r="R63" s="2" t="s">
        <v>6495</v>
      </c>
      <c r="S63" s="2" t="s">
        <v>2881</v>
      </c>
      <c r="T63" s="2" t="s">
        <v>6496</v>
      </c>
      <c r="U63" s="2" t="s">
        <v>6497</v>
      </c>
      <c r="V63" s="2" t="s">
        <v>6498</v>
      </c>
      <c r="W63" s="2" t="s">
        <v>6499</v>
      </c>
      <c r="X63" s="2" t="s">
        <v>6500</v>
      </c>
      <c r="Y63" s="2" t="s">
        <v>6501</v>
      </c>
      <c r="Z63" s="2" t="s">
        <v>3631</v>
      </c>
      <c r="AA63" s="2" t="s">
        <v>6502</v>
      </c>
      <c r="AB63" s="2" t="s">
        <v>4328</v>
      </c>
      <c r="AC63" s="2" t="s">
        <v>6503</v>
      </c>
      <c r="AD63" s="2" t="s">
        <v>6504</v>
      </c>
      <c r="AE63" s="2" t="s">
        <v>3172</v>
      </c>
      <c r="AF63" s="2" t="s">
        <v>3794</v>
      </c>
      <c r="AG63" s="2" t="s">
        <v>3243</v>
      </c>
      <c r="AH63" s="2" t="s">
        <v>2568</v>
      </c>
      <c r="AI63" s="2" t="s">
        <v>6505</v>
      </c>
      <c r="AJ63" s="2" t="s">
        <v>6506</v>
      </c>
      <c r="AK63" s="2" t="s">
        <v>6507</v>
      </c>
      <c r="AL63" s="2" t="s">
        <v>6508</v>
      </c>
      <c r="AM63" s="2" t="s">
        <v>6509</v>
      </c>
      <c r="AN63" s="2" t="s">
        <v>6510</v>
      </c>
      <c r="AO63" s="2" t="s">
        <v>6511</v>
      </c>
      <c r="AP63" s="2" t="s">
        <v>6512</v>
      </c>
      <c r="AQ63" s="2" t="s">
        <v>6513</v>
      </c>
      <c r="AR63" s="2" t="s">
        <v>6514</v>
      </c>
      <c r="AS63" s="2" t="s">
        <v>4169</v>
      </c>
      <c r="AT63" s="2" t="s">
        <v>6515</v>
      </c>
      <c r="AU63" s="2" t="s">
        <v>6516</v>
      </c>
      <c r="AV63" s="2" t="s">
        <v>3733</v>
      </c>
      <c r="AW63" s="2" t="s">
        <v>4327</v>
      </c>
      <c r="AX63" s="2" t="s">
        <v>6517</v>
      </c>
      <c r="AY63" s="2" t="s">
        <v>6518</v>
      </c>
      <c r="AZ63" s="2" t="s">
        <v>6519</v>
      </c>
      <c r="BA63" s="2" t="s">
        <v>6520</v>
      </c>
      <c r="BB63" s="2" t="s">
        <v>4612</v>
      </c>
      <c r="BC63" s="2" t="s">
        <v>6521</v>
      </c>
      <c r="BD63" s="2" t="s">
        <v>6522</v>
      </c>
      <c r="BE63" s="2" t="s">
        <v>6523</v>
      </c>
      <c r="BF63" s="2" t="s">
        <v>6524</v>
      </c>
      <c r="BG63" s="2" t="s">
        <v>6525</v>
      </c>
      <c r="BH63" s="2" t="s">
        <v>5537</v>
      </c>
      <c r="BI63" s="2" t="s">
        <v>6526</v>
      </c>
      <c r="BJ63" s="2" t="s">
        <v>5021</v>
      </c>
      <c r="BK63" s="2" t="s">
        <v>6527</v>
      </c>
      <c r="BL63" s="2" t="s">
        <v>6528</v>
      </c>
      <c r="BM63" s="2" t="s">
        <v>6529</v>
      </c>
      <c r="BN63" s="2" t="s">
        <v>6530</v>
      </c>
      <c r="BO63" s="2" t="s">
        <v>6531</v>
      </c>
      <c r="BP63" s="2" t="s">
        <v>5953</v>
      </c>
      <c r="BQ63" s="2" t="s">
        <v>3955</v>
      </c>
      <c r="BR63" s="2" t="s">
        <v>6532</v>
      </c>
      <c r="BS63" s="2" t="s">
        <v>6533</v>
      </c>
      <c r="BT63" s="2" t="s">
        <v>2519</v>
      </c>
      <c r="BU63" s="2" t="s">
        <v>6534</v>
      </c>
      <c r="BV63" s="2" t="s">
        <v>6535</v>
      </c>
      <c r="BW63" s="2" t="s">
        <v>6536</v>
      </c>
      <c r="BX63" s="2" t="s">
        <v>5216</v>
      </c>
      <c r="BY63" s="2" t="s">
        <v>6537</v>
      </c>
      <c r="BZ63" s="2" t="s">
        <v>6538</v>
      </c>
      <c r="CA63" s="2" t="s">
        <v>6539</v>
      </c>
      <c r="CB63" s="2" t="s">
        <v>6540</v>
      </c>
      <c r="CC63" s="2" t="s">
        <v>6038</v>
      </c>
      <c r="CD63" s="2" t="s">
        <v>6541</v>
      </c>
      <c r="CE63" s="2" t="s">
        <v>3000</v>
      </c>
      <c r="CF63" s="2" t="s">
        <v>2032</v>
      </c>
      <c r="CG63" s="2" t="s">
        <v>3595</v>
      </c>
      <c r="CH63" s="2" t="s">
        <v>6033</v>
      </c>
      <c r="CI63" s="2" t="s">
        <v>4120</v>
      </c>
      <c r="CJ63" s="2" t="s">
        <v>6200</v>
      </c>
      <c r="CK63" s="2" t="s">
        <v>6542</v>
      </c>
      <c r="CL63" s="2" t="s">
        <v>6543</v>
      </c>
      <c r="CM63" s="2" t="s">
        <v>6544</v>
      </c>
      <c r="CN63" s="2" t="s">
        <v>4554</v>
      </c>
      <c r="CO63" s="2" t="s">
        <v>6545</v>
      </c>
      <c r="CP63" s="2" t="s">
        <v>6546</v>
      </c>
      <c r="CQ63" s="2" t="s">
        <v>6547</v>
      </c>
      <c r="CR63" s="2" t="s">
        <v>3590</v>
      </c>
      <c r="CS63" s="2" t="s">
        <v>6548</v>
      </c>
      <c r="CT63" s="2" t="s">
        <v>4554</v>
      </c>
      <c r="CU63" s="2" t="s">
        <v>6549</v>
      </c>
      <c r="CV63" s="2" t="s">
        <v>6550</v>
      </c>
      <c r="CW63" s="2" t="s">
        <v>3685</v>
      </c>
      <c r="CX63" s="2" t="s">
        <v>6551</v>
      </c>
      <c r="CY63" s="2" t="s">
        <v>2052</v>
      </c>
      <c r="CZ63" s="2" t="s">
        <v>3668</v>
      </c>
      <c r="DA63" s="2" t="s">
        <v>3605</v>
      </c>
      <c r="DB63" s="2" t="s">
        <v>1829</v>
      </c>
      <c r="DC63" s="2" t="s">
        <v>2170</v>
      </c>
      <c r="DD63" s="2" t="s">
        <v>6552</v>
      </c>
      <c r="DE63" s="2" t="s">
        <v>6553</v>
      </c>
      <c r="DF63" s="2" t="s">
        <v>6554</v>
      </c>
      <c r="DG63" s="2" t="s">
        <v>6555</v>
      </c>
      <c r="DH63" s="2" t="s">
        <v>6556</v>
      </c>
      <c r="DI63" s="2" t="s">
        <v>5940</v>
      </c>
      <c r="DJ63" s="2" t="s">
        <v>1853</v>
      </c>
      <c r="DK63" s="2" t="s">
        <v>6557</v>
      </c>
      <c r="DL63" s="2" t="s">
        <v>6464</v>
      </c>
      <c r="DM63" s="2" t="s">
        <v>6558</v>
      </c>
      <c r="DN63" s="2" t="s">
        <v>6559</v>
      </c>
      <c r="DO63" s="2" t="s">
        <v>6053</v>
      </c>
      <c r="DP63" s="2" t="s">
        <v>6560</v>
      </c>
      <c r="DQ63" s="2" t="s">
        <v>5516</v>
      </c>
      <c r="DR63" s="2" t="s">
        <v>6561</v>
      </c>
      <c r="DS63" s="2" t="s">
        <v>6025</v>
      </c>
      <c r="DT63" s="1"/>
      <c r="DU63" s="1"/>
      <c r="DV63" s="2" t="s">
        <v>1283</v>
      </c>
      <c r="DW63" s="2" t="s">
        <v>2485</v>
      </c>
      <c r="DX63" s="2" t="s">
        <v>3508</v>
      </c>
    </row>
    <row r="64" spans="1:128" x14ac:dyDescent="0.4">
      <c r="A64" s="2" t="s">
        <v>1050</v>
      </c>
      <c r="B64" s="2" t="s">
        <v>6487</v>
      </c>
      <c r="C64" s="2" t="s">
        <v>1640</v>
      </c>
      <c r="D64" s="2" t="s">
        <v>0</v>
      </c>
      <c r="E64" s="2" t="s">
        <v>1053</v>
      </c>
      <c r="F64" s="2" t="s">
        <v>3826</v>
      </c>
      <c r="G64" s="2" t="s">
        <v>6562</v>
      </c>
      <c r="H64" s="2" t="s">
        <v>1205</v>
      </c>
      <c r="I64" s="2" t="s">
        <v>4698</v>
      </c>
      <c r="J64" s="2" t="s">
        <v>6563</v>
      </c>
      <c r="K64" s="2" t="s">
        <v>6243</v>
      </c>
      <c r="L64" s="2" t="s">
        <v>6564</v>
      </c>
      <c r="M64" s="2" t="s">
        <v>4151</v>
      </c>
      <c r="N64" s="2" t="s">
        <v>4957</v>
      </c>
      <c r="O64" s="2" t="s">
        <v>6565</v>
      </c>
      <c r="P64" s="2" t="s">
        <v>6566</v>
      </c>
      <c r="Q64" s="2" t="s">
        <v>6567</v>
      </c>
      <c r="R64" s="2" t="s">
        <v>4517</v>
      </c>
      <c r="S64" s="2" t="s">
        <v>6568</v>
      </c>
      <c r="T64" s="2" t="s">
        <v>6569</v>
      </c>
      <c r="U64" s="2" t="s">
        <v>4063</v>
      </c>
      <c r="V64" s="2" t="s">
        <v>2557</v>
      </c>
      <c r="W64" s="2" t="s">
        <v>2247</v>
      </c>
      <c r="X64" s="2" t="s">
        <v>6570</v>
      </c>
      <c r="Y64" s="2" t="s">
        <v>6571</v>
      </c>
      <c r="Z64" s="2" t="s">
        <v>6572</v>
      </c>
      <c r="AA64" s="2" t="s">
        <v>6573</v>
      </c>
      <c r="AB64" s="2" t="s">
        <v>1411</v>
      </c>
      <c r="AC64" s="2" t="s">
        <v>6574</v>
      </c>
      <c r="AD64" s="2" t="s">
        <v>6575</v>
      </c>
      <c r="AE64" s="2" t="s">
        <v>6576</v>
      </c>
      <c r="AF64" s="2" t="s">
        <v>4419</v>
      </c>
      <c r="AG64" s="2" t="s">
        <v>6577</v>
      </c>
      <c r="AH64" s="2" t="s">
        <v>6578</v>
      </c>
      <c r="AI64" s="2" t="s">
        <v>6579</v>
      </c>
      <c r="AJ64" s="2" t="s">
        <v>6580</v>
      </c>
      <c r="AK64" s="2" t="s">
        <v>4772</v>
      </c>
      <c r="AL64" s="2" t="s">
        <v>6101</v>
      </c>
      <c r="AM64" s="2" t="s">
        <v>3639</v>
      </c>
      <c r="AN64" s="2" t="s">
        <v>6581</v>
      </c>
      <c r="AO64" s="2" t="s">
        <v>6582</v>
      </c>
      <c r="AP64" s="2" t="s">
        <v>2136</v>
      </c>
      <c r="AQ64" s="2" t="s">
        <v>6583</v>
      </c>
      <c r="AR64" s="2" t="s">
        <v>6584</v>
      </c>
      <c r="AS64" s="2" t="s">
        <v>6490</v>
      </c>
      <c r="AT64" s="2" t="s">
        <v>3546</v>
      </c>
      <c r="AU64" s="2" t="s">
        <v>6585</v>
      </c>
      <c r="AV64" s="2" t="s">
        <v>2347</v>
      </c>
      <c r="AW64" s="2" t="s">
        <v>6586</v>
      </c>
      <c r="AX64" s="2" t="s">
        <v>2217</v>
      </c>
      <c r="AY64" s="2" t="s">
        <v>6587</v>
      </c>
      <c r="AZ64" s="2" t="s">
        <v>6588</v>
      </c>
      <c r="BA64" s="2" t="s">
        <v>4845</v>
      </c>
      <c r="BB64" s="2" t="s">
        <v>6233</v>
      </c>
      <c r="BC64" s="2" t="s">
        <v>6589</v>
      </c>
      <c r="BD64" s="2" t="s">
        <v>6590</v>
      </c>
      <c r="BE64" s="2" t="s">
        <v>6591</v>
      </c>
      <c r="BF64" s="2" t="s">
        <v>6247</v>
      </c>
      <c r="BG64" s="2" t="s">
        <v>6592</v>
      </c>
      <c r="BH64" s="2" t="s">
        <v>5236</v>
      </c>
      <c r="BI64" s="2" t="s">
        <v>2315</v>
      </c>
      <c r="BJ64" s="2" t="s">
        <v>1329</v>
      </c>
      <c r="BK64" s="2" t="s">
        <v>6593</v>
      </c>
      <c r="BL64" s="2" t="s">
        <v>6594</v>
      </c>
      <c r="BM64" s="2" t="s">
        <v>6595</v>
      </c>
      <c r="BN64" s="2" t="s">
        <v>4903</v>
      </c>
      <c r="BO64" s="2" t="s">
        <v>3381</v>
      </c>
      <c r="BP64" s="2" t="s">
        <v>6419</v>
      </c>
      <c r="BQ64" s="2" t="s">
        <v>6596</v>
      </c>
      <c r="BR64" s="2" t="s">
        <v>6546</v>
      </c>
      <c r="BS64" s="2" t="s">
        <v>6597</v>
      </c>
      <c r="BT64" s="2" t="s">
        <v>6598</v>
      </c>
      <c r="BU64" s="2" t="s">
        <v>6599</v>
      </c>
      <c r="BV64" s="2" t="s">
        <v>1511</v>
      </c>
      <c r="BW64" s="2" t="s">
        <v>6600</v>
      </c>
      <c r="BX64" s="2" t="s">
        <v>6601</v>
      </c>
      <c r="BY64" s="2" t="s">
        <v>2598</v>
      </c>
      <c r="BZ64" s="2" t="s">
        <v>1501</v>
      </c>
      <c r="CA64" s="2" t="s">
        <v>1505</v>
      </c>
      <c r="CB64" s="2" t="s">
        <v>6602</v>
      </c>
      <c r="CC64" s="2" t="s">
        <v>6603</v>
      </c>
      <c r="CD64" s="2" t="s">
        <v>5271</v>
      </c>
      <c r="CE64" s="2" t="s">
        <v>6604</v>
      </c>
      <c r="CF64" s="2" t="s">
        <v>6605</v>
      </c>
      <c r="CG64" s="2" t="s">
        <v>6606</v>
      </c>
      <c r="CH64" s="2" t="s">
        <v>6607</v>
      </c>
      <c r="CI64" s="2" t="s">
        <v>6608</v>
      </c>
      <c r="CJ64" s="2" t="s">
        <v>6609</v>
      </c>
      <c r="CK64" s="2" t="s">
        <v>6607</v>
      </c>
      <c r="CL64" s="2" t="s">
        <v>6610</v>
      </c>
      <c r="CM64" s="2" t="s">
        <v>1484</v>
      </c>
      <c r="CN64" s="2" t="s">
        <v>5266</v>
      </c>
      <c r="CO64" s="2" t="s">
        <v>6610</v>
      </c>
      <c r="CP64" s="2" t="s">
        <v>6611</v>
      </c>
      <c r="CQ64" s="2" t="s">
        <v>6612</v>
      </c>
      <c r="CR64" s="2" t="s">
        <v>5269</v>
      </c>
      <c r="CS64" s="2" t="s">
        <v>6613</v>
      </c>
      <c r="CT64" s="2" t="s">
        <v>6614</v>
      </c>
      <c r="CU64" s="2" t="s">
        <v>5265</v>
      </c>
      <c r="CV64" s="2" t="s">
        <v>6615</v>
      </c>
      <c r="CW64" s="2" t="s">
        <v>6616</v>
      </c>
      <c r="CX64" s="2" t="s">
        <v>6605</v>
      </c>
      <c r="CY64" s="2" t="s">
        <v>6617</v>
      </c>
      <c r="CZ64" s="2" t="s">
        <v>6618</v>
      </c>
      <c r="DA64" s="2" t="s">
        <v>6619</v>
      </c>
      <c r="DB64" s="2" t="s">
        <v>6620</v>
      </c>
      <c r="DC64" s="2" t="s">
        <v>6621</v>
      </c>
      <c r="DD64" s="2" t="s">
        <v>6622</v>
      </c>
      <c r="DE64" s="2" t="s">
        <v>6623</v>
      </c>
      <c r="DF64" s="2" t="s">
        <v>6624</v>
      </c>
      <c r="DG64" s="2" t="s">
        <v>6625</v>
      </c>
      <c r="DH64" s="2" t="s">
        <v>6626</v>
      </c>
      <c r="DI64" s="2" t="s">
        <v>6627</v>
      </c>
      <c r="DJ64" s="2" t="s">
        <v>6628</v>
      </c>
      <c r="DK64" s="2" t="s">
        <v>6629</v>
      </c>
      <c r="DL64" s="2" t="s">
        <v>6630</v>
      </c>
      <c r="DM64" s="2" t="s">
        <v>6631</v>
      </c>
      <c r="DN64" s="2" t="s">
        <v>6632</v>
      </c>
      <c r="DO64" s="2" t="s">
        <v>6633</v>
      </c>
      <c r="DP64" s="2" t="s">
        <v>1513</v>
      </c>
      <c r="DQ64" s="2" t="s">
        <v>6270</v>
      </c>
      <c r="DR64" s="2" t="s">
        <v>6634</v>
      </c>
      <c r="DS64" s="2" t="s">
        <v>6635</v>
      </c>
      <c r="DT64" s="1"/>
      <c r="DU64" s="1"/>
      <c r="DV64" s="2" t="s">
        <v>6636</v>
      </c>
      <c r="DW64" s="2" t="s">
        <v>6637</v>
      </c>
      <c r="DX64" s="2" t="s">
        <v>5354</v>
      </c>
    </row>
    <row r="65" spans="1:128" x14ac:dyDescent="0.4">
      <c r="A65" s="2" t="s">
        <v>1050</v>
      </c>
      <c r="B65" s="2" t="s">
        <v>6487</v>
      </c>
      <c r="C65" s="2" t="s">
        <v>1174</v>
      </c>
      <c r="D65" s="2" t="s">
        <v>0</v>
      </c>
      <c r="E65" s="2" t="s">
        <v>1053</v>
      </c>
      <c r="F65" s="2" t="s">
        <v>2769</v>
      </c>
      <c r="G65" s="2" t="s">
        <v>6638</v>
      </c>
      <c r="H65" s="2" t="s">
        <v>4775</v>
      </c>
      <c r="I65" s="2" t="s">
        <v>6639</v>
      </c>
      <c r="J65" s="2" t="s">
        <v>6640</v>
      </c>
      <c r="K65" s="2" t="s">
        <v>6641</v>
      </c>
      <c r="L65" s="2" t="s">
        <v>6642</v>
      </c>
      <c r="M65" s="2" t="s">
        <v>6643</v>
      </c>
      <c r="N65" s="2" t="s">
        <v>5745</v>
      </c>
      <c r="O65" s="2" t="s">
        <v>2223</v>
      </c>
      <c r="P65" s="2" t="s">
        <v>6644</v>
      </c>
      <c r="Q65" s="2" t="s">
        <v>6645</v>
      </c>
      <c r="R65" s="2" t="s">
        <v>3911</v>
      </c>
      <c r="S65" s="2" t="s">
        <v>1555</v>
      </c>
      <c r="T65" s="2" t="s">
        <v>6646</v>
      </c>
      <c r="U65" s="2" t="s">
        <v>6647</v>
      </c>
      <c r="V65" s="2" t="s">
        <v>6648</v>
      </c>
      <c r="W65" s="2" t="s">
        <v>6649</v>
      </c>
      <c r="X65" s="2" t="s">
        <v>6650</v>
      </c>
      <c r="Y65" s="2" t="s">
        <v>6651</v>
      </c>
      <c r="Z65" s="2" t="s">
        <v>4515</v>
      </c>
      <c r="AA65" s="2" t="s">
        <v>6652</v>
      </c>
      <c r="AB65" s="2" t="s">
        <v>6653</v>
      </c>
      <c r="AC65" s="2" t="s">
        <v>6654</v>
      </c>
      <c r="AD65" s="2" t="s">
        <v>6655</v>
      </c>
      <c r="AE65" s="2" t="s">
        <v>6656</v>
      </c>
      <c r="AF65" s="2" t="s">
        <v>6657</v>
      </c>
      <c r="AG65" s="2" t="s">
        <v>6658</v>
      </c>
      <c r="AH65" s="2" t="s">
        <v>2531</v>
      </c>
      <c r="AI65" s="2" t="s">
        <v>6659</v>
      </c>
      <c r="AJ65" s="2" t="s">
        <v>4073</v>
      </c>
      <c r="AK65" s="2" t="s">
        <v>6660</v>
      </c>
      <c r="AL65" s="2" t="s">
        <v>6661</v>
      </c>
      <c r="AM65" s="2" t="s">
        <v>6662</v>
      </c>
      <c r="AN65" s="2" t="s">
        <v>6663</v>
      </c>
      <c r="AO65" s="2" t="s">
        <v>6664</v>
      </c>
      <c r="AP65" s="2" t="s">
        <v>6665</v>
      </c>
      <c r="AQ65" s="2" t="s">
        <v>6666</v>
      </c>
      <c r="AR65" s="2" t="s">
        <v>6667</v>
      </c>
      <c r="AS65" s="2" t="s">
        <v>6668</v>
      </c>
      <c r="AT65" s="2" t="s">
        <v>6669</v>
      </c>
      <c r="AU65" s="2" t="s">
        <v>2570</v>
      </c>
      <c r="AV65" s="2" t="s">
        <v>6308</v>
      </c>
      <c r="AW65" s="2" t="s">
        <v>4340</v>
      </c>
      <c r="AX65" s="2" t="s">
        <v>6670</v>
      </c>
      <c r="AY65" s="2" t="s">
        <v>6671</v>
      </c>
      <c r="AZ65" s="2" t="s">
        <v>6672</v>
      </c>
      <c r="BA65" s="2" t="s">
        <v>6673</v>
      </c>
      <c r="BB65" s="2" t="s">
        <v>1776</v>
      </c>
      <c r="BC65" s="2" t="s">
        <v>6674</v>
      </c>
      <c r="BD65" s="2" t="s">
        <v>6675</v>
      </c>
      <c r="BE65" s="2" t="s">
        <v>6676</v>
      </c>
      <c r="BF65" s="2" t="s">
        <v>6677</v>
      </c>
      <c r="BG65" s="2" t="s">
        <v>6678</v>
      </c>
      <c r="BH65" s="2" t="s">
        <v>5541</v>
      </c>
      <c r="BI65" s="2" t="s">
        <v>6679</v>
      </c>
      <c r="BJ65" s="2" t="s">
        <v>6432</v>
      </c>
      <c r="BK65" s="2" t="s">
        <v>2021</v>
      </c>
      <c r="BL65" s="2" t="s">
        <v>4324</v>
      </c>
      <c r="BM65" s="2" t="s">
        <v>4238</v>
      </c>
      <c r="BN65" s="2" t="s">
        <v>6680</v>
      </c>
      <c r="BO65" s="2" t="s">
        <v>6681</v>
      </c>
      <c r="BP65" s="2" t="s">
        <v>4556</v>
      </c>
      <c r="BQ65" s="2" t="s">
        <v>6203</v>
      </c>
      <c r="BR65" s="2" t="s">
        <v>6682</v>
      </c>
      <c r="BS65" s="2" t="s">
        <v>6683</v>
      </c>
      <c r="BT65" s="2" t="s">
        <v>3932</v>
      </c>
      <c r="BU65" s="2" t="s">
        <v>6684</v>
      </c>
      <c r="BV65" s="2" t="s">
        <v>2159</v>
      </c>
      <c r="BW65" s="2" t="s">
        <v>3477</v>
      </c>
      <c r="BX65" s="2" t="s">
        <v>6685</v>
      </c>
      <c r="BY65" s="2" t="s">
        <v>6686</v>
      </c>
      <c r="BZ65" s="2" t="s">
        <v>6687</v>
      </c>
      <c r="CA65" s="2" t="s">
        <v>6688</v>
      </c>
      <c r="CB65" s="2" t="s">
        <v>3473</v>
      </c>
      <c r="CC65" s="2" t="s">
        <v>3672</v>
      </c>
      <c r="CD65" s="2" t="s">
        <v>6689</v>
      </c>
      <c r="CE65" s="2" t="s">
        <v>6338</v>
      </c>
      <c r="CF65" s="2" t="s">
        <v>6690</v>
      </c>
      <c r="CG65" s="2" t="s">
        <v>5296</v>
      </c>
      <c r="CH65" s="2" t="s">
        <v>2033</v>
      </c>
      <c r="CI65" s="2" t="s">
        <v>6691</v>
      </c>
      <c r="CJ65" s="2" t="s">
        <v>6692</v>
      </c>
      <c r="CK65" s="2" t="s">
        <v>6335</v>
      </c>
      <c r="CL65" s="2" t="s">
        <v>3475</v>
      </c>
      <c r="CM65" s="2" t="s">
        <v>5657</v>
      </c>
      <c r="CN65" s="2" t="s">
        <v>6693</v>
      </c>
      <c r="CO65" s="2" t="s">
        <v>6694</v>
      </c>
      <c r="CP65" s="2" t="s">
        <v>3751</v>
      </c>
      <c r="CQ65" s="2" t="s">
        <v>5341</v>
      </c>
      <c r="CR65" s="2" t="s">
        <v>5711</v>
      </c>
      <c r="CS65" s="2" t="s">
        <v>6695</v>
      </c>
      <c r="CT65" s="2" t="s">
        <v>6696</v>
      </c>
      <c r="CU65" s="2" t="s">
        <v>6697</v>
      </c>
      <c r="CV65" s="2" t="s">
        <v>6698</v>
      </c>
      <c r="CW65" s="2" t="s">
        <v>2903</v>
      </c>
      <c r="CX65" s="2" t="s">
        <v>6699</v>
      </c>
      <c r="CY65" s="2" t="s">
        <v>1230</v>
      </c>
      <c r="CZ65" s="2" t="s">
        <v>1232</v>
      </c>
      <c r="DA65" s="2" t="s">
        <v>2993</v>
      </c>
      <c r="DB65" s="2" t="s">
        <v>3848</v>
      </c>
      <c r="DC65" s="2" t="s">
        <v>6700</v>
      </c>
      <c r="DD65" s="2" t="s">
        <v>2895</v>
      </c>
      <c r="DE65" s="2" t="s">
        <v>6701</v>
      </c>
      <c r="DF65" s="2" t="s">
        <v>6702</v>
      </c>
      <c r="DG65" s="2" t="s">
        <v>6703</v>
      </c>
      <c r="DH65" s="2" t="s">
        <v>1133</v>
      </c>
      <c r="DI65" s="2" t="s">
        <v>6704</v>
      </c>
      <c r="DJ65" s="2" t="s">
        <v>3853</v>
      </c>
      <c r="DK65" s="2" t="s">
        <v>6705</v>
      </c>
      <c r="DL65" s="2" t="s">
        <v>6475</v>
      </c>
      <c r="DM65" s="2" t="s">
        <v>6706</v>
      </c>
      <c r="DN65" s="2" t="s">
        <v>1265</v>
      </c>
      <c r="DO65" s="2" t="s">
        <v>2298</v>
      </c>
      <c r="DP65" s="2" t="s">
        <v>6475</v>
      </c>
      <c r="DQ65" s="2" t="s">
        <v>6707</v>
      </c>
      <c r="DR65" s="2" t="s">
        <v>6708</v>
      </c>
      <c r="DS65" s="2" t="s">
        <v>4192</v>
      </c>
      <c r="DT65" s="1"/>
      <c r="DU65" s="1"/>
      <c r="DV65" s="2" t="s">
        <v>1470</v>
      </c>
      <c r="DW65" s="2" t="s">
        <v>6709</v>
      </c>
      <c r="DX65" s="2" t="s">
        <v>4637</v>
      </c>
    </row>
    <row r="66" spans="1:128" x14ac:dyDescent="0.4">
      <c r="A66" s="2" t="s">
        <v>1050</v>
      </c>
      <c r="B66" s="2" t="s">
        <v>6710</v>
      </c>
      <c r="C66" s="2" t="s">
        <v>1052</v>
      </c>
      <c r="D66" s="2" t="s">
        <v>6711</v>
      </c>
      <c r="E66" s="2" t="s">
        <v>1053</v>
      </c>
      <c r="F66" s="2" t="s">
        <v>5381</v>
      </c>
      <c r="G66" s="2" t="s">
        <v>3145</v>
      </c>
      <c r="H66" s="2" t="s">
        <v>6712</v>
      </c>
      <c r="I66" s="2" t="s">
        <v>6713</v>
      </c>
      <c r="J66" s="2" t="s">
        <v>6714</v>
      </c>
      <c r="K66" s="2" t="s">
        <v>6715</v>
      </c>
      <c r="L66" s="2" t="s">
        <v>2461</v>
      </c>
      <c r="M66" s="2" t="s">
        <v>6716</v>
      </c>
      <c r="N66" s="2" t="s">
        <v>6717</v>
      </c>
      <c r="O66" s="2" t="s">
        <v>6718</v>
      </c>
      <c r="P66" s="2" t="s">
        <v>6719</v>
      </c>
      <c r="Q66" s="2" t="s">
        <v>5483</v>
      </c>
      <c r="R66" s="2" t="s">
        <v>5600</v>
      </c>
      <c r="S66" s="2" t="s">
        <v>3803</v>
      </c>
      <c r="T66" s="2" t="s">
        <v>2685</v>
      </c>
      <c r="U66" s="2" t="s">
        <v>6717</v>
      </c>
      <c r="V66" s="2" t="s">
        <v>1532</v>
      </c>
      <c r="W66" s="2" t="s">
        <v>6720</v>
      </c>
      <c r="X66" s="2" t="s">
        <v>6721</v>
      </c>
      <c r="Y66" s="2" t="s">
        <v>6722</v>
      </c>
      <c r="Z66" s="2" t="s">
        <v>6723</v>
      </c>
      <c r="AA66" s="2" t="s">
        <v>3241</v>
      </c>
      <c r="AB66" s="2" t="s">
        <v>3152</v>
      </c>
      <c r="AC66" s="2" t="s">
        <v>5545</v>
      </c>
      <c r="AD66" s="2" t="s">
        <v>2534</v>
      </c>
      <c r="AE66" s="2" t="s">
        <v>6724</v>
      </c>
      <c r="AF66" s="2" t="s">
        <v>6725</v>
      </c>
      <c r="AG66" s="2" t="s">
        <v>2777</v>
      </c>
      <c r="AH66" s="2" t="s">
        <v>5093</v>
      </c>
      <c r="AI66" s="2" t="s">
        <v>6726</v>
      </c>
      <c r="AJ66" s="2" t="s">
        <v>6251</v>
      </c>
      <c r="AK66" s="2" t="s">
        <v>3428</v>
      </c>
      <c r="AL66" s="2" t="s">
        <v>6727</v>
      </c>
      <c r="AM66" s="2" t="s">
        <v>6728</v>
      </c>
      <c r="AN66" s="2" t="s">
        <v>2574</v>
      </c>
      <c r="AO66" s="2" t="s">
        <v>6297</v>
      </c>
      <c r="AP66" s="2" t="s">
        <v>6729</v>
      </c>
      <c r="AQ66" s="2" t="s">
        <v>6730</v>
      </c>
      <c r="AR66" s="2" t="s">
        <v>1057</v>
      </c>
      <c r="AS66" s="2" t="s">
        <v>5405</v>
      </c>
      <c r="AT66" s="2" t="s">
        <v>3805</v>
      </c>
      <c r="AU66" s="2" t="s">
        <v>6726</v>
      </c>
      <c r="AV66" s="2" t="s">
        <v>2005</v>
      </c>
      <c r="AW66" s="2" t="s">
        <v>6731</v>
      </c>
      <c r="AX66" s="2" t="s">
        <v>6732</v>
      </c>
      <c r="AY66" s="2" t="s">
        <v>1650</v>
      </c>
      <c r="AZ66" s="2" t="s">
        <v>5071</v>
      </c>
      <c r="BA66" s="2" t="s">
        <v>2854</v>
      </c>
      <c r="BB66" s="2" t="s">
        <v>6733</v>
      </c>
      <c r="BC66" s="2" t="s">
        <v>2739</v>
      </c>
      <c r="BD66" s="2" t="s">
        <v>1987</v>
      </c>
      <c r="BE66" s="2" t="s">
        <v>4683</v>
      </c>
      <c r="BF66" s="2" t="s">
        <v>6734</v>
      </c>
      <c r="BG66" s="2" t="s">
        <v>5701</v>
      </c>
      <c r="BH66" s="2" t="s">
        <v>2095</v>
      </c>
      <c r="BI66" s="2" t="s">
        <v>3336</v>
      </c>
      <c r="BJ66" s="2" t="s">
        <v>6735</v>
      </c>
      <c r="BK66" s="2" t="s">
        <v>6736</v>
      </c>
      <c r="BL66" s="2" t="s">
        <v>6737</v>
      </c>
      <c r="BM66" s="2" t="s">
        <v>4576</v>
      </c>
      <c r="BN66" s="2" t="s">
        <v>5958</v>
      </c>
      <c r="BO66" s="2" t="s">
        <v>6738</v>
      </c>
      <c r="BP66" s="2" t="s">
        <v>6739</v>
      </c>
      <c r="BQ66" s="2" t="s">
        <v>1837</v>
      </c>
      <c r="BR66" s="2" t="s">
        <v>5660</v>
      </c>
      <c r="BS66" s="2" t="s">
        <v>2149</v>
      </c>
      <c r="BT66" s="2" t="s">
        <v>6740</v>
      </c>
      <c r="BU66" s="2" t="s">
        <v>6741</v>
      </c>
      <c r="BV66" s="2" t="s">
        <v>6742</v>
      </c>
      <c r="BW66" s="2" t="s">
        <v>5050</v>
      </c>
      <c r="BX66" s="2" t="s">
        <v>6743</v>
      </c>
      <c r="BY66" s="2" t="s">
        <v>6744</v>
      </c>
      <c r="BZ66" s="2" t="s">
        <v>2297</v>
      </c>
      <c r="CA66" s="2" t="s">
        <v>1137</v>
      </c>
      <c r="CB66" s="2" t="s">
        <v>6745</v>
      </c>
      <c r="CC66" s="2" t="s">
        <v>5725</v>
      </c>
      <c r="CD66" s="2" t="s">
        <v>6746</v>
      </c>
      <c r="CE66" s="2" t="s">
        <v>4810</v>
      </c>
      <c r="CF66" s="2" t="s">
        <v>6747</v>
      </c>
      <c r="CG66" s="2" t="s">
        <v>6748</v>
      </c>
      <c r="CH66" s="2" t="s">
        <v>6749</v>
      </c>
      <c r="CI66" s="2" t="s">
        <v>6750</v>
      </c>
      <c r="CJ66" s="2" t="s">
        <v>2720</v>
      </c>
      <c r="CK66" s="2" t="s">
        <v>6751</v>
      </c>
      <c r="CL66" s="2" t="s">
        <v>6752</v>
      </c>
      <c r="CM66" s="2" t="s">
        <v>5635</v>
      </c>
      <c r="CN66" s="2" t="s">
        <v>6753</v>
      </c>
      <c r="CO66" s="2" t="s">
        <v>6754</v>
      </c>
      <c r="CP66" s="2" t="s">
        <v>6755</v>
      </c>
      <c r="CQ66" s="2" t="s">
        <v>5566</v>
      </c>
      <c r="CR66" s="2" t="s">
        <v>6756</v>
      </c>
      <c r="CS66" s="2" t="s">
        <v>2694</v>
      </c>
      <c r="CT66" s="2" t="s">
        <v>6693</v>
      </c>
      <c r="CU66" s="2" t="s">
        <v>6757</v>
      </c>
      <c r="CV66" s="2" t="s">
        <v>6758</v>
      </c>
      <c r="CW66" s="2" t="s">
        <v>6759</v>
      </c>
      <c r="CX66" s="2" t="s">
        <v>6760</v>
      </c>
      <c r="CY66" s="2" t="s">
        <v>6761</v>
      </c>
      <c r="CZ66" s="2" t="s">
        <v>6762</v>
      </c>
      <c r="DA66" s="2" t="s">
        <v>6763</v>
      </c>
      <c r="DB66" s="2" t="s">
        <v>6764</v>
      </c>
      <c r="DC66" s="2" t="s">
        <v>5505</v>
      </c>
      <c r="DD66" s="2" t="s">
        <v>5565</v>
      </c>
      <c r="DE66" s="2" t="s">
        <v>1953</v>
      </c>
      <c r="DF66" s="2" t="s">
        <v>6765</v>
      </c>
      <c r="DG66" s="2" t="s">
        <v>4382</v>
      </c>
      <c r="DH66" s="2" t="s">
        <v>6766</v>
      </c>
      <c r="DI66" s="2" t="s">
        <v>3745</v>
      </c>
      <c r="DJ66" s="2" t="s">
        <v>5037</v>
      </c>
      <c r="DK66" s="2" t="s">
        <v>3514</v>
      </c>
      <c r="DL66" s="2" t="s">
        <v>6767</v>
      </c>
      <c r="DM66" s="2" t="s">
        <v>6768</v>
      </c>
      <c r="DN66" s="2" t="s">
        <v>6769</v>
      </c>
      <c r="DO66" s="2" t="s">
        <v>4625</v>
      </c>
      <c r="DP66" s="2" t="s">
        <v>6770</v>
      </c>
      <c r="DQ66" s="2" t="s">
        <v>6771</v>
      </c>
      <c r="DR66" s="2" t="s">
        <v>6772</v>
      </c>
      <c r="DS66" s="2" t="s">
        <v>6773</v>
      </c>
      <c r="DT66" s="1"/>
      <c r="DU66" s="1"/>
      <c r="DV66" s="2" t="s">
        <v>5105</v>
      </c>
      <c r="DW66" s="2" t="s">
        <v>1070</v>
      </c>
      <c r="DX66" s="2" t="s">
        <v>6774</v>
      </c>
    </row>
    <row r="67" spans="1:128" x14ac:dyDescent="0.4">
      <c r="A67" s="2" t="s">
        <v>1050</v>
      </c>
      <c r="B67" s="2" t="s">
        <v>6710</v>
      </c>
      <c r="C67" s="2" t="s">
        <v>1174</v>
      </c>
      <c r="D67" s="2" t="s">
        <v>6711</v>
      </c>
      <c r="E67" s="2" t="s">
        <v>1053</v>
      </c>
      <c r="F67" s="2" t="s">
        <v>5457</v>
      </c>
      <c r="G67" s="2" t="s">
        <v>1414</v>
      </c>
      <c r="H67" s="2" t="s">
        <v>6775</v>
      </c>
      <c r="I67" s="2" t="s">
        <v>6776</v>
      </c>
      <c r="J67" s="2" t="s">
        <v>1971</v>
      </c>
      <c r="K67" s="2" t="s">
        <v>4301</v>
      </c>
      <c r="L67" s="2" t="s">
        <v>6777</v>
      </c>
      <c r="M67" s="2" t="s">
        <v>6778</v>
      </c>
      <c r="N67" s="2" t="s">
        <v>3427</v>
      </c>
      <c r="O67" s="2" t="s">
        <v>6779</v>
      </c>
      <c r="P67" s="2" t="s">
        <v>6780</v>
      </c>
      <c r="Q67" s="2" t="s">
        <v>6781</v>
      </c>
      <c r="R67" s="2" t="s">
        <v>1297</v>
      </c>
      <c r="S67" s="2" t="s">
        <v>1305</v>
      </c>
      <c r="T67" s="2" t="s">
        <v>6782</v>
      </c>
      <c r="U67" s="2" t="s">
        <v>6441</v>
      </c>
      <c r="V67" s="2" t="s">
        <v>6489</v>
      </c>
      <c r="W67" s="2" t="s">
        <v>6783</v>
      </c>
      <c r="X67" s="2" t="s">
        <v>6784</v>
      </c>
      <c r="Y67" s="2" t="s">
        <v>6785</v>
      </c>
      <c r="Z67" s="2" t="s">
        <v>3719</v>
      </c>
      <c r="AA67" s="2" t="s">
        <v>6786</v>
      </c>
      <c r="AB67" s="2" t="s">
        <v>1056</v>
      </c>
      <c r="AC67" s="2" t="s">
        <v>6787</v>
      </c>
      <c r="AD67" s="2" t="s">
        <v>6788</v>
      </c>
      <c r="AE67" s="2" t="s">
        <v>6789</v>
      </c>
      <c r="AF67" s="2" t="s">
        <v>6790</v>
      </c>
      <c r="AG67" s="2" t="s">
        <v>6791</v>
      </c>
      <c r="AH67" s="2" t="s">
        <v>6321</v>
      </c>
      <c r="AI67" s="2" t="s">
        <v>6792</v>
      </c>
      <c r="AJ67" s="2" t="s">
        <v>6793</v>
      </c>
      <c r="AK67" s="2" t="s">
        <v>2128</v>
      </c>
      <c r="AL67" s="2" t="s">
        <v>2776</v>
      </c>
      <c r="AM67" s="2" t="s">
        <v>6794</v>
      </c>
      <c r="AN67" s="2" t="s">
        <v>6795</v>
      </c>
      <c r="AO67" s="2" t="s">
        <v>4698</v>
      </c>
      <c r="AP67" s="2" t="s">
        <v>6796</v>
      </c>
      <c r="AQ67" s="2" t="s">
        <v>6797</v>
      </c>
      <c r="AR67" s="2" t="s">
        <v>6502</v>
      </c>
      <c r="AS67" s="2" t="s">
        <v>6798</v>
      </c>
      <c r="AT67" s="2" t="s">
        <v>4877</v>
      </c>
      <c r="AU67" s="2" t="s">
        <v>4672</v>
      </c>
      <c r="AV67" s="2" t="s">
        <v>1669</v>
      </c>
      <c r="AW67" s="2" t="s">
        <v>6799</v>
      </c>
      <c r="AX67" s="2" t="s">
        <v>6800</v>
      </c>
      <c r="AY67" s="2" t="s">
        <v>2216</v>
      </c>
      <c r="AZ67" s="2" t="s">
        <v>6801</v>
      </c>
      <c r="BA67" s="2" t="s">
        <v>6227</v>
      </c>
      <c r="BB67" s="2" t="s">
        <v>6802</v>
      </c>
      <c r="BC67" s="2" t="s">
        <v>2878</v>
      </c>
      <c r="BD67" s="2" t="s">
        <v>6803</v>
      </c>
      <c r="BE67" s="2" t="s">
        <v>6804</v>
      </c>
      <c r="BF67" s="2" t="s">
        <v>3071</v>
      </c>
      <c r="BG67" s="2" t="s">
        <v>6805</v>
      </c>
      <c r="BH67" s="2" t="s">
        <v>6806</v>
      </c>
      <c r="BI67" s="2" t="s">
        <v>6807</v>
      </c>
      <c r="BJ67" s="2" t="s">
        <v>6808</v>
      </c>
      <c r="BK67" s="2" t="s">
        <v>3967</v>
      </c>
      <c r="BL67" s="2" t="s">
        <v>4914</v>
      </c>
      <c r="BM67" s="2" t="s">
        <v>1832</v>
      </c>
      <c r="BN67" s="2" t="s">
        <v>6809</v>
      </c>
      <c r="BO67" s="2" t="s">
        <v>4282</v>
      </c>
      <c r="BP67" s="2" t="s">
        <v>2507</v>
      </c>
      <c r="BQ67" s="2" t="s">
        <v>5728</v>
      </c>
      <c r="BR67" s="2" t="s">
        <v>1145</v>
      </c>
      <c r="BS67" s="2" t="s">
        <v>1522</v>
      </c>
      <c r="BT67" s="2" t="s">
        <v>6810</v>
      </c>
      <c r="BU67" s="2" t="s">
        <v>6811</v>
      </c>
      <c r="BV67" s="2" t="s">
        <v>2034</v>
      </c>
      <c r="BW67" s="2" t="s">
        <v>4371</v>
      </c>
      <c r="BX67" s="2" t="s">
        <v>4536</v>
      </c>
      <c r="BY67" s="2" t="s">
        <v>6812</v>
      </c>
      <c r="BZ67" s="2" t="s">
        <v>3475</v>
      </c>
      <c r="CA67" s="2" t="s">
        <v>3015</v>
      </c>
      <c r="CB67" s="2" t="s">
        <v>3322</v>
      </c>
      <c r="CC67" s="2" t="s">
        <v>6750</v>
      </c>
      <c r="CD67" s="2" t="s">
        <v>1263</v>
      </c>
      <c r="CE67" s="2" t="s">
        <v>1136</v>
      </c>
      <c r="CF67" s="2" t="s">
        <v>1131</v>
      </c>
      <c r="CG67" s="2" t="s">
        <v>4118</v>
      </c>
      <c r="CH67" s="2" t="s">
        <v>6813</v>
      </c>
      <c r="CI67" s="2" t="s">
        <v>5717</v>
      </c>
      <c r="CJ67" s="2" t="s">
        <v>6814</v>
      </c>
      <c r="CK67" s="2" t="s">
        <v>2049</v>
      </c>
      <c r="CL67" s="2" t="s">
        <v>6544</v>
      </c>
      <c r="CM67" s="2" t="s">
        <v>6815</v>
      </c>
      <c r="CN67" s="2" t="s">
        <v>6816</v>
      </c>
      <c r="CO67" s="2" t="s">
        <v>6817</v>
      </c>
      <c r="CP67" s="2" t="s">
        <v>6818</v>
      </c>
      <c r="CQ67" s="2" t="s">
        <v>1276</v>
      </c>
      <c r="CR67" s="2" t="s">
        <v>3485</v>
      </c>
      <c r="CS67" s="2" t="s">
        <v>6819</v>
      </c>
      <c r="CT67" s="2" t="s">
        <v>6820</v>
      </c>
      <c r="CU67" s="2" t="s">
        <v>6821</v>
      </c>
      <c r="CV67" s="2" t="s">
        <v>2150</v>
      </c>
      <c r="CW67" s="2" t="s">
        <v>6822</v>
      </c>
      <c r="CX67" s="2" t="s">
        <v>6108</v>
      </c>
      <c r="CY67" s="2" t="s">
        <v>6823</v>
      </c>
      <c r="CZ67" s="2" t="s">
        <v>6824</v>
      </c>
      <c r="DA67" s="2" t="s">
        <v>6825</v>
      </c>
      <c r="DB67" s="2" t="s">
        <v>4543</v>
      </c>
      <c r="DC67" s="2" t="s">
        <v>2896</v>
      </c>
      <c r="DD67" s="2" t="s">
        <v>6826</v>
      </c>
      <c r="DE67" s="2" t="s">
        <v>6827</v>
      </c>
      <c r="DF67" s="2" t="s">
        <v>2084</v>
      </c>
      <c r="DG67" s="2" t="s">
        <v>3766</v>
      </c>
      <c r="DH67" s="2" t="s">
        <v>6828</v>
      </c>
      <c r="DI67" s="2" t="s">
        <v>6829</v>
      </c>
      <c r="DJ67" s="2" t="s">
        <v>5507</v>
      </c>
      <c r="DK67" s="2" t="s">
        <v>3384</v>
      </c>
      <c r="DL67" s="2" t="s">
        <v>6830</v>
      </c>
      <c r="DM67" s="2" t="s">
        <v>4021</v>
      </c>
      <c r="DN67" s="2" t="s">
        <v>4655</v>
      </c>
      <c r="DO67" s="2" t="s">
        <v>6831</v>
      </c>
      <c r="DP67" s="2" t="s">
        <v>6832</v>
      </c>
      <c r="DQ67" s="2" t="s">
        <v>3510</v>
      </c>
      <c r="DR67" s="2" t="s">
        <v>3107</v>
      </c>
      <c r="DS67" s="2" t="s">
        <v>6833</v>
      </c>
      <c r="DT67" s="1"/>
      <c r="DU67" s="1"/>
      <c r="DV67" s="2" t="s">
        <v>5754</v>
      </c>
      <c r="DW67" s="2" t="s">
        <v>5125</v>
      </c>
      <c r="DX67" s="2" t="s">
        <v>6834</v>
      </c>
    </row>
    <row r="68" spans="1:128" x14ac:dyDescent="0.4">
      <c r="A68" s="2" t="s">
        <v>1050</v>
      </c>
      <c r="B68" s="2" t="s">
        <v>6835</v>
      </c>
      <c r="C68" s="2" t="s">
        <v>1052</v>
      </c>
      <c r="D68" s="2" t="s">
        <v>6836</v>
      </c>
      <c r="E68" s="2" t="s">
        <v>1053</v>
      </c>
      <c r="F68" s="2" t="s">
        <v>3148</v>
      </c>
      <c r="G68" s="2" t="s">
        <v>3645</v>
      </c>
      <c r="H68" s="2" t="s">
        <v>4434</v>
      </c>
      <c r="I68" s="2" t="s">
        <v>6837</v>
      </c>
      <c r="J68" s="2" t="s">
        <v>6838</v>
      </c>
      <c r="K68" s="2" t="s">
        <v>6839</v>
      </c>
      <c r="L68" s="2" t="s">
        <v>6840</v>
      </c>
      <c r="M68" s="2" t="s">
        <v>2775</v>
      </c>
      <c r="N68" s="2" t="s">
        <v>6841</v>
      </c>
      <c r="O68" s="2" t="s">
        <v>1442</v>
      </c>
      <c r="P68" s="2" t="s">
        <v>3171</v>
      </c>
      <c r="Q68" s="2" t="s">
        <v>6842</v>
      </c>
      <c r="R68" s="2" t="s">
        <v>6313</v>
      </c>
      <c r="S68" s="2" t="s">
        <v>2842</v>
      </c>
      <c r="T68" s="2" t="s">
        <v>6840</v>
      </c>
      <c r="U68" s="2" t="s">
        <v>6843</v>
      </c>
      <c r="V68" s="2" t="s">
        <v>4524</v>
      </c>
      <c r="W68" s="2" t="s">
        <v>2207</v>
      </c>
      <c r="X68" s="2" t="s">
        <v>6844</v>
      </c>
      <c r="Y68" s="2" t="s">
        <v>6845</v>
      </c>
      <c r="Z68" s="2" t="s">
        <v>3276</v>
      </c>
      <c r="AA68" s="2" t="s">
        <v>5554</v>
      </c>
      <c r="AB68" s="2" t="s">
        <v>3633</v>
      </c>
      <c r="AC68" s="2" t="s">
        <v>4337</v>
      </c>
      <c r="AD68" s="2" t="s">
        <v>6846</v>
      </c>
      <c r="AE68" s="2" t="s">
        <v>2765</v>
      </c>
      <c r="AF68" s="2" t="s">
        <v>6526</v>
      </c>
      <c r="AG68" s="2" t="s">
        <v>6289</v>
      </c>
      <c r="AH68" s="2" t="s">
        <v>4252</v>
      </c>
      <c r="AI68" s="2" t="s">
        <v>4410</v>
      </c>
      <c r="AJ68" s="2" t="s">
        <v>6014</v>
      </c>
      <c r="AK68" s="2" t="s">
        <v>6847</v>
      </c>
      <c r="AL68" s="2" t="s">
        <v>6848</v>
      </c>
      <c r="AM68" s="2" t="s">
        <v>6849</v>
      </c>
      <c r="AN68" s="2" t="s">
        <v>1999</v>
      </c>
      <c r="AO68" s="2" t="s">
        <v>1890</v>
      </c>
      <c r="AP68" s="2" t="s">
        <v>2550</v>
      </c>
      <c r="AQ68" s="2" t="s">
        <v>6850</v>
      </c>
      <c r="AR68" s="2" t="s">
        <v>2236</v>
      </c>
      <c r="AS68" s="2" t="s">
        <v>6851</v>
      </c>
      <c r="AT68" s="2" t="s">
        <v>2656</v>
      </c>
      <c r="AU68" s="2" t="s">
        <v>6852</v>
      </c>
      <c r="AV68" s="2" t="s">
        <v>2435</v>
      </c>
      <c r="AW68" s="2" t="s">
        <v>6853</v>
      </c>
      <c r="AX68" s="2" t="s">
        <v>4994</v>
      </c>
      <c r="AY68" s="2" t="s">
        <v>1182</v>
      </c>
      <c r="AZ68" s="2" t="s">
        <v>1660</v>
      </c>
      <c r="BA68" s="2" t="s">
        <v>6854</v>
      </c>
      <c r="BB68" s="2" t="s">
        <v>6855</v>
      </c>
      <c r="BC68" s="2" t="s">
        <v>6856</v>
      </c>
      <c r="BD68" s="2" t="s">
        <v>2563</v>
      </c>
      <c r="BE68" s="2" t="s">
        <v>4299</v>
      </c>
      <c r="BF68" s="2" t="s">
        <v>6857</v>
      </c>
      <c r="BG68" s="2" t="s">
        <v>6858</v>
      </c>
      <c r="BH68" s="2" t="s">
        <v>6859</v>
      </c>
      <c r="BI68" s="2" t="s">
        <v>6860</v>
      </c>
      <c r="BJ68" s="2" t="s">
        <v>6861</v>
      </c>
      <c r="BK68" s="2" t="s">
        <v>6862</v>
      </c>
      <c r="BL68" s="2" t="s">
        <v>5653</v>
      </c>
      <c r="BM68" s="2" t="s">
        <v>6863</v>
      </c>
      <c r="BN68" s="2" t="s">
        <v>6864</v>
      </c>
      <c r="BO68" s="2" t="s">
        <v>6865</v>
      </c>
      <c r="BP68" s="2" t="s">
        <v>3297</v>
      </c>
      <c r="BQ68" s="2" t="s">
        <v>1376</v>
      </c>
      <c r="BR68" s="2" t="s">
        <v>6866</v>
      </c>
      <c r="BS68" s="2" t="s">
        <v>1404</v>
      </c>
      <c r="BT68" s="2" t="s">
        <v>6867</v>
      </c>
      <c r="BU68" s="2" t="s">
        <v>6868</v>
      </c>
      <c r="BV68" s="2" t="s">
        <v>6869</v>
      </c>
      <c r="BW68" s="2" t="s">
        <v>6273</v>
      </c>
      <c r="BX68" s="2" t="s">
        <v>6275</v>
      </c>
      <c r="BY68" s="2" t="s">
        <v>6870</v>
      </c>
      <c r="BZ68" s="2" t="s">
        <v>6871</v>
      </c>
      <c r="CA68" s="2" t="s">
        <v>6872</v>
      </c>
      <c r="CB68" s="2" t="s">
        <v>6873</v>
      </c>
      <c r="CC68" s="2" t="s">
        <v>6874</v>
      </c>
      <c r="CD68" s="2" t="s">
        <v>6875</v>
      </c>
      <c r="CE68" s="2" t="s">
        <v>6876</v>
      </c>
      <c r="CF68" s="2" t="s">
        <v>6279</v>
      </c>
      <c r="CG68" s="2" t="s">
        <v>6877</v>
      </c>
      <c r="CH68" s="2" t="s">
        <v>6878</v>
      </c>
      <c r="CI68" s="2" t="s">
        <v>3587</v>
      </c>
      <c r="CJ68" s="2" t="s">
        <v>6879</v>
      </c>
      <c r="CK68" s="2" t="s">
        <v>6880</v>
      </c>
      <c r="CL68" s="2" t="s">
        <v>6282</v>
      </c>
      <c r="CM68" s="2" t="s">
        <v>6881</v>
      </c>
      <c r="CN68" s="2" t="s">
        <v>2272</v>
      </c>
      <c r="CO68" s="2" t="s">
        <v>2045</v>
      </c>
      <c r="CP68" s="2" t="s">
        <v>3669</v>
      </c>
      <c r="CQ68" s="2" t="s">
        <v>6882</v>
      </c>
      <c r="CR68" s="2" t="s">
        <v>1369</v>
      </c>
      <c r="CS68" s="2" t="s">
        <v>1721</v>
      </c>
      <c r="CT68" s="2" t="s">
        <v>3322</v>
      </c>
      <c r="CU68" s="2" t="s">
        <v>6038</v>
      </c>
      <c r="CV68" s="2" t="s">
        <v>1117</v>
      </c>
      <c r="CW68" s="2" t="s">
        <v>3323</v>
      </c>
      <c r="CX68" s="2" t="s">
        <v>1376</v>
      </c>
      <c r="CY68" s="2" t="s">
        <v>1122</v>
      </c>
      <c r="CZ68" s="2" t="s">
        <v>6883</v>
      </c>
      <c r="DA68" s="2" t="s">
        <v>1738</v>
      </c>
      <c r="DB68" s="2" t="s">
        <v>6884</v>
      </c>
      <c r="DC68" s="2" t="s">
        <v>6885</v>
      </c>
      <c r="DD68" s="2" t="s">
        <v>6886</v>
      </c>
      <c r="DE68" s="2" t="s">
        <v>6339</v>
      </c>
      <c r="DF68" s="2" t="s">
        <v>6887</v>
      </c>
      <c r="DG68" s="2" t="s">
        <v>4118</v>
      </c>
      <c r="DH68" s="2" t="s">
        <v>4201</v>
      </c>
      <c r="DI68" s="2" t="s">
        <v>4369</v>
      </c>
      <c r="DJ68" s="2" t="s">
        <v>2697</v>
      </c>
      <c r="DK68" s="2" t="s">
        <v>1385</v>
      </c>
      <c r="DL68" s="2" t="s">
        <v>3570</v>
      </c>
      <c r="DM68" s="2" t="s">
        <v>6888</v>
      </c>
      <c r="DN68" s="2" t="s">
        <v>6889</v>
      </c>
      <c r="DO68" s="2" t="s">
        <v>3939</v>
      </c>
      <c r="DP68" s="2" t="s">
        <v>4445</v>
      </c>
      <c r="DQ68" s="2" t="s">
        <v>6890</v>
      </c>
      <c r="DR68" s="2" t="s">
        <v>1353</v>
      </c>
      <c r="DS68" s="2" t="s">
        <v>6406</v>
      </c>
      <c r="DT68" s="1"/>
      <c r="DU68" s="1"/>
      <c r="DV68" s="2" t="s">
        <v>3916</v>
      </c>
      <c r="DW68" s="2" t="s">
        <v>6891</v>
      </c>
      <c r="DX68" s="2" t="s">
        <v>1278</v>
      </c>
    </row>
    <row r="69" spans="1:128" x14ac:dyDescent="0.4">
      <c r="A69" s="2" t="s">
        <v>1050</v>
      </c>
      <c r="B69" s="2" t="s">
        <v>6835</v>
      </c>
      <c r="C69" s="2" t="s">
        <v>1640</v>
      </c>
      <c r="D69" s="2" t="s">
        <v>6836</v>
      </c>
      <c r="E69" s="2" t="s">
        <v>1053</v>
      </c>
      <c r="F69" s="2" t="s">
        <v>1661</v>
      </c>
      <c r="G69" s="2" t="s">
        <v>1800</v>
      </c>
      <c r="H69" s="2" t="s">
        <v>5004</v>
      </c>
      <c r="I69" s="2" t="s">
        <v>4247</v>
      </c>
      <c r="J69" s="2" t="s">
        <v>2571</v>
      </c>
      <c r="K69" s="2" t="s">
        <v>2132</v>
      </c>
      <c r="L69" s="2" t="s">
        <v>6892</v>
      </c>
      <c r="M69" s="2" t="s">
        <v>6893</v>
      </c>
      <c r="N69" s="2" t="s">
        <v>6894</v>
      </c>
      <c r="O69" s="2" t="s">
        <v>3538</v>
      </c>
      <c r="P69" s="2" t="s">
        <v>6895</v>
      </c>
      <c r="Q69" s="2" t="s">
        <v>6896</v>
      </c>
      <c r="R69" s="2" t="s">
        <v>4616</v>
      </c>
      <c r="S69" s="2" t="s">
        <v>2774</v>
      </c>
      <c r="T69" s="2" t="s">
        <v>6897</v>
      </c>
      <c r="U69" s="2" t="s">
        <v>5397</v>
      </c>
      <c r="V69" s="2" t="s">
        <v>6898</v>
      </c>
      <c r="W69" s="2" t="s">
        <v>5385</v>
      </c>
      <c r="X69" s="2" t="s">
        <v>3999</v>
      </c>
      <c r="Y69" s="2" t="s">
        <v>5931</v>
      </c>
      <c r="Z69" s="2" t="s">
        <v>3532</v>
      </c>
      <c r="AA69" s="2" t="s">
        <v>2416</v>
      </c>
      <c r="AB69" s="2" t="s">
        <v>3803</v>
      </c>
      <c r="AC69" s="2" t="s">
        <v>2096</v>
      </c>
      <c r="AD69" s="2" t="s">
        <v>6899</v>
      </c>
      <c r="AE69" s="2" t="s">
        <v>6296</v>
      </c>
      <c r="AF69" s="2" t="s">
        <v>4764</v>
      </c>
      <c r="AG69" s="2" t="s">
        <v>5909</v>
      </c>
      <c r="AH69" s="2" t="s">
        <v>6900</v>
      </c>
      <c r="AI69" s="2" t="s">
        <v>4616</v>
      </c>
      <c r="AJ69" s="2" t="s">
        <v>6901</v>
      </c>
      <c r="AK69" s="2" t="s">
        <v>6902</v>
      </c>
      <c r="AL69" s="2" t="s">
        <v>2222</v>
      </c>
      <c r="AM69" s="2" t="s">
        <v>6446</v>
      </c>
      <c r="AN69" s="2" t="s">
        <v>3171</v>
      </c>
      <c r="AO69" s="2" t="s">
        <v>3996</v>
      </c>
      <c r="AP69" s="2" t="s">
        <v>1445</v>
      </c>
      <c r="AQ69" s="2" t="s">
        <v>2869</v>
      </c>
      <c r="AR69" s="2" t="s">
        <v>6903</v>
      </c>
      <c r="AS69" s="2" t="s">
        <v>6904</v>
      </c>
      <c r="AT69" s="2" t="s">
        <v>5601</v>
      </c>
      <c r="AU69" s="2" t="s">
        <v>1427</v>
      </c>
      <c r="AV69" s="2" t="s">
        <v>6905</v>
      </c>
      <c r="AW69" s="2" t="s">
        <v>6906</v>
      </c>
      <c r="AX69" s="2" t="s">
        <v>6907</v>
      </c>
      <c r="AY69" s="2" t="s">
        <v>6908</v>
      </c>
      <c r="AZ69" s="2" t="s">
        <v>4921</v>
      </c>
      <c r="BA69" s="2" t="s">
        <v>1439</v>
      </c>
      <c r="BB69" s="2" t="s">
        <v>6909</v>
      </c>
      <c r="BC69" s="2" t="s">
        <v>6910</v>
      </c>
      <c r="BD69" s="2" t="s">
        <v>6911</v>
      </c>
      <c r="BE69" s="2" t="s">
        <v>5960</v>
      </c>
      <c r="BF69" s="2" t="s">
        <v>6912</v>
      </c>
      <c r="BG69" s="2" t="s">
        <v>6913</v>
      </c>
      <c r="BH69" s="2" t="s">
        <v>6914</v>
      </c>
      <c r="BI69" s="2" t="s">
        <v>2709</v>
      </c>
      <c r="BJ69" s="2" t="s">
        <v>6881</v>
      </c>
      <c r="BK69" s="2" t="s">
        <v>6915</v>
      </c>
      <c r="BL69" s="2" t="s">
        <v>6916</v>
      </c>
      <c r="BM69" s="2" t="s">
        <v>6917</v>
      </c>
      <c r="BN69" s="2" t="s">
        <v>6918</v>
      </c>
      <c r="BO69" s="2" t="s">
        <v>6919</v>
      </c>
      <c r="BP69" s="2" t="s">
        <v>6920</v>
      </c>
      <c r="BQ69" s="2" t="s">
        <v>1358</v>
      </c>
      <c r="BR69" s="2" t="s">
        <v>6921</v>
      </c>
      <c r="BS69" s="2" t="s">
        <v>6922</v>
      </c>
      <c r="BT69" s="2" t="s">
        <v>6923</v>
      </c>
      <c r="BU69" s="2" t="s">
        <v>6924</v>
      </c>
      <c r="BV69" s="2" t="s">
        <v>6925</v>
      </c>
      <c r="BW69" s="2" t="s">
        <v>6926</v>
      </c>
      <c r="BX69" s="2" t="s">
        <v>6927</v>
      </c>
      <c r="BY69" s="2" t="s">
        <v>6928</v>
      </c>
      <c r="BZ69" s="2" t="s">
        <v>6929</v>
      </c>
      <c r="CA69" s="2" t="s">
        <v>6930</v>
      </c>
      <c r="CB69" s="2" t="s">
        <v>6931</v>
      </c>
      <c r="CC69" s="2" t="s">
        <v>6932</v>
      </c>
      <c r="CD69" s="2" t="s">
        <v>6933</v>
      </c>
      <c r="CE69" s="2" t="s">
        <v>6934</v>
      </c>
      <c r="CF69" s="2" t="s">
        <v>6935</v>
      </c>
      <c r="CG69" s="2" t="s">
        <v>6936</v>
      </c>
      <c r="CH69" s="2" t="s">
        <v>6937</v>
      </c>
      <c r="CI69" s="2" t="s">
        <v>6938</v>
      </c>
      <c r="CJ69" s="2" t="s">
        <v>6939</v>
      </c>
      <c r="CK69" s="2" t="s">
        <v>6940</v>
      </c>
      <c r="CL69" s="2" t="s">
        <v>5276</v>
      </c>
      <c r="CM69" s="2" t="s">
        <v>6941</v>
      </c>
      <c r="CN69" s="2" t="s">
        <v>6942</v>
      </c>
      <c r="CO69" s="2" t="s">
        <v>6943</v>
      </c>
      <c r="CP69" s="2" t="s">
        <v>6944</v>
      </c>
      <c r="CQ69" s="2" t="s">
        <v>6945</v>
      </c>
      <c r="CR69" s="2" t="s">
        <v>6946</v>
      </c>
      <c r="CS69" s="2" t="s">
        <v>1485</v>
      </c>
      <c r="CT69" s="2" t="s">
        <v>6947</v>
      </c>
      <c r="CU69" s="2" t="s">
        <v>6948</v>
      </c>
      <c r="CV69" s="2" t="s">
        <v>6949</v>
      </c>
      <c r="CW69" s="2" t="s">
        <v>6950</v>
      </c>
      <c r="CX69" s="2" t="s">
        <v>6951</v>
      </c>
      <c r="CY69" s="2" t="s">
        <v>6615</v>
      </c>
      <c r="CZ69" s="2" t="s">
        <v>5264</v>
      </c>
      <c r="DA69" s="2" t="s">
        <v>5275</v>
      </c>
      <c r="DB69" s="2" t="s">
        <v>6952</v>
      </c>
      <c r="DC69" s="2" t="s">
        <v>6953</v>
      </c>
      <c r="DD69" s="2" t="s">
        <v>6954</v>
      </c>
      <c r="DE69" s="2" t="s">
        <v>6955</v>
      </c>
      <c r="DF69" s="2" t="s">
        <v>6956</v>
      </c>
      <c r="DG69" s="2" t="s">
        <v>6957</v>
      </c>
      <c r="DH69" s="2" t="s">
        <v>6958</v>
      </c>
      <c r="DI69" s="2" t="s">
        <v>6959</v>
      </c>
      <c r="DJ69" s="2" t="s">
        <v>6960</v>
      </c>
      <c r="DK69" s="2" t="s">
        <v>6961</v>
      </c>
      <c r="DL69" s="2" t="s">
        <v>6870</v>
      </c>
      <c r="DM69" s="2" t="s">
        <v>6962</v>
      </c>
      <c r="DN69" s="2" t="s">
        <v>6963</v>
      </c>
      <c r="DO69" s="2" t="s">
        <v>6964</v>
      </c>
      <c r="DP69" s="2" t="s">
        <v>6965</v>
      </c>
      <c r="DQ69" s="2" t="s">
        <v>3601</v>
      </c>
      <c r="DR69" s="2" t="s">
        <v>3839</v>
      </c>
      <c r="DS69" s="2" t="s">
        <v>6029</v>
      </c>
      <c r="DT69" s="1"/>
      <c r="DU69" s="1"/>
      <c r="DV69" s="2" t="s">
        <v>6966</v>
      </c>
      <c r="DW69" s="2" t="s">
        <v>3578</v>
      </c>
      <c r="DX69" s="2" t="s">
        <v>6967</v>
      </c>
    </row>
    <row r="70" spans="1:128" x14ac:dyDescent="0.4">
      <c r="A70" s="2" t="s">
        <v>1050</v>
      </c>
      <c r="B70" s="2" t="s">
        <v>6835</v>
      </c>
      <c r="C70" s="2" t="s">
        <v>1174</v>
      </c>
      <c r="D70" s="2" t="s">
        <v>6836</v>
      </c>
      <c r="E70" s="2" t="s">
        <v>1053</v>
      </c>
      <c r="F70" s="2" t="s">
        <v>3554</v>
      </c>
      <c r="G70" s="2" t="s">
        <v>5626</v>
      </c>
      <c r="H70" s="2" t="s">
        <v>4143</v>
      </c>
      <c r="I70" s="2" t="s">
        <v>6968</v>
      </c>
      <c r="J70" s="2" t="s">
        <v>6969</v>
      </c>
      <c r="K70" s="2" t="s">
        <v>6970</v>
      </c>
      <c r="L70" s="2" t="s">
        <v>6971</v>
      </c>
      <c r="M70" s="2" t="s">
        <v>5384</v>
      </c>
      <c r="N70" s="2" t="s">
        <v>3180</v>
      </c>
      <c r="O70" s="2" t="s">
        <v>5985</v>
      </c>
      <c r="P70" s="2" t="s">
        <v>5319</v>
      </c>
      <c r="Q70" s="2" t="s">
        <v>6972</v>
      </c>
      <c r="R70" s="2" t="s">
        <v>6496</v>
      </c>
      <c r="S70" s="2" t="s">
        <v>1691</v>
      </c>
      <c r="T70" s="2" t="s">
        <v>6973</v>
      </c>
      <c r="U70" s="2" t="s">
        <v>6974</v>
      </c>
      <c r="V70" s="2" t="s">
        <v>3266</v>
      </c>
      <c r="W70" s="2" t="s">
        <v>6975</v>
      </c>
      <c r="X70" s="2" t="s">
        <v>6976</v>
      </c>
      <c r="Y70" s="2" t="s">
        <v>6977</v>
      </c>
      <c r="Z70" s="2" t="s">
        <v>3163</v>
      </c>
      <c r="AA70" s="2" t="s">
        <v>4406</v>
      </c>
      <c r="AB70" s="2" t="s">
        <v>6978</v>
      </c>
      <c r="AC70" s="2" t="s">
        <v>3169</v>
      </c>
      <c r="AD70" s="2" t="s">
        <v>6979</v>
      </c>
      <c r="AE70" s="2" t="s">
        <v>6980</v>
      </c>
      <c r="AF70" s="2" t="s">
        <v>6066</v>
      </c>
      <c r="AG70" s="2" t="s">
        <v>3243</v>
      </c>
      <c r="AH70" s="2" t="s">
        <v>1897</v>
      </c>
      <c r="AI70" s="2" t="s">
        <v>6981</v>
      </c>
      <c r="AJ70" s="2" t="s">
        <v>6982</v>
      </c>
      <c r="AK70" s="2" t="s">
        <v>6983</v>
      </c>
      <c r="AL70" s="2" t="s">
        <v>6984</v>
      </c>
      <c r="AM70" s="2" t="s">
        <v>6985</v>
      </c>
      <c r="AN70" s="2" t="s">
        <v>6986</v>
      </c>
      <c r="AO70" s="2" t="s">
        <v>6987</v>
      </c>
      <c r="AP70" s="2" t="s">
        <v>6988</v>
      </c>
      <c r="AQ70" s="2" t="s">
        <v>6989</v>
      </c>
      <c r="AR70" s="2" t="s">
        <v>6990</v>
      </c>
      <c r="AS70" s="2" t="s">
        <v>6991</v>
      </c>
      <c r="AT70" s="2" t="s">
        <v>6992</v>
      </c>
      <c r="AU70" s="2" t="s">
        <v>6257</v>
      </c>
      <c r="AV70" s="2" t="s">
        <v>6153</v>
      </c>
      <c r="AW70" s="2" t="s">
        <v>6993</v>
      </c>
      <c r="AX70" s="2" t="s">
        <v>6994</v>
      </c>
      <c r="AY70" s="2" t="s">
        <v>6995</v>
      </c>
      <c r="AZ70" s="2" t="s">
        <v>2843</v>
      </c>
      <c r="BA70" s="2" t="s">
        <v>6996</v>
      </c>
      <c r="BB70" s="2" t="s">
        <v>6997</v>
      </c>
      <c r="BC70" s="2" t="s">
        <v>2935</v>
      </c>
      <c r="BD70" s="2" t="s">
        <v>6998</v>
      </c>
      <c r="BE70" s="2" t="s">
        <v>6999</v>
      </c>
      <c r="BF70" s="2" t="s">
        <v>7000</v>
      </c>
      <c r="BG70" s="2" t="s">
        <v>4097</v>
      </c>
      <c r="BH70" s="2" t="s">
        <v>3504</v>
      </c>
      <c r="BI70" s="2" t="s">
        <v>7001</v>
      </c>
      <c r="BJ70" s="2" t="s">
        <v>7002</v>
      </c>
      <c r="BK70" s="2" t="s">
        <v>6885</v>
      </c>
      <c r="BL70" s="2" t="s">
        <v>2616</v>
      </c>
      <c r="BM70" s="2" t="s">
        <v>3295</v>
      </c>
      <c r="BN70" s="2" t="s">
        <v>7003</v>
      </c>
      <c r="BO70" s="2" t="s">
        <v>4106</v>
      </c>
      <c r="BP70" s="2" t="s">
        <v>7004</v>
      </c>
      <c r="BQ70" s="2" t="s">
        <v>5188</v>
      </c>
      <c r="BR70" s="2" t="s">
        <v>7005</v>
      </c>
      <c r="BS70" s="2" t="s">
        <v>3575</v>
      </c>
      <c r="BT70" s="2" t="s">
        <v>3302</v>
      </c>
      <c r="BU70" s="2" t="s">
        <v>7003</v>
      </c>
      <c r="BV70" s="2" t="s">
        <v>6952</v>
      </c>
      <c r="BW70" s="2" t="s">
        <v>7006</v>
      </c>
      <c r="BX70" s="2" t="s">
        <v>7007</v>
      </c>
      <c r="BY70" s="2" t="s">
        <v>7008</v>
      </c>
      <c r="BZ70" s="2" t="s">
        <v>7009</v>
      </c>
      <c r="CA70" s="2" t="s">
        <v>7010</v>
      </c>
      <c r="CB70" s="2" t="s">
        <v>1359</v>
      </c>
      <c r="CC70" s="2" t="s">
        <v>1487</v>
      </c>
      <c r="CD70" s="2" t="s">
        <v>1377</v>
      </c>
      <c r="CE70" s="2" t="s">
        <v>7011</v>
      </c>
      <c r="CF70" s="2" t="s">
        <v>5352</v>
      </c>
      <c r="CG70" s="2" t="s">
        <v>7012</v>
      </c>
      <c r="CH70" s="2" t="s">
        <v>7013</v>
      </c>
      <c r="CI70" s="2" t="s">
        <v>1367</v>
      </c>
      <c r="CJ70" s="2" t="s">
        <v>7006</v>
      </c>
      <c r="CK70" s="2" t="s">
        <v>5351</v>
      </c>
      <c r="CL70" s="2" t="s">
        <v>7014</v>
      </c>
      <c r="CM70" s="2" t="s">
        <v>7015</v>
      </c>
      <c r="CN70" s="2" t="s">
        <v>7016</v>
      </c>
      <c r="CO70" s="2" t="s">
        <v>1710</v>
      </c>
      <c r="CP70" s="2" t="s">
        <v>7017</v>
      </c>
      <c r="CQ70" s="2" t="s">
        <v>5276</v>
      </c>
      <c r="CR70" s="2" t="s">
        <v>6615</v>
      </c>
      <c r="CS70" s="2" t="s">
        <v>7018</v>
      </c>
      <c r="CT70" s="2" t="s">
        <v>3922</v>
      </c>
      <c r="CU70" s="2" t="s">
        <v>7019</v>
      </c>
      <c r="CV70" s="2" t="s">
        <v>7020</v>
      </c>
      <c r="CW70" s="2" t="s">
        <v>7021</v>
      </c>
      <c r="CX70" s="2" t="s">
        <v>7022</v>
      </c>
      <c r="CY70" s="2" t="s">
        <v>7023</v>
      </c>
      <c r="CZ70" s="2" t="s">
        <v>7024</v>
      </c>
      <c r="DA70" s="2" t="s">
        <v>7025</v>
      </c>
      <c r="DB70" s="2" t="s">
        <v>2037</v>
      </c>
      <c r="DC70" s="2" t="s">
        <v>3840</v>
      </c>
      <c r="DD70" s="2" t="s">
        <v>6601</v>
      </c>
      <c r="DE70" s="2" t="s">
        <v>4101</v>
      </c>
      <c r="DF70" s="2" t="s">
        <v>7026</v>
      </c>
      <c r="DG70" s="2" t="s">
        <v>7027</v>
      </c>
      <c r="DH70" s="2" t="s">
        <v>6878</v>
      </c>
      <c r="DI70" s="2" t="s">
        <v>7028</v>
      </c>
      <c r="DJ70" s="2" t="s">
        <v>7026</v>
      </c>
      <c r="DK70" s="2" t="s">
        <v>7029</v>
      </c>
      <c r="DL70" s="2" t="s">
        <v>1241</v>
      </c>
      <c r="DM70" s="2" t="s">
        <v>7030</v>
      </c>
      <c r="DN70" s="2" t="s">
        <v>1394</v>
      </c>
      <c r="DO70" s="2" t="s">
        <v>7031</v>
      </c>
      <c r="DP70" s="2" t="s">
        <v>7032</v>
      </c>
      <c r="DQ70" s="2" t="s">
        <v>5660</v>
      </c>
      <c r="DR70" s="2" t="s">
        <v>7033</v>
      </c>
      <c r="DS70" s="2" t="s">
        <v>3033</v>
      </c>
      <c r="DT70" s="1"/>
      <c r="DU70" s="1"/>
      <c r="DV70" s="2" t="s">
        <v>7034</v>
      </c>
      <c r="DW70" s="2" t="s">
        <v>7035</v>
      </c>
      <c r="DX70" s="2" t="s">
        <v>2479</v>
      </c>
    </row>
    <row r="71" spans="1:128" x14ac:dyDescent="0.4">
      <c r="A71" s="2" t="s">
        <v>1050</v>
      </c>
      <c r="B71" s="2" t="s">
        <v>7036</v>
      </c>
      <c r="C71" s="2" t="s">
        <v>1052</v>
      </c>
      <c r="D71" s="2" t="s">
        <v>7037</v>
      </c>
      <c r="E71" s="2" t="s">
        <v>1053</v>
      </c>
      <c r="F71" s="2" t="s">
        <v>7038</v>
      </c>
      <c r="G71" s="2" t="s">
        <v>1571</v>
      </c>
      <c r="H71" s="2" t="s">
        <v>3888</v>
      </c>
      <c r="I71" s="2" t="s">
        <v>7039</v>
      </c>
      <c r="J71" s="2" t="s">
        <v>7040</v>
      </c>
      <c r="K71" s="2" t="s">
        <v>3708</v>
      </c>
      <c r="L71" s="2" t="s">
        <v>7041</v>
      </c>
      <c r="M71" s="2" t="s">
        <v>4095</v>
      </c>
      <c r="N71" s="2" t="s">
        <v>5145</v>
      </c>
      <c r="O71" s="2" t="s">
        <v>4061</v>
      </c>
      <c r="P71" s="2" t="s">
        <v>4074</v>
      </c>
      <c r="Q71" s="2" t="s">
        <v>7042</v>
      </c>
      <c r="R71" s="2" t="s">
        <v>3826</v>
      </c>
      <c r="S71" s="2" t="s">
        <v>3552</v>
      </c>
      <c r="T71" s="2" t="s">
        <v>5404</v>
      </c>
      <c r="U71" s="2" t="s">
        <v>3802</v>
      </c>
      <c r="V71" s="2" t="s">
        <v>5008</v>
      </c>
      <c r="W71" s="2" t="s">
        <v>3173</v>
      </c>
      <c r="X71" s="2" t="s">
        <v>2318</v>
      </c>
      <c r="Y71" s="2" t="s">
        <v>7043</v>
      </c>
      <c r="Z71" s="2" t="s">
        <v>1552</v>
      </c>
      <c r="AA71" s="2" t="s">
        <v>7044</v>
      </c>
      <c r="AB71" s="2" t="s">
        <v>1785</v>
      </c>
      <c r="AC71" s="2" t="s">
        <v>3549</v>
      </c>
      <c r="AD71" s="2" t="s">
        <v>7045</v>
      </c>
      <c r="AE71" s="2" t="s">
        <v>7046</v>
      </c>
      <c r="AF71" s="2" t="s">
        <v>3990</v>
      </c>
      <c r="AG71" s="2" t="s">
        <v>7047</v>
      </c>
      <c r="AH71" s="2" t="s">
        <v>6249</v>
      </c>
      <c r="AI71" s="2" t="s">
        <v>5831</v>
      </c>
      <c r="AJ71" s="2" t="s">
        <v>7048</v>
      </c>
      <c r="AK71" s="2" t="s">
        <v>4852</v>
      </c>
      <c r="AL71" s="2" t="s">
        <v>6679</v>
      </c>
      <c r="AM71" s="2" t="s">
        <v>3983</v>
      </c>
      <c r="AN71" s="2" t="s">
        <v>7049</v>
      </c>
      <c r="AO71" s="2" t="s">
        <v>7050</v>
      </c>
      <c r="AP71" s="2" t="s">
        <v>4932</v>
      </c>
      <c r="AQ71" s="2" t="s">
        <v>6896</v>
      </c>
      <c r="AR71" s="2" t="s">
        <v>5475</v>
      </c>
      <c r="AS71" s="2" t="s">
        <v>7051</v>
      </c>
      <c r="AT71" s="2" t="s">
        <v>7052</v>
      </c>
      <c r="AU71" s="2" t="s">
        <v>4521</v>
      </c>
      <c r="AV71" s="2" t="s">
        <v>7053</v>
      </c>
      <c r="AW71" s="2" t="s">
        <v>1547</v>
      </c>
      <c r="AX71" s="2" t="s">
        <v>1079</v>
      </c>
      <c r="AY71" s="2" t="s">
        <v>7054</v>
      </c>
      <c r="AZ71" s="2" t="s">
        <v>7055</v>
      </c>
      <c r="BA71" s="2" t="s">
        <v>1801</v>
      </c>
      <c r="BB71" s="2" t="s">
        <v>3345</v>
      </c>
      <c r="BC71" s="2" t="s">
        <v>4142</v>
      </c>
      <c r="BD71" s="2" t="s">
        <v>6718</v>
      </c>
      <c r="BE71" s="2" t="s">
        <v>6237</v>
      </c>
      <c r="BF71" s="2" t="s">
        <v>7056</v>
      </c>
      <c r="BG71" s="2" t="s">
        <v>7057</v>
      </c>
      <c r="BH71" s="2" t="s">
        <v>7058</v>
      </c>
      <c r="BI71" s="2" t="s">
        <v>6063</v>
      </c>
      <c r="BJ71" s="2" t="s">
        <v>7059</v>
      </c>
      <c r="BK71" s="2" t="s">
        <v>7060</v>
      </c>
      <c r="BL71" s="2" t="s">
        <v>2015</v>
      </c>
      <c r="BM71" s="2" t="s">
        <v>7061</v>
      </c>
      <c r="BN71" s="2" t="s">
        <v>7062</v>
      </c>
      <c r="BO71" s="2" t="s">
        <v>7063</v>
      </c>
      <c r="BP71" s="2" t="s">
        <v>5234</v>
      </c>
      <c r="BQ71" s="2" t="s">
        <v>7064</v>
      </c>
      <c r="BR71" s="2" t="s">
        <v>7065</v>
      </c>
      <c r="BS71" s="2" t="s">
        <v>7066</v>
      </c>
      <c r="BT71" s="2" t="s">
        <v>7067</v>
      </c>
      <c r="BU71" s="2" t="s">
        <v>7068</v>
      </c>
      <c r="BV71" s="2" t="s">
        <v>7069</v>
      </c>
      <c r="BW71" s="2" t="s">
        <v>6651</v>
      </c>
      <c r="BX71" s="2" t="s">
        <v>7070</v>
      </c>
      <c r="BY71" s="2" t="s">
        <v>6583</v>
      </c>
      <c r="BZ71" s="2" t="s">
        <v>7071</v>
      </c>
      <c r="CA71" s="2" t="s">
        <v>7072</v>
      </c>
      <c r="CB71" s="2" t="s">
        <v>1669</v>
      </c>
      <c r="CC71" s="2" t="s">
        <v>4319</v>
      </c>
      <c r="CD71" s="2" t="s">
        <v>2847</v>
      </c>
      <c r="CE71" s="2" t="s">
        <v>7073</v>
      </c>
      <c r="CF71" s="2" t="s">
        <v>2645</v>
      </c>
      <c r="CG71" s="2" t="s">
        <v>2842</v>
      </c>
      <c r="CH71" s="2" t="s">
        <v>7074</v>
      </c>
      <c r="CI71" s="2" t="s">
        <v>7073</v>
      </c>
      <c r="CJ71" s="2" t="s">
        <v>3637</v>
      </c>
      <c r="CK71" s="2" t="s">
        <v>7075</v>
      </c>
      <c r="CL71" s="2" t="s">
        <v>3082</v>
      </c>
      <c r="CM71" s="2" t="s">
        <v>7076</v>
      </c>
      <c r="CN71" s="2" t="s">
        <v>1639</v>
      </c>
      <c r="CO71" s="2" t="s">
        <v>7077</v>
      </c>
      <c r="CP71" s="2" t="s">
        <v>4286</v>
      </c>
      <c r="CQ71" s="2" t="s">
        <v>7078</v>
      </c>
      <c r="CR71" s="2" t="s">
        <v>7079</v>
      </c>
      <c r="CS71" s="2" t="s">
        <v>7080</v>
      </c>
      <c r="CT71" s="2" t="s">
        <v>7081</v>
      </c>
      <c r="CU71" s="2" t="s">
        <v>7082</v>
      </c>
      <c r="CV71" s="2" t="s">
        <v>4898</v>
      </c>
      <c r="CW71" s="2" t="s">
        <v>5972</v>
      </c>
      <c r="CX71" s="2" t="s">
        <v>7083</v>
      </c>
      <c r="CY71" s="2" t="s">
        <v>7084</v>
      </c>
      <c r="CZ71" s="2" t="s">
        <v>7085</v>
      </c>
      <c r="DA71" s="2" t="s">
        <v>5138</v>
      </c>
      <c r="DB71" s="2" t="s">
        <v>7086</v>
      </c>
      <c r="DC71" s="2" t="s">
        <v>2790</v>
      </c>
      <c r="DD71" s="2" t="s">
        <v>7087</v>
      </c>
      <c r="DE71" s="2" t="s">
        <v>2936</v>
      </c>
      <c r="DF71" s="2" t="s">
        <v>7088</v>
      </c>
      <c r="DG71" s="2" t="s">
        <v>7089</v>
      </c>
      <c r="DH71" s="2" t="s">
        <v>6136</v>
      </c>
      <c r="DI71" s="2" t="s">
        <v>7090</v>
      </c>
      <c r="DJ71" s="2" t="s">
        <v>7080</v>
      </c>
      <c r="DK71" s="2" t="s">
        <v>7091</v>
      </c>
      <c r="DL71" s="2" t="s">
        <v>7092</v>
      </c>
      <c r="DM71" s="2" t="s">
        <v>3283</v>
      </c>
      <c r="DN71" s="2" t="s">
        <v>7093</v>
      </c>
      <c r="DO71" s="2" t="s">
        <v>7094</v>
      </c>
      <c r="DP71" s="2" t="s">
        <v>7095</v>
      </c>
      <c r="DQ71" s="2" t="s">
        <v>7096</v>
      </c>
      <c r="DR71" s="2" t="s">
        <v>7097</v>
      </c>
      <c r="DS71" s="2" t="s">
        <v>7098</v>
      </c>
      <c r="DT71" s="1"/>
      <c r="DU71" s="1"/>
      <c r="DV71" s="2" t="s">
        <v>7099</v>
      </c>
      <c r="DW71" s="2" t="s">
        <v>5320</v>
      </c>
      <c r="DX71" s="2" t="s">
        <v>7100</v>
      </c>
    </row>
    <row r="72" spans="1:128" x14ac:dyDescent="0.4">
      <c r="A72" s="2" t="s">
        <v>1050</v>
      </c>
      <c r="B72" s="2" t="s">
        <v>7036</v>
      </c>
      <c r="C72" s="2" t="s">
        <v>1640</v>
      </c>
      <c r="D72" s="2" t="s">
        <v>7037</v>
      </c>
      <c r="E72" s="2" t="s">
        <v>1053</v>
      </c>
      <c r="F72" s="2" t="s">
        <v>2941</v>
      </c>
      <c r="G72" s="2" t="s">
        <v>7101</v>
      </c>
      <c r="H72" s="2" t="s">
        <v>1442</v>
      </c>
      <c r="I72" s="2" t="s">
        <v>7102</v>
      </c>
      <c r="J72" s="2" t="s">
        <v>7103</v>
      </c>
      <c r="K72" s="2" t="s">
        <v>1319</v>
      </c>
      <c r="L72" s="2" t="s">
        <v>1064</v>
      </c>
      <c r="M72" s="2" t="s">
        <v>3433</v>
      </c>
      <c r="N72" s="2" t="s">
        <v>2780</v>
      </c>
      <c r="O72" s="2" t="s">
        <v>2140</v>
      </c>
      <c r="P72" s="2" t="s">
        <v>2224</v>
      </c>
      <c r="Q72" s="2" t="s">
        <v>6988</v>
      </c>
      <c r="R72" s="2" t="s">
        <v>7104</v>
      </c>
      <c r="S72" s="2" t="s">
        <v>7105</v>
      </c>
      <c r="T72" s="2" t="s">
        <v>1869</v>
      </c>
      <c r="U72" s="2" t="s">
        <v>1290</v>
      </c>
      <c r="V72" s="2" t="s">
        <v>7106</v>
      </c>
      <c r="W72" s="2" t="s">
        <v>5470</v>
      </c>
      <c r="X72" s="2" t="s">
        <v>7107</v>
      </c>
      <c r="Y72" s="2" t="s">
        <v>7108</v>
      </c>
      <c r="Z72" s="2" t="s">
        <v>2681</v>
      </c>
      <c r="AA72" s="2" t="s">
        <v>3880</v>
      </c>
      <c r="AB72" s="2" t="s">
        <v>1688</v>
      </c>
      <c r="AC72" s="2" t="s">
        <v>3346</v>
      </c>
      <c r="AD72" s="2" t="s">
        <v>7109</v>
      </c>
      <c r="AE72" s="2" t="s">
        <v>7110</v>
      </c>
      <c r="AF72" s="2" t="s">
        <v>2119</v>
      </c>
      <c r="AG72" s="2" t="s">
        <v>7111</v>
      </c>
      <c r="AH72" s="2" t="s">
        <v>7112</v>
      </c>
      <c r="AI72" s="2" t="s">
        <v>1684</v>
      </c>
      <c r="AJ72" s="2" t="s">
        <v>7113</v>
      </c>
      <c r="AK72" s="2" t="s">
        <v>7114</v>
      </c>
      <c r="AL72" s="2" t="s">
        <v>7115</v>
      </c>
      <c r="AM72" s="2" t="s">
        <v>7116</v>
      </c>
      <c r="AN72" s="2" t="s">
        <v>5679</v>
      </c>
      <c r="AO72" s="2" t="s">
        <v>7117</v>
      </c>
      <c r="AP72" s="2" t="s">
        <v>3966</v>
      </c>
      <c r="AQ72" s="2" t="s">
        <v>7118</v>
      </c>
      <c r="AR72" s="2" t="s">
        <v>7119</v>
      </c>
      <c r="AS72" s="2" t="s">
        <v>6584</v>
      </c>
      <c r="AT72" s="2" t="s">
        <v>5390</v>
      </c>
      <c r="AU72" s="2" t="s">
        <v>7120</v>
      </c>
      <c r="AV72" s="2" t="s">
        <v>1774</v>
      </c>
      <c r="AW72" s="2" t="s">
        <v>1065</v>
      </c>
      <c r="AX72" s="2" t="s">
        <v>3263</v>
      </c>
      <c r="AY72" s="2" t="s">
        <v>1105</v>
      </c>
      <c r="AZ72" s="2" t="s">
        <v>2565</v>
      </c>
      <c r="BA72" s="2" t="s">
        <v>7121</v>
      </c>
      <c r="BB72" s="2" t="s">
        <v>1580</v>
      </c>
      <c r="BC72" s="2" t="s">
        <v>7122</v>
      </c>
      <c r="BD72" s="2" t="s">
        <v>5913</v>
      </c>
      <c r="BE72" s="2" t="s">
        <v>6973</v>
      </c>
      <c r="BF72" s="2" t="s">
        <v>6970</v>
      </c>
      <c r="BG72" s="2" t="s">
        <v>7123</v>
      </c>
      <c r="BH72" s="2" t="s">
        <v>1786</v>
      </c>
      <c r="BI72" s="2" t="s">
        <v>3433</v>
      </c>
      <c r="BJ72" s="2" t="s">
        <v>6970</v>
      </c>
      <c r="BK72" s="2" t="s">
        <v>5907</v>
      </c>
      <c r="BL72" s="2" t="s">
        <v>5398</v>
      </c>
      <c r="BM72" s="2" t="s">
        <v>7124</v>
      </c>
      <c r="BN72" s="2" t="s">
        <v>4603</v>
      </c>
      <c r="BO72" s="2" t="s">
        <v>1777</v>
      </c>
      <c r="BP72" s="2" t="s">
        <v>4410</v>
      </c>
      <c r="BQ72" s="2" t="s">
        <v>1534</v>
      </c>
      <c r="BR72" s="2" t="s">
        <v>5618</v>
      </c>
      <c r="BS72" s="2" t="s">
        <v>7125</v>
      </c>
      <c r="BT72" s="2" t="s">
        <v>7126</v>
      </c>
      <c r="BU72" s="2" t="s">
        <v>7127</v>
      </c>
      <c r="BV72" s="2" t="s">
        <v>2546</v>
      </c>
      <c r="BW72" s="2" t="s">
        <v>7128</v>
      </c>
      <c r="BX72" s="2" t="s">
        <v>3457</v>
      </c>
      <c r="BY72" s="2" t="s">
        <v>7129</v>
      </c>
      <c r="BZ72" s="2" t="s">
        <v>7130</v>
      </c>
      <c r="CA72" s="2" t="s">
        <v>7131</v>
      </c>
      <c r="CB72" s="2" t="s">
        <v>7132</v>
      </c>
      <c r="CC72" s="2" t="s">
        <v>7133</v>
      </c>
      <c r="CD72" s="2" t="s">
        <v>3655</v>
      </c>
      <c r="CE72" s="2" t="s">
        <v>7134</v>
      </c>
      <c r="CF72" s="2" t="s">
        <v>7135</v>
      </c>
      <c r="CG72" s="2" t="s">
        <v>3058</v>
      </c>
      <c r="CH72" s="2" t="s">
        <v>5163</v>
      </c>
      <c r="CI72" s="2" t="s">
        <v>7136</v>
      </c>
      <c r="CJ72" s="2" t="s">
        <v>7137</v>
      </c>
      <c r="CK72" s="2" t="s">
        <v>7138</v>
      </c>
      <c r="CL72" s="2" t="s">
        <v>7139</v>
      </c>
      <c r="CM72" s="2" t="s">
        <v>4901</v>
      </c>
      <c r="CN72" s="2" t="s">
        <v>7140</v>
      </c>
      <c r="CO72" s="2" t="s">
        <v>7141</v>
      </c>
      <c r="CP72" s="2" t="s">
        <v>7142</v>
      </c>
      <c r="CQ72" s="2" t="s">
        <v>3867</v>
      </c>
      <c r="CR72" s="2" t="s">
        <v>7143</v>
      </c>
      <c r="CS72" s="2" t="s">
        <v>5760</v>
      </c>
      <c r="CT72" s="2" t="s">
        <v>7144</v>
      </c>
      <c r="CU72" s="2" t="s">
        <v>7145</v>
      </c>
      <c r="CV72" s="2" t="s">
        <v>7146</v>
      </c>
      <c r="CW72" s="2" t="s">
        <v>4271</v>
      </c>
      <c r="CX72" s="2" t="s">
        <v>5580</v>
      </c>
      <c r="CY72" s="2" t="s">
        <v>2686</v>
      </c>
      <c r="CZ72" s="2" t="s">
        <v>4577</v>
      </c>
      <c r="DA72" s="2" t="s">
        <v>7147</v>
      </c>
      <c r="DB72" s="2" t="s">
        <v>7148</v>
      </c>
      <c r="DC72" s="2" t="s">
        <v>7149</v>
      </c>
      <c r="DD72" s="2" t="s">
        <v>7150</v>
      </c>
      <c r="DE72" s="2" t="s">
        <v>7151</v>
      </c>
      <c r="DF72" s="2" t="s">
        <v>4276</v>
      </c>
      <c r="DG72" s="2" t="s">
        <v>7152</v>
      </c>
      <c r="DH72" s="2" t="s">
        <v>7153</v>
      </c>
      <c r="DI72" s="2" t="s">
        <v>7154</v>
      </c>
      <c r="DJ72" s="2" t="s">
        <v>1697</v>
      </c>
      <c r="DK72" s="2" t="s">
        <v>7155</v>
      </c>
      <c r="DL72" s="2" t="s">
        <v>7156</v>
      </c>
      <c r="DM72" s="2" t="s">
        <v>7157</v>
      </c>
      <c r="DN72" s="2" t="s">
        <v>4017</v>
      </c>
      <c r="DO72" s="2" t="s">
        <v>7158</v>
      </c>
      <c r="DP72" s="2" t="s">
        <v>7159</v>
      </c>
      <c r="DQ72" s="2" t="s">
        <v>5581</v>
      </c>
      <c r="DR72" s="2" t="s">
        <v>7160</v>
      </c>
      <c r="DS72" s="2" t="s">
        <v>5792</v>
      </c>
      <c r="DT72" s="1"/>
      <c r="DU72" s="1"/>
      <c r="DV72" s="2" t="s">
        <v>7161</v>
      </c>
      <c r="DW72" s="2" t="s">
        <v>7162</v>
      </c>
      <c r="DX72" s="2" t="s">
        <v>5111</v>
      </c>
    </row>
    <row r="73" spans="1:128" x14ac:dyDescent="0.4">
      <c r="A73" s="2" t="s">
        <v>1050</v>
      </c>
      <c r="B73" s="2" t="s">
        <v>7036</v>
      </c>
      <c r="C73" s="2" t="s">
        <v>1174</v>
      </c>
      <c r="D73" s="2" t="s">
        <v>7037</v>
      </c>
      <c r="E73" s="2" t="s">
        <v>1053</v>
      </c>
      <c r="F73" s="2" t="s">
        <v>7163</v>
      </c>
      <c r="G73" s="2" t="s">
        <v>3622</v>
      </c>
      <c r="H73" s="2" t="s">
        <v>5224</v>
      </c>
      <c r="I73" s="2" t="s">
        <v>7164</v>
      </c>
      <c r="J73" s="2" t="s">
        <v>7165</v>
      </c>
      <c r="K73" s="2" t="s">
        <v>7166</v>
      </c>
      <c r="L73" s="2" t="s">
        <v>3968</v>
      </c>
      <c r="M73" s="2" t="s">
        <v>7167</v>
      </c>
      <c r="N73" s="2" t="s">
        <v>3882</v>
      </c>
      <c r="O73" s="2" t="s">
        <v>7168</v>
      </c>
      <c r="P73" s="2" t="s">
        <v>7169</v>
      </c>
      <c r="Q73" s="2" t="s">
        <v>7170</v>
      </c>
      <c r="R73" s="2" t="s">
        <v>6717</v>
      </c>
      <c r="S73" s="2" t="s">
        <v>7171</v>
      </c>
      <c r="T73" s="2" t="s">
        <v>1998</v>
      </c>
      <c r="U73" s="2" t="s">
        <v>7172</v>
      </c>
      <c r="V73" s="2" t="s">
        <v>2106</v>
      </c>
      <c r="W73" s="2" t="s">
        <v>7173</v>
      </c>
      <c r="X73" s="2" t="s">
        <v>7174</v>
      </c>
      <c r="Y73" s="2" t="s">
        <v>6492</v>
      </c>
      <c r="Z73" s="2" t="s">
        <v>6516</v>
      </c>
      <c r="AA73" s="2" t="s">
        <v>4698</v>
      </c>
      <c r="AB73" s="2" t="s">
        <v>6900</v>
      </c>
      <c r="AC73" s="2" t="s">
        <v>7175</v>
      </c>
      <c r="AD73" s="2" t="s">
        <v>7176</v>
      </c>
      <c r="AE73" s="2" t="s">
        <v>7177</v>
      </c>
      <c r="AF73" s="2" t="s">
        <v>7178</v>
      </c>
      <c r="AG73" s="2" t="s">
        <v>7179</v>
      </c>
      <c r="AH73" s="2" t="s">
        <v>2316</v>
      </c>
      <c r="AI73" s="2" t="s">
        <v>7180</v>
      </c>
      <c r="AJ73" s="2" t="s">
        <v>4509</v>
      </c>
      <c r="AK73" s="2" t="s">
        <v>7181</v>
      </c>
      <c r="AL73" s="2" t="s">
        <v>7182</v>
      </c>
      <c r="AM73" s="2" t="s">
        <v>5234</v>
      </c>
      <c r="AN73" s="2" t="s">
        <v>7183</v>
      </c>
      <c r="AO73" s="2" t="s">
        <v>7184</v>
      </c>
      <c r="AP73" s="2" t="s">
        <v>7185</v>
      </c>
      <c r="AQ73" s="2" t="s">
        <v>7186</v>
      </c>
      <c r="AR73" s="2" t="s">
        <v>7187</v>
      </c>
      <c r="AS73" s="2" t="s">
        <v>7188</v>
      </c>
      <c r="AT73" s="2" t="s">
        <v>7189</v>
      </c>
      <c r="AU73" s="2" t="s">
        <v>7190</v>
      </c>
      <c r="AV73" s="2" t="s">
        <v>7191</v>
      </c>
      <c r="AW73" s="2" t="s">
        <v>4319</v>
      </c>
      <c r="AX73" s="2" t="s">
        <v>7192</v>
      </c>
      <c r="AY73" s="2" t="s">
        <v>7054</v>
      </c>
      <c r="AZ73" s="2" t="s">
        <v>1334</v>
      </c>
      <c r="BA73" s="2" t="s">
        <v>5908</v>
      </c>
      <c r="BB73" s="2" t="s">
        <v>7193</v>
      </c>
      <c r="BC73" s="2" t="s">
        <v>3811</v>
      </c>
      <c r="BD73" s="2" t="s">
        <v>7194</v>
      </c>
      <c r="BE73" s="2" t="s">
        <v>7195</v>
      </c>
      <c r="BF73" s="2" t="s">
        <v>7196</v>
      </c>
      <c r="BG73" s="2" t="s">
        <v>4754</v>
      </c>
      <c r="BH73" s="2" t="s">
        <v>7197</v>
      </c>
      <c r="BI73" s="2" t="s">
        <v>7198</v>
      </c>
      <c r="BJ73" s="2" t="s">
        <v>2659</v>
      </c>
      <c r="BK73" s="2" t="s">
        <v>7199</v>
      </c>
      <c r="BL73" s="2" t="s">
        <v>1905</v>
      </c>
      <c r="BM73" s="2" t="s">
        <v>4066</v>
      </c>
      <c r="BN73" s="2" t="s">
        <v>7200</v>
      </c>
      <c r="BO73" s="2" t="s">
        <v>7201</v>
      </c>
      <c r="BP73" s="2" t="s">
        <v>6510</v>
      </c>
      <c r="BQ73" s="2" t="s">
        <v>7202</v>
      </c>
      <c r="BR73" s="2" t="s">
        <v>7203</v>
      </c>
      <c r="BS73" s="2" t="s">
        <v>7204</v>
      </c>
      <c r="BT73" s="2" t="s">
        <v>7205</v>
      </c>
      <c r="BU73" s="2" t="s">
        <v>7206</v>
      </c>
      <c r="BV73" s="2" t="s">
        <v>7207</v>
      </c>
      <c r="BW73" s="2" t="s">
        <v>7208</v>
      </c>
      <c r="BX73" s="2" t="s">
        <v>7209</v>
      </c>
      <c r="BY73" s="2" t="s">
        <v>6524</v>
      </c>
      <c r="BZ73" s="2" t="s">
        <v>7210</v>
      </c>
      <c r="CA73" s="2" t="s">
        <v>1875</v>
      </c>
      <c r="CB73" s="2" t="s">
        <v>7211</v>
      </c>
      <c r="CC73" s="2" t="s">
        <v>2847</v>
      </c>
      <c r="CD73" s="2" t="s">
        <v>3159</v>
      </c>
      <c r="CE73" s="2" t="s">
        <v>7212</v>
      </c>
      <c r="CF73" s="2" t="s">
        <v>7213</v>
      </c>
      <c r="CG73" s="2" t="s">
        <v>7214</v>
      </c>
      <c r="CH73" s="2" t="s">
        <v>2843</v>
      </c>
      <c r="CI73" s="2" t="s">
        <v>7215</v>
      </c>
      <c r="CJ73" s="2" t="s">
        <v>7216</v>
      </c>
      <c r="CK73" s="2" t="s">
        <v>1348</v>
      </c>
      <c r="CL73" s="2" t="s">
        <v>7217</v>
      </c>
      <c r="CM73" s="2" t="s">
        <v>4980</v>
      </c>
      <c r="CN73" s="2" t="s">
        <v>7218</v>
      </c>
      <c r="CO73" s="2" t="s">
        <v>4031</v>
      </c>
      <c r="CP73" s="2" t="s">
        <v>4731</v>
      </c>
      <c r="CQ73" s="2" t="s">
        <v>4222</v>
      </c>
      <c r="CR73" s="2" t="s">
        <v>7219</v>
      </c>
      <c r="CS73" s="2" t="s">
        <v>4968</v>
      </c>
      <c r="CT73" s="2" t="s">
        <v>7220</v>
      </c>
      <c r="CU73" s="2" t="s">
        <v>7221</v>
      </c>
      <c r="CV73" s="2" t="s">
        <v>7222</v>
      </c>
      <c r="CW73" s="2" t="s">
        <v>7223</v>
      </c>
      <c r="CX73" s="2" t="s">
        <v>6762</v>
      </c>
      <c r="CY73" s="2" t="s">
        <v>7144</v>
      </c>
      <c r="CZ73" s="2" t="s">
        <v>7224</v>
      </c>
      <c r="DA73" s="2" t="s">
        <v>7225</v>
      </c>
      <c r="DB73" s="2" t="s">
        <v>7226</v>
      </c>
      <c r="DC73" s="2" t="s">
        <v>7227</v>
      </c>
      <c r="DD73" s="2" t="s">
        <v>7228</v>
      </c>
      <c r="DE73" s="2" t="s">
        <v>7229</v>
      </c>
      <c r="DF73" s="2" t="s">
        <v>7230</v>
      </c>
      <c r="DG73" s="2" t="s">
        <v>4480</v>
      </c>
      <c r="DH73" s="2" t="s">
        <v>7231</v>
      </c>
      <c r="DI73" s="2" t="s">
        <v>5827</v>
      </c>
      <c r="DJ73" s="2" t="s">
        <v>7232</v>
      </c>
      <c r="DK73" s="2" t="s">
        <v>7233</v>
      </c>
      <c r="DL73" s="2" t="s">
        <v>7234</v>
      </c>
      <c r="DM73" s="2" t="s">
        <v>2195</v>
      </c>
      <c r="DN73" s="2" t="s">
        <v>5815</v>
      </c>
      <c r="DO73" s="2" t="s">
        <v>2986</v>
      </c>
      <c r="DP73" s="2" t="s">
        <v>7235</v>
      </c>
      <c r="DQ73" s="2" t="s">
        <v>7236</v>
      </c>
      <c r="DR73" s="2" t="s">
        <v>2397</v>
      </c>
      <c r="DS73" s="2" t="s">
        <v>7237</v>
      </c>
      <c r="DT73" s="1"/>
      <c r="DU73" s="1"/>
      <c r="DV73" s="2" t="s">
        <v>7238</v>
      </c>
      <c r="DW73" s="2" t="s">
        <v>7239</v>
      </c>
      <c r="DX73" s="2" t="s">
        <v>7240</v>
      </c>
    </row>
    <row r="74" spans="1:128" x14ac:dyDescent="0.4">
      <c r="A74" s="2" t="s">
        <v>1050</v>
      </c>
      <c r="B74" s="2" t="s">
        <v>7241</v>
      </c>
      <c r="C74" s="2" t="s">
        <v>1052</v>
      </c>
      <c r="D74" s="2" t="s">
        <v>7242</v>
      </c>
      <c r="E74" s="2" t="s">
        <v>1053</v>
      </c>
      <c r="F74" s="2" t="s">
        <v>7243</v>
      </c>
      <c r="G74" s="2" t="s">
        <v>4149</v>
      </c>
      <c r="H74" s="2" t="s">
        <v>7244</v>
      </c>
      <c r="I74" s="2" t="s">
        <v>7245</v>
      </c>
      <c r="J74" s="2" t="s">
        <v>2679</v>
      </c>
      <c r="K74" s="2" t="s">
        <v>3707</v>
      </c>
      <c r="L74" s="2" t="s">
        <v>1087</v>
      </c>
      <c r="M74" s="2" t="s">
        <v>6442</v>
      </c>
      <c r="N74" s="2" t="s">
        <v>2952</v>
      </c>
      <c r="O74" s="2" t="s">
        <v>5093</v>
      </c>
      <c r="P74" s="2" t="s">
        <v>7246</v>
      </c>
      <c r="Q74" s="2" t="s">
        <v>7247</v>
      </c>
      <c r="R74" s="2" t="s">
        <v>2942</v>
      </c>
      <c r="S74" s="2" t="s">
        <v>2564</v>
      </c>
      <c r="T74" s="2" t="s">
        <v>5075</v>
      </c>
      <c r="U74" s="2" t="s">
        <v>2633</v>
      </c>
      <c r="V74" s="2" t="s">
        <v>1871</v>
      </c>
      <c r="W74" s="2" t="s">
        <v>7248</v>
      </c>
      <c r="X74" s="2" t="s">
        <v>4948</v>
      </c>
      <c r="Y74" s="2" t="s">
        <v>3470</v>
      </c>
      <c r="Z74" s="2" t="s">
        <v>4345</v>
      </c>
      <c r="AA74" s="2" t="s">
        <v>4524</v>
      </c>
      <c r="AB74" s="2" t="s">
        <v>3789</v>
      </c>
      <c r="AC74" s="2" t="s">
        <v>1464</v>
      </c>
      <c r="AD74" s="2" t="s">
        <v>2014</v>
      </c>
      <c r="AE74" s="2" t="s">
        <v>7249</v>
      </c>
      <c r="AF74" s="2" t="s">
        <v>7250</v>
      </c>
      <c r="AG74" s="2" t="s">
        <v>7251</v>
      </c>
      <c r="AH74" s="2" t="s">
        <v>1334</v>
      </c>
      <c r="AI74" s="2" t="s">
        <v>7252</v>
      </c>
      <c r="AJ74" s="2" t="s">
        <v>6163</v>
      </c>
      <c r="AK74" s="2" t="s">
        <v>7253</v>
      </c>
      <c r="AL74" s="2" t="s">
        <v>4955</v>
      </c>
      <c r="AM74" s="2" t="s">
        <v>7254</v>
      </c>
      <c r="AN74" s="2" t="s">
        <v>7255</v>
      </c>
      <c r="AO74" s="2" t="s">
        <v>7256</v>
      </c>
      <c r="AP74" s="2" t="s">
        <v>4605</v>
      </c>
      <c r="AQ74" s="2" t="s">
        <v>7116</v>
      </c>
      <c r="AR74" s="2" t="s">
        <v>7257</v>
      </c>
      <c r="AS74" s="2" t="s">
        <v>3333</v>
      </c>
      <c r="AT74" s="2" t="s">
        <v>7258</v>
      </c>
      <c r="AU74" s="2" t="s">
        <v>7259</v>
      </c>
      <c r="AV74" s="2" t="s">
        <v>7260</v>
      </c>
      <c r="AW74" s="2" t="s">
        <v>5931</v>
      </c>
      <c r="AX74" s="2" t="s">
        <v>6152</v>
      </c>
      <c r="AY74" s="2" t="s">
        <v>7261</v>
      </c>
      <c r="AZ74" s="2" t="s">
        <v>7262</v>
      </c>
      <c r="BA74" s="2" t="s">
        <v>7263</v>
      </c>
      <c r="BB74" s="2" t="s">
        <v>2026</v>
      </c>
      <c r="BC74" s="2" t="s">
        <v>7043</v>
      </c>
      <c r="BD74" s="2" t="s">
        <v>7264</v>
      </c>
      <c r="BE74" s="2" t="s">
        <v>5382</v>
      </c>
      <c r="BF74" s="2" t="s">
        <v>7265</v>
      </c>
      <c r="BG74" s="2" t="s">
        <v>7266</v>
      </c>
      <c r="BH74" s="2" t="s">
        <v>1879</v>
      </c>
      <c r="BI74" s="2" t="s">
        <v>2634</v>
      </c>
      <c r="BJ74" s="2" t="s">
        <v>7267</v>
      </c>
      <c r="BK74" s="2" t="s">
        <v>7038</v>
      </c>
      <c r="BL74" s="2" t="s">
        <v>7268</v>
      </c>
      <c r="BM74" s="2" t="s">
        <v>7269</v>
      </c>
      <c r="BN74" s="2" t="s">
        <v>7270</v>
      </c>
      <c r="BO74" s="2" t="s">
        <v>7271</v>
      </c>
      <c r="BP74" s="2" t="s">
        <v>7272</v>
      </c>
      <c r="BQ74" s="2" t="s">
        <v>7273</v>
      </c>
      <c r="BR74" s="2" t="s">
        <v>7274</v>
      </c>
      <c r="BS74" s="2" t="s">
        <v>7275</v>
      </c>
      <c r="BT74" s="2" t="s">
        <v>7276</v>
      </c>
      <c r="BU74" s="2" t="s">
        <v>4825</v>
      </c>
      <c r="BV74" s="2" t="s">
        <v>7277</v>
      </c>
      <c r="BW74" s="2" t="s">
        <v>7278</v>
      </c>
      <c r="BX74" s="2" t="s">
        <v>4572</v>
      </c>
      <c r="BY74" s="2" t="s">
        <v>7279</v>
      </c>
      <c r="BZ74" s="2" t="s">
        <v>7280</v>
      </c>
      <c r="CA74" s="2" t="s">
        <v>3191</v>
      </c>
      <c r="CB74" s="2" t="s">
        <v>7281</v>
      </c>
      <c r="CC74" s="2" t="s">
        <v>7282</v>
      </c>
      <c r="CD74" s="2" t="s">
        <v>7283</v>
      </c>
      <c r="CE74" s="2" t="s">
        <v>5893</v>
      </c>
      <c r="CF74" s="2" t="s">
        <v>7284</v>
      </c>
      <c r="CG74" s="2" t="s">
        <v>3664</v>
      </c>
      <c r="CH74" s="2" t="s">
        <v>7285</v>
      </c>
      <c r="CI74" s="2" t="s">
        <v>7286</v>
      </c>
      <c r="CJ74" s="2" t="s">
        <v>7287</v>
      </c>
      <c r="CK74" s="2" t="s">
        <v>2195</v>
      </c>
      <c r="CL74" s="2" t="s">
        <v>7288</v>
      </c>
      <c r="CM74" s="2" t="s">
        <v>7289</v>
      </c>
      <c r="CN74" s="2" t="s">
        <v>4734</v>
      </c>
      <c r="CO74" s="2" t="s">
        <v>7290</v>
      </c>
      <c r="CP74" s="2" t="s">
        <v>7291</v>
      </c>
      <c r="CQ74" s="2" t="s">
        <v>4225</v>
      </c>
      <c r="CR74" s="2" t="s">
        <v>2506</v>
      </c>
      <c r="CS74" s="2" t="s">
        <v>7292</v>
      </c>
      <c r="CT74" s="2" t="s">
        <v>7293</v>
      </c>
      <c r="CU74" s="2" t="s">
        <v>7294</v>
      </c>
      <c r="CV74" s="2" t="s">
        <v>7295</v>
      </c>
      <c r="CW74" s="2" t="s">
        <v>4468</v>
      </c>
      <c r="CX74" s="2" t="s">
        <v>7296</v>
      </c>
      <c r="CY74" s="2" t="s">
        <v>3547</v>
      </c>
      <c r="CZ74" s="2" t="s">
        <v>2382</v>
      </c>
      <c r="DA74" s="2" t="s">
        <v>5133</v>
      </c>
      <c r="DB74" s="2" t="s">
        <v>7297</v>
      </c>
      <c r="DC74" s="2" t="s">
        <v>7298</v>
      </c>
      <c r="DD74" s="2" t="s">
        <v>7299</v>
      </c>
      <c r="DE74" s="2" t="s">
        <v>7300</v>
      </c>
      <c r="DF74" s="2" t="s">
        <v>4885</v>
      </c>
      <c r="DG74" s="2" t="s">
        <v>7301</v>
      </c>
      <c r="DH74" s="2" t="s">
        <v>7302</v>
      </c>
      <c r="DI74" s="2" t="s">
        <v>7303</v>
      </c>
      <c r="DJ74" s="2" t="s">
        <v>6388</v>
      </c>
      <c r="DK74" s="2" t="s">
        <v>7304</v>
      </c>
      <c r="DL74" s="2" t="s">
        <v>7305</v>
      </c>
      <c r="DM74" s="2" t="s">
        <v>7306</v>
      </c>
      <c r="DN74" s="2" t="s">
        <v>7307</v>
      </c>
      <c r="DO74" s="2" t="s">
        <v>7308</v>
      </c>
      <c r="DP74" s="2" t="s">
        <v>7309</v>
      </c>
      <c r="DQ74" s="2" t="s">
        <v>7310</v>
      </c>
      <c r="DR74" s="2" t="s">
        <v>7311</v>
      </c>
      <c r="DS74" s="2" t="s">
        <v>6437</v>
      </c>
      <c r="DT74" s="1"/>
      <c r="DU74" s="1"/>
      <c r="DV74" s="2" t="s">
        <v>7312</v>
      </c>
      <c r="DW74" s="2" t="s">
        <v>6396</v>
      </c>
      <c r="DX74" s="2" t="s">
        <v>2848</v>
      </c>
    </row>
    <row r="75" spans="1:128" x14ac:dyDescent="0.4">
      <c r="A75" s="2" t="s">
        <v>1050</v>
      </c>
      <c r="B75" s="2" t="s">
        <v>7241</v>
      </c>
      <c r="C75" s="2" t="s">
        <v>1174</v>
      </c>
      <c r="D75" s="2" t="s">
        <v>7242</v>
      </c>
      <c r="E75" s="2" t="s">
        <v>1053</v>
      </c>
      <c r="F75" s="2" t="s">
        <v>7310</v>
      </c>
      <c r="G75" s="2" t="s">
        <v>1325</v>
      </c>
      <c r="H75" s="2" t="s">
        <v>5914</v>
      </c>
      <c r="I75" s="2" t="s">
        <v>7313</v>
      </c>
      <c r="J75" s="2" t="s">
        <v>7193</v>
      </c>
      <c r="K75" s="2" t="s">
        <v>7314</v>
      </c>
      <c r="L75" s="2" t="s">
        <v>1419</v>
      </c>
      <c r="M75" s="2" t="s">
        <v>7315</v>
      </c>
      <c r="N75" s="2" t="s">
        <v>7316</v>
      </c>
      <c r="O75" s="2" t="s">
        <v>1465</v>
      </c>
      <c r="P75" s="2" t="s">
        <v>7317</v>
      </c>
      <c r="Q75" s="2" t="s">
        <v>5475</v>
      </c>
      <c r="R75" s="2" t="s">
        <v>7318</v>
      </c>
      <c r="S75" s="2" t="s">
        <v>3709</v>
      </c>
      <c r="T75" s="2" t="s">
        <v>3043</v>
      </c>
      <c r="U75" s="2" t="s">
        <v>7074</v>
      </c>
      <c r="V75" s="2" t="s">
        <v>7319</v>
      </c>
      <c r="W75" s="2" t="s">
        <v>7320</v>
      </c>
      <c r="X75" s="2" t="s">
        <v>7321</v>
      </c>
      <c r="Y75" s="2" t="s">
        <v>5408</v>
      </c>
      <c r="Z75" s="2" t="s">
        <v>7322</v>
      </c>
      <c r="AA75" s="2" t="s">
        <v>4261</v>
      </c>
      <c r="AB75" s="2" t="s">
        <v>2647</v>
      </c>
      <c r="AC75" s="2" t="s">
        <v>3352</v>
      </c>
      <c r="AD75" s="2" t="s">
        <v>7323</v>
      </c>
      <c r="AE75" s="2" t="s">
        <v>7324</v>
      </c>
      <c r="AF75" s="2" t="s">
        <v>4065</v>
      </c>
      <c r="AG75" s="2" t="s">
        <v>4782</v>
      </c>
      <c r="AH75" s="2" t="s">
        <v>7325</v>
      </c>
      <c r="AI75" s="2" t="s">
        <v>7326</v>
      </c>
      <c r="AJ75" s="2" t="s">
        <v>7327</v>
      </c>
      <c r="AK75" s="2" t="s">
        <v>7328</v>
      </c>
      <c r="AL75" s="2" t="s">
        <v>7329</v>
      </c>
      <c r="AM75" s="2" t="s">
        <v>7330</v>
      </c>
      <c r="AN75" s="2" t="s">
        <v>2002</v>
      </c>
      <c r="AO75" s="2" t="s">
        <v>6653</v>
      </c>
      <c r="AP75" s="2" t="s">
        <v>7331</v>
      </c>
      <c r="AQ75" s="2" t="s">
        <v>7332</v>
      </c>
      <c r="AR75" s="2" t="s">
        <v>7333</v>
      </c>
      <c r="AS75" s="2" t="s">
        <v>7334</v>
      </c>
      <c r="AT75" s="2" t="s">
        <v>3614</v>
      </c>
      <c r="AU75" s="2" t="s">
        <v>4327</v>
      </c>
      <c r="AV75" s="2" t="s">
        <v>7335</v>
      </c>
      <c r="AW75" s="2" t="s">
        <v>7336</v>
      </c>
      <c r="AX75" s="2" t="s">
        <v>7337</v>
      </c>
      <c r="AY75" s="2" t="s">
        <v>7338</v>
      </c>
      <c r="AZ75" s="2" t="s">
        <v>7339</v>
      </c>
      <c r="BA75" s="2" t="s">
        <v>7340</v>
      </c>
      <c r="BB75" s="2" t="s">
        <v>7341</v>
      </c>
      <c r="BC75" s="2" t="s">
        <v>6839</v>
      </c>
      <c r="BD75" s="2" t="s">
        <v>7267</v>
      </c>
      <c r="BE75" s="2" t="s">
        <v>2769</v>
      </c>
      <c r="BF75" s="2" t="s">
        <v>7342</v>
      </c>
      <c r="BG75" s="2" t="s">
        <v>7343</v>
      </c>
      <c r="BH75" s="2" t="s">
        <v>5020</v>
      </c>
      <c r="BI75" s="2" t="s">
        <v>7260</v>
      </c>
      <c r="BJ75" s="2" t="s">
        <v>7344</v>
      </c>
      <c r="BK75" s="2" t="s">
        <v>7345</v>
      </c>
      <c r="BL75" s="2" t="s">
        <v>7314</v>
      </c>
      <c r="BM75" s="2" t="s">
        <v>5318</v>
      </c>
      <c r="BN75" s="2" t="s">
        <v>7143</v>
      </c>
      <c r="BO75" s="2" t="s">
        <v>7346</v>
      </c>
      <c r="BP75" s="2" t="s">
        <v>7347</v>
      </c>
      <c r="BQ75" s="2" t="s">
        <v>7348</v>
      </c>
      <c r="BR75" s="2" t="s">
        <v>2147</v>
      </c>
      <c r="BS75" s="2" t="s">
        <v>7349</v>
      </c>
      <c r="BT75" s="2" t="s">
        <v>5855</v>
      </c>
      <c r="BU75" s="2" t="s">
        <v>3857</v>
      </c>
      <c r="BV75" s="2" t="s">
        <v>7350</v>
      </c>
      <c r="BW75" s="2" t="s">
        <v>1938</v>
      </c>
      <c r="BX75" s="2" t="s">
        <v>7351</v>
      </c>
      <c r="BY75" s="2" t="s">
        <v>7352</v>
      </c>
      <c r="BZ75" s="2" t="s">
        <v>3785</v>
      </c>
      <c r="CA75" s="2" t="s">
        <v>7353</v>
      </c>
      <c r="CB75" s="2" t="s">
        <v>7354</v>
      </c>
      <c r="CC75" s="2" t="s">
        <v>7355</v>
      </c>
      <c r="CD75" s="2" t="s">
        <v>5046</v>
      </c>
      <c r="CE75" s="2" t="s">
        <v>7356</v>
      </c>
      <c r="CF75" s="2" t="s">
        <v>7357</v>
      </c>
      <c r="CG75" s="2" t="s">
        <v>7358</v>
      </c>
      <c r="CH75" s="2" t="s">
        <v>5058</v>
      </c>
      <c r="CI75" s="2" t="s">
        <v>7359</v>
      </c>
      <c r="CJ75" s="2" t="s">
        <v>4020</v>
      </c>
      <c r="CK75" s="2" t="s">
        <v>7360</v>
      </c>
      <c r="CL75" s="2" t="s">
        <v>7239</v>
      </c>
      <c r="CM75" s="2" t="s">
        <v>7361</v>
      </c>
      <c r="CN75" s="2" t="s">
        <v>4218</v>
      </c>
      <c r="CO75" s="2" t="s">
        <v>5432</v>
      </c>
      <c r="CP75" s="2" t="s">
        <v>2177</v>
      </c>
      <c r="CQ75" s="2" t="s">
        <v>6476</v>
      </c>
      <c r="CR75" s="2" t="s">
        <v>7362</v>
      </c>
      <c r="CS75" s="2" t="s">
        <v>7363</v>
      </c>
      <c r="CT75" s="2" t="s">
        <v>5945</v>
      </c>
      <c r="CU75" s="2" t="s">
        <v>7364</v>
      </c>
      <c r="CV75" s="2" t="s">
        <v>3779</v>
      </c>
      <c r="CW75" s="2" t="s">
        <v>5813</v>
      </c>
      <c r="CX75" s="2" t="s">
        <v>7359</v>
      </c>
      <c r="CY75" s="2" t="s">
        <v>2474</v>
      </c>
      <c r="CZ75" s="2" t="s">
        <v>7365</v>
      </c>
      <c r="DA75" s="2" t="s">
        <v>7366</v>
      </c>
      <c r="DB75" s="2" t="s">
        <v>7367</v>
      </c>
      <c r="DC75" s="2" t="s">
        <v>7368</v>
      </c>
      <c r="DD75" s="2" t="s">
        <v>7369</v>
      </c>
      <c r="DE75" s="2" t="s">
        <v>7370</v>
      </c>
      <c r="DF75" s="2" t="s">
        <v>7286</v>
      </c>
      <c r="DG75" s="2" t="s">
        <v>7371</v>
      </c>
      <c r="DH75" s="2" t="s">
        <v>7372</v>
      </c>
      <c r="DI75" s="2" t="s">
        <v>7373</v>
      </c>
      <c r="DJ75" s="2" t="s">
        <v>7374</v>
      </c>
      <c r="DK75" s="2" t="s">
        <v>7375</v>
      </c>
      <c r="DL75" s="2" t="s">
        <v>7376</v>
      </c>
      <c r="DM75" s="2" t="s">
        <v>7377</v>
      </c>
      <c r="DN75" s="2" t="s">
        <v>5755</v>
      </c>
      <c r="DO75" s="2" t="s">
        <v>7086</v>
      </c>
      <c r="DP75" s="2" t="s">
        <v>7378</v>
      </c>
      <c r="DQ75" s="2" t="s">
        <v>7379</v>
      </c>
      <c r="DR75" s="2" t="s">
        <v>7380</v>
      </c>
      <c r="DS75" s="2" t="s">
        <v>2029</v>
      </c>
      <c r="DT75" s="1"/>
      <c r="DU75" s="1"/>
      <c r="DV75" s="2" t="s">
        <v>3105</v>
      </c>
      <c r="DW75" s="2" t="s">
        <v>7381</v>
      </c>
      <c r="DX75" s="2" t="s">
        <v>7382</v>
      </c>
    </row>
    <row r="76" spans="1:128" x14ac:dyDescent="0.4">
      <c r="A76" s="2" t="s">
        <v>1050</v>
      </c>
      <c r="B76" s="2" t="s">
        <v>7383</v>
      </c>
      <c r="C76" s="2" t="s">
        <v>1052</v>
      </c>
      <c r="D76" s="2" t="s">
        <v>7384</v>
      </c>
      <c r="E76" s="2" t="s">
        <v>1053</v>
      </c>
      <c r="F76" s="2" t="s">
        <v>1324</v>
      </c>
      <c r="G76" s="2" t="s">
        <v>7385</v>
      </c>
      <c r="H76" s="2" t="s">
        <v>6059</v>
      </c>
      <c r="I76" s="2" t="s">
        <v>7386</v>
      </c>
      <c r="J76" s="2" t="s">
        <v>1769</v>
      </c>
      <c r="K76" s="2" t="s">
        <v>7387</v>
      </c>
      <c r="L76" s="2" t="s">
        <v>1539</v>
      </c>
      <c r="M76" s="2" t="s">
        <v>3242</v>
      </c>
      <c r="N76" s="2" t="s">
        <v>3810</v>
      </c>
      <c r="O76" s="2" t="s">
        <v>3180</v>
      </c>
      <c r="P76" s="2" t="s">
        <v>7388</v>
      </c>
      <c r="Q76" s="2" t="s">
        <v>5622</v>
      </c>
      <c r="R76" s="2" t="s">
        <v>6256</v>
      </c>
      <c r="S76" s="2" t="s">
        <v>7389</v>
      </c>
      <c r="T76" s="2" t="s">
        <v>5452</v>
      </c>
      <c r="U76" s="2" t="s">
        <v>7390</v>
      </c>
      <c r="V76" s="2" t="s">
        <v>2742</v>
      </c>
      <c r="W76" s="2" t="s">
        <v>3457</v>
      </c>
      <c r="X76" s="2" t="s">
        <v>6234</v>
      </c>
      <c r="Y76" s="2" t="s">
        <v>6156</v>
      </c>
      <c r="Z76" s="2" t="s">
        <v>4146</v>
      </c>
      <c r="AA76" s="2" t="s">
        <v>5399</v>
      </c>
      <c r="AB76" s="2" t="s">
        <v>7391</v>
      </c>
      <c r="AC76" s="2" t="s">
        <v>6240</v>
      </c>
      <c r="AD76" s="2" t="s">
        <v>7392</v>
      </c>
      <c r="AE76" s="2" t="s">
        <v>4328</v>
      </c>
      <c r="AF76" s="2" t="s">
        <v>7393</v>
      </c>
      <c r="AG76" s="2" t="s">
        <v>6680</v>
      </c>
      <c r="AH76" s="2" t="s">
        <v>7394</v>
      </c>
      <c r="AI76" s="2" t="s">
        <v>2676</v>
      </c>
      <c r="AJ76" s="2" t="s">
        <v>2015</v>
      </c>
      <c r="AK76" s="2" t="s">
        <v>7395</v>
      </c>
      <c r="AL76" s="2" t="s">
        <v>4751</v>
      </c>
      <c r="AM76" s="2" t="s">
        <v>7396</v>
      </c>
      <c r="AN76" s="2" t="s">
        <v>4932</v>
      </c>
      <c r="AO76" s="2" t="s">
        <v>1568</v>
      </c>
      <c r="AP76" s="2" t="s">
        <v>7397</v>
      </c>
      <c r="AQ76" s="2" t="s">
        <v>4769</v>
      </c>
      <c r="AR76" s="2" t="s">
        <v>7398</v>
      </c>
      <c r="AS76" s="2" t="s">
        <v>7399</v>
      </c>
      <c r="AT76" s="2" t="s">
        <v>7400</v>
      </c>
      <c r="AU76" s="2" t="s">
        <v>4263</v>
      </c>
      <c r="AV76" s="2" t="s">
        <v>4255</v>
      </c>
      <c r="AW76" s="2" t="s">
        <v>5981</v>
      </c>
      <c r="AX76" s="2" t="s">
        <v>7401</v>
      </c>
      <c r="AY76" s="2" t="s">
        <v>4158</v>
      </c>
      <c r="AZ76" s="2" t="s">
        <v>3616</v>
      </c>
      <c r="BA76" s="2" t="s">
        <v>2461</v>
      </c>
      <c r="BB76" s="2" t="s">
        <v>6430</v>
      </c>
      <c r="BC76" s="2" t="s">
        <v>5450</v>
      </c>
      <c r="BD76" s="2" t="s">
        <v>2774</v>
      </c>
      <c r="BE76" s="2" t="s">
        <v>4425</v>
      </c>
      <c r="BF76" s="2" t="s">
        <v>7402</v>
      </c>
      <c r="BG76" s="2" t="s">
        <v>7403</v>
      </c>
      <c r="BH76" s="2" t="s">
        <v>7404</v>
      </c>
      <c r="BI76" s="2" t="s">
        <v>4059</v>
      </c>
      <c r="BJ76" s="2" t="s">
        <v>7405</v>
      </c>
      <c r="BK76" s="2" t="s">
        <v>4186</v>
      </c>
      <c r="BL76" s="2" t="s">
        <v>7406</v>
      </c>
      <c r="BM76" s="2" t="s">
        <v>7407</v>
      </c>
      <c r="BN76" s="2" t="s">
        <v>7408</v>
      </c>
      <c r="BO76" s="2" t="s">
        <v>7409</v>
      </c>
      <c r="BP76" s="2" t="s">
        <v>7410</v>
      </c>
      <c r="BQ76" s="2" t="s">
        <v>7411</v>
      </c>
      <c r="BR76" s="2" t="s">
        <v>7412</v>
      </c>
      <c r="BS76" s="2" t="s">
        <v>7413</v>
      </c>
      <c r="BT76" s="2" t="s">
        <v>2506</v>
      </c>
      <c r="BU76" s="2" t="s">
        <v>7414</v>
      </c>
      <c r="BV76" s="2" t="s">
        <v>7415</v>
      </c>
      <c r="BW76" s="2" t="s">
        <v>2831</v>
      </c>
      <c r="BX76" s="2" t="s">
        <v>7416</v>
      </c>
      <c r="BY76" s="2" t="s">
        <v>3396</v>
      </c>
      <c r="BZ76" s="2" t="s">
        <v>5815</v>
      </c>
      <c r="CA76" s="2" t="s">
        <v>2492</v>
      </c>
      <c r="CB76" s="2" t="s">
        <v>3414</v>
      </c>
      <c r="CC76" s="2" t="s">
        <v>2817</v>
      </c>
      <c r="CD76" s="2" t="s">
        <v>3503</v>
      </c>
      <c r="CE76" s="2" t="s">
        <v>4226</v>
      </c>
      <c r="CF76" s="2" t="s">
        <v>7417</v>
      </c>
      <c r="CG76" s="2" t="s">
        <v>7418</v>
      </c>
      <c r="CH76" s="2" t="s">
        <v>7419</v>
      </c>
      <c r="CI76" s="2" t="s">
        <v>7420</v>
      </c>
      <c r="CJ76" s="2" t="s">
        <v>7421</v>
      </c>
      <c r="CK76" s="2" t="s">
        <v>4274</v>
      </c>
      <c r="CL76" s="2" t="s">
        <v>3663</v>
      </c>
      <c r="CM76" s="2" t="s">
        <v>7422</v>
      </c>
      <c r="CN76" s="2" t="s">
        <v>7279</v>
      </c>
      <c r="CO76" s="2" t="s">
        <v>2473</v>
      </c>
      <c r="CP76" s="2" t="s">
        <v>5052</v>
      </c>
      <c r="CQ76" s="2" t="s">
        <v>1923</v>
      </c>
      <c r="CR76" s="2" t="s">
        <v>2705</v>
      </c>
      <c r="CS76" s="2" t="s">
        <v>5814</v>
      </c>
      <c r="CT76" s="2" t="s">
        <v>7423</v>
      </c>
      <c r="CU76" s="2" t="s">
        <v>7424</v>
      </c>
      <c r="CV76" s="2" t="s">
        <v>7425</v>
      </c>
      <c r="CW76" s="2" t="s">
        <v>7426</v>
      </c>
      <c r="CX76" s="2" t="s">
        <v>7427</v>
      </c>
      <c r="CY76" s="2" t="s">
        <v>7275</v>
      </c>
      <c r="CZ76" s="2" t="s">
        <v>7428</v>
      </c>
      <c r="DA76" s="2" t="s">
        <v>7429</v>
      </c>
      <c r="DB76" s="2" t="s">
        <v>7430</v>
      </c>
      <c r="DC76" s="2" t="s">
        <v>7431</v>
      </c>
      <c r="DD76" s="2" t="s">
        <v>4973</v>
      </c>
      <c r="DE76" s="2" t="s">
        <v>7432</v>
      </c>
      <c r="DF76" s="2" t="s">
        <v>2977</v>
      </c>
      <c r="DG76" s="2" t="s">
        <v>7433</v>
      </c>
      <c r="DH76" s="2" t="s">
        <v>4468</v>
      </c>
      <c r="DI76" s="2" t="s">
        <v>4473</v>
      </c>
      <c r="DJ76" s="2" t="s">
        <v>7434</v>
      </c>
      <c r="DK76" s="2" t="s">
        <v>7435</v>
      </c>
      <c r="DL76" s="2" t="s">
        <v>3423</v>
      </c>
      <c r="DM76" s="2" t="s">
        <v>7436</v>
      </c>
      <c r="DN76" s="2" t="s">
        <v>7437</v>
      </c>
      <c r="DO76" s="2" t="s">
        <v>2534</v>
      </c>
      <c r="DP76" s="2" t="s">
        <v>7438</v>
      </c>
      <c r="DQ76" s="2" t="s">
        <v>7439</v>
      </c>
      <c r="DR76" s="2" t="s">
        <v>5625</v>
      </c>
      <c r="DS76" s="2" t="s">
        <v>5099</v>
      </c>
      <c r="DT76" s="1"/>
      <c r="DU76" s="1"/>
      <c r="DV76" s="2" t="s">
        <v>7440</v>
      </c>
      <c r="DW76" s="2" t="s">
        <v>7441</v>
      </c>
      <c r="DX76" s="2" t="s">
        <v>2741</v>
      </c>
    </row>
    <row r="77" spans="1:128" x14ac:dyDescent="0.4">
      <c r="A77" s="2" t="s">
        <v>1050</v>
      </c>
      <c r="B77" s="2" t="s">
        <v>7383</v>
      </c>
      <c r="C77" s="2" t="s">
        <v>1174</v>
      </c>
      <c r="D77" s="2" t="s">
        <v>7384</v>
      </c>
      <c r="E77" s="2" t="s">
        <v>1053</v>
      </c>
      <c r="F77" s="2" t="s">
        <v>7442</v>
      </c>
      <c r="G77" s="2" t="s">
        <v>7443</v>
      </c>
      <c r="H77" s="2" t="s">
        <v>3614</v>
      </c>
      <c r="I77" s="2" t="s">
        <v>3446</v>
      </c>
      <c r="J77" s="2" t="s">
        <v>7444</v>
      </c>
      <c r="K77" s="2" t="s">
        <v>7445</v>
      </c>
      <c r="L77" s="2" t="s">
        <v>4424</v>
      </c>
      <c r="M77" s="2" t="s">
        <v>7446</v>
      </c>
      <c r="N77" s="2" t="s">
        <v>6893</v>
      </c>
      <c r="O77" s="2" t="s">
        <v>4326</v>
      </c>
      <c r="P77" s="2" t="s">
        <v>7447</v>
      </c>
      <c r="Q77" s="2" t="s">
        <v>7448</v>
      </c>
      <c r="R77" s="2" t="s">
        <v>7449</v>
      </c>
      <c r="S77" s="2" t="s">
        <v>7450</v>
      </c>
      <c r="T77" s="2" t="s">
        <v>4668</v>
      </c>
      <c r="U77" s="2" t="s">
        <v>1796</v>
      </c>
      <c r="V77" s="2" t="s">
        <v>7451</v>
      </c>
      <c r="W77" s="2" t="s">
        <v>7332</v>
      </c>
      <c r="X77" s="2" t="s">
        <v>7452</v>
      </c>
      <c r="Y77" s="2" t="s">
        <v>7453</v>
      </c>
      <c r="Z77" s="2" t="s">
        <v>1341</v>
      </c>
      <c r="AA77" s="2" t="s">
        <v>5546</v>
      </c>
      <c r="AB77" s="2" t="s">
        <v>7454</v>
      </c>
      <c r="AC77" s="2" t="s">
        <v>7455</v>
      </c>
      <c r="AD77" s="2" t="s">
        <v>7456</v>
      </c>
      <c r="AE77" s="2" t="s">
        <v>7457</v>
      </c>
      <c r="AF77" s="2" t="s">
        <v>7458</v>
      </c>
      <c r="AG77" s="2" t="s">
        <v>1224</v>
      </c>
      <c r="AH77" s="2" t="s">
        <v>4062</v>
      </c>
      <c r="AI77" s="2" t="s">
        <v>7459</v>
      </c>
      <c r="AJ77" s="2" t="s">
        <v>7460</v>
      </c>
      <c r="AK77" s="2" t="s">
        <v>7461</v>
      </c>
      <c r="AL77" s="2" t="s">
        <v>7462</v>
      </c>
      <c r="AM77" s="2" t="s">
        <v>3995</v>
      </c>
      <c r="AN77" s="2" t="s">
        <v>7463</v>
      </c>
      <c r="AO77" s="2" t="s">
        <v>7464</v>
      </c>
      <c r="AP77" s="2" t="s">
        <v>7465</v>
      </c>
      <c r="AQ77" s="2" t="s">
        <v>7466</v>
      </c>
      <c r="AR77" s="2" t="s">
        <v>7467</v>
      </c>
      <c r="AS77" s="2" t="s">
        <v>5699</v>
      </c>
      <c r="AT77" s="2" t="s">
        <v>7468</v>
      </c>
      <c r="AU77" s="2" t="s">
        <v>4050</v>
      </c>
      <c r="AV77" s="2" t="s">
        <v>7054</v>
      </c>
      <c r="AW77" s="2" t="s">
        <v>4936</v>
      </c>
      <c r="AX77" s="2" t="s">
        <v>1796</v>
      </c>
      <c r="AY77" s="2" t="s">
        <v>7469</v>
      </c>
      <c r="AZ77" s="2" t="s">
        <v>5835</v>
      </c>
      <c r="BA77" s="2" t="s">
        <v>7470</v>
      </c>
      <c r="BB77" s="2" t="s">
        <v>2741</v>
      </c>
      <c r="BC77" s="2" t="s">
        <v>2769</v>
      </c>
      <c r="BD77" s="2" t="s">
        <v>3462</v>
      </c>
      <c r="BE77" s="2" t="s">
        <v>7471</v>
      </c>
      <c r="BF77" s="2" t="s">
        <v>7472</v>
      </c>
      <c r="BG77" s="2" t="s">
        <v>7473</v>
      </c>
      <c r="BH77" s="2" t="s">
        <v>4255</v>
      </c>
      <c r="BI77" s="2" t="s">
        <v>2883</v>
      </c>
      <c r="BJ77" s="2" t="s">
        <v>7474</v>
      </c>
      <c r="BK77" s="2" t="s">
        <v>3242</v>
      </c>
      <c r="BL77" s="2" t="s">
        <v>7475</v>
      </c>
      <c r="BM77" s="2" t="s">
        <v>5161</v>
      </c>
      <c r="BN77" s="2" t="s">
        <v>7476</v>
      </c>
      <c r="BO77" s="2" t="s">
        <v>7230</v>
      </c>
      <c r="BP77" s="2" t="s">
        <v>7477</v>
      </c>
      <c r="BQ77" s="2" t="s">
        <v>7478</v>
      </c>
      <c r="BR77" s="2" t="s">
        <v>7479</v>
      </c>
      <c r="BS77" s="2" t="s">
        <v>7480</v>
      </c>
      <c r="BT77" s="2" t="s">
        <v>3864</v>
      </c>
      <c r="BU77" s="2" t="s">
        <v>2825</v>
      </c>
      <c r="BV77" s="2" t="s">
        <v>6682</v>
      </c>
      <c r="BW77" s="2" t="s">
        <v>7481</v>
      </c>
      <c r="BX77" s="2" t="s">
        <v>3700</v>
      </c>
      <c r="BY77" s="2" t="s">
        <v>2522</v>
      </c>
      <c r="BZ77" s="2" t="s">
        <v>4222</v>
      </c>
      <c r="CA77" s="2" t="s">
        <v>7482</v>
      </c>
      <c r="CB77" s="2" t="s">
        <v>7483</v>
      </c>
      <c r="CC77" s="2" t="s">
        <v>2064</v>
      </c>
      <c r="CD77" s="2" t="s">
        <v>6416</v>
      </c>
      <c r="CE77" s="2" t="s">
        <v>7484</v>
      </c>
      <c r="CF77" s="2" t="s">
        <v>7485</v>
      </c>
      <c r="CG77" s="2" t="s">
        <v>2048</v>
      </c>
      <c r="CH77" s="2" t="s">
        <v>7486</v>
      </c>
      <c r="CI77" s="2" t="s">
        <v>7487</v>
      </c>
      <c r="CJ77" s="2" t="s">
        <v>7488</v>
      </c>
      <c r="CK77" s="2" t="s">
        <v>1948</v>
      </c>
      <c r="CL77" s="2" t="s">
        <v>3212</v>
      </c>
      <c r="CM77" s="2" t="s">
        <v>5035</v>
      </c>
      <c r="CN77" s="2" t="s">
        <v>7489</v>
      </c>
      <c r="CO77" s="2" t="s">
        <v>6913</v>
      </c>
      <c r="CP77" s="2" t="s">
        <v>5041</v>
      </c>
      <c r="CQ77" s="2" t="s">
        <v>7490</v>
      </c>
      <c r="CR77" s="2" t="s">
        <v>5728</v>
      </c>
      <c r="CS77" s="2" t="s">
        <v>4204</v>
      </c>
      <c r="CT77" s="2" t="s">
        <v>4221</v>
      </c>
      <c r="CU77" s="2" t="s">
        <v>5038</v>
      </c>
      <c r="CV77" s="2" t="s">
        <v>7491</v>
      </c>
      <c r="CW77" s="2" t="s">
        <v>4822</v>
      </c>
      <c r="CX77" s="2" t="s">
        <v>2499</v>
      </c>
      <c r="CY77" s="2" t="s">
        <v>5856</v>
      </c>
      <c r="CZ77" s="2" t="s">
        <v>7492</v>
      </c>
      <c r="DA77" s="2" t="s">
        <v>7493</v>
      </c>
      <c r="DB77" s="2" t="s">
        <v>7494</v>
      </c>
      <c r="DC77" s="2" t="s">
        <v>7495</v>
      </c>
      <c r="DD77" s="2" t="s">
        <v>7496</v>
      </c>
      <c r="DE77" s="2" t="s">
        <v>7497</v>
      </c>
      <c r="DF77" s="2" t="s">
        <v>5126</v>
      </c>
      <c r="DG77" s="2" t="s">
        <v>7498</v>
      </c>
      <c r="DH77" s="2" t="s">
        <v>7499</v>
      </c>
      <c r="DI77" s="2" t="s">
        <v>7500</v>
      </c>
      <c r="DJ77" s="2" t="s">
        <v>7501</v>
      </c>
      <c r="DK77" s="2" t="s">
        <v>5756</v>
      </c>
      <c r="DL77" s="2" t="s">
        <v>7476</v>
      </c>
      <c r="DM77" s="2" t="s">
        <v>2981</v>
      </c>
      <c r="DN77" s="2" t="s">
        <v>7502</v>
      </c>
      <c r="DO77" s="2" t="s">
        <v>6907</v>
      </c>
      <c r="DP77" s="2" t="s">
        <v>7503</v>
      </c>
      <c r="DQ77" s="2" t="s">
        <v>7504</v>
      </c>
      <c r="DR77" s="2" t="s">
        <v>7504</v>
      </c>
      <c r="DS77" s="2" t="s">
        <v>7505</v>
      </c>
      <c r="DT77" s="1"/>
      <c r="DU77" s="1"/>
      <c r="DV77" s="2" t="s">
        <v>5755</v>
      </c>
      <c r="DW77" s="2" t="s">
        <v>7506</v>
      </c>
      <c r="DX77" s="2" t="s">
        <v>7507</v>
      </c>
    </row>
    <row r="78" spans="1:128" x14ac:dyDescent="0.4">
      <c r="A78" s="2" t="s">
        <v>1050</v>
      </c>
      <c r="B78" s="2" t="s">
        <v>7508</v>
      </c>
      <c r="C78" s="2" t="s">
        <v>1052</v>
      </c>
      <c r="D78" s="2" t="s">
        <v>0</v>
      </c>
      <c r="E78" s="2" t="s">
        <v>1053</v>
      </c>
      <c r="F78" s="2" t="s">
        <v>3043</v>
      </c>
      <c r="G78" s="2" t="s">
        <v>3824</v>
      </c>
      <c r="H78" s="2" t="s">
        <v>1654</v>
      </c>
      <c r="I78" s="2" t="s">
        <v>4056</v>
      </c>
      <c r="J78" s="2" t="s">
        <v>7509</v>
      </c>
      <c r="K78" s="2" t="s">
        <v>7510</v>
      </c>
      <c r="L78" s="2" t="s">
        <v>7511</v>
      </c>
      <c r="M78" s="2" t="s">
        <v>5071</v>
      </c>
      <c r="N78" s="2" t="s">
        <v>3643</v>
      </c>
      <c r="O78" s="2" t="s">
        <v>3248</v>
      </c>
      <c r="P78" s="2" t="s">
        <v>2958</v>
      </c>
      <c r="Q78" s="2" t="s">
        <v>7512</v>
      </c>
      <c r="R78" s="2" t="s">
        <v>5629</v>
      </c>
      <c r="S78" s="2" t="s">
        <v>7513</v>
      </c>
      <c r="T78" s="2" t="s">
        <v>1426</v>
      </c>
      <c r="U78" s="2" t="s">
        <v>3817</v>
      </c>
      <c r="V78" s="2" t="s">
        <v>4311</v>
      </c>
      <c r="W78" s="2" t="s">
        <v>7514</v>
      </c>
      <c r="X78" s="2" t="s">
        <v>7515</v>
      </c>
      <c r="Y78" s="2" t="s">
        <v>7516</v>
      </c>
      <c r="Z78" s="2" t="s">
        <v>7517</v>
      </c>
      <c r="AA78" s="2" t="s">
        <v>7315</v>
      </c>
      <c r="AB78" s="2" t="s">
        <v>5404</v>
      </c>
      <c r="AC78" s="2" t="s">
        <v>4879</v>
      </c>
      <c r="AD78" s="2" t="s">
        <v>5011</v>
      </c>
      <c r="AE78" s="2" t="s">
        <v>7518</v>
      </c>
      <c r="AF78" s="2" t="s">
        <v>7519</v>
      </c>
      <c r="AG78" s="2" t="s">
        <v>6391</v>
      </c>
      <c r="AH78" s="2" t="s">
        <v>1064</v>
      </c>
      <c r="AI78" s="2" t="s">
        <v>6366</v>
      </c>
      <c r="AJ78" s="2" t="s">
        <v>1066</v>
      </c>
      <c r="AK78" s="2" t="s">
        <v>4414</v>
      </c>
      <c r="AL78" s="2" t="s">
        <v>6853</v>
      </c>
      <c r="AM78" s="2" t="s">
        <v>7520</v>
      </c>
      <c r="AN78" s="2" t="s">
        <v>4408</v>
      </c>
      <c r="AO78" s="2" t="s">
        <v>1102</v>
      </c>
      <c r="AP78" s="2" t="s">
        <v>7521</v>
      </c>
      <c r="AQ78" s="2" t="s">
        <v>1190</v>
      </c>
      <c r="AR78" s="2" t="s">
        <v>1091</v>
      </c>
      <c r="AS78" s="2" t="s">
        <v>7522</v>
      </c>
      <c r="AT78" s="2" t="s">
        <v>5589</v>
      </c>
      <c r="AU78" s="2" t="s">
        <v>7523</v>
      </c>
      <c r="AV78" s="2" t="s">
        <v>7524</v>
      </c>
      <c r="AW78" s="2" t="s">
        <v>7525</v>
      </c>
      <c r="AX78" s="2" t="s">
        <v>7526</v>
      </c>
      <c r="AY78" s="2" t="s">
        <v>7527</v>
      </c>
      <c r="AZ78" s="2" t="s">
        <v>7528</v>
      </c>
      <c r="BA78" s="2" t="s">
        <v>7529</v>
      </c>
      <c r="BB78" s="2" t="s">
        <v>7105</v>
      </c>
      <c r="BC78" s="2" t="s">
        <v>1185</v>
      </c>
      <c r="BD78" s="2" t="s">
        <v>5230</v>
      </c>
      <c r="BE78" s="2" t="s">
        <v>6371</v>
      </c>
      <c r="BF78" s="2" t="s">
        <v>3912</v>
      </c>
      <c r="BG78" s="2" t="s">
        <v>6396</v>
      </c>
      <c r="BH78" s="2" t="s">
        <v>2382</v>
      </c>
      <c r="BI78" s="2" t="s">
        <v>7530</v>
      </c>
      <c r="BJ78" s="2" t="s">
        <v>1310</v>
      </c>
      <c r="BK78" s="2" t="s">
        <v>7531</v>
      </c>
      <c r="BL78" s="2" t="s">
        <v>7532</v>
      </c>
      <c r="BM78" s="2" t="s">
        <v>7533</v>
      </c>
      <c r="BN78" s="2" t="s">
        <v>7534</v>
      </c>
      <c r="BO78" s="2" t="s">
        <v>4222</v>
      </c>
      <c r="BP78" s="2" t="s">
        <v>7535</v>
      </c>
      <c r="BQ78" s="2" t="s">
        <v>7536</v>
      </c>
      <c r="BR78" s="2" t="s">
        <v>7537</v>
      </c>
      <c r="BS78" s="2" t="s">
        <v>7538</v>
      </c>
      <c r="BT78" s="2" t="s">
        <v>7539</v>
      </c>
      <c r="BU78" s="2" t="s">
        <v>6027</v>
      </c>
      <c r="BV78" s="2" t="s">
        <v>5291</v>
      </c>
      <c r="BW78" s="2" t="s">
        <v>7540</v>
      </c>
      <c r="BX78" s="2" t="s">
        <v>7541</v>
      </c>
      <c r="BY78" s="2" t="s">
        <v>7542</v>
      </c>
      <c r="BZ78" s="2" t="s">
        <v>7543</v>
      </c>
      <c r="CA78" s="2" t="s">
        <v>7544</v>
      </c>
      <c r="CB78" s="2" t="s">
        <v>2919</v>
      </c>
      <c r="CC78" s="2" t="s">
        <v>6876</v>
      </c>
      <c r="CD78" s="2" t="s">
        <v>7545</v>
      </c>
      <c r="CE78" s="2" t="s">
        <v>2902</v>
      </c>
      <c r="CF78" s="2" t="s">
        <v>6204</v>
      </c>
      <c r="CG78" s="2" t="s">
        <v>5645</v>
      </c>
      <c r="CH78" s="2" t="s">
        <v>7546</v>
      </c>
      <c r="CI78" s="2" t="s">
        <v>2600</v>
      </c>
      <c r="CJ78" s="2" t="s">
        <v>7547</v>
      </c>
      <c r="CK78" s="2" t="s">
        <v>6199</v>
      </c>
      <c r="CL78" s="2" t="s">
        <v>7548</v>
      </c>
      <c r="CM78" s="2" t="s">
        <v>3005</v>
      </c>
      <c r="CN78" s="2" t="s">
        <v>7549</v>
      </c>
      <c r="CO78" s="2" t="s">
        <v>2049</v>
      </c>
      <c r="CP78" s="2" t="s">
        <v>2278</v>
      </c>
      <c r="CQ78" s="2" t="s">
        <v>3601</v>
      </c>
      <c r="CR78" s="2" t="s">
        <v>4200</v>
      </c>
      <c r="CS78" s="2" t="s">
        <v>4100</v>
      </c>
      <c r="CT78" s="2" t="s">
        <v>7550</v>
      </c>
      <c r="CU78" s="2" t="s">
        <v>2804</v>
      </c>
      <c r="CV78" s="2" t="s">
        <v>4810</v>
      </c>
      <c r="CW78" s="2" t="s">
        <v>4366</v>
      </c>
      <c r="CX78" s="2" t="s">
        <v>7551</v>
      </c>
      <c r="CY78" s="2" t="s">
        <v>4373</v>
      </c>
      <c r="CZ78" s="2" t="s">
        <v>7552</v>
      </c>
      <c r="DA78" s="2" t="s">
        <v>7553</v>
      </c>
      <c r="DB78" s="2" t="s">
        <v>4203</v>
      </c>
      <c r="DC78" s="2" t="s">
        <v>7554</v>
      </c>
      <c r="DD78" s="2" t="s">
        <v>7555</v>
      </c>
      <c r="DE78" s="2" t="s">
        <v>1270</v>
      </c>
      <c r="DF78" s="2" t="s">
        <v>7556</v>
      </c>
      <c r="DG78" s="2" t="s">
        <v>2072</v>
      </c>
      <c r="DH78" s="2" t="s">
        <v>5510</v>
      </c>
      <c r="DI78" s="2" t="s">
        <v>7557</v>
      </c>
      <c r="DJ78" s="2" t="s">
        <v>7558</v>
      </c>
      <c r="DK78" s="2" t="s">
        <v>1258</v>
      </c>
      <c r="DL78" s="2" t="s">
        <v>7559</v>
      </c>
      <c r="DM78" s="2" t="s">
        <v>7560</v>
      </c>
      <c r="DN78" s="2" t="s">
        <v>7561</v>
      </c>
      <c r="DO78" s="2" t="s">
        <v>7562</v>
      </c>
      <c r="DP78" s="2" t="s">
        <v>7563</v>
      </c>
      <c r="DQ78" s="2" t="s">
        <v>7564</v>
      </c>
      <c r="DR78" s="2" t="s">
        <v>7565</v>
      </c>
      <c r="DS78" s="2" t="s">
        <v>7566</v>
      </c>
      <c r="DT78" s="1"/>
      <c r="DU78" s="1"/>
      <c r="DV78" s="2" t="s">
        <v>7567</v>
      </c>
      <c r="DW78" s="2" t="s">
        <v>7568</v>
      </c>
      <c r="DX78" s="2" t="s">
        <v>7569</v>
      </c>
    </row>
    <row r="79" spans="1:128" x14ac:dyDescent="0.4">
      <c r="A79" s="2" t="s">
        <v>1050</v>
      </c>
      <c r="B79" s="2" t="s">
        <v>7508</v>
      </c>
      <c r="C79" s="2" t="s">
        <v>1640</v>
      </c>
      <c r="D79" s="2" t="s">
        <v>0</v>
      </c>
      <c r="E79" s="2" t="s">
        <v>1053</v>
      </c>
      <c r="F79" s="2" t="s">
        <v>7570</v>
      </c>
      <c r="G79" s="2" t="s">
        <v>7571</v>
      </c>
      <c r="H79" s="2" t="s">
        <v>7572</v>
      </c>
      <c r="I79" s="2" t="s">
        <v>4056</v>
      </c>
      <c r="J79" s="2" t="s">
        <v>7573</v>
      </c>
      <c r="K79" s="2" t="s">
        <v>7574</v>
      </c>
      <c r="L79" s="2" t="s">
        <v>6256</v>
      </c>
      <c r="M79" s="2" t="s">
        <v>6325</v>
      </c>
      <c r="N79" s="2" t="s">
        <v>7575</v>
      </c>
      <c r="O79" s="2" t="s">
        <v>7576</v>
      </c>
      <c r="P79" s="2" t="s">
        <v>7577</v>
      </c>
      <c r="Q79" s="2" t="s">
        <v>4045</v>
      </c>
      <c r="R79" s="2" t="s">
        <v>7578</v>
      </c>
      <c r="S79" s="2" t="s">
        <v>2964</v>
      </c>
      <c r="T79" s="2" t="s">
        <v>7579</v>
      </c>
      <c r="U79" s="2" t="s">
        <v>7580</v>
      </c>
      <c r="V79" s="2" t="s">
        <v>3617</v>
      </c>
      <c r="W79" s="2" t="s">
        <v>7581</v>
      </c>
      <c r="X79" s="2" t="s">
        <v>1659</v>
      </c>
      <c r="Y79" s="2" t="s">
        <v>5609</v>
      </c>
      <c r="Z79" s="2" t="s">
        <v>7517</v>
      </c>
      <c r="AA79" s="2" t="s">
        <v>2124</v>
      </c>
      <c r="AB79" s="2" t="s">
        <v>7576</v>
      </c>
      <c r="AC79" s="2" t="s">
        <v>7306</v>
      </c>
      <c r="AD79" s="2" t="s">
        <v>7572</v>
      </c>
      <c r="AE79" s="2" t="s">
        <v>3057</v>
      </c>
      <c r="AF79" s="2" t="s">
        <v>7582</v>
      </c>
      <c r="AG79" s="2" t="s">
        <v>4350</v>
      </c>
      <c r="AH79" s="2" t="s">
        <v>1070</v>
      </c>
      <c r="AI79" s="2" t="s">
        <v>7573</v>
      </c>
      <c r="AJ79" s="2" t="s">
        <v>2650</v>
      </c>
      <c r="AK79" s="2" t="s">
        <v>2438</v>
      </c>
      <c r="AL79" s="2" t="s">
        <v>7468</v>
      </c>
      <c r="AM79" s="2" t="s">
        <v>7583</v>
      </c>
      <c r="AN79" s="2" t="s">
        <v>4240</v>
      </c>
      <c r="AO79" s="2" t="s">
        <v>7584</v>
      </c>
      <c r="AP79" s="2" t="s">
        <v>7585</v>
      </c>
      <c r="AQ79" s="2" t="s">
        <v>7586</v>
      </c>
      <c r="AR79" s="2" t="s">
        <v>1221</v>
      </c>
      <c r="AS79" s="2" t="s">
        <v>7587</v>
      </c>
      <c r="AT79" s="2" t="s">
        <v>4038</v>
      </c>
      <c r="AU79" s="2" t="s">
        <v>1558</v>
      </c>
      <c r="AV79" s="2" t="s">
        <v>7572</v>
      </c>
      <c r="AW79" s="2" t="s">
        <v>3882</v>
      </c>
      <c r="AX79" s="2" t="s">
        <v>7256</v>
      </c>
      <c r="AY79" s="2" t="s">
        <v>7588</v>
      </c>
      <c r="AZ79" s="2" t="s">
        <v>4263</v>
      </c>
      <c r="BA79" s="2" t="s">
        <v>2102</v>
      </c>
      <c r="BB79" s="2" t="s">
        <v>7589</v>
      </c>
      <c r="BC79" s="2" t="s">
        <v>5544</v>
      </c>
      <c r="BD79" s="2" t="s">
        <v>6591</v>
      </c>
      <c r="BE79" s="2" t="s">
        <v>6249</v>
      </c>
      <c r="BF79" s="2" t="s">
        <v>7590</v>
      </c>
      <c r="BG79" s="2" t="s">
        <v>4618</v>
      </c>
      <c r="BH79" s="2" t="s">
        <v>7591</v>
      </c>
      <c r="BI79" s="2" t="s">
        <v>1643</v>
      </c>
      <c r="BJ79" s="2" t="s">
        <v>7592</v>
      </c>
      <c r="BK79" s="2" t="s">
        <v>1569</v>
      </c>
      <c r="BL79" s="2" t="s">
        <v>5339</v>
      </c>
      <c r="BM79" s="2" t="s">
        <v>7593</v>
      </c>
      <c r="BN79" s="2" t="s">
        <v>7594</v>
      </c>
      <c r="BO79" s="2" t="s">
        <v>7595</v>
      </c>
      <c r="BP79" s="2" t="s">
        <v>7596</v>
      </c>
      <c r="BQ79" s="2" t="s">
        <v>7597</v>
      </c>
      <c r="BR79" s="2" t="s">
        <v>7598</v>
      </c>
      <c r="BS79" s="2" t="s">
        <v>7599</v>
      </c>
      <c r="BT79" s="2" t="s">
        <v>5363</v>
      </c>
      <c r="BU79" s="2" t="s">
        <v>7600</v>
      </c>
      <c r="BV79" s="2" t="s">
        <v>6958</v>
      </c>
      <c r="BW79" s="2" t="s">
        <v>7014</v>
      </c>
      <c r="BX79" s="2" t="s">
        <v>7601</v>
      </c>
      <c r="BY79" s="2" t="s">
        <v>7602</v>
      </c>
      <c r="BZ79" s="2" t="s">
        <v>7603</v>
      </c>
      <c r="CA79" s="2" t="s">
        <v>7604</v>
      </c>
      <c r="CB79" s="2" t="s">
        <v>1375</v>
      </c>
      <c r="CC79" s="2" t="s">
        <v>7605</v>
      </c>
      <c r="CD79" s="2" t="s">
        <v>7606</v>
      </c>
      <c r="CE79" s="2" t="s">
        <v>6269</v>
      </c>
      <c r="CF79" s="2" t="s">
        <v>7607</v>
      </c>
      <c r="CG79" s="2" t="s">
        <v>7608</v>
      </c>
      <c r="CH79" s="2" t="s">
        <v>7609</v>
      </c>
      <c r="CI79" s="2" t="s">
        <v>7610</v>
      </c>
      <c r="CJ79" s="2" t="s">
        <v>7611</v>
      </c>
      <c r="CK79" s="2" t="s">
        <v>1716</v>
      </c>
      <c r="CL79" s="2" t="s">
        <v>7612</v>
      </c>
      <c r="CM79" s="2" t="s">
        <v>1127</v>
      </c>
      <c r="CN79" s="2" t="s">
        <v>7613</v>
      </c>
      <c r="CO79" s="2" t="s">
        <v>2622</v>
      </c>
      <c r="CP79" s="2" t="s">
        <v>2269</v>
      </c>
      <c r="CQ79" s="2" t="s">
        <v>7610</v>
      </c>
      <c r="CR79" s="2" t="s">
        <v>7614</v>
      </c>
      <c r="CS79" s="2" t="s">
        <v>7615</v>
      </c>
      <c r="CT79" s="2" t="s">
        <v>7616</v>
      </c>
      <c r="CU79" s="2" t="s">
        <v>6276</v>
      </c>
      <c r="CV79" s="2" t="s">
        <v>3310</v>
      </c>
      <c r="CW79" s="2" t="s">
        <v>7617</v>
      </c>
      <c r="CX79" s="2" t="s">
        <v>7618</v>
      </c>
      <c r="CY79" s="2" t="s">
        <v>7619</v>
      </c>
      <c r="CZ79" s="2" t="s">
        <v>7620</v>
      </c>
      <c r="DA79" s="2" t="s">
        <v>7621</v>
      </c>
      <c r="DB79" s="2" t="s">
        <v>7015</v>
      </c>
      <c r="DC79" s="2" t="s">
        <v>1710</v>
      </c>
      <c r="DD79" s="2" t="s">
        <v>7547</v>
      </c>
      <c r="DE79" s="2" t="s">
        <v>7622</v>
      </c>
      <c r="DF79" s="2" t="s">
        <v>7623</v>
      </c>
      <c r="DG79" s="2" t="s">
        <v>4195</v>
      </c>
      <c r="DH79" s="2" t="s">
        <v>4195</v>
      </c>
      <c r="DI79" s="2" t="s">
        <v>2604</v>
      </c>
      <c r="DJ79" s="2" t="s">
        <v>5363</v>
      </c>
      <c r="DK79" s="2" t="s">
        <v>1708</v>
      </c>
      <c r="DL79" s="2" t="s">
        <v>7624</v>
      </c>
      <c r="DM79" s="2" t="s">
        <v>7625</v>
      </c>
      <c r="DN79" s="2" t="s">
        <v>7626</v>
      </c>
      <c r="DO79" s="2" t="s">
        <v>1385</v>
      </c>
      <c r="DP79" s="2" t="s">
        <v>7627</v>
      </c>
      <c r="DQ79" s="2" t="s">
        <v>7628</v>
      </c>
      <c r="DR79" s="2" t="s">
        <v>7629</v>
      </c>
      <c r="DS79" s="2" t="s">
        <v>4196</v>
      </c>
      <c r="DT79" s="1"/>
      <c r="DU79" s="1"/>
      <c r="DV79" s="2" t="s">
        <v>6543</v>
      </c>
      <c r="DW79" s="2" t="s">
        <v>7630</v>
      </c>
      <c r="DX79" s="2" t="s">
        <v>7631</v>
      </c>
    </row>
    <row r="80" spans="1:128" x14ac:dyDescent="0.4">
      <c r="A80" s="2" t="s">
        <v>1050</v>
      </c>
      <c r="B80" s="2" t="s">
        <v>7508</v>
      </c>
      <c r="C80" s="2" t="s">
        <v>1174</v>
      </c>
      <c r="D80" s="2" t="s">
        <v>0</v>
      </c>
      <c r="E80" s="2" t="s">
        <v>1053</v>
      </c>
      <c r="F80" s="2" t="s">
        <v>6241</v>
      </c>
      <c r="G80" s="2" t="s">
        <v>7632</v>
      </c>
      <c r="H80" s="2" t="s">
        <v>6574</v>
      </c>
      <c r="I80" s="2" t="s">
        <v>7633</v>
      </c>
      <c r="J80" s="2" t="s">
        <v>7590</v>
      </c>
      <c r="K80" s="2" t="s">
        <v>7268</v>
      </c>
      <c r="L80" s="2" t="s">
        <v>2767</v>
      </c>
      <c r="M80" s="2" t="s">
        <v>7634</v>
      </c>
      <c r="N80" s="2" t="s">
        <v>7341</v>
      </c>
      <c r="O80" s="2" t="s">
        <v>5749</v>
      </c>
      <c r="P80" s="2" t="s">
        <v>5470</v>
      </c>
      <c r="Q80" s="2" t="s">
        <v>7635</v>
      </c>
      <c r="R80" s="2" t="s">
        <v>7636</v>
      </c>
      <c r="S80" s="2" t="s">
        <v>7637</v>
      </c>
      <c r="T80" s="2" t="s">
        <v>1773</v>
      </c>
      <c r="U80" s="2" t="s">
        <v>7638</v>
      </c>
      <c r="V80" s="2" t="s">
        <v>6839</v>
      </c>
      <c r="W80" s="2" t="s">
        <v>5473</v>
      </c>
      <c r="X80" s="2" t="s">
        <v>1293</v>
      </c>
      <c r="Y80" s="2" t="s">
        <v>7305</v>
      </c>
      <c r="Z80" s="2" t="s">
        <v>2138</v>
      </c>
      <c r="AA80" s="2" t="s">
        <v>7130</v>
      </c>
      <c r="AB80" s="2" t="s">
        <v>6231</v>
      </c>
      <c r="AC80" s="2" t="s">
        <v>7639</v>
      </c>
      <c r="AD80" s="2" t="s">
        <v>7640</v>
      </c>
      <c r="AE80" s="2" t="s">
        <v>7641</v>
      </c>
      <c r="AF80" s="2" t="s">
        <v>7086</v>
      </c>
      <c r="AG80" s="2" t="s">
        <v>7642</v>
      </c>
      <c r="AH80" s="2" t="s">
        <v>1573</v>
      </c>
      <c r="AI80" s="2" t="s">
        <v>7341</v>
      </c>
      <c r="AJ80" s="2" t="s">
        <v>7643</v>
      </c>
      <c r="AK80" s="2" t="s">
        <v>7644</v>
      </c>
      <c r="AL80" s="2" t="s">
        <v>4091</v>
      </c>
      <c r="AM80" s="2" t="s">
        <v>7645</v>
      </c>
      <c r="AN80" s="2" t="s">
        <v>2090</v>
      </c>
      <c r="AO80" s="2" t="s">
        <v>1752</v>
      </c>
      <c r="AP80" s="2" t="s">
        <v>7646</v>
      </c>
      <c r="AQ80" s="2" t="s">
        <v>5933</v>
      </c>
      <c r="AR80" s="2" t="s">
        <v>7647</v>
      </c>
      <c r="AS80" s="2" t="s">
        <v>3164</v>
      </c>
      <c r="AT80" s="2" t="s">
        <v>7235</v>
      </c>
      <c r="AU80" s="2" t="s">
        <v>1546</v>
      </c>
      <c r="AV80" s="2" t="s">
        <v>3162</v>
      </c>
      <c r="AW80" s="2" t="s">
        <v>2777</v>
      </c>
      <c r="AX80" s="2" t="s">
        <v>3051</v>
      </c>
      <c r="AY80" s="2" t="s">
        <v>3347</v>
      </c>
      <c r="AZ80" s="2" t="s">
        <v>7648</v>
      </c>
      <c r="BA80" s="2" t="s">
        <v>7649</v>
      </c>
      <c r="BB80" s="2" t="s">
        <v>7650</v>
      </c>
      <c r="BC80" s="2" t="s">
        <v>1206</v>
      </c>
      <c r="BD80" s="2" t="s">
        <v>3346</v>
      </c>
      <c r="BE80" s="2" t="s">
        <v>7651</v>
      </c>
      <c r="BF80" s="2" t="s">
        <v>7652</v>
      </c>
      <c r="BG80" s="2" t="s">
        <v>7653</v>
      </c>
      <c r="BH80" s="2" t="s">
        <v>4978</v>
      </c>
      <c r="BI80" s="2" t="s">
        <v>2027</v>
      </c>
      <c r="BJ80" s="2" t="s">
        <v>7654</v>
      </c>
      <c r="BK80" s="2" t="s">
        <v>4006</v>
      </c>
      <c r="BL80" s="2" t="s">
        <v>3828</v>
      </c>
      <c r="BM80" s="2" t="s">
        <v>5081</v>
      </c>
      <c r="BN80" s="2" t="s">
        <v>7655</v>
      </c>
      <c r="BO80" s="2" t="s">
        <v>2500</v>
      </c>
      <c r="BP80" s="2" t="s">
        <v>7154</v>
      </c>
      <c r="BQ80" s="2" t="s">
        <v>3503</v>
      </c>
      <c r="BR80" s="2" t="s">
        <v>6683</v>
      </c>
      <c r="BS80" s="2" t="s">
        <v>7557</v>
      </c>
      <c r="BT80" s="2" t="s">
        <v>2909</v>
      </c>
      <c r="BU80" s="2" t="s">
        <v>7656</v>
      </c>
      <c r="BV80" s="2" t="s">
        <v>1936</v>
      </c>
      <c r="BW80" s="2" t="s">
        <v>7657</v>
      </c>
      <c r="BX80" s="2" t="s">
        <v>7658</v>
      </c>
      <c r="BY80" s="2" t="s">
        <v>5663</v>
      </c>
      <c r="BZ80" s="2" t="s">
        <v>7659</v>
      </c>
      <c r="CA80" s="2" t="s">
        <v>7660</v>
      </c>
      <c r="CB80" s="2" t="s">
        <v>3400</v>
      </c>
      <c r="CC80" s="2" t="s">
        <v>7661</v>
      </c>
      <c r="CD80" s="2" t="s">
        <v>4802</v>
      </c>
      <c r="CE80" s="2" t="s">
        <v>7662</v>
      </c>
      <c r="CF80" s="2" t="s">
        <v>7663</v>
      </c>
      <c r="CG80" s="2" t="s">
        <v>2034</v>
      </c>
      <c r="CH80" s="2" t="s">
        <v>7664</v>
      </c>
      <c r="CI80" s="2" t="s">
        <v>7665</v>
      </c>
      <c r="CJ80" s="2" t="s">
        <v>5855</v>
      </c>
      <c r="CK80" s="2" t="s">
        <v>7666</v>
      </c>
      <c r="CL80" s="2" t="s">
        <v>1277</v>
      </c>
      <c r="CM80" s="2" t="s">
        <v>7667</v>
      </c>
      <c r="CN80" s="2" t="s">
        <v>5512</v>
      </c>
      <c r="CO80" s="2" t="s">
        <v>7668</v>
      </c>
      <c r="CP80" s="2" t="s">
        <v>7669</v>
      </c>
      <c r="CQ80" s="2" t="s">
        <v>7670</v>
      </c>
      <c r="CR80" s="2" t="s">
        <v>7671</v>
      </c>
      <c r="CS80" s="2" t="s">
        <v>3506</v>
      </c>
      <c r="CT80" s="2" t="s">
        <v>5054</v>
      </c>
      <c r="CU80" s="2" t="s">
        <v>1277</v>
      </c>
      <c r="CV80" s="2" t="s">
        <v>2794</v>
      </c>
      <c r="CW80" s="2" t="s">
        <v>6056</v>
      </c>
      <c r="CX80" s="2" t="s">
        <v>7672</v>
      </c>
      <c r="CY80" s="2" t="s">
        <v>5502</v>
      </c>
      <c r="CZ80" s="2" t="s">
        <v>7673</v>
      </c>
      <c r="DA80" s="2" t="s">
        <v>6054</v>
      </c>
      <c r="DB80" s="2" t="s">
        <v>6559</v>
      </c>
      <c r="DC80" s="2" t="s">
        <v>3857</v>
      </c>
      <c r="DD80" s="2" t="s">
        <v>3385</v>
      </c>
      <c r="DE80" s="2" t="s">
        <v>7674</v>
      </c>
      <c r="DF80" s="2" t="s">
        <v>7675</v>
      </c>
      <c r="DG80" s="2" t="s">
        <v>2495</v>
      </c>
      <c r="DH80" s="2" t="s">
        <v>5415</v>
      </c>
      <c r="DI80" s="2" t="s">
        <v>7676</v>
      </c>
      <c r="DJ80" s="2" t="s">
        <v>3002</v>
      </c>
      <c r="DK80" s="2" t="s">
        <v>1919</v>
      </c>
      <c r="DL80" s="2" t="s">
        <v>2498</v>
      </c>
      <c r="DM80" s="2" t="s">
        <v>5946</v>
      </c>
      <c r="DN80" s="2" t="s">
        <v>7677</v>
      </c>
      <c r="DO80" s="2" t="s">
        <v>7678</v>
      </c>
      <c r="DP80" s="2" t="s">
        <v>7679</v>
      </c>
      <c r="DQ80" s="2" t="s">
        <v>7349</v>
      </c>
      <c r="DR80" s="2" t="s">
        <v>7680</v>
      </c>
      <c r="DS80" s="2" t="s">
        <v>2061</v>
      </c>
      <c r="DT80" s="1"/>
      <c r="DU80" s="1"/>
      <c r="DV80" s="2" t="s">
        <v>1958</v>
      </c>
      <c r="DW80" s="2" t="s">
        <v>7681</v>
      </c>
      <c r="DX80" s="2" t="s">
        <v>7682</v>
      </c>
    </row>
    <row r="81" spans="1:128" x14ac:dyDescent="0.4">
      <c r="A81" s="2" t="s">
        <v>1050</v>
      </c>
      <c r="B81" s="2" t="s">
        <v>7683</v>
      </c>
      <c r="C81" s="2" t="s">
        <v>1052</v>
      </c>
      <c r="D81" s="2" t="s">
        <v>7684</v>
      </c>
      <c r="E81" s="2" t="s">
        <v>1053</v>
      </c>
      <c r="F81" s="2" t="s">
        <v>7048</v>
      </c>
      <c r="G81" s="2" t="s">
        <v>3890</v>
      </c>
      <c r="H81" s="2" t="s">
        <v>7685</v>
      </c>
      <c r="I81" s="2" t="s">
        <v>7686</v>
      </c>
      <c r="J81" s="2" t="s">
        <v>7687</v>
      </c>
      <c r="K81" s="2" t="s">
        <v>3339</v>
      </c>
      <c r="L81" s="2" t="s">
        <v>7688</v>
      </c>
      <c r="M81" s="2" t="s">
        <v>6370</v>
      </c>
      <c r="N81" s="2" t="s">
        <v>7689</v>
      </c>
      <c r="O81" s="2" t="s">
        <v>7690</v>
      </c>
      <c r="P81" s="2" t="s">
        <v>2523</v>
      </c>
      <c r="Q81" s="2" t="s">
        <v>5512</v>
      </c>
      <c r="R81" s="2" t="s">
        <v>2910</v>
      </c>
      <c r="S81" s="2" t="s">
        <v>5728</v>
      </c>
      <c r="T81" s="2" t="s">
        <v>7691</v>
      </c>
      <c r="U81" s="2" t="s">
        <v>7692</v>
      </c>
      <c r="V81" s="2" t="s">
        <v>7693</v>
      </c>
      <c r="W81" s="2" t="s">
        <v>7694</v>
      </c>
      <c r="X81" s="2" t="s">
        <v>1254</v>
      </c>
      <c r="Y81" s="2" t="s">
        <v>7695</v>
      </c>
      <c r="Z81" s="2" t="s">
        <v>5650</v>
      </c>
      <c r="AA81" s="2" t="s">
        <v>7696</v>
      </c>
      <c r="AB81" s="2" t="s">
        <v>7629</v>
      </c>
      <c r="AC81" s="2" t="s">
        <v>7697</v>
      </c>
      <c r="AD81" s="2" t="s">
        <v>7698</v>
      </c>
      <c r="AE81" s="2" t="s">
        <v>6029</v>
      </c>
      <c r="AF81" s="2" t="s">
        <v>3574</v>
      </c>
      <c r="AG81" s="2" t="s">
        <v>2620</v>
      </c>
      <c r="AH81" s="2" t="s">
        <v>7699</v>
      </c>
      <c r="AI81" s="2" t="s">
        <v>7700</v>
      </c>
      <c r="AJ81" s="2" t="s">
        <v>7539</v>
      </c>
      <c r="AK81" s="2" t="s">
        <v>1702</v>
      </c>
      <c r="AL81" s="2" t="s">
        <v>6339</v>
      </c>
      <c r="AM81" s="2" t="s">
        <v>7701</v>
      </c>
      <c r="AN81" s="2" t="s">
        <v>6546</v>
      </c>
      <c r="AO81" s="2" t="s">
        <v>2801</v>
      </c>
      <c r="AP81" s="2" t="s">
        <v>3754</v>
      </c>
      <c r="AQ81" s="2" t="s">
        <v>2823</v>
      </c>
      <c r="AR81" s="2" t="s">
        <v>7002</v>
      </c>
      <c r="AS81" s="2" t="s">
        <v>6699</v>
      </c>
      <c r="AT81" s="2" t="s">
        <v>7550</v>
      </c>
      <c r="AU81" s="2" t="s">
        <v>3006</v>
      </c>
      <c r="AV81" s="2" t="s">
        <v>2042</v>
      </c>
      <c r="AW81" s="2" t="s">
        <v>6047</v>
      </c>
      <c r="AX81" s="2" t="s">
        <v>1150</v>
      </c>
      <c r="AY81" s="2" t="s">
        <v>4810</v>
      </c>
      <c r="AZ81" s="2" t="s">
        <v>7702</v>
      </c>
      <c r="BA81" s="2" t="s">
        <v>7703</v>
      </c>
      <c r="BB81" s="2" t="s">
        <v>1262</v>
      </c>
      <c r="BC81" s="2" t="s">
        <v>5706</v>
      </c>
      <c r="BD81" s="2" t="s">
        <v>7704</v>
      </c>
      <c r="BE81" s="2" t="s">
        <v>4127</v>
      </c>
      <c r="BF81" s="2" t="s">
        <v>7705</v>
      </c>
      <c r="BG81" s="2" t="s">
        <v>6555</v>
      </c>
      <c r="BH81" s="2" t="s">
        <v>7706</v>
      </c>
      <c r="BI81" s="2" t="s">
        <v>7707</v>
      </c>
      <c r="BJ81" s="2" t="s">
        <v>4214</v>
      </c>
      <c r="BK81" s="2" t="s">
        <v>1267</v>
      </c>
      <c r="BL81" s="2" t="s">
        <v>7695</v>
      </c>
      <c r="BM81" s="2" t="s">
        <v>3033</v>
      </c>
      <c r="BN81" s="2" t="s">
        <v>4134</v>
      </c>
      <c r="BO81" s="2" t="s">
        <v>2921</v>
      </c>
      <c r="BP81" s="2" t="s">
        <v>3680</v>
      </c>
      <c r="BQ81" s="2" t="s">
        <v>7708</v>
      </c>
      <c r="BR81" s="2" t="s">
        <v>7709</v>
      </c>
      <c r="BS81" s="2" t="s">
        <v>2619</v>
      </c>
      <c r="BT81" s="2" t="s">
        <v>2900</v>
      </c>
      <c r="BU81" s="2" t="s">
        <v>6334</v>
      </c>
      <c r="BV81" s="2" t="s">
        <v>7710</v>
      </c>
      <c r="BW81" s="2" t="s">
        <v>2627</v>
      </c>
      <c r="BX81" s="2" t="s">
        <v>7711</v>
      </c>
      <c r="BY81" s="2" t="s">
        <v>2277</v>
      </c>
      <c r="BZ81" s="2" t="s">
        <v>3837</v>
      </c>
      <c r="CA81" s="2" t="s">
        <v>2282</v>
      </c>
      <c r="CB81" s="2" t="s">
        <v>6887</v>
      </c>
      <c r="CC81" s="2" t="s">
        <v>2041</v>
      </c>
      <c r="CD81" s="2" t="s">
        <v>1383</v>
      </c>
      <c r="CE81" s="2" t="s">
        <v>7712</v>
      </c>
      <c r="CF81" s="2" t="s">
        <v>6281</v>
      </c>
      <c r="CG81" s="2" t="s">
        <v>5204</v>
      </c>
      <c r="CH81" s="2" t="s">
        <v>3326</v>
      </c>
      <c r="CI81" s="2" t="s">
        <v>7713</v>
      </c>
      <c r="CJ81" s="2" t="s">
        <v>7714</v>
      </c>
      <c r="CK81" s="2" t="s">
        <v>6030</v>
      </c>
      <c r="CL81" s="2" t="s">
        <v>7715</v>
      </c>
      <c r="CM81" s="2" t="s">
        <v>7716</v>
      </c>
      <c r="CN81" s="2" t="s">
        <v>4360</v>
      </c>
      <c r="CO81" s="2" t="s">
        <v>7717</v>
      </c>
      <c r="CP81" s="2" t="s">
        <v>6887</v>
      </c>
      <c r="CQ81" s="2" t="s">
        <v>4358</v>
      </c>
      <c r="CR81" s="2" t="s">
        <v>7718</v>
      </c>
      <c r="CS81" s="2" t="s">
        <v>1132</v>
      </c>
      <c r="CT81" s="2" t="s">
        <v>7719</v>
      </c>
      <c r="CU81" s="2" t="s">
        <v>7710</v>
      </c>
      <c r="CV81" s="2" t="s">
        <v>3682</v>
      </c>
      <c r="CW81" s="2" t="s">
        <v>3475</v>
      </c>
      <c r="CX81" s="2" t="s">
        <v>2279</v>
      </c>
      <c r="CY81" s="2" t="s">
        <v>7720</v>
      </c>
      <c r="CZ81" s="2" t="s">
        <v>7721</v>
      </c>
      <c r="DA81" s="2" t="s">
        <v>7722</v>
      </c>
      <c r="DB81" s="2" t="s">
        <v>1142</v>
      </c>
      <c r="DC81" s="2" t="s">
        <v>5711</v>
      </c>
      <c r="DD81" s="2" t="s">
        <v>7723</v>
      </c>
      <c r="DE81" s="2" t="s">
        <v>7724</v>
      </c>
      <c r="DF81" s="2" t="s">
        <v>7725</v>
      </c>
      <c r="DG81" s="2" t="s">
        <v>7726</v>
      </c>
      <c r="DH81" s="2" t="s">
        <v>1823</v>
      </c>
      <c r="DI81" s="2" t="s">
        <v>5052</v>
      </c>
      <c r="DJ81" s="2" t="s">
        <v>7727</v>
      </c>
      <c r="DK81" s="2" t="s">
        <v>3599</v>
      </c>
      <c r="DL81" s="2" t="s">
        <v>3752</v>
      </c>
      <c r="DM81" s="2" t="s">
        <v>5647</v>
      </c>
      <c r="DN81" s="2" t="s">
        <v>2044</v>
      </c>
      <c r="DO81" s="2" t="s">
        <v>2918</v>
      </c>
      <c r="DP81" s="2" t="s">
        <v>7728</v>
      </c>
      <c r="DQ81" s="2" t="s">
        <v>1602</v>
      </c>
      <c r="DR81" s="2" t="s">
        <v>3029</v>
      </c>
      <c r="DS81" s="2" t="s">
        <v>3004</v>
      </c>
      <c r="DT81" s="1"/>
      <c r="DU81" s="1"/>
      <c r="DV81" s="2" t="s">
        <v>7729</v>
      </c>
      <c r="DW81" s="2" t="s">
        <v>5709</v>
      </c>
      <c r="DX81" s="2" t="s">
        <v>6201</v>
      </c>
    </row>
    <row r="82" spans="1:128" x14ac:dyDescent="0.4">
      <c r="A82" s="2" t="s">
        <v>1050</v>
      </c>
      <c r="B82" s="2" t="s">
        <v>7683</v>
      </c>
      <c r="C82" s="2" t="s">
        <v>1174</v>
      </c>
      <c r="D82" s="2" t="s">
        <v>7684</v>
      </c>
      <c r="E82" s="2" t="s">
        <v>1053</v>
      </c>
      <c r="F82" s="2" t="s">
        <v>4535</v>
      </c>
      <c r="G82" s="2" t="s">
        <v>5747</v>
      </c>
      <c r="H82" s="2" t="s">
        <v>5470</v>
      </c>
      <c r="I82" s="2" t="s">
        <v>7730</v>
      </c>
      <c r="J82" s="2" t="s">
        <v>7731</v>
      </c>
      <c r="K82" s="2" t="s">
        <v>7732</v>
      </c>
      <c r="L82" s="2" t="s">
        <v>7733</v>
      </c>
      <c r="M82" s="2" t="s">
        <v>7734</v>
      </c>
      <c r="N82" s="2" t="s">
        <v>7735</v>
      </c>
      <c r="O82" s="2" t="s">
        <v>7736</v>
      </c>
      <c r="P82" s="2" t="s">
        <v>7476</v>
      </c>
      <c r="Q82" s="2" t="s">
        <v>2722</v>
      </c>
      <c r="R82" s="2" t="s">
        <v>7737</v>
      </c>
      <c r="S82" s="2" t="s">
        <v>7738</v>
      </c>
      <c r="T82" s="2" t="s">
        <v>7739</v>
      </c>
      <c r="U82" s="2" t="s">
        <v>7740</v>
      </c>
      <c r="V82" s="2" t="s">
        <v>7741</v>
      </c>
      <c r="W82" s="2" t="s">
        <v>1371</v>
      </c>
      <c r="X82" s="2" t="s">
        <v>5290</v>
      </c>
      <c r="Y82" s="2" t="s">
        <v>7742</v>
      </c>
      <c r="Z82" s="2" t="s">
        <v>6625</v>
      </c>
      <c r="AA82" s="2" t="s">
        <v>5262</v>
      </c>
      <c r="AB82" s="2" t="s">
        <v>7743</v>
      </c>
      <c r="AC82" s="2" t="s">
        <v>6946</v>
      </c>
      <c r="AD82" s="2" t="s">
        <v>7744</v>
      </c>
      <c r="AE82" s="2" t="s">
        <v>7745</v>
      </c>
      <c r="AF82" s="2" t="s">
        <v>7746</v>
      </c>
      <c r="AG82" s="2" t="s">
        <v>7747</v>
      </c>
      <c r="AH82" s="2" t="s">
        <v>6932</v>
      </c>
      <c r="AI82" s="2" t="s">
        <v>7748</v>
      </c>
      <c r="AJ82" s="2" t="s">
        <v>7749</v>
      </c>
      <c r="AK82" s="2" t="s">
        <v>6616</v>
      </c>
      <c r="AL82" s="2" t="s">
        <v>7750</v>
      </c>
      <c r="AM82" s="2" t="s">
        <v>7751</v>
      </c>
      <c r="AN82" s="2" t="s">
        <v>7008</v>
      </c>
      <c r="AO82" s="2" t="s">
        <v>2585</v>
      </c>
      <c r="AP82" s="2" t="s">
        <v>7752</v>
      </c>
      <c r="AQ82" s="2" t="s">
        <v>7753</v>
      </c>
      <c r="AR82" s="2" t="s">
        <v>7754</v>
      </c>
      <c r="AS82" s="2" t="s">
        <v>7755</v>
      </c>
      <c r="AT82" s="2" t="s">
        <v>7756</v>
      </c>
      <c r="AU82" s="2" t="s">
        <v>7757</v>
      </c>
      <c r="AV82" s="2" t="s">
        <v>7758</v>
      </c>
      <c r="AW82" s="2" t="s">
        <v>7759</v>
      </c>
      <c r="AX82" s="2" t="s">
        <v>7760</v>
      </c>
      <c r="AY82" s="2" t="s">
        <v>5192</v>
      </c>
      <c r="AZ82" s="2" t="s">
        <v>3297</v>
      </c>
      <c r="BA82" s="2" t="s">
        <v>3312</v>
      </c>
      <c r="BB82" s="2" t="s">
        <v>6279</v>
      </c>
      <c r="BC82" s="2" t="s">
        <v>2267</v>
      </c>
      <c r="BD82" s="2" t="s">
        <v>7761</v>
      </c>
      <c r="BE82" s="2" t="s">
        <v>1510</v>
      </c>
      <c r="BF82" s="2" t="s">
        <v>7024</v>
      </c>
      <c r="BG82" s="2" t="s">
        <v>7739</v>
      </c>
      <c r="BH82" s="2" t="s">
        <v>5357</v>
      </c>
      <c r="BI82" s="2" t="s">
        <v>5369</v>
      </c>
      <c r="BJ82" s="2" t="s">
        <v>6637</v>
      </c>
      <c r="BK82" s="2" t="s">
        <v>7762</v>
      </c>
      <c r="BL82" s="2" t="s">
        <v>4109</v>
      </c>
      <c r="BM82" s="2" t="s">
        <v>1720</v>
      </c>
      <c r="BN82" s="2" t="s">
        <v>7763</v>
      </c>
      <c r="BO82" s="2" t="s">
        <v>7764</v>
      </c>
      <c r="BP82" s="2" t="s">
        <v>7765</v>
      </c>
      <c r="BQ82" s="2" t="s">
        <v>1497</v>
      </c>
      <c r="BR82" s="2" t="s">
        <v>7766</v>
      </c>
      <c r="BS82" s="2" t="s">
        <v>7767</v>
      </c>
      <c r="BT82" s="2" t="s">
        <v>2623</v>
      </c>
      <c r="BU82" s="2" t="s">
        <v>7768</v>
      </c>
      <c r="BV82" s="2" t="s">
        <v>7769</v>
      </c>
      <c r="BW82" s="2" t="s">
        <v>7770</v>
      </c>
      <c r="BX82" s="2" t="s">
        <v>7771</v>
      </c>
      <c r="BY82" s="2" t="s">
        <v>7772</v>
      </c>
      <c r="BZ82" s="2" t="s">
        <v>7773</v>
      </c>
      <c r="CA82" s="2" t="s">
        <v>2585</v>
      </c>
      <c r="CB82" s="2" t="s">
        <v>7773</v>
      </c>
      <c r="CC82" s="2" t="s">
        <v>7774</v>
      </c>
      <c r="CD82" s="2" t="s">
        <v>7775</v>
      </c>
      <c r="CE82" s="2" t="s">
        <v>7776</v>
      </c>
      <c r="CF82" s="2" t="s">
        <v>7777</v>
      </c>
      <c r="CG82" s="2" t="s">
        <v>7603</v>
      </c>
      <c r="CH82" s="2" t="s">
        <v>7778</v>
      </c>
      <c r="CI82" s="2" t="s">
        <v>7779</v>
      </c>
      <c r="CJ82" s="2" t="s">
        <v>1384</v>
      </c>
      <c r="CK82" s="2" t="s">
        <v>7780</v>
      </c>
      <c r="CL82" s="2" t="s">
        <v>6278</v>
      </c>
      <c r="CM82" s="2" t="s">
        <v>7781</v>
      </c>
      <c r="CN82" s="2" t="s">
        <v>7782</v>
      </c>
      <c r="CO82" s="2" t="s">
        <v>7783</v>
      </c>
      <c r="CP82" s="2" t="s">
        <v>7784</v>
      </c>
      <c r="CQ82" s="2" t="s">
        <v>3306</v>
      </c>
      <c r="CR82" s="2" t="s">
        <v>7785</v>
      </c>
      <c r="CS82" s="2" t="s">
        <v>3575</v>
      </c>
      <c r="CT82" s="2" t="s">
        <v>7786</v>
      </c>
      <c r="CU82" s="2" t="s">
        <v>3313</v>
      </c>
      <c r="CV82" s="2" t="s">
        <v>6877</v>
      </c>
      <c r="CW82" s="2" t="s">
        <v>7787</v>
      </c>
      <c r="CX82" s="2" t="s">
        <v>7788</v>
      </c>
      <c r="CY82" s="2" t="s">
        <v>1498</v>
      </c>
      <c r="CZ82" s="2" t="s">
        <v>7781</v>
      </c>
      <c r="DA82" s="2" t="s">
        <v>7789</v>
      </c>
      <c r="DB82" s="2" t="s">
        <v>7790</v>
      </c>
      <c r="DC82" s="2" t="s">
        <v>6279</v>
      </c>
      <c r="DD82" s="2" t="s">
        <v>7791</v>
      </c>
      <c r="DE82" s="2" t="s">
        <v>3315</v>
      </c>
      <c r="DF82" s="2" t="s">
        <v>7773</v>
      </c>
      <c r="DG82" s="2" t="s">
        <v>7781</v>
      </c>
      <c r="DH82" s="2" t="s">
        <v>7792</v>
      </c>
      <c r="DI82" s="2" t="s">
        <v>6281</v>
      </c>
      <c r="DJ82" s="2" t="s">
        <v>7793</v>
      </c>
      <c r="DK82" s="2" t="s">
        <v>7794</v>
      </c>
      <c r="DL82" s="2" t="s">
        <v>1404</v>
      </c>
      <c r="DM82" s="2" t="s">
        <v>7795</v>
      </c>
      <c r="DN82" s="2" t="s">
        <v>5340</v>
      </c>
      <c r="DO82" s="2" t="s">
        <v>7027</v>
      </c>
      <c r="DP82" s="2" t="s">
        <v>7796</v>
      </c>
      <c r="DQ82" s="2" t="s">
        <v>6200</v>
      </c>
      <c r="DR82" s="2" t="s">
        <v>7797</v>
      </c>
      <c r="DS82" s="2" t="s">
        <v>3306</v>
      </c>
      <c r="DT82" s="1"/>
      <c r="DU82" s="1"/>
      <c r="DV82" s="2" t="s">
        <v>7798</v>
      </c>
      <c r="DW82" s="2" t="s">
        <v>6815</v>
      </c>
      <c r="DX82" s="2" t="s">
        <v>6339</v>
      </c>
    </row>
    <row r="83" spans="1:128" x14ac:dyDescent="0.4">
      <c r="A83" s="2" t="s">
        <v>1050</v>
      </c>
      <c r="B83" s="2" t="s">
        <v>7799</v>
      </c>
      <c r="C83" s="2" t="s">
        <v>1052</v>
      </c>
      <c r="D83" s="2" t="s">
        <v>0</v>
      </c>
      <c r="E83" s="2" t="s">
        <v>1053</v>
      </c>
      <c r="F83" s="2" t="s">
        <v>3152</v>
      </c>
      <c r="G83" s="2" t="s">
        <v>3800</v>
      </c>
      <c r="H83" s="2" t="s">
        <v>6235</v>
      </c>
      <c r="I83" s="2" t="s">
        <v>3991</v>
      </c>
      <c r="J83" s="2" t="s">
        <v>2884</v>
      </c>
      <c r="K83" s="2" t="s">
        <v>3444</v>
      </c>
      <c r="L83" s="2" t="s">
        <v>2468</v>
      </c>
      <c r="M83" s="2" t="s">
        <v>2768</v>
      </c>
      <c r="N83" s="2" t="s">
        <v>7800</v>
      </c>
      <c r="O83" s="2" t="s">
        <v>7801</v>
      </c>
      <c r="P83" s="2" t="s">
        <v>7802</v>
      </c>
      <c r="Q83" s="2" t="s">
        <v>7803</v>
      </c>
      <c r="R83" s="2" t="s">
        <v>7804</v>
      </c>
      <c r="S83" s="2" t="s">
        <v>7805</v>
      </c>
      <c r="T83" s="2" t="s">
        <v>7806</v>
      </c>
      <c r="U83" s="2" t="s">
        <v>5156</v>
      </c>
      <c r="V83" s="2" t="s">
        <v>5025</v>
      </c>
      <c r="W83" s="2" t="s">
        <v>6508</v>
      </c>
      <c r="X83" s="2" t="s">
        <v>5672</v>
      </c>
      <c r="Y83" s="2" t="s">
        <v>6068</v>
      </c>
      <c r="Z83" s="2" t="s">
        <v>1446</v>
      </c>
      <c r="AA83" s="2" t="s">
        <v>3727</v>
      </c>
      <c r="AB83" s="2" t="s">
        <v>3528</v>
      </c>
      <c r="AC83" s="2" t="s">
        <v>7807</v>
      </c>
      <c r="AD83" s="2" t="s">
        <v>7808</v>
      </c>
      <c r="AE83" s="2" t="s">
        <v>7809</v>
      </c>
      <c r="AF83" s="2" t="s">
        <v>7810</v>
      </c>
      <c r="AG83" s="2" t="s">
        <v>2025</v>
      </c>
      <c r="AH83" s="2" t="s">
        <v>7637</v>
      </c>
      <c r="AI83" s="2" t="s">
        <v>7811</v>
      </c>
      <c r="AJ83" s="2" t="s">
        <v>1889</v>
      </c>
      <c r="AK83" s="2" t="s">
        <v>7812</v>
      </c>
      <c r="AL83" s="2" t="s">
        <v>4514</v>
      </c>
      <c r="AM83" s="2" t="s">
        <v>1664</v>
      </c>
      <c r="AN83" s="2" t="s">
        <v>7813</v>
      </c>
      <c r="AO83" s="2" t="s">
        <v>3062</v>
      </c>
      <c r="AP83" s="2" t="s">
        <v>4582</v>
      </c>
      <c r="AQ83" s="2" t="s">
        <v>5602</v>
      </c>
      <c r="AR83" s="2" t="s">
        <v>7814</v>
      </c>
      <c r="AS83" s="2" t="s">
        <v>7815</v>
      </c>
      <c r="AT83" s="2" t="s">
        <v>4235</v>
      </c>
      <c r="AU83" s="2" t="s">
        <v>6447</v>
      </c>
      <c r="AV83" s="2" t="s">
        <v>7573</v>
      </c>
      <c r="AW83" s="2" t="s">
        <v>7570</v>
      </c>
      <c r="AX83" s="2" t="s">
        <v>7816</v>
      </c>
      <c r="AY83" s="2" t="s">
        <v>7817</v>
      </c>
      <c r="AZ83" s="2" t="s">
        <v>7818</v>
      </c>
      <c r="BA83" s="2" t="s">
        <v>2097</v>
      </c>
      <c r="BB83" s="2" t="s">
        <v>1198</v>
      </c>
      <c r="BC83" s="2" t="s">
        <v>5609</v>
      </c>
      <c r="BD83" s="2" t="s">
        <v>5082</v>
      </c>
      <c r="BE83" s="2" t="s">
        <v>5301</v>
      </c>
      <c r="BF83" s="2" t="s">
        <v>7653</v>
      </c>
      <c r="BG83" s="2" t="s">
        <v>7819</v>
      </c>
      <c r="BH83" s="2" t="s">
        <v>2673</v>
      </c>
      <c r="BI83" s="2" t="s">
        <v>7820</v>
      </c>
      <c r="BJ83" s="2" t="s">
        <v>7821</v>
      </c>
      <c r="BK83" s="2" t="s">
        <v>5032</v>
      </c>
      <c r="BL83" s="2" t="s">
        <v>7822</v>
      </c>
      <c r="BM83" s="2" t="s">
        <v>7823</v>
      </c>
      <c r="BN83" s="2" t="s">
        <v>5693</v>
      </c>
      <c r="BO83" s="2" t="s">
        <v>3539</v>
      </c>
      <c r="BP83" s="2" t="s">
        <v>7824</v>
      </c>
      <c r="BQ83" s="2" t="s">
        <v>7825</v>
      </c>
      <c r="BR83" s="2" t="s">
        <v>5852</v>
      </c>
      <c r="BS83" s="2" t="s">
        <v>4215</v>
      </c>
      <c r="BT83" s="2" t="s">
        <v>3039</v>
      </c>
      <c r="BU83" s="2" t="s">
        <v>3010</v>
      </c>
      <c r="BV83" s="2" t="s">
        <v>2158</v>
      </c>
      <c r="BW83" s="2" t="s">
        <v>2698</v>
      </c>
      <c r="BX83" s="2" t="s">
        <v>7826</v>
      </c>
      <c r="BY83" s="2" t="s">
        <v>5047</v>
      </c>
      <c r="BZ83" s="2" t="s">
        <v>1259</v>
      </c>
      <c r="CA83" s="2" t="s">
        <v>7827</v>
      </c>
      <c r="CB83" s="2" t="s">
        <v>4099</v>
      </c>
      <c r="CC83" s="2" t="s">
        <v>7828</v>
      </c>
      <c r="CD83" s="2" t="s">
        <v>7829</v>
      </c>
      <c r="CE83" s="2" t="s">
        <v>7830</v>
      </c>
      <c r="CF83" s="2" t="s">
        <v>7831</v>
      </c>
      <c r="CG83" s="2" t="s">
        <v>4205</v>
      </c>
      <c r="CH83" s="2" t="s">
        <v>4630</v>
      </c>
      <c r="CI83" s="2" t="s">
        <v>7832</v>
      </c>
      <c r="CJ83" s="2" t="s">
        <v>5945</v>
      </c>
      <c r="CK83" s="2" t="s">
        <v>7833</v>
      </c>
      <c r="CL83" s="2" t="s">
        <v>7834</v>
      </c>
      <c r="CM83" s="2" t="s">
        <v>1850</v>
      </c>
      <c r="CN83" s="2" t="s">
        <v>7835</v>
      </c>
      <c r="CO83" s="2" t="s">
        <v>1614</v>
      </c>
      <c r="CP83" s="2" t="s">
        <v>7836</v>
      </c>
      <c r="CQ83" s="2" t="s">
        <v>7837</v>
      </c>
      <c r="CR83" s="2" t="s">
        <v>3784</v>
      </c>
      <c r="CS83" s="2" t="s">
        <v>7838</v>
      </c>
      <c r="CT83" s="2" t="s">
        <v>1945</v>
      </c>
      <c r="CU83" s="2" t="s">
        <v>7839</v>
      </c>
      <c r="CV83" s="2" t="s">
        <v>7840</v>
      </c>
      <c r="CW83" s="2" t="s">
        <v>7841</v>
      </c>
      <c r="CX83" s="2" t="s">
        <v>4894</v>
      </c>
      <c r="CY83" s="2" t="s">
        <v>1940</v>
      </c>
      <c r="CZ83" s="2" t="s">
        <v>5803</v>
      </c>
      <c r="DA83" s="2" t="s">
        <v>4213</v>
      </c>
      <c r="DB83" s="2" t="s">
        <v>6408</v>
      </c>
      <c r="DC83" s="2" t="s">
        <v>3782</v>
      </c>
      <c r="DD83" s="2" t="s">
        <v>4821</v>
      </c>
      <c r="DE83" s="2" t="s">
        <v>7842</v>
      </c>
      <c r="DF83" s="2" t="s">
        <v>2360</v>
      </c>
      <c r="DG83" s="2" t="s">
        <v>5522</v>
      </c>
      <c r="DH83" s="2" t="s">
        <v>7843</v>
      </c>
      <c r="DI83" s="2" t="s">
        <v>7844</v>
      </c>
      <c r="DJ83" s="2" t="s">
        <v>7845</v>
      </c>
      <c r="DK83" s="2" t="s">
        <v>2179</v>
      </c>
      <c r="DL83" s="2" t="s">
        <v>7846</v>
      </c>
      <c r="DM83" s="2" t="s">
        <v>7847</v>
      </c>
      <c r="DN83" s="2" t="s">
        <v>7848</v>
      </c>
      <c r="DO83" s="2" t="s">
        <v>7849</v>
      </c>
      <c r="DP83" s="2" t="s">
        <v>4970</v>
      </c>
      <c r="DQ83" s="2" t="s">
        <v>4976</v>
      </c>
      <c r="DR83" s="2" t="s">
        <v>7435</v>
      </c>
      <c r="DS83" s="2" t="s">
        <v>6833</v>
      </c>
      <c r="DT83" s="1"/>
      <c r="DU83" s="1"/>
      <c r="DV83" s="2" t="s">
        <v>7850</v>
      </c>
      <c r="DW83" s="2" t="s">
        <v>7851</v>
      </c>
      <c r="DX83" s="2" t="s">
        <v>7852</v>
      </c>
    </row>
    <row r="84" spans="1:128" x14ac:dyDescent="0.4">
      <c r="A84" s="2" t="s">
        <v>1050</v>
      </c>
      <c r="B84" s="2" t="s">
        <v>7799</v>
      </c>
      <c r="C84" s="2" t="s">
        <v>1174</v>
      </c>
      <c r="D84" s="2" t="s">
        <v>0</v>
      </c>
      <c r="E84" s="2" t="s">
        <v>1053</v>
      </c>
      <c r="F84" s="2" t="s">
        <v>2661</v>
      </c>
      <c r="G84" s="2" t="s">
        <v>7853</v>
      </c>
      <c r="H84" s="2" t="s">
        <v>4253</v>
      </c>
      <c r="I84" s="2" t="s">
        <v>4502</v>
      </c>
      <c r="J84" s="2" t="s">
        <v>7854</v>
      </c>
      <c r="K84" s="2" t="s">
        <v>1414</v>
      </c>
      <c r="L84" s="2" t="s">
        <v>3633</v>
      </c>
      <c r="M84" s="2" t="s">
        <v>7855</v>
      </c>
      <c r="N84" s="2" t="s">
        <v>2308</v>
      </c>
      <c r="O84" s="2" t="s">
        <v>5234</v>
      </c>
      <c r="P84" s="2" t="s">
        <v>7856</v>
      </c>
      <c r="Q84" s="2" t="s">
        <v>7857</v>
      </c>
      <c r="R84" s="2" t="s">
        <v>7814</v>
      </c>
      <c r="S84" s="2" t="s">
        <v>7111</v>
      </c>
      <c r="T84" s="2" t="s">
        <v>5327</v>
      </c>
      <c r="U84" s="2" t="s">
        <v>7858</v>
      </c>
      <c r="V84" s="2" t="s">
        <v>5011</v>
      </c>
      <c r="W84" s="2" t="s">
        <v>6225</v>
      </c>
      <c r="X84" s="2" t="s">
        <v>5831</v>
      </c>
      <c r="Y84" s="2" t="s">
        <v>7859</v>
      </c>
      <c r="Z84" s="2" t="s">
        <v>7860</v>
      </c>
      <c r="AA84" s="2" t="s">
        <v>7861</v>
      </c>
      <c r="AB84" s="2" t="s">
        <v>7862</v>
      </c>
      <c r="AC84" s="2" t="s">
        <v>5071</v>
      </c>
      <c r="AD84" s="2" t="s">
        <v>4831</v>
      </c>
      <c r="AE84" s="2" t="s">
        <v>7863</v>
      </c>
      <c r="AF84" s="2" t="s">
        <v>7303</v>
      </c>
      <c r="AG84" s="2" t="s">
        <v>7864</v>
      </c>
      <c r="AH84" s="2" t="s">
        <v>6994</v>
      </c>
      <c r="AI84" s="2" t="s">
        <v>7865</v>
      </c>
      <c r="AJ84" s="2" t="s">
        <v>2947</v>
      </c>
      <c r="AK84" s="2" t="s">
        <v>2876</v>
      </c>
      <c r="AL84" s="2" t="s">
        <v>7866</v>
      </c>
      <c r="AM84" s="2" t="s">
        <v>6858</v>
      </c>
      <c r="AN84" s="2" t="s">
        <v>7867</v>
      </c>
      <c r="AO84" s="2" t="s">
        <v>7868</v>
      </c>
      <c r="AP84" s="2" t="s">
        <v>5780</v>
      </c>
      <c r="AQ84" s="2" t="s">
        <v>6854</v>
      </c>
      <c r="AR84" s="2" t="s">
        <v>2575</v>
      </c>
      <c r="AS84" s="2" t="s">
        <v>4241</v>
      </c>
      <c r="AT84" s="2" t="s">
        <v>6993</v>
      </c>
      <c r="AU84" s="2" t="s">
        <v>7869</v>
      </c>
      <c r="AV84" s="2" t="s">
        <v>7870</v>
      </c>
      <c r="AW84" s="2" t="s">
        <v>4562</v>
      </c>
      <c r="AX84" s="2" t="s">
        <v>7871</v>
      </c>
      <c r="AY84" s="2" t="s">
        <v>5248</v>
      </c>
      <c r="AZ84" s="2" t="s">
        <v>3046</v>
      </c>
      <c r="BA84" s="2" t="s">
        <v>7864</v>
      </c>
      <c r="BB84" s="2" t="s">
        <v>7872</v>
      </c>
      <c r="BC84" s="2" t="s">
        <v>7873</v>
      </c>
      <c r="BD84" s="2" t="s">
        <v>4296</v>
      </c>
      <c r="BE84" s="2" t="s">
        <v>7874</v>
      </c>
      <c r="BF84" s="2" t="s">
        <v>6020</v>
      </c>
      <c r="BG84" s="2" t="s">
        <v>7875</v>
      </c>
      <c r="BH84" s="2" t="s">
        <v>7876</v>
      </c>
      <c r="BI84" s="2" t="s">
        <v>7877</v>
      </c>
      <c r="BJ84" s="2" t="s">
        <v>7878</v>
      </c>
      <c r="BK84" s="2" t="s">
        <v>7879</v>
      </c>
      <c r="BL84" s="2" t="s">
        <v>7880</v>
      </c>
      <c r="BM84" s="2" t="s">
        <v>1075</v>
      </c>
      <c r="BN84" s="2" t="s">
        <v>7881</v>
      </c>
      <c r="BO84" s="2" t="s">
        <v>3663</v>
      </c>
      <c r="BP84" s="2" t="s">
        <v>7882</v>
      </c>
      <c r="BQ84" s="2" t="s">
        <v>3383</v>
      </c>
      <c r="BR84" s="2" t="s">
        <v>7883</v>
      </c>
      <c r="BS84" s="2" t="s">
        <v>6697</v>
      </c>
      <c r="BT84" s="2" t="s">
        <v>1385</v>
      </c>
      <c r="BU84" s="2" t="s">
        <v>7884</v>
      </c>
      <c r="BV84" s="2" t="s">
        <v>6692</v>
      </c>
      <c r="BW84" s="2" t="s">
        <v>7885</v>
      </c>
      <c r="BX84" s="2" t="s">
        <v>7886</v>
      </c>
      <c r="BY84" s="2" t="s">
        <v>4357</v>
      </c>
      <c r="BZ84" s="2" t="s">
        <v>6749</v>
      </c>
      <c r="CA84" s="2" t="s">
        <v>2898</v>
      </c>
      <c r="CB84" s="2" t="s">
        <v>6546</v>
      </c>
      <c r="CC84" s="2" t="s">
        <v>7887</v>
      </c>
      <c r="CD84" s="2" t="s">
        <v>6347</v>
      </c>
      <c r="CE84" s="2" t="s">
        <v>7888</v>
      </c>
      <c r="CF84" s="2" t="s">
        <v>6460</v>
      </c>
      <c r="CG84" s="2" t="s">
        <v>7034</v>
      </c>
      <c r="CH84" s="2" t="s">
        <v>7889</v>
      </c>
      <c r="CI84" s="2" t="s">
        <v>7890</v>
      </c>
      <c r="CJ84" s="2" t="s">
        <v>3606</v>
      </c>
      <c r="CK84" s="2" t="s">
        <v>5208</v>
      </c>
      <c r="CL84" s="2" t="s">
        <v>1926</v>
      </c>
      <c r="CM84" s="2" t="s">
        <v>6481</v>
      </c>
      <c r="CN84" s="2" t="s">
        <v>7891</v>
      </c>
      <c r="CO84" s="2" t="s">
        <v>7892</v>
      </c>
      <c r="CP84" s="2" t="s">
        <v>7893</v>
      </c>
      <c r="CQ84" s="2" t="s">
        <v>5725</v>
      </c>
      <c r="CR84" s="2" t="s">
        <v>3609</v>
      </c>
      <c r="CS84" s="2" t="s">
        <v>7894</v>
      </c>
      <c r="CT84" s="2" t="s">
        <v>7895</v>
      </c>
      <c r="CU84" s="2" t="s">
        <v>3568</v>
      </c>
      <c r="CV84" s="2" t="s">
        <v>7896</v>
      </c>
      <c r="CW84" s="2" t="s">
        <v>7897</v>
      </c>
      <c r="CX84" s="2" t="s">
        <v>7898</v>
      </c>
      <c r="CY84" s="2" t="s">
        <v>7899</v>
      </c>
      <c r="CZ84" s="2" t="s">
        <v>7900</v>
      </c>
      <c r="DA84" s="2" t="s">
        <v>2702</v>
      </c>
      <c r="DB84" s="2" t="s">
        <v>7901</v>
      </c>
      <c r="DC84" s="2" t="s">
        <v>3769</v>
      </c>
      <c r="DD84" s="2" t="s">
        <v>7902</v>
      </c>
      <c r="DE84" s="2" t="s">
        <v>7903</v>
      </c>
      <c r="DF84" s="2" t="s">
        <v>1850</v>
      </c>
      <c r="DG84" s="2" t="s">
        <v>7904</v>
      </c>
      <c r="DH84" s="2" t="s">
        <v>7905</v>
      </c>
      <c r="DI84" s="2" t="s">
        <v>2054</v>
      </c>
      <c r="DJ84" s="2" t="s">
        <v>7906</v>
      </c>
      <c r="DK84" s="2" t="s">
        <v>1271</v>
      </c>
      <c r="DL84" s="2" t="s">
        <v>7907</v>
      </c>
      <c r="DM84" s="2" t="s">
        <v>7908</v>
      </c>
      <c r="DN84" s="2" t="s">
        <v>4636</v>
      </c>
      <c r="DO84" s="2" t="s">
        <v>5872</v>
      </c>
      <c r="DP84" s="2" t="s">
        <v>7909</v>
      </c>
      <c r="DQ84" s="2" t="s">
        <v>6890</v>
      </c>
      <c r="DR84" s="2" t="s">
        <v>2475</v>
      </c>
      <c r="DS84" s="2" t="s">
        <v>2988</v>
      </c>
      <c r="DT84" s="1"/>
      <c r="DU84" s="1"/>
      <c r="DV84" s="2" t="s">
        <v>7910</v>
      </c>
      <c r="DW84" s="2" t="s">
        <v>3381</v>
      </c>
      <c r="DX84" s="2" t="s">
        <v>7911</v>
      </c>
    </row>
    <row r="85" spans="1:128" x14ac:dyDescent="0.4">
      <c r="A85" s="2" t="s">
        <v>1050</v>
      </c>
      <c r="B85" s="2" t="s">
        <v>7912</v>
      </c>
      <c r="C85" s="2" t="s">
        <v>1052</v>
      </c>
      <c r="D85" s="2" t="s">
        <v>7913</v>
      </c>
      <c r="E85" s="2" t="s">
        <v>1053</v>
      </c>
      <c r="F85" s="2" t="s">
        <v>2204</v>
      </c>
      <c r="G85" s="2" t="s">
        <v>6219</v>
      </c>
      <c r="H85" s="2" t="s">
        <v>6367</v>
      </c>
      <c r="I85" s="2" t="s">
        <v>7914</v>
      </c>
      <c r="J85" s="2" t="s">
        <v>7823</v>
      </c>
      <c r="K85" s="2" t="s">
        <v>4990</v>
      </c>
      <c r="L85" s="2" t="s">
        <v>7915</v>
      </c>
      <c r="M85" s="2" t="s">
        <v>1569</v>
      </c>
      <c r="N85" s="2" t="s">
        <v>7916</v>
      </c>
      <c r="O85" s="2" t="s">
        <v>2777</v>
      </c>
      <c r="P85" s="2" t="s">
        <v>7917</v>
      </c>
      <c r="Q85" s="2" t="s">
        <v>7918</v>
      </c>
      <c r="R85" s="2" t="s">
        <v>4491</v>
      </c>
      <c r="S85" s="2" t="s">
        <v>5750</v>
      </c>
      <c r="T85" s="2" t="s">
        <v>7919</v>
      </c>
      <c r="U85" s="2" t="s">
        <v>3611</v>
      </c>
      <c r="V85" s="2" t="s">
        <v>2130</v>
      </c>
      <c r="W85" s="2" t="s">
        <v>7920</v>
      </c>
      <c r="X85" s="2" t="s">
        <v>7921</v>
      </c>
      <c r="Y85" s="2" t="s">
        <v>4349</v>
      </c>
      <c r="Z85" s="2" t="s">
        <v>7922</v>
      </c>
      <c r="AA85" s="2" t="s">
        <v>7923</v>
      </c>
      <c r="AB85" s="2" t="s">
        <v>7924</v>
      </c>
      <c r="AC85" s="2" t="s">
        <v>7925</v>
      </c>
      <c r="AD85" s="2" t="s">
        <v>7926</v>
      </c>
      <c r="AE85" s="2" t="s">
        <v>7927</v>
      </c>
      <c r="AF85" s="2" t="s">
        <v>3637</v>
      </c>
      <c r="AG85" s="2" t="s">
        <v>4059</v>
      </c>
      <c r="AH85" s="2" t="s">
        <v>7928</v>
      </c>
      <c r="AI85" s="2" t="s">
        <v>7264</v>
      </c>
      <c r="AJ85" s="2" t="s">
        <v>2207</v>
      </c>
      <c r="AK85" s="2" t="s">
        <v>7929</v>
      </c>
      <c r="AL85" s="2" t="s">
        <v>7930</v>
      </c>
      <c r="AM85" s="2" t="s">
        <v>2130</v>
      </c>
      <c r="AN85" s="2" t="s">
        <v>5620</v>
      </c>
      <c r="AO85" s="2" t="s">
        <v>6226</v>
      </c>
      <c r="AP85" s="2" t="s">
        <v>7931</v>
      </c>
      <c r="AQ85" s="2" t="s">
        <v>7646</v>
      </c>
      <c r="AR85" s="2" t="s">
        <v>7932</v>
      </c>
      <c r="AS85" s="2" t="s">
        <v>7933</v>
      </c>
      <c r="AT85" s="2" t="s">
        <v>1319</v>
      </c>
      <c r="AU85" s="2" t="s">
        <v>4583</v>
      </c>
      <c r="AV85" s="2" t="s">
        <v>1646</v>
      </c>
      <c r="AW85" s="2" t="s">
        <v>5700</v>
      </c>
      <c r="AX85" s="2" t="s">
        <v>2775</v>
      </c>
      <c r="AY85" s="2" t="s">
        <v>7934</v>
      </c>
      <c r="AZ85" s="2" t="s">
        <v>7935</v>
      </c>
      <c r="BA85" s="2" t="s">
        <v>3056</v>
      </c>
      <c r="BB85" s="2" t="s">
        <v>7936</v>
      </c>
      <c r="BC85" s="2" t="s">
        <v>2786</v>
      </c>
      <c r="BD85" s="2" t="s">
        <v>4146</v>
      </c>
      <c r="BE85" s="2" t="s">
        <v>1778</v>
      </c>
      <c r="BF85" s="2" t="s">
        <v>7937</v>
      </c>
      <c r="BG85" s="2" t="s">
        <v>7938</v>
      </c>
      <c r="BH85" s="2" t="s">
        <v>2559</v>
      </c>
      <c r="BI85" s="2" t="s">
        <v>7939</v>
      </c>
      <c r="BJ85" s="2" t="s">
        <v>3521</v>
      </c>
      <c r="BK85" s="2" t="s">
        <v>3520</v>
      </c>
      <c r="BL85" s="2" t="s">
        <v>3148</v>
      </c>
      <c r="BM85" s="2" t="s">
        <v>7940</v>
      </c>
      <c r="BN85" s="2" t="s">
        <v>7941</v>
      </c>
      <c r="BO85" s="2" t="s">
        <v>1570</v>
      </c>
      <c r="BP85" s="2" t="s">
        <v>7942</v>
      </c>
      <c r="BQ85" s="2" t="s">
        <v>7943</v>
      </c>
      <c r="BR85" s="2" t="s">
        <v>4023</v>
      </c>
      <c r="BS85" s="2" t="s">
        <v>7944</v>
      </c>
      <c r="BT85" s="2" t="s">
        <v>2637</v>
      </c>
      <c r="BU85" s="2" t="s">
        <v>3139</v>
      </c>
      <c r="BV85" s="2" t="s">
        <v>1271</v>
      </c>
      <c r="BW85" s="2" t="s">
        <v>2365</v>
      </c>
      <c r="BX85" s="2" t="s">
        <v>2924</v>
      </c>
      <c r="BY85" s="2" t="s">
        <v>7945</v>
      </c>
      <c r="BZ85" s="2" t="s">
        <v>2065</v>
      </c>
      <c r="CA85" s="2" t="s">
        <v>4014</v>
      </c>
      <c r="CB85" s="2" t="s">
        <v>3950</v>
      </c>
      <c r="CC85" s="2" t="s">
        <v>7035</v>
      </c>
      <c r="CD85" s="2" t="s">
        <v>6414</v>
      </c>
      <c r="CE85" s="2" t="s">
        <v>7946</v>
      </c>
      <c r="CF85" s="2" t="s">
        <v>6824</v>
      </c>
      <c r="CG85" s="2" t="s">
        <v>6561</v>
      </c>
      <c r="CH85" s="2" t="s">
        <v>7947</v>
      </c>
      <c r="CI85" s="2" t="s">
        <v>5209</v>
      </c>
      <c r="CJ85" s="2" t="s">
        <v>7948</v>
      </c>
      <c r="CK85" s="2" t="s">
        <v>5210</v>
      </c>
      <c r="CL85" s="2" t="s">
        <v>7949</v>
      </c>
      <c r="CM85" s="2" t="s">
        <v>3942</v>
      </c>
      <c r="CN85" s="2" t="s">
        <v>2056</v>
      </c>
      <c r="CO85" s="2" t="s">
        <v>1400</v>
      </c>
      <c r="CP85" s="2" t="s">
        <v>3478</v>
      </c>
      <c r="CQ85" s="2" t="s">
        <v>7950</v>
      </c>
      <c r="CR85" s="2" t="s">
        <v>7951</v>
      </c>
      <c r="CS85" s="2" t="s">
        <v>3949</v>
      </c>
      <c r="CT85" s="2" t="s">
        <v>2797</v>
      </c>
      <c r="CU85" s="2" t="s">
        <v>2916</v>
      </c>
      <c r="CV85" s="2" t="s">
        <v>3411</v>
      </c>
      <c r="CW85" s="2" t="s">
        <v>7952</v>
      </c>
      <c r="CX85" s="2" t="s">
        <v>2298</v>
      </c>
      <c r="CY85" s="2" t="s">
        <v>7953</v>
      </c>
      <c r="CZ85" s="2" t="s">
        <v>5501</v>
      </c>
      <c r="DA85" s="2" t="s">
        <v>7954</v>
      </c>
      <c r="DB85" s="2" t="s">
        <v>7955</v>
      </c>
      <c r="DC85" s="2" t="s">
        <v>7956</v>
      </c>
      <c r="DD85" s="2" t="s">
        <v>4917</v>
      </c>
      <c r="DE85" s="2" t="s">
        <v>2297</v>
      </c>
      <c r="DF85" s="2" t="s">
        <v>1601</v>
      </c>
      <c r="DG85" s="2" t="s">
        <v>7957</v>
      </c>
      <c r="DH85" s="2" t="s">
        <v>7958</v>
      </c>
      <c r="DI85" s="2" t="s">
        <v>7959</v>
      </c>
      <c r="DJ85" s="2" t="s">
        <v>3411</v>
      </c>
      <c r="DK85" s="2" t="s">
        <v>4822</v>
      </c>
      <c r="DL85" s="2" t="s">
        <v>7960</v>
      </c>
      <c r="DM85" s="2" t="s">
        <v>1834</v>
      </c>
      <c r="DN85" s="2" t="s">
        <v>7961</v>
      </c>
      <c r="DO85" s="2" t="s">
        <v>1851</v>
      </c>
      <c r="DP85" s="2" t="s">
        <v>5808</v>
      </c>
      <c r="DQ85" s="2" t="s">
        <v>7962</v>
      </c>
      <c r="DR85" s="2" t="s">
        <v>7963</v>
      </c>
      <c r="DS85" s="2" t="s">
        <v>3204</v>
      </c>
      <c r="DT85" s="1"/>
      <c r="DU85" s="1"/>
      <c r="DV85" s="2" t="s">
        <v>7964</v>
      </c>
      <c r="DW85" s="2" t="s">
        <v>1599</v>
      </c>
      <c r="DX85" s="2" t="s">
        <v>7965</v>
      </c>
    </row>
    <row r="86" spans="1:128" x14ac:dyDescent="0.4">
      <c r="A86" s="2" t="s">
        <v>1050</v>
      </c>
      <c r="B86" s="2" t="s">
        <v>7912</v>
      </c>
      <c r="C86" s="2" t="s">
        <v>1640</v>
      </c>
      <c r="D86" s="2" t="s">
        <v>7913</v>
      </c>
      <c r="E86" s="2" t="s">
        <v>1053</v>
      </c>
      <c r="F86" s="2" t="s">
        <v>6894</v>
      </c>
      <c r="G86" s="2" t="s">
        <v>2564</v>
      </c>
      <c r="H86" s="2" t="s">
        <v>5457</v>
      </c>
      <c r="I86" s="2" t="s">
        <v>6731</v>
      </c>
      <c r="J86" s="2" t="s">
        <v>7966</v>
      </c>
      <c r="K86" s="2" t="s">
        <v>7967</v>
      </c>
      <c r="L86" s="2" t="s">
        <v>7968</v>
      </c>
      <c r="M86" s="2" t="s">
        <v>1658</v>
      </c>
      <c r="N86" s="2" t="s">
        <v>2425</v>
      </c>
      <c r="O86" s="2" t="s">
        <v>3242</v>
      </c>
      <c r="P86" s="2" t="s">
        <v>1889</v>
      </c>
      <c r="Q86" s="2" t="s">
        <v>2424</v>
      </c>
      <c r="R86" s="2" t="s">
        <v>7969</v>
      </c>
      <c r="S86" s="2" t="s">
        <v>5553</v>
      </c>
      <c r="T86" s="2" t="s">
        <v>3796</v>
      </c>
      <c r="U86" s="2" t="s">
        <v>7970</v>
      </c>
      <c r="V86" s="2" t="s">
        <v>2026</v>
      </c>
      <c r="W86" s="2" t="s">
        <v>6568</v>
      </c>
      <c r="X86" s="2" t="s">
        <v>4990</v>
      </c>
      <c r="Y86" s="2" t="s">
        <v>5411</v>
      </c>
      <c r="Z86" s="2" t="s">
        <v>7971</v>
      </c>
      <c r="AA86" s="2" t="s">
        <v>7972</v>
      </c>
      <c r="AB86" s="2" t="s">
        <v>7387</v>
      </c>
      <c r="AC86" s="2" t="s">
        <v>1199</v>
      </c>
      <c r="AD86" s="2" t="s">
        <v>6312</v>
      </c>
      <c r="AE86" s="2" t="s">
        <v>7973</v>
      </c>
      <c r="AF86" s="2" t="s">
        <v>7974</v>
      </c>
      <c r="AG86" s="2" t="s">
        <v>1317</v>
      </c>
      <c r="AH86" s="2" t="s">
        <v>7975</v>
      </c>
      <c r="AI86" s="2" t="s">
        <v>7976</v>
      </c>
      <c r="AJ86" s="2" t="s">
        <v>1224</v>
      </c>
      <c r="AK86" s="2" t="s">
        <v>7977</v>
      </c>
      <c r="AL86" s="2" t="s">
        <v>3620</v>
      </c>
      <c r="AM86" s="2" t="s">
        <v>7978</v>
      </c>
      <c r="AN86" s="2" t="s">
        <v>2941</v>
      </c>
      <c r="AO86" s="2" t="s">
        <v>7979</v>
      </c>
      <c r="AP86" s="2" t="s">
        <v>7980</v>
      </c>
      <c r="AQ86" s="2" t="s">
        <v>2781</v>
      </c>
      <c r="AR86" s="2" t="s">
        <v>7981</v>
      </c>
      <c r="AS86" s="2" t="s">
        <v>7982</v>
      </c>
      <c r="AT86" s="2" t="s">
        <v>7983</v>
      </c>
      <c r="AU86" s="2" t="s">
        <v>2968</v>
      </c>
      <c r="AV86" s="2" t="s">
        <v>3727</v>
      </c>
      <c r="AW86" s="2" t="s">
        <v>7984</v>
      </c>
      <c r="AX86" s="2" t="s">
        <v>7985</v>
      </c>
      <c r="AY86" s="2" t="s">
        <v>7193</v>
      </c>
      <c r="AZ86" s="2" t="s">
        <v>7986</v>
      </c>
      <c r="BA86" s="2" t="s">
        <v>7987</v>
      </c>
      <c r="BB86" s="2" t="s">
        <v>7988</v>
      </c>
      <c r="BC86" s="2" t="s">
        <v>7989</v>
      </c>
      <c r="BD86" s="2" t="s">
        <v>3062</v>
      </c>
      <c r="BE86" s="2" t="s">
        <v>5175</v>
      </c>
      <c r="BF86" s="2" t="s">
        <v>7990</v>
      </c>
      <c r="BG86" s="2" t="s">
        <v>7991</v>
      </c>
      <c r="BH86" s="2" t="s">
        <v>7992</v>
      </c>
      <c r="BI86" s="2" t="s">
        <v>7993</v>
      </c>
      <c r="BJ86" s="2" t="s">
        <v>7994</v>
      </c>
      <c r="BK86" s="2" t="s">
        <v>2448</v>
      </c>
      <c r="BL86" s="2" t="s">
        <v>7995</v>
      </c>
      <c r="BM86" s="2" t="s">
        <v>1875</v>
      </c>
      <c r="BN86" s="2" t="s">
        <v>1219</v>
      </c>
      <c r="BO86" s="2" t="s">
        <v>7996</v>
      </c>
      <c r="BP86" s="2" t="s">
        <v>7997</v>
      </c>
      <c r="BQ86" s="2" t="s">
        <v>7998</v>
      </c>
      <c r="BR86" s="2" t="s">
        <v>7999</v>
      </c>
      <c r="BS86" s="2" t="s">
        <v>8000</v>
      </c>
      <c r="BT86" s="2" t="s">
        <v>2498</v>
      </c>
      <c r="BU86" s="2" t="s">
        <v>7830</v>
      </c>
      <c r="BV86" s="2" t="s">
        <v>6107</v>
      </c>
      <c r="BW86" s="2" t="s">
        <v>6550</v>
      </c>
      <c r="BX86" s="2" t="s">
        <v>8001</v>
      </c>
      <c r="BY86" s="2" t="s">
        <v>4127</v>
      </c>
      <c r="BZ86" s="2" t="s">
        <v>8002</v>
      </c>
      <c r="CA86" s="2" t="s">
        <v>3849</v>
      </c>
      <c r="CB86" s="2" t="s">
        <v>7002</v>
      </c>
      <c r="CC86" s="2" t="s">
        <v>8003</v>
      </c>
      <c r="CD86" s="2" t="s">
        <v>8004</v>
      </c>
      <c r="CE86" s="2" t="s">
        <v>8005</v>
      </c>
      <c r="CF86" s="2" t="s">
        <v>4797</v>
      </c>
      <c r="CG86" s="2" t="s">
        <v>6351</v>
      </c>
      <c r="CH86" s="2" t="s">
        <v>8006</v>
      </c>
      <c r="CI86" s="2" t="s">
        <v>1381</v>
      </c>
      <c r="CJ86" s="2" t="s">
        <v>4195</v>
      </c>
      <c r="CK86" s="2" t="s">
        <v>6030</v>
      </c>
      <c r="CL86" s="2" t="s">
        <v>1519</v>
      </c>
      <c r="CM86" s="2" t="s">
        <v>1249</v>
      </c>
      <c r="CN86" s="2" t="s">
        <v>8007</v>
      </c>
      <c r="CO86" s="2" t="s">
        <v>3579</v>
      </c>
      <c r="CP86" s="2" t="s">
        <v>7613</v>
      </c>
      <c r="CQ86" s="2" t="s">
        <v>8008</v>
      </c>
      <c r="CR86" s="2" t="s">
        <v>1740</v>
      </c>
      <c r="CS86" s="2" t="s">
        <v>8009</v>
      </c>
      <c r="CT86" s="2" t="s">
        <v>8010</v>
      </c>
      <c r="CU86" s="2" t="s">
        <v>2607</v>
      </c>
      <c r="CV86" s="2" t="s">
        <v>6031</v>
      </c>
      <c r="CW86" s="2" t="s">
        <v>3324</v>
      </c>
      <c r="CX86" s="2" t="s">
        <v>8011</v>
      </c>
      <c r="CY86" s="2" t="s">
        <v>8012</v>
      </c>
      <c r="CZ86" s="2" t="s">
        <v>8013</v>
      </c>
      <c r="DA86" s="2" t="s">
        <v>5297</v>
      </c>
      <c r="DB86" s="2" t="s">
        <v>5194</v>
      </c>
      <c r="DC86" s="2" t="s">
        <v>7764</v>
      </c>
      <c r="DD86" s="2" t="s">
        <v>8014</v>
      </c>
      <c r="DE86" s="2" t="s">
        <v>2597</v>
      </c>
      <c r="DF86" s="2" t="s">
        <v>1249</v>
      </c>
      <c r="DG86" s="2" t="s">
        <v>1117</v>
      </c>
      <c r="DH86" s="2" t="s">
        <v>8015</v>
      </c>
      <c r="DI86" s="2" t="s">
        <v>7886</v>
      </c>
      <c r="DJ86" s="2" t="s">
        <v>8016</v>
      </c>
      <c r="DK86" s="2" t="s">
        <v>8017</v>
      </c>
      <c r="DL86" s="2" t="s">
        <v>1707</v>
      </c>
      <c r="DM86" s="2" t="s">
        <v>6335</v>
      </c>
      <c r="DN86" s="2" t="s">
        <v>8018</v>
      </c>
      <c r="DO86" s="2" t="s">
        <v>1116</v>
      </c>
      <c r="DP86" s="2" t="s">
        <v>8019</v>
      </c>
      <c r="DQ86" s="2" t="s">
        <v>6336</v>
      </c>
      <c r="DR86" s="2" t="s">
        <v>8020</v>
      </c>
      <c r="DS86" s="2" t="s">
        <v>8021</v>
      </c>
      <c r="DT86" s="1"/>
      <c r="DU86" s="1"/>
      <c r="DV86" s="2" t="s">
        <v>8022</v>
      </c>
      <c r="DW86" s="2" t="s">
        <v>8023</v>
      </c>
      <c r="DX86" s="2" t="s">
        <v>5200</v>
      </c>
    </row>
    <row r="87" spans="1:128" x14ac:dyDescent="0.4">
      <c r="A87" s="2" t="s">
        <v>1050</v>
      </c>
      <c r="B87" s="2" t="s">
        <v>7912</v>
      </c>
      <c r="C87" s="2" t="s">
        <v>1174</v>
      </c>
      <c r="D87" s="2" t="s">
        <v>7913</v>
      </c>
      <c r="E87" s="2" t="s">
        <v>1053</v>
      </c>
      <c r="F87" s="2" t="s">
        <v>1912</v>
      </c>
      <c r="G87" s="2" t="s">
        <v>2741</v>
      </c>
      <c r="H87" s="2" t="s">
        <v>4517</v>
      </c>
      <c r="I87" s="2" t="s">
        <v>8024</v>
      </c>
      <c r="J87" s="2" t="s">
        <v>8025</v>
      </c>
      <c r="K87" s="2" t="s">
        <v>5162</v>
      </c>
      <c r="L87" s="2" t="s">
        <v>4933</v>
      </c>
      <c r="M87" s="2" t="s">
        <v>1409</v>
      </c>
      <c r="N87" s="2" t="s">
        <v>4264</v>
      </c>
      <c r="O87" s="2" t="s">
        <v>8026</v>
      </c>
      <c r="P87" s="2" t="s">
        <v>8027</v>
      </c>
      <c r="Q87" s="2" t="s">
        <v>8028</v>
      </c>
      <c r="R87" s="2" t="s">
        <v>8029</v>
      </c>
      <c r="S87" s="2" t="s">
        <v>6386</v>
      </c>
      <c r="T87" s="2" t="s">
        <v>8030</v>
      </c>
      <c r="U87" s="2" t="s">
        <v>8031</v>
      </c>
      <c r="V87" s="2" t="s">
        <v>3533</v>
      </c>
      <c r="W87" s="2" t="s">
        <v>2864</v>
      </c>
      <c r="X87" s="2" t="s">
        <v>4772</v>
      </c>
      <c r="Y87" s="2" t="s">
        <v>4312</v>
      </c>
      <c r="Z87" s="2" t="s">
        <v>7312</v>
      </c>
      <c r="AA87" s="2" t="s">
        <v>8032</v>
      </c>
      <c r="AB87" s="2" t="s">
        <v>6430</v>
      </c>
      <c r="AC87" s="2" t="s">
        <v>4619</v>
      </c>
      <c r="AD87" s="2" t="s">
        <v>1880</v>
      </c>
      <c r="AE87" s="2" t="s">
        <v>8033</v>
      </c>
      <c r="AF87" s="2" t="s">
        <v>8034</v>
      </c>
      <c r="AG87" s="2" t="s">
        <v>3241</v>
      </c>
      <c r="AH87" s="2" t="s">
        <v>8035</v>
      </c>
      <c r="AI87" s="2" t="s">
        <v>8036</v>
      </c>
      <c r="AJ87" s="2" t="s">
        <v>3342</v>
      </c>
      <c r="AK87" s="2" t="s">
        <v>8037</v>
      </c>
      <c r="AL87" s="2" t="s">
        <v>8038</v>
      </c>
      <c r="AM87" s="2" t="s">
        <v>8039</v>
      </c>
      <c r="AN87" s="2" t="s">
        <v>1879</v>
      </c>
      <c r="AO87" s="2" t="s">
        <v>4409</v>
      </c>
      <c r="AP87" s="2" t="s">
        <v>4341</v>
      </c>
      <c r="AQ87" s="2" t="s">
        <v>8040</v>
      </c>
      <c r="AR87" s="2" t="s">
        <v>8041</v>
      </c>
      <c r="AS87" s="2" t="s">
        <v>8042</v>
      </c>
      <c r="AT87" s="2" t="s">
        <v>7108</v>
      </c>
      <c r="AU87" s="2" t="s">
        <v>8043</v>
      </c>
      <c r="AV87" s="2" t="s">
        <v>1557</v>
      </c>
      <c r="AW87" s="2" t="s">
        <v>7853</v>
      </c>
      <c r="AX87" s="2" t="s">
        <v>3371</v>
      </c>
      <c r="AY87" s="2" t="s">
        <v>8044</v>
      </c>
      <c r="AZ87" s="2" t="s">
        <v>8045</v>
      </c>
      <c r="BA87" s="2" t="s">
        <v>8046</v>
      </c>
      <c r="BB87" s="2" t="s">
        <v>4785</v>
      </c>
      <c r="BC87" s="2" t="s">
        <v>5007</v>
      </c>
      <c r="BD87" s="2" t="s">
        <v>4939</v>
      </c>
      <c r="BE87" s="2" t="s">
        <v>6241</v>
      </c>
      <c r="BF87" s="2" t="s">
        <v>8047</v>
      </c>
      <c r="BG87" s="2" t="s">
        <v>2343</v>
      </c>
      <c r="BH87" s="2" t="s">
        <v>4679</v>
      </c>
      <c r="BI87" s="2" t="s">
        <v>8048</v>
      </c>
      <c r="BJ87" s="2" t="s">
        <v>8049</v>
      </c>
      <c r="BK87" s="2" t="s">
        <v>4609</v>
      </c>
      <c r="BL87" s="2" t="s">
        <v>8050</v>
      </c>
      <c r="BM87" s="2" t="s">
        <v>2880</v>
      </c>
      <c r="BN87" s="2" t="s">
        <v>8051</v>
      </c>
      <c r="BO87" s="2" t="s">
        <v>3253</v>
      </c>
      <c r="BP87" s="2" t="s">
        <v>8052</v>
      </c>
      <c r="BQ87" s="2" t="s">
        <v>8053</v>
      </c>
      <c r="BR87" s="2" t="s">
        <v>8054</v>
      </c>
      <c r="BS87" s="2" t="s">
        <v>8055</v>
      </c>
      <c r="BT87" s="2" t="s">
        <v>8056</v>
      </c>
      <c r="BU87" s="2" t="s">
        <v>8000</v>
      </c>
      <c r="BV87" s="2" t="s">
        <v>3034</v>
      </c>
      <c r="BW87" s="2" t="s">
        <v>5418</v>
      </c>
      <c r="BX87" s="2" t="s">
        <v>1820</v>
      </c>
      <c r="BY87" s="2" t="s">
        <v>5058</v>
      </c>
      <c r="BZ87" s="2" t="s">
        <v>1160</v>
      </c>
      <c r="CA87" s="2" t="s">
        <v>8057</v>
      </c>
      <c r="CB87" s="2" t="s">
        <v>2302</v>
      </c>
      <c r="CC87" s="2" t="s">
        <v>2693</v>
      </c>
      <c r="CD87" s="2" t="s">
        <v>1829</v>
      </c>
      <c r="CE87" s="2" t="s">
        <v>5725</v>
      </c>
      <c r="CF87" s="2" t="s">
        <v>6483</v>
      </c>
      <c r="CG87" s="2" t="s">
        <v>6482</v>
      </c>
      <c r="CH87" s="2" t="s">
        <v>2710</v>
      </c>
      <c r="CI87" s="2" t="s">
        <v>4378</v>
      </c>
      <c r="CJ87" s="2" t="s">
        <v>2290</v>
      </c>
      <c r="CK87" s="2" t="s">
        <v>4810</v>
      </c>
      <c r="CL87" s="2" t="s">
        <v>3693</v>
      </c>
      <c r="CM87" s="2" t="s">
        <v>2298</v>
      </c>
      <c r="CN87" s="2" t="s">
        <v>8058</v>
      </c>
      <c r="CO87" s="2" t="s">
        <v>4565</v>
      </c>
      <c r="CP87" s="2" t="s">
        <v>8059</v>
      </c>
      <c r="CQ87" s="2" t="s">
        <v>6346</v>
      </c>
      <c r="CR87" s="2" t="s">
        <v>4129</v>
      </c>
      <c r="CS87" s="2" t="s">
        <v>4805</v>
      </c>
      <c r="CT87" s="2" t="s">
        <v>3489</v>
      </c>
      <c r="CU87" s="2" t="s">
        <v>5497</v>
      </c>
      <c r="CV87" s="2" t="s">
        <v>1937</v>
      </c>
      <c r="CW87" s="2" t="s">
        <v>6050</v>
      </c>
      <c r="CX87" s="2" t="s">
        <v>8060</v>
      </c>
      <c r="CY87" s="2" t="s">
        <v>3034</v>
      </c>
      <c r="CZ87" s="2" t="s">
        <v>8061</v>
      </c>
      <c r="DA87" s="2" t="s">
        <v>1928</v>
      </c>
      <c r="DB87" s="2" t="s">
        <v>1931</v>
      </c>
      <c r="DC87" s="2" t="s">
        <v>8062</v>
      </c>
      <c r="DD87" s="2" t="s">
        <v>4136</v>
      </c>
      <c r="DE87" s="2" t="s">
        <v>8063</v>
      </c>
      <c r="DF87" s="2" t="s">
        <v>8064</v>
      </c>
      <c r="DG87" s="2" t="s">
        <v>8065</v>
      </c>
      <c r="DH87" s="2" t="s">
        <v>8066</v>
      </c>
      <c r="DI87" s="2" t="s">
        <v>3503</v>
      </c>
      <c r="DJ87" s="2" t="s">
        <v>8067</v>
      </c>
      <c r="DK87" s="2" t="s">
        <v>6110</v>
      </c>
      <c r="DL87" s="2" t="s">
        <v>1145</v>
      </c>
      <c r="DM87" s="2" t="s">
        <v>8068</v>
      </c>
      <c r="DN87" s="2" t="s">
        <v>8069</v>
      </c>
      <c r="DO87" s="2" t="s">
        <v>3506</v>
      </c>
      <c r="DP87" s="2" t="s">
        <v>5878</v>
      </c>
      <c r="DQ87" s="2" t="s">
        <v>3383</v>
      </c>
      <c r="DR87" s="2" t="s">
        <v>5068</v>
      </c>
      <c r="DS87" s="2" t="s">
        <v>8070</v>
      </c>
      <c r="DT87" s="1"/>
      <c r="DU87" s="1"/>
      <c r="DV87" s="2" t="s">
        <v>8071</v>
      </c>
      <c r="DW87" s="2" t="s">
        <v>8072</v>
      </c>
      <c r="DX87" s="2" t="s">
        <v>7150</v>
      </c>
    </row>
    <row r="88" spans="1:128" x14ac:dyDescent="0.4">
      <c r="A88" s="2" t="s">
        <v>1050</v>
      </c>
      <c r="B88" s="2" t="s">
        <v>8073</v>
      </c>
      <c r="C88" s="2" t="s">
        <v>1052</v>
      </c>
      <c r="D88" s="2" t="s">
        <v>8074</v>
      </c>
      <c r="E88" s="2" t="s">
        <v>1053</v>
      </c>
      <c r="F88" s="2" t="s">
        <v>8075</v>
      </c>
      <c r="G88" s="2" t="s">
        <v>3439</v>
      </c>
      <c r="H88" s="2" t="s">
        <v>8076</v>
      </c>
      <c r="I88" s="2" t="s">
        <v>8077</v>
      </c>
      <c r="J88" s="2" t="s">
        <v>8078</v>
      </c>
      <c r="K88" s="2" t="s">
        <v>6377</v>
      </c>
      <c r="L88" s="2" t="s">
        <v>8079</v>
      </c>
      <c r="M88" s="2" t="s">
        <v>8080</v>
      </c>
      <c r="N88" s="2" t="s">
        <v>8081</v>
      </c>
      <c r="O88" s="2" t="s">
        <v>8082</v>
      </c>
      <c r="P88" s="2" t="s">
        <v>8083</v>
      </c>
      <c r="Q88" s="2" t="s">
        <v>8084</v>
      </c>
      <c r="R88" s="2" t="s">
        <v>8085</v>
      </c>
      <c r="S88" s="2" t="s">
        <v>6841</v>
      </c>
      <c r="T88" s="2" t="s">
        <v>5455</v>
      </c>
      <c r="U88" s="2" t="s">
        <v>4409</v>
      </c>
      <c r="V88" s="2" t="s">
        <v>1434</v>
      </c>
      <c r="W88" s="2" t="s">
        <v>6899</v>
      </c>
      <c r="X88" s="2" t="s">
        <v>4950</v>
      </c>
      <c r="Y88" s="2" t="s">
        <v>4071</v>
      </c>
      <c r="Z88" s="2" t="s">
        <v>4336</v>
      </c>
      <c r="AA88" s="2" t="s">
        <v>6380</v>
      </c>
      <c r="AB88" s="2" t="s">
        <v>2209</v>
      </c>
      <c r="AC88" s="2" t="s">
        <v>3909</v>
      </c>
      <c r="AD88" s="2" t="s">
        <v>5617</v>
      </c>
      <c r="AE88" s="2" t="s">
        <v>7395</v>
      </c>
      <c r="AF88" s="2" t="s">
        <v>8086</v>
      </c>
      <c r="AG88" s="2" t="s">
        <v>8087</v>
      </c>
      <c r="AH88" s="2" t="s">
        <v>1107</v>
      </c>
      <c r="AI88" s="2" t="s">
        <v>4243</v>
      </c>
      <c r="AJ88" s="2" t="s">
        <v>8088</v>
      </c>
      <c r="AK88" s="2" t="s">
        <v>8089</v>
      </c>
      <c r="AL88" s="2" t="s">
        <v>8090</v>
      </c>
      <c r="AM88" s="2" t="s">
        <v>8091</v>
      </c>
      <c r="AN88" s="2" t="s">
        <v>4001</v>
      </c>
      <c r="AO88" s="2" t="s">
        <v>8092</v>
      </c>
      <c r="AP88" s="2" t="s">
        <v>3656</v>
      </c>
      <c r="AQ88" s="2" t="s">
        <v>8093</v>
      </c>
      <c r="AR88" s="2" t="s">
        <v>8094</v>
      </c>
      <c r="AS88" s="2" t="s">
        <v>8095</v>
      </c>
      <c r="AT88" s="2" t="s">
        <v>2247</v>
      </c>
      <c r="AU88" s="2" t="s">
        <v>4523</v>
      </c>
      <c r="AV88" s="2" t="s">
        <v>2557</v>
      </c>
      <c r="AW88" s="2" t="s">
        <v>8096</v>
      </c>
      <c r="AX88" s="2" t="s">
        <v>1568</v>
      </c>
      <c r="AY88" s="2" t="s">
        <v>8097</v>
      </c>
      <c r="AZ88" s="2" t="s">
        <v>8098</v>
      </c>
      <c r="BA88" s="2" t="s">
        <v>8099</v>
      </c>
      <c r="BB88" s="2" t="s">
        <v>1798</v>
      </c>
      <c r="BC88" s="2" t="s">
        <v>5322</v>
      </c>
      <c r="BD88" s="2" t="s">
        <v>8100</v>
      </c>
      <c r="BE88" s="2" t="s">
        <v>4869</v>
      </c>
      <c r="BF88" s="2" t="s">
        <v>8101</v>
      </c>
      <c r="BG88" s="2" t="s">
        <v>8102</v>
      </c>
      <c r="BH88" s="2" t="s">
        <v>8103</v>
      </c>
      <c r="BI88" s="2" t="s">
        <v>7044</v>
      </c>
      <c r="BJ88" s="2" t="s">
        <v>7264</v>
      </c>
      <c r="BK88" s="2" t="s">
        <v>1065</v>
      </c>
      <c r="BL88" s="2" t="s">
        <v>8104</v>
      </c>
      <c r="BM88" s="2" t="s">
        <v>8105</v>
      </c>
      <c r="BN88" s="2" t="s">
        <v>1772</v>
      </c>
      <c r="BO88" s="2" t="s">
        <v>7850</v>
      </c>
      <c r="BP88" s="2" t="s">
        <v>7157</v>
      </c>
      <c r="BQ88" s="2" t="s">
        <v>8106</v>
      </c>
      <c r="BR88" s="2" t="s">
        <v>8107</v>
      </c>
      <c r="BS88" s="2" t="s">
        <v>4131</v>
      </c>
      <c r="BT88" s="2" t="s">
        <v>8108</v>
      </c>
      <c r="BU88" s="2" t="s">
        <v>8109</v>
      </c>
      <c r="BV88" s="2" t="s">
        <v>7012</v>
      </c>
      <c r="BW88" s="2" t="s">
        <v>8110</v>
      </c>
      <c r="BX88" s="2" t="s">
        <v>8111</v>
      </c>
      <c r="BY88" s="2" t="s">
        <v>8112</v>
      </c>
      <c r="BZ88" s="2" t="s">
        <v>8113</v>
      </c>
      <c r="CA88" s="2" t="s">
        <v>1366</v>
      </c>
      <c r="CB88" s="2" t="s">
        <v>8114</v>
      </c>
      <c r="CC88" s="2" t="s">
        <v>8115</v>
      </c>
      <c r="CD88" s="2" t="s">
        <v>7013</v>
      </c>
      <c r="CE88" s="2" t="s">
        <v>1719</v>
      </c>
      <c r="CF88" s="2" t="s">
        <v>5290</v>
      </c>
      <c r="CG88" s="2" t="s">
        <v>8116</v>
      </c>
      <c r="CH88" s="2" t="s">
        <v>3303</v>
      </c>
      <c r="CI88" s="2" t="s">
        <v>4108</v>
      </c>
      <c r="CJ88" s="2" t="s">
        <v>1718</v>
      </c>
      <c r="CK88" s="2" t="s">
        <v>4110</v>
      </c>
      <c r="CL88" s="2" t="s">
        <v>8117</v>
      </c>
      <c r="CM88" s="2" t="s">
        <v>8118</v>
      </c>
      <c r="CN88" s="2" t="s">
        <v>8119</v>
      </c>
      <c r="CO88" s="2" t="s">
        <v>7782</v>
      </c>
      <c r="CP88" s="2" t="s">
        <v>7755</v>
      </c>
      <c r="CQ88" s="2" t="s">
        <v>1717</v>
      </c>
      <c r="CR88" s="2" t="s">
        <v>8120</v>
      </c>
      <c r="CS88" s="2" t="s">
        <v>5354</v>
      </c>
      <c r="CT88" s="2" t="s">
        <v>5201</v>
      </c>
      <c r="CU88" s="2" t="s">
        <v>2599</v>
      </c>
      <c r="CV88" s="2" t="s">
        <v>6870</v>
      </c>
      <c r="CW88" s="2" t="s">
        <v>6274</v>
      </c>
      <c r="CX88" s="2" t="s">
        <v>8121</v>
      </c>
      <c r="CY88" s="2" t="s">
        <v>8122</v>
      </c>
      <c r="CZ88" s="2" t="s">
        <v>5365</v>
      </c>
      <c r="DA88" s="2" t="s">
        <v>6964</v>
      </c>
      <c r="DB88" s="2" t="s">
        <v>8123</v>
      </c>
      <c r="DC88" s="2" t="s">
        <v>8124</v>
      </c>
      <c r="DD88" s="2" t="s">
        <v>8125</v>
      </c>
      <c r="DE88" s="2" t="s">
        <v>5356</v>
      </c>
      <c r="DF88" s="2" t="s">
        <v>8126</v>
      </c>
      <c r="DG88" s="2" t="s">
        <v>6870</v>
      </c>
      <c r="DH88" s="2" t="s">
        <v>6027</v>
      </c>
      <c r="DI88" s="2" t="s">
        <v>8127</v>
      </c>
      <c r="DJ88" s="2" t="s">
        <v>8128</v>
      </c>
      <c r="DK88" s="2" t="s">
        <v>2584</v>
      </c>
      <c r="DL88" s="2" t="s">
        <v>6864</v>
      </c>
      <c r="DM88" s="2" t="s">
        <v>2038</v>
      </c>
      <c r="DN88" s="2" t="s">
        <v>1120</v>
      </c>
      <c r="DO88" s="2" t="s">
        <v>6963</v>
      </c>
      <c r="DP88" s="2" t="s">
        <v>8129</v>
      </c>
      <c r="DQ88" s="2" t="s">
        <v>8130</v>
      </c>
      <c r="DR88" s="2" t="s">
        <v>6281</v>
      </c>
      <c r="DS88" s="2" t="s">
        <v>2604</v>
      </c>
      <c r="DT88" s="1"/>
      <c r="DU88" s="1"/>
      <c r="DV88" s="2" t="s">
        <v>8131</v>
      </c>
      <c r="DW88" s="2" t="s">
        <v>8129</v>
      </c>
      <c r="DX88" s="2" t="s">
        <v>8132</v>
      </c>
    </row>
    <row r="89" spans="1:128" x14ac:dyDescent="0.4">
      <c r="A89" s="2" t="s">
        <v>1050</v>
      </c>
      <c r="B89" s="2" t="s">
        <v>8073</v>
      </c>
      <c r="C89" s="2" t="s">
        <v>1174</v>
      </c>
      <c r="D89" s="2" t="s">
        <v>8074</v>
      </c>
      <c r="E89" s="2" t="s">
        <v>1053</v>
      </c>
      <c r="F89" s="2" t="s">
        <v>1655</v>
      </c>
      <c r="G89" s="2" t="s">
        <v>8133</v>
      </c>
      <c r="H89" s="2" t="s">
        <v>5545</v>
      </c>
      <c r="I89" s="2" t="s">
        <v>8134</v>
      </c>
      <c r="J89" s="2" t="s">
        <v>7463</v>
      </c>
      <c r="K89" s="2" t="s">
        <v>8135</v>
      </c>
      <c r="L89" s="2" t="s">
        <v>6248</v>
      </c>
      <c r="M89" s="2" t="s">
        <v>7327</v>
      </c>
      <c r="N89" s="2" t="s">
        <v>8136</v>
      </c>
      <c r="O89" s="2" t="s">
        <v>8137</v>
      </c>
      <c r="P89" s="2" t="s">
        <v>5529</v>
      </c>
      <c r="Q89" s="2" t="s">
        <v>7189</v>
      </c>
      <c r="R89" s="2" t="s">
        <v>8138</v>
      </c>
      <c r="S89" s="2" t="s">
        <v>8139</v>
      </c>
      <c r="T89" s="2" t="s">
        <v>8140</v>
      </c>
      <c r="U89" s="2" t="s">
        <v>2129</v>
      </c>
      <c r="V89" s="2" t="s">
        <v>8141</v>
      </c>
      <c r="W89" s="2" t="s">
        <v>8142</v>
      </c>
      <c r="X89" s="2" t="s">
        <v>8143</v>
      </c>
      <c r="Y89" s="2" t="s">
        <v>8144</v>
      </c>
      <c r="Z89" s="2" t="s">
        <v>8145</v>
      </c>
      <c r="AA89" s="2" t="s">
        <v>8146</v>
      </c>
      <c r="AB89" s="2" t="s">
        <v>8147</v>
      </c>
      <c r="AC89" s="2" t="s">
        <v>6509</v>
      </c>
      <c r="AD89" s="2" t="s">
        <v>8148</v>
      </c>
      <c r="AE89" s="2" t="s">
        <v>8149</v>
      </c>
      <c r="AF89" s="2" t="s">
        <v>8150</v>
      </c>
      <c r="AG89" s="2" t="s">
        <v>4950</v>
      </c>
      <c r="AH89" s="2" t="s">
        <v>8151</v>
      </c>
      <c r="AI89" s="2" t="s">
        <v>1904</v>
      </c>
      <c r="AJ89" s="2" t="s">
        <v>8152</v>
      </c>
      <c r="AK89" s="2" t="s">
        <v>8153</v>
      </c>
      <c r="AL89" s="2" t="s">
        <v>8154</v>
      </c>
      <c r="AM89" s="2" t="s">
        <v>8155</v>
      </c>
      <c r="AN89" s="2" t="s">
        <v>5982</v>
      </c>
      <c r="AO89" s="2" t="s">
        <v>8156</v>
      </c>
      <c r="AP89" s="2" t="s">
        <v>8157</v>
      </c>
      <c r="AQ89" s="2" t="s">
        <v>7046</v>
      </c>
      <c r="AR89" s="2" t="s">
        <v>8158</v>
      </c>
      <c r="AS89" s="2" t="s">
        <v>8159</v>
      </c>
      <c r="AT89" s="2" t="s">
        <v>8160</v>
      </c>
      <c r="AU89" s="2" t="s">
        <v>3991</v>
      </c>
      <c r="AV89" s="2" t="s">
        <v>8161</v>
      </c>
      <c r="AW89" s="2" t="s">
        <v>8162</v>
      </c>
      <c r="AX89" s="2" t="s">
        <v>8163</v>
      </c>
      <c r="AY89" s="2" t="s">
        <v>8164</v>
      </c>
      <c r="AZ89" s="2" t="s">
        <v>8165</v>
      </c>
      <c r="BA89" s="2" t="s">
        <v>8166</v>
      </c>
      <c r="BB89" s="2" t="s">
        <v>8167</v>
      </c>
      <c r="BC89" s="2" t="s">
        <v>8168</v>
      </c>
      <c r="BD89" s="2" t="s">
        <v>8169</v>
      </c>
      <c r="BE89" s="2" t="s">
        <v>8170</v>
      </c>
      <c r="BF89" s="2" t="s">
        <v>8171</v>
      </c>
      <c r="BG89" s="2" t="s">
        <v>8172</v>
      </c>
      <c r="BH89" s="2" t="s">
        <v>8173</v>
      </c>
      <c r="BI89" s="2" t="s">
        <v>8174</v>
      </c>
      <c r="BJ89" s="2" t="s">
        <v>8175</v>
      </c>
      <c r="BK89" s="2" t="s">
        <v>2659</v>
      </c>
      <c r="BL89" s="2" t="s">
        <v>4763</v>
      </c>
      <c r="BM89" s="2" t="s">
        <v>5155</v>
      </c>
      <c r="BN89" s="2" t="s">
        <v>8176</v>
      </c>
      <c r="BO89" s="2" t="s">
        <v>8177</v>
      </c>
      <c r="BP89" s="2" t="s">
        <v>8178</v>
      </c>
      <c r="BQ89" s="2" t="s">
        <v>7900</v>
      </c>
      <c r="BR89" s="2" t="s">
        <v>7699</v>
      </c>
      <c r="BS89" s="2" t="s">
        <v>8179</v>
      </c>
      <c r="BT89" s="2" t="s">
        <v>8180</v>
      </c>
      <c r="BU89" s="2" t="s">
        <v>3588</v>
      </c>
      <c r="BV89" s="2" t="s">
        <v>8181</v>
      </c>
      <c r="BW89" s="2" t="s">
        <v>8182</v>
      </c>
      <c r="BX89" s="2" t="s">
        <v>8183</v>
      </c>
      <c r="BY89" s="2" t="s">
        <v>8184</v>
      </c>
      <c r="BZ89" s="2" t="s">
        <v>8185</v>
      </c>
      <c r="CA89" s="2" t="s">
        <v>7777</v>
      </c>
      <c r="CB89" s="2" t="s">
        <v>8186</v>
      </c>
      <c r="CC89" s="2" t="s">
        <v>8187</v>
      </c>
      <c r="CD89" s="2" t="s">
        <v>7012</v>
      </c>
      <c r="CE89" s="2" t="s">
        <v>8188</v>
      </c>
      <c r="CF89" s="2" t="s">
        <v>8189</v>
      </c>
      <c r="CG89" s="2" t="s">
        <v>8190</v>
      </c>
      <c r="CH89" s="2" t="s">
        <v>7779</v>
      </c>
      <c r="CI89" s="2" t="s">
        <v>7608</v>
      </c>
      <c r="CJ89" s="2" t="s">
        <v>8191</v>
      </c>
      <c r="CK89" s="2" t="s">
        <v>8192</v>
      </c>
      <c r="CL89" s="2" t="s">
        <v>8111</v>
      </c>
      <c r="CM89" s="2" t="s">
        <v>8193</v>
      </c>
      <c r="CN89" s="2" t="s">
        <v>5293</v>
      </c>
      <c r="CO89" s="2" t="s">
        <v>8121</v>
      </c>
      <c r="CP89" s="2" t="s">
        <v>5286</v>
      </c>
      <c r="CQ89" s="2" t="s">
        <v>7012</v>
      </c>
      <c r="CR89" s="2" t="s">
        <v>8121</v>
      </c>
      <c r="CS89" s="2" t="s">
        <v>1384</v>
      </c>
      <c r="CT89" s="2" t="s">
        <v>7610</v>
      </c>
      <c r="CU89" s="2" t="s">
        <v>8194</v>
      </c>
      <c r="CV89" s="2" t="s">
        <v>8195</v>
      </c>
      <c r="CW89" s="2" t="s">
        <v>8196</v>
      </c>
      <c r="CX89" s="2" t="s">
        <v>1359</v>
      </c>
      <c r="CY89" s="2" t="s">
        <v>1375</v>
      </c>
      <c r="CZ89" s="2" t="s">
        <v>4115</v>
      </c>
      <c r="DA89" s="2" t="s">
        <v>8197</v>
      </c>
      <c r="DB89" s="2" t="s">
        <v>2610</v>
      </c>
      <c r="DC89" s="2" t="s">
        <v>7766</v>
      </c>
      <c r="DD89" s="2" t="s">
        <v>8198</v>
      </c>
      <c r="DE89" s="2" t="s">
        <v>8199</v>
      </c>
      <c r="DF89" s="2" t="s">
        <v>8200</v>
      </c>
      <c r="DG89" s="2" t="s">
        <v>5285</v>
      </c>
      <c r="DH89" s="2" t="s">
        <v>6197</v>
      </c>
      <c r="DI89" s="2" t="s">
        <v>8201</v>
      </c>
      <c r="DJ89" s="2" t="s">
        <v>7018</v>
      </c>
      <c r="DK89" s="2" t="s">
        <v>8202</v>
      </c>
      <c r="DL89" s="2" t="s">
        <v>5355</v>
      </c>
      <c r="DM89" s="2" t="s">
        <v>8197</v>
      </c>
      <c r="DN89" s="2" t="s">
        <v>8203</v>
      </c>
      <c r="DO89" s="2" t="s">
        <v>3474</v>
      </c>
      <c r="DP89" s="2" t="s">
        <v>6273</v>
      </c>
      <c r="DQ89" s="2" t="s">
        <v>4115</v>
      </c>
      <c r="DR89" s="2" t="s">
        <v>8204</v>
      </c>
      <c r="DS89" s="2" t="s">
        <v>7014</v>
      </c>
      <c r="DT89" s="1"/>
      <c r="DU89" s="1"/>
      <c r="DV89" s="2" t="s">
        <v>3307</v>
      </c>
      <c r="DW89" s="2" t="s">
        <v>8205</v>
      </c>
      <c r="DX89" s="2" t="s">
        <v>7781</v>
      </c>
    </row>
    <row r="90" spans="1:128" x14ac:dyDescent="0.4">
      <c r="A90" s="2" t="s">
        <v>1050</v>
      </c>
      <c r="B90" s="2" t="s">
        <v>8206</v>
      </c>
      <c r="C90" s="2" t="s">
        <v>1052</v>
      </c>
      <c r="D90" s="2" t="s">
        <v>8207</v>
      </c>
      <c r="E90" s="2" t="s">
        <v>1053</v>
      </c>
      <c r="F90" s="2" t="s">
        <v>2952</v>
      </c>
      <c r="G90" s="2" t="s">
        <v>1998</v>
      </c>
      <c r="H90" s="2" t="s">
        <v>8208</v>
      </c>
      <c r="I90" s="2" t="s">
        <v>3249</v>
      </c>
      <c r="J90" s="2" t="s">
        <v>3275</v>
      </c>
      <c r="K90" s="2" t="s">
        <v>8209</v>
      </c>
      <c r="L90" s="2" t="s">
        <v>5670</v>
      </c>
      <c r="M90" s="2" t="s">
        <v>3631</v>
      </c>
      <c r="N90" s="2" t="s">
        <v>3731</v>
      </c>
      <c r="O90" s="2" t="s">
        <v>4620</v>
      </c>
      <c r="P90" s="2" t="s">
        <v>1666</v>
      </c>
      <c r="Q90" s="2" t="s">
        <v>1912</v>
      </c>
      <c r="R90" s="2" t="s">
        <v>3246</v>
      </c>
      <c r="S90" s="2" t="s">
        <v>2452</v>
      </c>
      <c r="T90" s="2" t="s">
        <v>7391</v>
      </c>
      <c r="U90" s="2" t="s">
        <v>3545</v>
      </c>
      <c r="V90" s="2" t="s">
        <v>8210</v>
      </c>
      <c r="W90" s="2" t="s">
        <v>6305</v>
      </c>
      <c r="X90" s="2" t="s">
        <v>5154</v>
      </c>
      <c r="Y90" s="2" t="s">
        <v>3536</v>
      </c>
      <c r="Z90" s="2" t="s">
        <v>1541</v>
      </c>
      <c r="AA90" s="2" t="s">
        <v>6718</v>
      </c>
      <c r="AB90" s="2" t="s">
        <v>4333</v>
      </c>
      <c r="AC90" s="2" t="s">
        <v>2775</v>
      </c>
      <c r="AD90" s="2" t="s">
        <v>8211</v>
      </c>
      <c r="AE90" s="2" t="s">
        <v>1558</v>
      </c>
      <c r="AF90" s="2" t="s">
        <v>8212</v>
      </c>
      <c r="AG90" s="2" t="s">
        <v>8213</v>
      </c>
      <c r="AH90" s="2" t="s">
        <v>4517</v>
      </c>
      <c r="AI90" s="2" t="s">
        <v>8214</v>
      </c>
      <c r="AJ90" s="2" t="s">
        <v>2758</v>
      </c>
      <c r="AK90" s="2" t="s">
        <v>6492</v>
      </c>
      <c r="AL90" s="2" t="s">
        <v>5399</v>
      </c>
      <c r="AM90" s="2" t="s">
        <v>8215</v>
      </c>
      <c r="AN90" s="2" t="s">
        <v>2654</v>
      </c>
      <c r="AO90" s="2" t="s">
        <v>8216</v>
      </c>
      <c r="AP90" s="2" t="s">
        <v>7053</v>
      </c>
      <c r="AQ90" s="2" t="s">
        <v>8217</v>
      </c>
      <c r="AR90" s="2" t="s">
        <v>5084</v>
      </c>
      <c r="AS90" s="2" t="s">
        <v>4096</v>
      </c>
      <c r="AT90" s="2" t="s">
        <v>8218</v>
      </c>
      <c r="AU90" s="2" t="s">
        <v>3044</v>
      </c>
      <c r="AV90" s="2" t="s">
        <v>5175</v>
      </c>
      <c r="AW90" s="2" t="s">
        <v>2417</v>
      </c>
      <c r="AX90" s="2" t="s">
        <v>1526</v>
      </c>
      <c r="AY90" s="2" t="s">
        <v>6779</v>
      </c>
      <c r="AZ90" s="2" t="s">
        <v>3611</v>
      </c>
      <c r="BA90" s="2" t="s">
        <v>8219</v>
      </c>
      <c r="BB90" s="2" t="s">
        <v>8220</v>
      </c>
      <c r="BC90" s="2" t="s">
        <v>3523</v>
      </c>
      <c r="BD90" s="2" t="s">
        <v>8221</v>
      </c>
      <c r="BE90" s="2" t="s">
        <v>6841</v>
      </c>
      <c r="BF90" s="2" t="s">
        <v>5525</v>
      </c>
      <c r="BG90" s="2" t="s">
        <v>2639</v>
      </c>
      <c r="BH90" s="2" t="s">
        <v>2949</v>
      </c>
      <c r="BI90" s="2" t="s">
        <v>6322</v>
      </c>
      <c r="BJ90" s="2" t="s">
        <v>8222</v>
      </c>
      <c r="BK90" s="2" t="s">
        <v>3280</v>
      </c>
      <c r="BL90" s="2" t="s">
        <v>8223</v>
      </c>
      <c r="BM90" s="2" t="s">
        <v>8224</v>
      </c>
      <c r="BN90" s="2" t="s">
        <v>8225</v>
      </c>
      <c r="BO90" s="2" t="s">
        <v>8226</v>
      </c>
      <c r="BP90" s="2" t="s">
        <v>7414</v>
      </c>
      <c r="BQ90" s="2" t="s">
        <v>8227</v>
      </c>
      <c r="BR90" s="2" t="s">
        <v>4639</v>
      </c>
      <c r="BS90" s="2" t="s">
        <v>8228</v>
      </c>
      <c r="BT90" s="2" t="s">
        <v>5947</v>
      </c>
      <c r="BU90" s="2" t="s">
        <v>1167</v>
      </c>
      <c r="BV90" s="2" t="s">
        <v>2160</v>
      </c>
      <c r="BW90" s="2" t="s">
        <v>5872</v>
      </c>
      <c r="BX90" s="2" t="s">
        <v>8229</v>
      </c>
      <c r="BY90" s="2" t="s">
        <v>8230</v>
      </c>
      <c r="BZ90" s="2" t="s">
        <v>2988</v>
      </c>
      <c r="CA90" s="2" t="s">
        <v>3210</v>
      </c>
      <c r="CB90" s="2" t="s">
        <v>8231</v>
      </c>
      <c r="CC90" s="2" t="s">
        <v>7484</v>
      </c>
      <c r="CD90" s="2" t="s">
        <v>8232</v>
      </c>
      <c r="CE90" s="2" t="s">
        <v>8233</v>
      </c>
      <c r="CF90" s="2" t="s">
        <v>8234</v>
      </c>
      <c r="CG90" s="2" t="s">
        <v>8235</v>
      </c>
      <c r="CH90" s="2" t="s">
        <v>2505</v>
      </c>
      <c r="CI90" s="2" t="s">
        <v>3774</v>
      </c>
      <c r="CJ90" s="2" t="s">
        <v>8236</v>
      </c>
      <c r="CK90" s="2" t="s">
        <v>8237</v>
      </c>
      <c r="CL90" s="2" t="s">
        <v>8238</v>
      </c>
      <c r="CM90" s="2" t="s">
        <v>8239</v>
      </c>
      <c r="CN90" s="2" t="s">
        <v>8240</v>
      </c>
      <c r="CO90" s="2" t="s">
        <v>8241</v>
      </c>
      <c r="CP90" s="2" t="s">
        <v>6834</v>
      </c>
      <c r="CQ90" s="2" t="s">
        <v>8242</v>
      </c>
      <c r="CR90" s="2" t="s">
        <v>5882</v>
      </c>
      <c r="CS90" s="2" t="s">
        <v>8243</v>
      </c>
      <c r="CT90" s="2" t="s">
        <v>8244</v>
      </c>
      <c r="CU90" s="2" t="s">
        <v>2402</v>
      </c>
      <c r="CV90" s="2" t="s">
        <v>6117</v>
      </c>
      <c r="CW90" s="2" t="s">
        <v>4648</v>
      </c>
      <c r="CX90" s="2" t="s">
        <v>8245</v>
      </c>
      <c r="CY90" s="2" t="s">
        <v>7911</v>
      </c>
      <c r="CZ90" s="2" t="s">
        <v>8246</v>
      </c>
      <c r="DA90" s="2" t="s">
        <v>8247</v>
      </c>
      <c r="DB90" s="2" t="s">
        <v>8248</v>
      </c>
      <c r="DC90" s="2" t="s">
        <v>8249</v>
      </c>
      <c r="DD90" s="2" t="s">
        <v>3526</v>
      </c>
      <c r="DE90" s="2" t="s">
        <v>8250</v>
      </c>
      <c r="DF90" s="2" t="s">
        <v>1617</v>
      </c>
      <c r="DG90" s="2" t="s">
        <v>5900</v>
      </c>
      <c r="DH90" s="2" t="s">
        <v>8251</v>
      </c>
      <c r="DI90" s="2" t="s">
        <v>8252</v>
      </c>
      <c r="DJ90" s="2" t="s">
        <v>2644</v>
      </c>
      <c r="DK90" s="2" t="s">
        <v>8253</v>
      </c>
      <c r="DL90" s="2" t="s">
        <v>8254</v>
      </c>
      <c r="DM90" s="2" t="s">
        <v>8255</v>
      </c>
      <c r="DN90" s="2" t="s">
        <v>2392</v>
      </c>
      <c r="DO90" s="2" t="s">
        <v>5142</v>
      </c>
      <c r="DP90" s="2" t="s">
        <v>7100</v>
      </c>
      <c r="DQ90" s="2" t="s">
        <v>1588</v>
      </c>
      <c r="DR90" s="2" t="s">
        <v>8256</v>
      </c>
      <c r="DS90" s="2" t="s">
        <v>8257</v>
      </c>
      <c r="DT90" s="1"/>
      <c r="DU90" s="1"/>
      <c r="DV90" s="2" t="s">
        <v>8258</v>
      </c>
      <c r="DW90" s="2" t="s">
        <v>8259</v>
      </c>
      <c r="DX90" s="2" t="s">
        <v>7136</v>
      </c>
    </row>
    <row r="91" spans="1:128" x14ac:dyDescent="0.4">
      <c r="A91" s="2" t="s">
        <v>1050</v>
      </c>
      <c r="B91" s="2" t="s">
        <v>8206</v>
      </c>
      <c r="C91" s="2" t="s">
        <v>1640</v>
      </c>
      <c r="D91" s="2" t="s">
        <v>8207</v>
      </c>
      <c r="E91" s="2" t="s">
        <v>1053</v>
      </c>
      <c r="F91" s="2" t="s">
        <v>1179</v>
      </c>
      <c r="G91" s="2" t="s">
        <v>7104</v>
      </c>
      <c r="H91" s="2" t="s">
        <v>2748</v>
      </c>
      <c r="I91" s="2" t="s">
        <v>6568</v>
      </c>
      <c r="J91" s="2" t="s">
        <v>1435</v>
      </c>
      <c r="K91" s="2" t="s">
        <v>5670</v>
      </c>
      <c r="L91" s="2" t="s">
        <v>4879</v>
      </c>
      <c r="M91" s="2" t="s">
        <v>8260</v>
      </c>
      <c r="N91" s="2" t="s">
        <v>4583</v>
      </c>
      <c r="O91" s="2" t="s">
        <v>8261</v>
      </c>
      <c r="P91" s="2" t="s">
        <v>2546</v>
      </c>
      <c r="Q91" s="2" t="s">
        <v>5924</v>
      </c>
      <c r="R91" s="2" t="s">
        <v>3873</v>
      </c>
      <c r="S91" s="2" t="s">
        <v>4934</v>
      </c>
      <c r="T91" s="2" t="s">
        <v>1864</v>
      </c>
      <c r="U91" s="2" t="s">
        <v>4619</v>
      </c>
      <c r="V91" s="2" t="s">
        <v>7863</v>
      </c>
      <c r="W91" s="2" t="s">
        <v>7127</v>
      </c>
      <c r="X91" s="2" t="s">
        <v>6520</v>
      </c>
      <c r="Y91" s="2" t="s">
        <v>1896</v>
      </c>
      <c r="Z91" s="2" t="s">
        <v>4877</v>
      </c>
      <c r="AA91" s="2" t="s">
        <v>7341</v>
      </c>
      <c r="AB91" s="2" t="s">
        <v>2538</v>
      </c>
      <c r="AC91" s="2" t="s">
        <v>8262</v>
      </c>
      <c r="AD91" s="2" t="s">
        <v>8263</v>
      </c>
      <c r="AE91" s="2" t="s">
        <v>7474</v>
      </c>
      <c r="AF91" s="2" t="s">
        <v>3730</v>
      </c>
      <c r="AG91" s="2" t="s">
        <v>2202</v>
      </c>
      <c r="AH91" s="2" t="s">
        <v>6305</v>
      </c>
      <c r="AI91" s="2" t="s">
        <v>3046</v>
      </c>
      <c r="AJ91" s="2" t="s">
        <v>2844</v>
      </c>
      <c r="AK91" s="2" t="s">
        <v>5471</v>
      </c>
      <c r="AL91" s="2" t="s">
        <v>7107</v>
      </c>
      <c r="AM91" s="2" t="s">
        <v>8264</v>
      </c>
      <c r="AN91" s="2" t="s">
        <v>8265</v>
      </c>
      <c r="AO91" s="2" t="s">
        <v>8266</v>
      </c>
      <c r="AP91" s="2" t="s">
        <v>2119</v>
      </c>
      <c r="AQ91" s="2" t="s">
        <v>6231</v>
      </c>
      <c r="AR91" s="2" t="s">
        <v>4592</v>
      </c>
      <c r="AS91" s="2" t="s">
        <v>2864</v>
      </c>
      <c r="AT91" s="2" t="s">
        <v>1686</v>
      </c>
      <c r="AU91" s="2" t="s">
        <v>8267</v>
      </c>
      <c r="AV91" s="2" t="s">
        <v>8268</v>
      </c>
      <c r="AW91" s="2" t="s">
        <v>8269</v>
      </c>
      <c r="AX91" s="2" t="s">
        <v>2093</v>
      </c>
      <c r="AY91" s="2" t="s">
        <v>8270</v>
      </c>
      <c r="AZ91" s="2" t="s">
        <v>8271</v>
      </c>
      <c r="BA91" s="2" t="s">
        <v>1564</v>
      </c>
      <c r="BB91" s="2" t="s">
        <v>2683</v>
      </c>
      <c r="BC91" s="2" t="s">
        <v>5908</v>
      </c>
      <c r="BD91" s="2" t="s">
        <v>8272</v>
      </c>
      <c r="BE91" s="2" t="s">
        <v>8273</v>
      </c>
      <c r="BF91" s="2" t="s">
        <v>8274</v>
      </c>
      <c r="BG91" s="2" t="s">
        <v>4844</v>
      </c>
      <c r="BH91" s="2" t="s">
        <v>7330</v>
      </c>
      <c r="BI91" s="2" t="s">
        <v>3238</v>
      </c>
      <c r="BJ91" s="2" t="s">
        <v>8275</v>
      </c>
      <c r="BK91" s="2" t="s">
        <v>2888</v>
      </c>
      <c r="BL91" s="2" t="s">
        <v>8276</v>
      </c>
      <c r="BM91" s="2" t="s">
        <v>8277</v>
      </c>
      <c r="BN91" s="2" t="s">
        <v>8278</v>
      </c>
      <c r="BO91" s="2" t="s">
        <v>4383</v>
      </c>
      <c r="BP91" s="2" t="s">
        <v>5208</v>
      </c>
      <c r="BQ91" s="2" t="s">
        <v>6199</v>
      </c>
      <c r="BR91" s="2" t="s">
        <v>8279</v>
      </c>
      <c r="BS91" s="2" t="s">
        <v>8280</v>
      </c>
      <c r="BT91" s="2" t="s">
        <v>1506</v>
      </c>
      <c r="BU91" s="2" t="s">
        <v>1710</v>
      </c>
      <c r="BV91" s="2" t="s">
        <v>1372</v>
      </c>
      <c r="BW91" s="2" t="s">
        <v>6866</v>
      </c>
      <c r="BX91" s="2" t="s">
        <v>7741</v>
      </c>
      <c r="BY91" s="2" t="s">
        <v>6878</v>
      </c>
      <c r="BZ91" s="2" t="s">
        <v>7599</v>
      </c>
      <c r="CA91" s="2" t="s">
        <v>7620</v>
      </c>
      <c r="CB91" s="2" t="s">
        <v>3474</v>
      </c>
      <c r="CC91" s="2" t="s">
        <v>7782</v>
      </c>
      <c r="CD91" s="2" t="s">
        <v>8281</v>
      </c>
      <c r="CE91" s="2" t="s">
        <v>8282</v>
      </c>
      <c r="CF91" s="2" t="s">
        <v>8283</v>
      </c>
      <c r="CG91" s="2" t="s">
        <v>8284</v>
      </c>
      <c r="CH91" s="2" t="s">
        <v>8285</v>
      </c>
      <c r="CI91" s="2" t="s">
        <v>1705</v>
      </c>
      <c r="CJ91" s="2" t="s">
        <v>8286</v>
      </c>
      <c r="CK91" s="2" t="s">
        <v>1379</v>
      </c>
      <c r="CL91" s="2" t="s">
        <v>5717</v>
      </c>
      <c r="CM91" s="2" t="s">
        <v>6200</v>
      </c>
      <c r="CN91" s="2" t="s">
        <v>1706</v>
      </c>
      <c r="CO91" s="2" t="s">
        <v>2608</v>
      </c>
      <c r="CP91" s="2" t="s">
        <v>1123</v>
      </c>
      <c r="CQ91" s="2" t="s">
        <v>8204</v>
      </c>
      <c r="CR91" s="2" t="s">
        <v>2697</v>
      </c>
      <c r="CS91" s="2" t="s">
        <v>8287</v>
      </c>
      <c r="CT91" s="2" t="s">
        <v>1118</v>
      </c>
      <c r="CU91" s="2" t="s">
        <v>5203</v>
      </c>
      <c r="CV91" s="2" t="s">
        <v>7541</v>
      </c>
      <c r="CW91" s="2" t="s">
        <v>3291</v>
      </c>
      <c r="CX91" s="2" t="s">
        <v>1732</v>
      </c>
      <c r="CY91" s="2" t="s">
        <v>8288</v>
      </c>
      <c r="CZ91" s="2" t="s">
        <v>1115</v>
      </c>
      <c r="DA91" s="2" t="s">
        <v>7725</v>
      </c>
      <c r="DB91" s="2" t="s">
        <v>4362</v>
      </c>
      <c r="DC91" s="2" t="s">
        <v>8289</v>
      </c>
      <c r="DD91" s="2" t="s">
        <v>1380</v>
      </c>
      <c r="DE91" s="2" t="s">
        <v>7717</v>
      </c>
      <c r="DF91" s="2" t="s">
        <v>8290</v>
      </c>
      <c r="DG91" s="2" t="s">
        <v>1738</v>
      </c>
      <c r="DH91" s="2" t="s">
        <v>2626</v>
      </c>
      <c r="DI91" s="2" t="s">
        <v>8291</v>
      </c>
      <c r="DJ91" s="2" t="s">
        <v>4363</v>
      </c>
      <c r="DK91" s="2" t="s">
        <v>8279</v>
      </c>
      <c r="DL91" s="2" t="s">
        <v>8292</v>
      </c>
      <c r="DM91" s="2" t="s">
        <v>8293</v>
      </c>
      <c r="DN91" s="2" t="s">
        <v>3682</v>
      </c>
      <c r="DO91" s="2" t="s">
        <v>4649</v>
      </c>
      <c r="DP91" s="2" t="s">
        <v>8294</v>
      </c>
      <c r="DQ91" s="2" t="s">
        <v>2698</v>
      </c>
      <c r="DR91" s="2" t="s">
        <v>8295</v>
      </c>
      <c r="DS91" s="2" t="s">
        <v>6347</v>
      </c>
      <c r="DT91" s="1"/>
      <c r="DU91" s="1"/>
      <c r="DV91" s="2" t="s">
        <v>8296</v>
      </c>
      <c r="DW91" s="2" t="s">
        <v>3482</v>
      </c>
      <c r="DX91" s="2" t="s">
        <v>3477</v>
      </c>
    </row>
    <row r="92" spans="1:128" x14ac:dyDescent="0.4">
      <c r="A92" s="2" t="s">
        <v>1050</v>
      </c>
      <c r="B92" s="2" t="s">
        <v>8206</v>
      </c>
      <c r="C92" s="2" t="s">
        <v>1174</v>
      </c>
      <c r="D92" s="2" t="s">
        <v>8207</v>
      </c>
      <c r="E92" s="2" t="s">
        <v>1053</v>
      </c>
      <c r="F92" s="2" t="s">
        <v>5020</v>
      </c>
      <c r="G92" s="2" t="s">
        <v>3336</v>
      </c>
      <c r="H92" s="2" t="s">
        <v>8297</v>
      </c>
      <c r="I92" s="2" t="s">
        <v>2318</v>
      </c>
      <c r="J92" s="2" t="s">
        <v>8298</v>
      </c>
      <c r="K92" s="2" t="s">
        <v>4697</v>
      </c>
      <c r="L92" s="2" t="s">
        <v>8299</v>
      </c>
      <c r="M92" s="2" t="s">
        <v>7264</v>
      </c>
      <c r="N92" s="2" t="s">
        <v>4957</v>
      </c>
      <c r="O92" s="2" t="s">
        <v>4613</v>
      </c>
      <c r="P92" s="2" t="s">
        <v>8300</v>
      </c>
      <c r="Q92" s="2" t="s">
        <v>8301</v>
      </c>
      <c r="R92" s="2" t="s">
        <v>6728</v>
      </c>
      <c r="S92" s="2" t="s">
        <v>3709</v>
      </c>
      <c r="T92" s="2" t="s">
        <v>1773</v>
      </c>
      <c r="U92" s="2" t="s">
        <v>1883</v>
      </c>
      <c r="V92" s="2" t="s">
        <v>7184</v>
      </c>
      <c r="W92" s="2" t="s">
        <v>8302</v>
      </c>
      <c r="X92" s="2" t="s">
        <v>8303</v>
      </c>
      <c r="Y92" s="2" t="s">
        <v>4675</v>
      </c>
      <c r="Z92" s="2" t="s">
        <v>8304</v>
      </c>
      <c r="AA92" s="2" t="s">
        <v>5322</v>
      </c>
      <c r="AB92" s="2" t="s">
        <v>1534</v>
      </c>
      <c r="AC92" s="2" t="s">
        <v>8305</v>
      </c>
      <c r="AD92" s="2" t="s">
        <v>8306</v>
      </c>
      <c r="AE92" s="2" t="s">
        <v>8307</v>
      </c>
      <c r="AF92" s="2" t="s">
        <v>8308</v>
      </c>
      <c r="AG92" s="2" t="s">
        <v>5176</v>
      </c>
      <c r="AH92" s="2" t="s">
        <v>8309</v>
      </c>
      <c r="AI92" s="2" t="s">
        <v>3529</v>
      </c>
      <c r="AJ92" s="2" t="s">
        <v>8310</v>
      </c>
      <c r="AK92" s="2" t="s">
        <v>8311</v>
      </c>
      <c r="AL92" s="2" t="s">
        <v>8312</v>
      </c>
      <c r="AM92" s="2" t="s">
        <v>2882</v>
      </c>
      <c r="AN92" s="2" t="s">
        <v>8313</v>
      </c>
      <c r="AO92" s="2" t="s">
        <v>2123</v>
      </c>
      <c r="AP92" s="2" t="s">
        <v>8314</v>
      </c>
      <c r="AQ92" s="2" t="s">
        <v>8315</v>
      </c>
      <c r="AR92" s="2" t="s">
        <v>8316</v>
      </c>
      <c r="AS92" s="2" t="s">
        <v>8317</v>
      </c>
      <c r="AT92" s="2" t="s">
        <v>8318</v>
      </c>
      <c r="AU92" s="2" t="s">
        <v>3454</v>
      </c>
      <c r="AV92" s="2" t="s">
        <v>4607</v>
      </c>
      <c r="AW92" s="2" t="s">
        <v>8319</v>
      </c>
      <c r="AX92" s="2" t="s">
        <v>8320</v>
      </c>
      <c r="AY92" s="2" t="s">
        <v>8321</v>
      </c>
      <c r="AZ92" s="2" t="s">
        <v>8322</v>
      </c>
      <c r="BA92" s="2" t="s">
        <v>3789</v>
      </c>
      <c r="BB92" s="2" t="s">
        <v>8323</v>
      </c>
      <c r="BC92" s="2" t="s">
        <v>5742</v>
      </c>
      <c r="BD92" s="2" t="s">
        <v>4058</v>
      </c>
      <c r="BE92" s="2" t="s">
        <v>2209</v>
      </c>
      <c r="BF92" s="2" t="s">
        <v>8324</v>
      </c>
      <c r="BG92" s="2" t="s">
        <v>8325</v>
      </c>
      <c r="BH92" s="2" t="s">
        <v>4935</v>
      </c>
      <c r="BI92" s="2" t="s">
        <v>1562</v>
      </c>
      <c r="BJ92" s="2" t="s">
        <v>8326</v>
      </c>
      <c r="BK92" s="2" t="s">
        <v>1643</v>
      </c>
      <c r="BL92" s="2" t="s">
        <v>8327</v>
      </c>
      <c r="BM92" s="2" t="s">
        <v>7407</v>
      </c>
      <c r="BN92" s="2" t="s">
        <v>1199</v>
      </c>
      <c r="BO92" s="2" t="s">
        <v>8328</v>
      </c>
      <c r="BP92" s="2" t="s">
        <v>4013</v>
      </c>
      <c r="BQ92" s="2" t="s">
        <v>8329</v>
      </c>
      <c r="BR92" s="2" t="s">
        <v>8330</v>
      </c>
      <c r="BS92" s="2" t="s">
        <v>2718</v>
      </c>
      <c r="BT92" s="2" t="s">
        <v>8331</v>
      </c>
      <c r="BU92" s="2" t="s">
        <v>8332</v>
      </c>
      <c r="BV92" s="2" t="s">
        <v>8333</v>
      </c>
      <c r="BW92" s="2" t="s">
        <v>8334</v>
      </c>
      <c r="BX92" s="2" t="s">
        <v>8335</v>
      </c>
      <c r="BY92" s="2" t="s">
        <v>4011</v>
      </c>
      <c r="BZ92" s="2" t="s">
        <v>3781</v>
      </c>
      <c r="CA92" s="2" t="s">
        <v>8336</v>
      </c>
      <c r="CB92" s="2" t="s">
        <v>3392</v>
      </c>
      <c r="CC92" s="2" t="s">
        <v>7883</v>
      </c>
      <c r="CD92" s="2" t="s">
        <v>5051</v>
      </c>
      <c r="CE92" s="2" t="s">
        <v>8337</v>
      </c>
      <c r="CF92" s="2" t="s">
        <v>8338</v>
      </c>
      <c r="CG92" s="2" t="s">
        <v>2831</v>
      </c>
      <c r="CH92" s="2" t="s">
        <v>5862</v>
      </c>
      <c r="CI92" s="2" t="s">
        <v>1611</v>
      </c>
      <c r="CJ92" s="2" t="s">
        <v>3198</v>
      </c>
      <c r="CK92" s="2" t="s">
        <v>8339</v>
      </c>
      <c r="CL92" s="2" t="s">
        <v>8340</v>
      </c>
      <c r="CM92" s="2" t="s">
        <v>5970</v>
      </c>
      <c r="CN92" s="2" t="s">
        <v>3131</v>
      </c>
      <c r="CO92" s="2" t="s">
        <v>7877</v>
      </c>
      <c r="CP92" s="2" t="s">
        <v>8341</v>
      </c>
      <c r="CQ92" s="2" t="s">
        <v>7680</v>
      </c>
      <c r="CR92" s="2" t="s">
        <v>5418</v>
      </c>
      <c r="CS92" s="2" t="s">
        <v>8342</v>
      </c>
      <c r="CT92" s="2" t="s">
        <v>8343</v>
      </c>
      <c r="CU92" s="2" t="s">
        <v>3553</v>
      </c>
      <c r="CV92" s="2" t="s">
        <v>4268</v>
      </c>
      <c r="CW92" s="2" t="s">
        <v>2085</v>
      </c>
      <c r="CX92" s="2" t="s">
        <v>6771</v>
      </c>
      <c r="CY92" s="2" t="s">
        <v>8344</v>
      </c>
      <c r="CZ92" s="2" t="s">
        <v>8345</v>
      </c>
      <c r="DA92" s="2" t="s">
        <v>8346</v>
      </c>
      <c r="DB92" s="2" t="s">
        <v>8347</v>
      </c>
      <c r="DC92" s="2" t="s">
        <v>2471</v>
      </c>
      <c r="DD92" s="2" t="s">
        <v>8348</v>
      </c>
      <c r="DE92" s="2" t="s">
        <v>8349</v>
      </c>
      <c r="DF92" s="2" t="s">
        <v>7997</v>
      </c>
      <c r="DG92" s="2" t="s">
        <v>6455</v>
      </c>
      <c r="DH92" s="2" t="s">
        <v>8350</v>
      </c>
      <c r="DI92" s="2" t="s">
        <v>5591</v>
      </c>
      <c r="DJ92" s="2" t="s">
        <v>8351</v>
      </c>
      <c r="DK92" s="2" t="s">
        <v>8352</v>
      </c>
      <c r="DL92" s="2" t="s">
        <v>8353</v>
      </c>
      <c r="DM92" s="2" t="s">
        <v>5761</v>
      </c>
      <c r="DN92" s="2" t="s">
        <v>8354</v>
      </c>
      <c r="DO92" s="2" t="s">
        <v>8355</v>
      </c>
      <c r="DP92" s="2" t="s">
        <v>8356</v>
      </c>
      <c r="DQ92" s="2" t="s">
        <v>8357</v>
      </c>
      <c r="DR92" s="2" t="s">
        <v>7215</v>
      </c>
      <c r="DS92" s="2" t="s">
        <v>7226</v>
      </c>
      <c r="DT92" s="1"/>
      <c r="DU92" s="1"/>
      <c r="DV92" s="2" t="s">
        <v>8358</v>
      </c>
      <c r="DW92" s="2" t="s">
        <v>8359</v>
      </c>
      <c r="DX92" s="2" t="s">
        <v>7289</v>
      </c>
    </row>
    <row r="93" spans="1:128" x14ac:dyDescent="0.4">
      <c r="A93" s="2" t="s">
        <v>1050</v>
      </c>
      <c r="B93" s="2" t="s">
        <v>8360</v>
      </c>
      <c r="C93" s="2" t="s">
        <v>1052</v>
      </c>
      <c r="D93" s="2" t="s">
        <v>0</v>
      </c>
      <c r="E93" s="2" t="s">
        <v>1053</v>
      </c>
      <c r="F93" s="2" t="s">
        <v>2646</v>
      </c>
      <c r="G93" s="2" t="s">
        <v>4337</v>
      </c>
      <c r="H93" s="2" t="s">
        <v>6579</v>
      </c>
      <c r="I93" s="2" t="s">
        <v>1442</v>
      </c>
      <c r="J93" s="2" t="s">
        <v>8361</v>
      </c>
      <c r="K93" s="2" t="s">
        <v>2456</v>
      </c>
      <c r="L93" s="2" t="s">
        <v>8362</v>
      </c>
      <c r="M93" s="2" t="s">
        <v>1464</v>
      </c>
      <c r="N93" s="2" t="s">
        <v>4672</v>
      </c>
      <c r="O93" s="2" t="s">
        <v>8363</v>
      </c>
      <c r="P93" s="2" t="s">
        <v>8364</v>
      </c>
      <c r="Q93" s="2" t="s">
        <v>8365</v>
      </c>
      <c r="R93" s="2" t="s">
        <v>8366</v>
      </c>
      <c r="S93" s="2" t="s">
        <v>4236</v>
      </c>
      <c r="T93" s="2" t="s">
        <v>3148</v>
      </c>
      <c r="U93" s="2" t="s">
        <v>4329</v>
      </c>
      <c r="V93" s="2" t="s">
        <v>7319</v>
      </c>
      <c r="W93" s="2" t="s">
        <v>2536</v>
      </c>
      <c r="X93" s="2" t="s">
        <v>1222</v>
      </c>
      <c r="Y93" s="2" t="s">
        <v>8367</v>
      </c>
      <c r="Z93" s="2" t="s">
        <v>1753</v>
      </c>
      <c r="AA93" s="2" t="s">
        <v>8368</v>
      </c>
      <c r="AB93" s="2" t="s">
        <v>2958</v>
      </c>
      <c r="AC93" s="2" t="s">
        <v>4831</v>
      </c>
      <c r="AD93" s="2" t="s">
        <v>8369</v>
      </c>
      <c r="AE93" s="2" t="s">
        <v>8370</v>
      </c>
      <c r="AF93" s="2" t="s">
        <v>5914</v>
      </c>
      <c r="AG93" s="2" t="s">
        <v>4244</v>
      </c>
      <c r="AH93" s="2" t="s">
        <v>3710</v>
      </c>
      <c r="AI93" s="2" t="s">
        <v>8371</v>
      </c>
      <c r="AJ93" s="2" t="s">
        <v>8372</v>
      </c>
      <c r="AK93" s="2" t="s">
        <v>8373</v>
      </c>
      <c r="AL93" s="2" t="s">
        <v>4257</v>
      </c>
      <c r="AM93" s="2" t="s">
        <v>8374</v>
      </c>
      <c r="AN93" s="2" t="s">
        <v>1885</v>
      </c>
      <c r="AO93" s="2" t="s">
        <v>8375</v>
      </c>
      <c r="AP93" s="2" t="s">
        <v>8376</v>
      </c>
      <c r="AQ93" s="2" t="s">
        <v>8377</v>
      </c>
      <c r="AR93" s="2" t="s">
        <v>5925</v>
      </c>
      <c r="AS93" s="2" t="s">
        <v>3540</v>
      </c>
      <c r="AT93" s="2" t="s">
        <v>4142</v>
      </c>
      <c r="AU93" s="2" t="s">
        <v>6794</v>
      </c>
      <c r="AV93" s="2" t="s">
        <v>8378</v>
      </c>
      <c r="AW93" s="2" t="s">
        <v>8379</v>
      </c>
      <c r="AX93" s="2" t="s">
        <v>2119</v>
      </c>
      <c r="AY93" s="2" t="s">
        <v>6496</v>
      </c>
      <c r="AZ93" s="2" t="s">
        <v>8105</v>
      </c>
      <c r="BA93" s="2" t="s">
        <v>4424</v>
      </c>
      <c r="BB93" s="2" t="s">
        <v>7104</v>
      </c>
      <c r="BC93" s="2" t="s">
        <v>1526</v>
      </c>
      <c r="BD93" s="2" t="s">
        <v>6562</v>
      </c>
      <c r="BE93" s="2" t="s">
        <v>8380</v>
      </c>
      <c r="BF93" s="2" t="s">
        <v>4326</v>
      </c>
      <c r="BG93" s="2" t="s">
        <v>5000</v>
      </c>
      <c r="BH93" s="2" t="s">
        <v>1768</v>
      </c>
      <c r="BI93" s="2" t="s">
        <v>5012</v>
      </c>
      <c r="BJ93" s="2" t="s">
        <v>3712</v>
      </c>
      <c r="BK93" s="2" t="s">
        <v>7123</v>
      </c>
      <c r="BL93" s="2" t="s">
        <v>4244</v>
      </c>
      <c r="BM93" s="2" t="s">
        <v>1778</v>
      </c>
      <c r="BN93" s="2" t="s">
        <v>7592</v>
      </c>
      <c r="BO93" s="2" t="s">
        <v>7864</v>
      </c>
      <c r="BP93" s="2" t="s">
        <v>8381</v>
      </c>
      <c r="BQ93" s="2" t="s">
        <v>8382</v>
      </c>
      <c r="BR93" s="2" t="s">
        <v>8383</v>
      </c>
      <c r="BS93" s="2" t="s">
        <v>8384</v>
      </c>
      <c r="BT93" s="2" t="s">
        <v>2525</v>
      </c>
      <c r="BU93" s="2" t="s">
        <v>8385</v>
      </c>
      <c r="BV93" s="2" t="s">
        <v>8386</v>
      </c>
      <c r="BW93" s="2" t="s">
        <v>5739</v>
      </c>
      <c r="BX93" s="2" t="s">
        <v>3116</v>
      </c>
      <c r="BY93" s="2" t="s">
        <v>8387</v>
      </c>
      <c r="BZ93" s="2" t="s">
        <v>8388</v>
      </c>
      <c r="CA93" s="2" t="s">
        <v>8389</v>
      </c>
      <c r="CB93" s="2" t="s">
        <v>8390</v>
      </c>
      <c r="CC93" s="2" t="s">
        <v>8391</v>
      </c>
      <c r="CD93" s="2" t="s">
        <v>1520</v>
      </c>
      <c r="CE93" s="2" t="s">
        <v>8392</v>
      </c>
      <c r="CF93" s="2" t="s">
        <v>8393</v>
      </c>
      <c r="CG93" s="2" t="s">
        <v>8394</v>
      </c>
      <c r="CH93" s="2" t="s">
        <v>8395</v>
      </c>
      <c r="CI93" s="2" t="s">
        <v>8396</v>
      </c>
      <c r="CJ93" s="2" t="s">
        <v>7786</v>
      </c>
      <c r="CK93" s="2" t="s">
        <v>5354</v>
      </c>
      <c r="CL93" s="2" t="s">
        <v>6633</v>
      </c>
      <c r="CM93" s="2" t="s">
        <v>2598</v>
      </c>
      <c r="CN93" s="2" t="s">
        <v>6615</v>
      </c>
      <c r="CO93" s="2" t="s">
        <v>8113</v>
      </c>
      <c r="CP93" s="2" t="s">
        <v>8397</v>
      </c>
      <c r="CQ93" s="2" t="s">
        <v>6615</v>
      </c>
      <c r="CR93" s="2" t="s">
        <v>6873</v>
      </c>
      <c r="CS93" s="2" t="s">
        <v>8398</v>
      </c>
      <c r="CT93" s="2" t="s">
        <v>2629</v>
      </c>
      <c r="CU93" s="2" t="s">
        <v>1510</v>
      </c>
      <c r="CV93" s="2" t="s">
        <v>8399</v>
      </c>
      <c r="CW93" s="2" t="s">
        <v>8400</v>
      </c>
      <c r="CX93" s="2" t="s">
        <v>6868</v>
      </c>
      <c r="CY93" s="2" t="s">
        <v>5340</v>
      </c>
      <c r="CZ93" s="2" t="s">
        <v>8401</v>
      </c>
      <c r="DA93" s="2" t="s">
        <v>8402</v>
      </c>
      <c r="DB93" s="2" t="s">
        <v>2261</v>
      </c>
      <c r="DC93" s="2" t="s">
        <v>3313</v>
      </c>
      <c r="DD93" s="2" t="s">
        <v>8403</v>
      </c>
      <c r="DE93" s="2" t="s">
        <v>8404</v>
      </c>
      <c r="DF93" s="2" t="s">
        <v>7480</v>
      </c>
      <c r="DG93" s="2" t="s">
        <v>3201</v>
      </c>
      <c r="DH93" s="2" t="s">
        <v>1850</v>
      </c>
      <c r="DI93" s="2" t="s">
        <v>8337</v>
      </c>
      <c r="DJ93" s="2" t="s">
        <v>1820</v>
      </c>
      <c r="DK93" s="2" t="s">
        <v>8405</v>
      </c>
      <c r="DL93" s="2" t="s">
        <v>8406</v>
      </c>
      <c r="DM93" s="2" t="s">
        <v>8407</v>
      </c>
      <c r="DN93" s="2" t="s">
        <v>6423</v>
      </c>
      <c r="DO93" s="2" t="s">
        <v>5062</v>
      </c>
      <c r="DP93" s="2" t="s">
        <v>8408</v>
      </c>
      <c r="DQ93" s="2" t="s">
        <v>8409</v>
      </c>
      <c r="DR93" s="2" t="s">
        <v>6048</v>
      </c>
      <c r="DS93" s="2" t="s">
        <v>2825</v>
      </c>
      <c r="DT93" s="1"/>
      <c r="DU93" s="1"/>
      <c r="DV93" s="2" t="s">
        <v>7161</v>
      </c>
      <c r="DW93" s="2" t="s">
        <v>8410</v>
      </c>
      <c r="DX93" s="2" t="s">
        <v>4294</v>
      </c>
    </row>
    <row r="94" spans="1:128" x14ac:dyDescent="0.4">
      <c r="A94" s="2" t="s">
        <v>1050</v>
      </c>
      <c r="B94" s="2" t="s">
        <v>8360</v>
      </c>
      <c r="C94" s="2" t="s">
        <v>1640</v>
      </c>
      <c r="D94" s="2" t="s">
        <v>0</v>
      </c>
      <c r="E94" s="2" t="s">
        <v>1053</v>
      </c>
      <c r="F94" s="2" t="s">
        <v>2424</v>
      </c>
      <c r="G94" s="2" t="s">
        <v>6140</v>
      </c>
      <c r="H94" s="2" t="s">
        <v>1650</v>
      </c>
      <c r="I94" s="2" t="s">
        <v>8411</v>
      </c>
      <c r="J94" s="2" t="s">
        <v>8412</v>
      </c>
      <c r="K94" s="2" t="s">
        <v>2632</v>
      </c>
      <c r="L94" s="2" t="s">
        <v>1414</v>
      </c>
      <c r="M94" s="2" t="s">
        <v>1326</v>
      </c>
      <c r="N94" s="2" t="s">
        <v>8413</v>
      </c>
      <c r="O94" s="2" t="s">
        <v>3972</v>
      </c>
      <c r="P94" s="2" t="s">
        <v>7101</v>
      </c>
      <c r="Q94" s="2" t="s">
        <v>6153</v>
      </c>
      <c r="R94" s="2" t="s">
        <v>8414</v>
      </c>
      <c r="S94" s="2" t="s">
        <v>4617</v>
      </c>
      <c r="T94" s="2" t="s">
        <v>8415</v>
      </c>
      <c r="U94" s="2" t="s">
        <v>1666</v>
      </c>
      <c r="V94" s="2" t="s">
        <v>1890</v>
      </c>
      <c r="W94" s="2" t="s">
        <v>5914</v>
      </c>
      <c r="X94" s="2" t="s">
        <v>8416</v>
      </c>
      <c r="Y94" s="2" t="s">
        <v>8378</v>
      </c>
      <c r="Z94" s="2" t="s">
        <v>8417</v>
      </c>
      <c r="AA94" s="2" t="s">
        <v>8418</v>
      </c>
      <c r="AB94" s="2" t="s">
        <v>1087</v>
      </c>
      <c r="AC94" s="2" t="s">
        <v>4764</v>
      </c>
      <c r="AD94" s="2" t="s">
        <v>3708</v>
      </c>
      <c r="AE94" s="2" t="s">
        <v>7396</v>
      </c>
      <c r="AF94" s="2" t="s">
        <v>7252</v>
      </c>
      <c r="AG94" s="2" t="s">
        <v>8419</v>
      </c>
      <c r="AH94" s="2" t="s">
        <v>5549</v>
      </c>
      <c r="AI94" s="2" t="s">
        <v>6297</v>
      </c>
      <c r="AJ94" s="2" t="s">
        <v>5236</v>
      </c>
      <c r="AK94" s="2" t="s">
        <v>4761</v>
      </c>
      <c r="AL94" s="2" t="s">
        <v>3825</v>
      </c>
      <c r="AM94" s="2" t="s">
        <v>8420</v>
      </c>
      <c r="AN94" s="2" t="s">
        <v>8421</v>
      </c>
      <c r="AO94" s="2" t="s">
        <v>8422</v>
      </c>
      <c r="AP94" s="2" t="s">
        <v>8423</v>
      </c>
      <c r="AQ94" s="2" t="s">
        <v>4420</v>
      </c>
      <c r="AR94" s="2" t="s">
        <v>1410</v>
      </c>
      <c r="AS94" s="2" t="s">
        <v>1527</v>
      </c>
      <c r="AT94" s="2" t="s">
        <v>2234</v>
      </c>
      <c r="AU94" s="2" t="s">
        <v>3356</v>
      </c>
      <c r="AV94" s="2" t="s">
        <v>2310</v>
      </c>
      <c r="AW94" s="2" t="s">
        <v>5386</v>
      </c>
      <c r="AX94" s="2" t="s">
        <v>8424</v>
      </c>
      <c r="AY94" s="2" t="s">
        <v>6806</v>
      </c>
      <c r="AZ94" s="2" t="s">
        <v>2536</v>
      </c>
      <c r="BA94" s="2" t="s">
        <v>8418</v>
      </c>
      <c r="BB94" s="2" t="s">
        <v>7059</v>
      </c>
      <c r="BC94" s="2" t="s">
        <v>1306</v>
      </c>
      <c r="BD94" s="2" t="s">
        <v>4524</v>
      </c>
      <c r="BE94" s="2" t="s">
        <v>8273</v>
      </c>
      <c r="BF94" s="2" t="s">
        <v>3332</v>
      </c>
      <c r="BG94" s="2" t="s">
        <v>2441</v>
      </c>
      <c r="BH94" s="2" t="s">
        <v>4933</v>
      </c>
      <c r="BI94" s="2" t="s">
        <v>8210</v>
      </c>
      <c r="BJ94" s="2" t="s">
        <v>3434</v>
      </c>
      <c r="BK94" s="2" t="s">
        <v>8425</v>
      </c>
      <c r="BL94" s="2" t="s">
        <v>8426</v>
      </c>
      <c r="BM94" s="2" t="s">
        <v>7989</v>
      </c>
      <c r="BN94" s="2" t="s">
        <v>8427</v>
      </c>
      <c r="BO94" s="2" t="s">
        <v>8428</v>
      </c>
      <c r="BP94" s="2" t="s">
        <v>8429</v>
      </c>
      <c r="BQ94" s="2" t="s">
        <v>4900</v>
      </c>
      <c r="BR94" s="2" t="s">
        <v>8430</v>
      </c>
      <c r="BS94" s="2" t="s">
        <v>8431</v>
      </c>
      <c r="BT94" s="2" t="s">
        <v>5810</v>
      </c>
      <c r="BU94" s="2" t="s">
        <v>8432</v>
      </c>
      <c r="BV94" s="2" t="s">
        <v>7554</v>
      </c>
      <c r="BW94" s="2" t="s">
        <v>3012</v>
      </c>
      <c r="BX94" s="2" t="s">
        <v>6963</v>
      </c>
      <c r="BY94" s="2" t="s">
        <v>5272</v>
      </c>
      <c r="BZ94" s="2" t="s">
        <v>8433</v>
      </c>
      <c r="CA94" s="2" t="s">
        <v>1482</v>
      </c>
      <c r="CB94" s="2" t="s">
        <v>5277</v>
      </c>
      <c r="CC94" s="2" t="s">
        <v>8434</v>
      </c>
      <c r="CD94" s="2" t="s">
        <v>7609</v>
      </c>
      <c r="CE94" s="2" t="s">
        <v>8435</v>
      </c>
      <c r="CF94" s="2" t="s">
        <v>5282</v>
      </c>
      <c r="CG94" s="2" t="s">
        <v>8436</v>
      </c>
      <c r="CH94" s="2" t="s">
        <v>6954</v>
      </c>
      <c r="CI94" s="2" t="s">
        <v>8437</v>
      </c>
      <c r="CJ94" s="2" t="s">
        <v>8438</v>
      </c>
      <c r="CK94" s="2" t="s">
        <v>8439</v>
      </c>
      <c r="CL94" s="2" t="s">
        <v>8440</v>
      </c>
      <c r="CM94" s="2" t="s">
        <v>8441</v>
      </c>
      <c r="CN94" s="2" t="s">
        <v>8442</v>
      </c>
      <c r="CO94" s="2" t="s">
        <v>8443</v>
      </c>
      <c r="CP94" s="2" t="s">
        <v>8436</v>
      </c>
      <c r="CQ94" s="2" t="s">
        <v>8444</v>
      </c>
      <c r="CR94" s="2" t="s">
        <v>1483</v>
      </c>
      <c r="CS94" s="2" t="s">
        <v>8445</v>
      </c>
      <c r="CT94" s="2" t="s">
        <v>8446</v>
      </c>
      <c r="CU94" s="2" t="s">
        <v>5258</v>
      </c>
      <c r="CV94" s="2" t="s">
        <v>8447</v>
      </c>
      <c r="CW94" s="2" t="s">
        <v>8438</v>
      </c>
      <c r="CX94" s="2" t="s">
        <v>8445</v>
      </c>
      <c r="CY94" s="2" t="s">
        <v>8448</v>
      </c>
      <c r="CZ94" s="2" t="s">
        <v>8449</v>
      </c>
      <c r="DA94" s="2" t="s">
        <v>8450</v>
      </c>
      <c r="DB94" s="2" t="s">
        <v>7600</v>
      </c>
      <c r="DC94" s="2" t="s">
        <v>1377</v>
      </c>
      <c r="DD94" s="2" t="s">
        <v>8451</v>
      </c>
      <c r="DE94" s="2" t="s">
        <v>8452</v>
      </c>
      <c r="DF94" s="2" t="s">
        <v>3851</v>
      </c>
      <c r="DG94" s="2" t="s">
        <v>7629</v>
      </c>
      <c r="DH94" s="2" t="s">
        <v>6281</v>
      </c>
      <c r="DI94" s="2" t="s">
        <v>7884</v>
      </c>
      <c r="DJ94" s="2" t="s">
        <v>6866</v>
      </c>
      <c r="DK94" s="2" t="s">
        <v>8453</v>
      </c>
      <c r="DL94" s="2" t="s">
        <v>1514</v>
      </c>
      <c r="DM94" s="2" t="s">
        <v>8454</v>
      </c>
      <c r="DN94" s="2" t="s">
        <v>8455</v>
      </c>
      <c r="DO94" s="2" t="s">
        <v>2263</v>
      </c>
      <c r="DP94" s="2" t="s">
        <v>8456</v>
      </c>
      <c r="DQ94" s="2" t="s">
        <v>7028</v>
      </c>
      <c r="DR94" s="2" t="s">
        <v>8457</v>
      </c>
      <c r="DS94" s="2" t="s">
        <v>4190</v>
      </c>
      <c r="DT94" s="1"/>
      <c r="DU94" s="1"/>
      <c r="DV94" s="2" t="s">
        <v>2152</v>
      </c>
      <c r="DW94" s="2" t="s">
        <v>8458</v>
      </c>
      <c r="DX94" s="2" t="s">
        <v>2169</v>
      </c>
    </row>
    <row r="95" spans="1:128" x14ac:dyDescent="0.4">
      <c r="A95" s="2" t="s">
        <v>1050</v>
      </c>
      <c r="B95" s="2" t="s">
        <v>8360</v>
      </c>
      <c r="C95" s="2" t="s">
        <v>1174</v>
      </c>
      <c r="D95" s="2" t="s">
        <v>0</v>
      </c>
      <c r="E95" s="2" t="s">
        <v>1053</v>
      </c>
      <c r="F95" s="2" t="s">
        <v>8459</v>
      </c>
      <c r="G95" s="2" t="s">
        <v>2456</v>
      </c>
      <c r="H95" s="2" t="s">
        <v>4342</v>
      </c>
      <c r="I95" s="2" t="s">
        <v>1641</v>
      </c>
      <c r="J95" s="2" t="s">
        <v>2953</v>
      </c>
      <c r="K95" s="2" t="s">
        <v>1644</v>
      </c>
      <c r="L95" s="2" t="s">
        <v>5611</v>
      </c>
      <c r="M95" s="2" t="s">
        <v>8460</v>
      </c>
      <c r="N95" s="2" t="s">
        <v>3460</v>
      </c>
      <c r="O95" s="2" t="s">
        <v>8461</v>
      </c>
      <c r="P95" s="2" t="s">
        <v>1865</v>
      </c>
      <c r="Q95" s="2" t="s">
        <v>4052</v>
      </c>
      <c r="R95" s="2" t="s">
        <v>8462</v>
      </c>
      <c r="S95" s="2" t="s">
        <v>3708</v>
      </c>
      <c r="T95" s="2" t="s">
        <v>3049</v>
      </c>
      <c r="U95" s="2" t="s">
        <v>7251</v>
      </c>
      <c r="V95" s="2" t="s">
        <v>8463</v>
      </c>
      <c r="W95" s="2" t="s">
        <v>4253</v>
      </c>
      <c r="X95" s="2" t="s">
        <v>3062</v>
      </c>
      <c r="Y95" s="2" t="s">
        <v>1298</v>
      </c>
      <c r="Z95" s="2" t="s">
        <v>4937</v>
      </c>
      <c r="AA95" s="2" t="s">
        <v>3799</v>
      </c>
      <c r="AB95" s="2" t="s">
        <v>3263</v>
      </c>
      <c r="AC95" s="2" t="s">
        <v>3889</v>
      </c>
      <c r="AD95" s="2" t="s">
        <v>3444</v>
      </c>
      <c r="AE95" s="2" t="s">
        <v>7439</v>
      </c>
      <c r="AF95" s="2" t="s">
        <v>3897</v>
      </c>
      <c r="AG95" s="2" t="s">
        <v>1909</v>
      </c>
      <c r="AH95" s="2" t="s">
        <v>8464</v>
      </c>
      <c r="AI95" s="2" t="s">
        <v>7129</v>
      </c>
      <c r="AJ95" s="2" t="s">
        <v>7069</v>
      </c>
      <c r="AK95" s="2" t="s">
        <v>1978</v>
      </c>
      <c r="AL95" s="2" t="s">
        <v>8465</v>
      </c>
      <c r="AM95" s="2" t="s">
        <v>6896</v>
      </c>
      <c r="AN95" s="2" t="s">
        <v>2125</v>
      </c>
      <c r="AO95" s="2" t="s">
        <v>4595</v>
      </c>
      <c r="AP95" s="2" t="s">
        <v>8466</v>
      </c>
      <c r="AQ95" s="2" t="s">
        <v>8467</v>
      </c>
      <c r="AR95" s="2" t="s">
        <v>8468</v>
      </c>
      <c r="AS95" s="2" t="s">
        <v>8469</v>
      </c>
      <c r="AT95" s="2" t="s">
        <v>2871</v>
      </c>
      <c r="AU95" s="2" t="s">
        <v>8470</v>
      </c>
      <c r="AV95" s="2" t="s">
        <v>7196</v>
      </c>
      <c r="AW95" s="2" t="s">
        <v>8471</v>
      </c>
      <c r="AX95" s="2" t="s">
        <v>4259</v>
      </c>
      <c r="AY95" s="2" t="s">
        <v>8472</v>
      </c>
      <c r="AZ95" s="2" t="s">
        <v>5626</v>
      </c>
      <c r="BA95" s="2" t="s">
        <v>1205</v>
      </c>
      <c r="BB95" s="2" t="s">
        <v>8473</v>
      </c>
      <c r="BC95" s="2" t="s">
        <v>4434</v>
      </c>
      <c r="BD95" s="2" t="s">
        <v>4759</v>
      </c>
      <c r="BE95" s="2" t="s">
        <v>3815</v>
      </c>
      <c r="BF95" s="2" t="s">
        <v>6159</v>
      </c>
      <c r="BG95" s="2" t="s">
        <v>6368</v>
      </c>
      <c r="BH95" s="2" t="s">
        <v>7446</v>
      </c>
      <c r="BI95" s="2" t="s">
        <v>1751</v>
      </c>
      <c r="BJ95" s="2" t="s">
        <v>4499</v>
      </c>
      <c r="BK95" s="2" t="s">
        <v>7928</v>
      </c>
      <c r="BL95" s="2" t="s">
        <v>1902</v>
      </c>
      <c r="BM95" s="2" t="s">
        <v>8474</v>
      </c>
      <c r="BN95" s="2" t="s">
        <v>8475</v>
      </c>
      <c r="BO95" s="2" t="s">
        <v>8476</v>
      </c>
      <c r="BP95" s="2" t="s">
        <v>7987</v>
      </c>
      <c r="BQ95" s="2" t="s">
        <v>8477</v>
      </c>
      <c r="BR95" s="2" t="s">
        <v>8478</v>
      </c>
      <c r="BS95" s="2" t="s">
        <v>5122</v>
      </c>
      <c r="BT95" s="2" t="s">
        <v>7381</v>
      </c>
      <c r="BU95" s="2" t="s">
        <v>8479</v>
      </c>
      <c r="BV95" s="2" t="s">
        <v>8480</v>
      </c>
      <c r="BW95" s="2" t="s">
        <v>8481</v>
      </c>
      <c r="BX95" s="2" t="s">
        <v>5415</v>
      </c>
      <c r="BY95" s="2" t="s">
        <v>8015</v>
      </c>
      <c r="BZ95" s="2" t="s">
        <v>3851</v>
      </c>
      <c r="CA95" s="2" t="s">
        <v>3015</v>
      </c>
      <c r="CB95" s="2" t="s">
        <v>3584</v>
      </c>
      <c r="CC95" s="2" t="s">
        <v>8482</v>
      </c>
      <c r="CD95" s="2" t="s">
        <v>6199</v>
      </c>
      <c r="CE95" s="2" t="s">
        <v>2044</v>
      </c>
      <c r="CF95" s="2" t="s">
        <v>1385</v>
      </c>
      <c r="CG95" s="2" t="s">
        <v>7709</v>
      </c>
      <c r="CH95" s="2" t="s">
        <v>8483</v>
      </c>
      <c r="CI95" s="2" t="s">
        <v>1243</v>
      </c>
      <c r="CJ95" s="2" t="s">
        <v>8484</v>
      </c>
      <c r="CK95" s="2" t="s">
        <v>7700</v>
      </c>
      <c r="CL95" s="2" t="s">
        <v>8485</v>
      </c>
      <c r="CM95" s="2" t="s">
        <v>2595</v>
      </c>
      <c r="CN95" s="2" t="s">
        <v>1255</v>
      </c>
      <c r="CO95" s="2" t="s">
        <v>3479</v>
      </c>
      <c r="CP95" s="2" t="s">
        <v>1148</v>
      </c>
      <c r="CQ95" s="2" t="s">
        <v>5712</v>
      </c>
      <c r="CR95" s="2" t="s">
        <v>8127</v>
      </c>
      <c r="CS95" s="2" t="s">
        <v>8486</v>
      </c>
      <c r="CT95" s="2" t="s">
        <v>8487</v>
      </c>
      <c r="CU95" s="2" t="s">
        <v>8488</v>
      </c>
      <c r="CV95" s="2" t="s">
        <v>1383</v>
      </c>
      <c r="CW95" s="2" t="s">
        <v>8489</v>
      </c>
      <c r="CX95" s="2" t="s">
        <v>8490</v>
      </c>
      <c r="CY95" s="2" t="s">
        <v>3926</v>
      </c>
      <c r="CZ95" s="2" t="s">
        <v>1239</v>
      </c>
      <c r="DA95" s="2" t="s">
        <v>8484</v>
      </c>
      <c r="DB95" s="2" t="s">
        <v>2898</v>
      </c>
      <c r="DC95" s="2" t="s">
        <v>8491</v>
      </c>
      <c r="DD95" s="2" t="s">
        <v>3678</v>
      </c>
      <c r="DE95" s="2" t="s">
        <v>8009</v>
      </c>
      <c r="DF95" s="2" t="s">
        <v>7955</v>
      </c>
      <c r="DG95" s="2" t="s">
        <v>8492</v>
      </c>
      <c r="DH95" s="2" t="s">
        <v>1405</v>
      </c>
      <c r="DI95" s="2" t="s">
        <v>1700</v>
      </c>
      <c r="DJ95" s="2" t="s">
        <v>8493</v>
      </c>
      <c r="DK95" s="2" t="s">
        <v>8494</v>
      </c>
      <c r="DL95" s="2" t="s">
        <v>3289</v>
      </c>
      <c r="DM95" s="2" t="s">
        <v>4801</v>
      </c>
      <c r="DN95" s="2" t="s">
        <v>3760</v>
      </c>
      <c r="DO95" s="2" t="s">
        <v>3485</v>
      </c>
      <c r="DP95" s="2" t="s">
        <v>8495</v>
      </c>
      <c r="DQ95" s="2" t="s">
        <v>6744</v>
      </c>
      <c r="DR95" s="2" t="s">
        <v>8496</v>
      </c>
      <c r="DS95" s="2" t="s">
        <v>8497</v>
      </c>
      <c r="DT95" s="1"/>
      <c r="DU95" s="1"/>
      <c r="DV95" s="2" t="s">
        <v>2184</v>
      </c>
      <c r="DW95" s="2" t="s">
        <v>8498</v>
      </c>
      <c r="DX95" s="2" t="s">
        <v>3124</v>
      </c>
    </row>
    <row r="96" spans="1:128" x14ac:dyDescent="0.4">
      <c r="A96" s="2" t="s">
        <v>1050</v>
      </c>
      <c r="B96" s="2" t="s">
        <v>8499</v>
      </c>
      <c r="C96" s="2" t="s">
        <v>1052</v>
      </c>
      <c r="D96" s="2" t="s">
        <v>8500</v>
      </c>
      <c r="E96" s="2" t="s">
        <v>1053</v>
      </c>
      <c r="F96" s="2" t="s">
        <v>2443</v>
      </c>
      <c r="G96" s="2" t="s">
        <v>3175</v>
      </c>
      <c r="H96" s="2" t="s">
        <v>2751</v>
      </c>
      <c r="I96" s="2" t="s">
        <v>8501</v>
      </c>
      <c r="J96" s="2" t="s">
        <v>8211</v>
      </c>
      <c r="K96" s="2" t="s">
        <v>2853</v>
      </c>
      <c r="L96" s="2" t="s">
        <v>5003</v>
      </c>
      <c r="M96" s="2" t="s">
        <v>4059</v>
      </c>
      <c r="N96" s="2" t="s">
        <v>4939</v>
      </c>
      <c r="O96" s="2" t="s">
        <v>2536</v>
      </c>
      <c r="P96" s="2" t="s">
        <v>8420</v>
      </c>
      <c r="Q96" s="2" t="s">
        <v>8502</v>
      </c>
      <c r="R96" s="2" t="s">
        <v>8503</v>
      </c>
      <c r="S96" s="2" t="s">
        <v>2026</v>
      </c>
      <c r="T96" s="2" t="s">
        <v>1643</v>
      </c>
      <c r="U96" s="2" t="s">
        <v>3528</v>
      </c>
      <c r="V96" s="2" t="s">
        <v>3277</v>
      </c>
      <c r="W96" s="2" t="s">
        <v>7190</v>
      </c>
      <c r="X96" s="2" t="s">
        <v>8504</v>
      </c>
      <c r="Y96" s="2" t="s">
        <v>5249</v>
      </c>
      <c r="Z96" s="2" t="s">
        <v>4318</v>
      </c>
      <c r="AA96" s="2" t="s">
        <v>3248</v>
      </c>
      <c r="AB96" s="2" t="s">
        <v>3259</v>
      </c>
      <c r="AC96" s="2" t="s">
        <v>8133</v>
      </c>
      <c r="AD96" s="2" t="s">
        <v>8505</v>
      </c>
      <c r="AE96" s="2" t="s">
        <v>7039</v>
      </c>
      <c r="AF96" s="2" t="s">
        <v>8506</v>
      </c>
      <c r="AG96" s="2" t="s">
        <v>8507</v>
      </c>
      <c r="AH96" s="2" t="s">
        <v>8508</v>
      </c>
      <c r="AI96" s="2" t="s">
        <v>5379</v>
      </c>
      <c r="AJ96" s="2" t="s">
        <v>8040</v>
      </c>
      <c r="AK96" s="2" t="s">
        <v>8509</v>
      </c>
      <c r="AL96" s="2" t="s">
        <v>8510</v>
      </c>
      <c r="AM96" s="2" t="s">
        <v>8420</v>
      </c>
      <c r="AN96" s="2" t="s">
        <v>3550</v>
      </c>
      <c r="AO96" s="2" t="s">
        <v>6294</v>
      </c>
      <c r="AP96" s="2" t="s">
        <v>8511</v>
      </c>
      <c r="AQ96" s="2" t="s">
        <v>6520</v>
      </c>
      <c r="AR96" s="2" t="s">
        <v>1978</v>
      </c>
      <c r="AS96" s="2" t="s">
        <v>2121</v>
      </c>
      <c r="AT96" s="2" t="s">
        <v>3348</v>
      </c>
      <c r="AU96" s="2" t="s">
        <v>7816</v>
      </c>
      <c r="AV96" s="2" t="s">
        <v>5400</v>
      </c>
      <c r="AW96" s="2" t="s">
        <v>6569</v>
      </c>
      <c r="AX96" s="2" t="s">
        <v>8512</v>
      </c>
      <c r="AY96" s="2" t="s">
        <v>6506</v>
      </c>
      <c r="AZ96" s="2" t="s">
        <v>8513</v>
      </c>
      <c r="BA96" s="2" t="s">
        <v>8514</v>
      </c>
      <c r="BB96" s="2" t="s">
        <v>8515</v>
      </c>
      <c r="BC96" s="2" t="s">
        <v>5220</v>
      </c>
      <c r="BD96" s="2" t="s">
        <v>5534</v>
      </c>
      <c r="BE96" s="2" t="s">
        <v>8516</v>
      </c>
      <c r="BF96" s="2" t="s">
        <v>6651</v>
      </c>
      <c r="BG96" s="2" t="s">
        <v>4319</v>
      </c>
      <c r="BH96" s="2" t="s">
        <v>2550</v>
      </c>
      <c r="BI96" s="2" t="s">
        <v>2438</v>
      </c>
      <c r="BJ96" s="2" t="s">
        <v>8517</v>
      </c>
      <c r="BK96" s="2" t="s">
        <v>8518</v>
      </c>
      <c r="BL96" s="2" t="s">
        <v>6719</v>
      </c>
      <c r="BM96" s="2" t="s">
        <v>4462</v>
      </c>
      <c r="BN96" s="2" t="s">
        <v>5776</v>
      </c>
      <c r="BO96" s="2" t="s">
        <v>7838</v>
      </c>
      <c r="BP96" s="2" t="s">
        <v>8519</v>
      </c>
      <c r="BQ96" s="2" t="s">
        <v>5806</v>
      </c>
      <c r="BR96" s="2" t="s">
        <v>1948</v>
      </c>
      <c r="BS96" s="2" t="s">
        <v>8520</v>
      </c>
      <c r="BT96" s="2" t="s">
        <v>1950</v>
      </c>
      <c r="BU96" s="2" t="s">
        <v>4443</v>
      </c>
      <c r="BV96" s="2" t="s">
        <v>8521</v>
      </c>
      <c r="BW96" s="2" t="s">
        <v>4448</v>
      </c>
      <c r="BX96" s="2" t="s">
        <v>7155</v>
      </c>
      <c r="BY96" s="2" t="s">
        <v>5523</v>
      </c>
      <c r="BZ96" s="2" t="s">
        <v>8522</v>
      </c>
      <c r="CA96" s="2" t="s">
        <v>8523</v>
      </c>
      <c r="CB96" s="2" t="s">
        <v>7368</v>
      </c>
      <c r="CC96" s="2" t="s">
        <v>5819</v>
      </c>
      <c r="CD96" s="2" t="s">
        <v>8524</v>
      </c>
      <c r="CE96" s="2" t="s">
        <v>8525</v>
      </c>
      <c r="CF96" s="2" t="s">
        <v>8526</v>
      </c>
      <c r="CG96" s="2" t="s">
        <v>8527</v>
      </c>
      <c r="CH96" s="2" t="s">
        <v>5974</v>
      </c>
      <c r="CI96" s="2" t="s">
        <v>8528</v>
      </c>
      <c r="CJ96" s="2" t="s">
        <v>1636</v>
      </c>
      <c r="CK96" s="2" t="s">
        <v>8529</v>
      </c>
      <c r="CL96" s="2" t="s">
        <v>8530</v>
      </c>
      <c r="CM96" s="2" t="s">
        <v>8531</v>
      </c>
      <c r="CN96" s="2" t="s">
        <v>8532</v>
      </c>
      <c r="CO96" s="2" t="s">
        <v>8533</v>
      </c>
      <c r="CP96" s="2" t="s">
        <v>8534</v>
      </c>
      <c r="CQ96" s="2" t="s">
        <v>8535</v>
      </c>
      <c r="CR96" s="2" t="s">
        <v>8536</v>
      </c>
      <c r="CS96" s="2" t="s">
        <v>8537</v>
      </c>
      <c r="CT96" s="2" t="s">
        <v>4727</v>
      </c>
      <c r="CU96" s="2" t="s">
        <v>8538</v>
      </c>
      <c r="CV96" s="2" t="s">
        <v>8539</v>
      </c>
      <c r="CW96" s="2" t="s">
        <v>8540</v>
      </c>
      <c r="CX96" s="2" t="s">
        <v>8541</v>
      </c>
      <c r="CY96" s="2" t="s">
        <v>4991</v>
      </c>
      <c r="CZ96" s="2" t="s">
        <v>4912</v>
      </c>
      <c r="DA96" s="2" t="s">
        <v>3624</v>
      </c>
      <c r="DB96" s="2" t="s">
        <v>4060</v>
      </c>
      <c r="DC96" s="2" t="s">
        <v>3069</v>
      </c>
      <c r="DD96" s="2" t="s">
        <v>5539</v>
      </c>
      <c r="DE96" s="2" t="s">
        <v>3349</v>
      </c>
      <c r="DF96" s="2" t="s">
        <v>8542</v>
      </c>
      <c r="DG96" s="2" t="s">
        <v>7654</v>
      </c>
      <c r="DH96" s="2" t="s">
        <v>8543</v>
      </c>
      <c r="DI96" s="2" t="s">
        <v>1450</v>
      </c>
      <c r="DJ96" s="2" t="s">
        <v>3737</v>
      </c>
      <c r="DK96" s="2" t="s">
        <v>8544</v>
      </c>
      <c r="DL96" s="2" t="s">
        <v>1982</v>
      </c>
      <c r="DM96" s="2" t="s">
        <v>4095</v>
      </c>
      <c r="DN96" s="2" t="s">
        <v>8545</v>
      </c>
      <c r="DO96" s="2" t="s">
        <v>2781</v>
      </c>
      <c r="DP96" s="2" t="s">
        <v>2942</v>
      </c>
      <c r="DQ96" s="2" t="s">
        <v>2462</v>
      </c>
      <c r="DR96" s="2" t="s">
        <v>4785</v>
      </c>
      <c r="DS96" s="2" t="s">
        <v>8546</v>
      </c>
      <c r="DT96" s="1"/>
      <c r="DU96" s="1"/>
      <c r="DV96" s="2" t="s">
        <v>7396</v>
      </c>
      <c r="DW96" s="2" t="s">
        <v>8547</v>
      </c>
      <c r="DX96" s="2" t="s">
        <v>3805</v>
      </c>
    </row>
    <row r="97" spans="1:128" x14ac:dyDescent="0.4">
      <c r="A97" s="2" t="s">
        <v>1050</v>
      </c>
      <c r="B97" s="2" t="s">
        <v>8499</v>
      </c>
      <c r="C97" s="2" t="s">
        <v>1640</v>
      </c>
      <c r="D97" s="2" t="s">
        <v>8500</v>
      </c>
      <c r="E97" s="2" t="s">
        <v>1053</v>
      </c>
      <c r="F97" s="2" t="s">
        <v>8366</v>
      </c>
      <c r="G97" s="2" t="s">
        <v>3148</v>
      </c>
      <c r="H97" s="2" t="s">
        <v>8548</v>
      </c>
      <c r="I97" s="2" t="s">
        <v>8549</v>
      </c>
      <c r="J97" s="2" t="s">
        <v>8550</v>
      </c>
      <c r="K97" s="2" t="s">
        <v>6433</v>
      </c>
      <c r="L97" s="2" t="s">
        <v>8551</v>
      </c>
      <c r="M97" s="2" t="s">
        <v>4341</v>
      </c>
      <c r="N97" s="2" t="s">
        <v>5224</v>
      </c>
      <c r="O97" s="2" t="s">
        <v>2138</v>
      </c>
      <c r="P97" s="2" t="s">
        <v>4430</v>
      </c>
      <c r="Q97" s="2" t="s">
        <v>4943</v>
      </c>
      <c r="R97" s="2" t="s">
        <v>3710</v>
      </c>
      <c r="S97" s="2" t="s">
        <v>4413</v>
      </c>
      <c r="T97" s="2" t="s">
        <v>6367</v>
      </c>
      <c r="U97" s="2" t="s">
        <v>3707</v>
      </c>
      <c r="V97" s="2" t="s">
        <v>1655</v>
      </c>
      <c r="W97" s="2" t="s">
        <v>8552</v>
      </c>
      <c r="X97" s="2" t="s">
        <v>8553</v>
      </c>
      <c r="Y97" s="2" t="s">
        <v>8554</v>
      </c>
      <c r="Z97" s="2" t="s">
        <v>5452</v>
      </c>
      <c r="AA97" s="2" t="s">
        <v>5980</v>
      </c>
      <c r="AB97" s="2" t="s">
        <v>4410</v>
      </c>
      <c r="AC97" s="2" t="s">
        <v>2353</v>
      </c>
      <c r="AD97" s="2" t="s">
        <v>8093</v>
      </c>
      <c r="AE97" s="2" t="s">
        <v>2877</v>
      </c>
      <c r="AF97" s="2" t="s">
        <v>8555</v>
      </c>
      <c r="AG97" s="2" t="s">
        <v>7643</v>
      </c>
      <c r="AH97" s="2" t="s">
        <v>6731</v>
      </c>
      <c r="AI97" s="2" t="s">
        <v>8556</v>
      </c>
      <c r="AJ97" s="2" t="s">
        <v>1909</v>
      </c>
      <c r="AK97" s="2" t="s">
        <v>3557</v>
      </c>
      <c r="AL97" s="2" t="s">
        <v>8135</v>
      </c>
      <c r="AM97" s="2" t="s">
        <v>6803</v>
      </c>
      <c r="AN97" s="2" t="s">
        <v>3995</v>
      </c>
      <c r="AO97" s="2" t="s">
        <v>4932</v>
      </c>
      <c r="AP97" s="2" t="s">
        <v>3351</v>
      </c>
      <c r="AQ97" s="2" t="s">
        <v>8557</v>
      </c>
      <c r="AR97" s="2" t="s">
        <v>4586</v>
      </c>
      <c r="AS97" s="2" t="s">
        <v>5921</v>
      </c>
      <c r="AT97" s="2" t="s">
        <v>1411</v>
      </c>
      <c r="AU97" s="2" t="s">
        <v>7260</v>
      </c>
      <c r="AV97" s="2" t="s">
        <v>3545</v>
      </c>
      <c r="AW97" s="2" t="s">
        <v>4425</v>
      </c>
      <c r="AX97" s="2" t="s">
        <v>4434</v>
      </c>
      <c r="AY97" s="2" t="s">
        <v>8558</v>
      </c>
      <c r="AZ97" s="2" t="s">
        <v>2773</v>
      </c>
      <c r="BA97" s="2" t="s">
        <v>2553</v>
      </c>
      <c r="BB97" s="2" t="s">
        <v>7985</v>
      </c>
      <c r="BC97" s="2" t="s">
        <v>6364</v>
      </c>
      <c r="BD97" s="2" t="s">
        <v>6288</v>
      </c>
      <c r="BE97" s="2" t="s">
        <v>4334</v>
      </c>
      <c r="BF97" s="2" t="s">
        <v>4157</v>
      </c>
      <c r="BG97" s="2" t="s">
        <v>8262</v>
      </c>
      <c r="BH97" s="2" t="s">
        <v>1428</v>
      </c>
      <c r="BI97" s="2" t="s">
        <v>1543</v>
      </c>
      <c r="BJ97" s="2" t="s">
        <v>8559</v>
      </c>
      <c r="BK97" s="2" t="s">
        <v>4919</v>
      </c>
      <c r="BL97" s="2" t="s">
        <v>7372</v>
      </c>
      <c r="BM97" s="2" t="s">
        <v>8560</v>
      </c>
      <c r="BN97" s="2" t="s">
        <v>4806</v>
      </c>
      <c r="BO97" s="2" t="s">
        <v>6043</v>
      </c>
      <c r="BP97" s="2" t="s">
        <v>2997</v>
      </c>
      <c r="BQ97" s="2" t="s">
        <v>2047</v>
      </c>
      <c r="BR97" s="2" t="s">
        <v>6457</v>
      </c>
      <c r="BS97" s="2" t="s">
        <v>8293</v>
      </c>
      <c r="BT97" s="2" t="s">
        <v>6862</v>
      </c>
      <c r="BU97" s="2" t="s">
        <v>8561</v>
      </c>
      <c r="BV97" s="2" t="s">
        <v>1929</v>
      </c>
      <c r="BW97" s="2" t="s">
        <v>3477</v>
      </c>
      <c r="BX97" s="2" t="s">
        <v>7550</v>
      </c>
      <c r="BY97" s="2" t="s">
        <v>8562</v>
      </c>
      <c r="BZ97" s="2" t="s">
        <v>3754</v>
      </c>
      <c r="CA97" s="2" t="s">
        <v>7723</v>
      </c>
      <c r="CB97" s="2" t="s">
        <v>8563</v>
      </c>
      <c r="CC97" s="2" t="s">
        <v>8294</v>
      </c>
      <c r="CD97" s="2" t="s">
        <v>5490</v>
      </c>
      <c r="CE97" s="2" t="s">
        <v>8564</v>
      </c>
      <c r="CF97" s="2" t="s">
        <v>5490</v>
      </c>
      <c r="CG97" s="2" t="s">
        <v>1144</v>
      </c>
      <c r="CH97" s="2" t="s">
        <v>6545</v>
      </c>
      <c r="CI97" s="2" t="s">
        <v>1143</v>
      </c>
      <c r="CJ97" s="2" t="s">
        <v>8565</v>
      </c>
      <c r="CK97" s="2" t="s">
        <v>6766</v>
      </c>
      <c r="CL97" s="2" t="s">
        <v>7631</v>
      </c>
      <c r="CM97" s="2" t="s">
        <v>8566</v>
      </c>
      <c r="CN97" s="2" t="s">
        <v>6550</v>
      </c>
      <c r="CO97" s="2" t="s">
        <v>7486</v>
      </c>
      <c r="CP97" s="2" t="s">
        <v>5202</v>
      </c>
      <c r="CQ97" s="2" t="s">
        <v>1161</v>
      </c>
      <c r="CR97" s="2" t="s">
        <v>2832</v>
      </c>
      <c r="CS97" s="2" t="s">
        <v>8057</v>
      </c>
      <c r="CT97" s="2" t="s">
        <v>4636</v>
      </c>
      <c r="CU97" s="2" t="s">
        <v>8567</v>
      </c>
      <c r="CV97" s="2" t="s">
        <v>7904</v>
      </c>
      <c r="CW97" s="2" t="s">
        <v>6110</v>
      </c>
      <c r="CX97" s="2" t="s">
        <v>8568</v>
      </c>
      <c r="CY97" s="2" t="s">
        <v>2497</v>
      </c>
      <c r="CZ97" s="2" t="s">
        <v>2399</v>
      </c>
      <c r="DA97" s="2" t="s">
        <v>8569</v>
      </c>
      <c r="DB97" s="2" t="s">
        <v>3783</v>
      </c>
      <c r="DC97" s="2" t="s">
        <v>8570</v>
      </c>
      <c r="DD97" s="2" t="s">
        <v>4570</v>
      </c>
      <c r="DE97" s="2" t="s">
        <v>8571</v>
      </c>
      <c r="DF97" s="2" t="s">
        <v>8572</v>
      </c>
      <c r="DG97" s="2" t="s">
        <v>5881</v>
      </c>
      <c r="DH97" s="2" t="s">
        <v>8573</v>
      </c>
      <c r="DI97" s="2" t="s">
        <v>8106</v>
      </c>
      <c r="DJ97" s="2" t="s">
        <v>8572</v>
      </c>
      <c r="DK97" s="2" t="s">
        <v>4392</v>
      </c>
      <c r="DL97" s="2" t="s">
        <v>8574</v>
      </c>
      <c r="DM97" s="2" t="s">
        <v>8575</v>
      </c>
      <c r="DN97" s="2" t="s">
        <v>2086</v>
      </c>
      <c r="DO97" s="2" t="s">
        <v>4888</v>
      </c>
      <c r="DP97" s="2" t="s">
        <v>5414</v>
      </c>
      <c r="DQ97" s="2" t="s">
        <v>8576</v>
      </c>
      <c r="DR97" s="2" t="s">
        <v>7423</v>
      </c>
      <c r="DS97" s="2" t="s">
        <v>6116</v>
      </c>
      <c r="DT97" s="1"/>
      <c r="DU97" s="1"/>
      <c r="DV97" s="2" t="s">
        <v>8240</v>
      </c>
      <c r="DW97" s="2" t="s">
        <v>5118</v>
      </c>
      <c r="DX97" s="2" t="s">
        <v>8577</v>
      </c>
    </row>
    <row r="98" spans="1:128" x14ac:dyDescent="0.4">
      <c r="A98" s="2" t="s">
        <v>1050</v>
      </c>
      <c r="B98" s="2" t="s">
        <v>8499</v>
      </c>
      <c r="C98" s="2" t="s">
        <v>1174</v>
      </c>
      <c r="D98" s="2" t="s">
        <v>8500</v>
      </c>
      <c r="E98" s="2" t="s">
        <v>1053</v>
      </c>
      <c r="F98" s="2" t="s">
        <v>5005</v>
      </c>
      <c r="G98" s="2" t="s">
        <v>1649</v>
      </c>
      <c r="H98" s="2" t="s">
        <v>2747</v>
      </c>
      <c r="I98" s="2" t="s">
        <v>5227</v>
      </c>
      <c r="J98" s="2" t="s">
        <v>8578</v>
      </c>
      <c r="K98" s="2" t="s">
        <v>8579</v>
      </c>
      <c r="L98" s="2" t="s">
        <v>6894</v>
      </c>
      <c r="M98" s="2" t="s">
        <v>4235</v>
      </c>
      <c r="N98" s="2" t="s">
        <v>1667</v>
      </c>
      <c r="O98" s="2" t="s">
        <v>2112</v>
      </c>
      <c r="P98" s="2" t="s">
        <v>3183</v>
      </c>
      <c r="Q98" s="2" t="s">
        <v>8580</v>
      </c>
      <c r="R98" s="2" t="s">
        <v>1440</v>
      </c>
      <c r="S98" s="2" t="s">
        <v>1212</v>
      </c>
      <c r="T98" s="2" t="s">
        <v>7390</v>
      </c>
      <c r="U98" s="2" t="s">
        <v>8581</v>
      </c>
      <c r="V98" s="2" t="s">
        <v>4516</v>
      </c>
      <c r="W98" s="2" t="s">
        <v>8263</v>
      </c>
      <c r="X98" s="2" t="s">
        <v>8582</v>
      </c>
      <c r="Y98" s="2" t="s">
        <v>8583</v>
      </c>
      <c r="Z98" s="2" t="s">
        <v>3715</v>
      </c>
      <c r="AA98" s="2" t="s">
        <v>3439</v>
      </c>
      <c r="AB98" s="2" t="s">
        <v>6179</v>
      </c>
      <c r="AC98" s="2" t="s">
        <v>8584</v>
      </c>
      <c r="AD98" s="2" t="s">
        <v>8585</v>
      </c>
      <c r="AE98" s="2" t="s">
        <v>8586</v>
      </c>
      <c r="AF98" s="2" t="s">
        <v>5976</v>
      </c>
      <c r="AG98" s="2" t="s">
        <v>8507</v>
      </c>
      <c r="AH98" s="2" t="s">
        <v>8587</v>
      </c>
      <c r="AI98" s="2" t="s">
        <v>2852</v>
      </c>
      <c r="AJ98" s="2" t="s">
        <v>8588</v>
      </c>
      <c r="AK98" s="2" t="s">
        <v>5529</v>
      </c>
      <c r="AL98" s="2" t="s">
        <v>8589</v>
      </c>
      <c r="AM98" s="2" t="s">
        <v>8590</v>
      </c>
      <c r="AN98" s="2" t="s">
        <v>3059</v>
      </c>
      <c r="AO98" s="2" t="s">
        <v>8591</v>
      </c>
      <c r="AP98" s="2" t="s">
        <v>8592</v>
      </c>
      <c r="AQ98" s="2" t="s">
        <v>1433</v>
      </c>
      <c r="AR98" s="2" t="s">
        <v>4003</v>
      </c>
      <c r="AS98" s="2" t="s">
        <v>8593</v>
      </c>
      <c r="AT98" s="2" t="s">
        <v>5702</v>
      </c>
      <c r="AU98" s="2" t="s">
        <v>8594</v>
      </c>
      <c r="AV98" s="2" t="s">
        <v>3051</v>
      </c>
      <c r="AW98" s="2" t="s">
        <v>3893</v>
      </c>
      <c r="AX98" s="2" t="s">
        <v>4314</v>
      </c>
      <c r="AY98" s="2" t="s">
        <v>6902</v>
      </c>
      <c r="AZ98" s="2" t="s">
        <v>6076</v>
      </c>
      <c r="BA98" s="2" t="s">
        <v>8595</v>
      </c>
      <c r="BB98" s="2" t="s">
        <v>6322</v>
      </c>
      <c r="BC98" s="2" t="s">
        <v>2448</v>
      </c>
      <c r="BD98" s="2" t="s">
        <v>1801</v>
      </c>
      <c r="BE98" s="2" t="s">
        <v>4426</v>
      </c>
      <c r="BF98" s="2" t="s">
        <v>8596</v>
      </c>
      <c r="BG98" s="2" t="s">
        <v>8597</v>
      </c>
      <c r="BH98" s="2" t="s">
        <v>8598</v>
      </c>
      <c r="BI98" s="2" t="s">
        <v>8599</v>
      </c>
      <c r="BJ98" s="2" t="s">
        <v>8600</v>
      </c>
      <c r="BK98" s="2" t="s">
        <v>8601</v>
      </c>
      <c r="BL98" s="2" t="s">
        <v>8602</v>
      </c>
      <c r="BM98" s="2" t="s">
        <v>6123</v>
      </c>
      <c r="BN98" s="2" t="s">
        <v>7348</v>
      </c>
      <c r="BO98" s="2" t="s">
        <v>2812</v>
      </c>
      <c r="BP98" s="2" t="s">
        <v>8603</v>
      </c>
      <c r="BQ98" s="2" t="s">
        <v>5859</v>
      </c>
      <c r="BR98" s="2" t="s">
        <v>5891</v>
      </c>
      <c r="BS98" s="2" t="s">
        <v>8604</v>
      </c>
      <c r="BT98" s="2" t="s">
        <v>8605</v>
      </c>
      <c r="BU98" s="2" t="s">
        <v>3139</v>
      </c>
      <c r="BV98" s="2" t="s">
        <v>8606</v>
      </c>
      <c r="BW98" s="2" t="s">
        <v>8607</v>
      </c>
      <c r="BX98" s="2" t="s">
        <v>3385</v>
      </c>
      <c r="BY98" s="2" t="s">
        <v>3198</v>
      </c>
      <c r="BZ98" s="2" t="s">
        <v>8608</v>
      </c>
      <c r="CA98" s="2" t="s">
        <v>8609</v>
      </c>
      <c r="CB98" s="2" t="s">
        <v>8254</v>
      </c>
      <c r="CC98" s="2" t="s">
        <v>8610</v>
      </c>
      <c r="CD98" s="2" t="s">
        <v>8240</v>
      </c>
      <c r="CE98" s="2" t="s">
        <v>8611</v>
      </c>
      <c r="CF98" s="2" t="s">
        <v>5523</v>
      </c>
      <c r="CG98" s="2" t="s">
        <v>5184</v>
      </c>
      <c r="CH98" s="2" t="s">
        <v>5967</v>
      </c>
      <c r="CI98" s="2" t="s">
        <v>6739</v>
      </c>
      <c r="CJ98" s="2" t="s">
        <v>2689</v>
      </c>
      <c r="CK98" s="2" t="s">
        <v>7993</v>
      </c>
      <c r="CL98" s="2" t="s">
        <v>8612</v>
      </c>
      <c r="CM98" s="2" t="s">
        <v>4890</v>
      </c>
      <c r="CN98" s="2" t="s">
        <v>8613</v>
      </c>
      <c r="CO98" s="2" t="s">
        <v>6397</v>
      </c>
      <c r="CP98" s="2" t="s">
        <v>8614</v>
      </c>
      <c r="CQ98" s="2" t="s">
        <v>8615</v>
      </c>
      <c r="CR98" s="2" t="s">
        <v>4272</v>
      </c>
      <c r="CS98" s="2" t="s">
        <v>8616</v>
      </c>
      <c r="CT98" s="2" t="s">
        <v>8617</v>
      </c>
      <c r="CU98" s="2" t="s">
        <v>8618</v>
      </c>
      <c r="CV98" s="2" t="s">
        <v>8619</v>
      </c>
      <c r="CW98" s="2" t="s">
        <v>3261</v>
      </c>
      <c r="CX98" s="2" t="s">
        <v>6780</v>
      </c>
      <c r="CY98" s="2" t="s">
        <v>4472</v>
      </c>
      <c r="CZ98" s="2" t="s">
        <v>2459</v>
      </c>
      <c r="DA98" s="2" t="s">
        <v>8620</v>
      </c>
      <c r="DB98" s="2" t="s">
        <v>8621</v>
      </c>
      <c r="DC98" s="2" t="s">
        <v>7993</v>
      </c>
      <c r="DD98" s="2" t="s">
        <v>8622</v>
      </c>
      <c r="DE98" s="2" t="s">
        <v>8623</v>
      </c>
      <c r="DF98" s="2" t="s">
        <v>8624</v>
      </c>
      <c r="DG98" s="2" t="s">
        <v>5972</v>
      </c>
      <c r="DH98" s="2" t="s">
        <v>4705</v>
      </c>
      <c r="DI98" s="2" t="s">
        <v>8625</v>
      </c>
      <c r="DJ98" s="2" t="s">
        <v>8626</v>
      </c>
      <c r="DK98" s="2" t="s">
        <v>8627</v>
      </c>
      <c r="DL98" s="2" t="s">
        <v>6139</v>
      </c>
      <c r="DM98" s="2" t="s">
        <v>4482</v>
      </c>
      <c r="DN98" s="2" t="s">
        <v>8628</v>
      </c>
      <c r="DO98" s="2" t="s">
        <v>2949</v>
      </c>
      <c r="DP98" s="2" t="s">
        <v>3650</v>
      </c>
      <c r="DQ98" s="2" t="s">
        <v>7821</v>
      </c>
      <c r="DR98" s="2" t="s">
        <v>3732</v>
      </c>
      <c r="DS98" s="2" t="s">
        <v>8629</v>
      </c>
      <c r="DT98" s="1"/>
      <c r="DU98" s="1"/>
      <c r="DV98" s="2" t="s">
        <v>8630</v>
      </c>
      <c r="DW98" s="2" t="s">
        <v>8631</v>
      </c>
      <c r="DX98" s="2" t="s">
        <v>3536</v>
      </c>
    </row>
    <row r="99" spans="1:128" x14ac:dyDescent="0.4">
      <c r="A99" s="2" t="s">
        <v>1050</v>
      </c>
      <c r="B99" s="2" t="s">
        <v>8632</v>
      </c>
      <c r="C99" s="2" t="s">
        <v>1052</v>
      </c>
      <c r="D99" s="2" t="s">
        <v>8632</v>
      </c>
      <c r="E99" s="2" t="s">
        <v>1053</v>
      </c>
      <c r="F99" s="2" t="s">
        <v>1750</v>
      </c>
      <c r="G99" s="2" t="s">
        <v>1907</v>
      </c>
      <c r="H99" s="2" t="s">
        <v>4601</v>
      </c>
      <c r="I99" s="2" t="s">
        <v>8633</v>
      </c>
      <c r="J99" s="2" t="s">
        <v>8634</v>
      </c>
      <c r="K99" s="2" t="s">
        <v>6892</v>
      </c>
      <c r="L99" s="2" t="s">
        <v>3056</v>
      </c>
      <c r="M99" s="2" t="s">
        <v>8635</v>
      </c>
      <c r="N99" s="2" t="s">
        <v>8636</v>
      </c>
      <c r="O99" s="2" t="s">
        <v>4671</v>
      </c>
      <c r="P99" s="2" t="s">
        <v>7809</v>
      </c>
      <c r="Q99" s="2" t="s">
        <v>8516</v>
      </c>
      <c r="R99" s="2" t="s">
        <v>6442</v>
      </c>
      <c r="S99" s="2" t="s">
        <v>4496</v>
      </c>
      <c r="T99" s="2" t="s">
        <v>1309</v>
      </c>
      <c r="U99" s="2" t="s">
        <v>5701</v>
      </c>
      <c r="V99" s="2" t="s">
        <v>8637</v>
      </c>
      <c r="W99" s="2" t="s">
        <v>1290</v>
      </c>
      <c r="X99" s="2" t="s">
        <v>8638</v>
      </c>
      <c r="Y99" s="2" t="s">
        <v>3518</v>
      </c>
      <c r="Z99" s="2" t="s">
        <v>4472</v>
      </c>
      <c r="AA99" s="2" t="s">
        <v>8639</v>
      </c>
      <c r="AB99" s="2" t="s">
        <v>8640</v>
      </c>
      <c r="AC99" s="2" t="s">
        <v>8641</v>
      </c>
      <c r="AD99" s="2" t="s">
        <v>2327</v>
      </c>
      <c r="AE99" s="2" t="s">
        <v>3071</v>
      </c>
      <c r="AF99" s="2" t="s">
        <v>3076</v>
      </c>
      <c r="AG99" s="2" t="s">
        <v>1095</v>
      </c>
      <c r="AH99" s="2" t="s">
        <v>8642</v>
      </c>
      <c r="AI99" s="2" t="s">
        <v>8643</v>
      </c>
      <c r="AJ99" s="2" t="s">
        <v>8644</v>
      </c>
      <c r="AK99" s="2" t="s">
        <v>8645</v>
      </c>
      <c r="AL99" s="2" t="s">
        <v>8646</v>
      </c>
      <c r="AM99" s="2" t="s">
        <v>5102</v>
      </c>
      <c r="AN99" s="2" t="s">
        <v>4961</v>
      </c>
      <c r="AO99" s="2" t="s">
        <v>4429</v>
      </c>
      <c r="AP99" s="2" t="s">
        <v>5321</v>
      </c>
      <c r="AQ99" s="2" t="s">
        <v>8647</v>
      </c>
      <c r="AR99" s="2" t="s">
        <v>7124</v>
      </c>
      <c r="AS99" s="2" t="s">
        <v>8648</v>
      </c>
      <c r="AT99" s="2" t="s">
        <v>8649</v>
      </c>
      <c r="AU99" s="2" t="s">
        <v>1426</v>
      </c>
      <c r="AV99" s="2" t="s">
        <v>1094</v>
      </c>
      <c r="AW99" s="2" t="s">
        <v>3741</v>
      </c>
      <c r="AX99" s="2" t="s">
        <v>7312</v>
      </c>
      <c r="AY99" s="2" t="s">
        <v>8460</v>
      </c>
      <c r="AZ99" s="2" t="s">
        <v>4781</v>
      </c>
      <c r="BA99" s="2" t="s">
        <v>8650</v>
      </c>
      <c r="BB99" s="2" t="s">
        <v>8651</v>
      </c>
      <c r="BC99" s="2" t="s">
        <v>8652</v>
      </c>
      <c r="BD99" s="2" t="s">
        <v>8653</v>
      </c>
      <c r="BE99" s="2" t="s">
        <v>8654</v>
      </c>
      <c r="BF99" s="2" t="s">
        <v>1870</v>
      </c>
      <c r="BG99" s="2" t="s">
        <v>7504</v>
      </c>
      <c r="BH99" s="2" t="s">
        <v>6780</v>
      </c>
      <c r="BI99" s="2" t="s">
        <v>5561</v>
      </c>
      <c r="BJ99" s="2" t="s">
        <v>8655</v>
      </c>
      <c r="BK99" s="2" t="s">
        <v>8656</v>
      </c>
      <c r="BL99" s="2" t="s">
        <v>4657</v>
      </c>
      <c r="BM99" s="2" t="s">
        <v>8657</v>
      </c>
      <c r="BN99" s="2" t="s">
        <v>8658</v>
      </c>
      <c r="BO99" s="2" t="s">
        <v>8659</v>
      </c>
      <c r="BP99" s="2" t="s">
        <v>2810</v>
      </c>
      <c r="BQ99" s="2" t="s">
        <v>5634</v>
      </c>
      <c r="BR99" s="2" t="s">
        <v>8660</v>
      </c>
      <c r="BS99" s="2" t="s">
        <v>1380</v>
      </c>
      <c r="BT99" s="2" t="s">
        <v>8661</v>
      </c>
      <c r="BU99" s="2" t="s">
        <v>1244</v>
      </c>
      <c r="BV99" s="2" t="s">
        <v>8662</v>
      </c>
      <c r="BW99" s="2" t="s">
        <v>2584</v>
      </c>
      <c r="BX99" s="2" t="s">
        <v>8663</v>
      </c>
      <c r="BY99" s="2" t="s">
        <v>8664</v>
      </c>
      <c r="BZ99" s="2" t="s">
        <v>7619</v>
      </c>
      <c r="CA99" s="2" t="s">
        <v>8665</v>
      </c>
      <c r="CB99" s="2" t="s">
        <v>5343</v>
      </c>
      <c r="CC99" s="2" t="s">
        <v>8666</v>
      </c>
      <c r="CD99" s="2" t="s">
        <v>6272</v>
      </c>
      <c r="CE99" s="2" t="s">
        <v>7781</v>
      </c>
      <c r="CF99" s="2" t="s">
        <v>7768</v>
      </c>
      <c r="CG99" s="2" t="s">
        <v>5372</v>
      </c>
      <c r="CH99" s="2" t="s">
        <v>8667</v>
      </c>
      <c r="CI99" s="2" t="s">
        <v>3922</v>
      </c>
      <c r="CJ99" s="2" t="s">
        <v>8668</v>
      </c>
      <c r="CK99" s="2" t="s">
        <v>8669</v>
      </c>
      <c r="CL99" s="2" t="s">
        <v>7599</v>
      </c>
      <c r="CM99" s="2" t="s">
        <v>6027</v>
      </c>
      <c r="CN99" s="2" t="s">
        <v>5362</v>
      </c>
      <c r="CO99" s="2" t="s">
        <v>8670</v>
      </c>
      <c r="CP99" s="2" t="s">
        <v>6633</v>
      </c>
      <c r="CQ99" s="2" t="s">
        <v>8671</v>
      </c>
      <c r="CR99" s="2" t="s">
        <v>8179</v>
      </c>
      <c r="CS99" s="2" t="s">
        <v>8672</v>
      </c>
      <c r="CT99" s="2" t="s">
        <v>8668</v>
      </c>
      <c r="CU99" s="2" t="s">
        <v>6867</v>
      </c>
      <c r="CV99" s="2" t="s">
        <v>8673</v>
      </c>
      <c r="CW99" s="2" t="s">
        <v>8674</v>
      </c>
      <c r="CX99" s="2" t="s">
        <v>8203</v>
      </c>
      <c r="CY99" s="2" t="s">
        <v>7798</v>
      </c>
      <c r="CZ99" s="2" t="s">
        <v>8675</v>
      </c>
      <c r="DA99" s="2" t="s">
        <v>8676</v>
      </c>
      <c r="DB99" s="2" t="s">
        <v>5291</v>
      </c>
      <c r="DC99" s="2" t="s">
        <v>1499</v>
      </c>
      <c r="DD99" s="2" t="s">
        <v>3295</v>
      </c>
      <c r="DE99" s="2" t="s">
        <v>8677</v>
      </c>
      <c r="DF99" s="2" t="s">
        <v>8678</v>
      </c>
      <c r="DG99" s="2" t="s">
        <v>8679</v>
      </c>
      <c r="DH99" s="2" t="s">
        <v>8680</v>
      </c>
      <c r="DI99" s="2" t="s">
        <v>8681</v>
      </c>
      <c r="DJ99" s="2" t="s">
        <v>8682</v>
      </c>
      <c r="DK99" s="2" t="s">
        <v>3293</v>
      </c>
      <c r="DL99" s="2" t="s">
        <v>8683</v>
      </c>
      <c r="DM99" s="2" t="s">
        <v>6886</v>
      </c>
      <c r="DN99" s="2" t="s">
        <v>3292</v>
      </c>
      <c r="DO99" s="2" t="s">
        <v>8021</v>
      </c>
      <c r="DP99" s="2" t="s">
        <v>1708</v>
      </c>
      <c r="DQ99" s="2" t="s">
        <v>7698</v>
      </c>
      <c r="DR99" s="2" t="s">
        <v>6599</v>
      </c>
      <c r="DS99" s="2" t="s">
        <v>1128</v>
      </c>
      <c r="DT99" s="1"/>
      <c r="DU99" s="1"/>
      <c r="DV99" s="2" t="s">
        <v>5203</v>
      </c>
      <c r="DW99" s="2" t="s">
        <v>6690</v>
      </c>
      <c r="DX99" s="2" t="s">
        <v>6357</v>
      </c>
    </row>
    <row r="100" spans="1:128" x14ac:dyDescent="0.4">
      <c r="A100" s="2" t="s">
        <v>1050</v>
      </c>
      <c r="B100" s="2" t="s">
        <v>8632</v>
      </c>
      <c r="C100" s="2" t="s">
        <v>1640</v>
      </c>
      <c r="D100" s="2" t="s">
        <v>8632</v>
      </c>
      <c r="E100" s="2" t="s">
        <v>1053</v>
      </c>
      <c r="F100" s="2" t="s">
        <v>5009</v>
      </c>
      <c r="G100" s="2" t="s">
        <v>8684</v>
      </c>
      <c r="H100" s="2" t="s">
        <v>3793</v>
      </c>
      <c r="I100" s="2" t="s">
        <v>4620</v>
      </c>
      <c r="J100" s="2" t="s">
        <v>6154</v>
      </c>
      <c r="K100" s="2" t="s">
        <v>1572</v>
      </c>
      <c r="L100" s="2" t="s">
        <v>1100</v>
      </c>
      <c r="M100" s="2" t="s">
        <v>2303</v>
      </c>
      <c r="N100" s="2" t="s">
        <v>3534</v>
      </c>
      <c r="O100" s="2" t="s">
        <v>4241</v>
      </c>
      <c r="P100" s="2" t="s">
        <v>8685</v>
      </c>
      <c r="Q100" s="2" t="s">
        <v>5750</v>
      </c>
      <c r="R100" s="2" t="s">
        <v>8686</v>
      </c>
      <c r="S100" s="2" t="s">
        <v>8687</v>
      </c>
      <c r="T100" s="2" t="s">
        <v>8688</v>
      </c>
      <c r="U100" s="2" t="s">
        <v>8689</v>
      </c>
      <c r="V100" s="2" t="s">
        <v>3234</v>
      </c>
      <c r="W100" s="2" t="s">
        <v>5169</v>
      </c>
      <c r="X100" s="2" t="s">
        <v>8690</v>
      </c>
      <c r="Y100" s="2" t="s">
        <v>8691</v>
      </c>
      <c r="Z100" s="2" t="s">
        <v>5152</v>
      </c>
      <c r="AA100" s="2" t="s">
        <v>8692</v>
      </c>
      <c r="AB100" s="2" t="s">
        <v>8693</v>
      </c>
      <c r="AC100" s="2" t="s">
        <v>8694</v>
      </c>
      <c r="AD100" s="2" t="s">
        <v>8695</v>
      </c>
      <c r="AE100" s="2" t="s">
        <v>8696</v>
      </c>
      <c r="AF100" s="2" t="s">
        <v>8308</v>
      </c>
      <c r="AG100" s="2" t="s">
        <v>7309</v>
      </c>
      <c r="AH100" s="2" t="s">
        <v>8697</v>
      </c>
      <c r="AI100" s="2" t="s">
        <v>8698</v>
      </c>
      <c r="AJ100" s="2" t="s">
        <v>8699</v>
      </c>
      <c r="AK100" s="2" t="s">
        <v>2634</v>
      </c>
      <c r="AL100" s="2" t="s">
        <v>8700</v>
      </c>
      <c r="AM100" s="2" t="s">
        <v>4744</v>
      </c>
      <c r="AN100" s="2" t="s">
        <v>2973</v>
      </c>
      <c r="AO100" s="2" t="s">
        <v>4037</v>
      </c>
      <c r="AP100" s="2" t="s">
        <v>3565</v>
      </c>
      <c r="AQ100" s="2" t="s">
        <v>8701</v>
      </c>
      <c r="AR100" s="2" t="s">
        <v>8702</v>
      </c>
      <c r="AS100" s="2" t="s">
        <v>4032</v>
      </c>
      <c r="AT100" s="2" t="s">
        <v>4961</v>
      </c>
      <c r="AU100" s="2" t="s">
        <v>8703</v>
      </c>
      <c r="AV100" s="2" t="s">
        <v>8704</v>
      </c>
      <c r="AW100" s="2" t="s">
        <v>7138</v>
      </c>
      <c r="AX100" s="2" t="s">
        <v>8705</v>
      </c>
      <c r="AY100" s="2" t="s">
        <v>6721</v>
      </c>
      <c r="AZ100" s="2" t="s">
        <v>8706</v>
      </c>
      <c r="BA100" s="2" t="s">
        <v>7138</v>
      </c>
      <c r="BB100" s="2" t="s">
        <v>3089</v>
      </c>
      <c r="BC100" s="2" t="s">
        <v>8258</v>
      </c>
      <c r="BD100" s="2" t="s">
        <v>8258</v>
      </c>
      <c r="BE100" s="2" t="s">
        <v>5485</v>
      </c>
      <c r="BF100" s="2" t="s">
        <v>4303</v>
      </c>
      <c r="BG100" s="2" t="s">
        <v>8707</v>
      </c>
      <c r="BH100" s="2" t="s">
        <v>1638</v>
      </c>
      <c r="BI100" s="2" t="s">
        <v>8613</v>
      </c>
      <c r="BJ100" s="2" t="s">
        <v>8708</v>
      </c>
      <c r="BK100" s="2" t="s">
        <v>6860</v>
      </c>
      <c r="BL100" s="2" t="s">
        <v>8106</v>
      </c>
      <c r="BM100" s="2" t="s">
        <v>8607</v>
      </c>
      <c r="BN100" s="2" t="s">
        <v>3771</v>
      </c>
      <c r="BO100" s="2" t="s">
        <v>8709</v>
      </c>
      <c r="BP100" s="2" t="s">
        <v>8710</v>
      </c>
      <c r="BQ100" s="2" t="s">
        <v>8711</v>
      </c>
      <c r="BR100" s="2" t="s">
        <v>6351</v>
      </c>
      <c r="BS100" s="2" t="s">
        <v>7699</v>
      </c>
      <c r="BT100" s="2" t="s">
        <v>8712</v>
      </c>
      <c r="BU100" s="2" t="s">
        <v>8713</v>
      </c>
      <c r="BV100" s="2" t="s">
        <v>7793</v>
      </c>
      <c r="BW100" s="2" t="s">
        <v>5196</v>
      </c>
      <c r="BX100" s="2" t="s">
        <v>7788</v>
      </c>
      <c r="BY100" s="2" t="s">
        <v>8714</v>
      </c>
      <c r="BZ100" s="2" t="s">
        <v>8715</v>
      </c>
      <c r="CA100" s="2" t="s">
        <v>8716</v>
      </c>
      <c r="CB100" s="2" t="s">
        <v>8717</v>
      </c>
      <c r="CC100" s="2" t="s">
        <v>2899</v>
      </c>
      <c r="CD100" s="2" t="s">
        <v>5644</v>
      </c>
      <c r="CE100" s="2" t="s">
        <v>2037</v>
      </c>
      <c r="CF100" s="2" t="s">
        <v>1510</v>
      </c>
      <c r="CG100" s="2" t="s">
        <v>1127</v>
      </c>
      <c r="CH100" s="2" t="s">
        <v>8128</v>
      </c>
      <c r="CI100" s="2" t="s">
        <v>7015</v>
      </c>
      <c r="CJ100" s="2" t="s">
        <v>3484</v>
      </c>
      <c r="CK100" s="2" t="s">
        <v>3294</v>
      </c>
      <c r="CL100" s="2" t="s">
        <v>8718</v>
      </c>
      <c r="CM100" s="2" t="s">
        <v>1722</v>
      </c>
      <c r="CN100" s="2" t="s">
        <v>6026</v>
      </c>
      <c r="CO100" s="2" t="s">
        <v>8021</v>
      </c>
      <c r="CP100" s="2" t="s">
        <v>8719</v>
      </c>
      <c r="CQ100" s="2" t="s">
        <v>2264</v>
      </c>
      <c r="CR100" s="2" t="s">
        <v>2262</v>
      </c>
      <c r="CS100" s="2" t="s">
        <v>8720</v>
      </c>
      <c r="CT100" s="2" t="s">
        <v>8714</v>
      </c>
      <c r="CU100" s="2" t="s">
        <v>6962</v>
      </c>
      <c r="CV100" s="2" t="s">
        <v>8721</v>
      </c>
      <c r="CW100" s="2" t="s">
        <v>6880</v>
      </c>
      <c r="CX100" s="2" t="s">
        <v>8128</v>
      </c>
      <c r="CY100" s="2" t="s">
        <v>4113</v>
      </c>
      <c r="CZ100" s="2" t="s">
        <v>1127</v>
      </c>
      <c r="DA100" s="2" t="s">
        <v>3314</v>
      </c>
      <c r="DB100" s="2" t="s">
        <v>5363</v>
      </c>
      <c r="DC100" s="2" t="s">
        <v>7027</v>
      </c>
      <c r="DD100" s="2" t="s">
        <v>8717</v>
      </c>
      <c r="DE100" s="2" t="s">
        <v>8722</v>
      </c>
      <c r="DF100" s="2" t="s">
        <v>1376</v>
      </c>
      <c r="DG100" s="2" t="s">
        <v>1127</v>
      </c>
      <c r="DH100" s="2" t="s">
        <v>8721</v>
      </c>
      <c r="DI100" s="2" t="s">
        <v>8723</v>
      </c>
      <c r="DJ100" s="2" t="s">
        <v>1710</v>
      </c>
      <c r="DK100" s="2" t="s">
        <v>8724</v>
      </c>
      <c r="DL100" s="2" t="s">
        <v>6817</v>
      </c>
      <c r="DM100" s="2" t="s">
        <v>1378</v>
      </c>
      <c r="DN100" s="2" t="s">
        <v>3293</v>
      </c>
      <c r="DO100" s="2" t="s">
        <v>8725</v>
      </c>
      <c r="DP100" s="2" t="s">
        <v>6915</v>
      </c>
      <c r="DQ100" s="2" t="s">
        <v>1509</v>
      </c>
      <c r="DR100" s="2" t="s">
        <v>8726</v>
      </c>
      <c r="DS100" s="2" t="s">
        <v>6915</v>
      </c>
      <c r="DT100" s="1"/>
      <c r="DU100" s="1"/>
      <c r="DV100" s="2" t="s">
        <v>6867</v>
      </c>
      <c r="DW100" s="2" t="s">
        <v>6863</v>
      </c>
      <c r="DX100" s="2" t="s">
        <v>8681</v>
      </c>
    </row>
    <row r="101" spans="1:128" x14ac:dyDescent="0.4">
      <c r="A101" s="2" t="s">
        <v>1050</v>
      </c>
      <c r="B101" s="2" t="s">
        <v>8632</v>
      </c>
      <c r="C101" s="2" t="s">
        <v>1174</v>
      </c>
      <c r="D101" s="2" t="s">
        <v>8632</v>
      </c>
      <c r="E101" s="2" t="s">
        <v>1053</v>
      </c>
      <c r="F101" s="2" t="s">
        <v>2124</v>
      </c>
      <c r="G101" s="2" t="s">
        <v>8304</v>
      </c>
      <c r="H101" s="2" t="s">
        <v>3976</v>
      </c>
      <c r="I101" s="2" t="s">
        <v>5682</v>
      </c>
      <c r="J101" s="2" t="s">
        <v>8727</v>
      </c>
      <c r="K101" s="2" t="s">
        <v>5401</v>
      </c>
      <c r="L101" s="2" t="s">
        <v>2863</v>
      </c>
      <c r="M101" s="2" t="s">
        <v>8728</v>
      </c>
      <c r="N101" s="2" t="s">
        <v>5236</v>
      </c>
      <c r="O101" s="2" t="s">
        <v>6089</v>
      </c>
      <c r="P101" s="2" t="s">
        <v>8729</v>
      </c>
      <c r="Q101" s="2" t="s">
        <v>8730</v>
      </c>
      <c r="R101" s="2" t="s">
        <v>3994</v>
      </c>
      <c r="S101" s="2" t="s">
        <v>8731</v>
      </c>
      <c r="T101" s="2" t="s">
        <v>2132</v>
      </c>
      <c r="U101" s="2" t="s">
        <v>8076</v>
      </c>
      <c r="V101" s="2" t="s">
        <v>5602</v>
      </c>
      <c r="W101" s="2" t="s">
        <v>1459</v>
      </c>
      <c r="X101" s="2" t="s">
        <v>8732</v>
      </c>
      <c r="Y101" s="2" t="s">
        <v>8733</v>
      </c>
      <c r="Z101" s="2" t="s">
        <v>6447</v>
      </c>
      <c r="AA101" s="2" t="s">
        <v>7571</v>
      </c>
      <c r="AB101" s="2" t="s">
        <v>8209</v>
      </c>
      <c r="AC101" s="2" t="s">
        <v>5148</v>
      </c>
      <c r="AD101" s="2" t="s">
        <v>4069</v>
      </c>
      <c r="AE101" s="2" t="s">
        <v>3375</v>
      </c>
      <c r="AF101" s="2" t="s">
        <v>3349</v>
      </c>
      <c r="AG101" s="2" t="s">
        <v>8734</v>
      </c>
      <c r="AH101" s="2" t="s">
        <v>8326</v>
      </c>
      <c r="AI101" s="2" t="s">
        <v>7453</v>
      </c>
      <c r="AJ101" s="2" t="s">
        <v>5607</v>
      </c>
      <c r="AK101" s="2" t="s">
        <v>8735</v>
      </c>
      <c r="AL101" s="2" t="s">
        <v>4828</v>
      </c>
      <c r="AM101" s="2" t="s">
        <v>7919</v>
      </c>
      <c r="AN101" s="2" t="s">
        <v>8736</v>
      </c>
      <c r="AO101" s="2" t="s">
        <v>1305</v>
      </c>
      <c r="AP101" s="2" t="s">
        <v>8737</v>
      </c>
      <c r="AQ101" s="2" t="s">
        <v>7073</v>
      </c>
      <c r="AR101" s="2" t="s">
        <v>7858</v>
      </c>
      <c r="AS101" s="2" t="s">
        <v>1912</v>
      </c>
      <c r="AT101" s="2" t="s">
        <v>7316</v>
      </c>
      <c r="AU101" s="2" t="s">
        <v>1090</v>
      </c>
      <c r="AV101" s="2" t="s">
        <v>8738</v>
      </c>
      <c r="AW101" s="2" t="s">
        <v>8739</v>
      </c>
      <c r="AX101" s="2" t="s">
        <v>8740</v>
      </c>
      <c r="AY101" s="2" t="s">
        <v>8473</v>
      </c>
      <c r="AZ101" s="2" t="s">
        <v>8741</v>
      </c>
      <c r="BA101" s="2" t="s">
        <v>8742</v>
      </c>
      <c r="BB101" s="2" t="s">
        <v>8743</v>
      </c>
      <c r="BC101" s="2" t="s">
        <v>4563</v>
      </c>
      <c r="BD101" s="2" t="s">
        <v>8744</v>
      </c>
      <c r="BE101" s="2" t="s">
        <v>8745</v>
      </c>
      <c r="BF101" s="2" t="s">
        <v>2532</v>
      </c>
      <c r="BG101" s="2" t="s">
        <v>8746</v>
      </c>
      <c r="BH101" s="2" t="s">
        <v>1336</v>
      </c>
      <c r="BI101" s="2" t="s">
        <v>8747</v>
      </c>
      <c r="BJ101" s="2" t="s">
        <v>4969</v>
      </c>
      <c r="BK101" s="2" t="s">
        <v>8346</v>
      </c>
      <c r="BL101" s="2" t="s">
        <v>2369</v>
      </c>
      <c r="BM101" s="2" t="s">
        <v>8748</v>
      </c>
      <c r="BN101" s="2" t="s">
        <v>7536</v>
      </c>
      <c r="BO101" s="2" t="s">
        <v>5726</v>
      </c>
      <c r="BP101" s="2" t="s">
        <v>3391</v>
      </c>
      <c r="BQ101" s="2" t="s">
        <v>8749</v>
      </c>
      <c r="BR101" s="2" t="s">
        <v>2818</v>
      </c>
      <c r="BS101" s="2" t="s">
        <v>2298</v>
      </c>
      <c r="BT101" s="2" t="s">
        <v>2042</v>
      </c>
      <c r="BU101" s="2" t="s">
        <v>8294</v>
      </c>
      <c r="BV101" s="2" t="s">
        <v>8750</v>
      </c>
      <c r="BW101" s="2" t="s">
        <v>3845</v>
      </c>
      <c r="BX101" s="2" t="s">
        <v>7656</v>
      </c>
      <c r="BY101" s="2" t="s">
        <v>2624</v>
      </c>
      <c r="BZ101" s="2" t="s">
        <v>8751</v>
      </c>
      <c r="CA101" s="2" t="s">
        <v>2041</v>
      </c>
      <c r="CB101" s="2" t="s">
        <v>1517</v>
      </c>
      <c r="CC101" s="2" t="s">
        <v>2033</v>
      </c>
      <c r="CD101" s="2" t="s">
        <v>8752</v>
      </c>
      <c r="CE101" s="2" t="s">
        <v>8753</v>
      </c>
      <c r="CF101" s="2" t="s">
        <v>1724</v>
      </c>
      <c r="CG101" s="2" t="s">
        <v>8661</v>
      </c>
      <c r="CH101" s="2" t="s">
        <v>8754</v>
      </c>
      <c r="CI101" s="2" t="s">
        <v>8755</v>
      </c>
      <c r="CJ101" s="2" t="s">
        <v>8756</v>
      </c>
      <c r="CK101" s="2" t="s">
        <v>1117</v>
      </c>
      <c r="CL101" s="2" t="s">
        <v>8757</v>
      </c>
      <c r="CM101" s="2" t="s">
        <v>4200</v>
      </c>
      <c r="CN101" s="2" t="s">
        <v>3320</v>
      </c>
      <c r="CO101" s="2" t="s">
        <v>8758</v>
      </c>
      <c r="CP101" s="2" t="s">
        <v>2260</v>
      </c>
      <c r="CQ101" s="2" t="s">
        <v>8759</v>
      </c>
      <c r="CR101" s="2" t="s">
        <v>1506</v>
      </c>
      <c r="CS101" s="2" t="s">
        <v>8760</v>
      </c>
      <c r="CT101" s="2" t="s">
        <v>1708</v>
      </c>
      <c r="CU101" s="2" t="s">
        <v>1727</v>
      </c>
      <c r="CV101" s="2" t="s">
        <v>8761</v>
      </c>
      <c r="CW101" s="2" t="s">
        <v>8762</v>
      </c>
      <c r="CX101" s="2" t="s">
        <v>8763</v>
      </c>
      <c r="CY101" s="2" t="s">
        <v>1515</v>
      </c>
      <c r="CZ101" s="2" t="s">
        <v>8764</v>
      </c>
      <c r="DA101" s="2" t="s">
        <v>8021</v>
      </c>
      <c r="DB101" s="2" t="s">
        <v>6964</v>
      </c>
      <c r="DC101" s="2" t="s">
        <v>8765</v>
      </c>
      <c r="DD101" s="2" t="s">
        <v>8766</v>
      </c>
      <c r="DE101" s="2" t="s">
        <v>8282</v>
      </c>
      <c r="DF101" s="2" t="s">
        <v>8767</v>
      </c>
      <c r="DG101" s="2" t="s">
        <v>3320</v>
      </c>
      <c r="DH101" s="2" t="s">
        <v>3321</v>
      </c>
      <c r="DI101" s="2" t="s">
        <v>2259</v>
      </c>
      <c r="DJ101" s="2" t="s">
        <v>8768</v>
      </c>
      <c r="DK101" s="2" t="s">
        <v>4199</v>
      </c>
      <c r="DL101" s="2" t="s">
        <v>7712</v>
      </c>
      <c r="DM101" s="2" t="s">
        <v>8769</v>
      </c>
      <c r="DN101" s="2" t="s">
        <v>7623</v>
      </c>
      <c r="DO101" s="2" t="s">
        <v>8770</v>
      </c>
      <c r="DP101" s="2" t="s">
        <v>8771</v>
      </c>
      <c r="DQ101" s="2" t="s">
        <v>1519</v>
      </c>
      <c r="DR101" s="2" t="s">
        <v>8017</v>
      </c>
      <c r="DS101" s="2" t="s">
        <v>1125</v>
      </c>
      <c r="DT101" s="1"/>
      <c r="DU101" s="1"/>
      <c r="DV101" s="2" t="s">
        <v>3845</v>
      </c>
      <c r="DW101" s="2" t="s">
        <v>1240</v>
      </c>
      <c r="DX101" s="2" t="s">
        <v>5716</v>
      </c>
    </row>
    <row r="102" spans="1:128" x14ac:dyDescent="0.4">
      <c r="A102" s="2" t="s">
        <v>1050</v>
      </c>
      <c r="B102" s="2" t="s">
        <v>8772</v>
      </c>
      <c r="C102" s="2" t="s">
        <v>1052</v>
      </c>
      <c r="D102" s="2" t="s">
        <v>8773</v>
      </c>
      <c r="E102" s="2" t="s">
        <v>1053</v>
      </c>
      <c r="F102" s="2" t="s">
        <v>8774</v>
      </c>
      <c r="G102" s="2" t="s">
        <v>7991</v>
      </c>
      <c r="H102" s="2" t="s">
        <v>4252</v>
      </c>
      <c r="I102" s="2" t="s">
        <v>8141</v>
      </c>
      <c r="J102" s="2" t="s">
        <v>8775</v>
      </c>
      <c r="K102" s="2" t="s">
        <v>8776</v>
      </c>
      <c r="L102" s="2" t="s">
        <v>6171</v>
      </c>
      <c r="M102" s="2" t="s">
        <v>5014</v>
      </c>
      <c r="N102" s="2" t="s">
        <v>7986</v>
      </c>
      <c r="O102" s="2" t="s">
        <v>7401</v>
      </c>
      <c r="P102" s="2" t="s">
        <v>2022</v>
      </c>
      <c r="Q102" s="2" t="s">
        <v>7646</v>
      </c>
      <c r="R102" s="2" t="s">
        <v>1186</v>
      </c>
      <c r="S102" s="2" t="s">
        <v>5384</v>
      </c>
      <c r="T102" s="2" t="s">
        <v>1992</v>
      </c>
      <c r="U102" s="2" t="s">
        <v>3535</v>
      </c>
      <c r="V102" s="2" t="s">
        <v>1533</v>
      </c>
      <c r="W102" s="2" t="s">
        <v>4618</v>
      </c>
      <c r="X102" s="2" t="s">
        <v>5838</v>
      </c>
      <c r="Y102" s="2" t="s">
        <v>1569</v>
      </c>
      <c r="Z102" s="2" t="s">
        <v>6843</v>
      </c>
      <c r="AA102" s="2" t="s">
        <v>2633</v>
      </c>
      <c r="AB102" s="2" t="s">
        <v>8777</v>
      </c>
      <c r="AC102" s="2" t="s">
        <v>8417</v>
      </c>
      <c r="AD102" s="2" t="s">
        <v>7069</v>
      </c>
      <c r="AE102" s="2" t="s">
        <v>1910</v>
      </c>
      <c r="AF102" s="2" t="s">
        <v>7043</v>
      </c>
      <c r="AG102" s="2" t="s">
        <v>4757</v>
      </c>
      <c r="AH102" s="2" t="s">
        <v>4334</v>
      </c>
      <c r="AI102" s="2" t="s">
        <v>4336</v>
      </c>
      <c r="AJ102" s="2" t="s">
        <v>5984</v>
      </c>
      <c r="AK102" s="2" t="s">
        <v>6508</v>
      </c>
      <c r="AL102" s="2" t="s">
        <v>8469</v>
      </c>
      <c r="AM102" s="2" t="s">
        <v>8778</v>
      </c>
      <c r="AN102" s="2" t="s">
        <v>2862</v>
      </c>
      <c r="AO102" s="2" t="s">
        <v>5392</v>
      </c>
      <c r="AP102" s="2" t="s">
        <v>4258</v>
      </c>
      <c r="AQ102" s="2" t="s">
        <v>1093</v>
      </c>
      <c r="AR102" s="2" t="s">
        <v>8779</v>
      </c>
      <c r="AS102" s="2" t="s">
        <v>8465</v>
      </c>
      <c r="AT102" s="2" t="s">
        <v>8780</v>
      </c>
      <c r="AU102" s="2" t="s">
        <v>3539</v>
      </c>
      <c r="AV102" s="2" t="s">
        <v>8551</v>
      </c>
      <c r="AW102" s="2" t="s">
        <v>1565</v>
      </c>
      <c r="AX102" s="2" t="s">
        <v>8781</v>
      </c>
      <c r="AY102" s="2" t="s">
        <v>8782</v>
      </c>
      <c r="AZ102" s="2" t="s">
        <v>6289</v>
      </c>
      <c r="BA102" s="2" t="s">
        <v>2943</v>
      </c>
      <c r="BB102" s="2" t="s">
        <v>7123</v>
      </c>
      <c r="BC102" s="2" t="s">
        <v>3439</v>
      </c>
      <c r="BD102" s="2" t="s">
        <v>8299</v>
      </c>
      <c r="BE102" s="2" t="s">
        <v>3249</v>
      </c>
      <c r="BF102" s="2" t="s">
        <v>1676</v>
      </c>
      <c r="BG102" s="2" t="s">
        <v>3431</v>
      </c>
      <c r="BH102" s="2" t="s">
        <v>8783</v>
      </c>
      <c r="BI102" s="2" t="s">
        <v>6715</v>
      </c>
      <c r="BJ102" s="2" t="s">
        <v>8784</v>
      </c>
      <c r="BK102" s="2" t="s">
        <v>6146</v>
      </c>
      <c r="BL102" s="2" t="s">
        <v>7081</v>
      </c>
      <c r="BM102" s="2" t="s">
        <v>8785</v>
      </c>
      <c r="BN102" s="2" t="s">
        <v>5705</v>
      </c>
      <c r="BO102" s="2" t="s">
        <v>8786</v>
      </c>
      <c r="BP102" s="2" t="s">
        <v>1844</v>
      </c>
      <c r="BQ102" s="2" t="s">
        <v>2084</v>
      </c>
      <c r="BR102" s="2" t="s">
        <v>8787</v>
      </c>
      <c r="BS102" s="2" t="s">
        <v>2924</v>
      </c>
      <c r="BT102" s="2" t="s">
        <v>8788</v>
      </c>
      <c r="BU102" s="2" t="s">
        <v>8789</v>
      </c>
      <c r="BV102" s="2" t="s">
        <v>2058</v>
      </c>
      <c r="BW102" s="2" t="s">
        <v>8790</v>
      </c>
      <c r="BX102" s="2" t="s">
        <v>8791</v>
      </c>
      <c r="BY102" s="2" t="s">
        <v>8792</v>
      </c>
      <c r="BZ102" s="2" t="s">
        <v>6861</v>
      </c>
      <c r="CA102" s="2" t="s">
        <v>7357</v>
      </c>
      <c r="CB102" s="2" t="s">
        <v>8793</v>
      </c>
      <c r="CC102" s="2" t="s">
        <v>8794</v>
      </c>
      <c r="CD102" s="2" t="s">
        <v>8795</v>
      </c>
      <c r="CE102" s="2" t="s">
        <v>6051</v>
      </c>
      <c r="CF102" s="2" t="s">
        <v>8796</v>
      </c>
      <c r="CG102" s="2" t="s">
        <v>8797</v>
      </c>
      <c r="CH102" s="2" t="s">
        <v>8798</v>
      </c>
      <c r="CI102" s="2" t="s">
        <v>8799</v>
      </c>
      <c r="CJ102" s="2" t="s">
        <v>4132</v>
      </c>
      <c r="CK102" s="2" t="s">
        <v>1231</v>
      </c>
      <c r="CL102" s="2" t="s">
        <v>8800</v>
      </c>
      <c r="CM102" s="2" t="s">
        <v>2795</v>
      </c>
      <c r="CN102" s="2" t="s">
        <v>8801</v>
      </c>
      <c r="CO102" s="2" t="s">
        <v>1934</v>
      </c>
      <c r="CP102" s="2" t="s">
        <v>1240</v>
      </c>
      <c r="CQ102" s="2" t="s">
        <v>6816</v>
      </c>
      <c r="CR102" s="2" t="s">
        <v>2714</v>
      </c>
      <c r="CS102" s="2" t="s">
        <v>6122</v>
      </c>
      <c r="CT102" s="2" t="s">
        <v>7670</v>
      </c>
      <c r="CU102" s="2" t="s">
        <v>2063</v>
      </c>
      <c r="CV102" s="2" t="s">
        <v>2793</v>
      </c>
      <c r="CW102" s="2" t="s">
        <v>4378</v>
      </c>
      <c r="CX102" s="2" t="s">
        <v>8802</v>
      </c>
      <c r="CY102" s="2" t="s">
        <v>8803</v>
      </c>
      <c r="CZ102" s="2" t="s">
        <v>7679</v>
      </c>
      <c r="DA102" s="2" t="s">
        <v>8804</v>
      </c>
      <c r="DB102" s="2" t="s">
        <v>8805</v>
      </c>
      <c r="DC102" s="2" t="s">
        <v>8351</v>
      </c>
      <c r="DD102" s="2" t="s">
        <v>8806</v>
      </c>
      <c r="DE102" s="2" t="s">
        <v>8807</v>
      </c>
      <c r="DF102" s="2" t="s">
        <v>3136</v>
      </c>
      <c r="DG102" s="2" t="s">
        <v>8808</v>
      </c>
      <c r="DH102" s="2" t="s">
        <v>2143</v>
      </c>
      <c r="DI102" s="2" t="s">
        <v>8809</v>
      </c>
      <c r="DJ102" s="2" t="s">
        <v>5894</v>
      </c>
      <c r="DK102" s="2" t="s">
        <v>7361</v>
      </c>
      <c r="DL102" s="2" t="s">
        <v>7219</v>
      </c>
      <c r="DM102" s="2" t="s">
        <v>8810</v>
      </c>
      <c r="DN102" s="2" t="s">
        <v>3142</v>
      </c>
      <c r="DO102" s="2" t="s">
        <v>4899</v>
      </c>
      <c r="DP102" s="2" t="s">
        <v>3090</v>
      </c>
      <c r="DQ102" s="2" t="s">
        <v>8811</v>
      </c>
      <c r="DR102" s="2" t="s">
        <v>6855</v>
      </c>
      <c r="DS102" s="2" t="s">
        <v>7586</v>
      </c>
      <c r="DT102" s="1"/>
      <c r="DU102" s="1"/>
      <c r="DV102" s="2" t="s">
        <v>8812</v>
      </c>
      <c r="DW102" s="2" t="s">
        <v>8813</v>
      </c>
      <c r="DX102" s="2" t="s">
        <v>7518</v>
      </c>
    </row>
    <row r="103" spans="1:128" x14ac:dyDescent="0.4">
      <c r="A103" s="2" t="s">
        <v>1050</v>
      </c>
      <c r="B103" s="2" t="s">
        <v>8772</v>
      </c>
      <c r="C103" s="2" t="s">
        <v>1174</v>
      </c>
      <c r="D103" s="2" t="s">
        <v>8773</v>
      </c>
      <c r="E103" s="2" t="s">
        <v>1053</v>
      </c>
      <c r="F103" s="2" t="s">
        <v>7527</v>
      </c>
      <c r="G103" s="2" t="s">
        <v>4957</v>
      </c>
      <c r="H103" s="2" t="s">
        <v>1329</v>
      </c>
      <c r="I103" s="2" t="s">
        <v>8814</v>
      </c>
      <c r="J103" s="2" t="s">
        <v>8815</v>
      </c>
      <c r="K103" s="2" t="s">
        <v>8816</v>
      </c>
      <c r="L103" s="2" t="s">
        <v>3616</v>
      </c>
      <c r="M103" s="2" t="s">
        <v>8817</v>
      </c>
      <c r="N103" s="2" t="s">
        <v>5223</v>
      </c>
      <c r="O103" s="2" t="s">
        <v>8818</v>
      </c>
      <c r="P103" s="2" t="s">
        <v>7065</v>
      </c>
      <c r="Q103" s="2" t="s">
        <v>8819</v>
      </c>
      <c r="R103" s="2" t="s">
        <v>8820</v>
      </c>
      <c r="S103" s="2" t="s">
        <v>8821</v>
      </c>
      <c r="T103" s="2" t="s">
        <v>1071</v>
      </c>
      <c r="U103" s="2" t="s">
        <v>3469</v>
      </c>
      <c r="V103" s="2" t="s">
        <v>4774</v>
      </c>
      <c r="W103" s="2" t="s">
        <v>6170</v>
      </c>
      <c r="X103" s="2" t="s">
        <v>8822</v>
      </c>
      <c r="Y103" s="2" t="s">
        <v>8823</v>
      </c>
      <c r="Z103" s="2" t="s">
        <v>4402</v>
      </c>
      <c r="AA103" s="2" t="s">
        <v>1290</v>
      </c>
      <c r="AB103" s="2" t="s">
        <v>5231</v>
      </c>
      <c r="AC103" s="2" t="s">
        <v>3162</v>
      </c>
      <c r="AD103" s="2" t="s">
        <v>8824</v>
      </c>
      <c r="AE103" s="2" t="s">
        <v>8825</v>
      </c>
      <c r="AF103" s="2" t="s">
        <v>1974</v>
      </c>
      <c r="AG103" s="2" t="s">
        <v>8362</v>
      </c>
      <c r="AH103" s="2" t="s">
        <v>5247</v>
      </c>
      <c r="AI103" s="2" t="s">
        <v>8826</v>
      </c>
      <c r="AJ103" s="2" t="s">
        <v>5243</v>
      </c>
      <c r="AK103" s="2" t="s">
        <v>8827</v>
      </c>
      <c r="AL103" s="2" t="s">
        <v>8828</v>
      </c>
      <c r="AM103" s="2" t="s">
        <v>3351</v>
      </c>
      <c r="AN103" s="2" t="s">
        <v>1307</v>
      </c>
      <c r="AO103" s="2" t="s">
        <v>5243</v>
      </c>
      <c r="AP103" s="2" t="s">
        <v>7056</v>
      </c>
      <c r="AQ103" s="2" t="s">
        <v>8829</v>
      </c>
      <c r="AR103" s="2" t="s">
        <v>5526</v>
      </c>
      <c r="AS103" s="2" t="s">
        <v>8830</v>
      </c>
      <c r="AT103" s="2" t="s">
        <v>8831</v>
      </c>
      <c r="AU103" s="2" t="s">
        <v>5240</v>
      </c>
      <c r="AV103" s="2" t="s">
        <v>8832</v>
      </c>
      <c r="AW103" s="2" t="s">
        <v>8833</v>
      </c>
      <c r="AX103" s="2" t="s">
        <v>7589</v>
      </c>
      <c r="AY103" s="2" t="s">
        <v>7176</v>
      </c>
      <c r="AZ103" s="2" t="s">
        <v>8144</v>
      </c>
      <c r="BA103" s="2" t="s">
        <v>6897</v>
      </c>
      <c r="BB103" s="2" t="s">
        <v>4495</v>
      </c>
      <c r="BC103" s="2" t="s">
        <v>8216</v>
      </c>
      <c r="BD103" s="2" t="s">
        <v>6892</v>
      </c>
      <c r="BE103" s="2" t="s">
        <v>2779</v>
      </c>
      <c r="BF103" s="2" t="s">
        <v>8834</v>
      </c>
      <c r="BG103" s="2" t="s">
        <v>8835</v>
      </c>
      <c r="BH103" s="2" t="s">
        <v>1752</v>
      </c>
      <c r="BI103" s="2" t="s">
        <v>7267</v>
      </c>
      <c r="BJ103" s="2" t="s">
        <v>3044</v>
      </c>
      <c r="BK103" s="2" t="s">
        <v>6529</v>
      </c>
      <c r="BL103" s="2" t="s">
        <v>8836</v>
      </c>
      <c r="BM103" s="2" t="s">
        <v>3960</v>
      </c>
      <c r="BN103" s="2" t="s">
        <v>8837</v>
      </c>
      <c r="BO103" s="2" t="s">
        <v>7948</v>
      </c>
      <c r="BP103" s="2" t="s">
        <v>2820</v>
      </c>
      <c r="BQ103" s="2" t="s">
        <v>8838</v>
      </c>
      <c r="BR103" s="2" t="s">
        <v>8334</v>
      </c>
      <c r="BS103" s="2" t="s">
        <v>8839</v>
      </c>
      <c r="BT103" s="2" t="s">
        <v>8840</v>
      </c>
      <c r="BU103" s="2" t="s">
        <v>7711</v>
      </c>
      <c r="BV103" s="2" t="s">
        <v>2919</v>
      </c>
      <c r="BW103" s="2" t="s">
        <v>8841</v>
      </c>
      <c r="BX103" s="2" t="s">
        <v>7695</v>
      </c>
      <c r="BY103" s="2" t="s">
        <v>6031</v>
      </c>
      <c r="BZ103" s="2" t="s">
        <v>8290</v>
      </c>
      <c r="CA103" s="2" t="s">
        <v>6283</v>
      </c>
      <c r="CB103" s="2" t="s">
        <v>5728</v>
      </c>
      <c r="CC103" s="2" t="s">
        <v>8842</v>
      </c>
      <c r="CD103" s="2" t="s">
        <v>8843</v>
      </c>
      <c r="CE103" s="2" t="s">
        <v>2614</v>
      </c>
      <c r="CF103" s="2" t="s">
        <v>8844</v>
      </c>
      <c r="CG103" s="2" t="s">
        <v>7722</v>
      </c>
      <c r="CH103" s="2" t="s">
        <v>2603</v>
      </c>
      <c r="CI103" s="2" t="s">
        <v>8845</v>
      </c>
      <c r="CJ103" s="2" t="s">
        <v>8668</v>
      </c>
      <c r="CK103" s="2" t="s">
        <v>1738</v>
      </c>
      <c r="CL103" s="2" t="s">
        <v>1386</v>
      </c>
      <c r="CM103" s="2" t="s">
        <v>3837</v>
      </c>
      <c r="CN103" s="2" t="s">
        <v>8846</v>
      </c>
      <c r="CO103" s="2" t="s">
        <v>8847</v>
      </c>
      <c r="CP103" s="2" t="s">
        <v>8848</v>
      </c>
      <c r="CQ103" s="2" t="s">
        <v>8849</v>
      </c>
      <c r="CR103" s="2" t="s">
        <v>8850</v>
      </c>
      <c r="CS103" s="2" t="s">
        <v>1736</v>
      </c>
      <c r="CT103" s="2" t="s">
        <v>7544</v>
      </c>
      <c r="CU103" s="2" t="s">
        <v>8851</v>
      </c>
      <c r="CV103" s="2" t="s">
        <v>4202</v>
      </c>
      <c r="CW103" s="2" t="s">
        <v>4120</v>
      </c>
      <c r="CX103" s="2" t="s">
        <v>7738</v>
      </c>
      <c r="CY103" s="2" t="s">
        <v>8067</v>
      </c>
      <c r="CZ103" s="2" t="s">
        <v>4629</v>
      </c>
      <c r="DA103" s="2" t="s">
        <v>8852</v>
      </c>
      <c r="DB103" s="2" t="s">
        <v>1832</v>
      </c>
      <c r="DC103" s="2" t="s">
        <v>3566</v>
      </c>
      <c r="DD103" s="2" t="s">
        <v>8566</v>
      </c>
      <c r="DE103" s="2" t="s">
        <v>5128</v>
      </c>
      <c r="DF103" s="2" t="s">
        <v>4894</v>
      </c>
      <c r="DG103" s="2" t="s">
        <v>6428</v>
      </c>
      <c r="DH103" s="2" t="s">
        <v>8853</v>
      </c>
      <c r="DI103" s="2" t="s">
        <v>6455</v>
      </c>
      <c r="DJ103" s="2" t="s">
        <v>8854</v>
      </c>
      <c r="DK103" s="2" t="s">
        <v>8855</v>
      </c>
      <c r="DL103" s="2" t="s">
        <v>2362</v>
      </c>
      <c r="DM103" s="2" t="s">
        <v>7909</v>
      </c>
      <c r="DN103" s="2" t="s">
        <v>5734</v>
      </c>
      <c r="DO103" s="2" t="s">
        <v>2826</v>
      </c>
      <c r="DP103" s="2" t="s">
        <v>8856</v>
      </c>
      <c r="DQ103" s="2" t="s">
        <v>7273</v>
      </c>
      <c r="DR103" s="2" t="s">
        <v>8857</v>
      </c>
      <c r="DS103" s="2" t="s">
        <v>5781</v>
      </c>
      <c r="DT103" s="1"/>
      <c r="DU103" s="1"/>
      <c r="DV103" s="2" t="s">
        <v>8858</v>
      </c>
      <c r="DW103" s="2" t="s">
        <v>7563</v>
      </c>
      <c r="DX103" s="2" t="s">
        <v>1953</v>
      </c>
    </row>
    <row r="104" spans="1:128" x14ac:dyDescent="0.4">
      <c r="A104" s="2" t="s">
        <v>1050</v>
      </c>
      <c r="B104" s="2" t="s">
        <v>8859</v>
      </c>
      <c r="C104" s="2" t="s">
        <v>1052</v>
      </c>
      <c r="D104" s="2" t="s">
        <v>0</v>
      </c>
      <c r="E104" s="2" t="s">
        <v>1053</v>
      </c>
      <c r="F104" s="2" t="s">
        <v>7979</v>
      </c>
      <c r="G104" s="2" t="s">
        <v>2848</v>
      </c>
      <c r="H104" s="2" t="s">
        <v>2647</v>
      </c>
      <c r="I104" s="2" t="s">
        <v>8860</v>
      </c>
      <c r="J104" s="2" t="s">
        <v>6251</v>
      </c>
      <c r="K104" s="2" t="s">
        <v>5155</v>
      </c>
      <c r="L104" s="2" t="s">
        <v>5404</v>
      </c>
      <c r="M104" s="2" t="s">
        <v>8861</v>
      </c>
      <c r="N104" s="2" t="s">
        <v>1091</v>
      </c>
      <c r="O104" s="2" t="s">
        <v>8425</v>
      </c>
      <c r="P104" s="2" t="s">
        <v>5614</v>
      </c>
      <c r="Q104" s="2" t="s">
        <v>8862</v>
      </c>
      <c r="R104" s="2" t="s">
        <v>6165</v>
      </c>
      <c r="S104" s="2" t="s">
        <v>6725</v>
      </c>
      <c r="T104" s="2" t="s">
        <v>5600</v>
      </c>
      <c r="U104" s="2" t="s">
        <v>5091</v>
      </c>
      <c r="V104" s="2" t="s">
        <v>4675</v>
      </c>
      <c r="W104" s="2" t="s">
        <v>2746</v>
      </c>
      <c r="X104" s="2" t="s">
        <v>2323</v>
      </c>
      <c r="Y104" s="2" t="s">
        <v>2546</v>
      </c>
      <c r="Z104" s="2" t="s">
        <v>5979</v>
      </c>
      <c r="AA104" s="2" t="s">
        <v>6165</v>
      </c>
      <c r="AB104" s="2" t="s">
        <v>6586</v>
      </c>
      <c r="AC104" s="2" t="s">
        <v>8863</v>
      </c>
      <c r="AD104" s="2" t="s">
        <v>8864</v>
      </c>
      <c r="AE104" s="2" t="s">
        <v>8865</v>
      </c>
      <c r="AF104" s="2" t="s">
        <v>8866</v>
      </c>
      <c r="AG104" s="2" t="s">
        <v>7454</v>
      </c>
      <c r="AH104" s="2" t="s">
        <v>8867</v>
      </c>
      <c r="AI104" s="2" t="s">
        <v>8868</v>
      </c>
      <c r="AJ104" s="2" t="s">
        <v>8869</v>
      </c>
      <c r="AK104" s="2" t="s">
        <v>8870</v>
      </c>
      <c r="AL104" s="2" t="s">
        <v>8871</v>
      </c>
      <c r="AM104" s="2" t="s">
        <v>8872</v>
      </c>
      <c r="AN104" s="2" t="s">
        <v>8873</v>
      </c>
      <c r="AO104" s="2" t="s">
        <v>4940</v>
      </c>
      <c r="AP104" s="2" t="s">
        <v>8874</v>
      </c>
      <c r="AQ104" s="2" t="s">
        <v>8875</v>
      </c>
      <c r="AR104" s="2" t="s">
        <v>8876</v>
      </c>
      <c r="AS104" s="2" t="s">
        <v>8877</v>
      </c>
      <c r="AT104" s="2" t="s">
        <v>8878</v>
      </c>
      <c r="AU104" s="2" t="s">
        <v>8879</v>
      </c>
      <c r="AV104" s="2" t="s">
        <v>8103</v>
      </c>
      <c r="AW104" s="2" t="s">
        <v>4181</v>
      </c>
      <c r="AX104" s="2" t="s">
        <v>8880</v>
      </c>
      <c r="AY104" s="2" t="s">
        <v>8881</v>
      </c>
      <c r="AZ104" s="2" t="s">
        <v>8162</v>
      </c>
      <c r="BA104" s="2" t="s">
        <v>8882</v>
      </c>
      <c r="BB104" s="2" t="s">
        <v>8883</v>
      </c>
      <c r="BC104" s="2" t="s">
        <v>1291</v>
      </c>
      <c r="BD104" s="2" t="s">
        <v>4944</v>
      </c>
      <c r="BE104" s="2" t="s">
        <v>3898</v>
      </c>
      <c r="BF104" s="2" t="s">
        <v>8884</v>
      </c>
      <c r="BG104" s="2" t="s">
        <v>8885</v>
      </c>
      <c r="BH104" s="2" t="s">
        <v>8886</v>
      </c>
      <c r="BI104" s="2" t="s">
        <v>6165</v>
      </c>
      <c r="BJ104" s="2" t="s">
        <v>3708</v>
      </c>
      <c r="BK104" s="2" t="s">
        <v>6437</v>
      </c>
      <c r="BL104" s="2" t="s">
        <v>8887</v>
      </c>
      <c r="BM104" s="2" t="s">
        <v>8888</v>
      </c>
      <c r="BN104" s="2" t="s">
        <v>7286</v>
      </c>
      <c r="BO104" s="2" t="s">
        <v>6426</v>
      </c>
      <c r="BP104" s="2" t="s">
        <v>4215</v>
      </c>
      <c r="BQ104" s="2" t="s">
        <v>8889</v>
      </c>
      <c r="BR104" s="2" t="s">
        <v>8890</v>
      </c>
      <c r="BS104" s="2" t="s">
        <v>2612</v>
      </c>
      <c r="BT104" s="2" t="s">
        <v>5185</v>
      </c>
      <c r="BU104" s="2" t="s">
        <v>8721</v>
      </c>
      <c r="BV104" s="2" t="s">
        <v>8891</v>
      </c>
      <c r="BW104" s="2" t="s">
        <v>8892</v>
      </c>
      <c r="BX104" s="2" t="s">
        <v>8893</v>
      </c>
      <c r="BY104" s="2" t="s">
        <v>7764</v>
      </c>
      <c r="BZ104" s="2" t="s">
        <v>4116</v>
      </c>
      <c r="CA104" s="2" t="s">
        <v>8894</v>
      </c>
      <c r="CB104" s="2" t="s">
        <v>8767</v>
      </c>
      <c r="CC104" s="2" t="s">
        <v>8895</v>
      </c>
      <c r="CD104" s="2" t="s">
        <v>7028</v>
      </c>
      <c r="CE104" s="2" t="s">
        <v>8896</v>
      </c>
      <c r="CF104" s="2" t="s">
        <v>2593</v>
      </c>
      <c r="CG104" s="2" t="s">
        <v>4121</v>
      </c>
      <c r="CH104" s="2" t="s">
        <v>4193</v>
      </c>
      <c r="CI104" s="2" t="s">
        <v>3925</v>
      </c>
      <c r="CJ104" s="2" t="s">
        <v>7762</v>
      </c>
      <c r="CK104" s="2" t="s">
        <v>5719</v>
      </c>
      <c r="CL104" s="2" t="s">
        <v>8897</v>
      </c>
      <c r="CM104" s="2" t="s">
        <v>3844</v>
      </c>
      <c r="CN104" s="2" t="s">
        <v>5639</v>
      </c>
      <c r="CO104" s="2" t="s">
        <v>8109</v>
      </c>
      <c r="CP104" s="2" t="s">
        <v>4111</v>
      </c>
      <c r="CQ104" s="2" t="s">
        <v>1717</v>
      </c>
      <c r="CR104" s="2" t="s">
        <v>8898</v>
      </c>
      <c r="CS104" s="2" t="s">
        <v>2032</v>
      </c>
      <c r="CT104" s="2" t="s">
        <v>6702</v>
      </c>
      <c r="CU104" s="2" t="s">
        <v>8022</v>
      </c>
      <c r="CV104" s="2" t="s">
        <v>5495</v>
      </c>
      <c r="CW104" s="2" t="s">
        <v>8899</v>
      </c>
      <c r="CX104" s="2" t="s">
        <v>1113</v>
      </c>
      <c r="CY104" s="2" t="s">
        <v>4549</v>
      </c>
      <c r="CZ104" s="2" t="s">
        <v>6471</v>
      </c>
      <c r="DA104" s="2" t="s">
        <v>8900</v>
      </c>
      <c r="DB104" s="2" t="s">
        <v>8901</v>
      </c>
      <c r="DC104" s="2" t="s">
        <v>7723</v>
      </c>
      <c r="DD104" s="2" t="s">
        <v>6471</v>
      </c>
      <c r="DE104" s="2" t="s">
        <v>1137</v>
      </c>
      <c r="DF104" s="2" t="s">
        <v>8794</v>
      </c>
      <c r="DG104" s="2" t="s">
        <v>6469</v>
      </c>
      <c r="DH104" s="2" t="s">
        <v>2995</v>
      </c>
      <c r="DI104" s="2" t="s">
        <v>7900</v>
      </c>
      <c r="DJ104" s="2" t="s">
        <v>7656</v>
      </c>
      <c r="DK104" s="2" t="s">
        <v>8293</v>
      </c>
      <c r="DL104" s="2" t="s">
        <v>8902</v>
      </c>
      <c r="DM104" s="2" t="s">
        <v>3497</v>
      </c>
      <c r="DN104" s="2" t="s">
        <v>8903</v>
      </c>
      <c r="DO104" s="2" t="s">
        <v>8904</v>
      </c>
      <c r="DP104" s="2" t="s">
        <v>1812</v>
      </c>
      <c r="DQ104" s="2" t="s">
        <v>8233</v>
      </c>
      <c r="DR104" s="2" t="s">
        <v>8905</v>
      </c>
      <c r="DS104" s="2" t="s">
        <v>4650</v>
      </c>
      <c r="DT104" s="1"/>
      <c r="DU104" s="1"/>
      <c r="DV104" s="2" t="s">
        <v>4636</v>
      </c>
      <c r="DW104" s="2" t="s">
        <v>8906</v>
      </c>
      <c r="DX104" s="2" t="s">
        <v>8907</v>
      </c>
    </row>
    <row r="105" spans="1:128" x14ac:dyDescent="0.4">
      <c r="A105" s="2" t="s">
        <v>1050</v>
      </c>
      <c r="B105" s="2" t="s">
        <v>8859</v>
      </c>
      <c r="C105" s="2" t="s">
        <v>1174</v>
      </c>
      <c r="D105" s="2" t="s">
        <v>0</v>
      </c>
      <c r="E105" s="2" t="s">
        <v>1053</v>
      </c>
      <c r="F105" s="2" t="s">
        <v>8908</v>
      </c>
      <c r="G105" s="2" t="s">
        <v>3469</v>
      </c>
      <c r="H105" s="2" t="s">
        <v>3071</v>
      </c>
      <c r="I105" s="2" t="s">
        <v>5319</v>
      </c>
      <c r="J105" s="2" t="s">
        <v>8909</v>
      </c>
      <c r="K105" s="2" t="s">
        <v>5328</v>
      </c>
      <c r="L105" s="2" t="s">
        <v>8910</v>
      </c>
      <c r="M105" s="2" t="s">
        <v>8911</v>
      </c>
      <c r="N105" s="2" t="s">
        <v>7104</v>
      </c>
      <c r="O105" s="2" t="s">
        <v>8912</v>
      </c>
      <c r="P105" s="2" t="s">
        <v>8913</v>
      </c>
      <c r="Q105" s="2" t="s">
        <v>8914</v>
      </c>
      <c r="R105" s="2" t="s">
        <v>2131</v>
      </c>
      <c r="S105" s="2" t="s">
        <v>8635</v>
      </c>
      <c r="T105" s="2" t="s">
        <v>2646</v>
      </c>
      <c r="U105" s="2" t="s">
        <v>1982</v>
      </c>
      <c r="V105" s="2" t="s">
        <v>5913</v>
      </c>
      <c r="W105" s="2" t="s">
        <v>8915</v>
      </c>
      <c r="X105" s="2" t="s">
        <v>8916</v>
      </c>
      <c r="Y105" s="2" t="s">
        <v>2227</v>
      </c>
      <c r="Z105" s="2" t="s">
        <v>8917</v>
      </c>
      <c r="AA105" s="2" t="s">
        <v>8918</v>
      </c>
      <c r="AB105" s="2" t="s">
        <v>6315</v>
      </c>
      <c r="AC105" s="2" t="s">
        <v>4506</v>
      </c>
      <c r="AD105" s="2" t="s">
        <v>8919</v>
      </c>
      <c r="AE105" s="2" t="s">
        <v>8920</v>
      </c>
      <c r="AF105" s="2" t="s">
        <v>8921</v>
      </c>
      <c r="AG105" s="2" t="s">
        <v>6653</v>
      </c>
      <c r="AH105" s="2" t="s">
        <v>5698</v>
      </c>
      <c r="AI105" s="2" t="s">
        <v>8922</v>
      </c>
      <c r="AJ105" s="2" t="s">
        <v>8923</v>
      </c>
      <c r="AK105" s="2" t="s">
        <v>8924</v>
      </c>
      <c r="AL105" s="2" t="s">
        <v>8925</v>
      </c>
      <c r="AM105" s="2" t="s">
        <v>8926</v>
      </c>
      <c r="AN105" s="2" t="s">
        <v>8927</v>
      </c>
      <c r="AO105" s="2" t="s">
        <v>2340</v>
      </c>
      <c r="AP105" s="2" t="s">
        <v>8928</v>
      </c>
      <c r="AQ105" s="2" t="s">
        <v>8929</v>
      </c>
      <c r="AR105" s="2" t="s">
        <v>8930</v>
      </c>
      <c r="AS105" s="2" t="s">
        <v>8931</v>
      </c>
      <c r="AT105" s="2" t="s">
        <v>8932</v>
      </c>
      <c r="AU105" s="2" t="s">
        <v>8933</v>
      </c>
      <c r="AV105" s="2" t="s">
        <v>4165</v>
      </c>
      <c r="AW105" s="2" t="s">
        <v>8934</v>
      </c>
      <c r="AX105" s="2" t="s">
        <v>8935</v>
      </c>
      <c r="AY105" s="2" t="s">
        <v>8936</v>
      </c>
      <c r="AZ105" s="2" t="s">
        <v>8937</v>
      </c>
      <c r="BA105" s="2" t="s">
        <v>8938</v>
      </c>
      <c r="BB105" s="2" t="s">
        <v>4083</v>
      </c>
      <c r="BC105" s="2" t="s">
        <v>8939</v>
      </c>
      <c r="BD105" s="2" t="s">
        <v>8940</v>
      </c>
      <c r="BE105" s="2" t="s">
        <v>8941</v>
      </c>
      <c r="BF105" s="2" t="s">
        <v>8942</v>
      </c>
      <c r="BG105" s="2" t="s">
        <v>8943</v>
      </c>
      <c r="BH105" s="2" t="s">
        <v>7109</v>
      </c>
      <c r="BI105" s="2" t="s">
        <v>8944</v>
      </c>
      <c r="BJ105" s="2" t="s">
        <v>8945</v>
      </c>
      <c r="BK105" s="2" t="s">
        <v>8470</v>
      </c>
      <c r="BL105" s="2" t="s">
        <v>6366</v>
      </c>
      <c r="BM105" s="2" t="s">
        <v>5550</v>
      </c>
      <c r="BN105" s="2" t="s">
        <v>8946</v>
      </c>
      <c r="BO105" s="2" t="s">
        <v>1599</v>
      </c>
      <c r="BP105" s="2" t="s">
        <v>8947</v>
      </c>
      <c r="BQ105" s="2" t="s">
        <v>7695</v>
      </c>
      <c r="BR105" s="2" t="s">
        <v>8771</v>
      </c>
      <c r="BS105" s="2" t="s">
        <v>8948</v>
      </c>
      <c r="BT105" s="2" t="s">
        <v>5266</v>
      </c>
      <c r="BU105" s="2" t="s">
        <v>8949</v>
      </c>
      <c r="BV105" s="2" t="s">
        <v>8950</v>
      </c>
      <c r="BW105" s="2" t="s">
        <v>8951</v>
      </c>
      <c r="BX105" s="2" t="s">
        <v>7009</v>
      </c>
      <c r="BY105" s="2" t="s">
        <v>8952</v>
      </c>
      <c r="BZ105" s="2" t="s">
        <v>8953</v>
      </c>
      <c r="CA105" s="2" t="s">
        <v>8954</v>
      </c>
      <c r="CB105" s="2" t="s">
        <v>8955</v>
      </c>
      <c r="CC105" s="2" t="s">
        <v>8444</v>
      </c>
      <c r="CD105" s="2" t="s">
        <v>8956</v>
      </c>
      <c r="CE105" s="2" t="s">
        <v>8957</v>
      </c>
      <c r="CF105" s="2" t="s">
        <v>8958</v>
      </c>
      <c r="CG105" s="2" t="s">
        <v>8948</v>
      </c>
      <c r="CH105" s="2" t="s">
        <v>6865</v>
      </c>
      <c r="CI105" s="2" t="s">
        <v>8114</v>
      </c>
      <c r="CJ105" s="2" t="s">
        <v>8437</v>
      </c>
      <c r="CK105" s="2" t="s">
        <v>8959</v>
      </c>
      <c r="CL105" s="2" t="s">
        <v>8960</v>
      </c>
      <c r="CM105" s="2" t="s">
        <v>5188</v>
      </c>
      <c r="CN105" s="2" t="s">
        <v>8961</v>
      </c>
      <c r="CO105" s="2" t="s">
        <v>8962</v>
      </c>
      <c r="CP105" s="2" t="s">
        <v>8952</v>
      </c>
      <c r="CQ105" s="2" t="s">
        <v>8963</v>
      </c>
      <c r="CR105" s="2" t="s">
        <v>8964</v>
      </c>
      <c r="CS105" s="2" t="s">
        <v>7607</v>
      </c>
      <c r="CT105" s="2" t="s">
        <v>8965</v>
      </c>
      <c r="CU105" s="2" t="s">
        <v>8966</v>
      </c>
      <c r="CV105" s="2" t="s">
        <v>8967</v>
      </c>
      <c r="CW105" s="2" t="s">
        <v>6636</v>
      </c>
      <c r="CX105" s="2" t="s">
        <v>1384</v>
      </c>
      <c r="CY105" s="2" t="s">
        <v>8114</v>
      </c>
      <c r="CZ105" s="2" t="s">
        <v>8850</v>
      </c>
      <c r="DA105" s="2" t="s">
        <v>8968</v>
      </c>
      <c r="DB105" s="2" t="s">
        <v>5368</v>
      </c>
      <c r="DC105" s="2" t="s">
        <v>8969</v>
      </c>
      <c r="DD105" s="2" t="s">
        <v>8970</v>
      </c>
      <c r="DE105" s="2" t="s">
        <v>8971</v>
      </c>
      <c r="DF105" s="2" t="s">
        <v>3922</v>
      </c>
      <c r="DG105" s="2" t="s">
        <v>8404</v>
      </c>
      <c r="DH105" s="2" t="s">
        <v>6269</v>
      </c>
      <c r="DI105" s="2" t="s">
        <v>5197</v>
      </c>
      <c r="DJ105" s="2" t="s">
        <v>7602</v>
      </c>
      <c r="DK105" s="2" t="s">
        <v>8972</v>
      </c>
      <c r="DL105" s="2" t="s">
        <v>8973</v>
      </c>
      <c r="DM105" s="2" t="s">
        <v>8974</v>
      </c>
      <c r="DN105" s="2" t="s">
        <v>7726</v>
      </c>
      <c r="DO105" s="2" t="s">
        <v>4357</v>
      </c>
      <c r="DP105" s="2" t="s">
        <v>8975</v>
      </c>
      <c r="DQ105" s="2" t="s">
        <v>1255</v>
      </c>
      <c r="DR105" s="2" t="s">
        <v>8976</v>
      </c>
      <c r="DS105" s="2" t="s">
        <v>6692</v>
      </c>
      <c r="DT105" s="1"/>
      <c r="DU105" s="1"/>
      <c r="DV105" s="2" t="s">
        <v>1731</v>
      </c>
      <c r="DW105" s="2" t="s">
        <v>6818</v>
      </c>
      <c r="DX105" s="2" t="s">
        <v>2694</v>
      </c>
    </row>
    <row r="106" spans="1:128" x14ac:dyDescent="0.4">
      <c r="A106" s="2" t="s">
        <v>1050</v>
      </c>
      <c r="B106" s="2" t="s">
        <v>8977</v>
      </c>
      <c r="C106" s="2" t="s">
        <v>1052</v>
      </c>
      <c r="D106" s="2" t="s">
        <v>8978</v>
      </c>
      <c r="E106" s="2" t="s">
        <v>1053</v>
      </c>
      <c r="F106" s="2" t="s">
        <v>2026</v>
      </c>
      <c r="G106" s="2" t="s">
        <v>5670</v>
      </c>
      <c r="H106" s="2" t="s">
        <v>4261</v>
      </c>
      <c r="I106" s="2" t="s">
        <v>8979</v>
      </c>
      <c r="J106" s="2" t="s">
        <v>1749</v>
      </c>
      <c r="K106" s="2" t="s">
        <v>6368</v>
      </c>
      <c r="L106" s="2" t="s">
        <v>8980</v>
      </c>
      <c r="M106" s="2" t="s">
        <v>8981</v>
      </c>
      <c r="N106" s="2" t="s">
        <v>1781</v>
      </c>
      <c r="O106" s="2" t="s">
        <v>8982</v>
      </c>
      <c r="P106" s="2" t="s">
        <v>4079</v>
      </c>
      <c r="Q106" s="2" t="s">
        <v>8983</v>
      </c>
      <c r="R106" s="2" t="s">
        <v>6246</v>
      </c>
      <c r="S106" s="2" t="s">
        <v>5670</v>
      </c>
      <c r="T106" s="2" t="s">
        <v>2422</v>
      </c>
      <c r="U106" s="2" t="s">
        <v>1766</v>
      </c>
      <c r="V106" s="2" t="s">
        <v>6289</v>
      </c>
      <c r="W106" s="2" t="s">
        <v>5931</v>
      </c>
      <c r="X106" s="2" t="s">
        <v>5181</v>
      </c>
      <c r="Y106" s="2" t="s">
        <v>5317</v>
      </c>
      <c r="Z106" s="2" t="s">
        <v>8984</v>
      </c>
      <c r="AA106" s="2" t="s">
        <v>8276</v>
      </c>
      <c r="AB106" s="2" t="s">
        <v>8985</v>
      </c>
      <c r="AC106" s="2" t="s">
        <v>2408</v>
      </c>
      <c r="AD106" s="2" t="s">
        <v>8986</v>
      </c>
      <c r="AE106" s="2" t="s">
        <v>8987</v>
      </c>
      <c r="AF106" s="2" t="s">
        <v>8988</v>
      </c>
      <c r="AG106" s="2" t="s">
        <v>2561</v>
      </c>
      <c r="AH106" s="2" t="s">
        <v>8989</v>
      </c>
      <c r="AI106" s="2" t="s">
        <v>8621</v>
      </c>
      <c r="AJ106" s="2" t="s">
        <v>8986</v>
      </c>
      <c r="AK106" s="2" t="s">
        <v>8990</v>
      </c>
      <c r="AL106" s="2" t="s">
        <v>8991</v>
      </c>
      <c r="AM106" s="2" t="s">
        <v>8992</v>
      </c>
      <c r="AN106" s="2" t="s">
        <v>7868</v>
      </c>
      <c r="AO106" s="2" t="s">
        <v>8218</v>
      </c>
      <c r="AP106" s="2" t="s">
        <v>8993</v>
      </c>
      <c r="AQ106" s="2" t="s">
        <v>5765</v>
      </c>
      <c r="AR106" s="2" t="s">
        <v>8994</v>
      </c>
      <c r="AS106" s="2" t="s">
        <v>2984</v>
      </c>
      <c r="AT106" s="2" t="s">
        <v>8995</v>
      </c>
      <c r="AU106" s="2" t="s">
        <v>1959</v>
      </c>
      <c r="AV106" s="2" t="s">
        <v>3131</v>
      </c>
      <c r="AW106" s="2" t="s">
        <v>8996</v>
      </c>
      <c r="AX106" s="2" t="s">
        <v>7274</v>
      </c>
      <c r="AY106" s="2" t="s">
        <v>2083</v>
      </c>
      <c r="AZ106" s="2" t="s">
        <v>4396</v>
      </c>
      <c r="BA106" s="2" t="s">
        <v>5858</v>
      </c>
      <c r="BB106" s="2" t="s">
        <v>7370</v>
      </c>
      <c r="BC106" s="2" t="s">
        <v>8748</v>
      </c>
      <c r="BD106" s="2" t="s">
        <v>8997</v>
      </c>
      <c r="BE106" s="2" t="s">
        <v>7146</v>
      </c>
      <c r="BF106" s="2" t="s">
        <v>8998</v>
      </c>
      <c r="BG106" s="2" t="s">
        <v>8999</v>
      </c>
      <c r="BH106" s="2" t="s">
        <v>8576</v>
      </c>
      <c r="BI106" s="2" t="s">
        <v>2733</v>
      </c>
      <c r="BJ106" s="2" t="s">
        <v>5810</v>
      </c>
      <c r="BK106" s="2" t="s">
        <v>9000</v>
      </c>
      <c r="BL106" s="2" t="s">
        <v>9001</v>
      </c>
      <c r="BM106" s="2" t="s">
        <v>9002</v>
      </c>
      <c r="BN106" s="2" t="s">
        <v>5869</v>
      </c>
      <c r="BO106" s="2" t="s">
        <v>3866</v>
      </c>
      <c r="BP106" s="2" t="s">
        <v>5867</v>
      </c>
      <c r="BQ106" s="2" t="s">
        <v>9003</v>
      </c>
      <c r="BR106" s="2" t="s">
        <v>9004</v>
      </c>
      <c r="BS106" s="2" t="s">
        <v>9005</v>
      </c>
      <c r="BT106" s="2" t="s">
        <v>9006</v>
      </c>
      <c r="BU106" s="2" t="s">
        <v>5129</v>
      </c>
      <c r="BV106" s="2" t="s">
        <v>7278</v>
      </c>
      <c r="BW106" s="2" t="s">
        <v>9007</v>
      </c>
      <c r="BX106" s="2" t="s">
        <v>3128</v>
      </c>
      <c r="BY106" s="2" t="s">
        <v>9008</v>
      </c>
      <c r="BZ106" s="2" t="s">
        <v>9009</v>
      </c>
      <c r="CA106" s="2" t="s">
        <v>5896</v>
      </c>
      <c r="CB106" s="2" t="s">
        <v>9010</v>
      </c>
      <c r="CC106" s="2" t="s">
        <v>4718</v>
      </c>
      <c r="CD106" s="2" t="s">
        <v>9011</v>
      </c>
      <c r="CE106" s="2" t="s">
        <v>1627</v>
      </c>
      <c r="CF106" s="2" t="s">
        <v>9012</v>
      </c>
      <c r="CG106" s="2" t="s">
        <v>9013</v>
      </c>
      <c r="CH106" s="2" t="s">
        <v>8177</v>
      </c>
      <c r="CI106" s="2" t="s">
        <v>9014</v>
      </c>
      <c r="CJ106" s="2" t="s">
        <v>3124</v>
      </c>
      <c r="CK106" s="2" t="s">
        <v>9015</v>
      </c>
      <c r="CL106" s="2" t="s">
        <v>9016</v>
      </c>
      <c r="CM106" s="2" t="s">
        <v>9012</v>
      </c>
      <c r="CN106" s="2" t="s">
        <v>7285</v>
      </c>
      <c r="CO106" s="2" t="s">
        <v>5769</v>
      </c>
      <c r="CP106" s="2" t="s">
        <v>4021</v>
      </c>
      <c r="CQ106" s="2" t="s">
        <v>9017</v>
      </c>
      <c r="CR106" s="2" t="s">
        <v>9018</v>
      </c>
      <c r="CS106" s="2" t="s">
        <v>4899</v>
      </c>
      <c r="CT106" s="2" t="s">
        <v>8805</v>
      </c>
      <c r="CU106" s="2" t="s">
        <v>7285</v>
      </c>
      <c r="CV106" s="2" t="s">
        <v>5586</v>
      </c>
      <c r="CW106" s="2" t="s">
        <v>9019</v>
      </c>
      <c r="CX106" s="2" t="s">
        <v>8344</v>
      </c>
      <c r="CY106" s="2" t="s">
        <v>2508</v>
      </c>
      <c r="CZ106" s="2" t="s">
        <v>9020</v>
      </c>
      <c r="DA106" s="2" t="s">
        <v>8246</v>
      </c>
      <c r="DB106" s="2" t="s">
        <v>9021</v>
      </c>
      <c r="DC106" s="2" t="s">
        <v>9022</v>
      </c>
      <c r="DD106" s="2" t="s">
        <v>9023</v>
      </c>
      <c r="DE106" s="2" t="s">
        <v>9024</v>
      </c>
      <c r="DF106" s="2" t="s">
        <v>9025</v>
      </c>
      <c r="DG106" s="2" t="s">
        <v>7087</v>
      </c>
      <c r="DH106" s="2" t="s">
        <v>4990</v>
      </c>
      <c r="DI106" s="2" t="s">
        <v>8831</v>
      </c>
      <c r="DJ106" s="2" t="s">
        <v>9026</v>
      </c>
      <c r="DK106" s="2" t="s">
        <v>9027</v>
      </c>
      <c r="DL106" s="2" t="s">
        <v>1652</v>
      </c>
      <c r="DM106" s="2" t="s">
        <v>9028</v>
      </c>
      <c r="DN106" s="2" t="s">
        <v>9029</v>
      </c>
      <c r="DO106" s="2" t="s">
        <v>9030</v>
      </c>
      <c r="DP106" s="2" t="s">
        <v>9031</v>
      </c>
      <c r="DQ106" s="2" t="s">
        <v>9032</v>
      </c>
      <c r="DR106" s="2" t="s">
        <v>1808</v>
      </c>
      <c r="DS106" s="2" t="s">
        <v>4286</v>
      </c>
      <c r="DT106" s="1"/>
      <c r="DU106" s="1"/>
      <c r="DV106" s="2" t="s">
        <v>5561</v>
      </c>
      <c r="DW106" s="2" t="s">
        <v>3218</v>
      </c>
      <c r="DX106" s="2" t="s">
        <v>3274</v>
      </c>
    </row>
    <row r="107" spans="1:128" x14ac:dyDescent="0.4">
      <c r="A107" s="2" t="s">
        <v>1050</v>
      </c>
      <c r="B107" s="2" t="s">
        <v>8977</v>
      </c>
      <c r="C107" s="2" t="s">
        <v>1174</v>
      </c>
      <c r="D107" s="2" t="s">
        <v>8978</v>
      </c>
      <c r="E107" s="2" t="s">
        <v>1053</v>
      </c>
      <c r="F107" s="2" t="s">
        <v>5673</v>
      </c>
      <c r="G107" s="2" t="s">
        <v>5456</v>
      </c>
      <c r="H107" s="2" t="s">
        <v>5545</v>
      </c>
      <c r="I107" s="2" t="s">
        <v>5471</v>
      </c>
      <c r="J107" s="2" t="s">
        <v>9033</v>
      </c>
      <c r="K107" s="2" t="s">
        <v>9034</v>
      </c>
      <c r="L107" s="2" t="s">
        <v>5979</v>
      </c>
      <c r="M107" s="2" t="s">
        <v>9035</v>
      </c>
      <c r="N107" s="2" t="s">
        <v>8646</v>
      </c>
      <c r="O107" s="2" t="s">
        <v>3145</v>
      </c>
      <c r="P107" s="2" t="s">
        <v>1057</v>
      </c>
      <c r="Q107" s="2" t="s">
        <v>5679</v>
      </c>
      <c r="R107" s="2" t="s">
        <v>3908</v>
      </c>
      <c r="S107" s="2" t="s">
        <v>4313</v>
      </c>
      <c r="T107" s="2" t="s">
        <v>2468</v>
      </c>
      <c r="U107" s="2" t="s">
        <v>6324</v>
      </c>
      <c r="V107" s="2" t="s">
        <v>6244</v>
      </c>
      <c r="W107" s="2" t="s">
        <v>4157</v>
      </c>
      <c r="X107" s="2" t="s">
        <v>9036</v>
      </c>
      <c r="Y107" s="2" t="s">
        <v>9037</v>
      </c>
      <c r="Z107" s="2" t="s">
        <v>9038</v>
      </c>
      <c r="AA107" s="2" t="s">
        <v>1964</v>
      </c>
      <c r="AB107" s="2" t="s">
        <v>9039</v>
      </c>
      <c r="AC107" s="2" t="s">
        <v>8256</v>
      </c>
      <c r="AD107" s="2" t="s">
        <v>9040</v>
      </c>
      <c r="AE107" s="2" t="s">
        <v>6780</v>
      </c>
      <c r="AF107" s="2" t="s">
        <v>9041</v>
      </c>
      <c r="AG107" s="2" t="s">
        <v>9042</v>
      </c>
      <c r="AH107" s="2" t="s">
        <v>7582</v>
      </c>
      <c r="AI107" s="2" t="s">
        <v>9043</v>
      </c>
      <c r="AJ107" s="2" t="s">
        <v>7512</v>
      </c>
      <c r="AK107" s="2" t="s">
        <v>9044</v>
      </c>
      <c r="AL107" s="2" t="s">
        <v>9045</v>
      </c>
      <c r="AM107" s="2" t="s">
        <v>9046</v>
      </c>
      <c r="AN107" s="2" t="s">
        <v>4987</v>
      </c>
      <c r="AO107" s="2" t="s">
        <v>6144</v>
      </c>
      <c r="AP107" s="2" t="s">
        <v>9047</v>
      </c>
      <c r="AQ107" s="2" t="s">
        <v>9048</v>
      </c>
      <c r="AR107" s="2" t="s">
        <v>2579</v>
      </c>
      <c r="AS107" s="2" t="s">
        <v>5775</v>
      </c>
      <c r="AT107" s="2" t="s">
        <v>5563</v>
      </c>
      <c r="AU107" s="2" t="s">
        <v>5862</v>
      </c>
      <c r="AV107" s="2" t="s">
        <v>9049</v>
      </c>
      <c r="AW107" s="2" t="s">
        <v>9050</v>
      </c>
      <c r="AX107" s="2" t="s">
        <v>1271</v>
      </c>
      <c r="AY107" s="2" t="s">
        <v>5501</v>
      </c>
      <c r="AZ107" s="2" t="s">
        <v>1160</v>
      </c>
      <c r="BA107" s="2" t="s">
        <v>4139</v>
      </c>
      <c r="BB107" s="2" t="s">
        <v>9051</v>
      </c>
      <c r="BC107" s="2" t="s">
        <v>9052</v>
      </c>
      <c r="BD107" s="2" t="s">
        <v>9053</v>
      </c>
      <c r="BE107" s="2" t="s">
        <v>2155</v>
      </c>
      <c r="BF107" s="2" t="s">
        <v>2711</v>
      </c>
      <c r="BG107" s="2" t="s">
        <v>4204</v>
      </c>
      <c r="BH107" s="2" t="s">
        <v>1164</v>
      </c>
      <c r="BI107" s="2" t="s">
        <v>1928</v>
      </c>
      <c r="BJ107" s="2" t="s">
        <v>9054</v>
      </c>
      <c r="BK107" s="2" t="s">
        <v>9055</v>
      </c>
      <c r="BL107" s="2" t="s">
        <v>2063</v>
      </c>
      <c r="BM107" s="2" t="s">
        <v>8801</v>
      </c>
      <c r="BN107" s="2" t="s">
        <v>9056</v>
      </c>
      <c r="BO107" s="2" t="s">
        <v>1230</v>
      </c>
      <c r="BP107" s="2" t="s">
        <v>6044</v>
      </c>
      <c r="BQ107" s="2" t="s">
        <v>4791</v>
      </c>
      <c r="BR107" s="2" t="s">
        <v>9057</v>
      </c>
      <c r="BS107" s="2" t="s">
        <v>9058</v>
      </c>
      <c r="BT107" s="2" t="s">
        <v>7964</v>
      </c>
      <c r="BU107" s="2" t="s">
        <v>9059</v>
      </c>
      <c r="BV107" s="2" t="s">
        <v>5507</v>
      </c>
      <c r="BW107" s="2" t="s">
        <v>9060</v>
      </c>
      <c r="BX107" s="2" t="s">
        <v>5850</v>
      </c>
      <c r="BY107" s="2" t="s">
        <v>6407</v>
      </c>
      <c r="BZ107" s="2" t="s">
        <v>7484</v>
      </c>
      <c r="CA107" s="2" t="s">
        <v>9061</v>
      </c>
      <c r="CB107" s="2" t="s">
        <v>6889</v>
      </c>
      <c r="CC107" s="2" t="s">
        <v>9062</v>
      </c>
      <c r="CD107" s="2" t="s">
        <v>1815</v>
      </c>
      <c r="CE107" s="2" t="s">
        <v>6425</v>
      </c>
      <c r="CF107" s="2" t="s">
        <v>9063</v>
      </c>
      <c r="CG107" s="2" t="s">
        <v>4908</v>
      </c>
      <c r="CH107" s="2" t="s">
        <v>9064</v>
      </c>
      <c r="CI107" s="2" t="s">
        <v>9065</v>
      </c>
      <c r="CJ107" s="2" t="s">
        <v>8788</v>
      </c>
      <c r="CK107" s="2" t="s">
        <v>3836</v>
      </c>
      <c r="CL107" s="2" t="s">
        <v>3496</v>
      </c>
      <c r="CM107" s="2" t="s">
        <v>6743</v>
      </c>
      <c r="CN107" s="2" t="s">
        <v>9066</v>
      </c>
      <c r="CO107" s="2" t="s">
        <v>9067</v>
      </c>
      <c r="CP107" s="2" t="s">
        <v>9068</v>
      </c>
      <c r="CQ107" s="2" t="s">
        <v>9069</v>
      </c>
      <c r="CR107" s="2" t="s">
        <v>2928</v>
      </c>
      <c r="CS107" s="2" t="s">
        <v>9070</v>
      </c>
      <c r="CT107" s="2" t="s">
        <v>2301</v>
      </c>
      <c r="CU107" s="2" t="s">
        <v>9071</v>
      </c>
      <c r="CV107" s="2" t="s">
        <v>9072</v>
      </c>
      <c r="CW107" s="2" t="s">
        <v>2165</v>
      </c>
      <c r="CX107" s="2" t="s">
        <v>9073</v>
      </c>
      <c r="CY107" s="2" t="s">
        <v>9074</v>
      </c>
      <c r="CZ107" s="2" t="s">
        <v>9075</v>
      </c>
      <c r="DA107" s="2" t="s">
        <v>3502</v>
      </c>
      <c r="DB107" s="2" t="s">
        <v>9076</v>
      </c>
      <c r="DC107" s="2" t="s">
        <v>7156</v>
      </c>
      <c r="DD107" s="2" t="s">
        <v>9077</v>
      </c>
      <c r="DE107" s="2" t="s">
        <v>2718</v>
      </c>
      <c r="DF107" s="2" t="s">
        <v>7536</v>
      </c>
      <c r="DG107" s="2" t="s">
        <v>9078</v>
      </c>
      <c r="DH107" s="2" t="s">
        <v>2523</v>
      </c>
      <c r="DI107" s="2" t="s">
        <v>4722</v>
      </c>
      <c r="DJ107" s="2" t="s">
        <v>5775</v>
      </c>
      <c r="DK107" s="2" t="s">
        <v>9079</v>
      </c>
      <c r="DL107" s="2" t="s">
        <v>2891</v>
      </c>
      <c r="DM107" s="2" t="s">
        <v>9080</v>
      </c>
      <c r="DN107" s="2" t="s">
        <v>2173</v>
      </c>
      <c r="DO107" s="2" t="s">
        <v>7240</v>
      </c>
      <c r="DP107" s="2" t="s">
        <v>9081</v>
      </c>
      <c r="DQ107" s="2" t="s">
        <v>2372</v>
      </c>
      <c r="DR107" s="2" t="s">
        <v>8803</v>
      </c>
      <c r="DS107" s="2" t="s">
        <v>3774</v>
      </c>
      <c r="DT107" s="1"/>
      <c r="DU107" s="1"/>
      <c r="DV107" s="2" t="s">
        <v>3940</v>
      </c>
      <c r="DW107" s="2" t="s">
        <v>2729</v>
      </c>
      <c r="DX107" s="2" t="s">
        <v>9082</v>
      </c>
    </row>
    <row r="108" spans="1:128" x14ac:dyDescent="0.4">
      <c r="A108" s="2" t="s">
        <v>1050</v>
      </c>
      <c r="B108" s="2" t="s">
        <v>9083</v>
      </c>
      <c r="C108" s="2" t="s">
        <v>1052</v>
      </c>
      <c r="D108" s="2" t="s">
        <v>9084</v>
      </c>
      <c r="E108" s="2" t="s">
        <v>1053</v>
      </c>
      <c r="F108" s="2" t="s">
        <v>1324</v>
      </c>
      <c r="G108" s="2" t="s">
        <v>7514</v>
      </c>
      <c r="H108" s="2" t="s">
        <v>5229</v>
      </c>
      <c r="I108" s="2" t="s">
        <v>4336</v>
      </c>
      <c r="J108" s="2" t="s">
        <v>5977</v>
      </c>
      <c r="K108" s="2" t="s">
        <v>6174</v>
      </c>
      <c r="L108" s="2" t="s">
        <v>5146</v>
      </c>
      <c r="M108" s="2" t="s">
        <v>9085</v>
      </c>
      <c r="N108" s="2" t="s">
        <v>5606</v>
      </c>
      <c r="O108" s="2" t="s">
        <v>8780</v>
      </c>
      <c r="P108" s="2" t="s">
        <v>6371</v>
      </c>
      <c r="Q108" s="2" t="s">
        <v>7517</v>
      </c>
      <c r="R108" s="2" t="s">
        <v>5097</v>
      </c>
      <c r="S108" s="2" t="s">
        <v>4738</v>
      </c>
      <c r="T108" s="2" t="s">
        <v>9086</v>
      </c>
      <c r="U108" s="2" t="s">
        <v>8686</v>
      </c>
      <c r="V108" s="2" t="s">
        <v>9087</v>
      </c>
      <c r="W108" s="2" t="s">
        <v>2958</v>
      </c>
      <c r="X108" s="2" t="s">
        <v>9088</v>
      </c>
      <c r="Y108" s="2" t="s">
        <v>1223</v>
      </c>
      <c r="Z108" s="2" t="s">
        <v>6325</v>
      </c>
      <c r="AA108" s="2" t="s">
        <v>3260</v>
      </c>
      <c r="AB108" s="2" t="s">
        <v>9089</v>
      </c>
      <c r="AC108" s="2" t="s">
        <v>9090</v>
      </c>
      <c r="AD108" s="2" t="s">
        <v>7243</v>
      </c>
      <c r="AE108" s="2" t="s">
        <v>3662</v>
      </c>
      <c r="AF108" s="2" t="s">
        <v>9091</v>
      </c>
      <c r="AG108" s="2" t="s">
        <v>9092</v>
      </c>
      <c r="AH108" s="2" t="s">
        <v>2951</v>
      </c>
      <c r="AI108" s="2" t="s">
        <v>4312</v>
      </c>
      <c r="AJ108" s="2" t="s">
        <v>3802</v>
      </c>
      <c r="AK108" s="2" t="s">
        <v>1888</v>
      </c>
      <c r="AL108" s="2" t="s">
        <v>6680</v>
      </c>
      <c r="AM108" s="2" t="s">
        <v>3972</v>
      </c>
      <c r="AN108" s="2" t="s">
        <v>6898</v>
      </c>
      <c r="AO108" s="2" t="s">
        <v>2685</v>
      </c>
      <c r="AP108" s="2" t="s">
        <v>1065</v>
      </c>
      <c r="AQ108" s="2" t="s">
        <v>9093</v>
      </c>
      <c r="AR108" s="2" t="s">
        <v>6230</v>
      </c>
      <c r="AS108" s="2" t="s">
        <v>8366</v>
      </c>
      <c r="AT108" s="2" t="s">
        <v>5528</v>
      </c>
      <c r="AU108" s="2" t="s">
        <v>7344</v>
      </c>
      <c r="AV108" s="2" t="s">
        <v>5158</v>
      </c>
      <c r="AW108" s="2" t="s">
        <v>9094</v>
      </c>
      <c r="AX108" s="2" t="s">
        <v>3349</v>
      </c>
      <c r="AY108" s="2" t="s">
        <v>5399</v>
      </c>
      <c r="AZ108" s="2" t="s">
        <v>1301</v>
      </c>
      <c r="BA108" s="2" t="s">
        <v>1345</v>
      </c>
      <c r="BB108" s="2" t="s">
        <v>9026</v>
      </c>
      <c r="BC108" s="2" t="s">
        <v>7654</v>
      </c>
      <c r="BD108" s="2" t="s">
        <v>2435</v>
      </c>
      <c r="BE108" s="2" t="s">
        <v>9095</v>
      </c>
      <c r="BF108" s="2" t="s">
        <v>5456</v>
      </c>
      <c r="BG108" s="2" t="s">
        <v>7310</v>
      </c>
      <c r="BH108" s="2" t="s">
        <v>4743</v>
      </c>
      <c r="BI108" s="2" t="s">
        <v>5628</v>
      </c>
      <c r="BJ108" s="2" t="s">
        <v>9096</v>
      </c>
      <c r="BK108" s="2" t="s">
        <v>9097</v>
      </c>
      <c r="BL108" s="2" t="s">
        <v>9098</v>
      </c>
      <c r="BM108" s="2" t="s">
        <v>8247</v>
      </c>
      <c r="BN108" s="2" t="s">
        <v>1853</v>
      </c>
      <c r="BO108" s="2" t="s">
        <v>8568</v>
      </c>
      <c r="BP108" s="2" t="s">
        <v>5881</v>
      </c>
      <c r="BQ108" s="2" t="s">
        <v>9099</v>
      </c>
      <c r="BR108" s="2" t="s">
        <v>8229</v>
      </c>
      <c r="BS108" s="2" t="s">
        <v>8788</v>
      </c>
      <c r="BT108" s="2" t="s">
        <v>2718</v>
      </c>
      <c r="BU108" s="2" t="s">
        <v>3930</v>
      </c>
      <c r="BV108" s="2" t="s">
        <v>2716</v>
      </c>
      <c r="BW108" s="2" t="s">
        <v>6034</v>
      </c>
      <c r="BX108" s="2" t="s">
        <v>2804</v>
      </c>
      <c r="BY108" s="2" t="s">
        <v>5198</v>
      </c>
      <c r="BZ108" s="2" t="s">
        <v>8289</v>
      </c>
      <c r="CA108" s="2" t="s">
        <v>3018</v>
      </c>
      <c r="CB108" s="2" t="s">
        <v>3320</v>
      </c>
      <c r="CC108" s="2" t="s">
        <v>1148</v>
      </c>
      <c r="CD108" s="2" t="s">
        <v>9100</v>
      </c>
      <c r="CE108" s="2" t="s">
        <v>9101</v>
      </c>
      <c r="CF108" s="2" t="s">
        <v>6703</v>
      </c>
      <c r="CG108" s="2" t="s">
        <v>6471</v>
      </c>
      <c r="CH108" s="2" t="s">
        <v>9102</v>
      </c>
      <c r="CI108" s="2" t="s">
        <v>1732</v>
      </c>
      <c r="CJ108" s="2" t="s">
        <v>8003</v>
      </c>
      <c r="CK108" s="2" t="s">
        <v>9103</v>
      </c>
      <c r="CL108" s="2" t="s">
        <v>2482</v>
      </c>
      <c r="CM108" s="2" t="s">
        <v>9104</v>
      </c>
      <c r="CN108" s="2" t="s">
        <v>1251</v>
      </c>
      <c r="CO108" s="2" t="s">
        <v>1744</v>
      </c>
      <c r="CP108" s="2" t="s">
        <v>6336</v>
      </c>
      <c r="CQ108" s="2" t="s">
        <v>5646</v>
      </c>
      <c r="CR108" s="2" t="s">
        <v>1929</v>
      </c>
      <c r="CS108" s="2" t="s">
        <v>6024</v>
      </c>
      <c r="CT108" s="2" t="s">
        <v>1258</v>
      </c>
      <c r="CU108" s="2" t="s">
        <v>4792</v>
      </c>
      <c r="CV108" s="2" t="s">
        <v>1742</v>
      </c>
      <c r="CW108" s="2" t="s">
        <v>2919</v>
      </c>
      <c r="CX108" s="2" t="s">
        <v>2587</v>
      </c>
      <c r="CY108" s="2" t="s">
        <v>9105</v>
      </c>
      <c r="CZ108" s="2" t="s">
        <v>2064</v>
      </c>
      <c r="DA108" s="2" t="s">
        <v>7031</v>
      </c>
      <c r="DB108" s="2" t="s">
        <v>7032</v>
      </c>
      <c r="DC108" s="2" t="s">
        <v>9106</v>
      </c>
      <c r="DD108" s="2" t="s">
        <v>9107</v>
      </c>
      <c r="DE108" s="2" t="s">
        <v>9108</v>
      </c>
      <c r="DF108" s="2" t="s">
        <v>9109</v>
      </c>
      <c r="DG108" s="2" t="s">
        <v>9110</v>
      </c>
      <c r="DH108" s="2" t="s">
        <v>5878</v>
      </c>
      <c r="DI108" s="2" t="s">
        <v>8062</v>
      </c>
      <c r="DJ108" s="2" t="s">
        <v>2807</v>
      </c>
      <c r="DK108" s="2" t="s">
        <v>1233</v>
      </c>
      <c r="DL108" s="2" t="s">
        <v>9111</v>
      </c>
      <c r="DM108" s="2" t="s">
        <v>9112</v>
      </c>
      <c r="DN108" s="2" t="s">
        <v>2825</v>
      </c>
      <c r="DO108" s="2" t="s">
        <v>3382</v>
      </c>
      <c r="DP108" s="2" t="s">
        <v>9113</v>
      </c>
      <c r="DQ108" s="2" t="s">
        <v>1849</v>
      </c>
      <c r="DR108" s="2" t="s">
        <v>6362</v>
      </c>
      <c r="DS108" s="2" t="s">
        <v>5415</v>
      </c>
      <c r="DT108" s="1"/>
      <c r="DU108" s="1"/>
      <c r="DV108" s="2" t="s">
        <v>1628</v>
      </c>
      <c r="DW108" s="2" t="s">
        <v>9114</v>
      </c>
      <c r="DX108" s="2" t="s">
        <v>7086</v>
      </c>
    </row>
    <row r="109" spans="1:128" x14ac:dyDescent="0.4">
      <c r="A109" s="2" t="s">
        <v>1050</v>
      </c>
      <c r="B109" s="2" t="s">
        <v>9083</v>
      </c>
      <c r="C109" s="2" t="s">
        <v>1174</v>
      </c>
      <c r="D109" s="2" t="s">
        <v>9084</v>
      </c>
      <c r="E109" s="2" t="s">
        <v>1053</v>
      </c>
      <c r="F109" s="2" t="s">
        <v>7928</v>
      </c>
      <c r="G109" s="2" t="s">
        <v>9115</v>
      </c>
      <c r="H109" s="2" t="s">
        <v>4264</v>
      </c>
      <c r="I109" s="2" t="s">
        <v>5832</v>
      </c>
      <c r="J109" s="2" t="s">
        <v>8035</v>
      </c>
      <c r="K109" s="2" t="s">
        <v>9116</v>
      </c>
      <c r="L109" s="2" t="s">
        <v>8272</v>
      </c>
      <c r="M109" s="2" t="s">
        <v>1087</v>
      </c>
      <c r="N109" s="2" t="s">
        <v>2635</v>
      </c>
      <c r="O109" s="2" t="s">
        <v>7866</v>
      </c>
      <c r="P109" s="2" t="s">
        <v>4317</v>
      </c>
      <c r="Q109" s="2" t="s">
        <v>7322</v>
      </c>
      <c r="R109" s="2" t="s">
        <v>9117</v>
      </c>
      <c r="S109" s="2" t="s">
        <v>9118</v>
      </c>
      <c r="T109" s="2" t="s">
        <v>3874</v>
      </c>
      <c r="U109" s="2" t="s">
        <v>5015</v>
      </c>
      <c r="V109" s="2" t="s">
        <v>3186</v>
      </c>
      <c r="W109" s="2" t="s">
        <v>2544</v>
      </c>
      <c r="X109" s="2" t="s">
        <v>8092</v>
      </c>
      <c r="Y109" s="2" t="s">
        <v>7517</v>
      </c>
      <c r="Z109" s="2" t="s">
        <v>4260</v>
      </c>
      <c r="AA109" s="2" t="s">
        <v>2441</v>
      </c>
      <c r="AB109" s="2" t="s">
        <v>9119</v>
      </c>
      <c r="AC109" s="2" t="s">
        <v>9120</v>
      </c>
      <c r="AD109" s="2" t="s">
        <v>2538</v>
      </c>
      <c r="AE109" s="2" t="s">
        <v>1530</v>
      </c>
      <c r="AF109" s="2" t="s">
        <v>9121</v>
      </c>
      <c r="AG109" s="2" t="s">
        <v>4419</v>
      </c>
      <c r="AH109" s="2" t="s">
        <v>1465</v>
      </c>
      <c r="AI109" s="2" t="s">
        <v>6225</v>
      </c>
      <c r="AJ109" s="2" t="s">
        <v>5617</v>
      </c>
      <c r="AK109" s="2" t="s">
        <v>7526</v>
      </c>
      <c r="AL109" s="2" t="s">
        <v>6520</v>
      </c>
      <c r="AM109" s="2" t="s">
        <v>3180</v>
      </c>
      <c r="AN109" s="2" t="s">
        <v>9122</v>
      </c>
      <c r="AO109" s="2" t="s">
        <v>9123</v>
      </c>
      <c r="AP109" s="2" t="s">
        <v>9124</v>
      </c>
      <c r="AQ109" s="2" t="s">
        <v>7183</v>
      </c>
      <c r="AR109" s="2" t="s">
        <v>9125</v>
      </c>
      <c r="AS109" s="2" t="s">
        <v>1679</v>
      </c>
      <c r="AT109" s="2" t="s">
        <v>1778</v>
      </c>
      <c r="AU109" s="2" t="s">
        <v>5476</v>
      </c>
      <c r="AV109" s="2" t="s">
        <v>4422</v>
      </c>
      <c r="AW109" s="2" t="s">
        <v>1910</v>
      </c>
      <c r="AX109" s="2" t="s">
        <v>5831</v>
      </c>
      <c r="AY109" s="2" t="s">
        <v>9126</v>
      </c>
      <c r="AZ109" s="2" t="s">
        <v>6568</v>
      </c>
      <c r="BA109" s="2" t="s">
        <v>9127</v>
      </c>
      <c r="BB109" s="2" t="s">
        <v>6899</v>
      </c>
      <c r="BC109" s="2" t="s">
        <v>8558</v>
      </c>
      <c r="BD109" s="2" t="s">
        <v>8464</v>
      </c>
      <c r="BE109" s="2" t="s">
        <v>1902</v>
      </c>
      <c r="BF109" s="2" t="s">
        <v>9128</v>
      </c>
      <c r="BG109" s="2" t="s">
        <v>2013</v>
      </c>
      <c r="BH109" s="2" t="s">
        <v>4922</v>
      </c>
      <c r="BI109" s="2" t="s">
        <v>6735</v>
      </c>
      <c r="BJ109" s="2" t="s">
        <v>3278</v>
      </c>
      <c r="BK109" s="2" t="s">
        <v>1211</v>
      </c>
      <c r="BL109" s="2" t="s">
        <v>1584</v>
      </c>
      <c r="BM109" s="2" t="s">
        <v>9129</v>
      </c>
      <c r="BN109" s="2" t="s">
        <v>9130</v>
      </c>
      <c r="BO109" s="2" t="s">
        <v>3759</v>
      </c>
      <c r="BP109" s="2" t="s">
        <v>9131</v>
      </c>
      <c r="BQ109" s="2" t="s">
        <v>9132</v>
      </c>
      <c r="BR109" s="2" t="s">
        <v>2815</v>
      </c>
      <c r="BS109" s="2" t="s">
        <v>3032</v>
      </c>
      <c r="BT109" s="2" t="s">
        <v>5569</v>
      </c>
      <c r="BU109" s="2" t="s">
        <v>1256</v>
      </c>
      <c r="BV109" s="2" t="s">
        <v>4199</v>
      </c>
      <c r="BW109" s="2" t="s">
        <v>1704</v>
      </c>
      <c r="BX109" s="2" t="s">
        <v>1706</v>
      </c>
      <c r="BY109" s="2" t="s">
        <v>6601</v>
      </c>
      <c r="BZ109" s="2" t="s">
        <v>9133</v>
      </c>
      <c r="CA109" s="2" t="s">
        <v>1373</v>
      </c>
      <c r="CB109" s="2" t="s">
        <v>1368</v>
      </c>
      <c r="CC109" s="2" t="s">
        <v>3313</v>
      </c>
      <c r="CD109" s="2" t="s">
        <v>9134</v>
      </c>
      <c r="CE109" s="2" t="s">
        <v>7792</v>
      </c>
      <c r="CF109" s="2" t="s">
        <v>5189</v>
      </c>
      <c r="CG109" s="2" t="s">
        <v>9135</v>
      </c>
      <c r="CH109" s="2" t="s">
        <v>8770</v>
      </c>
      <c r="CI109" s="2" t="s">
        <v>2610</v>
      </c>
      <c r="CJ109" s="2" t="s">
        <v>9136</v>
      </c>
      <c r="CK109" s="2" t="s">
        <v>1383</v>
      </c>
      <c r="CL109" s="2" t="s">
        <v>2039</v>
      </c>
      <c r="CM109" s="2" t="s">
        <v>5203</v>
      </c>
      <c r="CN109" s="2" t="s">
        <v>9137</v>
      </c>
      <c r="CO109" s="2" t="s">
        <v>3322</v>
      </c>
      <c r="CP109" s="2" t="s">
        <v>8764</v>
      </c>
      <c r="CQ109" s="2" t="s">
        <v>5365</v>
      </c>
      <c r="CR109" s="2" t="s">
        <v>8019</v>
      </c>
      <c r="CS109" s="2" t="s">
        <v>3847</v>
      </c>
      <c r="CT109" s="2" t="s">
        <v>3014</v>
      </c>
      <c r="CU109" s="2" t="s">
        <v>6356</v>
      </c>
      <c r="CV109" s="2" t="s">
        <v>2040</v>
      </c>
      <c r="CW109" s="2" t="s">
        <v>8725</v>
      </c>
      <c r="CX109" s="2" t="s">
        <v>5361</v>
      </c>
      <c r="CY109" s="2" t="s">
        <v>3923</v>
      </c>
      <c r="CZ109" s="2" t="s">
        <v>7714</v>
      </c>
      <c r="DA109" s="2" t="s">
        <v>3589</v>
      </c>
      <c r="DB109" s="2" t="s">
        <v>9138</v>
      </c>
      <c r="DC109" s="2" t="s">
        <v>8799</v>
      </c>
      <c r="DD109" s="2" t="s">
        <v>1123</v>
      </c>
      <c r="DE109" s="2" t="s">
        <v>9139</v>
      </c>
      <c r="DF109" s="2" t="s">
        <v>6331</v>
      </c>
      <c r="DG109" s="2" t="s">
        <v>9140</v>
      </c>
      <c r="DH109" s="2" t="s">
        <v>6698</v>
      </c>
      <c r="DI109" s="2" t="s">
        <v>2892</v>
      </c>
      <c r="DJ109" s="2" t="s">
        <v>1112</v>
      </c>
      <c r="DK109" s="2" t="s">
        <v>1519</v>
      </c>
      <c r="DL109" s="2" t="s">
        <v>3670</v>
      </c>
      <c r="DM109" s="2" t="s">
        <v>3753</v>
      </c>
      <c r="DN109" s="2" t="s">
        <v>9141</v>
      </c>
      <c r="DO109" s="2" t="s">
        <v>3004</v>
      </c>
      <c r="DP109" s="2" t="s">
        <v>6190</v>
      </c>
      <c r="DQ109" s="2" t="s">
        <v>1394</v>
      </c>
      <c r="DR109" s="2" t="s">
        <v>9142</v>
      </c>
      <c r="DS109" s="2" t="s">
        <v>6461</v>
      </c>
      <c r="DT109" s="1"/>
      <c r="DU109" s="1"/>
      <c r="DV109" s="2" t="s">
        <v>9143</v>
      </c>
      <c r="DW109" s="2" t="s">
        <v>7841</v>
      </c>
      <c r="DX109" s="2" t="s">
        <v>8257</v>
      </c>
    </row>
    <row r="110" spans="1:128" x14ac:dyDescent="0.4">
      <c r="A110" s="2" t="s">
        <v>1050</v>
      </c>
      <c r="B110" s="2" t="s">
        <v>9144</v>
      </c>
      <c r="C110" s="2" t="s">
        <v>1052</v>
      </c>
      <c r="D110" s="2" t="s">
        <v>9145</v>
      </c>
      <c r="E110" s="2" t="s">
        <v>1053</v>
      </c>
      <c r="F110" s="2" t="s">
        <v>9146</v>
      </c>
      <c r="G110" s="2" t="s">
        <v>8648</v>
      </c>
      <c r="H110" s="2" t="s">
        <v>1998</v>
      </c>
      <c r="I110" s="2" t="s">
        <v>6019</v>
      </c>
      <c r="J110" s="2" t="s">
        <v>4588</v>
      </c>
      <c r="K110" s="2" t="s">
        <v>4405</v>
      </c>
      <c r="L110" s="2" t="s">
        <v>4345</v>
      </c>
      <c r="M110" s="2" t="s">
        <v>2205</v>
      </c>
      <c r="N110" s="2" t="s">
        <v>4341</v>
      </c>
      <c r="O110" s="2" t="s">
        <v>4434</v>
      </c>
      <c r="P110" s="2" t="s">
        <v>2557</v>
      </c>
      <c r="Q110" s="2" t="s">
        <v>4517</v>
      </c>
      <c r="R110" s="2" t="s">
        <v>2101</v>
      </c>
      <c r="S110" s="2" t="s">
        <v>8508</v>
      </c>
      <c r="T110" s="2" t="s">
        <v>5602</v>
      </c>
      <c r="U110" s="2" t="s">
        <v>2639</v>
      </c>
      <c r="V110" s="2" t="s">
        <v>7074</v>
      </c>
      <c r="W110" s="2" t="s">
        <v>4784</v>
      </c>
      <c r="X110" s="2" t="s">
        <v>4247</v>
      </c>
      <c r="Y110" s="2" t="s">
        <v>9147</v>
      </c>
      <c r="Z110" s="2" t="s">
        <v>9148</v>
      </c>
      <c r="AA110" s="2" t="s">
        <v>8026</v>
      </c>
      <c r="AB110" s="2" t="s">
        <v>1533</v>
      </c>
      <c r="AC110" s="2" t="s">
        <v>2241</v>
      </c>
      <c r="AD110" s="2" t="s">
        <v>6439</v>
      </c>
      <c r="AE110" s="2" t="s">
        <v>3792</v>
      </c>
      <c r="AF110" s="2" t="s">
        <v>3145</v>
      </c>
      <c r="AG110" s="2" t="s">
        <v>4524</v>
      </c>
      <c r="AH110" s="2" t="s">
        <v>9149</v>
      </c>
      <c r="AI110" s="2" t="s">
        <v>9150</v>
      </c>
      <c r="AJ110" s="2" t="s">
        <v>9151</v>
      </c>
      <c r="AK110" s="2" t="s">
        <v>7185</v>
      </c>
      <c r="AL110" s="2" t="s">
        <v>1560</v>
      </c>
      <c r="AM110" s="2" t="s">
        <v>6220</v>
      </c>
      <c r="AN110" s="2" t="s">
        <v>3529</v>
      </c>
      <c r="AO110" s="2" t="s">
        <v>6292</v>
      </c>
      <c r="AP110" s="2" t="s">
        <v>3966</v>
      </c>
      <c r="AQ110" s="2" t="s">
        <v>9152</v>
      </c>
      <c r="AR110" s="2" t="s">
        <v>9153</v>
      </c>
      <c r="AS110" s="2" t="s">
        <v>4850</v>
      </c>
      <c r="AT110" s="2" t="s">
        <v>7591</v>
      </c>
      <c r="AU110" s="2" t="s">
        <v>4244</v>
      </c>
      <c r="AV110" s="2" t="s">
        <v>2768</v>
      </c>
      <c r="AW110" s="2" t="s">
        <v>7405</v>
      </c>
      <c r="AX110" s="2" t="s">
        <v>9154</v>
      </c>
      <c r="AY110" s="2" t="s">
        <v>1341</v>
      </c>
      <c r="AZ110" s="2" t="s">
        <v>2304</v>
      </c>
      <c r="BA110" s="2" t="s">
        <v>4433</v>
      </c>
      <c r="BB110" s="2" t="s">
        <v>6290</v>
      </c>
      <c r="BC110" s="2" t="s">
        <v>6316</v>
      </c>
      <c r="BD110" s="2" t="s">
        <v>7194</v>
      </c>
      <c r="BE110" s="2" t="s">
        <v>5002</v>
      </c>
      <c r="BF110" s="2" t="s">
        <v>9155</v>
      </c>
      <c r="BG110" s="2" t="s">
        <v>3171</v>
      </c>
      <c r="BH110" s="2" t="s">
        <v>9156</v>
      </c>
      <c r="BI110" s="2" t="s">
        <v>9157</v>
      </c>
      <c r="BJ110" s="2" t="s">
        <v>8318</v>
      </c>
      <c r="BK110" s="2" t="s">
        <v>7643</v>
      </c>
      <c r="BL110" s="2" t="s">
        <v>9158</v>
      </c>
      <c r="BM110" s="2" t="s">
        <v>9159</v>
      </c>
      <c r="BN110" s="2" t="s">
        <v>2538</v>
      </c>
      <c r="BO110" s="2" t="s">
        <v>1551</v>
      </c>
      <c r="BP110" s="2" t="s">
        <v>8049</v>
      </c>
      <c r="BQ110" s="2" t="s">
        <v>9160</v>
      </c>
      <c r="BR110" s="2" t="s">
        <v>1100</v>
      </c>
      <c r="BS110" s="2" t="s">
        <v>9161</v>
      </c>
      <c r="BT110" s="2" t="s">
        <v>6228</v>
      </c>
      <c r="BU110" s="2" t="s">
        <v>2889</v>
      </c>
      <c r="BV110" s="2" t="s">
        <v>9162</v>
      </c>
      <c r="BW110" s="2" t="s">
        <v>9163</v>
      </c>
      <c r="BX110" s="2" t="s">
        <v>5627</v>
      </c>
      <c r="BY110" s="2" t="s">
        <v>9164</v>
      </c>
      <c r="BZ110" s="2" t="s">
        <v>4186</v>
      </c>
      <c r="CA110" s="2" t="s">
        <v>3431</v>
      </c>
      <c r="CB110" s="2" t="s">
        <v>7992</v>
      </c>
      <c r="CC110" s="2" t="s">
        <v>8348</v>
      </c>
      <c r="CD110" s="2" t="s">
        <v>2358</v>
      </c>
      <c r="CE110" s="2" t="s">
        <v>9165</v>
      </c>
      <c r="CF110" s="2" t="s">
        <v>5886</v>
      </c>
      <c r="CG110" s="2" t="s">
        <v>6536</v>
      </c>
      <c r="CH110" s="2" t="s">
        <v>4219</v>
      </c>
      <c r="CI110" s="2" t="s">
        <v>3503</v>
      </c>
      <c r="CJ110" s="2" t="s">
        <v>5874</v>
      </c>
      <c r="CK110" s="2" t="s">
        <v>1604</v>
      </c>
      <c r="CL110" s="2" t="s">
        <v>2580</v>
      </c>
      <c r="CM110" s="2" t="s">
        <v>3215</v>
      </c>
      <c r="CN110" s="2" t="s">
        <v>3216</v>
      </c>
      <c r="CO110" s="2" t="s">
        <v>5775</v>
      </c>
      <c r="CP110" s="2" t="s">
        <v>5895</v>
      </c>
      <c r="CQ110" s="2" t="s">
        <v>7274</v>
      </c>
      <c r="CR110" s="2" t="s">
        <v>9166</v>
      </c>
      <c r="CS110" s="2" t="s">
        <v>9167</v>
      </c>
      <c r="CT110" s="2" t="s">
        <v>9168</v>
      </c>
      <c r="CU110" s="2" t="s">
        <v>8328</v>
      </c>
      <c r="CV110" s="2" t="s">
        <v>3123</v>
      </c>
      <c r="CW110" s="2" t="s">
        <v>2474</v>
      </c>
      <c r="CX110" s="2" t="s">
        <v>7489</v>
      </c>
      <c r="CY110" s="2" t="s">
        <v>7153</v>
      </c>
      <c r="CZ110" s="2" t="s">
        <v>4278</v>
      </c>
      <c r="DA110" s="2" t="s">
        <v>9169</v>
      </c>
      <c r="DB110" s="2" t="s">
        <v>9170</v>
      </c>
      <c r="DC110" s="2" t="s">
        <v>9171</v>
      </c>
      <c r="DD110" s="2" t="s">
        <v>7292</v>
      </c>
      <c r="DE110" s="2" t="s">
        <v>5825</v>
      </c>
      <c r="DF110" s="2" t="s">
        <v>2472</v>
      </c>
      <c r="DG110" s="2" t="s">
        <v>9172</v>
      </c>
      <c r="DH110" s="2" t="s">
        <v>1466</v>
      </c>
      <c r="DI110" s="2" t="s">
        <v>1216</v>
      </c>
      <c r="DJ110" s="2" t="s">
        <v>9173</v>
      </c>
      <c r="DK110" s="2" t="s">
        <v>3410</v>
      </c>
      <c r="DL110" s="2" t="s">
        <v>5775</v>
      </c>
      <c r="DM110" s="2" t="s">
        <v>9174</v>
      </c>
      <c r="DN110" s="2" t="s">
        <v>8526</v>
      </c>
      <c r="DO110" s="2" t="s">
        <v>9175</v>
      </c>
      <c r="DP110" s="2" t="s">
        <v>9176</v>
      </c>
      <c r="DQ110" s="2" t="s">
        <v>9177</v>
      </c>
      <c r="DR110" s="2" t="s">
        <v>9178</v>
      </c>
      <c r="DS110" s="2" t="s">
        <v>9179</v>
      </c>
      <c r="DT110" s="1"/>
      <c r="DU110" s="1"/>
      <c r="DV110" s="2" t="s">
        <v>9180</v>
      </c>
      <c r="DW110" s="2" t="s">
        <v>9181</v>
      </c>
      <c r="DX110" s="2" t="s">
        <v>4041</v>
      </c>
    </row>
    <row r="111" spans="1:128" x14ac:dyDescent="0.4">
      <c r="A111" s="2" t="s">
        <v>1050</v>
      </c>
      <c r="B111" s="2" t="s">
        <v>9144</v>
      </c>
      <c r="C111" s="2" t="s">
        <v>1174</v>
      </c>
      <c r="D111" s="2" t="s">
        <v>9145</v>
      </c>
      <c r="E111" s="2" t="s">
        <v>1053</v>
      </c>
      <c r="F111" s="2" t="s">
        <v>7986</v>
      </c>
      <c r="G111" s="2" t="s">
        <v>2748</v>
      </c>
      <c r="H111" s="2" t="s">
        <v>3549</v>
      </c>
      <c r="I111" s="2" t="s">
        <v>1411</v>
      </c>
      <c r="J111" s="2" t="s">
        <v>2572</v>
      </c>
      <c r="K111" s="2" t="s">
        <v>9182</v>
      </c>
      <c r="L111" s="2" t="s">
        <v>2565</v>
      </c>
      <c r="M111" s="2" t="s">
        <v>2642</v>
      </c>
      <c r="N111" s="2" t="s">
        <v>1665</v>
      </c>
      <c r="O111" s="2" t="s">
        <v>8362</v>
      </c>
      <c r="P111" s="2" t="s">
        <v>1755</v>
      </c>
      <c r="Q111" s="2" t="s">
        <v>4157</v>
      </c>
      <c r="R111" s="2" t="s">
        <v>9183</v>
      </c>
      <c r="S111" s="2" t="s">
        <v>3159</v>
      </c>
      <c r="T111" s="2" t="s">
        <v>1681</v>
      </c>
      <c r="U111" s="2" t="s">
        <v>4241</v>
      </c>
      <c r="V111" s="2" t="s">
        <v>4679</v>
      </c>
      <c r="W111" s="2" t="s">
        <v>6488</v>
      </c>
      <c r="X111" s="2" t="s">
        <v>5986</v>
      </c>
      <c r="Y111" s="2" t="s">
        <v>5305</v>
      </c>
      <c r="Z111" s="2" t="s">
        <v>3800</v>
      </c>
      <c r="AA111" s="2" t="s">
        <v>2632</v>
      </c>
      <c r="AB111" s="2" t="s">
        <v>4062</v>
      </c>
      <c r="AC111" s="2" t="s">
        <v>1326</v>
      </c>
      <c r="AD111" s="2" t="s">
        <v>1455</v>
      </c>
      <c r="AE111" s="2" t="s">
        <v>2526</v>
      </c>
      <c r="AF111" s="2" t="s">
        <v>9184</v>
      </c>
      <c r="AG111" s="2" t="s">
        <v>9185</v>
      </c>
      <c r="AH111" s="2" t="s">
        <v>6970</v>
      </c>
      <c r="AI111" s="2" t="s">
        <v>9186</v>
      </c>
      <c r="AJ111" s="2" t="s">
        <v>5002</v>
      </c>
      <c r="AK111" s="2" t="s">
        <v>9187</v>
      </c>
      <c r="AL111" s="2" t="s">
        <v>9188</v>
      </c>
      <c r="AM111" s="2" t="s">
        <v>3794</v>
      </c>
      <c r="AN111" s="2" t="s">
        <v>6308</v>
      </c>
      <c r="AO111" s="2" t="s">
        <v>9189</v>
      </c>
      <c r="AP111" s="2" t="s">
        <v>9190</v>
      </c>
      <c r="AQ111" s="2" t="s">
        <v>6519</v>
      </c>
      <c r="AR111" s="2" t="s">
        <v>2329</v>
      </c>
      <c r="AS111" s="2" t="s">
        <v>5250</v>
      </c>
      <c r="AT111" s="2" t="s">
        <v>9191</v>
      </c>
      <c r="AU111" s="2" t="s">
        <v>3622</v>
      </c>
      <c r="AV111" s="2" t="s">
        <v>8213</v>
      </c>
      <c r="AW111" s="2" t="s">
        <v>7048</v>
      </c>
      <c r="AX111" s="2" t="s">
        <v>9192</v>
      </c>
      <c r="AY111" s="2" t="s">
        <v>9193</v>
      </c>
      <c r="AZ111" s="2" t="s">
        <v>9194</v>
      </c>
      <c r="BA111" s="2" t="s">
        <v>1674</v>
      </c>
      <c r="BB111" s="2" t="s">
        <v>9195</v>
      </c>
      <c r="BC111" s="2" t="s">
        <v>1535</v>
      </c>
      <c r="BD111" s="2" t="s">
        <v>1671</v>
      </c>
      <c r="BE111" s="2" t="s">
        <v>2844</v>
      </c>
      <c r="BF111" s="2" t="s">
        <v>9196</v>
      </c>
      <c r="BG111" s="2" t="s">
        <v>9197</v>
      </c>
      <c r="BH111" s="2" t="s">
        <v>2250</v>
      </c>
      <c r="BI111" s="2" t="s">
        <v>2112</v>
      </c>
      <c r="BJ111" s="2" t="s">
        <v>8555</v>
      </c>
      <c r="BK111" s="2" t="s">
        <v>2240</v>
      </c>
      <c r="BL111" s="2" t="s">
        <v>8863</v>
      </c>
      <c r="BM111" s="2" t="s">
        <v>2663</v>
      </c>
      <c r="BN111" s="2" t="s">
        <v>9198</v>
      </c>
      <c r="BO111" s="2" t="s">
        <v>1303</v>
      </c>
      <c r="BP111" s="2" t="s">
        <v>7122</v>
      </c>
      <c r="BQ111" s="2" t="s">
        <v>5223</v>
      </c>
      <c r="BR111" s="2" t="s">
        <v>4438</v>
      </c>
      <c r="BS111" s="2" t="s">
        <v>9199</v>
      </c>
      <c r="BT111" s="2" t="s">
        <v>5148</v>
      </c>
      <c r="BU111" s="2" t="s">
        <v>9200</v>
      </c>
      <c r="BV111" s="2" t="s">
        <v>9201</v>
      </c>
      <c r="BW111" s="2" t="s">
        <v>9202</v>
      </c>
      <c r="BX111" s="2" t="s">
        <v>5182</v>
      </c>
      <c r="BY111" s="2" t="s">
        <v>9203</v>
      </c>
      <c r="BZ111" s="2" t="s">
        <v>6150</v>
      </c>
      <c r="CA111" s="2" t="s">
        <v>4476</v>
      </c>
      <c r="CB111" s="2" t="s">
        <v>7568</v>
      </c>
      <c r="CC111" s="2" t="s">
        <v>9204</v>
      </c>
      <c r="CD111" s="2" t="s">
        <v>9205</v>
      </c>
      <c r="CE111" s="2" t="s">
        <v>1817</v>
      </c>
      <c r="CF111" s="2" t="s">
        <v>3486</v>
      </c>
      <c r="CG111" s="2" t="s">
        <v>5943</v>
      </c>
      <c r="CH111" s="2" t="s">
        <v>5210</v>
      </c>
      <c r="CI111" s="2" t="s">
        <v>9206</v>
      </c>
      <c r="CJ111" s="2" t="s">
        <v>1158</v>
      </c>
      <c r="CK111" s="2" t="s">
        <v>4384</v>
      </c>
      <c r="CL111" s="2" t="s">
        <v>5881</v>
      </c>
      <c r="CM111" s="2" t="s">
        <v>2365</v>
      </c>
      <c r="CN111" s="2" t="s">
        <v>1852</v>
      </c>
      <c r="CO111" s="2" t="s">
        <v>9207</v>
      </c>
      <c r="CP111" s="2" t="s">
        <v>8905</v>
      </c>
      <c r="CQ111" s="2" t="s">
        <v>4644</v>
      </c>
      <c r="CR111" s="2" t="s">
        <v>4652</v>
      </c>
      <c r="CS111" s="2" t="s">
        <v>1811</v>
      </c>
      <c r="CT111" s="2" t="s">
        <v>2171</v>
      </c>
      <c r="CU111" s="2" t="s">
        <v>8409</v>
      </c>
      <c r="CV111" s="2" t="s">
        <v>1838</v>
      </c>
      <c r="CW111" s="2" t="s">
        <v>7033</v>
      </c>
      <c r="CX111" s="2" t="s">
        <v>6122</v>
      </c>
      <c r="CY111" s="2" t="s">
        <v>3861</v>
      </c>
      <c r="CZ111" s="2" t="s">
        <v>3130</v>
      </c>
      <c r="DA111" s="2" t="s">
        <v>1621</v>
      </c>
      <c r="DB111" s="2" t="s">
        <v>9208</v>
      </c>
      <c r="DC111" s="2" t="s">
        <v>9209</v>
      </c>
      <c r="DD111" s="2" t="s">
        <v>5844</v>
      </c>
      <c r="DE111" s="2" t="s">
        <v>9210</v>
      </c>
      <c r="DF111" s="2" t="s">
        <v>6454</v>
      </c>
      <c r="DG111" s="2" t="s">
        <v>3514</v>
      </c>
      <c r="DH111" s="2" t="s">
        <v>9211</v>
      </c>
      <c r="DI111" s="2" t="s">
        <v>6771</v>
      </c>
      <c r="DJ111" s="2" t="s">
        <v>8000</v>
      </c>
      <c r="DK111" s="2" t="s">
        <v>9212</v>
      </c>
      <c r="DL111" s="2" t="s">
        <v>2368</v>
      </c>
      <c r="DM111" s="2" t="s">
        <v>9213</v>
      </c>
      <c r="DN111" s="2" t="s">
        <v>5959</v>
      </c>
      <c r="DO111" s="2" t="s">
        <v>9214</v>
      </c>
      <c r="DP111" s="2" t="s">
        <v>9215</v>
      </c>
      <c r="DQ111" s="2" t="s">
        <v>5117</v>
      </c>
      <c r="DR111" s="2" t="s">
        <v>2388</v>
      </c>
      <c r="DS111" s="2" t="s">
        <v>9216</v>
      </c>
      <c r="DT111" s="1"/>
      <c r="DU111" s="1"/>
      <c r="DV111" s="2" t="s">
        <v>9217</v>
      </c>
      <c r="DW111" s="2" t="s">
        <v>3961</v>
      </c>
      <c r="DX111" s="2" t="s">
        <v>9218</v>
      </c>
    </row>
    <row r="112" spans="1:128" x14ac:dyDescent="0.4">
      <c r="A112" s="2" t="s">
        <v>1050</v>
      </c>
      <c r="B112" s="2" t="s">
        <v>9219</v>
      </c>
      <c r="C112" s="2" t="s">
        <v>1052</v>
      </c>
      <c r="D112" s="2" t="s">
        <v>9220</v>
      </c>
      <c r="E112" s="2" t="s">
        <v>1053</v>
      </c>
      <c r="F112" s="2" t="s">
        <v>6717</v>
      </c>
      <c r="G112" s="2" t="s">
        <v>9221</v>
      </c>
      <c r="H112" s="2" t="s">
        <v>9222</v>
      </c>
      <c r="I112" s="2" t="s">
        <v>7650</v>
      </c>
      <c r="J112" s="2" t="s">
        <v>9223</v>
      </c>
      <c r="K112" s="2" t="s">
        <v>4910</v>
      </c>
      <c r="L112" s="2" t="s">
        <v>9224</v>
      </c>
      <c r="M112" s="2" t="s">
        <v>5149</v>
      </c>
      <c r="N112" s="2" t="s">
        <v>9225</v>
      </c>
      <c r="O112" s="2" t="s">
        <v>9226</v>
      </c>
      <c r="P112" s="2" t="s">
        <v>3624</v>
      </c>
      <c r="Q112" s="2" t="s">
        <v>7297</v>
      </c>
      <c r="R112" s="2" t="s">
        <v>9227</v>
      </c>
      <c r="S112" s="2" t="s">
        <v>9228</v>
      </c>
      <c r="T112" s="2" t="s">
        <v>3652</v>
      </c>
      <c r="U112" s="2" t="s">
        <v>9229</v>
      </c>
      <c r="V112" s="2" t="s">
        <v>7319</v>
      </c>
      <c r="W112" s="2" t="s">
        <v>1560</v>
      </c>
      <c r="X112" s="2" t="s">
        <v>5321</v>
      </c>
      <c r="Y112" s="2" t="s">
        <v>8988</v>
      </c>
      <c r="Z112" s="2" t="s">
        <v>3743</v>
      </c>
      <c r="AA112" s="2" t="s">
        <v>9230</v>
      </c>
      <c r="AB112" s="2" t="s">
        <v>4999</v>
      </c>
      <c r="AC112" s="2" t="s">
        <v>9150</v>
      </c>
      <c r="AD112" s="2" t="s">
        <v>4765</v>
      </c>
      <c r="AE112" s="2" t="s">
        <v>9231</v>
      </c>
      <c r="AF112" s="2" t="s">
        <v>9232</v>
      </c>
      <c r="AG112" s="2" t="s">
        <v>7939</v>
      </c>
      <c r="AH112" s="2" t="s">
        <v>5333</v>
      </c>
      <c r="AI112" s="2" t="s">
        <v>1195</v>
      </c>
      <c r="AJ112" s="2" t="s">
        <v>8369</v>
      </c>
      <c r="AK112" s="2" t="s">
        <v>6298</v>
      </c>
      <c r="AL112" s="2" t="s">
        <v>4540</v>
      </c>
      <c r="AM112" s="2" t="s">
        <v>3231</v>
      </c>
      <c r="AN112" s="2" t="s">
        <v>9233</v>
      </c>
      <c r="AO112" s="2" t="s">
        <v>7868</v>
      </c>
      <c r="AP112" s="2" t="s">
        <v>8627</v>
      </c>
      <c r="AQ112" s="2" t="s">
        <v>3180</v>
      </c>
      <c r="AR112" s="2" t="s">
        <v>9234</v>
      </c>
      <c r="AS112" s="2" t="s">
        <v>9235</v>
      </c>
      <c r="AT112" s="2" t="s">
        <v>4622</v>
      </c>
      <c r="AU112" s="2" t="s">
        <v>7281</v>
      </c>
      <c r="AV112" s="2" t="s">
        <v>9236</v>
      </c>
      <c r="AW112" s="2" t="s">
        <v>7434</v>
      </c>
      <c r="AX112" s="2" t="s">
        <v>4958</v>
      </c>
      <c r="AY112" s="2" t="s">
        <v>9237</v>
      </c>
      <c r="AZ112" s="2" t="s">
        <v>9238</v>
      </c>
      <c r="BA112" s="2" t="s">
        <v>4036</v>
      </c>
      <c r="BB112" s="2" t="s">
        <v>7645</v>
      </c>
      <c r="BC112" s="2" t="s">
        <v>8621</v>
      </c>
      <c r="BD112" s="2" t="s">
        <v>7579</v>
      </c>
      <c r="BE112" s="2" t="s">
        <v>4532</v>
      </c>
      <c r="BF112" s="2" t="s">
        <v>8297</v>
      </c>
      <c r="BG112" s="2" t="s">
        <v>9239</v>
      </c>
      <c r="BH112" s="2" t="s">
        <v>9240</v>
      </c>
      <c r="BI112" s="2" t="s">
        <v>9241</v>
      </c>
      <c r="BJ112" s="2" t="s">
        <v>9242</v>
      </c>
      <c r="BK112" s="2" t="s">
        <v>9243</v>
      </c>
      <c r="BL112" s="2" t="s">
        <v>1426</v>
      </c>
      <c r="BM112" s="2" t="s">
        <v>1301</v>
      </c>
      <c r="BN112" s="2" t="s">
        <v>9244</v>
      </c>
      <c r="BO112" s="2" t="s">
        <v>9245</v>
      </c>
      <c r="BP112" s="2" t="s">
        <v>9246</v>
      </c>
      <c r="BQ112" s="2" t="s">
        <v>6769</v>
      </c>
      <c r="BR112" s="2" t="s">
        <v>4647</v>
      </c>
      <c r="BS112" s="2" t="s">
        <v>4716</v>
      </c>
      <c r="BT112" s="2" t="s">
        <v>9016</v>
      </c>
      <c r="BU112" s="2" t="s">
        <v>9247</v>
      </c>
      <c r="BV112" s="2" t="s">
        <v>3209</v>
      </c>
      <c r="BW112" s="2" t="s">
        <v>7663</v>
      </c>
      <c r="BX112" s="2" t="s">
        <v>9248</v>
      </c>
      <c r="BY112" s="2" t="s">
        <v>8791</v>
      </c>
      <c r="BZ112" s="2" t="s">
        <v>6825</v>
      </c>
      <c r="CA112" s="2" t="s">
        <v>9249</v>
      </c>
      <c r="CB112" s="2" t="s">
        <v>1273</v>
      </c>
      <c r="CC112" s="2" t="s">
        <v>6486</v>
      </c>
      <c r="CD112" s="2" t="s">
        <v>9250</v>
      </c>
      <c r="CE112" s="2" t="s">
        <v>9251</v>
      </c>
      <c r="CF112" s="2" t="s">
        <v>2398</v>
      </c>
      <c r="CG112" s="2" t="s">
        <v>6414</v>
      </c>
      <c r="CH112" s="2" t="s">
        <v>5501</v>
      </c>
      <c r="CI112" s="2" t="s">
        <v>6209</v>
      </c>
      <c r="CJ112" s="2" t="s">
        <v>1818</v>
      </c>
      <c r="CK112" s="2" t="s">
        <v>9252</v>
      </c>
      <c r="CL112" s="2" t="s">
        <v>3938</v>
      </c>
      <c r="CM112" s="2" t="s">
        <v>4559</v>
      </c>
      <c r="CN112" s="2" t="s">
        <v>2053</v>
      </c>
      <c r="CO112" s="2" t="s">
        <v>9253</v>
      </c>
      <c r="CP112" s="2" t="s">
        <v>3040</v>
      </c>
      <c r="CQ112" s="2" t="s">
        <v>4383</v>
      </c>
      <c r="CR112" s="2" t="s">
        <v>9254</v>
      </c>
      <c r="CS112" s="2" t="s">
        <v>4816</v>
      </c>
      <c r="CT112" s="2" t="s">
        <v>9255</v>
      </c>
      <c r="CU112" s="2" t="s">
        <v>9256</v>
      </c>
      <c r="CV112" s="2" t="s">
        <v>9110</v>
      </c>
      <c r="CW112" s="2" t="s">
        <v>6742</v>
      </c>
      <c r="CX112" s="2" t="s">
        <v>1271</v>
      </c>
      <c r="CY112" s="2" t="s">
        <v>3119</v>
      </c>
      <c r="CZ112" s="2" t="s">
        <v>2398</v>
      </c>
      <c r="DA112" s="2" t="s">
        <v>2256</v>
      </c>
      <c r="DB112" s="2" t="s">
        <v>9257</v>
      </c>
      <c r="DC112" s="2" t="s">
        <v>6192</v>
      </c>
      <c r="DD112" s="2" t="s">
        <v>4810</v>
      </c>
      <c r="DE112" s="2" t="s">
        <v>3853</v>
      </c>
      <c r="DF112" s="2" t="s">
        <v>9258</v>
      </c>
      <c r="DG112" s="2" t="s">
        <v>5513</v>
      </c>
      <c r="DH112" s="2" t="s">
        <v>9205</v>
      </c>
      <c r="DI112" s="2" t="s">
        <v>5879</v>
      </c>
      <c r="DJ112" s="2" t="s">
        <v>5214</v>
      </c>
      <c r="DK112" s="2" t="s">
        <v>1842</v>
      </c>
      <c r="DL112" s="2" t="s">
        <v>9259</v>
      </c>
      <c r="DM112" s="2" t="s">
        <v>8226</v>
      </c>
      <c r="DN112" s="2" t="s">
        <v>3196</v>
      </c>
      <c r="DO112" s="2" t="s">
        <v>5417</v>
      </c>
      <c r="DP112" s="2" t="s">
        <v>2366</v>
      </c>
      <c r="DQ112" s="2" t="s">
        <v>9260</v>
      </c>
      <c r="DR112" s="2" t="s">
        <v>8332</v>
      </c>
      <c r="DS112" s="2" t="s">
        <v>9261</v>
      </c>
      <c r="DT112" s="1"/>
      <c r="DU112" s="1"/>
      <c r="DV112" s="2" t="s">
        <v>8573</v>
      </c>
      <c r="DW112" s="2" t="s">
        <v>3121</v>
      </c>
      <c r="DX112" s="2" t="s">
        <v>5802</v>
      </c>
    </row>
    <row r="113" spans="1:128" x14ac:dyDescent="0.4">
      <c r="A113" s="2" t="s">
        <v>1050</v>
      </c>
      <c r="B113" s="2" t="s">
        <v>9219</v>
      </c>
      <c r="C113" s="2" t="s">
        <v>1174</v>
      </c>
      <c r="D113" s="2" t="s">
        <v>9220</v>
      </c>
      <c r="E113" s="2" t="s">
        <v>1053</v>
      </c>
      <c r="F113" s="2" t="s">
        <v>3174</v>
      </c>
      <c r="G113" s="2" t="s">
        <v>3726</v>
      </c>
      <c r="H113" s="2" t="s">
        <v>6323</v>
      </c>
      <c r="I113" s="2" t="s">
        <v>9262</v>
      </c>
      <c r="J113" s="2" t="s">
        <v>9263</v>
      </c>
      <c r="K113" s="2" t="s">
        <v>9264</v>
      </c>
      <c r="L113" s="2" t="s">
        <v>9265</v>
      </c>
      <c r="M113" s="2" t="s">
        <v>2976</v>
      </c>
      <c r="N113" s="2" t="s">
        <v>9266</v>
      </c>
      <c r="O113" s="2" t="s">
        <v>9267</v>
      </c>
      <c r="P113" s="2" t="s">
        <v>9026</v>
      </c>
      <c r="Q113" s="2" t="s">
        <v>9268</v>
      </c>
      <c r="R113" s="2" t="s">
        <v>9269</v>
      </c>
      <c r="S113" s="2" t="s">
        <v>9270</v>
      </c>
      <c r="T113" s="2" t="s">
        <v>1971</v>
      </c>
      <c r="U113" s="2" t="s">
        <v>3829</v>
      </c>
      <c r="V113" s="2" t="s">
        <v>3366</v>
      </c>
      <c r="W113" s="2" t="s">
        <v>3819</v>
      </c>
      <c r="X113" s="2" t="s">
        <v>9271</v>
      </c>
      <c r="Y113" s="2" t="s">
        <v>9272</v>
      </c>
      <c r="Z113" s="2" t="s">
        <v>9273</v>
      </c>
      <c r="AA113" s="2" t="s">
        <v>9274</v>
      </c>
      <c r="AB113" s="2" t="s">
        <v>9275</v>
      </c>
      <c r="AC113" s="2" t="s">
        <v>7439</v>
      </c>
      <c r="AD113" s="2" t="s">
        <v>9276</v>
      </c>
      <c r="AE113" s="2" t="s">
        <v>2963</v>
      </c>
      <c r="AF113" s="2" t="s">
        <v>1448</v>
      </c>
      <c r="AG113" s="2" t="s">
        <v>9277</v>
      </c>
      <c r="AH113" s="2" t="s">
        <v>9278</v>
      </c>
      <c r="AI113" s="2" t="s">
        <v>5144</v>
      </c>
      <c r="AJ113" s="2" t="s">
        <v>5007</v>
      </c>
      <c r="AK113" s="2" t="s">
        <v>6379</v>
      </c>
      <c r="AL113" s="2" t="s">
        <v>3232</v>
      </c>
      <c r="AM113" s="2" t="s">
        <v>4728</v>
      </c>
      <c r="AN113" s="2" t="s">
        <v>9279</v>
      </c>
      <c r="AO113" s="2" t="s">
        <v>9280</v>
      </c>
      <c r="AP113" s="2" t="s">
        <v>9281</v>
      </c>
      <c r="AQ113" s="2" t="s">
        <v>2425</v>
      </c>
      <c r="AR113" s="2" t="s">
        <v>9282</v>
      </c>
      <c r="AS113" s="2" t="s">
        <v>7268</v>
      </c>
      <c r="AT113" s="2" t="s">
        <v>9283</v>
      </c>
      <c r="AU113" s="2" t="s">
        <v>9284</v>
      </c>
      <c r="AV113" s="2" t="s">
        <v>2560</v>
      </c>
      <c r="AW113" s="2" t="s">
        <v>9285</v>
      </c>
      <c r="AX113" s="2" t="s">
        <v>8883</v>
      </c>
      <c r="AY113" s="2" t="s">
        <v>9286</v>
      </c>
      <c r="AZ113" s="2" t="s">
        <v>9287</v>
      </c>
      <c r="BA113" s="2" t="s">
        <v>1662</v>
      </c>
      <c r="BB113" s="2" t="s">
        <v>9288</v>
      </c>
      <c r="BC113" s="2" t="s">
        <v>9289</v>
      </c>
      <c r="BD113" s="2" t="s">
        <v>7939</v>
      </c>
      <c r="BE113" s="2" t="s">
        <v>3798</v>
      </c>
      <c r="BF113" s="2" t="s">
        <v>4615</v>
      </c>
      <c r="BG113" s="2" t="s">
        <v>9290</v>
      </c>
      <c r="BH113" s="2" t="s">
        <v>2790</v>
      </c>
      <c r="BI113" s="2" t="s">
        <v>1542</v>
      </c>
      <c r="BJ113" s="2" t="s">
        <v>1088</v>
      </c>
      <c r="BK113" s="2" t="s">
        <v>9291</v>
      </c>
      <c r="BL113" s="2" t="s">
        <v>9292</v>
      </c>
      <c r="BM113" s="2" t="s">
        <v>8327</v>
      </c>
      <c r="BN113" s="2" t="s">
        <v>9293</v>
      </c>
      <c r="BO113" s="2" t="s">
        <v>9029</v>
      </c>
      <c r="BP113" s="2" t="s">
        <v>9179</v>
      </c>
      <c r="BQ113" s="2" t="s">
        <v>9294</v>
      </c>
      <c r="BR113" s="2" t="s">
        <v>5966</v>
      </c>
      <c r="BS113" s="2" t="s">
        <v>9295</v>
      </c>
      <c r="BT113" s="2" t="s">
        <v>9296</v>
      </c>
      <c r="BU113" s="2" t="s">
        <v>9297</v>
      </c>
      <c r="BV113" s="2" t="s">
        <v>9298</v>
      </c>
      <c r="BW113" s="2" t="s">
        <v>9299</v>
      </c>
      <c r="BX113" s="2" t="s">
        <v>9300</v>
      </c>
      <c r="BY113" s="2" t="s">
        <v>4907</v>
      </c>
      <c r="BZ113" s="2" t="s">
        <v>9301</v>
      </c>
      <c r="CA113" s="2" t="s">
        <v>8332</v>
      </c>
      <c r="CB113" s="2" t="s">
        <v>4219</v>
      </c>
      <c r="CC113" s="2" t="s">
        <v>7909</v>
      </c>
      <c r="CD113" s="2" t="s">
        <v>9302</v>
      </c>
      <c r="CE113" s="2" t="s">
        <v>2166</v>
      </c>
      <c r="CF113" s="2" t="s">
        <v>2399</v>
      </c>
      <c r="CG113" s="2" t="s">
        <v>2829</v>
      </c>
      <c r="CH113" s="2" t="s">
        <v>9303</v>
      </c>
      <c r="CI113" s="2" t="s">
        <v>9304</v>
      </c>
      <c r="CJ113" s="2" t="s">
        <v>4397</v>
      </c>
      <c r="CK113" s="2" t="s">
        <v>9305</v>
      </c>
      <c r="CL113" s="2" t="s">
        <v>5901</v>
      </c>
      <c r="CM113" s="2" t="s">
        <v>7963</v>
      </c>
      <c r="CN113" s="2" t="s">
        <v>9306</v>
      </c>
      <c r="CO113" s="2" t="s">
        <v>2830</v>
      </c>
      <c r="CP113" s="2" t="s">
        <v>9307</v>
      </c>
      <c r="CQ113" s="2" t="s">
        <v>8856</v>
      </c>
      <c r="CR113" s="2" t="s">
        <v>5948</v>
      </c>
      <c r="CS113" s="2" t="s">
        <v>3391</v>
      </c>
      <c r="CT113" s="2" t="s">
        <v>3396</v>
      </c>
      <c r="CU113" s="2" t="s">
        <v>6890</v>
      </c>
      <c r="CV113" s="2" t="s">
        <v>9308</v>
      </c>
      <c r="CW113" s="2" t="s">
        <v>9309</v>
      </c>
      <c r="CX113" s="2" t="s">
        <v>9310</v>
      </c>
      <c r="CY113" s="2" t="s">
        <v>9311</v>
      </c>
      <c r="CZ113" s="2" t="s">
        <v>9312</v>
      </c>
      <c r="DA113" s="2" t="s">
        <v>9313</v>
      </c>
      <c r="DB113" s="2" t="s">
        <v>2510</v>
      </c>
      <c r="DC113" s="2" t="s">
        <v>4650</v>
      </c>
      <c r="DD113" s="2" t="s">
        <v>1849</v>
      </c>
      <c r="DE113" s="2" t="s">
        <v>2926</v>
      </c>
      <c r="DF113" s="2" t="s">
        <v>3210</v>
      </c>
      <c r="DG113" s="2" t="s">
        <v>9204</v>
      </c>
      <c r="DH113" s="2" t="s">
        <v>2179</v>
      </c>
      <c r="DI113" s="2" t="s">
        <v>7959</v>
      </c>
      <c r="DJ113" s="2" t="s">
        <v>5519</v>
      </c>
      <c r="DK113" s="2" t="s">
        <v>5579</v>
      </c>
      <c r="DL113" s="2" t="s">
        <v>3507</v>
      </c>
      <c r="DM113" s="2" t="s">
        <v>9314</v>
      </c>
      <c r="DN113" s="2" t="s">
        <v>9081</v>
      </c>
      <c r="DO113" s="2" t="s">
        <v>5736</v>
      </c>
      <c r="DP113" s="2" t="s">
        <v>3128</v>
      </c>
      <c r="DQ113" s="2" t="s">
        <v>4399</v>
      </c>
      <c r="DR113" s="2" t="s">
        <v>9315</v>
      </c>
      <c r="DS113" s="2" t="s">
        <v>9012</v>
      </c>
      <c r="DT113" s="1"/>
      <c r="DU113" s="1"/>
      <c r="DV113" s="2" t="s">
        <v>2402</v>
      </c>
      <c r="DW113" s="2" t="s">
        <v>2524</v>
      </c>
      <c r="DX113" s="2" t="s">
        <v>9316</v>
      </c>
    </row>
    <row r="114" spans="1:128" x14ac:dyDescent="0.4">
      <c r="A114" s="2" t="s">
        <v>1050</v>
      </c>
      <c r="B114" s="2" t="s">
        <v>9317</v>
      </c>
      <c r="C114" s="2" t="s">
        <v>1052</v>
      </c>
      <c r="D114" s="2" t="s">
        <v>9318</v>
      </c>
      <c r="E114" s="2" t="s">
        <v>1053</v>
      </c>
      <c r="F114" s="2" t="s">
        <v>9319</v>
      </c>
      <c r="G114" s="2" t="s">
        <v>2417</v>
      </c>
      <c r="H114" s="2" t="s">
        <v>9320</v>
      </c>
      <c r="I114" s="2" t="s">
        <v>5742</v>
      </c>
      <c r="J114" s="2" t="s">
        <v>9321</v>
      </c>
      <c r="K114" s="2" t="s">
        <v>1183</v>
      </c>
      <c r="L114" s="2" t="s">
        <v>9322</v>
      </c>
      <c r="M114" s="2" t="s">
        <v>9323</v>
      </c>
      <c r="N114" s="2" t="s">
        <v>8327</v>
      </c>
      <c r="O114" s="2" t="s">
        <v>9324</v>
      </c>
      <c r="P114" s="2" t="s">
        <v>9282</v>
      </c>
      <c r="Q114" s="2" t="s">
        <v>3167</v>
      </c>
      <c r="R114" s="2" t="s">
        <v>4053</v>
      </c>
      <c r="S114" s="2" t="s">
        <v>9086</v>
      </c>
      <c r="T114" s="2" t="s">
        <v>6150</v>
      </c>
      <c r="U114" s="2" t="s">
        <v>9325</v>
      </c>
      <c r="V114" s="2" t="s">
        <v>9326</v>
      </c>
      <c r="W114" s="2" t="s">
        <v>9191</v>
      </c>
      <c r="X114" s="2" t="s">
        <v>1999</v>
      </c>
      <c r="Y114" s="2" t="s">
        <v>3265</v>
      </c>
      <c r="Z114" s="2" t="s">
        <v>8702</v>
      </c>
      <c r="AA114" s="2" t="s">
        <v>8029</v>
      </c>
      <c r="AB114" s="2" t="s">
        <v>9327</v>
      </c>
      <c r="AC114" s="2" t="s">
        <v>7525</v>
      </c>
      <c r="AD114" s="2" t="s">
        <v>5083</v>
      </c>
      <c r="AE114" s="2" t="s">
        <v>1330</v>
      </c>
      <c r="AF114" s="2" t="s">
        <v>3707</v>
      </c>
      <c r="AG114" s="2" t="s">
        <v>3246</v>
      </c>
      <c r="AH114" s="2" t="s">
        <v>1074</v>
      </c>
      <c r="AI114" s="2" t="s">
        <v>7970</v>
      </c>
      <c r="AJ114" s="2" t="s">
        <v>8684</v>
      </c>
      <c r="AK114" s="2" t="s">
        <v>6079</v>
      </c>
      <c r="AL114" s="2" t="s">
        <v>9328</v>
      </c>
      <c r="AM114" s="2" t="s">
        <v>6299</v>
      </c>
      <c r="AN114" s="2" t="s">
        <v>1058</v>
      </c>
      <c r="AO114" s="2" t="s">
        <v>1054</v>
      </c>
      <c r="AP114" s="2" t="s">
        <v>1751</v>
      </c>
      <c r="AQ114" s="2" t="s">
        <v>3470</v>
      </c>
      <c r="AR114" s="2" t="s">
        <v>9329</v>
      </c>
      <c r="AS114" s="2" t="s">
        <v>7981</v>
      </c>
      <c r="AT114" s="2" t="s">
        <v>6680</v>
      </c>
      <c r="AU114" s="2" t="s">
        <v>7303</v>
      </c>
      <c r="AV114" s="2" t="s">
        <v>9330</v>
      </c>
      <c r="AW114" s="2" t="s">
        <v>2965</v>
      </c>
      <c r="AX114" s="2" t="s">
        <v>9331</v>
      </c>
      <c r="AY114" s="2" t="s">
        <v>3874</v>
      </c>
      <c r="AZ114" s="2" t="s">
        <v>6496</v>
      </c>
      <c r="BA114" s="2" t="s">
        <v>9332</v>
      </c>
      <c r="BB114" s="2" t="s">
        <v>3558</v>
      </c>
      <c r="BC114" s="2" t="s">
        <v>5032</v>
      </c>
      <c r="BD114" s="2" t="s">
        <v>9333</v>
      </c>
      <c r="BE114" s="2" t="s">
        <v>9334</v>
      </c>
      <c r="BF114" s="2" t="s">
        <v>9335</v>
      </c>
      <c r="BG114" s="2" t="s">
        <v>5549</v>
      </c>
      <c r="BH114" s="2" t="s">
        <v>9336</v>
      </c>
      <c r="BI114" s="2" t="s">
        <v>3736</v>
      </c>
      <c r="BJ114" s="2" t="s">
        <v>6854</v>
      </c>
      <c r="BK114" s="2" t="s">
        <v>8747</v>
      </c>
      <c r="BL114" s="2" t="s">
        <v>9337</v>
      </c>
      <c r="BM114" s="2" t="s">
        <v>9338</v>
      </c>
      <c r="BN114" s="2" t="s">
        <v>3567</v>
      </c>
      <c r="BO114" s="2" t="s">
        <v>2167</v>
      </c>
      <c r="BP114" s="2" t="s">
        <v>6054</v>
      </c>
      <c r="BQ114" s="2" t="s">
        <v>2160</v>
      </c>
      <c r="BR114" s="2" t="s">
        <v>5727</v>
      </c>
      <c r="BS114" s="2" t="s">
        <v>9339</v>
      </c>
      <c r="BT114" s="2" t="s">
        <v>2811</v>
      </c>
      <c r="BU114" s="2" t="s">
        <v>7692</v>
      </c>
      <c r="BV114" s="2" t="s">
        <v>9340</v>
      </c>
      <c r="BW114" s="2" t="s">
        <v>7726</v>
      </c>
      <c r="BX114" s="2" t="s">
        <v>6340</v>
      </c>
      <c r="BY114" s="2" t="s">
        <v>9341</v>
      </c>
      <c r="BZ114" s="2" t="s">
        <v>6691</v>
      </c>
      <c r="CA114" s="2" t="s">
        <v>9342</v>
      </c>
      <c r="CB114" s="2" t="s">
        <v>8975</v>
      </c>
      <c r="CC114" s="2" t="s">
        <v>9343</v>
      </c>
      <c r="CD114" s="2" t="s">
        <v>5647</v>
      </c>
      <c r="CE114" s="2" t="s">
        <v>8711</v>
      </c>
      <c r="CF114" s="2" t="s">
        <v>9344</v>
      </c>
      <c r="CG114" s="2" t="s">
        <v>9345</v>
      </c>
      <c r="CH114" s="2" t="s">
        <v>9346</v>
      </c>
      <c r="CI114" s="2" t="s">
        <v>6863</v>
      </c>
      <c r="CJ114" s="2" t="s">
        <v>9347</v>
      </c>
      <c r="CK114" s="2" t="s">
        <v>4132</v>
      </c>
      <c r="CL114" s="2" t="s">
        <v>9348</v>
      </c>
      <c r="CM114" s="2" t="s">
        <v>3004</v>
      </c>
      <c r="CN114" s="2" t="s">
        <v>9111</v>
      </c>
      <c r="CO114" s="2" t="s">
        <v>7693</v>
      </c>
      <c r="CP114" s="2" t="s">
        <v>9349</v>
      </c>
      <c r="CQ114" s="2" t="s">
        <v>9350</v>
      </c>
      <c r="CR114" s="2" t="s">
        <v>1400</v>
      </c>
      <c r="CS114" s="2" t="s">
        <v>9351</v>
      </c>
      <c r="CT114" s="2" t="s">
        <v>7826</v>
      </c>
      <c r="CU114" s="2" t="s">
        <v>7883</v>
      </c>
      <c r="CV114" s="2" t="s">
        <v>9101</v>
      </c>
      <c r="CW114" s="2" t="s">
        <v>3577</v>
      </c>
      <c r="CX114" s="2" t="s">
        <v>6878</v>
      </c>
      <c r="CY114" s="2" t="s">
        <v>1702</v>
      </c>
      <c r="CZ114" s="2" t="s">
        <v>4632</v>
      </c>
      <c r="DA114" s="2" t="s">
        <v>2480</v>
      </c>
      <c r="DB114" s="2" t="s">
        <v>2814</v>
      </c>
      <c r="DC114" s="2" t="s">
        <v>9352</v>
      </c>
      <c r="DD114" s="2" t="s">
        <v>6264</v>
      </c>
      <c r="DE114" s="2" t="s">
        <v>9353</v>
      </c>
      <c r="DF114" s="2" t="s">
        <v>9354</v>
      </c>
      <c r="DG114" s="2" t="s">
        <v>4544</v>
      </c>
      <c r="DH114" s="2" t="s">
        <v>4445</v>
      </c>
      <c r="DI114" s="2" t="s">
        <v>9355</v>
      </c>
      <c r="DJ114" s="2" t="s">
        <v>6703</v>
      </c>
      <c r="DK114" s="2" t="s">
        <v>4629</v>
      </c>
      <c r="DL114" s="2" t="s">
        <v>5732</v>
      </c>
      <c r="DM114" s="2" t="s">
        <v>1635</v>
      </c>
      <c r="DN114" s="2" t="s">
        <v>7964</v>
      </c>
      <c r="DO114" s="2" t="s">
        <v>9356</v>
      </c>
      <c r="DP114" s="2" t="s">
        <v>9357</v>
      </c>
      <c r="DQ114" s="2" t="s">
        <v>9358</v>
      </c>
      <c r="DR114" s="2" t="s">
        <v>9359</v>
      </c>
      <c r="DS114" s="2" t="s">
        <v>9360</v>
      </c>
      <c r="DT114" s="1"/>
      <c r="DU114" s="1"/>
      <c r="DV114" s="2" t="s">
        <v>1594</v>
      </c>
      <c r="DW114" s="2" t="s">
        <v>7373</v>
      </c>
      <c r="DX114" s="2" t="s">
        <v>9361</v>
      </c>
    </row>
    <row r="115" spans="1:128" x14ac:dyDescent="0.4">
      <c r="A115" s="2" t="s">
        <v>1050</v>
      </c>
      <c r="B115" s="2" t="s">
        <v>9317</v>
      </c>
      <c r="C115" s="2" t="s">
        <v>1174</v>
      </c>
      <c r="D115" s="2" t="s">
        <v>9318</v>
      </c>
      <c r="E115" s="2" t="s">
        <v>1053</v>
      </c>
      <c r="F115" s="2" t="s">
        <v>8689</v>
      </c>
      <c r="G115" s="2" t="s">
        <v>3053</v>
      </c>
      <c r="H115" s="2" t="s">
        <v>8046</v>
      </c>
      <c r="I115" s="2" t="s">
        <v>4261</v>
      </c>
      <c r="J115" s="2" t="s">
        <v>9362</v>
      </c>
      <c r="K115" s="2" t="s">
        <v>9363</v>
      </c>
      <c r="L115" s="2" t="s">
        <v>9364</v>
      </c>
      <c r="M115" s="2" t="s">
        <v>1077</v>
      </c>
      <c r="N115" s="2" t="s">
        <v>8646</v>
      </c>
      <c r="O115" s="2" t="s">
        <v>3153</v>
      </c>
      <c r="P115" s="2" t="s">
        <v>9365</v>
      </c>
      <c r="Q115" s="2" t="s">
        <v>4763</v>
      </c>
      <c r="R115" s="2" t="s">
        <v>8104</v>
      </c>
      <c r="S115" s="2" t="s">
        <v>9366</v>
      </c>
      <c r="T115" s="2" t="s">
        <v>2968</v>
      </c>
      <c r="U115" s="2" t="s">
        <v>9367</v>
      </c>
      <c r="V115" s="2" t="s">
        <v>9368</v>
      </c>
      <c r="W115" s="2" t="s">
        <v>9369</v>
      </c>
      <c r="X115" s="2" t="s">
        <v>9370</v>
      </c>
      <c r="Y115" s="2" t="s">
        <v>8648</v>
      </c>
      <c r="Z115" s="2" t="s">
        <v>3886</v>
      </c>
      <c r="AA115" s="2" t="s">
        <v>5560</v>
      </c>
      <c r="AB115" s="2" t="s">
        <v>1195</v>
      </c>
      <c r="AC115" s="2" t="s">
        <v>9371</v>
      </c>
      <c r="AD115" s="2" t="s">
        <v>2108</v>
      </c>
      <c r="AE115" s="2" t="s">
        <v>2758</v>
      </c>
      <c r="AF115" s="2" t="s">
        <v>9372</v>
      </c>
      <c r="AG115" s="2" t="s">
        <v>9087</v>
      </c>
      <c r="AH115" s="2" t="s">
        <v>9373</v>
      </c>
      <c r="AI115" s="2" t="s">
        <v>1863</v>
      </c>
      <c r="AJ115" s="2" t="s">
        <v>1416</v>
      </c>
      <c r="AK115" s="2" t="s">
        <v>9374</v>
      </c>
      <c r="AL115" s="2" t="s">
        <v>9375</v>
      </c>
      <c r="AM115" s="2" t="s">
        <v>2943</v>
      </c>
      <c r="AN115" s="2" t="s">
        <v>3236</v>
      </c>
      <c r="AO115" s="2" t="s">
        <v>3521</v>
      </c>
      <c r="AP115" s="2" t="s">
        <v>3964</v>
      </c>
      <c r="AQ115" s="2" t="s">
        <v>4937</v>
      </c>
      <c r="AR115" s="2" t="s">
        <v>9159</v>
      </c>
      <c r="AS115" s="2" t="s">
        <v>9376</v>
      </c>
      <c r="AT115" s="2" t="s">
        <v>9377</v>
      </c>
      <c r="AU115" s="2" t="s">
        <v>1066</v>
      </c>
      <c r="AV115" s="2" t="s">
        <v>1454</v>
      </c>
      <c r="AW115" s="2" t="s">
        <v>7994</v>
      </c>
      <c r="AX115" s="2" t="s">
        <v>5676</v>
      </c>
      <c r="AY115" s="2" t="s">
        <v>6165</v>
      </c>
      <c r="AZ115" s="2" t="s">
        <v>9378</v>
      </c>
      <c r="BA115" s="2" t="s">
        <v>9379</v>
      </c>
      <c r="BB115" s="2" t="s">
        <v>8818</v>
      </c>
      <c r="BC115" s="2" t="s">
        <v>2967</v>
      </c>
      <c r="BD115" s="2" t="s">
        <v>6140</v>
      </c>
      <c r="BE115" s="2" t="s">
        <v>3045</v>
      </c>
      <c r="BF115" s="2" t="s">
        <v>1989</v>
      </c>
      <c r="BG115" s="2" t="s">
        <v>4156</v>
      </c>
      <c r="BH115" s="2" t="s">
        <v>9037</v>
      </c>
      <c r="BI115" s="2" t="s">
        <v>4346</v>
      </c>
      <c r="BJ115" s="2" t="s">
        <v>3063</v>
      </c>
      <c r="BK115" s="2" t="s">
        <v>8620</v>
      </c>
      <c r="BL115" s="2" t="s">
        <v>5337</v>
      </c>
      <c r="BM115" s="2" t="s">
        <v>8707</v>
      </c>
      <c r="BN115" s="2" t="s">
        <v>5777</v>
      </c>
      <c r="BO115" s="2" t="s">
        <v>2069</v>
      </c>
      <c r="BP115" s="2" t="s">
        <v>7666</v>
      </c>
      <c r="BQ115" s="2" t="s">
        <v>2502</v>
      </c>
      <c r="BR115" s="2" t="s">
        <v>1236</v>
      </c>
      <c r="BS115" s="2" t="s">
        <v>6034</v>
      </c>
      <c r="BT115" s="2" t="s">
        <v>5491</v>
      </c>
      <c r="BU115" s="2" t="s">
        <v>3012</v>
      </c>
      <c r="BV115" s="2" t="s">
        <v>9380</v>
      </c>
      <c r="BW115" s="2" t="s">
        <v>1707</v>
      </c>
      <c r="BX115" s="2" t="s">
        <v>6816</v>
      </c>
      <c r="BY115" s="2" t="s">
        <v>8674</v>
      </c>
      <c r="BZ115" s="2" t="s">
        <v>9381</v>
      </c>
      <c r="CA115" s="2" t="s">
        <v>9382</v>
      </c>
      <c r="CB115" s="2" t="s">
        <v>2627</v>
      </c>
      <c r="CC115" s="2" t="s">
        <v>9383</v>
      </c>
      <c r="CD115" s="2" t="s">
        <v>1246</v>
      </c>
      <c r="CE115" s="2" t="s">
        <v>9384</v>
      </c>
      <c r="CF115" s="2" t="s">
        <v>8015</v>
      </c>
      <c r="CG115" s="2" t="s">
        <v>2625</v>
      </c>
      <c r="CH115" s="2" t="s">
        <v>2721</v>
      </c>
      <c r="CI115" s="2" t="s">
        <v>1737</v>
      </c>
      <c r="CJ115" s="2" t="s">
        <v>3581</v>
      </c>
      <c r="CK115" s="2" t="s">
        <v>2692</v>
      </c>
      <c r="CL115" s="2" t="s">
        <v>9385</v>
      </c>
      <c r="CM115" s="2" t="s">
        <v>7763</v>
      </c>
      <c r="CN115" s="2" t="s">
        <v>9386</v>
      </c>
      <c r="CO115" s="2" t="s">
        <v>9387</v>
      </c>
      <c r="CP115" s="2" t="s">
        <v>3310</v>
      </c>
      <c r="CQ115" s="2" t="s">
        <v>8021</v>
      </c>
      <c r="CR115" s="2" t="s">
        <v>5728</v>
      </c>
      <c r="CS115" s="2" t="s">
        <v>9388</v>
      </c>
      <c r="CT115" s="2" t="s">
        <v>6485</v>
      </c>
      <c r="CU115" s="2" t="s">
        <v>1114</v>
      </c>
      <c r="CV115" s="2" t="s">
        <v>6347</v>
      </c>
      <c r="CW115" s="2" t="s">
        <v>2629</v>
      </c>
      <c r="CX115" s="2" t="s">
        <v>8393</v>
      </c>
      <c r="CY115" s="2" t="s">
        <v>7713</v>
      </c>
      <c r="CZ115" s="2" t="s">
        <v>5944</v>
      </c>
      <c r="DA115" s="2" t="s">
        <v>8838</v>
      </c>
      <c r="DB115" s="2" t="s">
        <v>2483</v>
      </c>
      <c r="DC115" s="2" t="s">
        <v>4904</v>
      </c>
      <c r="DD115" s="2" t="s">
        <v>5357</v>
      </c>
      <c r="DE115" s="2" t="s">
        <v>4193</v>
      </c>
      <c r="DF115" s="2" t="s">
        <v>7953</v>
      </c>
      <c r="DG115" s="2" t="s">
        <v>9389</v>
      </c>
      <c r="DH115" s="2" t="s">
        <v>9249</v>
      </c>
      <c r="DI115" s="2" t="s">
        <v>9390</v>
      </c>
      <c r="DJ115" s="2" t="s">
        <v>9391</v>
      </c>
      <c r="DK115" s="2" t="s">
        <v>4550</v>
      </c>
      <c r="DL115" s="2" t="s">
        <v>4816</v>
      </c>
      <c r="DM115" s="2" t="s">
        <v>9392</v>
      </c>
      <c r="DN115" s="2" t="s">
        <v>4008</v>
      </c>
      <c r="DO115" s="2" t="s">
        <v>7667</v>
      </c>
      <c r="DP115" s="2" t="s">
        <v>3104</v>
      </c>
      <c r="DQ115" s="2" t="s">
        <v>5520</v>
      </c>
      <c r="DR115" s="2" t="s">
        <v>7376</v>
      </c>
      <c r="DS115" s="2" t="s">
        <v>9393</v>
      </c>
      <c r="DT115" s="1"/>
      <c r="DU115" s="1"/>
      <c r="DV115" s="2" t="s">
        <v>4884</v>
      </c>
      <c r="DW115" s="2" t="s">
        <v>9394</v>
      </c>
      <c r="DX115" s="2" t="s">
        <v>6021</v>
      </c>
    </row>
    <row r="116" spans="1:128" x14ac:dyDescent="0.4">
      <c r="A116" s="2" t="s">
        <v>1050</v>
      </c>
      <c r="B116" s="2" t="s">
        <v>9395</v>
      </c>
      <c r="C116" s="2" t="s">
        <v>1052</v>
      </c>
      <c r="D116" s="2" t="s">
        <v>0</v>
      </c>
      <c r="E116" s="2" t="s">
        <v>1053</v>
      </c>
      <c r="F116" s="2" t="s">
        <v>6897</v>
      </c>
      <c r="G116" s="2" t="s">
        <v>3795</v>
      </c>
      <c r="H116" s="2" t="s">
        <v>9396</v>
      </c>
      <c r="I116" s="2" t="s">
        <v>9397</v>
      </c>
      <c r="J116" s="2" t="s">
        <v>4517</v>
      </c>
      <c r="K116" s="2" t="s">
        <v>2675</v>
      </c>
      <c r="L116" s="2" t="s">
        <v>5027</v>
      </c>
      <c r="M116" s="2" t="s">
        <v>2101</v>
      </c>
      <c r="N116" s="2" t="s">
        <v>4142</v>
      </c>
      <c r="O116" s="2" t="s">
        <v>8776</v>
      </c>
      <c r="P116" s="2" t="s">
        <v>3652</v>
      </c>
      <c r="Q116" s="2" t="s">
        <v>9398</v>
      </c>
      <c r="R116" s="2" t="s">
        <v>2973</v>
      </c>
      <c r="S116" s="2" t="s">
        <v>9399</v>
      </c>
      <c r="T116" s="2" t="s">
        <v>8653</v>
      </c>
      <c r="U116" s="2" t="s">
        <v>2413</v>
      </c>
      <c r="V116" s="2" t="s">
        <v>2563</v>
      </c>
      <c r="W116" s="2" t="s">
        <v>5003</v>
      </c>
      <c r="X116" s="2" t="s">
        <v>9400</v>
      </c>
      <c r="Y116" s="2" t="s">
        <v>8642</v>
      </c>
      <c r="Z116" s="2" t="s">
        <v>9401</v>
      </c>
      <c r="AA116" s="2" t="s">
        <v>8048</v>
      </c>
      <c r="AB116" s="2" t="s">
        <v>5182</v>
      </c>
      <c r="AC116" s="2" t="s">
        <v>9292</v>
      </c>
      <c r="AD116" s="2" t="s">
        <v>8323</v>
      </c>
      <c r="AE116" s="2" t="s">
        <v>9402</v>
      </c>
      <c r="AF116" s="2" t="s">
        <v>9403</v>
      </c>
      <c r="AG116" s="2" t="s">
        <v>7096</v>
      </c>
      <c r="AH116" s="2" t="s">
        <v>9404</v>
      </c>
      <c r="AI116" s="2" t="s">
        <v>9405</v>
      </c>
      <c r="AJ116" s="2" t="s">
        <v>7862</v>
      </c>
      <c r="AK116" s="2" t="s">
        <v>6393</v>
      </c>
      <c r="AL116" s="2" t="s">
        <v>9406</v>
      </c>
      <c r="AM116" s="2" t="s">
        <v>8410</v>
      </c>
      <c r="AN116" s="2" t="s">
        <v>9407</v>
      </c>
      <c r="AO116" s="2" t="s">
        <v>9408</v>
      </c>
      <c r="AP116" s="2" t="s">
        <v>9409</v>
      </c>
      <c r="AQ116" s="2" t="s">
        <v>9410</v>
      </c>
      <c r="AR116" s="2" t="s">
        <v>3624</v>
      </c>
      <c r="AS116" s="2" t="s">
        <v>1336</v>
      </c>
      <c r="AT116" s="2" t="s">
        <v>8619</v>
      </c>
      <c r="AU116" s="2" t="s">
        <v>8707</v>
      </c>
      <c r="AV116" s="2" t="s">
        <v>9180</v>
      </c>
      <c r="AW116" s="2" t="s">
        <v>7268</v>
      </c>
      <c r="AX116" s="2" t="s">
        <v>9411</v>
      </c>
      <c r="AY116" s="2" t="s">
        <v>9412</v>
      </c>
      <c r="AZ116" s="2" t="s">
        <v>7137</v>
      </c>
      <c r="BA116" s="2" t="s">
        <v>9413</v>
      </c>
      <c r="BB116" s="2" t="s">
        <v>9414</v>
      </c>
      <c r="BC116" s="2" t="s">
        <v>1586</v>
      </c>
      <c r="BD116" s="2" t="s">
        <v>3658</v>
      </c>
      <c r="BE116" s="2" t="s">
        <v>9415</v>
      </c>
      <c r="BF116" s="2" t="s">
        <v>9416</v>
      </c>
      <c r="BG116" s="2" t="s">
        <v>7299</v>
      </c>
      <c r="BH116" s="2" t="s">
        <v>9417</v>
      </c>
      <c r="BI116" s="2" t="s">
        <v>9418</v>
      </c>
      <c r="BJ116" s="2" t="s">
        <v>9047</v>
      </c>
      <c r="BK116" s="2" t="s">
        <v>9419</v>
      </c>
      <c r="BL116" s="2" t="s">
        <v>5218</v>
      </c>
      <c r="BM116" s="2" t="s">
        <v>5179</v>
      </c>
      <c r="BN116" s="2" t="s">
        <v>2976</v>
      </c>
      <c r="BO116" s="2" t="s">
        <v>9420</v>
      </c>
      <c r="BP116" s="2" t="s">
        <v>4971</v>
      </c>
      <c r="BQ116" s="2" t="s">
        <v>9421</v>
      </c>
      <c r="BR116" s="2" t="s">
        <v>9422</v>
      </c>
      <c r="BS116" s="2" t="s">
        <v>9422</v>
      </c>
      <c r="BT116" s="2" t="s">
        <v>9423</v>
      </c>
      <c r="BU116" s="2" t="s">
        <v>5667</v>
      </c>
      <c r="BV116" s="2" t="s">
        <v>7272</v>
      </c>
      <c r="BW116" s="2" t="s">
        <v>3418</v>
      </c>
      <c r="BX116" s="2" t="s">
        <v>9424</v>
      </c>
      <c r="BY116" s="2" t="s">
        <v>5120</v>
      </c>
      <c r="BZ116" s="2" t="s">
        <v>7681</v>
      </c>
      <c r="CA116" s="2" t="s">
        <v>7233</v>
      </c>
      <c r="CB116" s="2" t="s">
        <v>7492</v>
      </c>
      <c r="CC116" s="2" t="s">
        <v>5796</v>
      </c>
      <c r="CD116" s="2" t="s">
        <v>1591</v>
      </c>
      <c r="CE116" s="2" t="s">
        <v>7848</v>
      </c>
      <c r="CF116" s="2" t="s">
        <v>9425</v>
      </c>
      <c r="CG116" s="2" t="s">
        <v>7286</v>
      </c>
      <c r="CH116" s="2" t="s">
        <v>9426</v>
      </c>
      <c r="CI116" s="2" t="s">
        <v>8254</v>
      </c>
      <c r="CJ116" s="2" t="s">
        <v>7078</v>
      </c>
      <c r="CK116" s="2" t="s">
        <v>5664</v>
      </c>
      <c r="CL116" s="2" t="s">
        <v>4650</v>
      </c>
      <c r="CM116" s="2" t="s">
        <v>2502</v>
      </c>
      <c r="CN116" s="2" t="s">
        <v>7898</v>
      </c>
      <c r="CO116" s="2" t="s">
        <v>7356</v>
      </c>
      <c r="CP116" s="2" t="s">
        <v>8718</v>
      </c>
      <c r="CQ116" s="2" t="s">
        <v>7827</v>
      </c>
      <c r="CR116" s="2" t="s">
        <v>8798</v>
      </c>
      <c r="CS116" s="2" t="s">
        <v>2710</v>
      </c>
      <c r="CT116" s="2" t="s">
        <v>9427</v>
      </c>
      <c r="CU116" s="2" t="s">
        <v>8242</v>
      </c>
      <c r="CV116" s="2" t="s">
        <v>9428</v>
      </c>
      <c r="CW116" s="2" t="s">
        <v>2815</v>
      </c>
      <c r="CX116" s="2" t="s">
        <v>6050</v>
      </c>
      <c r="CY116" s="2" t="s">
        <v>1942</v>
      </c>
      <c r="CZ116" s="2" t="s">
        <v>3763</v>
      </c>
      <c r="DA116" s="2" t="s">
        <v>9109</v>
      </c>
      <c r="DB116" s="2" t="s">
        <v>3604</v>
      </c>
      <c r="DC116" s="2" t="s">
        <v>9429</v>
      </c>
      <c r="DD116" s="2" t="s">
        <v>9430</v>
      </c>
      <c r="DE116" s="2" t="s">
        <v>3759</v>
      </c>
      <c r="DF116" s="2" t="s">
        <v>4099</v>
      </c>
      <c r="DG116" s="2" t="s">
        <v>7900</v>
      </c>
      <c r="DH116" s="2" t="s">
        <v>7660</v>
      </c>
      <c r="DI116" s="2" t="s">
        <v>9431</v>
      </c>
      <c r="DJ116" s="2" t="s">
        <v>7951</v>
      </c>
      <c r="DK116" s="2" t="s">
        <v>3761</v>
      </c>
      <c r="DL116" s="2" t="s">
        <v>3388</v>
      </c>
      <c r="DM116" s="2" t="s">
        <v>4203</v>
      </c>
      <c r="DN116" s="2" t="s">
        <v>9432</v>
      </c>
      <c r="DO116" s="2" t="s">
        <v>9433</v>
      </c>
      <c r="DP116" s="2" t="s">
        <v>9076</v>
      </c>
      <c r="DQ116" s="2" t="s">
        <v>9066</v>
      </c>
      <c r="DR116" s="2" t="s">
        <v>2061</v>
      </c>
      <c r="DS116" s="2" t="s">
        <v>3777</v>
      </c>
      <c r="DT116" s="1"/>
      <c r="DU116" s="1"/>
      <c r="DV116" s="2" t="s">
        <v>6405</v>
      </c>
      <c r="DW116" s="2" t="s">
        <v>2794</v>
      </c>
      <c r="DX116" s="2" t="s">
        <v>9434</v>
      </c>
    </row>
    <row r="117" spans="1:128" x14ac:dyDescent="0.4">
      <c r="A117" s="2" t="s">
        <v>1050</v>
      </c>
      <c r="B117" s="2" t="s">
        <v>9395</v>
      </c>
      <c r="C117" s="2" t="s">
        <v>1640</v>
      </c>
      <c r="D117" s="2" t="s">
        <v>0</v>
      </c>
      <c r="E117" s="2" t="s">
        <v>1053</v>
      </c>
      <c r="F117" s="2" t="s">
        <v>5006</v>
      </c>
      <c r="G117" s="2" t="s">
        <v>9435</v>
      </c>
      <c r="H117" s="2" t="s">
        <v>9436</v>
      </c>
      <c r="I117" s="2" t="s">
        <v>9437</v>
      </c>
      <c r="J117" s="2" t="s">
        <v>6059</v>
      </c>
      <c r="K117" s="2" t="s">
        <v>9438</v>
      </c>
      <c r="L117" s="2" t="s">
        <v>9439</v>
      </c>
      <c r="M117" s="2" t="s">
        <v>9440</v>
      </c>
      <c r="N117" s="2" t="s">
        <v>7453</v>
      </c>
      <c r="O117" s="2" t="s">
        <v>9441</v>
      </c>
      <c r="P117" s="2" t="s">
        <v>9442</v>
      </c>
      <c r="Q117" s="2" t="s">
        <v>9443</v>
      </c>
      <c r="R117" s="2" t="s">
        <v>7942</v>
      </c>
      <c r="S117" s="2" t="s">
        <v>9444</v>
      </c>
      <c r="T117" s="2" t="s">
        <v>5577</v>
      </c>
      <c r="U117" s="2" t="s">
        <v>9445</v>
      </c>
      <c r="V117" s="2" t="s">
        <v>9446</v>
      </c>
      <c r="W117" s="2" t="s">
        <v>7825</v>
      </c>
      <c r="X117" s="2" t="s">
        <v>9447</v>
      </c>
      <c r="Y117" s="2" t="s">
        <v>9448</v>
      </c>
      <c r="Z117" s="2" t="s">
        <v>5443</v>
      </c>
      <c r="AA117" s="2" t="s">
        <v>6118</v>
      </c>
      <c r="AB117" s="2" t="s">
        <v>3245</v>
      </c>
      <c r="AC117" s="2" t="s">
        <v>9449</v>
      </c>
      <c r="AD117" s="2" t="s">
        <v>9450</v>
      </c>
      <c r="AE117" s="2" t="s">
        <v>1805</v>
      </c>
      <c r="AF117" s="2" t="s">
        <v>9451</v>
      </c>
      <c r="AG117" s="2" t="s">
        <v>6831</v>
      </c>
      <c r="AH117" s="2" t="s">
        <v>5034</v>
      </c>
      <c r="AI117" s="2" t="s">
        <v>9452</v>
      </c>
      <c r="AJ117" s="2" t="s">
        <v>4295</v>
      </c>
      <c r="AK117" s="2" t="s">
        <v>9279</v>
      </c>
      <c r="AL117" s="2" t="s">
        <v>9453</v>
      </c>
      <c r="AM117" s="2" t="s">
        <v>9454</v>
      </c>
      <c r="AN117" s="2" t="s">
        <v>9455</v>
      </c>
      <c r="AO117" s="2" t="s">
        <v>7944</v>
      </c>
      <c r="AP117" s="2" t="s">
        <v>9456</v>
      </c>
      <c r="AQ117" s="2" t="s">
        <v>8277</v>
      </c>
      <c r="AR117" s="2" t="s">
        <v>5773</v>
      </c>
      <c r="AS117" s="2" t="s">
        <v>9457</v>
      </c>
      <c r="AT117" s="2" t="s">
        <v>9458</v>
      </c>
      <c r="AU117" s="2" t="s">
        <v>2191</v>
      </c>
      <c r="AV117" s="2" t="s">
        <v>6996</v>
      </c>
      <c r="AW117" s="2" t="s">
        <v>7086</v>
      </c>
      <c r="AX117" s="2" t="s">
        <v>4885</v>
      </c>
      <c r="AY117" s="2" t="s">
        <v>9459</v>
      </c>
      <c r="AZ117" s="2" t="s">
        <v>4287</v>
      </c>
      <c r="BA117" s="2" t="s">
        <v>9460</v>
      </c>
      <c r="BB117" s="2" t="s">
        <v>9461</v>
      </c>
      <c r="BC117" s="2" t="s">
        <v>9039</v>
      </c>
      <c r="BD117" s="2" t="s">
        <v>9462</v>
      </c>
      <c r="BE117" s="2" t="s">
        <v>9463</v>
      </c>
      <c r="BF117" s="2" t="s">
        <v>9464</v>
      </c>
      <c r="BG117" s="2" t="s">
        <v>9465</v>
      </c>
      <c r="BH117" s="2" t="s">
        <v>9466</v>
      </c>
      <c r="BI117" s="2" t="s">
        <v>4969</v>
      </c>
      <c r="BJ117" s="2" t="s">
        <v>9467</v>
      </c>
      <c r="BK117" s="2" t="s">
        <v>9461</v>
      </c>
      <c r="BL117" s="2" t="s">
        <v>9468</v>
      </c>
      <c r="BM117" s="2" t="s">
        <v>7974</v>
      </c>
      <c r="BN117" s="2" t="s">
        <v>1805</v>
      </c>
      <c r="BO117" s="2" t="s">
        <v>5578</v>
      </c>
      <c r="BP117" s="2" t="s">
        <v>6996</v>
      </c>
      <c r="BQ117" s="2" t="s">
        <v>2379</v>
      </c>
      <c r="BR117" s="2" t="s">
        <v>9469</v>
      </c>
      <c r="BS117" s="2" t="s">
        <v>9295</v>
      </c>
      <c r="BT117" s="2" t="s">
        <v>3466</v>
      </c>
      <c r="BU117" s="2" t="s">
        <v>9470</v>
      </c>
      <c r="BV117" s="2" t="s">
        <v>9471</v>
      </c>
      <c r="BW117" s="2" t="s">
        <v>2503</v>
      </c>
      <c r="BX117" s="2" t="s">
        <v>1172</v>
      </c>
      <c r="BY117" s="2" t="s">
        <v>3384</v>
      </c>
      <c r="BZ117" s="2" t="s">
        <v>9472</v>
      </c>
      <c r="CA117" s="2" t="s">
        <v>9312</v>
      </c>
      <c r="CB117" s="2" t="s">
        <v>9473</v>
      </c>
      <c r="CC117" s="2" t="s">
        <v>1353</v>
      </c>
      <c r="CD117" s="2" t="s">
        <v>1111</v>
      </c>
      <c r="CE117" s="2" t="s">
        <v>1814</v>
      </c>
      <c r="CF117" s="2" t="s">
        <v>4908</v>
      </c>
      <c r="CG117" s="2" t="s">
        <v>3777</v>
      </c>
      <c r="CH117" s="2" t="s">
        <v>6424</v>
      </c>
      <c r="CI117" s="2" t="s">
        <v>2153</v>
      </c>
      <c r="CJ117" s="2" t="s">
        <v>9474</v>
      </c>
      <c r="CK117" s="2" t="s">
        <v>1823</v>
      </c>
      <c r="CL117" s="2" t="s">
        <v>9475</v>
      </c>
      <c r="CM117" s="2" t="s">
        <v>5359</v>
      </c>
      <c r="CN117" s="2" t="s">
        <v>2606</v>
      </c>
      <c r="CO117" s="2" t="s">
        <v>9476</v>
      </c>
      <c r="CP117" s="2" t="s">
        <v>7023</v>
      </c>
      <c r="CQ117" s="2" t="s">
        <v>1366</v>
      </c>
      <c r="CR117" s="2" t="s">
        <v>7605</v>
      </c>
      <c r="CS117" s="2" t="s">
        <v>7010</v>
      </c>
      <c r="CT117" s="2" t="s">
        <v>9477</v>
      </c>
      <c r="CU117" s="2" t="s">
        <v>8954</v>
      </c>
      <c r="CV117" s="2" t="s">
        <v>7011</v>
      </c>
      <c r="CW117" s="2" t="s">
        <v>5342</v>
      </c>
      <c r="CX117" s="2" t="s">
        <v>9478</v>
      </c>
      <c r="CY117" s="2" t="s">
        <v>9479</v>
      </c>
      <c r="CZ117" s="2" t="s">
        <v>6626</v>
      </c>
      <c r="DA117" s="2" t="s">
        <v>9480</v>
      </c>
      <c r="DB117" s="2" t="s">
        <v>6604</v>
      </c>
      <c r="DC117" s="2" t="s">
        <v>9481</v>
      </c>
      <c r="DD117" s="2" t="s">
        <v>9482</v>
      </c>
      <c r="DE117" s="2" t="s">
        <v>9483</v>
      </c>
      <c r="DF117" s="2" t="s">
        <v>6869</v>
      </c>
      <c r="DG117" s="2" t="s">
        <v>8187</v>
      </c>
      <c r="DH117" s="2" t="s">
        <v>9484</v>
      </c>
      <c r="DI117" s="2" t="s">
        <v>9479</v>
      </c>
      <c r="DJ117" s="2" t="s">
        <v>9485</v>
      </c>
      <c r="DK117" s="2" t="s">
        <v>5256</v>
      </c>
      <c r="DL117" s="2" t="s">
        <v>9486</v>
      </c>
      <c r="DM117" s="2" t="s">
        <v>9487</v>
      </c>
      <c r="DN117" s="2" t="s">
        <v>8452</v>
      </c>
      <c r="DO117" s="2" t="s">
        <v>9488</v>
      </c>
      <c r="DP117" s="2" t="s">
        <v>5284</v>
      </c>
      <c r="DQ117" s="2" t="s">
        <v>1360</v>
      </c>
      <c r="DR117" s="2" t="s">
        <v>8959</v>
      </c>
      <c r="DS117" s="2" t="s">
        <v>6635</v>
      </c>
      <c r="DT117" s="1"/>
      <c r="DU117" s="1"/>
      <c r="DV117" s="2" t="s">
        <v>9489</v>
      </c>
      <c r="DW117" s="2" t="s">
        <v>8113</v>
      </c>
      <c r="DX117" s="2" t="s">
        <v>8116</v>
      </c>
    </row>
    <row r="118" spans="1:128" x14ac:dyDescent="0.4">
      <c r="A118" s="2" t="s">
        <v>1050</v>
      </c>
      <c r="B118" s="2" t="s">
        <v>9395</v>
      </c>
      <c r="C118" s="2" t="s">
        <v>1174</v>
      </c>
      <c r="D118" s="2" t="s">
        <v>0</v>
      </c>
      <c r="E118" s="2" t="s">
        <v>1053</v>
      </c>
      <c r="F118" s="2" t="s">
        <v>1876</v>
      </c>
      <c r="G118" s="2" t="s">
        <v>4620</v>
      </c>
      <c r="H118" s="2" t="s">
        <v>1777</v>
      </c>
      <c r="I118" s="2" t="s">
        <v>6095</v>
      </c>
      <c r="J118" s="2" t="s">
        <v>6981</v>
      </c>
      <c r="K118" s="2" t="s">
        <v>1175</v>
      </c>
      <c r="L118" s="2" t="s">
        <v>3043</v>
      </c>
      <c r="M118" s="2" t="s">
        <v>9490</v>
      </c>
      <c r="N118" s="2" t="s">
        <v>5611</v>
      </c>
      <c r="O118" s="2" t="s">
        <v>1319</v>
      </c>
      <c r="P118" s="2" t="s">
        <v>9491</v>
      </c>
      <c r="Q118" s="2" t="s">
        <v>9336</v>
      </c>
      <c r="R118" s="2" t="s">
        <v>1221</v>
      </c>
      <c r="S118" s="2" t="s">
        <v>9492</v>
      </c>
      <c r="T118" s="2" t="s">
        <v>9493</v>
      </c>
      <c r="U118" s="2" t="s">
        <v>9494</v>
      </c>
      <c r="V118" s="2" t="s">
        <v>9273</v>
      </c>
      <c r="W118" s="2" t="s">
        <v>9495</v>
      </c>
      <c r="X118" s="2" t="s">
        <v>9496</v>
      </c>
      <c r="Y118" s="2" t="s">
        <v>9497</v>
      </c>
      <c r="Z118" s="2" t="s">
        <v>9498</v>
      </c>
      <c r="AA118" s="2" t="s">
        <v>9499</v>
      </c>
      <c r="AB118" s="2" t="s">
        <v>9500</v>
      </c>
      <c r="AC118" s="2" t="s">
        <v>9501</v>
      </c>
      <c r="AD118" s="2" t="s">
        <v>7511</v>
      </c>
      <c r="AE118" s="2" t="s">
        <v>5337</v>
      </c>
      <c r="AF118" s="2" t="s">
        <v>5593</v>
      </c>
      <c r="AG118" s="2" t="s">
        <v>9502</v>
      </c>
      <c r="AH118" s="2" t="s">
        <v>1636</v>
      </c>
      <c r="AI118" s="2" t="s">
        <v>4975</v>
      </c>
      <c r="AJ118" s="2" t="s">
        <v>4978</v>
      </c>
      <c r="AK118" s="2" t="s">
        <v>9503</v>
      </c>
      <c r="AL118" s="2" t="s">
        <v>7288</v>
      </c>
      <c r="AM118" s="2" t="s">
        <v>8523</v>
      </c>
      <c r="AN118" s="2" t="s">
        <v>9504</v>
      </c>
      <c r="AO118" s="2" t="s">
        <v>9505</v>
      </c>
      <c r="AP118" s="2" t="s">
        <v>8857</v>
      </c>
      <c r="AQ118" s="2" t="s">
        <v>9506</v>
      </c>
      <c r="AR118" s="2" t="s">
        <v>7862</v>
      </c>
      <c r="AS118" s="2" t="s">
        <v>6139</v>
      </c>
      <c r="AT118" s="2" t="s">
        <v>9507</v>
      </c>
      <c r="AU118" s="2" t="s">
        <v>9296</v>
      </c>
      <c r="AV118" s="2" t="s">
        <v>9504</v>
      </c>
      <c r="AW118" s="2" t="s">
        <v>9508</v>
      </c>
      <c r="AX118" s="2" t="s">
        <v>5583</v>
      </c>
      <c r="AY118" s="2" t="s">
        <v>9509</v>
      </c>
      <c r="AZ118" s="2" t="s">
        <v>9510</v>
      </c>
      <c r="BA118" s="2" t="s">
        <v>3142</v>
      </c>
      <c r="BB118" s="2" t="s">
        <v>9511</v>
      </c>
      <c r="BC118" s="2" t="s">
        <v>3547</v>
      </c>
      <c r="BD118" s="2" t="s">
        <v>9512</v>
      </c>
      <c r="BE118" s="2" t="s">
        <v>9513</v>
      </c>
      <c r="BF118" s="2" t="s">
        <v>7871</v>
      </c>
      <c r="BG118" s="2" t="s">
        <v>3421</v>
      </c>
      <c r="BH118" s="2" t="s">
        <v>9514</v>
      </c>
      <c r="BI118" s="2" t="s">
        <v>7279</v>
      </c>
      <c r="BJ118" s="2" t="s">
        <v>9515</v>
      </c>
      <c r="BK118" s="2" t="s">
        <v>9516</v>
      </c>
      <c r="BL118" s="2" t="s">
        <v>4710</v>
      </c>
      <c r="BM118" s="2" t="s">
        <v>9517</v>
      </c>
      <c r="BN118" s="2" t="s">
        <v>4966</v>
      </c>
      <c r="BO118" s="2" t="s">
        <v>9170</v>
      </c>
      <c r="BP118" s="2" t="s">
        <v>6112</v>
      </c>
      <c r="BQ118" s="2" t="s">
        <v>1285</v>
      </c>
      <c r="BR118" s="2" t="s">
        <v>5826</v>
      </c>
      <c r="BS118" s="2" t="s">
        <v>9518</v>
      </c>
      <c r="BT118" s="2" t="s">
        <v>9519</v>
      </c>
      <c r="BU118" s="2" t="s">
        <v>1619</v>
      </c>
      <c r="BV118" s="2" t="s">
        <v>9520</v>
      </c>
      <c r="BW118" s="2" t="s">
        <v>9521</v>
      </c>
      <c r="BX118" s="2" t="s">
        <v>9522</v>
      </c>
      <c r="BY118" s="2" t="s">
        <v>9523</v>
      </c>
      <c r="BZ118" s="2" t="s">
        <v>1838</v>
      </c>
      <c r="CA118" s="2" t="s">
        <v>2087</v>
      </c>
      <c r="CB118" s="2" t="s">
        <v>3286</v>
      </c>
      <c r="CC118" s="2" t="s">
        <v>9521</v>
      </c>
      <c r="CD118" s="2" t="s">
        <v>9524</v>
      </c>
      <c r="CE118" s="2" t="s">
        <v>9525</v>
      </c>
      <c r="CF118" s="2" t="s">
        <v>9526</v>
      </c>
      <c r="CG118" s="2" t="s">
        <v>9527</v>
      </c>
      <c r="CH118" s="2" t="s">
        <v>9528</v>
      </c>
      <c r="CI118" s="2" t="s">
        <v>9529</v>
      </c>
      <c r="CJ118" s="2" t="s">
        <v>6534</v>
      </c>
      <c r="CK118" s="2" t="s">
        <v>9068</v>
      </c>
      <c r="CL118" s="2" t="s">
        <v>2151</v>
      </c>
      <c r="CM118" s="2" t="s">
        <v>8902</v>
      </c>
      <c r="CN118" s="2" t="s">
        <v>6478</v>
      </c>
      <c r="CO118" s="2" t="s">
        <v>9530</v>
      </c>
      <c r="CP118" s="2" t="s">
        <v>2704</v>
      </c>
      <c r="CQ118" s="2" t="s">
        <v>9531</v>
      </c>
      <c r="CR118" s="2" t="s">
        <v>9532</v>
      </c>
      <c r="CS118" s="2" t="s">
        <v>8975</v>
      </c>
      <c r="CT118" s="2" t="s">
        <v>9533</v>
      </c>
      <c r="CU118" s="2" t="s">
        <v>2288</v>
      </c>
      <c r="CV118" s="2" t="s">
        <v>1146</v>
      </c>
      <c r="CW118" s="2" t="s">
        <v>5634</v>
      </c>
      <c r="CX118" s="2" t="s">
        <v>6697</v>
      </c>
      <c r="CY118" s="2" t="s">
        <v>2721</v>
      </c>
      <c r="CZ118" s="2" t="s">
        <v>8491</v>
      </c>
      <c r="DA118" s="2" t="s">
        <v>9534</v>
      </c>
      <c r="DB118" s="2" t="s">
        <v>6691</v>
      </c>
      <c r="DC118" s="2" t="s">
        <v>8006</v>
      </c>
      <c r="DD118" s="2" t="s">
        <v>1382</v>
      </c>
      <c r="DE118" s="2" t="s">
        <v>2045</v>
      </c>
      <c r="DF118" s="2" t="s">
        <v>2041</v>
      </c>
      <c r="DG118" s="2" t="s">
        <v>1140</v>
      </c>
      <c r="DH118" s="2" t="s">
        <v>3589</v>
      </c>
      <c r="DI118" s="2" t="s">
        <v>2044</v>
      </c>
      <c r="DJ118" s="2" t="s">
        <v>3592</v>
      </c>
      <c r="DK118" s="2" t="s">
        <v>3003</v>
      </c>
      <c r="DL118" s="2" t="s">
        <v>9345</v>
      </c>
      <c r="DM118" s="2" t="s">
        <v>9535</v>
      </c>
      <c r="DN118" s="2" t="s">
        <v>4364</v>
      </c>
      <c r="DO118" s="2" t="s">
        <v>3937</v>
      </c>
      <c r="DP118" s="2" t="s">
        <v>2698</v>
      </c>
      <c r="DQ118" s="2" t="s">
        <v>5205</v>
      </c>
      <c r="DR118" s="2" t="s">
        <v>7555</v>
      </c>
      <c r="DS118" s="2" t="s">
        <v>9536</v>
      </c>
      <c r="DT118" s="1"/>
      <c r="DU118" s="1"/>
      <c r="DV118" s="2" t="s">
        <v>7002</v>
      </c>
      <c r="DW118" s="2" t="s">
        <v>3290</v>
      </c>
      <c r="DX118" s="2" t="s">
        <v>7362</v>
      </c>
    </row>
    <row r="119" spans="1:128" x14ac:dyDescent="0.4">
      <c r="A119" s="2" t="s">
        <v>1050</v>
      </c>
      <c r="B119" s="2" t="s">
        <v>9537</v>
      </c>
      <c r="C119" s="2" t="s">
        <v>1052</v>
      </c>
      <c r="D119" s="2" t="s">
        <v>9538</v>
      </c>
      <c r="E119" s="2" t="s">
        <v>1053</v>
      </c>
      <c r="F119" s="2" t="s">
        <v>5554</v>
      </c>
      <c r="G119" s="2" t="s">
        <v>6321</v>
      </c>
      <c r="H119" s="2" t="s">
        <v>4487</v>
      </c>
      <c r="I119" s="2" t="s">
        <v>3964</v>
      </c>
      <c r="J119" s="2" t="s">
        <v>7514</v>
      </c>
      <c r="K119" s="2" t="s">
        <v>5627</v>
      </c>
      <c r="L119" s="2" t="s">
        <v>5560</v>
      </c>
      <c r="M119" s="2" t="s">
        <v>2743</v>
      </c>
      <c r="N119" s="2" t="s">
        <v>7928</v>
      </c>
      <c r="O119" s="2" t="s">
        <v>6444</v>
      </c>
      <c r="P119" s="2" t="s">
        <v>7397</v>
      </c>
      <c r="Q119" s="2" t="s">
        <v>2533</v>
      </c>
      <c r="R119" s="2" t="s">
        <v>6154</v>
      </c>
      <c r="S119" s="2" t="s">
        <v>4312</v>
      </c>
      <c r="T119" s="2" t="s">
        <v>1691</v>
      </c>
      <c r="U119" s="2" t="s">
        <v>1980</v>
      </c>
      <c r="V119" s="2" t="s">
        <v>7101</v>
      </c>
      <c r="W119" s="2" t="s">
        <v>7193</v>
      </c>
      <c r="X119" s="2" t="s">
        <v>7511</v>
      </c>
      <c r="Y119" s="2" t="s">
        <v>9490</v>
      </c>
      <c r="Z119" s="2" t="s">
        <v>3167</v>
      </c>
      <c r="AA119" s="2" t="s">
        <v>2861</v>
      </c>
      <c r="AB119" s="2" t="s">
        <v>4056</v>
      </c>
      <c r="AC119" s="2" t="s">
        <v>2673</v>
      </c>
      <c r="AD119" s="2" t="s">
        <v>9539</v>
      </c>
      <c r="AE119" s="2" t="s">
        <v>1329</v>
      </c>
      <c r="AF119" s="2" t="s">
        <v>6562</v>
      </c>
      <c r="AG119" s="2" t="s">
        <v>1100</v>
      </c>
      <c r="AH119" s="2" t="s">
        <v>4433</v>
      </c>
      <c r="AI119" s="2" t="s">
        <v>6293</v>
      </c>
      <c r="AJ119" s="2" t="s">
        <v>5917</v>
      </c>
      <c r="AK119" s="2" t="s">
        <v>9540</v>
      </c>
      <c r="AL119" s="2" t="s">
        <v>9190</v>
      </c>
      <c r="AM119" s="2" t="s">
        <v>2875</v>
      </c>
      <c r="AN119" s="2" t="s">
        <v>4433</v>
      </c>
      <c r="AO119" s="2" t="s">
        <v>4402</v>
      </c>
      <c r="AP119" s="2" t="s">
        <v>5221</v>
      </c>
      <c r="AQ119" s="2" t="s">
        <v>8269</v>
      </c>
      <c r="AR119" s="2" t="s">
        <v>9541</v>
      </c>
      <c r="AS119" s="2" t="s">
        <v>9542</v>
      </c>
      <c r="AT119" s="2" t="s">
        <v>2469</v>
      </c>
      <c r="AU119" s="2" t="s">
        <v>3723</v>
      </c>
      <c r="AV119" s="2" t="s">
        <v>9543</v>
      </c>
      <c r="AW119" s="2" t="s">
        <v>1573</v>
      </c>
      <c r="AX119" s="2" t="s">
        <v>5387</v>
      </c>
      <c r="AY119" s="2" t="s">
        <v>8375</v>
      </c>
      <c r="AZ119" s="2" t="s">
        <v>9544</v>
      </c>
      <c r="BA119" s="2" t="s">
        <v>9545</v>
      </c>
      <c r="BB119" s="2" t="s">
        <v>8032</v>
      </c>
      <c r="BC119" s="2" t="s">
        <v>5029</v>
      </c>
      <c r="BD119" s="2" t="s">
        <v>6225</v>
      </c>
      <c r="BE119" s="2" t="s">
        <v>4757</v>
      </c>
      <c r="BF119" s="2" t="s">
        <v>6292</v>
      </c>
      <c r="BG119" s="2" t="s">
        <v>2252</v>
      </c>
      <c r="BH119" s="2" t="s">
        <v>9203</v>
      </c>
      <c r="BI119" s="2" t="s">
        <v>8518</v>
      </c>
      <c r="BJ119" s="2" t="s">
        <v>4927</v>
      </c>
      <c r="BK119" s="2" t="s">
        <v>1216</v>
      </c>
      <c r="BL119" s="2" t="s">
        <v>9546</v>
      </c>
      <c r="BM119" s="2" t="s">
        <v>9547</v>
      </c>
      <c r="BN119" s="2" t="s">
        <v>9548</v>
      </c>
      <c r="BO119" s="2" t="s">
        <v>3512</v>
      </c>
      <c r="BP119" s="2" t="s">
        <v>3512</v>
      </c>
      <c r="BQ119" s="2" t="s">
        <v>9549</v>
      </c>
      <c r="BR119" s="2" t="s">
        <v>9259</v>
      </c>
      <c r="BS119" s="2" t="s">
        <v>9303</v>
      </c>
      <c r="BT119" s="2" t="s">
        <v>9550</v>
      </c>
      <c r="BU119" s="2" t="s">
        <v>1163</v>
      </c>
      <c r="BV119" s="2" t="s">
        <v>9551</v>
      </c>
      <c r="BW119" s="2" t="s">
        <v>1699</v>
      </c>
      <c r="BX119" s="2" t="s">
        <v>2165</v>
      </c>
      <c r="BY119" s="2" t="s">
        <v>9552</v>
      </c>
      <c r="BZ119" s="2" t="s">
        <v>7838</v>
      </c>
      <c r="CA119" s="2" t="s">
        <v>3205</v>
      </c>
      <c r="CB119" s="2" t="s">
        <v>7679</v>
      </c>
      <c r="CC119" s="2" t="s">
        <v>9553</v>
      </c>
      <c r="CD119" s="2" t="s">
        <v>9302</v>
      </c>
      <c r="CE119" s="2" t="s">
        <v>9554</v>
      </c>
      <c r="CF119" s="2" t="s">
        <v>9555</v>
      </c>
      <c r="CG119" s="2" t="s">
        <v>9556</v>
      </c>
      <c r="CH119" s="2" t="s">
        <v>9557</v>
      </c>
      <c r="CI119" s="2" t="s">
        <v>9558</v>
      </c>
      <c r="CJ119" s="2" t="s">
        <v>1624</v>
      </c>
      <c r="CK119" s="2" t="s">
        <v>6105</v>
      </c>
      <c r="CL119" s="2" t="s">
        <v>9559</v>
      </c>
      <c r="CM119" s="2" t="s">
        <v>9560</v>
      </c>
      <c r="CN119" s="2" t="s">
        <v>9256</v>
      </c>
      <c r="CO119" s="2" t="s">
        <v>4100</v>
      </c>
      <c r="CP119" s="2" t="s">
        <v>9561</v>
      </c>
      <c r="CQ119" s="2" t="s">
        <v>1921</v>
      </c>
      <c r="CR119" s="2" t="s">
        <v>9562</v>
      </c>
      <c r="CS119" s="2" t="s">
        <v>6859</v>
      </c>
      <c r="CT119" s="2" t="s">
        <v>9563</v>
      </c>
      <c r="CU119" s="2" t="s">
        <v>9564</v>
      </c>
      <c r="CV119" s="2" t="s">
        <v>9565</v>
      </c>
      <c r="CW119" s="2" t="s">
        <v>8247</v>
      </c>
      <c r="CX119" s="2" t="s">
        <v>4721</v>
      </c>
      <c r="CY119" s="2" t="s">
        <v>9566</v>
      </c>
      <c r="CZ119" s="2" t="s">
        <v>2983</v>
      </c>
      <c r="DA119" s="2" t="s">
        <v>9567</v>
      </c>
      <c r="DB119" s="2" t="s">
        <v>9568</v>
      </c>
      <c r="DC119" s="2" t="s">
        <v>9569</v>
      </c>
      <c r="DD119" s="2" t="s">
        <v>9570</v>
      </c>
      <c r="DE119" s="2" t="s">
        <v>9571</v>
      </c>
      <c r="DF119" s="2" t="s">
        <v>6906</v>
      </c>
      <c r="DG119" s="2" t="s">
        <v>7868</v>
      </c>
      <c r="DH119" s="2" t="s">
        <v>9572</v>
      </c>
      <c r="DI119" s="2" t="s">
        <v>3225</v>
      </c>
      <c r="DJ119" s="2" t="s">
        <v>9573</v>
      </c>
      <c r="DK119" s="2" t="s">
        <v>8602</v>
      </c>
      <c r="DL119" s="2" t="s">
        <v>9574</v>
      </c>
      <c r="DM119" s="2" t="s">
        <v>9575</v>
      </c>
      <c r="DN119" s="2" t="s">
        <v>8697</v>
      </c>
      <c r="DO119" s="2" t="s">
        <v>7583</v>
      </c>
      <c r="DP119" s="2" t="s">
        <v>3271</v>
      </c>
      <c r="DQ119" s="2" t="s">
        <v>2954</v>
      </c>
      <c r="DR119" s="2" t="s">
        <v>5337</v>
      </c>
      <c r="DS119" s="2" t="s">
        <v>1692</v>
      </c>
      <c r="DT119" s="1"/>
      <c r="DU119" s="1"/>
      <c r="DV119" s="2" t="s">
        <v>9576</v>
      </c>
      <c r="DW119" s="2" t="s">
        <v>3654</v>
      </c>
      <c r="DX119" s="2" t="s">
        <v>9577</v>
      </c>
    </row>
    <row r="120" spans="1:128" x14ac:dyDescent="0.4">
      <c r="A120" s="2" t="s">
        <v>1050</v>
      </c>
      <c r="B120" s="2" t="s">
        <v>9537</v>
      </c>
      <c r="C120" s="2" t="s">
        <v>1640</v>
      </c>
      <c r="D120" s="2" t="s">
        <v>9538</v>
      </c>
      <c r="E120" s="2" t="s">
        <v>1053</v>
      </c>
      <c r="F120" s="2" t="s">
        <v>9578</v>
      </c>
      <c r="G120" s="2" t="s">
        <v>9579</v>
      </c>
      <c r="H120" s="2" t="s">
        <v>9580</v>
      </c>
      <c r="I120" s="2" t="s">
        <v>9581</v>
      </c>
      <c r="J120" s="2" t="s">
        <v>7344</v>
      </c>
      <c r="K120" s="2" t="s">
        <v>9582</v>
      </c>
      <c r="L120" s="2" t="s">
        <v>9439</v>
      </c>
      <c r="M120" s="2" t="s">
        <v>9583</v>
      </c>
      <c r="N120" s="2" t="s">
        <v>7517</v>
      </c>
      <c r="O120" s="2" t="s">
        <v>4749</v>
      </c>
      <c r="P120" s="2" t="s">
        <v>1205</v>
      </c>
      <c r="Q120" s="2" t="s">
        <v>4005</v>
      </c>
      <c r="R120" s="2" t="s">
        <v>1531</v>
      </c>
      <c r="S120" s="2" t="s">
        <v>9584</v>
      </c>
      <c r="T120" s="2" t="s">
        <v>9585</v>
      </c>
      <c r="U120" s="2" t="s">
        <v>6791</v>
      </c>
      <c r="V120" s="2" t="s">
        <v>5607</v>
      </c>
      <c r="W120" s="2" t="s">
        <v>3363</v>
      </c>
      <c r="X120" s="2" t="s">
        <v>9586</v>
      </c>
      <c r="Y120" s="2" t="s">
        <v>7986</v>
      </c>
      <c r="Z120" s="2" t="s">
        <v>9587</v>
      </c>
      <c r="AA120" s="2" t="s">
        <v>1221</v>
      </c>
      <c r="AB120" s="2" t="s">
        <v>5908</v>
      </c>
      <c r="AC120" s="2" t="s">
        <v>7264</v>
      </c>
      <c r="AD120" s="2" t="s">
        <v>7577</v>
      </c>
      <c r="AE120" s="2" t="s">
        <v>4240</v>
      </c>
      <c r="AF120" s="2" t="s">
        <v>1581</v>
      </c>
      <c r="AG120" s="2" t="s">
        <v>2751</v>
      </c>
      <c r="AH120" s="2" t="s">
        <v>7122</v>
      </c>
      <c r="AI120" s="2" t="s">
        <v>7123</v>
      </c>
      <c r="AJ120" s="2" t="s">
        <v>9588</v>
      </c>
      <c r="AK120" s="2" t="s">
        <v>9589</v>
      </c>
      <c r="AL120" s="2" t="s">
        <v>2862</v>
      </c>
      <c r="AM120" s="2" t="s">
        <v>3626</v>
      </c>
      <c r="AN120" s="2" t="s">
        <v>9590</v>
      </c>
      <c r="AO120" s="2" t="s">
        <v>1411</v>
      </c>
      <c r="AP120" s="2" t="s">
        <v>9591</v>
      </c>
      <c r="AQ120" s="2" t="s">
        <v>1664</v>
      </c>
      <c r="AR120" s="2" t="s">
        <v>4780</v>
      </c>
      <c r="AS120" s="2" t="s">
        <v>4938</v>
      </c>
      <c r="AT120" s="2" t="s">
        <v>4780</v>
      </c>
      <c r="AU120" s="2" t="s">
        <v>5553</v>
      </c>
      <c r="AV120" s="2" t="s">
        <v>6970</v>
      </c>
      <c r="AW120" s="2" t="s">
        <v>4581</v>
      </c>
      <c r="AX120" s="2" t="s">
        <v>5908</v>
      </c>
      <c r="AY120" s="2" t="s">
        <v>4240</v>
      </c>
      <c r="AZ120" s="2" t="s">
        <v>4489</v>
      </c>
      <c r="BA120" s="2" t="s">
        <v>9592</v>
      </c>
      <c r="BB120" s="2" t="s">
        <v>1650</v>
      </c>
      <c r="BC120" s="2" t="s">
        <v>1305</v>
      </c>
      <c r="BD120" s="2" t="s">
        <v>1323</v>
      </c>
      <c r="BE120" s="2" t="s">
        <v>1323</v>
      </c>
      <c r="BF120" s="2" t="s">
        <v>9588</v>
      </c>
      <c r="BG120" s="2" t="s">
        <v>9593</v>
      </c>
      <c r="BH120" s="2" t="s">
        <v>9594</v>
      </c>
      <c r="BI120" s="2" t="s">
        <v>9595</v>
      </c>
      <c r="BJ120" s="2" t="s">
        <v>2143</v>
      </c>
      <c r="BK120" s="2" t="s">
        <v>9596</v>
      </c>
      <c r="BL120" s="2" t="s">
        <v>8609</v>
      </c>
      <c r="BM120" s="2" t="s">
        <v>2582</v>
      </c>
      <c r="BN120" s="2" t="s">
        <v>6540</v>
      </c>
      <c r="BO120" s="2" t="s">
        <v>2043</v>
      </c>
      <c r="BP120" s="2" t="s">
        <v>8058</v>
      </c>
      <c r="BQ120" s="2" t="s">
        <v>9597</v>
      </c>
      <c r="BR120" s="2" t="s">
        <v>5491</v>
      </c>
      <c r="BS120" s="2" t="s">
        <v>5047</v>
      </c>
      <c r="BT120" s="2" t="s">
        <v>5729</v>
      </c>
      <c r="BU120" s="2" t="s">
        <v>9598</v>
      </c>
      <c r="BV120" s="2" t="s">
        <v>3501</v>
      </c>
      <c r="BW120" s="2" t="s">
        <v>9100</v>
      </c>
      <c r="BX120" s="2" t="s">
        <v>3325</v>
      </c>
      <c r="BY120" s="2" t="s">
        <v>9599</v>
      </c>
      <c r="BZ120" s="2" t="s">
        <v>9597</v>
      </c>
      <c r="CA120" s="2" t="s">
        <v>6555</v>
      </c>
      <c r="CB120" s="2" t="s">
        <v>7702</v>
      </c>
      <c r="CC120" s="2" t="s">
        <v>2297</v>
      </c>
      <c r="CD120" s="2" t="s">
        <v>1930</v>
      </c>
      <c r="CE120" s="2" t="s">
        <v>9600</v>
      </c>
      <c r="CF120" s="2" t="s">
        <v>9601</v>
      </c>
      <c r="CG120" s="2" t="s">
        <v>9597</v>
      </c>
      <c r="CH120" s="2" t="s">
        <v>1816</v>
      </c>
      <c r="CI120" s="2" t="s">
        <v>7631</v>
      </c>
      <c r="CJ120" s="2" t="s">
        <v>5213</v>
      </c>
      <c r="CK120" s="2" t="s">
        <v>9071</v>
      </c>
      <c r="CL120" s="2" t="s">
        <v>9602</v>
      </c>
      <c r="CM120" s="2" t="s">
        <v>9603</v>
      </c>
      <c r="CN120" s="2" t="s">
        <v>9604</v>
      </c>
      <c r="CO120" s="2" t="s">
        <v>3931</v>
      </c>
      <c r="CP120" s="2" t="s">
        <v>9605</v>
      </c>
      <c r="CQ120" s="2" t="s">
        <v>6412</v>
      </c>
      <c r="CR120" s="2" t="s">
        <v>1235</v>
      </c>
      <c r="CS120" s="2" t="s">
        <v>7671</v>
      </c>
      <c r="CT120" s="2" t="s">
        <v>9307</v>
      </c>
      <c r="CU120" s="2" t="s">
        <v>2061</v>
      </c>
      <c r="CV120" s="2" t="s">
        <v>2166</v>
      </c>
      <c r="CW120" s="2" t="s">
        <v>9606</v>
      </c>
      <c r="CX120" s="2" t="s">
        <v>7902</v>
      </c>
      <c r="CY120" s="2" t="s">
        <v>9607</v>
      </c>
      <c r="CZ120" s="2" t="s">
        <v>9608</v>
      </c>
      <c r="DA120" s="2" t="s">
        <v>9609</v>
      </c>
      <c r="DB120" s="2" t="s">
        <v>9610</v>
      </c>
      <c r="DC120" s="2" t="s">
        <v>9611</v>
      </c>
      <c r="DD120" s="2" t="s">
        <v>2496</v>
      </c>
      <c r="DE120" s="2" t="s">
        <v>4020</v>
      </c>
      <c r="DF120" s="2" t="s">
        <v>4580</v>
      </c>
      <c r="DG120" s="2" t="s">
        <v>3210</v>
      </c>
      <c r="DH120" s="2" t="s">
        <v>9612</v>
      </c>
      <c r="DI120" s="2" t="s">
        <v>1944</v>
      </c>
      <c r="DJ120" s="2" t="s">
        <v>8329</v>
      </c>
      <c r="DK120" s="2" t="s">
        <v>5580</v>
      </c>
      <c r="DL120" s="2" t="s">
        <v>9613</v>
      </c>
      <c r="DM120" s="2" t="s">
        <v>9614</v>
      </c>
      <c r="DN120" s="2" t="s">
        <v>8339</v>
      </c>
      <c r="DO120" s="2" t="s">
        <v>4011</v>
      </c>
      <c r="DP120" s="2" t="s">
        <v>9615</v>
      </c>
      <c r="DQ120" s="2" t="s">
        <v>9616</v>
      </c>
      <c r="DR120" s="2" t="s">
        <v>7482</v>
      </c>
      <c r="DS120" s="2" t="s">
        <v>6400</v>
      </c>
      <c r="DT120" s="1"/>
      <c r="DU120" s="1"/>
      <c r="DV120" s="2" t="s">
        <v>8999</v>
      </c>
      <c r="DW120" s="2" t="s">
        <v>3118</v>
      </c>
      <c r="DX120" s="2" t="s">
        <v>2510</v>
      </c>
    </row>
    <row r="121" spans="1:128" x14ac:dyDescent="0.4">
      <c r="A121" s="2" t="s">
        <v>1050</v>
      </c>
      <c r="B121" s="2" t="s">
        <v>9537</v>
      </c>
      <c r="C121" s="2" t="s">
        <v>1174</v>
      </c>
      <c r="D121" s="2" t="s">
        <v>9538</v>
      </c>
      <c r="E121" s="2" t="s">
        <v>1053</v>
      </c>
      <c r="F121" s="2" t="s">
        <v>4488</v>
      </c>
      <c r="G121" s="2" t="s">
        <v>9617</v>
      </c>
      <c r="H121" s="2" t="s">
        <v>1755</v>
      </c>
      <c r="I121" s="2" t="s">
        <v>1791</v>
      </c>
      <c r="J121" s="2" t="s">
        <v>7335</v>
      </c>
      <c r="K121" s="2" t="s">
        <v>9618</v>
      </c>
      <c r="L121" s="2" t="s">
        <v>3548</v>
      </c>
      <c r="M121" s="2" t="s">
        <v>8026</v>
      </c>
      <c r="N121" s="2" t="s">
        <v>8551</v>
      </c>
      <c r="O121" s="2" t="s">
        <v>9619</v>
      </c>
      <c r="P121" s="2" t="s">
        <v>9620</v>
      </c>
      <c r="Q121" s="2" t="s">
        <v>4850</v>
      </c>
      <c r="R121" s="2" t="s">
        <v>5539</v>
      </c>
      <c r="S121" s="2" t="s">
        <v>4998</v>
      </c>
      <c r="T121" s="2" t="s">
        <v>9621</v>
      </c>
      <c r="U121" s="2" t="s">
        <v>1647</v>
      </c>
      <c r="V121" s="2" t="s">
        <v>2128</v>
      </c>
      <c r="W121" s="2" t="s">
        <v>6302</v>
      </c>
      <c r="X121" s="2" t="s">
        <v>9622</v>
      </c>
      <c r="Y121" s="2" t="s">
        <v>3157</v>
      </c>
      <c r="Z121" s="2" t="s">
        <v>8087</v>
      </c>
      <c r="AA121" s="2" t="s">
        <v>6718</v>
      </c>
      <c r="AB121" s="2" t="s">
        <v>5916</v>
      </c>
      <c r="AC121" s="2" t="s">
        <v>9188</v>
      </c>
      <c r="AD121" s="2" t="s">
        <v>9623</v>
      </c>
      <c r="AE121" s="2" t="s">
        <v>9624</v>
      </c>
      <c r="AF121" s="2" t="s">
        <v>5005</v>
      </c>
      <c r="AG121" s="2" t="s">
        <v>6899</v>
      </c>
      <c r="AH121" s="2" t="s">
        <v>3429</v>
      </c>
      <c r="AI121" s="2" t="s">
        <v>9625</v>
      </c>
      <c r="AJ121" s="2" t="s">
        <v>5536</v>
      </c>
      <c r="AK121" s="2" t="s">
        <v>6664</v>
      </c>
      <c r="AL121" s="2" t="s">
        <v>9626</v>
      </c>
      <c r="AM121" s="2" t="s">
        <v>9627</v>
      </c>
      <c r="AN121" s="2" t="s">
        <v>4688</v>
      </c>
      <c r="AO121" s="2" t="s">
        <v>9628</v>
      </c>
      <c r="AP121" s="2" t="s">
        <v>9629</v>
      </c>
      <c r="AQ121" s="2" t="s">
        <v>9630</v>
      </c>
      <c r="AR121" s="2" t="s">
        <v>9631</v>
      </c>
      <c r="AS121" s="2" t="s">
        <v>4762</v>
      </c>
      <c r="AT121" s="2" t="s">
        <v>7916</v>
      </c>
      <c r="AU121" s="2" t="s">
        <v>4676</v>
      </c>
      <c r="AV121" s="2" t="s">
        <v>9632</v>
      </c>
      <c r="AW121" s="2" t="s">
        <v>9633</v>
      </c>
      <c r="AX121" s="2" t="s">
        <v>4599</v>
      </c>
      <c r="AY121" s="2" t="s">
        <v>7210</v>
      </c>
      <c r="AZ121" s="2" t="s">
        <v>6497</v>
      </c>
      <c r="BA121" s="2" t="s">
        <v>9634</v>
      </c>
      <c r="BB121" s="2" t="s">
        <v>5602</v>
      </c>
      <c r="BC121" s="2" t="s">
        <v>5379</v>
      </c>
      <c r="BD121" s="2" t="s">
        <v>4832</v>
      </c>
      <c r="BE121" s="2" t="s">
        <v>3184</v>
      </c>
      <c r="BF121" s="2" t="s">
        <v>9635</v>
      </c>
      <c r="BG121" s="2" t="s">
        <v>8596</v>
      </c>
      <c r="BH121" s="2" t="s">
        <v>5164</v>
      </c>
      <c r="BI121" s="2" t="s">
        <v>1340</v>
      </c>
      <c r="BJ121" s="2" t="s">
        <v>8689</v>
      </c>
      <c r="BK121" s="2" t="s">
        <v>9636</v>
      </c>
      <c r="BL121" s="2" t="s">
        <v>6150</v>
      </c>
      <c r="BM121" s="2" t="s">
        <v>9637</v>
      </c>
      <c r="BN121" s="2" t="s">
        <v>3511</v>
      </c>
      <c r="BO121" s="2" t="s">
        <v>3775</v>
      </c>
      <c r="BP121" s="2" t="s">
        <v>9638</v>
      </c>
      <c r="BQ121" s="2" t="s">
        <v>5042</v>
      </c>
      <c r="BR121" s="2" t="s">
        <v>5567</v>
      </c>
      <c r="BS121" s="2" t="s">
        <v>9639</v>
      </c>
      <c r="BT121" s="2" t="s">
        <v>9640</v>
      </c>
      <c r="BU121" s="2" t="s">
        <v>9641</v>
      </c>
      <c r="BV121" s="2" t="s">
        <v>1609</v>
      </c>
      <c r="BW121" s="2" t="s">
        <v>9642</v>
      </c>
      <c r="BX121" s="2" t="s">
        <v>7553</v>
      </c>
      <c r="BY121" s="2" t="s">
        <v>9643</v>
      </c>
      <c r="BZ121" s="2" t="s">
        <v>2718</v>
      </c>
      <c r="CA121" s="2" t="s">
        <v>2733</v>
      </c>
      <c r="CB121" s="2" t="s">
        <v>7150</v>
      </c>
      <c r="CC121" s="2" t="s">
        <v>3916</v>
      </c>
      <c r="CD121" s="2" t="s">
        <v>2795</v>
      </c>
      <c r="CE121" s="2" t="s">
        <v>9068</v>
      </c>
      <c r="CF121" s="2" t="s">
        <v>9644</v>
      </c>
      <c r="CG121" s="2" t="s">
        <v>4231</v>
      </c>
      <c r="CH121" s="2" t="s">
        <v>4029</v>
      </c>
      <c r="CI121" s="2" t="s">
        <v>5840</v>
      </c>
      <c r="CJ121" s="2" t="s">
        <v>9170</v>
      </c>
      <c r="CK121" s="2" t="s">
        <v>5829</v>
      </c>
      <c r="CL121" s="2" t="s">
        <v>6135</v>
      </c>
      <c r="CM121" s="2" t="s">
        <v>5885</v>
      </c>
      <c r="CN121" s="2" t="s">
        <v>4817</v>
      </c>
      <c r="CO121" s="2" t="s">
        <v>1597</v>
      </c>
      <c r="CP121" s="2" t="s">
        <v>9645</v>
      </c>
      <c r="CQ121" s="2" t="s">
        <v>9646</v>
      </c>
      <c r="CR121" s="2" t="s">
        <v>9647</v>
      </c>
      <c r="CS121" s="2" t="s">
        <v>9648</v>
      </c>
      <c r="CT121" s="2" t="s">
        <v>9649</v>
      </c>
      <c r="CU121" s="2" t="s">
        <v>9650</v>
      </c>
      <c r="CV121" s="2" t="s">
        <v>7092</v>
      </c>
      <c r="CW121" s="2" t="s">
        <v>5254</v>
      </c>
      <c r="CX121" s="2" t="s">
        <v>2182</v>
      </c>
      <c r="CY121" s="2" t="s">
        <v>9651</v>
      </c>
      <c r="CZ121" s="2" t="s">
        <v>7877</v>
      </c>
      <c r="DA121" s="2" t="s">
        <v>8177</v>
      </c>
      <c r="DB121" s="2" t="s">
        <v>9636</v>
      </c>
      <c r="DC121" s="2" t="s">
        <v>7139</v>
      </c>
      <c r="DD121" s="2" t="s">
        <v>9652</v>
      </c>
      <c r="DE121" s="2" t="s">
        <v>5410</v>
      </c>
      <c r="DF121" s="2" t="s">
        <v>9513</v>
      </c>
      <c r="DG121" s="2" t="s">
        <v>9653</v>
      </c>
      <c r="DH121" s="2" t="s">
        <v>3559</v>
      </c>
      <c r="DI121" s="2" t="s">
        <v>9654</v>
      </c>
      <c r="DJ121" s="2" t="s">
        <v>9655</v>
      </c>
      <c r="DK121" s="2" t="s">
        <v>6833</v>
      </c>
      <c r="DL121" s="2" t="s">
        <v>6535</v>
      </c>
      <c r="DM121" s="2" t="s">
        <v>8532</v>
      </c>
      <c r="DN121" s="2" t="s">
        <v>2375</v>
      </c>
      <c r="DO121" s="2" t="s">
        <v>9656</v>
      </c>
      <c r="DP121" s="2" t="s">
        <v>3274</v>
      </c>
      <c r="DQ121" s="2" t="s">
        <v>9499</v>
      </c>
      <c r="DR121" s="2" t="s">
        <v>1207</v>
      </c>
      <c r="DS121" s="2" t="s">
        <v>9240</v>
      </c>
      <c r="DT121" s="1"/>
      <c r="DU121" s="1"/>
      <c r="DV121" s="2" t="s">
        <v>9227</v>
      </c>
      <c r="DW121" s="2" t="s">
        <v>9657</v>
      </c>
      <c r="DX121" s="2" t="s">
        <v>4966</v>
      </c>
    </row>
    <row r="122" spans="1:128" x14ac:dyDescent="0.4">
      <c r="A122" s="2" t="s">
        <v>1050</v>
      </c>
      <c r="B122" s="2" t="s">
        <v>9658</v>
      </c>
      <c r="C122" s="2" t="s">
        <v>1052</v>
      </c>
      <c r="D122" s="2" t="s">
        <v>9659</v>
      </c>
      <c r="E122" s="2" t="s">
        <v>1053</v>
      </c>
      <c r="F122" s="2" t="s">
        <v>2204</v>
      </c>
      <c r="G122" s="2" t="s">
        <v>6171</v>
      </c>
      <c r="H122" s="2" t="s">
        <v>4754</v>
      </c>
      <c r="I122" s="2" t="s">
        <v>3448</v>
      </c>
      <c r="J122" s="2" t="s">
        <v>3707</v>
      </c>
      <c r="K122" s="2" t="s">
        <v>1767</v>
      </c>
      <c r="L122" s="2" t="s">
        <v>5620</v>
      </c>
      <c r="M122" s="2" t="s">
        <v>1318</v>
      </c>
      <c r="N122" s="2" t="s">
        <v>3049</v>
      </c>
      <c r="O122" s="2" t="s">
        <v>6221</v>
      </c>
      <c r="P122" s="2" t="s">
        <v>7180</v>
      </c>
      <c r="Q122" s="2" t="s">
        <v>6729</v>
      </c>
      <c r="R122" s="2" t="s">
        <v>9660</v>
      </c>
      <c r="S122" s="2" t="s">
        <v>5627</v>
      </c>
      <c r="T122" s="2" t="s">
        <v>3552</v>
      </c>
      <c r="U122" s="2" t="s">
        <v>1580</v>
      </c>
      <c r="V122" s="2" t="s">
        <v>5533</v>
      </c>
      <c r="W122" s="2" t="s">
        <v>6069</v>
      </c>
      <c r="X122" s="2" t="s">
        <v>8213</v>
      </c>
      <c r="Y122" s="2" t="s">
        <v>9661</v>
      </c>
      <c r="Z122" s="2" t="s">
        <v>5251</v>
      </c>
      <c r="AA122" s="2" t="s">
        <v>5082</v>
      </c>
      <c r="AB122" s="2" t="s">
        <v>1752</v>
      </c>
      <c r="AC122" s="2" t="s">
        <v>3175</v>
      </c>
      <c r="AD122" s="2" t="s">
        <v>1680</v>
      </c>
      <c r="AE122" s="2" t="s">
        <v>4331</v>
      </c>
      <c r="AF122" s="2" t="s">
        <v>4425</v>
      </c>
      <c r="AG122" s="2" t="s">
        <v>6657</v>
      </c>
      <c r="AH122" s="2" t="s">
        <v>4780</v>
      </c>
      <c r="AI122" s="2" t="s">
        <v>1107</v>
      </c>
      <c r="AJ122" s="2" t="s">
        <v>4669</v>
      </c>
      <c r="AK122" s="2" t="s">
        <v>9662</v>
      </c>
      <c r="AL122" s="2" t="s">
        <v>9663</v>
      </c>
      <c r="AM122" s="2" t="s">
        <v>4850</v>
      </c>
      <c r="AN122" s="2" t="s">
        <v>6145</v>
      </c>
      <c r="AO122" s="2" t="s">
        <v>7401</v>
      </c>
      <c r="AP122" s="2" t="s">
        <v>6178</v>
      </c>
      <c r="AQ122" s="2" t="s">
        <v>9664</v>
      </c>
      <c r="AR122" s="2" t="s">
        <v>9665</v>
      </c>
      <c r="AS122" s="2" t="s">
        <v>4766</v>
      </c>
      <c r="AT122" s="2" t="s">
        <v>9666</v>
      </c>
      <c r="AU122" s="2" t="s">
        <v>1329</v>
      </c>
      <c r="AV122" s="2" t="s">
        <v>1065</v>
      </c>
      <c r="AW122" s="2" t="s">
        <v>2643</v>
      </c>
      <c r="AX122" s="2" t="s">
        <v>2565</v>
      </c>
      <c r="AY122" s="2" t="s">
        <v>9667</v>
      </c>
      <c r="AZ122" s="2" t="s">
        <v>1064</v>
      </c>
      <c r="BA122" s="2" t="s">
        <v>8784</v>
      </c>
      <c r="BB122" s="2" t="s">
        <v>9668</v>
      </c>
      <c r="BC122" s="2" t="s">
        <v>2652</v>
      </c>
      <c r="BD122" s="2" t="s">
        <v>1087</v>
      </c>
      <c r="BE122" s="2" t="s">
        <v>9669</v>
      </c>
      <c r="BF122" s="2" t="s">
        <v>1668</v>
      </c>
      <c r="BG122" s="2" t="s">
        <v>1863</v>
      </c>
      <c r="BH122" s="2" t="s">
        <v>7916</v>
      </c>
      <c r="BI122" s="2" t="s">
        <v>9670</v>
      </c>
      <c r="BJ122" s="2" t="s">
        <v>8539</v>
      </c>
      <c r="BK122" s="2" t="s">
        <v>9671</v>
      </c>
      <c r="BL122" s="2" t="s">
        <v>9672</v>
      </c>
      <c r="BM122" s="2" t="s">
        <v>6123</v>
      </c>
      <c r="BN122" s="2" t="s">
        <v>9673</v>
      </c>
      <c r="BO122" s="2" t="s">
        <v>8334</v>
      </c>
      <c r="BP122" s="2" t="s">
        <v>9674</v>
      </c>
      <c r="BQ122" s="2" t="s">
        <v>7486</v>
      </c>
      <c r="BR122" s="2" t="s">
        <v>9675</v>
      </c>
      <c r="BS122" s="2" t="s">
        <v>9676</v>
      </c>
      <c r="BT122" s="2" t="s">
        <v>9677</v>
      </c>
      <c r="BU122" s="2" t="s">
        <v>2032</v>
      </c>
      <c r="BV122" s="2" t="s">
        <v>9678</v>
      </c>
      <c r="BW122" s="2" t="s">
        <v>1156</v>
      </c>
      <c r="BX122" s="2" t="s">
        <v>3849</v>
      </c>
      <c r="BY122" s="2" t="s">
        <v>9679</v>
      </c>
      <c r="BZ122" s="2" t="s">
        <v>3685</v>
      </c>
      <c r="CA122" s="2" t="s">
        <v>6361</v>
      </c>
      <c r="CB122" s="2" t="s">
        <v>4808</v>
      </c>
      <c r="CC122" s="2" t="s">
        <v>9680</v>
      </c>
      <c r="CD122" s="2" t="s">
        <v>2692</v>
      </c>
      <c r="CE122" s="2" t="s">
        <v>5495</v>
      </c>
      <c r="CF122" s="2" t="s">
        <v>3755</v>
      </c>
      <c r="CG122" s="2" t="s">
        <v>8799</v>
      </c>
      <c r="CH122" s="2" t="s">
        <v>9681</v>
      </c>
      <c r="CI122" s="2" t="s">
        <v>4190</v>
      </c>
      <c r="CJ122" s="2" t="s">
        <v>7729</v>
      </c>
      <c r="CK122" s="2" t="s">
        <v>9682</v>
      </c>
      <c r="CL122" s="2" t="s">
        <v>1469</v>
      </c>
      <c r="CM122" s="2" t="s">
        <v>9683</v>
      </c>
      <c r="CN122" s="2" t="s">
        <v>2909</v>
      </c>
      <c r="CO122" s="2" t="s">
        <v>9106</v>
      </c>
      <c r="CP122" s="2" t="s">
        <v>6819</v>
      </c>
      <c r="CQ122" s="2" t="s">
        <v>1119</v>
      </c>
      <c r="CR122" s="2" t="s">
        <v>5499</v>
      </c>
      <c r="CS122" s="2" t="s">
        <v>9684</v>
      </c>
      <c r="CT122" s="2" t="s">
        <v>2909</v>
      </c>
      <c r="CU122" s="2" t="s">
        <v>9685</v>
      </c>
      <c r="CV122" s="2" t="s">
        <v>2924</v>
      </c>
      <c r="CW122" s="2" t="s">
        <v>2488</v>
      </c>
      <c r="CX122" s="2" t="s">
        <v>3855</v>
      </c>
      <c r="CY122" s="2" t="s">
        <v>2301</v>
      </c>
      <c r="CZ122" s="2" t="s">
        <v>4567</v>
      </c>
      <c r="DA122" s="2" t="s">
        <v>8856</v>
      </c>
      <c r="DB122" s="2" t="s">
        <v>7413</v>
      </c>
      <c r="DC122" s="2" t="s">
        <v>3407</v>
      </c>
      <c r="DD122" s="2" t="s">
        <v>4566</v>
      </c>
      <c r="DE122" s="2" t="s">
        <v>9686</v>
      </c>
      <c r="DF122" s="2" t="s">
        <v>6411</v>
      </c>
      <c r="DG122" s="2" t="s">
        <v>9687</v>
      </c>
      <c r="DH122" s="2" t="s">
        <v>9688</v>
      </c>
      <c r="DI122" s="2" t="s">
        <v>9021</v>
      </c>
      <c r="DJ122" s="2" t="s">
        <v>2071</v>
      </c>
      <c r="DK122" s="2" t="s">
        <v>9689</v>
      </c>
      <c r="DL122" s="2" t="s">
        <v>9690</v>
      </c>
      <c r="DM122" s="2" t="s">
        <v>2394</v>
      </c>
      <c r="DN122" s="2" t="s">
        <v>9691</v>
      </c>
      <c r="DO122" s="2" t="s">
        <v>9692</v>
      </c>
      <c r="DP122" s="2" t="s">
        <v>3416</v>
      </c>
      <c r="DQ122" s="2" t="s">
        <v>9693</v>
      </c>
      <c r="DR122" s="2" t="s">
        <v>3283</v>
      </c>
      <c r="DS122" s="2" t="s">
        <v>9694</v>
      </c>
      <c r="DT122" s="1"/>
      <c r="DU122" s="1"/>
      <c r="DV122" s="2" t="s">
        <v>9695</v>
      </c>
      <c r="DW122" s="2" t="s">
        <v>2790</v>
      </c>
      <c r="DX122" s="2" t="s">
        <v>2198</v>
      </c>
    </row>
    <row r="123" spans="1:128" x14ac:dyDescent="0.4">
      <c r="A123" s="2" t="s">
        <v>1050</v>
      </c>
      <c r="B123" s="2" t="s">
        <v>9658</v>
      </c>
      <c r="C123" s="2" t="s">
        <v>1174</v>
      </c>
      <c r="D123" s="2" t="s">
        <v>9659</v>
      </c>
      <c r="E123" s="2" t="s">
        <v>1053</v>
      </c>
      <c r="F123" s="2" t="s">
        <v>9146</v>
      </c>
      <c r="G123" s="2" t="s">
        <v>3563</v>
      </c>
      <c r="H123" s="2" t="s">
        <v>7259</v>
      </c>
      <c r="I123" s="2" t="s">
        <v>1910</v>
      </c>
      <c r="J123" s="2" t="s">
        <v>8599</v>
      </c>
      <c r="K123" s="2" t="s">
        <v>5218</v>
      </c>
      <c r="L123" s="2" t="s">
        <v>4263</v>
      </c>
      <c r="M123" s="2" t="s">
        <v>1877</v>
      </c>
      <c r="N123" s="2" t="s">
        <v>9696</v>
      </c>
      <c r="O123" s="2" t="s">
        <v>9697</v>
      </c>
      <c r="P123" s="2" t="s">
        <v>9630</v>
      </c>
      <c r="Q123" s="2" t="s">
        <v>5917</v>
      </c>
      <c r="R123" s="2" t="s">
        <v>8224</v>
      </c>
      <c r="S123" s="2" t="s">
        <v>9698</v>
      </c>
      <c r="T123" s="2" t="s">
        <v>1317</v>
      </c>
      <c r="U123" s="2" t="s">
        <v>9699</v>
      </c>
      <c r="V123" s="2" t="s">
        <v>3890</v>
      </c>
      <c r="W123" s="2" t="s">
        <v>4586</v>
      </c>
      <c r="X123" s="2" t="s">
        <v>4604</v>
      </c>
      <c r="Y123" s="2" t="s">
        <v>9700</v>
      </c>
      <c r="Z123" s="2" t="s">
        <v>9701</v>
      </c>
      <c r="AA123" s="2" t="s">
        <v>9702</v>
      </c>
      <c r="AB123" s="2" t="s">
        <v>9703</v>
      </c>
      <c r="AC123" s="2" t="s">
        <v>9704</v>
      </c>
      <c r="AD123" s="2" t="s">
        <v>9705</v>
      </c>
      <c r="AE123" s="2" t="s">
        <v>8886</v>
      </c>
      <c r="AF123" s="2" t="s">
        <v>1979</v>
      </c>
      <c r="AG123" s="2" t="s">
        <v>3711</v>
      </c>
      <c r="AH123" s="2" t="s">
        <v>9706</v>
      </c>
      <c r="AI123" s="2" t="s">
        <v>6647</v>
      </c>
      <c r="AJ123" s="2" t="s">
        <v>9707</v>
      </c>
      <c r="AK123" s="2" t="s">
        <v>9708</v>
      </c>
      <c r="AL123" s="2" t="s">
        <v>9709</v>
      </c>
      <c r="AM123" s="2" t="s">
        <v>1534</v>
      </c>
      <c r="AN123" s="2" t="s">
        <v>7937</v>
      </c>
      <c r="AO123" s="2" t="s">
        <v>4590</v>
      </c>
      <c r="AP123" s="2" t="s">
        <v>4846</v>
      </c>
      <c r="AQ123" s="2" t="s">
        <v>9710</v>
      </c>
      <c r="AR123" s="2" t="s">
        <v>9711</v>
      </c>
      <c r="AS123" s="2" t="s">
        <v>9712</v>
      </c>
      <c r="AT123" s="2" t="s">
        <v>9713</v>
      </c>
      <c r="AU123" s="2" t="s">
        <v>9714</v>
      </c>
      <c r="AV123" s="2" t="s">
        <v>9715</v>
      </c>
      <c r="AW123" s="2" t="s">
        <v>1778</v>
      </c>
      <c r="AX123" s="2" t="s">
        <v>3988</v>
      </c>
      <c r="AY123" s="2" t="s">
        <v>9716</v>
      </c>
      <c r="AZ123" s="2" t="s">
        <v>7129</v>
      </c>
      <c r="BA123" s="2" t="s">
        <v>9717</v>
      </c>
      <c r="BB123" s="2" t="s">
        <v>1666</v>
      </c>
      <c r="BC123" s="2" t="s">
        <v>2642</v>
      </c>
      <c r="BD123" s="2" t="s">
        <v>9718</v>
      </c>
      <c r="BE123" s="2" t="s">
        <v>6069</v>
      </c>
      <c r="BF123" s="2" t="s">
        <v>9719</v>
      </c>
      <c r="BG123" s="2" t="s">
        <v>1910</v>
      </c>
      <c r="BH123" s="2" t="s">
        <v>4060</v>
      </c>
      <c r="BI123" s="2" t="s">
        <v>6840</v>
      </c>
      <c r="BJ123" s="2" t="s">
        <v>9720</v>
      </c>
      <c r="BK123" s="2" t="s">
        <v>9721</v>
      </c>
      <c r="BL123" s="2" t="s">
        <v>6720</v>
      </c>
      <c r="BM123" s="2" t="s">
        <v>8748</v>
      </c>
      <c r="BN123" s="2" t="s">
        <v>4636</v>
      </c>
      <c r="BO123" s="2" t="s">
        <v>8748</v>
      </c>
      <c r="BP123" s="2" t="s">
        <v>5426</v>
      </c>
      <c r="BQ123" s="2" t="s">
        <v>4008</v>
      </c>
      <c r="BR123" s="2" t="s">
        <v>4651</v>
      </c>
      <c r="BS123" s="2" t="s">
        <v>1468</v>
      </c>
      <c r="BT123" s="2" t="s">
        <v>5489</v>
      </c>
      <c r="BU123" s="2" t="s">
        <v>1400</v>
      </c>
      <c r="BV123" s="2" t="s">
        <v>3690</v>
      </c>
      <c r="BW123" s="2" t="s">
        <v>2583</v>
      </c>
      <c r="BX123" s="2" t="s">
        <v>9722</v>
      </c>
      <c r="BY123" s="2" t="s">
        <v>9723</v>
      </c>
      <c r="BZ123" s="2" t="s">
        <v>2583</v>
      </c>
      <c r="CA123" s="2" t="s">
        <v>9724</v>
      </c>
      <c r="CB123" s="2" t="s">
        <v>6861</v>
      </c>
      <c r="CC123" s="2" t="s">
        <v>8002</v>
      </c>
      <c r="CD123" s="2" t="s">
        <v>2032</v>
      </c>
      <c r="CE123" s="2" t="s">
        <v>6540</v>
      </c>
      <c r="CF123" s="2" t="s">
        <v>9725</v>
      </c>
      <c r="CG123" s="2" t="s">
        <v>6412</v>
      </c>
      <c r="CH123" s="2" t="s">
        <v>3389</v>
      </c>
      <c r="CI123" s="2" t="s">
        <v>7960</v>
      </c>
      <c r="CJ123" s="2" t="s">
        <v>9209</v>
      </c>
      <c r="CK123" s="2" t="s">
        <v>1173</v>
      </c>
      <c r="CL123" s="2" t="s">
        <v>3948</v>
      </c>
      <c r="CM123" s="2" t="s">
        <v>6688</v>
      </c>
      <c r="CN123" s="2" t="s">
        <v>5419</v>
      </c>
      <c r="CO123" s="2" t="s">
        <v>9726</v>
      </c>
      <c r="CP123" s="2" t="s">
        <v>9258</v>
      </c>
      <c r="CQ123" s="2" t="s">
        <v>6539</v>
      </c>
      <c r="CR123" s="2" t="s">
        <v>3111</v>
      </c>
      <c r="CS123" s="2" t="s">
        <v>1267</v>
      </c>
      <c r="CT123" s="2" t="s">
        <v>5863</v>
      </c>
      <c r="CU123" s="2" t="s">
        <v>5036</v>
      </c>
      <c r="CV123" s="2" t="s">
        <v>6911</v>
      </c>
      <c r="CW123" s="2" t="s">
        <v>9727</v>
      </c>
      <c r="CX123" s="2" t="s">
        <v>6210</v>
      </c>
      <c r="CY123" s="2" t="s">
        <v>5852</v>
      </c>
      <c r="CZ123" s="2" t="s">
        <v>2501</v>
      </c>
      <c r="DA123" s="2" t="s">
        <v>7432</v>
      </c>
      <c r="DB123" s="2" t="s">
        <v>9728</v>
      </c>
      <c r="DC123" s="2" t="s">
        <v>9729</v>
      </c>
      <c r="DD123" s="2" t="s">
        <v>2359</v>
      </c>
      <c r="DE123" s="2" t="s">
        <v>5423</v>
      </c>
      <c r="DF123" s="2" t="s">
        <v>9294</v>
      </c>
      <c r="DG123" s="2" t="s">
        <v>9730</v>
      </c>
      <c r="DH123" s="2" t="s">
        <v>2503</v>
      </c>
      <c r="DI123" s="2" t="s">
        <v>9731</v>
      </c>
      <c r="DJ123" s="2" t="s">
        <v>9732</v>
      </c>
      <c r="DK123" s="2" t="s">
        <v>9733</v>
      </c>
      <c r="DL123" s="2" t="s">
        <v>9330</v>
      </c>
      <c r="DM123" s="2" t="s">
        <v>4919</v>
      </c>
      <c r="DN123" s="2" t="s">
        <v>9734</v>
      </c>
      <c r="DO123" s="2" t="s">
        <v>9735</v>
      </c>
      <c r="DP123" s="2" t="s">
        <v>9503</v>
      </c>
      <c r="DQ123" s="2" t="s">
        <v>9736</v>
      </c>
      <c r="DR123" s="2" t="s">
        <v>9737</v>
      </c>
      <c r="DS123" s="2" t="s">
        <v>6720</v>
      </c>
      <c r="DT123" s="1"/>
      <c r="DU123" s="1"/>
      <c r="DV123" s="2" t="s">
        <v>7090</v>
      </c>
      <c r="DW123" s="2" t="s">
        <v>7505</v>
      </c>
      <c r="DX123" s="2" t="s">
        <v>9738</v>
      </c>
    </row>
    <row r="124" spans="1:128" x14ac:dyDescent="0.4">
      <c r="A124" s="2" t="s">
        <v>1050</v>
      </c>
      <c r="B124" s="2" t="s">
        <v>9739</v>
      </c>
      <c r="C124" s="2" t="s">
        <v>1052</v>
      </c>
      <c r="D124" s="2" t="s">
        <v>0</v>
      </c>
      <c r="E124" s="2" t="s">
        <v>1053</v>
      </c>
      <c r="F124" s="2" t="s">
        <v>8366</v>
      </c>
      <c r="G124" s="2" t="s">
        <v>8817</v>
      </c>
      <c r="H124" s="2" t="s">
        <v>1747</v>
      </c>
      <c r="I124" s="2" t="s">
        <v>1532</v>
      </c>
      <c r="J124" s="2" t="s">
        <v>9740</v>
      </c>
      <c r="K124" s="2" t="s">
        <v>5628</v>
      </c>
      <c r="L124" s="2" t="s">
        <v>3826</v>
      </c>
      <c r="M124" s="2" t="s">
        <v>5301</v>
      </c>
      <c r="N124" s="2" t="s">
        <v>1059</v>
      </c>
      <c r="O124" s="2" t="s">
        <v>2432</v>
      </c>
      <c r="P124" s="2" t="s">
        <v>6073</v>
      </c>
      <c r="Q124" s="2" t="s">
        <v>9741</v>
      </c>
      <c r="R124" s="2" t="s">
        <v>1213</v>
      </c>
      <c r="S124" s="2" t="s">
        <v>4615</v>
      </c>
      <c r="T124" s="2" t="s">
        <v>7258</v>
      </c>
      <c r="U124" s="2" t="s">
        <v>6299</v>
      </c>
      <c r="V124" s="2" t="s">
        <v>4515</v>
      </c>
      <c r="W124" s="2" t="s">
        <v>9742</v>
      </c>
      <c r="X124" s="2" t="s">
        <v>9743</v>
      </c>
      <c r="Y124" s="2" t="s">
        <v>6225</v>
      </c>
      <c r="Z124" s="2" t="s">
        <v>4784</v>
      </c>
      <c r="AA124" s="2" t="s">
        <v>9744</v>
      </c>
      <c r="AB124" s="2" t="s">
        <v>9365</v>
      </c>
      <c r="AC124" s="2" t="s">
        <v>5236</v>
      </c>
      <c r="AD124" s="2" t="s">
        <v>2765</v>
      </c>
      <c r="AE124" s="2" t="s">
        <v>2101</v>
      </c>
      <c r="AF124" s="2" t="s">
        <v>9745</v>
      </c>
      <c r="AG124" s="2" t="s">
        <v>7124</v>
      </c>
      <c r="AH124" s="2" t="s">
        <v>6658</v>
      </c>
      <c r="AI124" s="2" t="s">
        <v>8558</v>
      </c>
      <c r="AJ124" s="2" t="s">
        <v>9746</v>
      </c>
      <c r="AK124" s="2" t="s">
        <v>9747</v>
      </c>
      <c r="AL124" s="2" t="s">
        <v>1777</v>
      </c>
      <c r="AM124" s="2" t="s">
        <v>4499</v>
      </c>
      <c r="AN124" s="2" t="s">
        <v>4316</v>
      </c>
      <c r="AO124" s="2" t="s">
        <v>3555</v>
      </c>
      <c r="AP124" s="2" t="s">
        <v>9748</v>
      </c>
      <c r="AQ124" s="2" t="s">
        <v>1686</v>
      </c>
      <c r="AR124" s="2" t="s">
        <v>6570</v>
      </c>
      <c r="AS124" s="2" t="s">
        <v>9749</v>
      </c>
      <c r="AT124" s="2" t="s">
        <v>3801</v>
      </c>
      <c r="AU124" s="2" t="s">
        <v>4142</v>
      </c>
      <c r="AV124" s="2" t="s">
        <v>4501</v>
      </c>
      <c r="AW124" s="2" t="s">
        <v>6287</v>
      </c>
      <c r="AX124" s="2" t="s">
        <v>1676</v>
      </c>
      <c r="AY124" s="2" t="s">
        <v>9750</v>
      </c>
      <c r="AZ124" s="2" t="s">
        <v>4775</v>
      </c>
      <c r="BA124" s="2" t="s">
        <v>3886</v>
      </c>
      <c r="BB124" s="2" t="s">
        <v>5387</v>
      </c>
      <c r="BC124" s="2" t="s">
        <v>4406</v>
      </c>
      <c r="BD124" s="2" t="s">
        <v>6243</v>
      </c>
      <c r="BE124" s="2" t="s">
        <v>8465</v>
      </c>
      <c r="BF124" s="2" t="s">
        <v>9751</v>
      </c>
      <c r="BG124" s="2" t="s">
        <v>9752</v>
      </c>
      <c r="BH124" s="2" t="s">
        <v>7310</v>
      </c>
      <c r="BI124" s="2" t="s">
        <v>2941</v>
      </c>
      <c r="BJ124" s="2" t="s">
        <v>2575</v>
      </c>
      <c r="BK124" s="2" t="s">
        <v>1878</v>
      </c>
      <c r="BL124" s="2" t="s">
        <v>5027</v>
      </c>
      <c r="BM124" s="2" t="s">
        <v>9753</v>
      </c>
      <c r="BN124" s="2" t="s">
        <v>2639</v>
      </c>
      <c r="BO124" s="2" t="s">
        <v>9754</v>
      </c>
      <c r="BP124" s="2" t="s">
        <v>9399</v>
      </c>
      <c r="BQ124" s="2" t="s">
        <v>9636</v>
      </c>
      <c r="BR124" s="2" t="s">
        <v>9755</v>
      </c>
      <c r="BS124" s="2" t="s">
        <v>9756</v>
      </c>
      <c r="BT124" s="2" t="s">
        <v>3565</v>
      </c>
      <c r="BU124" s="2" t="s">
        <v>9757</v>
      </c>
      <c r="BV124" s="2" t="s">
        <v>5063</v>
      </c>
      <c r="BW124" s="2" t="s">
        <v>5523</v>
      </c>
      <c r="BX124" s="2" t="s">
        <v>7494</v>
      </c>
      <c r="BY124" s="2" t="s">
        <v>3881</v>
      </c>
      <c r="BZ124" s="2" t="s">
        <v>7280</v>
      </c>
      <c r="CA124" s="2" t="s">
        <v>8441</v>
      </c>
      <c r="CB124" s="2" t="s">
        <v>9758</v>
      </c>
      <c r="CC124" s="2" t="s">
        <v>9759</v>
      </c>
      <c r="CD124" s="2" t="s">
        <v>9760</v>
      </c>
      <c r="CE124" s="2" t="s">
        <v>1361</v>
      </c>
      <c r="CF124" s="2" t="s">
        <v>5360</v>
      </c>
      <c r="CG124" s="2" t="s">
        <v>6634</v>
      </c>
      <c r="CH124" s="2" t="s">
        <v>6273</v>
      </c>
      <c r="CI124" s="2" t="s">
        <v>9761</v>
      </c>
      <c r="CJ124" s="2" t="s">
        <v>6955</v>
      </c>
      <c r="CK124" s="2" t="s">
        <v>2585</v>
      </c>
      <c r="CL124" s="2" t="s">
        <v>1510</v>
      </c>
      <c r="CM124" s="2" t="s">
        <v>5201</v>
      </c>
      <c r="CN124" s="2" t="s">
        <v>3310</v>
      </c>
      <c r="CO124" s="2" t="s">
        <v>8387</v>
      </c>
      <c r="CP124" s="2" t="s">
        <v>7790</v>
      </c>
      <c r="CQ124" s="2" t="s">
        <v>9762</v>
      </c>
      <c r="CR124" s="2" t="s">
        <v>9763</v>
      </c>
      <c r="CS124" s="2" t="s">
        <v>8127</v>
      </c>
      <c r="CT124" s="2" t="s">
        <v>9380</v>
      </c>
      <c r="CU124" s="2" t="s">
        <v>9764</v>
      </c>
      <c r="CV124" s="2" t="s">
        <v>3839</v>
      </c>
      <c r="CW124" s="2" t="s">
        <v>9765</v>
      </c>
      <c r="CX124" s="2" t="s">
        <v>9766</v>
      </c>
      <c r="CY124" s="2" t="s">
        <v>9767</v>
      </c>
      <c r="CZ124" s="2" t="s">
        <v>8488</v>
      </c>
      <c r="DA124" s="2" t="s">
        <v>9768</v>
      </c>
      <c r="DB124" s="2" t="s">
        <v>7886</v>
      </c>
      <c r="DC124" s="2" t="s">
        <v>3590</v>
      </c>
      <c r="DD124" s="2" t="s">
        <v>1729</v>
      </c>
      <c r="DE124" s="2" t="s">
        <v>8667</v>
      </c>
      <c r="DF124" s="2" t="s">
        <v>7026</v>
      </c>
      <c r="DG124" s="2" t="s">
        <v>9769</v>
      </c>
      <c r="DH124" s="2" t="s">
        <v>8060</v>
      </c>
      <c r="DI124" s="2" t="s">
        <v>3025</v>
      </c>
      <c r="DJ124" s="2" t="s">
        <v>6826</v>
      </c>
      <c r="DK124" s="2" t="s">
        <v>1931</v>
      </c>
      <c r="DL124" s="2" t="s">
        <v>8564</v>
      </c>
      <c r="DM124" s="2" t="s">
        <v>5872</v>
      </c>
      <c r="DN124" s="2" t="s">
        <v>2990</v>
      </c>
      <c r="DO124" s="2" t="s">
        <v>4537</v>
      </c>
      <c r="DP124" s="2" t="s">
        <v>9770</v>
      </c>
      <c r="DQ124" s="2" t="s">
        <v>4895</v>
      </c>
      <c r="DR124" s="2" t="s">
        <v>1829</v>
      </c>
      <c r="DS124" s="2" t="s">
        <v>2996</v>
      </c>
      <c r="DT124" s="1"/>
      <c r="DU124" s="1"/>
      <c r="DV124" s="2" t="s">
        <v>4387</v>
      </c>
      <c r="DW124" s="2" t="s">
        <v>9771</v>
      </c>
      <c r="DX124" s="2" t="s">
        <v>7677</v>
      </c>
    </row>
    <row r="125" spans="1:128" x14ac:dyDescent="0.4">
      <c r="A125" s="2" t="s">
        <v>1050</v>
      </c>
      <c r="B125" s="2" t="s">
        <v>9739</v>
      </c>
      <c r="C125" s="2" t="s">
        <v>1174</v>
      </c>
      <c r="D125" s="2" t="s">
        <v>0</v>
      </c>
      <c r="E125" s="2" t="s">
        <v>1053</v>
      </c>
      <c r="F125" s="2" t="s">
        <v>9772</v>
      </c>
      <c r="G125" s="2" t="s">
        <v>9773</v>
      </c>
      <c r="H125" s="2" t="s">
        <v>3738</v>
      </c>
      <c r="I125" s="2" t="s">
        <v>6723</v>
      </c>
      <c r="J125" s="2" t="s">
        <v>9774</v>
      </c>
      <c r="K125" s="2" t="s">
        <v>5589</v>
      </c>
      <c r="L125" s="2" t="s">
        <v>1077</v>
      </c>
      <c r="M125" s="2" t="s">
        <v>9775</v>
      </c>
      <c r="N125" s="2" t="s">
        <v>6973</v>
      </c>
      <c r="O125" s="2" t="s">
        <v>7130</v>
      </c>
      <c r="P125" s="2" t="s">
        <v>2311</v>
      </c>
      <c r="Q125" s="2" t="s">
        <v>4252</v>
      </c>
      <c r="R125" s="2" t="s">
        <v>3737</v>
      </c>
      <c r="S125" s="2" t="s">
        <v>1784</v>
      </c>
      <c r="T125" s="2" t="s">
        <v>6566</v>
      </c>
      <c r="U125" s="2" t="s">
        <v>9776</v>
      </c>
      <c r="V125" s="2" t="s">
        <v>9777</v>
      </c>
      <c r="W125" s="2" t="s">
        <v>2333</v>
      </c>
      <c r="X125" s="2" t="s">
        <v>9778</v>
      </c>
      <c r="Y125" s="2" t="s">
        <v>7112</v>
      </c>
      <c r="Z125" s="2" t="s">
        <v>9779</v>
      </c>
      <c r="AA125" s="2" t="s">
        <v>6653</v>
      </c>
      <c r="AB125" s="2" t="s">
        <v>7331</v>
      </c>
      <c r="AC125" s="2" t="s">
        <v>6641</v>
      </c>
      <c r="AD125" s="2" t="s">
        <v>9780</v>
      </c>
      <c r="AE125" s="2" t="s">
        <v>9781</v>
      </c>
      <c r="AF125" s="2" t="s">
        <v>3728</v>
      </c>
      <c r="AG125" s="2" t="s">
        <v>3562</v>
      </c>
      <c r="AH125" s="2" t="s">
        <v>9782</v>
      </c>
      <c r="AI125" s="2" t="s">
        <v>2127</v>
      </c>
      <c r="AJ125" s="2" t="s">
        <v>9783</v>
      </c>
      <c r="AK125" s="2" t="s">
        <v>9784</v>
      </c>
      <c r="AL125" s="2" t="s">
        <v>3981</v>
      </c>
      <c r="AM125" s="2" t="s">
        <v>9785</v>
      </c>
      <c r="AN125" s="2" t="s">
        <v>3149</v>
      </c>
      <c r="AO125" s="2" t="s">
        <v>9786</v>
      </c>
      <c r="AP125" s="2" t="s">
        <v>3371</v>
      </c>
      <c r="AQ125" s="2" t="s">
        <v>9787</v>
      </c>
      <c r="AR125" s="2" t="s">
        <v>9788</v>
      </c>
      <c r="AS125" s="2" t="s">
        <v>3460</v>
      </c>
      <c r="AT125" s="2" t="s">
        <v>9789</v>
      </c>
      <c r="AU125" s="2" t="s">
        <v>3242</v>
      </c>
      <c r="AV125" s="2" t="s">
        <v>9790</v>
      </c>
      <c r="AW125" s="2" t="s">
        <v>3614</v>
      </c>
      <c r="AX125" s="2" t="s">
        <v>7193</v>
      </c>
      <c r="AY125" s="2" t="s">
        <v>9791</v>
      </c>
      <c r="AZ125" s="2" t="s">
        <v>9792</v>
      </c>
      <c r="BA125" s="2" t="s">
        <v>3744</v>
      </c>
      <c r="BB125" s="2" t="s">
        <v>2532</v>
      </c>
      <c r="BC125" s="2" t="s">
        <v>4935</v>
      </c>
      <c r="BD125" s="2" t="s">
        <v>4005</v>
      </c>
      <c r="BE125" s="2" t="s">
        <v>6152</v>
      </c>
      <c r="BF125" s="2" t="s">
        <v>9793</v>
      </c>
      <c r="BG125" s="2" t="s">
        <v>3993</v>
      </c>
      <c r="BH125" s="2" t="s">
        <v>7076</v>
      </c>
      <c r="BI125" s="2" t="s">
        <v>1759</v>
      </c>
      <c r="BJ125" s="2" t="s">
        <v>6451</v>
      </c>
      <c r="BK125" s="2" t="s">
        <v>6149</v>
      </c>
      <c r="BL125" s="2" t="s">
        <v>9794</v>
      </c>
      <c r="BM125" s="2" t="s">
        <v>6496</v>
      </c>
      <c r="BN125" s="2" t="s">
        <v>5029</v>
      </c>
      <c r="BO125" s="2" t="s">
        <v>9795</v>
      </c>
      <c r="BP125" s="2" t="s">
        <v>4297</v>
      </c>
      <c r="BQ125" s="2" t="s">
        <v>5106</v>
      </c>
      <c r="BR125" s="2" t="s">
        <v>5577</v>
      </c>
      <c r="BS125" s="2" t="s">
        <v>9796</v>
      </c>
      <c r="BT125" s="2" t="s">
        <v>1964</v>
      </c>
      <c r="BU125" s="2" t="s">
        <v>5819</v>
      </c>
      <c r="BV125" s="2" t="s">
        <v>7833</v>
      </c>
      <c r="BW125" s="2" t="s">
        <v>4395</v>
      </c>
      <c r="BX125" s="2" t="s">
        <v>1623</v>
      </c>
      <c r="BY125" s="2" t="s">
        <v>9797</v>
      </c>
      <c r="BZ125" s="2" t="s">
        <v>3102</v>
      </c>
      <c r="CA125" s="2" t="s">
        <v>8959</v>
      </c>
      <c r="CB125" s="2" t="s">
        <v>8452</v>
      </c>
      <c r="CC125" s="2" t="s">
        <v>9798</v>
      </c>
      <c r="CD125" s="2" t="s">
        <v>9799</v>
      </c>
      <c r="CE125" s="2" t="s">
        <v>9800</v>
      </c>
      <c r="CF125" s="2" t="s">
        <v>9801</v>
      </c>
      <c r="CG125" s="2" t="s">
        <v>9802</v>
      </c>
      <c r="CH125" s="2" t="s">
        <v>2598</v>
      </c>
      <c r="CI125" s="2" t="s">
        <v>9803</v>
      </c>
      <c r="CJ125" s="2" t="s">
        <v>5355</v>
      </c>
      <c r="CK125" s="2" t="s">
        <v>2604</v>
      </c>
      <c r="CL125" s="2" t="s">
        <v>9804</v>
      </c>
      <c r="CM125" s="2" t="s">
        <v>6962</v>
      </c>
      <c r="CN125" s="2" t="s">
        <v>2590</v>
      </c>
      <c r="CO125" s="2" t="s">
        <v>9134</v>
      </c>
      <c r="CP125" s="2" t="s">
        <v>3298</v>
      </c>
      <c r="CQ125" s="2" t="s">
        <v>7014</v>
      </c>
      <c r="CR125" s="2" t="s">
        <v>3921</v>
      </c>
      <c r="CS125" s="2" t="s">
        <v>1737</v>
      </c>
      <c r="CT125" s="2" t="s">
        <v>1249</v>
      </c>
      <c r="CU125" s="2" t="s">
        <v>1708</v>
      </c>
      <c r="CV125" s="2" t="s">
        <v>1735</v>
      </c>
      <c r="CW125" s="2" t="s">
        <v>9805</v>
      </c>
      <c r="CX125" s="2" t="s">
        <v>6815</v>
      </c>
      <c r="CY125" s="2" t="s">
        <v>8974</v>
      </c>
      <c r="CZ125" s="2" t="s">
        <v>4193</v>
      </c>
      <c r="DA125" s="2" t="s">
        <v>2901</v>
      </c>
      <c r="DB125" s="2" t="s">
        <v>7710</v>
      </c>
      <c r="DC125" s="2" t="s">
        <v>9806</v>
      </c>
      <c r="DD125" s="2" t="s">
        <v>8012</v>
      </c>
      <c r="DE125" s="2" t="s">
        <v>3317</v>
      </c>
      <c r="DF125" s="2" t="s">
        <v>9807</v>
      </c>
      <c r="DG125" s="2" t="s">
        <v>9808</v>
      </c>
      <c r="DH125" s="2" t="s">
        <v>9809</v>
      </c>
      <c r="DI125" s="2" t="s">
        <v>2813</v>
      </c>
      <c r="DJ125" s="2" t="s">
        <v>9810</v>
      </c>
      <c r="DK125" s="2" t="s">
        <v>2074</v>
      </c>
      <c r="DL125" s="2" t="s">
        <v>3668</v>
      </c>
      <c r="DM125" s="2" t="s">
        <v>9811</v>
      </c>
      <c r="DN125" s="2" t="s">
        <v>4397</v>
      </c>
      <c r="DO125" s="2" t="s">
        <v>9812</v>
      </c>
      <c r="DP125" s="2" t="s">
        <v>8336</v>
      </c>
      <c r="DQ125" s="2" t="s">
        <v>9813</v>
      </c>
      <c r="DR125" s="2" t="s">
        <v>6054</v>
      </c>
      <c r="DS125" s="2" t="s">
        <v>3932</v>
      </c>
      <c r="DT125" s="1"/>
      <c r="DU125" s="1"/>
      <c r="DV125" s="2" t="s">
        <v>8481</v>
      </c>
      <c r="DW125" s="2" t="s">
        <v>9615</v>
      </c>
      <c r="DX125" s="2" t="s">
        <v>5423</v>
      </c>
    </row>
    <row r="126" spans="1:128" x14ac:dyDescent="0.4">
      <c r="A126" s="2" t="s">
        <v>1050</v>
      </c>
      <c r="B126" s="2" t="s">
        <v>9814</v>
      </c>
      <c r="C126" s="2" t="s">
        <v>1052</v>
      </c>
      <c r="D126" s="2" t="s">
        <v>9815</v>
      </c>
      <c r="E126" s="2" t="s">
        <v>1053</v>
      </c>
      <c r="F126" s="2" t="s">
        <v>2658</v>
      </c>
      <c r="G126" s="2" t="s">
        <v>6226</v>
      </c>
      <c r="H126" s="2" t="s">
        <v>3999</v>
      </c>
      <c r="I126" s="2" t="s">
        <v>9816</v>
      </c>
      <c r="J126" s="2" t="s">
        <v>9817</v>
      </c>
      <c r="K126" s="2" t="s">
        <v>3439</v>
      </c>
      <c r="L126" s="2" t="s">
        <v>6897</v>
      </c>
      <c r="M126" s="2" t="s">
        <v>8035</v>
      </c>
      <c r="N126" s="2" t="s">
        <v>5316</v>
      </c>
      <c r="O126" s="2" t="s">
        <v>4608</v>
      </c>
      <c r="P126" s="2" t="s">
        <v>5478</v>
      </c>
      <c r="Q126" s="2" t="s">
        <v>4080</v>
      </c>
      <c r="R126" s="2" t="s">
        <v>3169</v>
      </c>
      <c r="S126" s="2" t="s">
        <v>9436</v>
      </c>
      <c r="T126" s="2" t="s">
        <v>9818</v>
      </c>
      <c r="U126" s="2" t="s">
        <v>8214</v>
      </c>
      <c r="V126" s="2" t="s">
        <v>8592</v>
      </c>
      <c r="W126" s="2" t="s">
        <v>9819</v>
      </c>
      <c r="X126" s="2" t="s">
        <v>9820</v>
      </c>
      <c r="Y126" s="2" t="s">
        <v>2770</v>
      </c>
      <c r="Z126" s="2" t="s">
        <v>1872</v>
      </c>
      <c r="AA126" s="2" t="s">
        <v>9821</v>
      </c>
      <c r="AB126" s="2" t="s">
        <v>9822</v>
      </c>
      <c r="AC126" s="2" t="s">
        <v>6394</v>
      </c>
      <c r="AD126" s="2" t="s">
        <v>9823</v>
      </c>
      <c r="AE126" s="2" t="s">
        <v>9824</v>
      </c>
      <c r="AF126" s="2" t="s">
        <v>5234</v>
      </c>
      <c r="AG126" s="2" t="s">
        <v>9825</v>
      </c>
      <c r="AH126" s="2" t="s">
        <v>6496</v>
      </c>
      <c r="AI126" s="2" t="s">
        <v>7634</v>
      </c>
      <c r="AJ126" s="2" t="s">
        <v>8140</v>
      </c>
      <c r="AK126" s="2" t="s">
        <v>9826</v>
      </c>
      <c r="AL126" s="2" t="s">
        <v>9827</v>
      </c>
      <c r="AM126" s="2" t="s">
        <v>5390</v>
      </c>
      <c r="AN126" s="2" t="s">
        <v>6502</v>
      </c>
      <c r="AO126" s="2" t="s">
        <v>9828</v>
      </c>
      <c r="AP126" s="2" t="s">
        <v>9829</v>
      </c>
      <c r="AQ126" s="2" t="s">
        <v>4688</v>
      </c>
      <c r="AR126" s="2" t="s">
        <v>9830</v>
      </c>
      <c r="AS126" s="2" t="s">
        <v>5683</v>
      </c>
      <c r="AT126" s="2" t="s">
        <v>8047</v>
      </c>
      <c r="AU126" s="2" t="s">
        <v>8979</v>
      </c>
      <c r="AV126" s="2" t="s">
        <v>9831</v>
      </c>
      <c r="AW126" s="2" t="s">
        <v>8511</v>
      </c>
      <c r="AX126" s="2" t="s">
        <v>6987</v>
      </c>
      <c r="AY126" s="2" t="s">
        <v>9832</v>
      </c>
      <c r="AZ126" s="2" t="s">
        <v>9833</v>
      </c>
      <c r="BA126" s="2" t="s">
        <v>9834</v>
      </c>
      <c r="BB126" s="2" t="s">
        <v>9835</v>
      </c>
      <c r="BC126" s="2" t="s">
        <v>2304</v>
      </c>
      <c r="BD126" s="2" t="s">
        <v>3170</v>
      </c>
      <c r="BE126" s="2" t="s">
        <v>6501</v>
      </c>
      <c r="BF126" s="2" t="s">
        <v>9836</v>
      </c>
      <c r="BG126" s="2" t="s">
        <v>9837</v>
      </c>
      <c r="BH126" s="2" t="s">
        <v>9838</v>
      </c>
      <c r="BI126" s="2" t="s">
        <v>3820</v>
      </c>
      <c r="BJ126" s="2" t="s">
        <v>3715</v>
      </c>
      <c r="BK126" s="2" t="s">
        <v>5159</v>
      </c>
      <c r="BL126" s="2" t="s">
        <v>5772</v>
      </c>
      <c r="BM126" s="2" t="s">
        <v>9839</v>
      </c>
      <c r="BN126" s="2" t="s">
        <v>2833</v>
      </c>
      <c r="BO126" s="2" t="s">
        <v>2904</v>
      </c>
      <c r="BP126" s="2" t="s">
        <v>8893</v>
      </c>
      <c r="BQ126" s="2" t="s">
        <v>3298</v>
      </c>
      <c r="BR126" s="2" t="s">
        <v>8675</v>
      </c>
      <c r="BS126" s="2" t="s">
        <v>7769</v>
      </c>
      <c r="BT126" s="2" t="s">
        <v>9840</v>
      </c>
      <c r="BU126" s="2" t="s">
        <v>8433</v>
      </c>
      <c r="BV126" s="2" t="s">
        <v>6954</v>
      </c>
      <c r="BW126" s="2" t="s">
        <v>6868</v>
      </c>
      <c r="BX126" s="2" t="s">
        <v>6268</v>
      </c>
      <c r="BY126" s="2" t="s">
        <v>8968</v>
      </c>
      <c r="BZ126" s="2" t="s">
        <v>7606</v>
      </c>
      <c r="CA126" s="2" t="s">
        <v>2592</v>
      </c>
      <c r="CB126" s="2" t="s">
        <v>9841</v>
      </c>
      <c r="CC126" s="2" t="s">
        <v>8389</v>
      </c>
      <c r="CD126" s="2" t="s">
        <v>9842</v>
      </c>
      <c r="CE126" s="2" t="s">
        <v>9843</v>
      </c>
      <c r="CF126" s="2" t="s">
        <v>9844</v>
      </c>
      <c r="CG126" s="2" t="s">
        <v>7022</v>
      </c>
      <c r="CH126" s="2" t="s">
        <v>9845</v>
      </c>
      <c r="CI126" s="2" t="s">
        <v>1489</v>
      </c>
      <c r="CJ126" s="2" t="s">
        <v>9846</v>
      </c>
      <c r="CK126" s="2" t="s">
        <v>7606</v>
      </c>
      <c r="CL126" s="2" t="s">
        <v>6637</v>
      </c>
      <c r="CM126" s="2" t="s">
        <v>8202</v>
      </c>
      <c r="CN126" s="2" t="s">
        <v>9847</v>
      </c>
      <c r="CO126" s="2" t="s">
        <v>6602</v>
      </c>
      <c r="CP126" s="2" t="s">
        <v>7776</v>
      </c>
      <c r="CQ126" s="2" t="s">
        <v>9848</v>
      </c>
      <c r="CR126" s="2" t="s">
        <v>7788</v>
      </c>
      <c r="CS126" s="2" t="s">
        <v>6281</v>
      </c>
      <c r="CT126" s="2" t="s">
        <v>9475</v>
      </c>
      <c r="CU126" s="2" t="s">
        <v>9849</v>
      </c>
      <c r="CV126" s="2" t="s">
        <v>3920</v>
      </c>
      <c r="CW126" s="2" t="s">
        <v>8967</v>
      </c>
      <c r="CX126" s="2" t="s">
        <v>9850</v>
      </c>
      <c r="CY126" s="2" t="s">
        <v>2268</v>
      </c>
      <c r="CZ126" s="2" t="s">
        <v>9851</v>
      </c>
      <c r="DA126" s="2" t="s">
        <v>5297</v>
      </c>
      <c r="DB126" s="2" t="s">
        <v>2045</v>
      </c>
      <c r="DC126" s="2" t="s">
        <v>2607</v>
      </c>
      <c r="DD126" s="2" t="s">
        <v>6878</v>
      </c>
      <c r="DE126" s="2" t="s">
        <v>8721</v>
      </c>
      <c r="DF126" s="2" t="s">
        <v>4119</v>
      </c>
      <c r="DG126" s="2" t="s">
        <v>9342</v>
      </c>
      <c r="DH126" s="2" t="s">
        <v>9852</v>
      </c>
      <c r="DI126" s="2" t="s">
        <v>6700</v>
      </c>
      <c r="DJ126" s="2" t="s">
        <v>6345</v>
      </c>
      <c r="DK126" s="2" t="s">
        <v>8561</v>
      </c>
      <c r="DL126" s="2" t="s">
        <v>6190</v>
      </c>
      <c r="DM126" s="2" t="s">
        <v>4372</v>
      </c>
      <c r="DN126" s="2" t="s">
        <v>1822</v>
      </c>
      <c r="DO126" s="2" t="s">
        <v>4128</v>
      </c>
      <c r="DP126" s="2" t="s">
        <v>2295</v>
      </c>
      <c r="DQ126" s="2" t="s">
        <v>1401</v>
      </c>
      <c r="DR126" s="2" t="s">
        <v>8660</v>
      </c>
      <c r="DS126" s="2" t="s">
        <v>1119</v>
      </c>
      <c r="DT126" s="1"/>
      <c r="DU126" s="1"/>
      <c r="DV126" s="2" t="s">
        <v>9853</v>
      </c>
      <c r="DW126" s="2" t="s">
        <v>9551</v>
      </c>
      <c r="DX126" s="2" t="s">
        <v>3856</v>
      </c>
    </row>
    <row r="127" spans="1:128" x14ac:dyDescent="0.4">
      <c r="A127" s="2" t="s">
        <v>1050</v>
      </c>
      <c r="B127" s="2" t="s">
        <v>9814</v>
      </c>
      <c r="C127" s="2" t="s">
        <v>1640</v>
      </c>
      <c r="D127" s="2" t="s">
        <v>9815</v>
      </c>
      <c r="E127" s="2" t="s">
        <v>1053</v>
      </c>
      <c r="F127" s="2" t="s">
        <v>9854</v>
      </c>
      <c r="G127" s="2" t="s">
        <v>2418</v>
      </c>
      <c r="H127" s="2" t="s">
        <v>3330</v>
      </c>
      <c r="I127" s="2" t="s">
        <v>8421</v>
      </c>
      <c r="J127" s="2" t="s">
        <v>9855</v>
      </c>
      <c r="K127" s="2" t="s">
        <v>7573</v>
      </c>
      <c r="L127" s="2" t="s">
        <v>9856</v>
      </c>
      <c r="M127" s="2" t="s">
        <v>8648</v>
      </c>
      <c r="N127" s="2" t="s">
        <v>8551</v>
      </c>
      <c r="O127" s="2" t="s">
        <v>7193</v>
      </c>
      <c r="P127" s="2" t="s">
        <v>9857</v>
      </c>
      <c r="Q127" s="2" t="s">
        <v>9858</v>
      </c>
      <c r="R127" s="2" t="s">
        <v>8646</v>
      </c>
      <c r="S127" s="2" t="s">
        <v>2775</v>
      </c>
      <c r="T127" s="2" t="s">
        <v>2673</v>
      </c>
      <c r="U127" s="2" t="s">
        <v>6288</v>
      </c>
      <c r="V127" s="2" t="s">
        <v>9859</v>
      </c>
      <c r="W127" s="2" t="s">
        <v>9860</v>
      </c>
      <c r="X127" s="2" t="s">
        <v>9861</v>
      </c>
      <c r="Y127" s="2" t="s">
        <v>9790</v>
      </c>
      <c r="Z127" s="2" t="s">
        <v>9862</v>
      </c>
      <c r="AA127" s="2" t="s">
        <v>8473</v>
      </c>
      <c r="AB127" s="2" t="s">
        <v>9822</v>
      </c>
      <c r="AC127" s="2" t="s">
        <v>2740</v>
      </c>
      <c r="AD127" s="2" t="s">
        <v>9863</v>
      </c>
      <c r="AE127" s="2" t="s">
        <v>7652</v>
      </c>
      <c r="AF127" s="2" t="s">
        <v>2675</v>
      </c>
      <c r="AG127" s="2" t="s">
        <v>6680</v>
      </c>
      <c r="AH127" s="2" t="s">
        <v>8981</v>
      </c>
      <c r="AI127" s="2" t="s">
        <v>9150</v>
      </c>
      <c r="AJ127" s="2" t="s">
        <v>4610</v>
      </c>
      <c r="AK127" s="2" t="s">
        <v>6365</v>
      </c>
      <c r="AL127" s="2" t="s">
        <v>9864</v>
      </c>
      <c r="AM127" s="2" t="s">
        <v>3450</v>
      </c>
      <c r="AN127" s="2" t="s">
        <v>9865</v>
      </c>
      <c r="AO127" s="2" t="s">
        <v>9866</v>
      </c>
      <c r="AP127" s="2" t="s">
        <v>9867</v>
      </c>
      <c r="AQ127" s="2" t="s">
        <v>9868</v>
      </c>
      <c r="AR127" s="2" t="s">
        <v>9869</v>
      </c>
      <c r="AS127" s="2" t="s">
        <v>9870</v>
      </c>
      <c r="AT127" s="2" t="s">
        <v>9871</v>
      </c>
      <c r="AU127" s="2" t="s">
        <v>9872</v>
      </c>
      <c r="AV127" s="2" t="s">
        <v>9873</v>
      </c>
      <c r="AW127" s="2" t="s">
        <v>9874</v>
      </c>
      <c r="AX127" s="2" t="s">
        <v>9875</v>
      </c>
      <c r="AY127" s="2" t="s">
        <v>9876</v>
      </c>
      <c r="AZ127" s="2" t="s">
        <v>9877</v>
      </c>
      <c r="BA127" s="2" t="s">
        <v>1783</v>
      </c>
      <c r="BB127" s="2" t="s">
        <v>9878</v>
      </c>
      <c r="BC127" s="2" t="s">
        <v>9187</v>
      </c>
      <c r="BD127" s="2" t="s">
        <v>9879</v>
      </c>
      <c r="BE127" s="2" t="s">
        <v>4169</v>
      </c>
      <c r="BF127" s="2" t="s">
        <v>9880</v>
      </c>
      <c r="BG127" s="2" t="s">
        <v>9881</v>
      </c>
      <c r="BH127" s="2" t="s">
        <v>9882</v>
      </c>
      <c r="BI127" s="2" t="s">
        <v>1756</v>
      </c>
      <c r="BJ127" s="2" t="s">
        <v>3972</v>
      </c>
      <c r="BK127" s="2" t="s">
        <v>7966</v>
      </c>
      <c r="BL127" s="2" t="s">
        <v>9883</v>
      </c>
      <c r="BM127" s="2" t="s">
        <v>8338</v>
      </c>
      <c r="BN127" s="2" t="s">
        <v>6345</v>
      </c>
      <c r="BO127" s="2" t="s">
        <v>5290</v>
      </c>
      <c r="BP127" s="2" t="s">
        <v>9884</v>
      </c>
      <c r="BQ127" s="2" t="s">
        <v>9885</v>
      </c>
      <c r="BR127" s="2" t="s">
        <v>9886</v>
      </c>
      <c r="BS127" s="2" t="s">
        <v>9887</v>
      </c>
      <c r="BT127" s="2" t="s">
        <v>9888</v>
      </c>
      <c r="BU127" s="2" t="s">
        <v>9889</v>
      </c>
      <c r="BV127" s="2" t="s">
        <v>1476</v>
      </c>
      <c r="BW127" s="2" t="s">
        <v>9890</v>
      </c>
      <c r="BX127" s="2" t="s">
        <v>9890</v>
      </c>
      <c r="BY127" s="2" t="s">
        <v>9891</v>
      </c>
      <c r="BZ127" s="2" t="s">
        <v>9892</v>
      </c>
      <c r="CA127" s="2" t="s">
        <v>9893</v>
      </c>
      <c r="CB127" s="2" t="s">
        <v>9894</v>
      </c>
      <c r="CC127" s="2" t="s">
        <v>9895</v>
      </c>
      <c r="CD127" s="2" t="s">
        <v>9896</v>
      </c>
      <c r="CE127" s="2" t="s">
        <v>1475</v>
      </c>
      <c r="CF127" s="2" t="s">
        <v>9897</v>
      </c>
      <c r="CG127" s="2" t="s">
        <v>9898</v>
      </c>
      <c r="CH127" s="2" t="s">
        <v>9899</v>
      </c>
      <c r="CI127" s="2" t="s">
        <v>9900</v>
      </c>
      <c r="CJ127" s="2" t="s">
        <v>9901</v>
      </c>
      <c r="CK127" s="2" t="s">
        <v>9902</v>
      </c>
      <c r="CL127" s="2" t="s">
        <v>9903</v>
      </c>
      <c r="CM127" s="2" t="s">
        <v>9904</v>
      </c>
      <c r="CN127" s="2" t="s">
        <v>9905</v>
      </c>
      <c r="CO127" s="2" t="s">
        <v>9906</v>
      </c>
      <c r="CP127" s="2" t="s">
        <v>9907</v>
      </c>
      <c r="CQ127" s="2" t="s">
        <v>9908</v>
      </c>
      <c r="CR127" s="2" t="s">
        <v>6934</v>
      </c>
      <c r="CS127" s="2" t="s">
        <v>9909</v>
      </c>
      <c r="CT127" s="2" t="s">
        <v>9910</v>
      </c>
      <c r="CU127" s="2" t="s">
        <v>9911</v>
      </c>
      <c r="CV127" s="2" t="s">
        <v>9912</v>
      </c>
      <c r="CW127" s="2" t="s">
        <v>9913</v>
      </c>
      <c r="CX127" s="2" t="s">
        <v>9914</v>
      </c>
      <c r="CY127" s="2" t="s">
        <v>6611</v>
      </c>
      <c r="CZ127" s="2" t="s">
        <v>9915</v>
      </c>
      <c r="DA127" s="2" t="s">
        <v>6611</v>
      </c>
      <c r="DB127" s="2" t="s">
        <v>9916</v>
      </c>
      <c r="DC127" s="2" t="s">
        <v>9917</v>
      </c>
      <c r="DD127" s="2" t="s">
        <v>9918</v>
      </c>
      <c r="DE127" s="2" t="s">
        <v>9919</v>
      </c>
      <c r="DF127" s="2" t="s">
        <v>9920</v>
      </c>
      <c r="DG127" s="2" t="s">
        <v>8438</v>
      </c>
      <c r="DH127" s="2" t="s">
        <v>8396</v>
      </c>
      <c r="DI127" s="2" t="s">
        <v>9921</v>
      </c>
      <c r="DJ127" s="2" t="s">
        <v>5279</v>
      </c>
      <c r="DK127" s="2" t="s">
        <v>9922</v>
      </c>
      <c r="DL127" s="2" t="s">
        <v>9923</v>
      </c>
      <c r="DM127" s="2" t="s">
        <v>9924</v>
      </c>
      <c r="DN127" s="2" t="s">
        <v>3318</v>
      </c>
      <c r="DO127" s="2" t="s">
        <v>9925</v>
      </c>
      <c r="DP127" s="2" t="s">
        <v>1510</v>
      </c>
      <c r="DQ127" s="2" t="s">
        <v>8180</v>
      </c>
      <c r="DR127" s="2" t="s">
        <v>1491</v>
      </c>
      <c r="DS127" s="2" t="s">
        <v>5187</v>
      </c>
      <c r="DT127" s="1"/>
      <c r="DU127" s="1"/>
      <c r="DV127" s="2" t="s">
        <v>3571</v>
      </c>
      <c r="DW127" s="2" t="s">
        <v>8126</v>
      </c>
      <c r="DX127" s="2" t="s">
        <v>3313</v>
      </c>
    </row>
    <row r="128" spans="1:128" x14ac:dyDescent="0.4">
      <c r="A128" s="2" t="s">
        <v>1050</v>
      </c>
      <c r="B128" s="2" t="s">
        <v>9814</v>
      </c>
      <c r="C128" s="2" t="s">
        <v>1174</v>
      </c>
      <c r="D128" s="2" t="s">
        <v>9815</v>
      </c>
      <c r="E128" s="2" t="s">
        <v>1053</v>
      </c>
      <c r="F128" s="2" t="s">
        <v>9926</v>
      </c>
      <c r="G128" s="2" t="s">
        <v>6898</v>
      </c>
      <c r="H128" s="2" t="s">
        <v>6288</v>
      </c>
      <c r="I128" s="2" t="s">
        <v>9927</v>
      </c>
      <c r="J128" s="2" t="s">
        <v>4875</v>
      </c>
      <c r="K128" s="2" t="s">
        <v>9928</v>
      </c>
      <c r="L128" s="2" t="s">
        <v>9929</v>
      </c>
      <c r="M128" s="2" t="s">
        <v>9930</v>
      </c>
      <c r="N128" s="2" t="s">
        <v>9161</v>
      </c>
      <c r="O128" s="2" t="s">
        <v>9931</v>
      </c>
      <c r="P128" s="2" t="s">
        <v>9932</v>
      </c>
      <c r="Q128" s="2" t="s">
        <v>9933</v>
      </c>
      <c r="R128" s="2" t="s">
        <v>9934</v>
      </c>
      <c r="S128" s="2" t="s">
        <v>9935</v>
      </c>
      <c r="T128" s="2" t="s">
        <v>3372</v>
      </c>
      <c r="U128" s="2" t="s">
        <v>2106</v>
      </c>
      <c r="V128" s="2" t="s">
        <v>9936</v>
      </c>
      <c r="W128" s="2" t="s">
        <v>9937</v>
      </c>
      <c r="X128" s="2" t="s">
        <v>9938</v>
      </c>
      <c r="Y128" s="2" t="s">
        <v>9939</v>
      </c>
      <c r="Z128" s="2" t="s">
        <v>9192</v>
      </c>
      <c r="AA128" s="2" t="s">
        <v>9667</v>
      </c>
      <c r="AB128" s="2" t="s">
        <v>8502</v>
      </c>
      <c r="AC128" s="2" t="s">
        <v>9940</v>
      </c>
      <c r="AD128" s="2" t="s">
        <v>9941</v>
      </c>
      <c r="AE128" s="2" t="s">
        <v>9942</v>
      </c>
      <c r="AF128" s="2" t="s">
        <v>5540</v>
      </c>
      <c r="AG128" s="2" t="s">
        <v>1682</v>
      </c>
      <c r="AH128" s="2" t="s">
        <v>6658</v>
      </c>
      <c r="AI128" s="2" t="s">
        <v>9943</v>
      </c>
      <c r="AJ128" s="2" t="s">
        <v>9944</v>
      </c>
      <c r="AK128" s="2" t="s">
        <v>9945</v>
      </c>
      <c r="AL128" s="2" t="s">
        <v>9946</v>
      </c>
      <c r="AM128" s="2" t="s">
        <v>9947</v>
      </c>
      <c r="AN128" s="2" t="s">
        <v>9948</v>
      </c>
      <c r="AO128" s="2" t="s">
        <v>7463</v>
      </c>
      <c r="AP128" s="2" t="s">
        <v>9949</v>
      </c>
      <c r="AQ128" s="2" t="s">
        <v>1904</v>
      </c>
      <c r="AR128" s="2" t="s">
        <v>9950</v>
      </c>
      <c r="AS128" s="2" t="s">
        <v>9951</v>
      </c>
      <c r="AT128" s="2" t="s">
        <v>9952</v>
      </c>
      <c r="AU128" s="2" t="s">
        <v>9953</v>
      </c>
      <c r="AV128" s="2" t="s">
        <v>8880</v>
      </c>
      <c r="AW128" s="2" t="s">
        <v>9954</v>
      </c>
      <c r="AX128" s="2" t="s">
        <v>9955</v>
      </c>
      <c r="AY128" s="2" t="s">
        <v>9956</v>
      </c>
      <c r="AZ128" s="2" t="s">
        <v>9957</v>
      </c>
      <c r="BA128" s="2" t="s">
        <v>9958</v>
      </c>
      <c r="BB128" s="2" t="s">
        <v>9959</v>
      </c>
      <c r="BC128" s="2" t="s">
        <v>9960</v>
      </c>
      <c r="BD128" s="2" t="s">
        <v>9961</v>
      </c>
      <c r="BE128" s="2" t="s">
        <v>9962</v>
      </c>
      <c r="BF128" s="2" t="s">
        <v>9963</v>
      </c>
      <c r="BG128" s="2" t="s">
        <v>9964</v>
      </c>
      <c r="BH128" s="2" t="s">
        <v>9965</v>
      </c>
      <c r="BI128" s="2" t="s">
        <v>9966</v>
      </c>
      <c r="BJ128" s="2" t="s">
        <v>1653</v>
      </c>
      <c r="BK128" s="2" t="s">
        <v>4581</v>
      </c>
      <c r="BL128" s="2" t="s">
        <v>8654</v>
      </c>
      <c r="BM128" s="2" t="s">
        <v>9967</v>
      </c>
      <c r="BN128" s="2" t="s">
        <v>3603</v>
      </c>
      <c r="BO128" s="2" t="s">
        <v>9968</v>
      </c>
      <c r="BP128" s="2" t="s">
        <v>9969</v>
      </c>
      <c r="BQ128" s="2" t="s">
        <v>5263</v>
      </c>
      <c r="BR128" s="2" t="s">
        <v>9970</v>
      </c>
      <c r="BS128" s="2" t="s">
        <v>9971</v>
      </c>
      <c r="BT128" s="2" t="s">
        <v>9758</v>
      </c>
      <c r="BU128" s="2" t="s">
        <v>9972</v>
      </c>
      <c r="BV128" s="2" t="s">
        <v>9973</v>
      </c>
      <c r="BW128" s="2" t="s">
        <v>9974</v>
      </c>
      <c r="BX128" s="2" t="s">
        <v>9975</v>
      </c>
      <c r="BY128" s="2" t="s">
        <v>9904</v>
      </c>
      <c r="BZ128" s="2" t="s">
        <v>9903</v>
      </c>
      <c r="CA128" s="2" t="s">
        <v>9976</v>
      </c>
      <c r="CB128" s="2" t="s">
        <v>9900</v>
      </c>
      <c r="CC128" s="2" t="s">
        <v>9977</v>
      </c>
      <c r="CD128" s="2" t="s">
        <v>9978</v>
      </c>
      <c r="CE128" s="2" t="s">
        <v>9979</v>
      </c>
      <c r="CF128" s="2" t="s">
        <v>9979</v>
      </c>
      <c r="CG128" s="2" t="s">
        <v>9980</v>
      </c>
      <c r="CH128" s="2" t="s">
        <v>9981</v>
      </c>
      <c r="CI128" s="2" t="s">
        <v>9982</v>
      </c>
      <c r="CJ128" s="2" t="s">
        <v>9983</v>
      </c>
      <c r="CK128" s="2" t="s">
        <v>6608</v>
      </c>
      <c r="CL128" s="2" t="s">
        <v>9984</v>
      </c>
      <c r="CM128" s="2" t="s">
        <v>9985</v>
      </c>
      <c r="CN128" s="2" t="s">
        <v>9986</v>
      </c>
      <c r="CO128" s="2" t="s">
        <v>9987</v>
      </c>
      <c r="CP128" s="2" t="s">
        <v>9988</v>
      </c>
      <c r="CQ128" s="2" t="s">
        <v>9989</v>
      </c>
      <c r="CR128" s="2" t="s">
        <v>9990</v>
      </c>
      <c r="CS128" s="2" t="s">
        <v>9991</v>
      </c>
      <c r="CT128" s="2" t="s">
        <v>8439</v>
      </c>
      <c r="CU128" s="2" t="s">
        <v>9992</v>
      </c>
      <c r="CV128" s="2" t="s">
        <v>8450</v>
      </c>
      <c r="CW128" s="2" t="s">
        <v>9993</v>
      </c>
      <c r="CX128" s="2" t="s">
        <v>9994</v>
      </c>
      <c r="CY128" s="2" t="s">
        <v>9995</v>
      </c>
      <c r="CZ128" s="2" t="s">
        <v>6620</v>
      </c>
      <c r="DA128" s="2" t="s">
        <v>7011</v>
      </c>
      <c r="DB128" s="2" t="s">
        <v>9996</v>
      </c>
      <c r="DC128" s="2" t="s">
        <v>7769</v>
      </c>
      <c r="DD128" s="2" t="s">
        <v>7740</v>
      </c>
      <c r="DE128" s="2" t="s">
        <v>9997</v>
      </c>
      <c r="DF128" s="2" t="s">
        <v>5363</v>
      </c>
      <c r="DG128" s="2" t="s">
        <v>3300</v>
      </c>
      <c r="DH128" s="2" t="s">
        <v>5358</v>
      </c>
      <c r="DI128" s="2" t="s">
        <v>6686</v>
      </c>
      <c r="DJ128" s="2" t="s">
        <v>3022</v>
      </c>
      <c r="DK128" s="2" t="s">
        <v>9998</v>
      </c>
      <c r="DL128" s="2" t="s">
        <v>7663</v>
      </c>
      <c r="DM128" s="2" t="s">
        <v>7737</v>
      </c>
      <c r="DN128" s="2" t="s">
        <v>3765</v>
      </c>
      <c r="DO128" s="2" t="s">
        <v>3031</v>
      </c>
      <c r="DP128" s="2" t="s">
        <v>9999</v>
      </c>
      <c r="DQ128" s="2" t="s">
        <v>6047</v>
      </c>
      <c r="DR128" s="2" t="s">
        <v>1237</v>
      </c>
      <c r="DS128" s="2" t="s">
        <v>1727</v>
      </c>
      <c r="DT128" s="1"/>
      <c r="DU128" s="1"/>
      <c r="DV128" s="2" t="s">
        <v>3690</v>
      </c>
      <c r="DW128" s="2" t="s">
        <v>2721</v>
      </c>
      <c r="DX128" s="2" t="s">
        <v>3290</v>
      </c>
    </row>
    <row r="129" spans="1:128" x14ac:dyDescent="0.4">
      <c r="A129" s="2" t="s">
        <v>1050</v>
      </c>
      <c r="B129" s="2" t="s">
        <v>10000</v>
      </c>
      <c r="C129" s="2" t="s">
        <v>1052</v>
      </c>
      <c r="D129" s="2" t="s">
        <v>10001</v>
      </c>
      <c r="E129" s="2" t="s">
        <v>1053</v>
      </c>
      <c r="F129" s="2" t="s">
        <v>6175</v>
      </c>
      <c r="G129" s="2" t="s">
        <v>4333</v>
      </c>
      <c r="H129" s="2" t="s">
        <v>8912</v>
      </c>
      <c r="I129" s="2" t="s">
        <v>2308</v>
      </c>
      <c r="J129" s="2" t="s">
        <v>4936</v>
      </c>
      <c r="K129" s="2" t="s">
        <v>2311</v>
      </c>
      <c r="L129" s="2" t="s">
        <v>8780</v>
      </c>
      <c r="M129" s="2" t="s">
        <v>9935</v>
      </c>
      <c r="N129" s="2" t="s">
        <v>4152</v>
      </c>
      <c r="O129" s="2" t="s">
        <v>1798</v>
      </c>
      <c r="P129" s="2" t="s">
        <v>6501</v>
      </c>
      <c r="Q129" s="2" t="s">
        <v>10002</v>
      </c>
      <c r="R129" s="2" t="s">
        <v>10003</v>
      </c>
      <c r="S129" s="2" t="s">
        <v>4245</v>
      </c>
      <c r="T129" s="2" t="s">
        <v>1878</v>
      </c>
      <c r="U129" s="2" t="s">
        <v>4246</v>
      </c>
      <c r="V129" s="2" t="s">
        <v>2203</v>
      </c>
      <c r="W129" s="2" t="s">
        <v>7397</v>
      </c>
      <c r="X129" s="2" t="s">
        <v>10004</v>
      </c>
      <c r="Y129" s="2" t="s">
        <v>8264</v>
      </c>
      <c r="Z129" s="2" t="s">
        <v>5403</v>
      </c>
      <c r="AA129" s="2" t="s">
        <v>7588</v>
      </c>
      <c r="AB129" s="2" t="s">
        <v>10005</v>
      </c>
      <c r="AC129" s="2" t="s">
        <v>6565</v>
      </c>
      <c r="AD129" s="2" t="s">
        <v>5460</v>
      </c>
      <c r="AE129" s="2" t="s">
        <v>10006</v>
      </c>
      <c r="AF129" s="2" t="s">
        <v>10007</v>
      </c>
      <c r="AG129" s="2" t="s">
        <v>7588</v>
      </c>
      <c r="AH129" s="2" t="s">
        <v>5985</v>
      </c>
      <c r="AI129" s="2" t="s">
        <v>8375</v>
      </c>
      <c r="AJ129" s="2" t="s">
        <v>10008</v>
      </c>
      <c r="AK129" s="2" t="s">
        <v>8024</v>
      </c>
      <c r="AL129" s="2" t="s">
        <v>10009</v>
      </c>
      <c r="AM129" s="2" t="s">
        <v>10010</v>
      </c>
      <c r="AN129" s="2" t="s">
        <v>10011</v>
      </c>
      <c r="AO129" s="2" t="s">
        <v>4414</v>
      </c>
      <c r="AP129" s="2" t="s">
        <v>1554</v>
      </c>
      <c r="AQ129" s="2" t="s">
        <v>10012</v>
      </c>
      <c r="AR129" s="2" t="s">
        <v>10013</v>
      </c>
      <c r="AS129" s="2" t="s">
        <v>10014</v>
      </c>
      <c r="AT129" s="2" t="s">
        <v>10015</v>
      </c>
      <c r="AU129" s="2" t="s">
        <v>6291</v>
      </c>
      <c r="AV129" s="2" t="s">
        <v>4764</v>
      </c>
      <c r="AW129" s="2" t="s">
        <v>10016</v>
      </c>
      <c r="AX129" s="2" t="s">
        <v>6069</v>
      </c>
      <c r="AY129" s="2" t="s">
        <v>7200</v>
      </c>
      <c r="AZ129" s="2" t="s">
        <v>10017</v>
      </c>
      <c r="BA129" s="2" t="s">
        <v>10018</v>
      </c>
      <c r="BB129" s="2" t="s">
        <v>1995</v>
      </c>
      <c r="BC129" s="2" t="s">
        <v>4185</v>
      </c>
      <c r="BD129" s="2" t="s">
        <v>8587</v>
      </c>
      <c r="BE129" s="2" t="s">
        <v>9192</v>
      </c>
      <c r="BF129" s="2" t="s">
        <v>10019</v>
      </c>
      <c r="BG129" s="2" t="s">
        <v>10020</v>
      </c>
      <c r="BH129" s="2" t="s">
        <v>7247</v>
      </c>
      <c r="BI129" s="2" t="s">
        <v>7991</v>
      </c>
      <c r="BJ129" s="2" t="s">
        <v>2777</v>
      </c>
      <c r="BK129" s="2" t="s">
        <v>2636</v>
      </c>
      <c r="BL129" s="2" t="s">
        <v>1765</v>
      </c>
      <c r="BM129" s="2" t="s">
        <v>8275</v>
      </c>
      <c r="BN129" s="2" t="s">
        <v>9794</v>
      </c>
      <c r="BO129" s="2" t="s">
        <v>6325</v>
      </c>
      <c r="BP129" s="2" t="s">
        <v>5444</v>
      </c>
      <c r="BQ129" s="2" t="s">
        <v>4538</v>
      </c>
      <c r="BR129" s="2" t="s">
        <v>7298</v>
      </c>
      <c r="BS129" s="2" t="s">
        <v>10021</v>
      </c>
      <c r="BT129" s="2" t="s">
        <v>9592</v>
      </c>
      <c r="BU129" s="2" t="s">
        <v>8542</v>
      </c>
      <c r="BV129" s="2" t="s">
        <v>7075</v>
      </c>
      <c r="BW129" s="2" t="s">
        <v>9497</v>
      </c>
      <c r="BX129" s="2" t="s">
        <v>10022</v>
      </c>
      <c r="BY129" s="2" t="s">
        <v>7312</v>
      </c>
      <c r="BZ129" s="2" t="s">
        <v>3072</v>
      </c>
      <c r="CA129" s="2" t="s">
        <v>5557</v>
      </c>
      <c r="CB129" s="2" t="s">
        <v>3718</v>
      </c>
      <c r="CC129" s="2" t="s">
        <v>10023</v>
      </c>
      <c r="CD129" s="2" t="s">
        <v>10024</v>
      </c>
      <c r="CE129" s="2" t="s">
        <v>10025</v>
      </c>
      <c r="CF129" s="2" t="s">
        <v>6777</v>
      </c>
      <c r="CG129" s="2" t="s">
        <v>5104</v>
      </c>
      <c r="CH129" s="2" t="s">
        <v>10026</v>
      </c>
      <c r="CI129" s="2" t="s">
        <v>5321</v>
      </c>
      <c r="CJ129" s="2" t="s">
        <v>10027</v>
      </c>
      <c r="CK129" s="2" t="s">
        <v>1183</v>
      </c>
      <c r="CL129" s="2" t="s">
        <v>2431</v>
      </c>
      <c r="CM129" s="2" t="s">
        <v>2646</v>
      </c>
      <c r="CN129" s="2" t="s">
        <v>8370</v>
      </c>
      <c r="CO129" s="2" t="s">
        <v>10028</v>
      </c>
      <c r="CP129" s="2" t="s">
        <v>1586</v>
      </c>
      <c r="CQ129" s="2" t="s">
        <v>9277</v>
      </c>
      <c r="CR129" s="2" t="s">
        <v>3619</v>
      </c>
      <c r="CS129" s="2" t="s">
        <v>6721</v>
      </c>
      <c r="CT129" s="2" t="s">
        <v>3617</v>
      </c>
      <c r="CU129" s="2" t="s">
        <v>10029</v>
      </c>
      <c r="CV129" s="2" t="s">
        <v>3050</v>
      </c>
      <c r="CW129" s="2" t="s">
        <v>10030</v>
      </c>
      <c r="CX129" s="2" t="s">
        <v>1083</v>
      </c>
      <c r="CY129" s="2" t="s">
        <v>4781</v>
      </c>
      <c r="CZ129" s="2" t="s">
        <v>7591</v>
      </c>
      <c r="DA129" s="2" t="s">
        <v>8049</v>
      </c>
      <c r="DB129" s="2" t="s">
        <v>2781</v>
      </c>
      <c r="DC129" s="2" t="s">
        <v>2124</v>
      </c>
      <c r="DD129" s="2" t="s">
        <v>1987</v>
      </c>
      <c r="DE129" s="2" t="s">
        <v>7986</v>
      </c>
      <c r="DF129" s="2" t="s">
        <v>1447</v>
      </c>
      <c r="DG129" s="2" t="s">
        <v>4146</v>
      </c>
      <c r="DH129" s="2" t="s">
        <v>4236</v>
      </c>
      <c r="DI129" s="2" t="s">
        <v>1528</v>
      </c>
      <c r="DJ129" s="2" t="s">
        <v>5228</v>
      </c>
      <c r="DK129" s="2" t="s">
        <v>3517</v>
      </c>
      <c r="DL129" s="2" t="s">
        <v>10031</v>
      </c>
      <c r="DM129" s="2" t="s">
        <v>3712</v>
      </c>
      <c r="DN129" s="2" t="s">
        <v>8049</v>
      </c>
      <c r="DO129" s="2" t="s">
        <v>3176</v>
      </c>
      <c r="DP129" s="2" t="s">
        <v>9542</v>
      </c>
      <c r="DQ129" s="2" t="s">
        <v>10032</v>
      </c>
      <c r="DR129" s="2" t="s">
        <v>1897</v>
      </c>
      <c r="DS129" s="2" t="s">
        <v>5749</v>
      </c>
      <c r="DT129" s="1"/>
      <c r="DU129" s="1"/>
      <c r="DV129" s="2" t="s">
        <v>1879</v>
      </c>
      <c r="DW129" s="2" t="s">
        <v>4063</v>
      </c>
      <c r="DX129" s="2" t="s">
        <v>9286</v>
      </c>
    </row>
    <row r="130" spans="1:128" x14ac:dyDescent="0.4">
      <c r="A130" s="2" t="s">
        <v>1050</v>
      </c>
      <c r="B130" s="2" t="s">
        <v>10000</v>
      </c>
      <c r="C130" s="2" t="s">
        <v>1640</v>
      </c>
      <c r="D130" s="2" t="s">
        <v>10001</v>
      </c>
      <c r="E130" s="2" t="s">
        <v>1053</v>
      </c>
      <c r="F130" s="2" t="s">
        <v>3803</v>
      </c>
      <c r="G130" s="2" t="s">
        <v>10033</v>
      </c>
      <c r="H130" s="2" t="s">
        <v>4939</v>
      </c>
      <c r="I130" s="2" t="s">
        <v>4061</v>
      </c>
      <c r="J130" s="2" t="s">
        <v>6305</v>
      </c>
      <c r="K130" s="2" t="s">
        <v>2019</v>
      </c>
      <c r="L130" s="2" t="s">
        <v>1648</v>
      </c>
      <c r="M130" s="2" t="s">
        <v>10034</v>
      </c>
      <c r="N130" s="2" t="s">
        <v>3534</v>
      </c>
      <c r="O130" s="2" t="s">
        <v>6172</v>
      </c>
      <c r="P130" s="2" t="s">
        <v>10035</v>
      </c>
      <c r="Q130" s="2" t="s">
        <v>10036</v>
      </c>
      <c r="R130" s="2" t="s">
        <v>5540</v>
      </c>
      <c r="S130" s="2" t="s">
        <v>8777</v>
      </c>
      <c r="T130" s="2" t="s">
        <v>4425</v>
      </c>
      <c r="U130" s="2" t="s">
        <v>3798</v>
      </c>
      <c r="V130" s="2" t="s">
        <v>1754</v>
      </c>
      <c r="W130" s="2" t="s">
        <v>10037</v>
      </c>
      <c r="X130" s="2" t="s">
        <v>10038</v>
      </c>
      <c r="Y130" s="2" t="s">
        <v>6899</v>
      </c>
      <c r="Z130" s="2" t="s">
        <v>5979</v>
      </c>
      <c r="AA130" s="2" t="s">
        <v>1763</v>
      </c>
      <c r="AB130" s="2" t="s">
        <v>10039</v>
      </c>
      <c r="AC130" s="2" t="s">
        <v>10040</v>
      </c>
      <c r="AD130" s="2" t="s">
        <v>1895</v>
      </c>
      <c r="AE130" s="2" t="s">
        <v>10041</v>
      </c>
      <c r="AF130" s="2" t="s">
        <v>5540</v>
      </c>
      <c r="AG130" s="2" t="s">
        <v>4675</v>
      </c>
      <c r="AH130" s="2" t="s">
        <v>5915</v>
      </c>
      <c r="AI130" s="2" t="s">
        <v>9713</v>
      </c>
      <c r="AJ130" s="2" t="s">
        <v>1877</v>
      </c>
      <c r="AK130" s="2" t="s">
        <v>3337</v>
      </c>
      <c r="AL130" s="2" t="s">
        <v>6309</v>
      </c>
      <c r="AM130" s="2" t="s">
        <v>1890</v>
      </c>
      <c r="AN130" s="2" t="s">
        <v>1461</v>
      </c>
      <c r="AO130" s="2" t="s">
        <v>4153</v>
      </c>
      <c r="AP130" s="2" t="s">
        <v>1313</v>
      </c>
      <c r="AQ130" s="2" t="s">
        <v>3563</v>
      </c>
      <c r="AR130" s="2" t="s">
        <v>1058</v>
      </c>
      <c r="AS130" s="2" t="s">
        <v>4002</v>
      </c>
      <c r="AT130" s="2" t="s">
        <v>8050</v>
      </c>
      <c r="AU130" s="2" t="s">
        <v>1079</v>
      </c>
      <c r="AV130" s="2" t="s">
        <v>3888</v>
      </c>
      <c r="AW130" s="2" t="s">
        <v>1526</v>
      </c>
      <c r="AX130" s="2" t="s">
        <v>6843</v>
      </c>
      <c r="AY130" s="2" t="s">
        <v>7577</v>
      </c>
      <c r="AZ130" s="2" t="s">
        <v>3341</v>
      </c>
      <c r="BA130" s="2" t="s">
        <v>4930</v>
      </c>
      <c r="BB130" s="2" t="s">
        <v>5015</v>
      </c>
      <c r="BC130" s="2" t="s">
        <v>2416</v>
      </c>
      <c r="BD130" s="2" t="s">
        <v>2968</v>
      </c>
      <c r="BE130" s="2" t="s">
        <v>3712</v>
      </c>
      <c r="BF130" s="2" t="s">
        <v>3563</v>
      </c>
      <c r="BG130" s="2" t="s">
        <v>4831</v>
      </c>
      <c r="BH130" s="2" t="s">
        <v>3515</v>
      </c>
      <c r="BI130" s="2" t="s">
        <v>6386</v>
      </c>
      <c r="BJ130" s="2" t="s">
        <v>9582</v>
      </c>
      <c r="BK130" s="2" t="s">
        <v>6776</v>
      </c>
      <c r="BL130" s="2" t="s">
        <v>10042</v>
      </c>
      <c r="BM130" s="2" t="s">
        <v>3416</v>
      </c>
      <c r="BN130" s="2" t="s">
        <v>10043</v>
      </c>
      <c r="BO130" s="2" t="s">
        <v>10044</v>
      </c>
      <c r="BP130" s="2" t="s">
        <v>5849</v>
      </c>
      <c r="BQ130" s="2" t="s">
        <v>2500</v>
      </c>
      <c r="BR130" s="2" t="s">
        <v>10045</v>
      </c>
      <c r="BS130" s="2" t="s">
        <v>10046</v>
      </c>
      <c r="BT130" s="2" t="s">
        <v>10047</v>
      </c>
      <c r="BU130" s="2" t="s">
        <v>5969</v>
      </c>
      <c r="BV130" s="2" t="s">
        <v>10048</v>
      </c>
      <c r="BW130" s="2" t="s">
        <v>2376</v>
      </c>
      <c r="BX130" s="2" t="s">
        <v>1616</v>
      </c>
      <c r="BY130" s="2" t="s">
        <v>8245</v>
      </c>
      <c r="BZ130" s="2" t="s">
        <v>8479</v>
      </c>
      <c r="CA130" s="2" t="s">
        <v>2180</v>
      </c>
      <c r="CB130" s="2" t="s">
        <v>5580</v>
      </c>
      <c r="CC130" s="2" t="s">
        <v>10049</v>
      </c>
      <c r="CD130" s="2" t="s">
        <v>1610</v>
      </c>
      <c r="CE130" s="2" t="s">
        <v>2734</v>
      </c>
      <c r="CF130" s="2" t="s">
        <v>9070</v>
      </c>
      <c r="CG130" s="2" t="s">
        <v>7669</v>
      </c>
      <c r="CH130" s="2" t="s">
        <v>10050</v>
      </c>
      <c r="CI130" s="2" t="s">
        <v>5815</v>
      </c>
      <c r="CJ130" s="2" t="s">
        <v>10051</v>
      </c>
      <c r="CK130" s="2" t="s">
        <v>10052</v>
      </c>
      <c r="CL130" s="2" t="s">
        <v>2519</v>
      </c>
      <c r="CM130" s="2" t="s">
        <v>10053</v>
      </c>
      <c r="CN130" s="2" t="s">
        <v>10054</v>
      </c>
      <c r="CO130" s="2" t="s">
        <v>10055</v>
      </c>
      <c r="CP130" s="2" t="s">
        <v>4008</v>
      </c>
      <c r="CQ130" s="2" t="s">
        <v>2734</v>
      </c>
      <c r="CR130" s="2" t="s">
        <v>10056</v>
      </c>
      <c r="CS130" s="2" t="s">
        <v>5861</v>
      </c>
      <c r="CT130" s="2" t="s">
        <v>10057</v>
      </c>
      <c r="CU130" s="2" t="s">
        <v>10058</v>
      </c>
      <c r="CV130" s="2" t="s">
        <v>7476</v>
      </c>
      <c r="CW130" s="2" t="s">
        <v>10059</v>
      </c>
      <c r="CX130" s="2" t="s">
        <v>7293</v>
      </c>
      <c r="CY130" s="2" t="s">
        <v>2081</v>
      </c>
      <c r="CZ130" s="2" t="s">
        <v>6123</v>
      </c>
      <c r="DA130" s="2" t="s">
        <v>5961</v>
      </c>
      <c r="DB130" s="2" t="s">
        <v>10060</v>
      </c>
      <c r="DC130" s="2" t="s">
        <v>10061</v>
      </c>
      <c r="DD130" s="2" t="s">
        <v>8348</v>
      </c>
      <c r="DE130" s="2" t="s">
        <v>7426</v>
      </c>
      <c r="DF130" s="2" t="s">
        <v>1620</v>
      </c>
      <c r="DG130" s="2" t="s">
        <v>3093</v>
      </c>
      <c r="DH130" s="2" t="s">
        <v>10062</v>
      </c>
      <c r="DI130" s="2" t="s">
        <v>10063</v>
      </c>
      <c r="DJ130" s="2" t="s">
        <v>3217</v>
      </c>
      <c r="DK130" s="2" t="s">
        <v>9358</v>
      </c>
      <c r="DL130" s="2" t="s">
        <v>5138</v>
      </c>
      <c r="DM130" s="2" t="s">
        <v>5761</v>
      </c>
      <c r="DN130" s="2" t="s">
        <v>5114</v>
      </c>
      <c r="DO130" s="2" t="s">
        <v>10064</v>
      </c>
      <c r="DP130" s="2" t="s">
        <v>10065</v>
      </c>
      <c r="DQ130" s="2" t="s">
        <v>10066</v>
      </c>
      <c r="DR130" s="2" t="s">
        <v>5774</v>
      </c>
      <c r="DS130" s="2" t="s">
        <v>4733</v>
      </c>
      <c r="DT130" s="1"/>
      <c r="DU130" s="1"/>
      <c r="DV130" s="2" t="s">
        <v>10067</v>
      </c>
      <c r="DW130" s="2" t="s">
        <v>5584</v>
      </c>
      <c r="DX130" s="2" t="s">
        <v>10068</v>
      </c>
    </row>
    <row r="131" spans="1:128" x14ac:dyDescent="0.4">
      <c r="A131" s="2" t="s">
        <v>1050</v>
      </c>
      <c r="B131" s="2" t="s">
        <v>10000</v>
      </c>
      <c r="C131" s="2" t="s">
        <v>1174</v>
      </c>
      <c r="D131" s="2" t="s">
        <v>10001</v>
      </c>
      <c r="E131" s="2" t="s">
        <v>1053</v>
      </c>
      <c r="F131" s="2" t="s">
        <v>1980</v>
      </c>
      <c r="G131" s="2" t="s">
        <v>1883</v>
      </c>
      <c r="H131" s="2" t="s">
        <v>6059</v>
      </c>
      <c r="I131" s="2" t="s">
        <v>10069</v>
      </c>
      <c r="J131" s="2" t="s">
        <v>3367</v>
      </c>
      <c r="K131" s="2" t="s">
        <v>1455</v>
      </c>
      <c r="L131" s="2" t="s">
        <v>2543</v>
      </c>
      <c r="M131" s="2" t="s">
        <v>2118</v>
      </c>
      <c r="N131" s="2" t="s">
        <v>10070</v>
      </c>
      <c r="O131" s="2" t="s">
        <v>4244</v>
      </c>
      <c r="P131" s="2" t="s">
        <v>8585</v>
      </c>
      <c r="Q131" s="2" t="s">
        <v>10071</v>
      </c>
      <c r="R131" s="2" t="s">
        <v>10072</v>
      </c>
      <c r="S131" s="2" t="s">
        <v>2309</v>
      </c>
      <c r="T131" s="2" t="s">
        <v>2676</v>
      </c>
      <c r="U131" s="2" t="s">
        <v>9748</v>
      </c>
      <c r="V131" s="2" t="s">
        <v>10073</v>
      </c>
      <c r="W131" s="2" t="s">
        <v>10074</v>
      </c>
      <c r="X131" s="2" t="s">
        <v>9632</v>
      </c>
      <c r="Y131" s="2" t="s">
        <v>3442</v>
      </c>
      <c r="Z131" s="2" t="s">
        <v>3631</v>
      </c>
      <c r="AA131" s="2" t="s">
        <v>8731</v>
      </c>
      <c r="AB131" s="2" t="s">
        <v>4954</v>
      </c>
      <c r="AC131" s="2" t="s">
        <v>5449</v>
      </c>
      <c r="AD131" s="2" t="s">
        <v>9864</v>
      </c>
      <c r="AE131" s="2" t="s">
        <v>10075</v>
      </c>
      <c r="AF131" s="2" t="s">
        <v>10076</v>
      </c>
      <c r="AG131" s="2" t="s">
        <v>1580</v>
      </c>
      <c r="AH131" s="2" t="s">
        <v>6900</v>
      </c>
      <c r="AI131" s="2" t="s">
        <v>10077</v>
      </c>
      <c r="AJ131" s="2" t="s">
        <v>1896</v>
      </c>
      <c r="AK131" s="2" t="s">
        <v>8170</v>
      </c>
      <c r="AL131" s="2" t="s">
        <v>10078</v>
      </c>
      <c r="AM131" s="2" t="s">
        <v>10079</v>
      </c>
      <c r="AN131" s="2" t="s">
        <v>3723</v>
      </c>
      <c r="AO131" s="2" t="s">
        <v>2849</v>
      </c>
      <c r="AP131" s="2" t="s">
        <v>3711</v>
      </c>
      <c r="AQ131" s="2" t="s">
        <v>10080</v>
      </c>
      <c r="AR131" s="2" t="s">
        <v>8553</v>
      </c>
      <c r="AS131" s="2" t="s">
        <v>6318</v>
      </c>
      <c r="AT131" s="2" t="s">
        <v>10081</v>
      </c>
      <c r="AU131" s="2" t="s">
        <v>3622</v>
      </c>
      <c r="AV131" s="2" t="s">
        <v>3158</v>
      </c>
      <c r="AW131" s="2" t="s">
        <v>4240</v>
      </c>
      <c r="AX131" s="2" t="s">
        <v>4615</v>
      </c>
      <c r="AY131" s="2" t="s">
        <v>10082</v>
      </c>
      <c r="AZ131" s="2" t="s">
        <v>6730</v>
      </c>
      <c r="BA131" s="2" t="s">
        <v>8539</v>
      </c>
      <c r="BB131" s="2" t="s">
        <v>2640</v>
      </c>
      <c r="BC131" s="2" t="s">
        <v>2744</v>
      </c>
      <c r="BD131" s="2" t="s">
        <v>9790</v>
      </c>
      <c r="BE131" s="2" t="s">
        <v>3434</v>
      </c>
      <c r="BF131" s="2" t="s">
        <v>6015</v>
      </c>
      <c r="BG131" s="2" t="s">
        <v>10083</v>
      </c>
      <c r="BH131" s="2" t="s">
        <v>3058</v>
      </c>
      <c r="BI131" s="2" t="s">
        <v>5452</v>
      </c>
      <c r="BJ131" s="2" t="s">
        <v>3187</v>
      </c>
      <c r="BK131" s="2" t="s">
        <v>8579</v>
      </c>
      <c r="BL131" s="2" t="s">
        <v>8477</v>
      </c>
      <c r="BM131" s="2" t="s">
        <v>10084</v>
      </c>
      <c r="BN131" s="2" t="s">
        <v>1103</v>
      </c>
      <c r="BO131" s="2" t="s">
        <v>4278</v>
      </c>
      <c r="BP131" s="2" t="s">
        <v>10085</v>
      </c>
      <c r="BQ131" s="2" t="s">
        <v>10086</v>
      </c>
      <c r="BR131" s="2" t="s">
        <v>7368</v>
      </c>
      <c r="BS131" s="2" t="s">
        <v>9546</v>
      </c>
      <c r="BT131" s="2" t="s">
        <v>9029</v>
      </c>
      <c r="BU131" s="2" t="s">
        <v>9224</v>
      </c>
      <c r="BV131" s="2" t="s">
        <v>5761</v>
      </c>
      <c r="BW131" s="2" t="s">
        <v>3567</v>
      </c>
      <c r="BX131" s="2" t="s">
        <v>10087</v>
      </c>
      <c r="BY131" s="2" t="s">
        <v>4734</v>
      </c>
      <c r="BZ131" s="2" t="s">
        <v>10088</v>
      </c>
      <c r="CA131" s="2" t="s">
        <v>10089</v>
      </c>
      <c r="CB131" s="2" t="s">
        <v>10090</v>
      </c>
      <c r="CC131" s="2" t="s">
        <v>10091</v>
      </c>
      <c r="CD131" s="2" t="s">
        <v>10092</v>
      </c>
      <c r="CE131" s="2" t="s">
        <v>9883</v>
      </c>
      <c r="CF131" s="2" t="s">
        <v>9595</v>
      </c>
      <c r="CG131" s="2" t="s">
        <v>3567</v>
      </c>
      <c r="CH131" s="2" t="s">
        <v>10093</v>
      </c>
      <c r="CI131" s="2" t="s">
        <v>5320</v>
      </c>
      <c r="CJ131" s="2" t="s">
        <v>2657</v>
      </c>
      <c r="CK131" s="2" t="s">
        <v>10094</v>
      </c>
      <c r="CL131" s="2" t="s">
        <v>8888</v>
      </c>
      <c r="CM131" s="2" t="s">
        <v>10095</v>
      </c>
      <c r="CN131" s="2" t="s">
        <v>5133</v>
      </c>
      <c r="CO131" s="2" t="s">
        <v>5141</v>
      </c>
      <c r="CP131" s="2" t="s">
        <v>10096</v>
      </c>
      <c r="CQ131" s="2" t="s">
        <v>6829</v>
      </c>
      <c r="CR131" s="2" t="s">
        <v>5666</v>
      </c>
      <c r="CS131" s="2" t="s">
        <v>4900</v>
      </c>
      <c r="CT131" s="2" t="s">
        <v>1193</v>
      </c>
      <c r="CU131" s="2" t="s">
        <v>9407</v>
      </c>
      <c r="CV131" s="2" t="s">
        <v>9230</v>
      </c>
      <c r="CW131" s="2" t="s">
        <v>10097</v>
      </c>
      <c r="CX131" s="2" t="s">
        <v>10098</v>
      </c>
      <c r="CY131" s="2" t="s">
        <v>10099</v>
      </c>
      <c r="CZ131" s="2" t="s">
        <v>10100</v>
      </c>
      <c r="DA131" s="2" t="s">
        <v>2887</v>
      </c>
      <c r="DB131" s="2" t="s">
        <v>10101</v>
      </c>
      <c r="DC131" s="2" t="s">
        <v>1537</v>
      </c>
      <c r="DD131" s="2" t="s">
        <v>10102</v>
      </c>
      <c r="DE131" s="2" t="s">
        <v>3268</v>
      </c>
      <c r="DF131" s="2" t="s">
        <v>7870</v>
      </c>
      <c r="DG131" s="2" t="s">
        <v>10103</v>
      </c>
      <c r="DH131" s="2" t="s">
        <v>1694</v>
      </c>
      <c r="DI131" s="2" t="s">
        <v>10104</v>
      </c>
      <c r="DJ131" s="2" t="s">
        <v>10087</v>
      </c>
      <c r="DK131" s="2" t="s">
        <v>8308</v>
      </c>
      <c r="DL131" s="2" t="s">
        <v>10105</v>
      </c>
      <c r="DM131" s="2" t="s">
        <v>10106</v>
      </c>
      <c r="DN131" s="2" t="s">
        <v>10107</v>
      </c>
      <c r="DO131" s="2" t="s">
        <v>8620</v>
      </c>
      <c r="DP131" s="2" t="s">
        <v>4744</v>
      </c>
      <c r="DQ131" s="2" t="s">
        <v>10108</v>
      </c>
      <c r="DR131" s="2" t="s">
        <v>9926</v>
      </c>
      <c r="DS131" s="2" t="s">
        <v>10109</v>
      </c>
      <c r="DT131" s="1"/>
      <c r="DU131" s="1"/>
      <c r="DV131" s="2" t="s">
        <v>10110</v>
      </c>
      <c r="DW131" s="2" t="s">
        <v>10111</v>
      </c>
      <c r="DX131" s="2" t="s">
        <v>6853</v>
      </c>
    </row>
    <row r="132" spans="1:128" x14ac:dyDescent="0.4">
      <c r="A132" s="2" t="s">
        <v>1050</v>
      </c>
      <c r="B132" s="2" t="s">
        <v>10112</v>
      </c>
      <c r="C132" s="2" t="s">
        <v>1052</v>
      </c>
      <c r="D132" s="2" t="s">
        <v>347</v>
      </c>
      <c r="E132" s="2" t="s">
        <v>1053</v>
      </c>
      <c r="F132" s="2" t="s">
        <v>6219</v>
      </c>
      <c r="G132" s="2" t="s">
        <v>4675</v>
      </c>
      <c r="H132" s="2" t="s">
        <v>2776</v>
      </c>
      <c r="I132" s="2" t="s">
        <v>3884</v>
      </c>
      <c r="J132" s="2" t="s">
        <v>2677</v>
      </c>
      <c r="K132" s="2" t="s">
        <v>10113</v>
      </c>
      <c r="L132" s="2" t="s">
        <v>1057</v>
      </c>
      <c r="M132" s="2" t="s">
        <v>2140</v>
      </c>
      <c r="N132" s="2" t="s">
        <v>10114</v>
      </c>
      <c r="O132" s="2" t="s">
        <v>2750</v>
      </c>
      <c r="P132" s="2" t="s">
        <v>5100</v>
      </c>
      <c r="Q132" s="2" t="s">
        <v>5076</v>
      </c>
      <c r="R132" s="2" t="s">
        <v>9321</v>
      </c>
      <c r="S132" s="2" t="s">
        <v>5219</v>
      </c>
      <c r="T132" s="2" t="s">
        <v>1581</v>
      </c>
      <c r="U132" s="2" t="s">
        <v>3371</v>
      </c>
      <c r="V132" s="2" t="s">
        <v>9822</v>
      </c>
      <c r="W132" s="2" t="s">
        <v>8140</v>
      </c>
      <c r="X132" s="2" t="s">
        <v>6230</v>
      </c>
      <c r="Y132" s="2" t="s">
        <v>10115</v>
      </c>
      <c r="Z132" s="2" t="s">
        <v>5673</v>
      </c>
      <c r="AA132" s="2" t="s">
        <v>1072</v>
      </c>
      <c r="AB132" s="2" t="s">
        <v>1452</v>
      </c>
      <c r="AC132" s="2" t="s">
        <v>1329</v>
      </c>
      <c r="AD132" s="2" t="s">
        <v>10116</v>
      </c>
      <c r="AE132" s="2" t="s">
        <v>8939</v>
      </c>
      <c r="AF132" s="2" t="s">
        <v>2784</v>
      </c>
      <c r="AG132" s="2" t="s">
        <v>4601</v>
      </c>
      <c r="AH132" s="2" t="s">
        <v>3336</v>
      </c>
      <c r="AI132" s="2" t="s">
        <v>10117</v>
      </c>
      <c r="AJ132" s="2" t="s">
        <v>7810</v>
      </c>
      <c r="AK132" s="2" t="s">
        <v>10118</v>
      </c>
      <c r="AL132" s="2" t="s">
        <v>10119</v>
      </c>
      <c r="AM132" s="2" t="s">
        <v>10120</v>
      </c>
      <c r="AN132" s="2" t="s">
        <v>10121</v>
      </c>
      <c r="AO132" s="2" t="s">
        <v>2768</v>
      </c>
      <c r="AP132" s="2" t="s">
        <v>9786</v>
      </c>
      <c r="AQ132" s="2" t="s">
        <v>10122</v>
      </c>
      <c r="AR132" s="2" t="s">
        <v>1321</v>
      </c>
      <c r="AS132" s="2" t="s">
        <v>10123</v>
      </c>
      <c r="AT132" s="2" t="s">
        <v>7124</v>
      </c>
      <c r="AU132" s="2" t="s">
        <v>2681</v>
      </c>
      <c r="AV132" s="2" t="s">
        <v>5327</v>
      </c>
      <c r="AW132" s="2" t="s">
        <v>6288</v>
      </c>
      <c r="AX132" s="2" t="s">
        <v>7401</v>
      </c>
      <c r="AY132" s="2" t="s">
        <v>2769</v>
      </c>
      <c r="AZ132" s="2" t="s">
        <v>10124</v>
      </c>
      <c r="BA132" s="2" t="s">
        <v>5083</v>
      </c>
      <c r="BB132" s="2" t="s">
        <v>6451</v>
      </c>
      <c r="BC132" s="2" t="s">
        <v>6852</v>
      </c>
      <c r="BD132" s="2" t="s">
        <v>3538</v>
      </c>
      <c r="BE132" s="2" t="s">
        <v>1546</v>
      </c>
      <c r="BF132" s="2" t="s">
        <v>10125</v>
      </c>
      <c r="BG132" s="2" t="s">
        <v>8076</v>
      </c>
      <c r="BH132" s="2" t="s">
        <v>3460</v>
      </c>
      <c r="BI132" s="2" t="s">
        <v>3185</v>
      </c>
      <c r="BJ132" s="2" t="s">
        <v>10126</v>
      </c>
      <c r="BK132" s="2" t="s">
        <v>6322</v>
      </c>
      <c r="BL132" s="2" t="s">
        <v>10127</v>
      </c>
      <c r="BM132" s="2" t="s">
        <v>9239</v>
      </c>
      <c r="BN132" s="2" t="s">
        <v>7502</v>
      </c>
      <c r="BO132" s="2" t="s">
        <v>4918</v>
      </c>
      <c r="BP132" s="2" t="s">
        <v>6768</v>
      </c>
      <c r="BQ132" s="2" t="s">
        <v>10128</v>
      </c>
      <c r="BR132" s="2" t="s">
        <v>6912</v>
      </c>
      <c r="BS132" s="2" t="s">
        <v>10129</v>
      </c>
      <c r="BT132" s="2" t="s">
        <v>10130</v>
      </c>
      <c r="BU132" s="2" t="s">
        <v>9254</v>
      </c>
      <c r="BV132" s="2" t="s">
        <v>10131</v>
      </c>
      <c r="BW132" s="2" t="s">
        <v>10132</v>
      </c>
      <c r="BX132" s="2" t="s">
        <v>10133</v>
      </c>
      <c r="BY132" s="2" t="s">
        <v>6454</v>
      </c>
      <c r="BZ132" s="2" t="s">
        <v>2167</v>
      </c>
      <c r="CA132" s="2" t="s">
        <v>10134</v>
      </c>
      <c r="CB132" s="2" t="s">
        <v>5809</v>
      </c>
      <c r="CC132" s="2" t="s">
        <v>5734</v>
      </c>
      <c r="CD132" s="2" t="s">
        <v>4906</v>
      </c>
      <c r="CE132" s="2" t="s">
        <v>10135</v>
      </c>
      <c r="CF132" s="2" t="s">
        <v>4572</v>
      </c>
      <c r="CG132" s="2" t="s">
        <v>10136</v>
      </c>
      <c r="CH132" s="2" t="s">
        <v>5413</v>
      </c>
      <c r="CI132" s="2" t="s">
        <v>4015</v>
      </c>
      <c r="CJ132" s="2" t="s">
        <v>8576</v>
      </c>
      <c r="CK132" s="2" t="s">
        <v>2524</v>
      </c>
      <c r="CL132" s="2" t="s">
        <v>10137</v>
      </c>
      <c r="CM132" s="2" t="s">
        <v>1806</v>
      </c>
      <c r="CN132" s="2" t="s">
        <v>4708</v>
      </c>
      <c r="CO132" s="2" t="s">
        <v>1613</v>
      </c>
      <c r="CP132" s="2" t="s">
        <v>10138</v>
      </c>
      <c r="CQ132" s="2" t="s">
        <v>10130</v>
      </c>
      <c r="CR132" s="2" t="s">
        <v>3098</v>
      </c>
      <c r="CS132" s="2" t="s">
        <v>6999</v>
      </c>
      <c r="CT132" s="2" t="s">
        <v>10139</v>
      </c>
      <c r="CU132" s="2" t="s">
        <v>8629</v>
      </c>
      <c r="CV132" s="2" t="s">
        <v>10140</v>
      </c>
      <c r="CW132" s="2" t="s">
        <v>10141</v>
      </c>
      <c r="CX132" s="2" t="s">
        <v>7494</v>
      </c>
      <c r="CY132" s="2" t="s">
        <v>10142</v>
      </c>
      <c r="CZ132" s="2" t="s">
        <v>7880</v>
      </c>
      <c r="DA132" s="2" t="s">
        <v>7520</v>
      </c>
      <c r="DB132" s="2" t="s">
        <v>4478</v>
      </c>
      <c r="DC132" s="2" t="s">
        <v>10143</v>
      </c>
      <c r="DD132" s="2" t="s">
        <v>5434</v>
      </c>
      <c r="DE132" s="2" t="s">
        <v>10144</v>
      </c>
      <c r="DF132" s="2" t="s">
        <v>10145</v>
      </c>
      <c r="DG132" s="2" t="s">
        <v>10146</v>
      </c>
      <c r="DH132" s="2" t="s">
        <v>10147</v>
      </c>
      <c r="DI132" s="2" t="s">
        <v>10148</v>
      </c>
      <c r="DJ132" s="2" t="s">
        <v>10149</v>
      </c>
      <c r="DK132" s="2" t="s">
        <v>10150</v>
      </c>
      <c r="DL132" s="2" t="s">
        <v>10151</v>
      </c>
      <c r="DM132" s="2" t="s">
        <v>10152</v>
      </c>
      <c r="DN132" s="2" t="s">
        <v>9233</v>
      </c>
      <c r="DO132" s="2" t="s">
        <v>10153</v>
      </c>
      <c r="DP132" s="2" t="s">
        <v>5178</v>
      </c>
      <c r="DQ132" s="2" t="s">
        <v>3629</v>
      </c>
      <c r="DR132" s="2" t="s">
        <v>10154</v>
      </c>
      <c r="DS132" s="2" t="s">
        <v>4967</v>
      </c>
      <c r="DT132" s="1"/>
      <c r="DU132" s="1"/>
      <c r="DV132" s="2" t="s">
        <v>1222</v>
      </c>
      <c r="DW132" s="2" t="s">
        <v>8734</v>
      </c>
      <c r="DX132" s="2" t="s">
        <v>2430</v>
      </c>
    </row>
    <row r="133" spans="1:128" x14ac:dyDescent="0.4">
      <c r="A133" s="2" t="s">
        <v>1050</v>
      </c>
      <c r="B133" s="2" t="s">
        <v>10112</v>
      </c>
      <c r="C133" s="2" t="s">
        <v>1640</v>
      </c>
      <c r="D133" s="2" t="s">
        <v>347</v>
      </c>
      <c r="E133" s="2" t="s">
        <v>1053</v>
      </c>
      <c r="F133" s="2" t="s">
        <v>5384</v>
      </c>
      <c r="G133" s="2" t="s">
        <v>5742</v>
      </c>
      <c r="H133" s="2" t="s">
        <v>10155</v>
      </c>
      <c r="I133" s="2" t="s">
        <v>1664</v>
      </c>
      <c r="J133" s="2" t="s">
        <v>2646</v>
      </c>
      <c r="K133" s="2" t="s">
        <v>2968</v>
      </c>
      <c r="L133" s="2" t="s">
        <v>10156</v>
      </c>
      <c r="M133" s="2" t="s">
        <v>2847</v>
      </c>
      <c r="N133" s="2" t="s">
        <v>4672</v>
      </c>
      <c r="O133" s="2" t="s">
        <v>1433</v>
      </c>
      <c r="P133" s="2" t="s">
        <v>8026</v>
      </c>
      <c r="Q133" s="2" t="s">
        <v>2539</v>
      </c>
      <c r="R133" s="2" t="s">
        <v>10157</v>
      </c>
      <c r="S133" s="2" t="s">
        <v>4056</v>
      </c>
      <c r="T133" s="2" t="s">
        <v>1747</v>
      </c>
      <c r="U133" s="2" t="s">
        <v>1993</v>
      </c>
      <c r="V133" s="2" t="s">
        <v>7131</v>
      </c>
      <c r="W133" s="2" t="s">
        <v>2469</v>
      </c>
      <c r="X133" s="2" t="s">
        <v>5008</v>
      </c>
      <c r="Y133" s="2" t="s">
        <v>9336</v>
      </c>
      <c r="Z133" s="2" t="s">
        <v>6840</v>
      </c>
      <c r="AA133" s="2" t="s">
        <v>3620</v>
      </c>
      <c r="AB133" s="2" t="s">
        <v>4152</v>
      </c>
      <c r="AC133" s="2" t="s">
        <v>5027</v>
      </c>
      <c r="AD133" s="2" t="s">
        <v>9617</v>
      </c>
      <c r="AE133" s="2" t="s">
        <v>1981</v>
      </c>
      <c r="AF133" s="2" t="s">
        <v>10158</v>
      </c>
      <c r="AG133" s="2" t="s">
        <v>6366</v>
      </c>
      <c r="AH133" s="2" t="s">
        <v>9621</v>
      </c>
      <c r="AI133" s="2" t="s">
        <v>1987</v>
      </c>
      <c r="AJ133" s="2" t="s">
        <v>7251</v>
      </c>
      <c r="AK133" s="2" t="s">
        <v>3873</v>
      </c>
      <c r="AL133" s="2" t="s">
        <v>3723</v>
      </c>
      <c r="AM133" s="2" t="s">
        <v>9490</v>
      </c>
      <c r="AN133" s="2" t="s">
        <v>9362</v>
      </c>
      <c r="AO133" s="2" t="s">
        <v>8464</v>
      </c>
      <c r="AP133" s="2" t="s">
        <v>4759</v>
      </c>
      <c r="AQ133" s="2" t="s">
        <v>10159</v>
      </c>
      <c r="AR133" s="2" t="s">
        <v>1669</v>
      </c>
      <c r="AS133" s="2" t="s">
        <v>2881</v>
      </c>
      <c r="AT133" s="2" t="s">
        <v>7923</v>
      </c>
      <c r="AU133" s="2" t="s">
        <v>2632</v>
      </c>
      <c r="AV133" s="2" t="s">
        <v>10160</v>
      </c>
      <c r="AW133" s="2" t="s">
        <v>5394</v>
      </c>
      <c r="AX133" s="2" t="s">
        <v>4838</v>
      </c>
      <c r="AY133" s="2" t="s">
        <v>4263</v>
      </c>
      <c r="AZ133" s="2" t="s">
        <v>5543</v>
      </c>
      <c r="BA133" s="2" t="s">
        <v>7441</v>
      </c>
      <c r="BB133" s="2" t="s">
        <v>1447</v>
      </c>
      <c r="BC133" s="2" t="s">
        <v>10161</v>
      </c>
      <c r="BD133" s="2" t="s">
        <v>4239</v>
      </c>
      <c r="BE133" s="2" t="s">
        <v>3611</v>
      </c>
      <c r="BF133" s="2" t="s">
        <v>5700</v>
      </c>
      <c r="BG133" s="2" t="s">
        <v>3655</v>
      </c>
      <c r="BH133" s="2" t="s">
        <v>3189</v>
      </c>
      <c r="BI133" s="2" t="s">
        <v>10162</v>
      </c>
      <c r="BJ133" s="2" t="s">
        <v>3060</v>
      </c>
      <c r="BK133" s="2" t="s">
        <v>4290</v>
      </c>
      <c r="BL133" s="2" t="s">
        <v>2521</v>
      </c>
      <c r="BM133" s="2" t="s">
        <v>9024</v>
      </c>
      <c r="BN133" s="2" t="s">
        <v>10163</v>
      </c>
      <c r="BO133" s="2" t="s">
        <v>3860</v>
      </c>
      <c r="BP133" s="2" t="s">
        <v>10164</v>
      </c>
      <c r="BQ133" s="2" t="s">
        <v>7883</v>
      </c>
      <c r="BR133" s="2" t="s">
        <v>3476</v>
      </c>
      <c r="BS133" s="2" t="s">
        <v>10165</v>
      </c>
      <c r="BT133" s="2" t="s">
        <v>7726</v>
      </c>
      <c r="BU133" s="2" t="s">
        <v>10166</v>
      </c>
      <c r="BV133" s="2" t="s">
        <v>1135</v>
      </c>
      <c r="BW133" s="2" t="s">
        <v>10167</v>
      </c>
      <c r="BX133" s="2" t="s">
        <v>2600</v>
      </c>
      <c r="BY133" s="2" t="s">
        <v>3016</v>
      </c>
      <c r="BZ133" s="2" t="s">
        <v>10168</v>
      </c>
      <c r="CA133" s="2" t="s">
        <v>10169</v>
      </c>
      <c r="CB133" s="2" t="s">
        <v>8018</v>
      </c>
      <c r="CC133" s="2" t="s">
        <v>7885</v>
      </c>
      <c r="CD133" s="2" t="s">
        <v>10170</v>
      </c>
      <c r="CE133" s="2" t="s">
        <v>8660</v>
      </c>
      <c r="CF133" s="2" t="s">
        <v>7721</v>
      </c>
      <c r="CG133" s="2" t="s">
        <v>4361</v>
      </c>
      <c r="CH133" s="2" t="s">
        <v>7887</v>
      </c>
      <c r="CI133" s="2" t="s">
        <v>1252</v>
      </c>
      <c r="CJ133" s="2" t="s">
        <v>6358</v>
      </c>
      <c r="CK133" s="2" t="s">
        <v>8851</v>
      </c>
      <c r="CL133" s="2" t="s">
        <v>2694</v>
      </c>
      <c r="CM133" s="2" t="s">
        <v>4197</v>
      </c>
      <c r="CN133" s="2" t="s">
        <v>6189</v>
      </c>
      <c r="CO133" s="2" t="s">
        <v>10171</v>
      </c>
      <c r="CP133" s="2" t="s">
        <v>6283</v>
      </c>
      <c r="CQ133" s="2" t="s">
        <v>2821</v>
      </c>
      <c r="CR133" s="2" t="s">
        <v>10172</v>
      </c>
      <c r="CS133" s="2" t="s">
        <v>10173</v>
      </c>
      <c r="CT133" s="2" t="s">
        <v>5656</v>
      </c>
      <c r="CU133" s="2" t="s">
        <v>3757</v>
      </c>
      <c r="CV133" s="2" t="s">
        <v>10174</v>
      </c>
      <c r="CW133" s="2" t="s">
        <v>10175</v>
      </c>
      <c r="CX133" s="2" t="s">
        <v>3485</v>
      </c>
      <c r="CY133" s="2" t="s">
        <v>10176</v>
      </c>
      <c r="CZ133" s="2" t="s">
        <v>7555</v>
      </c>
      <c r="DA133" s="2" t="s">
        <v>5041</v>
      </c>
      <c r="DB133" s="2" t="s">
        <v>6456</v>
      </c>
      <c r="DC133" s="2" t="s">
        <v>5940</v>
      </c>
      <c r="DD133" s="2" t="s">
        <v>10177</v>
      </c>
      <c r="DE133" s="2" t="s">
        <v>9075</v>
      </c>
      <c r="DF133" s="2" t="s">
        <v>6420</v>
      </c>
      <c r="DG133" s="2" t="s">
        <v>10178</v>
      </c>
      <c r="DH133" s="2" t="s">
        <v>4630</v>
      </c>
      <c r="DI133" s="2" t="s">
        <v>4536</v>
      </c>
      <c r="DJ133" s="2" t="s">
        <v>5661</v>
      </c>
      <c r="DK133" s="2" t="s">
        <v>8064</v>
      </c>
      <c r="DL133" s="2" t="s">
        <v>2795</v>
      </c>
      <c r="DM133" s="2" t="s">
        <v>9613</v>
      </c>
      <c r="DN133" s="2" t="s">
        <v>10179</v>
      </c>
      <c r="DO133" s="2" t="s">
        <v>5855</v>
      </c>
      <c r="DP133" s="2" t="s">
        <v>10180</v>
      </c>
      <c r="DQ133" s="2" t="s">
        <v>7359</v>
      </c>
      <c r="DR133" s="2" t="s">
        <v>10181</v>
      </c>
      <c r="DS133" s="2" t="s">
        <v>10182</v>
      </c>
      <c r="DT133" s="1"/>
      <c r="DU133" s="1"/>
      <c r="DV133" s="2" t="s">
        <v>7563</v>
      </c>
      <c r="DW133" s="2" t="s">
        <v>8329</v>
      </c>
      <c r="DX133" s="2" t="s">
        <v>10183</v>
      </c>
    </row>
    <row r="134" spans="1:128" x14ac:dyDescent="0.4">
      <c r="A134" s="2" t="s">
        <v>1050</v>
      </c>
      <c r="B134" s="2" t="s">
        <v>10112</v>
      </c>
      <c r="C134" s="2" t="s">
        <v>1174</v>
      </c>
      <c r="D134" s="2" t="s">
        <v>347</v>
      </c>
      <c r="E134" s="2" t="s">
        <v>1053</v>
      </c>
      <c r="F134" s="2" t="s">
        <v>1080</v>
      </c>
      <c r="G134" s="2" t="s">
        <v>7118</v>
      </c>
      <c r="H134" s="2" t="s">
        <v>8863</v>
      </c>
      <c r="I134" s="2" t="s">
        <v>7178</v>
      </c>
      <c r="J134" s="2" t="s">
        <v>6986</v>
      </c>
      <c r="K134" s="2" t="s">
        <v>4038</v>
      </c>
      <c r="L134" s="2" t="s">
        <v>1875</v>
      </c>
      <c r="M134" s="2" t="s">
        <v>1670</v>
      </c>
      <c r="N134" s="2" t="s">
        <v>6495</v>
      </c>
      <c r="O134" s="2" t="s">
        <v>6712</v>
      </c>
      <c r="P134" s="2" t="s">
        <v>8470</v>
      </c>
      <c r="Q134" s="2" t="s">
        <v>10184</v>
      </c>
      <c r="R134" s="2" t="s">
        <v>5105</v>
      </c>
      <c r="S134" s="2" t="s">
        <v>3188</v>
      </c>
      <c r="T134" s="2" t="s">
        <v>9115</v>
      </c>
      <c r="U134" s="2" t="s">
        <v>3897</v>
      </c>
      <c r="V134" s="2" t="s">
        <v>2572</v>
      </c>
      <c r="W134" s="2" t="s">
        <v>10185</v>
      </c>
      <c r="X134" s="2" t="s">
        <v>10186</v>
      </c>
      <c r="Y134" s="2" t="s">
        <v>10187</v>
      </c>
      <c r="Z134" s="2" t="s">
        <v>6894</v>
      </c>
      <c r="AA134" s="2" t="s">
        <v>3148</v>
      </c>
      <c r="AB134" s="2" t="s">
        <v>6221</v>
      </c>
      <c r="AC134" s="2" t="s">
        <v>4828</v>
      </c>
      <c r="AD134" s="2" t="s">
        <v>6643</v>
      </c>
      <c r="AE134" s="2" t="s">
        <v>6679</v>
      </c>
      <c r="AF134" s="2" t="s">
        <v>10188</v>
      </c>
      <c r="AG134" s="2" t="s">
        <v>8543</v>
      </c>
      <c r="AH134" s="2" t="s">
        <v>9147</v>
      </c>
      <c r="AI134" s="2" t="s">
        <v>4672</v>
      </c>
      <c r="AJ134" s="2" t="s">
        <v>4672</v>
      </c>
      <c r="AK134" s="2" t="s">
        <v>10189</v>
      </c>
      <c r="AL134" s="2" t="s">
        <v>10190</v>
      </c>
      <c r="AM134" s="2" t="s">
        <v>10191</v>
      </c>
      <c r="AN134" s="2" t="s">
        <v>9093</v>
      </c>
      <c r="AO134" s="2" t="s">
        <v>4606</v>
      </c>
      <c r="AP134" s="2" t="s">
        <v>2572</v>
      </c>
      <c r="AQ134" s="2" t="s">
        <v>10192</v>
      </c>
      <c r="AR134" s="2" t="s">
        <v>6570</v>
      </c>
      <c r="AS134" s="2" t="s">
        <v>10193</v>
      </c>
      <c r="AT134" s="2" t="s">
        <v>4496</v>
      </c>
      <c r="AU134" s="2" t="s">
        <v>10194</v>
      </c>
      <c r="AV134" s="2" t="s">
        <v>5979</v>
      </c>
      <c r="AW134" s="2" t="s">
        <v>10195</v>
      </c>
      <c r="AX134" s="2" t="s">
        <v>6257</v>
      </c>
      <c r="AY134" s="2" t="s">
        <v>4340</v>
      </c>
      <c r="AZ134" s="2" t="s">
        <v>2220</v>
      </c>
      <c r="BA134" s="2" t="s">
        <v>9740</v>
      </c>
      <c r="BB134" s="2" t="s">
        <v>10196</v>
      </c>
      <c r="BC134" s="2" t="s">
        <v>1762</v>
      </c>
      <c r="BD134" s="2" t="s">
        <v>10197</v>
      </c>
      <c r="BE134" s="2" t="s">
        <v>10198</v>
      </c>
      <c r="BF134" s="2" t="s">
        <v>6573</v>
      </c>
      <c r="BG134" s="2" t="s">
        <v>4179</v>
      </c>
      <c r="BH134" s="2" t="s">
        <v>3072</v>
      </c>
      <c r="BI134" s="2" t="s">
        <v>8219</v>
      </c>
      <c r="BJ134" s="2" t="s">
        <v>7983</v>
      </c>
      <c r="BK134" s="2" t="s">
        <v>3712</v>
      </c>
      <c r="BL134" s="2" t="s">
        <v>10199</v>
      </c>
      <c r="BM134" s="2" t="s">
        <v>3156</v>
      </c>
      <c r="BN134" s="2" t="s">
        <v>7217</v>
      </c>
      <c r="BO134" s="2" t="s">
        <v>10200</v>
      </c>
      <c r="BP134" s="2" t="s">
        <v>10201</v>
      </c>
      <c r="BQ134" s="2" t="s">
        <v>10046</v>
      </c>
      <c r="BR134" s="2" t="s">
        <v>8534</v>
      </c>
      <c r="BS134" s="2" t="s">
        <v>5799</v>
      </c>
      <c r="BT134" s="2" t="s">
        <v>9311</v>
      </c>
      <c r="BU134" s="2" t="s">
        <v>9060</v>
      </c>
      <c r="BV134" s="2" t="s">
        <v>1927</v>
      </c>
      <c r="BW134" s="2" t="s">
        <v>3702</v>
      </c>
      <c r="BX134" s="2" t="s">
        <v>10202</v>
      </c>
      <c r="BY134" s="2" t="s">
        <v>7841</v>
      </c>
      <c r="BZ134" s="2" t="s">
        <v>2489</v>
      </c>
      <c r="CA134" s="2" t="s">
        <v>5852</v>
      </c>
      <c r="CB134" s="2" t="s">
        <v>4558</v>
      </c>
      <c r="CC134" s="2" t="s">
        <v>9351</v>
      </c>
      <c r="CD134" s="2" t="s">
        <v>3496</v>
      </c>
      <c r="CE134" s="2" t="s">
        <v>7910</v>
      </c>
      <c r="CF134" s="2" t="s">
        <v>10203</v>
      </c>
      <c r="CG134" s="2" t="s">
        <v>4015</v>
      </c>
      <c r="CH134" s="2" t="s">
        <v>10204</v>
      </c>
      <c r="CI134" s="2" t="s">
        <v>6123</v>
      </c>
      <c r="CJ134" s="2" t="s">
        <v>10205</v>
      </c>
      <c r="CK134" s="2" t="s">
        <v>10206</v>
      </c>
      <c r="CL134" s="2" t="s">
        <v>10207</v>
      </c>
      <c r="CM134" s="2" t="s">
        <v>10208</v>
      </c>
      <c r="CN134" s="2" t="s">
        <v>10209</v>
      </c>
      <c r="CO134" s="2" t="s">
        <v>3871</v>
      </c>
      <c r="CP134" s="2" t="s">
        <v>10210</v>
      </c>
      <c r="CQ134" s="2" t="s">
        <v>10211</v>
      </c>
      <c r="CR134" s="2" t="s">
        <v>10212</v>
      </c>
      <c r="CS134" s="2" t="s">
        <v>10052</v>
      </c>
      <c r="CT134" s="2" t="s">
        <v>10213</v>
      </c>
      <c r="CU134" s="2" t="s">
        <v>10214</v>
      </c>
      <c r="CV134" s="2" t="s">
        <v>10140</v>
      </c>
      <c r="CW134" s="2" t="s">
        <v>2253</v>
      </c>
      <c r="CX134" s="2" t="s">
        <v>10215</v>
      </c>
      <c r="CY134" s="2" t="s">
        <v>8241</v>
      </c>
      <c r="CZ134" s="2" t="s">
        <v>10216</v>
      </c>
      <c r="DA134" s="2" t="s">
        <v>6531</v>
      </c>
      <c r="DB134" s="2" t="s">
        <v>10200</v>
      </c>
      <c r="DC134" s="2" t="s">
        <v>10145</v>
      </c>
      <c r="DD134" s="2" t="s">
        <v>2839</v>
      </c>
      <c r="DE134" s="2" t="s">
        <v>3559</v>
      </c>
      <c r="DF134" s="2" t="s">
        <v>7089</v>
      </c>
      <c r="DG134" s="2" t="s">
        <v>9315</v>
      </c>
      <c r="DH134" s="2" t="s">
        <v>10217</v>
      </c>
      <c r="DI134" s="2" t="s">
        <v>5129</v>
      </c>
      <c r="DJ134" s="2" t="s">
        <v>4273</v>
      </c>
      <c r="DK134" s="2" t="s">
        <v>5939</v>
      </c>
      <c r="DL134" s="2" t="s">
        <v>10218</v>
      </c>
      <c r="DM134" s="2" t="s">
        <v>10219</v>
      </c>
      <c r="DN134" s="2" t="s">
        <v>10220</v>
      </c>
      <c r="DO134" s="2" t="s">
        <v>10221</v>
      </c>
      <c r="DP134" s="2" t="s">
        <v>10222</v>
      </c>
      <c r="DQ134" s="2" t="s">
        <v>10223</v>
      </c>
      <c r="DR134" s="2" t="s">
        <v>9263</v>
      </c>
      <c r="DS134" s="2" t="s">
        <v>4975</v>
      </c>
      <c r="DT134" s="1"/>
      <c r="DU134" s="1"/>
      <c r="DV134" s="2" t="s">
        <v>2407</v>
      </c>
      <c r="DW134" s="2" t="s">
        <v>10224</v>
      </c>
      <c r="DX134" s="2" t="s">
        <v>10225</v>
      </c>
    </row>
    <row r="135" spans="1:128" x14ac:dyDescent="0.4">
      <c r="A135" s="2" t="s">
        <v>1050</v>
      </c>
      <c r="B135" s="2" t="s">
        <v>10226</v>
      </c>
      <c r="C135" s="2" t="s">
        <v>1052</v>
      </c>
      <c r="D135" s="2" t="s">
        <v>10227</v>
      </c>
      <c r="E135" s="2" t="s">
        <v>1053</v>
      </c>
      <c r="F135" s="2" t="s">
        <v>3982</v>
      </c>
      <c r="G135" s="2" t="s">
        <v>4503</v>
      </c>
      <c r="H135" s="2" t="s">
        <v>4682</v>
      </c>
      <c r="I135" s="2" t="s">
        <v>10228</v>
      </c>
      <c r="J135" s="2" t="s">
        <v>2850</v>
      </c>
      <c r="K135" s="2" t="s">
        <v>9961</v>
      </c>
      <c r="L135" s="2" t="s">
        <v>10229</v>
      </c>
      <c r="M135" s="2" t="s">
        <v>10230</v>
      </c>
      <c r="N135" s="2" t="s">
        <v>10231</v>
      </c>
      <c r="O135" s="2" t="s">
        <v>6173</v>
      </c>
      <c r="P135" s="2" t="s">
        <v>4602</v>
      </c>
      <c r="Q135" s="2" t="s">
        <v>6500</v>
      </c>
      <c r="R135" s="2" t="s">
        <v>10232</v>
      </c>
      <c r="S135" s="2" t="s">
        <v>10233</v>
      </c>
      <c r="T135" s="2" t="s">
        <v>10234</v>
      </c>
      <c r="U135" s="2" t="s">
        <v>2439</v>
      </c>
      <c r="V135" s="2" t="s">
        <v>2785</v>
      </c>
      <c r="W135" s="2" t="s">
        <v>4179</v>
      </c>
      <c r="X135" s="2" t="s">
        <v>10235</v>
      </c>
      <c r="Y135" s="2" t="s">
        <v>1901</v>
      </c>
      <c r="Z135" s="2" t="s">
        <v>2749</v>
      </c>
      <c r="AA135" s="2" t="s">
        <v>5017</v>
      </c>
      <c r="AB135" s="2" t="s">
        <v>1689</v>
      </c>
      <c r="AC135" s="2" t="s">
        <v>1205</v>
      </c>
      <c r="AD135" s="2" t="s">
        <v>1307</v>
      </c>
      <c r="AE135" s="2" t="s">
        <v>6654</v>
      </c>
      <c r="AF135" s="2" t="s">
        <v>10236</v>
      </c>
      <c r="AG135" s="2" t="s">
        <v>6974</v>
      </c>
      <c r="AH135" s="2" t="s">
        <v>3562</v>
      </c>
      <c r="AI135" s="2" t="s">
        <v>1896</v>
      </c>
      <c r="AJ135" s="2" t="s">
        <v>10237</v>
      </c>
      <c r="AK135" s="2" t="s">
        <v>10238</v>
      </c>
      <c r="AL135" s="2" t="s">
        <v>10239</v>
      </c>
      <c r="AM135" s="2" t="s">
        <v>8415</v>
      </c>
      <c r="AN135" s="2" t="s">
        <v>3792</v>
      </c>
      <c r="AO135" s="2" t="s">
        <v>8474</v>
      </c>
      <c r="AP135" s="2" t="s">
        <v>5221</v>
      </c>
      <c r="AQ135" s="2" t="s">
        <v>5619</v>
      </c>
      <c r="AR135" s="2" t="s">
        <v>1985</v>
      </c>
      <c r="AS135" s="2" t="s">
        <v>5923</v>
      </c>
      <c r="AT135" s="2" t="s">
        <v>10240</v>
      </c>
      <c r="AU135" s="2" t="s">
        <v>7133</v>
      </c>
      <c r="AV135" s="2" t="s">
        <v>10241</v>
      </c>
      <c r="AW135" s="2" t="s">
        <v>8272</v>
      </c>
      <c r="AX135" s="2" t="s">
        <v>7181</v>
      </c>
      <c r="AY135" s="2" t="s">
        <v>10242</v>
      </c>
      <c r="AZ135" s="2" t="s">
        <v>10243</v>
      </c>
      <c r="BA135" s="2" t="s">
        <v>5618</v>
      </c>
      <c r="BB135" s="2" t="s">
        <v>3613</v>
      </c>
      <c r="BC135" s="2" t="s">
        <v>10072</v>
      </c>
      <c r="BD135" s="2" t="s">
        <v>9262</v>
      </c>
      <c r="BE135" s="2" t="s">
        <v>4756</v>
      </c>
      <c r="BF135" s="2" t="s">
        <v>10244</v>
      </c>
      <c r="BG135" s="2" t="s">
        <v>2226</v>
      </c>
      <c r="BH135" s="2" t="s">
        <v>10245</v>
      </c>
      <c r="BI135" s="2" t="s">
        <v>4424</v>
      </c>
      <c r="BJ135" s="2" t="s">
        <v>1091</v>
      </c>
      <c r="BK135" s="2" t="s">
        <v>5015</v>
      </c>
      <c r="BL135" s="2" t="s">
        <v>1869</v>
      </c>
      <c r="BM135" s="2" t="s">
        <v>10246</v>
      </c>
      <c r="BN135" s="2" t="s">
        <v>10247</v>
      </c>
      <c r="BO135" s="2" t="s">
        <v>2754</v>
      </c>
      <c r="BP135" s="2" t="s">
        <v>7916</v>
      </c>
      <c r="BQ135" s="2" t="s">
        <v>3552</v>
      </c>
      <c r="BR135" s="2" t="s">
        <v>3734</v>
      </c>
      <c r="BS135" s="2" t="s">
        <v>4305</v>
      </c>
      <c r="BT135" s="2" t="s">
        <v>10248</v>
      </c>
      <c r="BU135" s="2" t="s">
        <v>10249</v>
      </c>
      <c r="BV135" s="2" t="s">
        <v>9543</v>
      </c>
      <c r="BW135" s="2" t="s">
        <v>3244</v>
      </c>
      <c r="BX135" s="2" t="s">
        <v>3737</v>
      </c>
      <c r="BY135" s="2" t="s">
        <v>2460</v>
      </c>
      <c r="BZ135" s="2" t="s">
        <v>1099</v>
      </c>
      <c r="CA135" s="2" t="s">
        <v>4533</v>
      </c>
      <c r="CB135" s="2" t="s">
        <v>1334</v>
      </c>
      <c r="CC135" s="2" t="s">
        <v>1773</v>
      </c>
      <c r="CD135" s="2" t="s">
        <v>10250</v>
      </c>
      <c r="CE135" s="2" t="s">
        <v>4749</v>
      </c>
      <c r="CF135" s="2" t="s">
        <v>5747</v>
      </c>
      <c r="CG135" s="2" t="s">
        <v>10251</v>
      </c>
      <c r="CH135" s="2" t="s">
        <v>5691</v>
      </c>
      <c r="CI135" s="2" t="s">
        <v>6571</v>
      </c>
      <c r="CJ135" s="2" t="s">
        <v>8687</v>
      </c>
      <c r="CK135" s="2" t="s">
        <v>10252</v>
      </c>
      <c r="CL135" s="2" t="s">
        <v>6103</v>
      </c>
      <c r="CM135" s="2" t="s">
        <v>4040</v>
      </c>
      <c r="CN135" s="2" t="s">
        <v>10253</v>
      </c>
      <c r="CO135" s="2" t="s">
        <v>5020</v>
      </c>
      <c r="CP135" s="2" t="s">
        <v>10254</v>
      </c>
      <c r="CQ135" s="2" t="s">
        <v>10255</v>
      </c>
      <c r="CR135" s="2" t="s">
        <v>10256</v>
      </c>
      <c r="CS135" s="2" t="s">
        <v>5765</v>
      </c>
      <c r="CT135" s="2" t="s">
        <v>4301</v>
      </c>
      <c r="CU135" s="2" t="s">
        <v>8745</v>
      </c>
      <c r="CV135" s="2" t="s">
        <v>2308</v>
      </c>
      <c r="CW135" s="2" t="s">
        <v>5177</v>
      </c>
      <c r="CX135" s="2" t="s">
        <v>10257</v>
      </c>
      <c r="CY135" s="2" t="s">
        <v>10258</v>
      </c>
      <c r="CZ135" s="2" t="s">
        <v>10259</v>
      </c>
      <c r="DA135" s="2" t="s">
        <v>4730</v>
      </c>
      <c r="DB135" s="2" t="s">
        <v>10260</v>
      </c>
      <c r="DC135" s="2" t="s">
        <v>10261</v>
      </c>
      <c r="DD135" s="2" t="s">
        <v>4737</v>
      </c>
      <c r="DE135" s="2" t="s">
        <v>10262</v>
      </c>
      <c r="DF135" s="2" t="s">
        <v>8622</v>
      </c>
      <c r="DG135" s="2" t="s">
        <v>8639</v>
      </c>
      <c r="DH135" s="2" t="s">
        <v>10263</v>
      </c>
      <c r="DI135" s="2" t="s">
        <v>9149</v>
      </c>
      <c r="DJ135" s="2" t="s">
        <v>10264</v>
      </c>
      <c r="DK135" s="2" t="s">
        <v>10265</v>
      </c>
      <c r="DL135" s="2" t="s">
        <v>7970</v>
      </c>
      <c r="DM135" s="2" t="s">
        <v>10266</v>
      </c>
      <c r="DN135" s="2" t="s">
        <v>10267</v>
      </c>
      <c r="DO135" s="2" t="s">
        <v>6183</v>
      </c>
      <c r="DP135" s="2" t="s">
        <v>10268</v>
      </c>
      <c r="DQ135" s="2" t="s">
        <v>9776</v>
      </c>
      <c r="DR135" s="2" t="s">
        <v>3550</v>
      </c>
      <c r="DS135" s="2" t="s">
        <v>7345</v>
      </c>
      <c r="DT135" s="1"/>
      <c r="DU135" s="1"/>
      <c r="DV135" s="2" t="s">
        <v>10269</v>
      </c>
      <c r="DW135" s="2" t="s">
        <v>8816</v>
      </c>
      <c r="DX135" s="2" t="s">
        <v>8979</v>
      </c>
    </row>
    <row r="136" spans="1:128" x14ac:dyDescent="0.4">
      <c r="A136" s="2" t="s">
        <v>1050</v>
      </c>
      <c r="B136" s="2" t="s">
        <v>10226</v>
      </c>
      <c r="C136" s="2" t="s">
        <v>1640</v>
      </c>
      <c r="D136" s="2" t="s">
        <v>10227</v>
      </c>
      <c r="E136" s="2" t="s">
        <v>1053</v>
      </c>
      <c r="F136" s="2" t="s">
        <v>4000</v>
      </c>
      <c r="G136" s="2" t="s">
        <v>8368</v>
      </c>
      <c r="H136" s="2" t="s">
        <v>10270</v>
      </c>
      <c r="I136" s="2" t="s">
        <v>8082</v>
      </c>
      <c r="J136" s="2" t="s">
        <v>1905</v>
      </c>
      <c r="K136" s="2" t="s">
        <v>5389</v>
      </c>
      <c r="L136" s="2" t="s">
        <v>9697</v>
      </c>
      <c r="M136" s="2" t="s">
        <v>2758</v>
      </c>
      <c r="N136" s="2" t="s">
        <v>4418</v>
      </c>
      <c r="O136" s="2" t="s">
        <v>5974</v>
      </c>
      <c r="P136" s="2" t="s">
        <v>10271</v>
      </c>
      <c r="Q136" s="2" t="s">
        <v>10272</v>
      </c>
      <c r="R136" s="2" t="s">
        <v>1203</v>
      </c>
      <c r="S136" s="2" t="s">
        <v>6894</v>
      </c>
      <c r="T136" s="2" t="s">
        <v>10273</v>
      </c>
      <c r="U136" s="2" t="s">
        <v>1768</v>
      </c>
      <c r="V136" s="2" t="s">
        <v>2532</v>
      </c>
      <c r="W136" s="2" t="s">
        <v>4998</v>
      </c>
      <c r="X136" s="2" t="s">
        <v>6593</v>
      </c>
      <c r="Y136" s="2" t="s">
        <v>1752</v>
      </c>
      <c r="Z136" s="2" t="s">
        <v>6441</v>
      </c>
      <c r="AA136" s="2" t="s">
        <v>8426</v>
      </c>
      <c r="AB136" s="2" t="s">
        <v>1565</v>
      </c>
      <c r="AC136" s="2" t="s">
        <v>3886</v>
      </c>
      <c r="AD136" s="2" t="s">
        <v>3454</v>
      </c>
      <c r="AE136" s="2" t="s">
        <v>2527</v>
      </c>
      <c r="AF136" s="2" t="s">
        <v>1526</v>
      </c>
      <c r="AG136" s="2" t="s">
        <v>6379</v>
      </c>
      <c r="AH136" s="2" t="s">
        <v>1319</v>
      </c>
      <c r="AI136" s="2" t="s">
        <v>1330</v>
      </c>
      <c r="AJ136" s="2" t="s">
        <v>10274</v>
      </c>
      <c r="AK136" s="2" t="s">
        <v>1548</v>
      </c>
      <c r="AL136" s="2" t="s">
        <v>1875</v>
      </c>
      <c r="AM136" s="2" t="s">
        <v>3185</v>
      </c>
      <c r="AN136" s="2" t="s">
        <v>10275</v>
      </c>
      <c r="AO136" s="2" t="s">
        <v>3886</v>
      </c>
      <c r="AP136" s="2" t="s">
        <v>8260</v>
      </c>
      <c r="AQ136" s="2" t="s">
        <v>4756</v>
      </c>
      <c r="AR136" s="2" t="s">
        <v>4244</v>
      </c>
      <c r="AS136" s="2" t="s">
        <v>3237</v>
      </c>
      <c r="AT136" s="2" t="s">
        <v>7213</v>
      </c>
      <c r="AU136" s="2" t="s">
        <v>3565</v>
      </c>
      <c r="AV136" s="2" t="s">
        <v>10276</v>
      </c>
      <c r="AW136" s="2" t="s">
        <v>5331</v>
      </c>
      <c r="AX136" s="2" t="s">
        <v>9775</v>
      </c>
      <c r="AY136" s="2" t="s">
        <v>3175</v>
      </c>
      <c r="AZ136" s="2" t="s">
        <v>5605</v>
      </c>
      <c r="BA136" s="2" t="s">
        <v>6144</v>
      </c>
      <c r="BB136" s="2" t="s">
        <v>10277</v>
      </c>
      <c r="BC136" s="2" t="s">
        <v>3229</v>
      </c>
      <c r="BD136" s="2" t="s">
        <v>4910</v>
      </c>
      <c r="BE136" s="2" t="s">
        <v>8888</v>
      </c>
      <c r="BF136" s="2" t="s">
        <v>4342</v>
      </c>
      <c r="BG136" s="2" t="s">
        <v>3188</v>
      </c>
      <c r="BH136" s="2" t="s">
        <v>3425</v>
      </c>
      <c r="BI136" s="2" t="s">
        <v>10278</v>
      </c>
      <c r="BJ136" s="2" t="s">
        <v>10279</v>
      </c>
      <c r="BK136" s="2" t="s">
        <v>9595</v>
      </c>
      <c r="BL136" s="2" t="s">
        <v>10280</v>
      </c>
      <c r="BM136" s="2" t="s">
        <v>3552</v>
      </c>
      <c r="BN136" s="2" t="s">
        <v>5146</v>
      </c>
      <c r="BO136" s="2" t="s">
        <v>10281</v>
      </c>
      <c r="BP136" s="2" t="s">
        <v>10282</v>
      </c>
      <c r="BQ136" s="2" t="s">
        <v>10283</v>
      </c>
      <c r="BR136" s="2" t="s">
        <v>10284</v>
      </c>
      <c r="BS136" s="2" t="s">
        <v>10285</v>
      </c>
      <c r="BT136" s="2" t="s">
        <v>8642</v>
      </c>
      <c r="BU136" s="2" t="s">
        <v>10286</v>
      </c>
      <c r="BV136" s="2" t="s">
        <v>10287</v>
      </c>
      <c r="BW136" s="2" t="s">
        <v>10288</v>
      </c>
      <c r="BX136" s="2" t="s">
        <v>10289</v>
      </c>
      <c r="BY136" s="2" t="s">
        <v>2686</v>
      </c>
      <c r="BZ136" s="2" t="s">
        <v>10290</v>
      </c>
      <c r="CA136" s="2" t="s">
        <v>10291</v>
      </c>
      <c r="CB136" s="2" t="s">
        <v>4034</v>
      </c>
      <c r="CC136" s="2" t="s">
        <v>10054</v>
      </c>
      <c r="CD136" s="2" t="s">
        <v>2360</v>
      </c>
      <c r="CE136" s="2" t="s">
        <v>10289</v>
      </c>
      <c r="CF136" s="2" t="s">
        <v>10292</v>
      </c>
      <c r="CG136" s="2" t="s">
        <v>10293</v>
      </c>
      <c r="CH136" s="2" t="s">
        <v>10294</v>
      </c>
      <c r="CI136" s="2" t="s">
        <v>1627</v>
      </c>
      <c r="CJ136" s="2" t="s">
        <v>2501</v>
      </c>
      <c r="CK136" s="2" t="s">
        <v>10295</v>
      </c>
      <c r="CL136" s="2" t="s">
        <v>4568</v>
      </c>
      <c r="CM136" s="2" t="s">
        <v>3121</v>
      </c>
      <c r="CN136" s="2" t="s">
        <v>4655</v>
      </c>
      <c r="CO136" s="2" t="s">
        <v>10296</v>
      </c>
      <c r="CP136" s="2" t="s">
        <v>10051</v>
      </c>
      <c r="CQ136" s="2" t="s">
        <v>10297</v>
      </c>
      <c r="CR136" s="2" t="s">
        <v>10298</v>
      </c>
      <c r="CS136" s="2" t="s">
        <v>7282</v>
      </c>
      <c r="CT136" s="2" t="s">
        <v>3510</v>
      </c>
      <c r="CU136" s="2" t="s">
        <v>4659</v>
      </c>
      <c r="CV136" s="2" t="s">
        <v>10299</v>
      </c>
      <c r="CW136" s="2" t="s">
        <v>4969</v>
      </c>
      <c r="CX136" s="2" t="s">
        <v>8574</v>
      </c>
      <c r="CY136" s="2" t="s">
        <v>8230</v>
      </c>
      <c r="CZ136" s="2" t="s">
        <v>2373</v>
      </c>
      <c r="DA136" s="2" t="s">
        <v>8571</v>
      </c>
      <c r="DB136" s="2" t="s">
        <v>3947</v>
      </c>
      <c r="DC136" s="2" t="s">
        <v>7237</v>
      </c>
      <c r="DD136" s="2" t="s">
        <v>4450</v>
      </c>
      <c r="DE136" s="2" t="s">
        <v>10300</v>
      </c>
      <c r="DF136" s="2" t="s">
        <v>10301</v>
      </c>
      <c r="DG136" s="2" t="s">
        <v>1110</v>
      </c>
      <c r="DH136" s="2" t="s">
        <v>6532</v>
      </c>
      <c r="DI136" s="2" t="s">
        <v>10285</v>
      </c>
      <c r="DJ136" s="2" t="s">
        <v>4972</v>
      </c>
      <c r="DK136" s="2" t="s">
        <v>10302</v>
      </c>
      <c r="DL136" s="2" t="s">
        <v>2390</v>
      </c>
      <c r="DM136" s="2" t="s">
        <v>5579</v>
      </c>
      <c r="DN136" s="2" t="s">
        <v>2083</v>
      </c>
      <c r="DO136" s="2" t="s">
        <v>5066</v>
      </c>
      <c r="DP136" s="2" t="s">
        <v>10303</v>
      </c>
      <c r="DQ136" s="2" t="s">
        <v>10304</v>
      </c>
      <c r="DR136" s="2" t="s">
        <v>7879</v>
      </c>
      <c r="DS136" s="2" t="s">
        <v>6185</v>
      </c>
      <c r="DT136" s="1"/>
      <c r="DU136" s="1"/>
      <c r="DV136" s="2" t="s">
        <v>4271</v>
      </c>
      <c r="DW136" s="2" t="s">
        <v>9729</v>
      </c>
      <c r="DX136" s="2" t="s">
        <v>4735</v>
      </c>
    </row>
    <row r="137" spans="1:128" x14ac:dyDescent="0.4">
      <c r="A137" s="2" t="s">
        <v>1050</v>
      </c>
      <c r="B137" s="2" t="s">
        <v>10226</v>
      </c>
      <c r="C137" s="2" t="s">
        <v>1174</v>
      </c>
      <c r="D137" s="2" t="s">
        <v>10227</v>
      </c>
      <c r="E137" s="2" t="s">
        <v>1053</v>
      </c>
      <c r="F137" s="2" t="s">
        <v>1872</v>
      </c>
      <c r="G137" s="2" t="s">
        <v>7685</v>
      </c>
      <c r="H137" s="2" t="s">
        <v>10305</v>
      </c>
      <c r="I137" s="2" t="s">
        <v>10306</v>
      </c>
      <c r="J137" s="2" t="s">
        <v>10307</v>
      </c>
      <c r="K137" s="2" t="s">
        <v>8313</v>
      </c>
      <c r="L137" s="2" t="s">
        <v>10308</v>
      </c>
      <c r="M137" s="2" t="s">
        <v>8420</v>
      </c>
      <c r="N137" s="2" t="s">
        <v>2215</v>
      </c>
      <c r="O137" s="2" t="s">
        <v>10309</v>
      </c>
      <c r="P137" s="2" t="s">
        <v>5337</v>
      </c>
      <c r="Q137" s="2" t="s">
        <v>7389</v>
      </c>
      <c r="R137" s="2" t="s">
        <v>1976</v>
      </c>
      <c r="S137" s="2" t="s">
        <v>4770</v>
      </c>
      <c r="T137" s="2" t="s">
        <v>7858</v>
      </c>
      <c r="U137" s="2" t="s">
        <v>2540</v>
      </c>
      <c r="V137" s="2" t="s">
        <v>7807</v>
      </c>
      <c r="W137" s="2" t="s">
        <v>7590</v>
      </c>
      <c r="X137" s="2" t="s">
        <v>4435</v>
      </c>
      <c r="Y137" s="2" t="s">
        <v>3149</v>
      </c>
      <c r="Z137" s="2" t="s">
        <v>3265</v>
      </c>
      <c r="AA137" s="2" t="s">
        <v>2751</v>
      </c>
      <c r="AB137" s="2" t="s">
        <v>3805</v>
      </c>
      <c r="AC137" s="2" t="s">
        <v>6394</v>
      </c>
      <c r="AD137" s="2" t="s">
        <v>6659</v>
      </c>
      <c r="AE137" s="2" t="s">
        <v>7064</v>
      </c>
      <c r="AF137" s="2" t="s">
        <v>4600</v>
      </c>
      <c r="AG137" s="2" t="s">
        <v>1668</v>
      </c>
      <c r="AH137" s="2" t="s">
        <v>9362</v>
      </c>
      <c r="AI137" s="2" t="s">
        <v>2113</v>
      </c>
      <c r="AJ137" s="2" t="s">
        <v>3993</v>
      </c>
      <c r="AK137" s="2" t="s">
        <v>10310</v>
      </c>
      <c r="AL137" s="2" t="s">
        <v>10311</v>
      </c>
      <c r="AM137" s="2" t="s">
        <v>3437</v>
      </c>
      <c r="AN137" s="2" t="s">
        <v>8507</v>
      </c>
      <c r="AO137" s="2" t="s">
        <v>1798</v>
      </c>
      <c r="AP137" s="2" t="s">
        <v>10312</v>
      </c>
      <c r="AQ137" s="2" t="s">
        <v>6019</v>
      </c>
      <c r="AR137" s="2" t="s">
        <v>9397</v>
      </c>
      <c r="AS137" s="2" t="s">
        <v>6968</v>
      </c>
      <c r="AT137" s="2" t="s">
        <v>4406</v>
      </c>
      <c r="AU137" s="2" t="s">
        <v>6325</v>
      </c>
      <c r="AV137" s="2" t="s">
        <v>10313</v>
      </c>
      <c r="AW137" s="2" t="s">
        <v>6995</v>
      </c>
      <c r="AX137" s="2" t="s">
        <v>10314</v>
      </c>
      <c r="AY137" s="2" t="s">
        <v>10315</v>
      </c>
      <c r="AZ137" s="2" t="s">
        <v>10316</v>
      </c>
      <c r="BA137" s="2" t="s">
        <v>5934</v>
      </c>
      <c r="BB137" s="2" t="s">
        <v>10317</v>
      </c>
      <c r="BC137" s="2" t="s">
        <v>10318</v>
      </c>
      <c r="BD137" s="2" t="s">
        <v>10319</v>
      </c>
      <c r="BE137" s="2" t="s">
        <v>10320</v>
      </c>
      <c r="BF137" s="2" t="s">
        <v>10321</v>
      </c>
      <c r="BG137" s="2" t="s">
        <v>10322</v>
      </c>
      <c r="BH137" s="2" t="s">
        <v>2675</v>
      </c>
      <c r="BI137" s="2" t="s">
        <v>6183</v>
      </c>
      <c r="BJ137" s="2" t="s">
        <v>3272</v>
      </c>
      <c r="BK137" s="2" t="s">
        <v>7134</v>
      </c>
      <c r="BL137" s="2" t="s">
        <v>10323</v>
      </c>
      <c r="BM137" s="2" t="s">
        <v>10324</v>
      </c>
      <c r="BN137" s="2" t="s">
        <v>10325</v>
      </c>
      <c r="BO137" s="2" t="s">
        <v>1754</v>
      </c>
      <c r="BP137" s="2" t="s">
        <v>1075</v>
      </c>
      <c r="BQ137" s="2" t="s">
        <v>4042</v>
      </c>
      <c r="BR137" s="2" t="s">
        <v>10326</v>
      </c>
      <c r="BS137" s="2" t="s">
        <v>8820</v>
      </c>
      <c r="BT137" s="2" t="s">
        <v>10236</v>
      </c>
      <c r="BU137" s="2" t="s">
        <v>7652</v>
      </c>
      <c r="BV137" s="2" t="s">
        <v>1339</v>
      </c>
      <c r="BW137" s="2" t="s">
        <v>10327</v>
      </c>
      <c r="BX137" s="2" t="s">
        <v>5104</v>
      </c>
      <c r="BY137" s="2" t="s">
        <v>4307</v>
      </c>
      <c r="BZ137" s="2" t="s">
        <v>10328</v>
      </c>
      <c r="CA137" s="2" t="s">
        <v>4333</v>
      </c>
      <c r="CB137" s="2" t="s">
        <v>4253</v>
      </c>
      <c r="CC137" s="2" t="s">
        <v>8034</v>
      </c>
      <c r="CD137" s="2" t="s">
        <v>10329</v>
      </c>
      <c r="CE137" s="2" t="s">
        <v>3232</v>
      </c>
      <c r="CF137" s="2" t="s">
        <v>1224</v>
      </c>
      <c r="CG137" s="2" t="s">
        <v>6658</v>
      </c>
      <c r="CH137" s="2" t="s">
        <v>2648</v>
      </c>
      <c r="CI137" s="2" t="s">
        <v>7584</v>
      </c>
      <c r="CJ137" s="2" t="s">
        <v>10330</v>
      </c>
      <c r="CK137" s="2" t="s">
        <v>10277</v>
      </c>
      <c r="CL137" s="2" t="s">
        <v>3085</v>
      </c>
      <c r="CM137" s="2" t="s">
        <v>8707</v>
      </c>
      <c r="CN137" s="2" t="s">
        <v>5784</v>
      </c>
      <c r="CO137" s="2" t="s">
        <v>10331</v>
      </c>
      <c r="CP137" s="2" t="s">
        <v>6146</v>
      </c>
      <c r="CQ137" s="2" t="s">
        <v>7993</v>
      </c>
      <c r="CR137" s="2" t="s">
        <v>10332</v>
      </c>
      <c r="CS137" s="2" t="s">
        <v>9563</v>
      </c>
      <c r="CT137" s="2" t="s">
        <v>9030</v>
      </c>
      <c r="CU137" s="2" t="s">
        <v>4417</v>
      </c>
      <c r="CV137" s="2" t="s">
        <v>1752</v>
      </c>
      <c r="CW137" s="2" t="s">
        <v>9587</v>
      </c>
      <c r="CX137" s="2" t="s">
        <v>3230</v>
      </c>
      <c r="CY137" s="2" t="s">
        <v>7498</v>
      </c>
      <c r="CZ137" s="2" t="s">
        <v>1806</v>
      </c>
      <c r="DA137" s="2" t="s">
        <v>10333</v>
      </c>
      <c r="DB137" s="2" t="s">
        <v>8613</v>
      </c>
      <c r="DC137" s="2" t="s">
        <v>1323</v>
      </c>
      <c r="DD137" s="2" t="s">
        <v>7523</v>
      </c>
      <c r="DE137" s="2" t="s">
        <v>9269</v>
      </c>
      <c r="DF137" s="2" t="s">
        <v>10334</v>
      </c>
      <c r="DG137" s="2" t="s">
        <v>10335</v>
      </c>
      <c r="DH137" s="2" t="s">
        <v>10336</v>
      </c>
      <c r="DI137" s="2" t="s">
        <v>10250</v>
      </c>
      <c r="DJ137" s="2" t="s">
        <v>8591</v>
      </c>
      <c r="DK137" s="2" t="s">
        <v>8413</v>
      </c>
      <c r="DL137" s="2" t="s">
        <v>10337</v>
      </c>
      <c r="DM137" s="2" t="s">
        <v>10338</v>
      </c>
      <c r="DN137" s="2" t="s">
        <v>4980</v>
      </c>
      <c r="DO137" s="2" t="s">
        <v>10339</v>
      </c>
      <c r="DP137" s="2" t="s">
        <v>2670</v>
      </c>
      <c r="DQ137" s="2" t="s">
        <v>6718</v>
      </c>
      <c r="DR137" s="2" t="s">
        <v>1429</v>
      </c>
      <c r="DS137" s="2" t="s">
        <v>5033</v>
      </c>
      <c r="DT137" s="1"/>
      <c r="DU137" s="1"/>
      <c r="DV137" s="2" t="s">
        <v>7288</v>
      </c>
      <c r="DW137" s="2" t="s">
        <v>4740</v>
      </c>
      <c r="DX137" s="2" t="s">
        <v>6068</v>
      </c>
    </row>
    <row r="138" spans="1:128" x14ac:dyDescent="0.4">
      <c r="A138" s="2" t="s">
        <v>1050</v>
      </c>
      <c r="B138" s="2" t="s">
        <v>10340</v>
      </c>
      <c r="C138" s="2" t="s">
        <v>1052</v>
      </c>
      <c r="D138" s="2" t="s">
        <v>10341</v>
      </c>
      <c r="E138" s="2" t="s">
        <v>1053</v>
      </c>
      <c r="F138" s="2" t="s">
        <v>1761</v>
      </c>
      <c r="G138" s="2" t="s">
        <v>8551</v>
      </c>
      <c r="H138" s="2" t="s">
        <v>3045</v>
      </c>
      <c r="I138" s="2" t="s">
        <v>10342</v>
      </c>
      <c r="J138" s="2" t="s">
        <v>10343</v>
      </c>
      <c r="K138" s="2" t="s">
        <v>6066</v>
      </c>
      <c r="L138" s="2" t="s">
        <v>6364</v>
      </c>
      <c r="M138" s="2" t="s">
        <v>1767</v>
      </c>
      <c r="N138" s="2" t="s">
        <v>3238</v>
      </c>
      <c r="O138" s="2" t="s">
        <v>1438</v>
      </c>
      <c r="P138" s="2" t="s">
        <v>10344</v>
      </c>
      <c r="Q138" s="2" t="s">
        <v>10345</v>
      </c>
      <c r="R138" s="2" t="s">
        <v>10346</v>
      </c>
      <c r="S138" s="2" t="s">
        <v>3152</v>
      </c>
      <c r="T138" s="2" t="s">
        <v>7975</v>
      </c>
      <c r="U138" s="2" t="s">
        <v>1077</v>
      </c>
      <c r="V138" s="2" t="s">
        <v>3265</v>
      </c>
      <c r="W138" s="2" t="s">
        <v>7114</v>
      </c>
      <c r="X138" s="2" t="s">
        <v>10347</v>
      </c>
      <c r="Y138" s="2" t="s">
        <v>1092</v>
      </c>
      <c r="Z138" s="2" t="s">
        <v>4438</v>
      </c>
      <c r="AA138" s="2" t="s">
        <v>3053</v>
      </c>
      <c r="AB138" s="2" t="s">
        <v>1186</v>
      </c>
      <c r="AC138" s="2" t="s">
        <v>3645</v>
      </c>
      <c r="AD138" s="2" t="s">
        <v>10348</v>
      </c>
      <c r="AE138" s="2" t="s">
        <v>10349</v>
      </c>
      <c r="AF138" s="2" t="s">
        <v>6642</v>
      </c>
      <c r="AG138" s="2" t="s">
        <v>1533</v>
      </c>
      <c r="AH138" s="2" t="s">
        <v>10350</v>
      </c>
      <c r="AI138" s="2" t="s">
        <v>10351</v>
      </c>
      <c r="AJ138" s="2" t="s">
        <v>4264</v>
      </c>
      <c r="AK138" s="2" t="s">
        <v>10352</v>
      </c>
      <c r="AL138" s="2" t="s">
        <v>10353</v>
      </c>
      <c r="AM138" s="2" t="s">
        <v>2673</v>
      </c>
      <c r="AN138" s="2" t="s">
        <v>10354</v>
      </c>
      <c r="AO138" s="2" t="s">
        <v>1098</v>
      </c>
      <c r="AP138" s="2" t="s">
        <v>2252</v>
      </c>
      <c r="AQ138" s="2" t="s">
        <v>8031</v>
      </c>
      <c r="AR138" s="2" t="s">
        <v>4077</v>
      </c>
      <c r="AS138" s="2" t="s">
        <v>4669</v>
      </c>
      <c r="AT138" s="2" t="s">
        <v>4149</v>
      </c>
      <c r="AU138" s="2" t="s">
        <v>9238</v>
      </c>
      <c r="AV138" s="2" t="s">
        <v>3828</v>
      </c>
      <c r="AW138" s="2" t="s">
        <v>10100</v>
      </c>
      <c r="AX138" s="2" t="s">
        <v>10355</v>
      </c>
      <c r="AY138" s="2" t="s">
        <v>10356</v>
      </c>
      <c r="AZ138" s="2" t="s">
        <v>10357</v>
      </c>
      <c r="BA138" s="2" t="s">
        <v>5977</v>
      </c>
      <c r="BB138" s="2" t="s">
        <v>3654</v>
      </c>
      <c r="BC138" s="2" t="s">
        <v>10358</v>
      </c>
      <c r="BD138" s="2" t="s">
        <v>9242</v>
      </c>
      <c r="BE138" s="2" t="s">
        <v>3793</v>
      </c>
      <c r="BF138" s="2" t="s">
        <v>10359</v>
      </c>
      <c r="BG138" s="2" t="s">
        <v>8882</v>
      </c>
      <c r="BH138" s="2" t="s">
        <v>1077</v>
      </c>
      <c r="BI138" s="2" t="s">
        <v>10360</v>
      </c>
      <c r="BJ138" s="2" t="s">
        <v>10361</v>
      </c>
      <c r="BK138" s="2" t="s">
        <v>4705</v>
      </c>
      <c r="BL138" s="2" t="s">
        <v>10362</v>
      </c>
      <c r="BM138" s="2" t="s">
        <v>8208</v>
      </c>
      <c r="BN138" s="2" t="s">
        <v>6852</v>
      </c>
      <c r="BO138" s="2" t="s">
        <v>8706</v>
      </c>
      <c r="BP138" s="2" t="s">
        <v>3228</v>
      </c>
      <c r="BQ138" s="2" t="s">
        <v>10363</v>
      </c>
      <c r="BR138" s="2" t="s">
        <v>10364</v>
      </c>
      <c r="BS138" s="2" t="s">
        <v>9426</v>
      </c>
      <c r="BT138" s="2" t="s">
        <v>6770</v>
      </c>
      <c r="BU138" s="2" t="s">
        <v>10365</v>
      </c>
      <c r="BV138" s="2" t="s">
        <v>10366</v>
      </c>
      <c r="BW138" s="2" t="s">
        <v>1635</v>
      </c>
      <c r="BX138" s="2" t="s">
        <v>2401</v>
      </c>
      <c r="BY138" s="2" t="s">
        <v>3940</v>
      </c>
      <c r="BZ138" s="2" t="s">
        <v>5056</v>
      </c>
      <c r="CA138" s="2" t="s">
        <v>1934</v>
      </c>
      <c r="CB138" s="2" t="s">
        <v>10367</v>
      </c>
      <c r="CC138" s="2" t="s">
        <v>10368</v>
      </c>
      <c r="CD138" s="2" t="s">
        <v>7484</v>
      </c>
      <c r="CE138" s="2" t="s">
        <v>6055</v>
      </c>
      <c r="CF138" s="2" t="s">
        <v>4629</v>
      </c>
      <c r="CG138" s="2" t="s">
        <v>9056</v>
      </c>
      <c r="CH138" s="2" t="s">
        <v>5210</v>
      </c>
      <c r="CI138" s="2" t="s">
        <v>6861</v>
      </c>
      <c r="CJ138" s="2" t="s">
        <v>1931</v>
      </c>
      <c r="CK138" s="2" t="s">
        <v>9683</v>
      </c>
      <c r="CL138" s="2" t="s">
        <v>3602</v>
      </c>
      <c r="CM138" s="2" t="s">
        <v>3491</v>
      </c>
      <c r="CN138" s="2" t="s">
        <v>2911</v>
      </c>
      <c r="CO138" s="2" t="s">
        <v>9132</v>
      </c>
      <c r="CP138" s="2" t="s">
        <v>2052</v>
      </c>
      <c r="CQ138" s="2" t="s">
        <v>3493</v>
      </c>
      <c r="CR138" s="2" t="s">
        <v>10369</v>
      </c>
      <c r="CS138" s="2" t="s">
        <v>9642</v>
      </c>
      <c r="CT138" s="2" t="s">
        <v>2812</v>
      </c>
      <c r="CU138" s="2" t="s">
        <v>10370</v>
      </c>
      <c r="CV138" s="2" t="s">
        <v>7357</v>
      </c>
      <c r="CW138" s="2" t="s">
        <v>5299</v>
      </c>
      <c r="CX138" s="2" t="s">
        <v>5210</v>
      </c>
      <c r="CY138" s="2" t="s">
        <v>2057</v>
      </c>
      <c r="CZ138" s="2" t="s">
        <v>1917</v>
      </c>
      <c r="DA138" s="2" t="s">
        <v>10371</v>
      </c>
      <c r="DB138" s="2" t="s">
        <v>3775</v>
      </c>
      <c r="DC138" s="2" t="s">
        <v>7906</v>
      </c>
      <c r="DD138" s="2" t="s">
        <v>9647</v>
      </c>
      <c r="DE138" s="2" t="s">
        <v>10372</v>
      </c>
      <c r="DF138" s="2" t="s">
        <v>10373</v>
      </c>
      <c r="DG138" s="2" t="s">
        <v>7477</v>
      </c>
      <c r="DH138" s="2" t="s">
        <v>2168</v>
      </c>
      <c r="DI138" s="2" t="s">
        <v>4450</v>
      </c>
      <c r="DJ138" s="2" t="s">
        <v>10374</v>
      </c>
      <c r="DK138" s="2" t="s">
        <v>2083</v>
      </c>
      <c r="DL138" s="2" t="s">
        <v>5063</v>
      </c>
      <c r="DM138" s="2" t="s">
        <v>5858</v>
      </c>
      <c r="DN138" s="2" t="s">
        <v>10375</v>
      </c>
      <c r="DO138" s="2" t="s">
        <v>4020</v>
      </c>
      <c r="DP138" s="2" t="s">
        <v>10376</v>
      </c>
      <c r="DQ138" s="2" t="s">
        <v>5436</v>
      </c>
      <c r="DR138" s="2" t="s">
        <v>5760</v>
      </c>
      <c r="DS138" s="2" t="s">
        <v>10366</v>
      </c>
      <c r="DT138" s="1"/>
      <c r="DU138" s="1"/>
      <c r="DV138" s="2" t="s">
        <v>2494</v>
      </c>
      <c r="DW138" s="2" t="s">
        <v>7277</v>
      </c>
      <c r="DX138" s="2" t="s">
        <v>2406</v>
      </c>
    </row>
    <row r="139" spans="1:128" x14ac:dyDescent="0.4">
      <c r="A139" s="2" t="s">
        <v>1050</v>
      </c>
      <c r="B139" s="2" t="s">
        <v>10340</v>
      </c>
      <c r="C139" s="2" t="s">
        <v>1174</v>
      </c>
      <c r="D139" s="2" t="s">
        <v>10341</v>
      </c>
      <c r="E139" s="2" t="s">
        <v>1053</v>
      </c>
      <c r="F139" s="2" t="s">
        <v>7041</v>
      </c>
      <c r="G139" s="2" t="s">
        <v>8039</v>
      </c>
      <c r="H139" s="2" t="s">
        <v>4336</v>
      </c>
      <c r="I139" s="2" t="s">
        <v>10248</v>
      </c>
      <c r="J139" s="2" t="s">
        <v>10377</v>
      </c>
      <c r="K139" s="2" t="s">
        <v>5681</v>
      </c>
      <c r="L139" s="2" t="s">
        <v>1786</v>
      </c>
      <c r="M139" s="2" t="s">
        <v>6219</v>
      </c>
      <c r="N139" s="2" t="s">
        <v>1430</v>
      </c>
      <c r="O139" s="2" t="s">
        <v>3720</v>
      </c>
      <c r="P139" s="2" t="s">
        <v>10378</v>
      </c>
      <c r="Q139" s="2" t="s">
        <v>9871</v>
      </c>
      <c r="R139" s="2" t="s">
        <v>3243</v>
      </c>
      <c r="S139" s="2" t="s">
        <v>1691</v>
      </c>
      <c r="T139" s="2" t="s">
        <v>3738</v>
      </c>
      <c r="U139" s="2" t="s">
        <v>3253</v>
      </c>
      <c r="V139" s="2" t="s">
        <v>10379</v>
      </c>
      <c r="W139" s="2" t="s">
        <v>8304</v>
      </c>
      <c r="X139" s="2" t="s">
        <v>9329</v>
      </c>
      <c r="Y139" s="2" t="s">
        <v>3801</v>
      </c>
      <c r="Z139" s="2" t="s">
        <v>10328</v>
      </c>
      <c r="AA139" s="2" t="s">
        <v>10380</v>
      </c>
      <c r="AB139" s="2" t="s">
        <v>2141</v>
      </c>
      <c r="AC139" s="2" t="s">
        <v>10381</v>
      </c>
      <c r="AD139" s="2" t="s">
        <v>9667</v>
      </c>
      <c r="AE139" s="2" t="s">
        <v>2215</v>
      </c>
      <c r="AF139" s="2" t="s">
        <v>3432</v>
      </c>
      <c r="AG139" s="2" t="s">
        <v>9291</v>
      </c>
      <c r="AH139" s="2" t="s">
        <v>10382</v>
      </c>
      <c r="AI139" s="2" t="s">
        <v>4927</v>
      </c>
      <c r="AJ139" s="2" t="s">
        <v>2954</v>
      </c>
      <c r="AK139" s="2" t="s">
        <v>9234</v>
      </c>
      <c r="AL139" s="2" t="s">
        <v>9818</v>
      </c>
      <c r="AM139" s="2" t="s">
        <v>10383</v>
      </c>
      <c r="AN139" s="2" t="s">
        <v>7690</v>
      </c>
      <c r="AO139" s="2" t="s">
        <v>1343</v>
      </c>
      <c r="AP139" s="2" t="s">
        <v>10384</v>
      </c>
      <c r="AQ139" s="2" t="s">
        <v>7881</v>
      </c>
      <c r="AR139" s="2" t="s">
        <v>1100</v>
      </c>
      <c r="AS139" s="2" t="s">
        <v>3432</v>
      </c>
      <c r="AT139" s="2" t="s">
        <v>3147</v>
      </c>
      <c r="AU139" s="2" t="s">
        <v>10385</v>
      </c>
      <c r="AV139" s="2" t="s">
        <v>2937</v>
      </c>
      <c r="AW139" s="2" t="s">
        <v>10281</v>
      </c>
      <c r="AX139" s="2" t="s">
        <v>9717</v>
      </c>
      <c r="AY139" s="2" t="s">
        <v>9439</v>
      </c>
      <c r="AZ139" s="2" t="s">
        <v>10386</v>
      </c>
      <c r="BA139" s="2" t="s">
        <v>10304</v>
      </c>
      <c r="BB139" s="2" t="s">
        <v>7290</v>
      </c>
      <c r="BC139" s="2" t="s">
        <v>10387</v>
      </c>
      <c r="BD139" s="2" t="s">
        <v>10043</v>
      </c>
      <c r="BE139" s="2" t="s">
        <v>10388</v>
      </c>
      <c r="BF139" s="2" t="s">
        <v>10389</v>
      </c>
      <c r="BG139" s="2" t="s">
        <v>7860</v>
      </c>
      <c r="BH139" s="2" t="s">
        <v>10390</v>
      </c>
      <c r="BI139" s="2" t="s">
        <v>7354</v>
      </c>
      <c r="BJ139" s="2" t="s">
        <v>5935</v>
      </c>
      <c r="BK139" s="2" t="s">
        <v>10391</v>
      </c>
      <c r="BL139" s="2" t="s">
        <v>5665</v>
      </c>
      <c r="BM139" s="2" t="s">
        <v>5593</v>
      </c>
      <c r="BN139" s="2" t="s">
        <v>7272</v>
      </c>
      <c r="BO139" s="2" t="s">
        <v>9212</v>
      </c>
      <c r="BP139" s="2" t="s">
        <v>10392</v>
      </c>
      <c r="BQ139" s="2" t="s">
        <v>8342</v>
      </c>
      <c r="BR139" s="2" t="s">
        <v>2819</v>
      </c>
      <c r="BS139" s="2" t="s">
        <v>8335</v>
      </c>
      <c r="BT139" s="2" t="s">
        <v>1837</v>
      </c>
      <c r="BU139" s="2" t="s">
        <v>4789</v>
      </c>
      <c r="BV139" s="2" t="s">
        <v>1150</v>
      </c>
      <c r="BW139" s="2" t="s">
        <v>10393</v>
      </c>
      <c r="BX139" s="2" t="s">
        <v>5709</v>
      </c>
      <c r="BY139" s="2" t="s">
        <v>8288</v>
      </c>
      <c r="BZ139" s="2" t="s">
        <v>8713</v>
      </c>
      <c r="CA139" s="2" t="s">
        <v>8287</v>
      </c>
      <c r="CB139" s="2" t="s">
        <v>10394</v>
      </c>
      <c r="CC139" s="2" t="s">
        <v>10395</v>
      </c>
      <c r="CD139" s="2" t="s">
        <v>8713</v>
      </c>
      <c r="CE139" s="2" t="s">
        <v>10396</v>
      </c>
      <c r="CF139" s="2" t="s">
        <v>7885</v>
      </c>
      <c r="CG139" s="2" t="s">
        <v>8844</v>
      </c>
      <c r="CH139" s="2" t="s">
        <v>1506</v>
      </c>
      <c r="CI139" s="2" t="s">
        <v>6813</v>
      </c>
      <c r="CJ139" s="2" t="s">
        <v>8724</v>
      </c>
      <c r="CK139" s="2" t="s">
        <v>6263</v>
      </c>
      <c r="CL139" s="2" t="s">
        <v>3924</v>
      </c>
      <c r="CM139" s="2" t="s">
        <v>9851</v>
      </c>
      <c r="CN139" s="2" t="s">
        <v>2697</v>
      </c>
      <c r="CO139" s="2" t="s">
        <v>5714</v>
      </c>
      <c r="CP139" s="2" t="s">
        <v>2262</v>
      </c>
      <c r="CQ139" s="2" t="s">
        <v>7622</v>
      </c>
      <c r="CR139" s="2" t="s">
        <v>8681</v>
      </c>
      <c r="CS139" s="2" t="s">
        <v>7722</v>
      </c>
      <c r="CT139" s="2" t="s">
        <v>10394</v>
      </c>
      <c r="CU139" s="2" t="s">
        <v>1242</v>
      </c>
      <c r="CV139" s="2" t="s">
        <v>2594</v>
      </c>
      <c r="CW139" s="2" t="s">
        <v>5653</v>
      </c>
      <c r="CX139" s="2" t="s">
        <v>3326</v>
      </c>
      <c r="CY139" s="2" t="s">
        <v>7623</v>
      </c>
      <c r="CZ139" s="2" t="s">
        <v>7541</v>
      </c>
      <c r="DA139" s="2" t="s">
        <v>10397</v>
      </c>
      <c r="DB139" s="2" t="s">
        <v>5203</v>
      </c>
      <c r="DC139" s="2" t="s">
        <v>4118</v>
      </c>
      <c r="DD139" s="2" t="s">
        <v>1113</v>
      </c>
      <c r="DE139" s="2" t="s">
        <v>10398</v>
      </c>
      <c r="DF139" s="2" t="s">
        <v>10399</v>
      </c>
      <c r="DG139" s="2" t="s">
        <v>10398</v>
      </c>
      <c r="DH139" s="2" t="s">
        <v>6754</v>
      </c>
      <c r="DI139" s="2" t="s">
        <v>1742</v>
      </c>
      <c r="DJ139" s="2" t="s">
        <v>2158</v>
      </c>
      <c r="DK139" s="2" t="s">
        <v>7549</v>
      </c>
      <c r="DL139" s="2" t="s">
        <v>3001</v>
      </c>
      <c r="DM139" s="2" t="s">
        <v>2809</v>
      </c>
      <c r="DN139" s="2" t="s">
        <v>10400</v>
      </c>
      <c r="DO139" s="2" t="s">
        <v>10401</v>
      </c>
      <c r="DP139" s="2" t="s">
        <v>8562</v>
      </c>
      <c r="DQ139" s="2" t="s">
        <v>6333</v>
      </c>
      <c r="DR139" s="2" t="s">
        <v>2058</v>
      </c>
      <c r="DS139" s="2" t="s">
        <v>2047</v>
      </c>
      <c r="DT139" s="1"/>
      <c r="DU139" s="1"/>
      <c r="DV139" s="2" t="s">
        <v>4127</v>
      </c>
      <c r="DW139" s="2" t="s">
        <v>6463</v>
      </c>
      <c r="DX139" s="2" t="s">
        <v>10402</v>
      </c>
    </row>
    <row r="140" spans="1:128" x14ac:dyDescent="0.4">
      <c r="A140" s="2" t="s">
        <v>1050</v>
      </c>
      <c r="B140" s="2" t="s">
        <v>10403</v>
      </c>
      <c r="C140" s="2" t="s">
        <v>1052</v>
      </c>
      <c r="D140" s="2" t="s">
        <v>10404</v>
      </c>
      <c r="E140" s="2" t="s">
        <v>1053</v>
      </c>
      <c r="F140" s="2" t="s">
        <v>2952</v>
      </c>
      <c r="G140" s="2" t="s">
        <v>5534</v>
      </c>
      <c r="H140" s="2" t="s">
        <v>6313</v>
      </c>
      <c r="I140" s="2" t="s">
        <v>3348</v>
      </c>
      <c r="J140" s="2" t="s">
        <v>10405</v>
      </c>
      <c r="K140" s="2" t="s">
        <v>10406</v>
      </c>
      <c r="L140" s="2" t="s">
        <v>6792</v>
      </c>
      <c r="M140" s="2" t="s">
        <v>10407</v>
      </c>
      <c r="N140" s="2" t="s">
        <v>5671</v>
      </c>
      <c r="O140" s="2" t="s">
        <v>8471</v>
      </c>
      <c r="P140" s="2" t="s">
        <v>10408</v>
      </c>
      <c r="Q140" s="2" t="s">
        <v>10409</v>
      </c>
      <c r="R140" s="2" t="s">
        <v>10410</v>
      </c>
      <c r="S140" s="2" t="s">
        <v>2093</v>
      </c>
      <c r="T140" s="2" t="s">
        <v>4931</v>
      </c>
      <c r="U140" s="2" t="s">
        <v>10411</v>
      </c>
      <c r="V140" s="2" t="s">
        <v>10412</v>
      </c>
      <c r="W140" s="2" t="s">
        <v>2023</v>
      </c>
      <c r="X140" s="2" t="s">
        <v>10413</v>
      </c>
      <c r="Y140" s="2" t="s">
        <v>9626</v>
      </c>
      <c r="Z140" s="2" t="s">
        <v>3554</v>
      </c>
      <c r="AA140" s="2" t="s">
        <v>1877</v>
      </c>
      <c r="AB140" s="2" t="s">
        <v>10414</v>
      </c>
      <c r="AC140" s="2" t="s">
        <v>7043</v>
      </c>
      <c r="AD140" s="2" t="s">
        <v>10415</v>
      </c>
      <c r="AE140" s="2" t="s">
        <v>3717</v>
      </c>
      <c r="AF140" s="2" t="s">
        <v>2544</v>
      </c>
      <c r="AG140" s="2" t="s">
        <v>2456</v>
      </c>
      <c r="AH140" s="2" t="s">
        <v>4257</v>
      </c>
      <c r="AI140" s="2" t="s">
        <v>3913</v>
      </c>
      <c r="AJ140" s="2" t="s">
        <v>7443</v>
      </c>
      <c r="AK140" s="2" t="s">
        <v>6247</v>
      </c>
      <c r="AL140" s="2" t="s">
        <v>10416</v>
      </c>
      <c r="AM140" s="2" t="s">
        <v>3632</v>
      </c>
      <c r="AN140" s="2" t="s">
        <v>5534</v>
      </c>
      <c r="AO140" s="2" t="s">
        <v>2762</v>
      </c>
      <c r="AP140" s="2" t="s">
        <v>6291</v>
      </c>
      <c r="AQ140" s="2" t="s">
        <v>4427</v>
      </c>
      <c r="AR140" s="2" t="s">
        <v>10417</v>
      </c>
      <c r="AS140" s="2" t="s">
        <v>10418</v>
      </c>
      <c r="AT140" s="2" t="s">
        <v>8945</v>
      </c>
      <c r="AU140" s="2" t="s">
        <v>1059</v>
      </c>
      <c r="AV140" s="2" t="s">
        <v>4750</v>
      </c>
      <c r="AW140" s="2" t="s">
        <v>4683</v>
      </c>
      <c r="AX140" s="2" t="s">
        <v>8731</v>
      </c>
      <c r="AY140" s="2" t="s">
        <v>10419</v>
      </c>
      <c r="AZ140" s="2" t="s">
        <v>10420</v>
      </c>
      <c r="BA140" s="2" t="s">
        <v>10421</v>
      </c>
      <c r="BB140" s="2" t="s">
        <v>4237</v>
      </c>
      <c r="BC140" s="2" t="s">
        <v>1073</v>
      </c>
      <c r="BD140" s="2" t="s">
        <v>10077</v>
      </c>
      <c r="BE140" s="2" t="s">
        <v>6585</v>
      </c>
      <c r="BF140" s="2" t="s">
        <v>10422</v>
      </c>
      <c r="BG140" s="2" t="s">
        <v>10423</v>
      </c>
      <c r="BH140" s="2" t="s">
        <v>10424</v>
      </c>
      <c r="BI140" s="2" t="s">
        <v>10011</v>
      </c>
      <c r="BJ140" s="2" t="s">
        <v>8512</v>
      </c>
      <c r="BK140" s="2" t="s">
        <v>6729</v>
      </c>
      <c r="BL140" s="2" t="s">
        <v>5019</v>
      </c>
      <c r="BM140" s="2" t="s">
        <v>6248</v>
      </c>
      <c r="BN140" s="2" t="s">
        <v>10425</v>
      </c>
      <c r="BO140" s="2" t="s">
        <v>4742</v>
      </c>
      <c r="BP140" s="2" t="s">
        <v>10097</v>
      </c>
      <c r="BQ140" s="2" t="s">
        <v>10426</v>
      </c>
      <c r="BR140" s="2" t="s">
        <v>10427</v>
      </c>
      <c r="BS140" s="2" t="s">
        <v>10428</v>
      </c>
      <c r="BT140" s="2" t="s">
        <v>3509</v>
      </c>
      <c r="BU140" s="2" t="s">
        <v>1281</v>
      </c>
      <c r="BV140" s="2" t="s">
        <v>5508</v>
      </c>
      <c r="BW140" s="2" t="s">
        <v>7595</v>
      </c>
      <c r="BX140" s="2" t="s">
        <v>10429</v>
      </c>
      <c r="BY140" s="2" t="s">
        <v>5843</v>
      </c>
      <c r="BZ140" s="2" t="s">
        <v>1811</v>
      </c>
      <c r="CA140" s="2" t="s">
        <v>2361</v>
      </c>
      <c r="CB140" s="2" t="s">
        <v>9611</v>
      </c>
      <c r="CC140" s="2" t="s">
        <v>8800</v>
      </c>
      <c r="CD140" s="2" t="s">
        <v>10430</v>
      </c>
      <c r="CE140" s="2" t="s">
        <v>4188</v>
      </c>
      <c r="CF140" s="2" t="s">
        <v>10431</v>
      </c>
      <c r="CG140" s="2" t="s">
        <v>5945</v>
      </c>
      <c r="CH140" s="2" t="s">
        <v>3391</v>
      </c>
      <c r="CI140" s="2" t="s">
        <v>10432</v>
      </c>
      <c r="CJ140" s="2" t="s">
        <v>7728</v>
      </c>
      <c r="CK140" s="2" t="s">
        <v>10433</v>
      </c>
      <c r="CL140" s="2" t="s">
        <v>3485</v>
      </c>
      <c r="CM140" s="2" t="s">
        <v>2917</v>
      </c>
      <c r="CN140" s="2" t="s">
        <v>2480</v>
      </c>
      <c r="CO140" s="2" t="s">
        <v>9248</v>
      </c>
      <c r="CP140" s="2" t="s">
        <v>9842</v>
      </c>
      <c r="CQ140" s="2" t="s">
        <v>3299</v>
      </c>
      <c r="CR140" s="2" t="s">
        <v>10434</v>
      </c>
      <c r="CS140" s="2" t="s">
        <v>2795</v>
      </c>
      <c r="CT140" s="2" t="s">
        <v>5877</v>
      </c>
      <c r="CU140" s="2" t="s">
        <v>7415</v>
      </c>
      <c r="CV140" s="2" t="s">
        <v>1938</v>
      </c>
      <c r="CW140" s="2" t="s">
        <v>7004</v>
      </c>
      <c r="CX140" s="2" t="s">
        <v>10435</v>
      </c>
      <c r="CY140" s="2" t="s">
        <v>3112</v>
      </c>
      <c r="CZ140" s="2" t="s">
        <v>10436</v>
      </c>
      <c r="DA140" s="2" t="s">
        <v>10437</v>
      </c>
      <c r="DB140" s="2" t="s">
        <v>6633</v>
      </c>
      <c r="DC140" s="2" t="s">
        <v>6865</v>
      </c>
      <c r="DD140" s="2" t="s">
        <v>6628</v>
      </c>
      <c r="DE140" s="2" t="s">
        <v>1380</v>
      </c>
      <c r="DF140" s="2" t="s">
        <v>9528</v>
      </c>
      <c r="DG140" s="2" t="s">
        <v>1858</v>
      </c>
      <c r="DH140" s="2" t="s">
        <v>2503</v>
      </c>
      <c r="DI140" s="2" t="s">
        <v>9072</v>
      </c>
      <c r="DJ140" s="2" t="s">
        <v>8714</v>
      </c>
      <c r="DK140" s="2" t="s">
        <v>3301</v>
      </c>
      <c r="DL140" s="2" t="s">
        <v>1240</v>
      </c>
      <c r="DM140" s="2" t="s">
        <v>7229</v>
      </c>
      <c r="DN140" s="2" t="s">
        <v>4275</v>
      </c>
      <c r="DO140" s="2" t="s">
        <v>10438</v>
      </c>
      <c r="DP140" s="2" t="s">
        <v>10439</v>
      </c>
      <c r="DQ140" s="2" t="s">
        <v>10440</v>
      </c>
      <c r="DR140" s="2" t="s">
        <v>2045</v>
      </c>
      <c r="DS140" s="2" t="s">
        <v>9430</v>
      </c>
      <c r="DT140" s="1"/>
      <c r="DU140" s="1"/>
      <c r="DV140" s="2" t="s">
        <v>5770</v>
      </c>
      <c r="DW140" s="2" t="s">
        <v>10441</v>
      </c>
      <c r="DX140" s="2" t="s">
        <v>9264</v>
      </c>
    </row>
    <row r="141" spans="1:128" x14ac:dyDescent="0.4">
      <c r="A141" s="2" t="s">
        <v>1050</v>
      </c>
      <c r="B141" s="2" t="s">
        <v>10403</v>
      </c>
      <c r="C141" s="2" t="s">
        <v>1174</v>
      </c>
      <c r="D141" s="2" t="s">
        <v>10404</v>
      </c>
      <c r="E141" s="2" t="s">
        <v>1053</v>
      </c>
      <c r="F141" s="2" t="s">
        <v>4933</v>
      </c>
      <c r="G141" s="2" t="s">
        <v>4827</v>
      </c>
      <c r="H141" s="2" t="s">
        <v>8036</v>
      </c>
      <c r="I141" s="2" t="s">
        <v>10442</v>
      </c>
      <c r="J141" s="2" t="s">
        <v>10443</v>
      </c>
      <c r="K141" s="2" t="s">
        <v>2564</v>
      </c>
      <c r="L141" s="2" t="s">
        <v>8105</v>
      </c>
      <c r="M141" s="2" t="s">
        <v>8133</v>
      </c>
      <c r="N141" s="2" t="s">
        <v>6314</v>
      </c>
      <c r="O141" s="2" t="s">
        <v>10444</v>
      </c>
      <c r="P141" s="2" t="s">
        <v>4775</v>
      </c>
      <c r="Q141" s="2" t="s">
        <v>10445</v>
      </c>
      <c r="R141" s="2" t="s">
        <v>4773</v>
      </c>
      <c r="S141" s="2" t="s">
        <v>5094</v>
      </c>
      <c r="T141" s="2" t="s">
        <v>4833</v>
      </c>
      <c r="U141" s="2" t="s">
        <v>6566</v>
      </c>
      <c r="V141" s="2" t="s">
        <v>6243</v>
      </c>
      <c r="W141" s="2" t="s">
        <v>10446</v>
      </c>
      <c r="X141" s="2" t="s">
        <v>10447</v>
      </c>
      <c r="Y141" s="2" t="s">
        <v>5622</v>
      </c>
      <c r="Z141" s="2" t="s">
        <v>2640</v>
      </c>
      <c r="AA141" s="2" t="s">
        <v>2681</v>
      </c>
      <c r="AB141" s="2" t="s">
        <v>9182</v>
      </c>
      <c r="AC141" s="2" t="s">
        <v>10448</v>
      </c>
      <c r="AD141" s="2" t="s">
        <v>10005</v>
      </c>
      <c r="AE141" s="2" t="s">
        <v>10449</v>
      </c>
      <c r="AF141" s="2" t="s">
        <v>9336</v>
      </c>
      <c r="AG141" s="2" t="s">
        <v>4754</v>
      </c>
      <c r="AH141" s="2" t="s">
        <v>4342</v>
      </c>
      <c r="AI141" s="2" t="s">
        <v>4314</v>
      </c>
      <c r="AJ141" s="2" t="s">
        <v>10450</v>
      </c>
      <c r="AK141" s="2" t="s">
        <v>10451</v>
      </c>
      <c r="AL141" s="2" t="s">
        <v>10452</v>
      </c>
      <c r="AM141" s="2" t="s">
        <v>4526</v>
      </c>
      <c r="AN141" s="2" t="s">
        <v>10125</v>
      </c>
      <c r="AO141" s="2" t="s">
        <v>4764</v>
      </c>
      <c r="AP141" s="2" t="s">
        <v>8464</v>
      </c>
      <c r="AQ141" s="2" t="s">
        <v>8912</v>
      </c>
      <c r="AR141" s="2" t="s">
        <v>3551</v>
      </c>
      <c r="AS141" s="2" t="s">
        <v>10453</v>
      </c>
      <c r="AT141" s="2" t="s">
        <v>5478</v>
      </c>
      <c r="AU141" s="2" t="s">
        <v>9150</v>
      </c>
      <c r="AV141" s="2" t="s">
        <v>2854</v>
      </c>
      <c r="AW141" s="2" t="s">
        <v>1683</v>
      </c>
      <c r="AX141" s="2" t="s">
        <v>7396</v>
      </c>
      <c r="AY141" s="2" t="s">
        <v>4766</v>
      </c>
      <c r="AZ141" s="2" t="s">
        <v>4415</v>
      </c>
      <c r="BA141" s="2" t="s">
        <v>10454</v>
      </c>
      <c r="BB141" s="2" t="s">
        <v>10455</v>
      </c>
      <c r="BC141" s="2" t="s">
        <v>4958</v>
      </c>
      <c r="BD141" s="2" t="s">
        <v>2551</v>
      </c>
      <c r="BE141" s="2" t="s">
        <v>8213</v>
      </c>
      <c r="BF141" s="2" t="s">
        <v>10456</v>
      </c>
      <c r="BG141" s="2" t="s">
        <v>10457</v>
      </c>
      <c r="BH141" s="2" t="s">
        <v>5475</v>
      </c>
      <c r="BI141" s="2" t="s">
        <v>4244</v>
      </c>
      <c r="BJ141" s="2" t="s">
        <v>2303</v>
      </c>
      <c r="BK141" s="2" t="s">
        <v>4246</v>
      </c>
      <c r="BL141" s="2" t="s">
        <v>6145</v>
      </c>
      <c r="BM141" s="2" t="s">
        <v>3372</v>
      </c>
      <c r="BN141" s="2" t="s">
        <v>7689</v>
      </c>
      <c r="BO141" s="2" t="s">
        <v>10458</v>
      </c>
      <c r="BP141" s="2" t="s">
        <v>10459</v>
      </c>
      <c r="BQ141" s="2" t="s">
        <v>8238</v>
      </c>
      <c r="BR141" s="2" t="s">
        <v>3705</v>
      </c>
      <c r="BS141" s="2" t="s">
        <v>8069</v>
      </c>
      <c r="BT141" s="2" t="s">
        <v>9254</v>
      </c>
      <c r="BU141" s="2" t="s">
        <v>10460</v>
      </c>
      <c r="BV141" s="2" t="s">
        <v>10461</v>
      </c>
      <c r="BW141" s="2" t="s">
        <v>10462</v>
      </c>
      <c r="BX141" s="2" t="s">
        <v>10463</v>
      </c>
      <c r="BY141" s="2" t="s">
        <v>6192</v>
      </c>
      <c r="BZ141" s="2" t="s">
        <v>2805</v>
      </c>
      <c r="CA141" s="2" t="s">
        <v>7691</v>
      </c>
      <c r="CB141" s="2" t="s">
        <v>4361</v>
      </c>
      <c r="CC141" s="2" t="s">
        <v>4195</v>
      </c>
      <c r="CD141" s="2" t="s">
        <v>6360</v>
      </c>
      <c r="CE141" s="2" t="s">
        <v>7549</v>
      </c>
      <c r="CF141" s="2" t="s">
        <v>5721</v>
      </c>
      <c r="CG141" s="2" t="s">
        <v>10464</v>
      </c>
      <c r="CH141" s="2" t="s">
        <v>6552</v>
      </c>
      <c r="CI141" s="2" t="s">
        <v>6355</v>
      </c>
      <c r="CJ141" s="2" t="s">
        <v>5639</v>
      </c>
      <c r="CK141" s="2" t="s">
        <v>10465</v>
      </c>
      <c r="CL141" s="2" t="s">
        <v>1471</v>
      </c>
      <c r="CM141" s="2" t="s">
        <v>10466</v>
      </c>
      <c r="CN141" s="2" t="s">
        <v>5654</v>
      </c>
      <c r="CO141" s="2" t="s">
        <v>3607</v>
      </c>
      <c r="CP141" s="2" t="s">
        <v>1360</v>
      </c>
      <c r="CQ141" s="2" t="s">
        <v>9803</v>
      </c>
      <c r="CR141" s="2" t="s">
        <v>8889</v>
      </c>
      <c r="CS141" s="2" t="s">
        <v>8497</v>
      </c>
      <c r="CT141" s="2" t="s">
        <v>4127</v>
      </c>
      <c r="CU141" s="2" t="s">
        <v>5043</v>
      </c>
      <c r="CV141" s="2" t="s">
        <v>1829</v>
      </c>
      <c r="CW141" s="2" t="s">
        <v>10467</v>
      </c>
      <c r="CX141" s="2" t="s">
        <v>6271</v>
      </c>
      <c r="CY141" s="2" t="s">
        <v>10468</v>
      </c>
      <c r="CZ141" s="2" t="s">
        <v>8947</v>
      </c>
      <c r="DA141" s="2" t="s">
        <v>7951</v>
      </c>
      <c r="DB141" s="2" t="s">
        <v>10469</v>
      </c>
      <c r="DC141" s="2" t="s">
        <v>10470</v>
      </c>
      <c r="DD141" s="2" t="s">
        <v>7614</v>
      </c>
      <c r="DE141" s="2" t="s">
        <v>10471</v>
      </c>
      <c r="DF141" s="2" t="s">
        <v>9607</v>
      </c>
      <c r="DG141" s="2" t="s">
        <v>10472</v>
      </c>
      <c r="DH141" s="2" t="s">
        <v>7357</v>
      </c>
      <c r="DI141" s="2" t="s">
        <v>9562</v>
      </c>
      <c r="DJ141" s="2" t="s">
        <v>9136</v>
      </c>
      <c r="DK141" s="2" t="s">
        <v>5292</v>
      </c>
      <c r="DL141" s="2" t="s">
        <v>8677</v>
      </c>
      <c r="DM141" s="2" t="s">
        <v>10473</v>
      </c>
      <c r="DN141" s="2" t="s">
        <v>10474</v>
      </c>
      <c r="DO141" s="2" t="s">
        <v>2522</v>
      </c>
      <c r="DP141" s="2" t="s">
        <v>5214</v>
      </c>
      <c r="DQ141" s="2" t="s">
        <v>4222</v>
      </c>
      <c r="DR141" s="2" t="s">
        <v>1707</v>
      </c>
      <c r="DS141" s="2" t="s">
        <v>9723</v>
      </c>
      <c r="DT141" s="1"/>
      <c r="DU141" s="1"/>
      <c r="DV141" s="2" t="s">
        <v>10475</v>
      </c>
      <c r="DW141" s="2" t="s">
        <v>10476</v>
      </c>
      <c r="DX141" s="2" t="s">
        <v>1625</v>
      </c>
    </row>
    <row r="142" spans="1:128" x14ac:dyDescent="0.4">
      <c r="A142" s="2" t="s">
        <v>1050</v>
      </c>
      <c r="B142" s="2" t="s">
        <v>10477</v>
      </c>
      <c r="C142" s="2" t="s">
        <v>1052</v>
      </c>
      <c r="D142" s="2" t="s">
        <v>10478</v>
      </c>
      <c r="E142" s="2" t="s">
        <v>1053</v>
      </c>
      <c r="F142" s="2" t="s">
        <v>5626</v>
      </c>
      <c r="G142" s="2" t="s">
        <v>7394</v>
      </c>
      <c r="H142" s="2" t="s">
        <v>2526</v>
      </c>
      <c r="I142" s="2" t="s">
        <v>7108</v>
      </c>
      <c r="J142" s="2" t="s">
        <v>6657</v>
      </c>
      <c r="K142" s="2" t="s">
        <v>10479</v>
      </c>
      <c r="L142" s="2" t="s">
        <v>2952</v>
      </c>
      <c r="M142" s="2" t="s">
        <v>1884</v>
      </c>
      <c r="N142" s="2" t="s">
        <v>4406</v>
      </c>
      <c r="O142" s="2" t="s">
        <v>4668</v>
      </c>
      <c r="P142" s="2" t="s">
        <v>6488</v>
      </c>
      <c r="Q142" s="2" t="s">
        <v>4947</v>
      </c>
      <c r="R142" s="2" t="s">
        <v>3065</v>
      </c>
      <c r="S142" s="2" t="s">
        <v>10480</v>
      </c>
      <c r="T142" s="2" t="s">
        <v>4409</v>
      </c>
      <c r="U142" s="2" t="s">
        <v>3982</v>
      </c>
      <c r="V142" s="2" t="s">
        <v>4249</v>
      </c>
      <c r="W142" s="2" t="s">
        <v>2000</v>
      </c>
      <c r="X142" s="2" t="s">
        <v>4528</v>
      </c>
      <c r="Y142" s="2" t="s">
        <v>3179</v>
      </c>
      <c r="Z142" s="2" t="s">
        <v>1580</v>
      </c>
      <c r="AA142" s="2" t="s">
        <v>4614</v>
      </c>
      <c r="AB142" s="2" t="s">
        <v>1689</v>
      </c>
      <c r="AC142" s="2" t="s">
        <v>4143</v>
      </c>
      <c r="AD142" s="2" t="s">
        <v>4760</v>
      </c>
      <c r="AE142" s="2" t="s">
        <v>6496</v>
      </c>
      <c r="AF142" s="2" t="s">
        <v>10481</v>
      </c>
      <c r="AG142" s="2" t="s">
        <v>9786</v>
      </c>
      <c r="AH142" s="2" t="s">
        <v>4252</v>
      </c>
      <c r="AI142" s="2" t="s">
        <v>2538</v>
      </c>
      <c r="AJ142" s="2" t="s">
        <v>3897</v>
      </c>
      <c r="AK142" s="2" t="s">
        <v>5396</v>
      </c>
      <c r="AL142" s="2" t="s">
        <v>7130</v>
      </c>
      <c r="AM142" s="2" t="s">
        <v>7928</v>
      </c>
      <c r="AN142" s="2" t="s">
        <v>10482</v>
      </c>
      <c r="AO142" s="2" t="s">
        <v>9697</v>
      </c>
      <c r="AP142" s="2" t="s">
        <v>10483</v>
      </c>
      <c r="AQ142" s="2" t="s">
        <v>2134</v>
      </c>
      <c r="AR142" s="2" t="s">
        <v>10484</v>
      </c>
      <c r="AS142" s="2" t="s">
        <v>8297</v>
      </c>
      <c r="AT142" s="2" t="s">
        <v>6173</v>
      </c>
      <c r="AU142" s="2" t="s">
        <v>9786</v>
      </c>
      <c r="AV142" s="2" t="s">
        <v>4675</v>
      </c>
      <c r="AW142" s="2" t="s">
        <v>6974</v>
      </c>
      <c r="AX142" s="2" t="s">
        <v>3909</v>
      </c>
      <c r="AY142" s="2" t="s">
        <v>7072</v>
      </c>
      <c r="AZ142" s="2" t="s">
        <v>8376</v>
      </c>
      <c r="BA142" s="2" t="s">
        <v>2958</v>
      </c>
      <c r="BB142" s="2" t="s">
        <v>5455</v>
      </c>
      <c r="BC142" s="2" t="s">
        <v>8210</v>
      </c>
      <c r="BD142" s="2" t="s">
        <v>10037</v>
      </c>
      <c r="BE142" s="2" t="s">
        <v>2531</v>
      </c>
      <c r="BF142" s="2" t="s">
        <v>7685</v>
      </c>
      <c r="BG142" s="2" t="s">
        <v>8832</v>
      </c>
      <c r="BH142" s="2" t="s">
        <v>6323</v>
      </c>
      <c r="BI142" s="2" t="s">
        <v>3826</v>
      </c>
      <c r="BJ142" s="2" t="s">
        <v>6444</v>
      </c>
      <c r="BK142" s="2" t="s">
        <v>3366</v>
      </c>
      <c r="BL142" s="2" t="s">
        <v>1082</v>
      </c>
      <c r="BM142" s="2" t="s">
        <v>10485</v>
      </c>
      <c r="BN142" s="2" t="s">
        <v>10486</v>
      </c>
      <c r="BO142" s="2" t="s">
        <v>10487</v>
      </c>
      <c r="BP142" s="2" t="s">
        <v>10488</v>
      </c>
      <c r="BQ142" s="2" t="s">
        <v>10489</v>
      </c>
      <c r="BR142" s="2" t="s">
        <v>10459</v>
      </c>
      <c r="BS142" s="2" t="s">
        <v>4027</v>
      </c>
      <c r="BT142" s="2" t="s">
        <v>10490</v>
      </c>
      <c r="BU142" s="2" t="s">
        <v>8519</v>
      </c>
      <c r="BV142" s="2" t="s">
        <v>4222</v>
      </c>
      <c r="BW142" s="2" t="s">
        <v>5568</v>
      </c>
      <c r="BX142" s="2" t="s">
        <v>8062</v>
      </c>
      <c r="BY142" s="2" t="s">
        <v>5048</v>
      </c>
      <c r="BZ142" s="2" t="s">
        <v>3208</v>
      </c>
      <c r="CA142" s="2" t="s">
        <v>5047</v>
      </c>
      <c r="CB142" s="2" t="s">
        <v>10491</v>
      </c>
      <c r="CC142" s="2" t="s">
        <v>10492</v>
      </c>
      <c r="CD142" s="2" t="s">
        <v>6285</v>
      </c>
      <c r="CE142" s="2" t="s">
        <v>10493</v>
      </c>
      <c r="CF142" s="2" t="s">
        <v>8497</v>
      </c>
      <c r="CG142" s="2" t="s">
        <v>10494</v>
      </c>
      <c r="CH142" s="2" t="s">
        <v>10370</v>
      </c>
      <c r="CI142" s="2" t="s">
        <v>3289</v>
      </c>
      <c r="CJ142" s="2" t="s">
        <v>6546</v>
      </c>
      <c r="CK142" s="2" t="s">
        <v>6121</v>
      </c>
      <c r="CL142" s="2" t="s">
        <v>3668</v>
      </c>
      <c r="CM142" s="2" t="s">
        <v>10495</v>
      </c>
      <c r="CN142" s="2" t="s">
        <v>10496</v>
      </c>
      <c r="CO142" s="2" t="s">
        <v>4377</v>
      </c>
      <c r="CP142" s="2" t="s">
        <v>3477</v>
      </c>
      <c r="CQ142" s="2" t="s">
        <v>7738</v>
      </c>
      <c r="CR142" s="2" t="s">
        <v>9103</v>
      </c>
      <c r="CS142" s="2" t="s">
        <v>1836</v>
      </c>
      <c r="CT142" s="2" t="s">
        <v>10497</v>
      </c>
      <c r="CU142" s="2" t="s">
        <v>4223</v>
      </c>
      <c r="CV142" s="2" t="s">
        <v>7954</v>
      </c>
      <c r="CW142" s="2" t="s">
        <v>10498</v>
      </c>
      <c r="CX142" s="2" t="s">
        <v>3023</v>
      </c>
      <c r="CY142" s="2" t="s">
        <v>10499</v>
      </c>
      <c r="CZ142" s="2" t="s">
        <v>10500</v>
      </c>
      <c r="DA142" s="2" t="s">
        <v>5888</v>
      </c>
      <c r="DB142" s="2" t="s">
        <v>3389</v>
      </c>
      <c r="DC142" s="2" t="s">
        <v>9308</v>
      </c>
      <c r="DD142" s="2" t="s">
        <v>2155</v>
      </c>
      <c r="DE142" s="2" t="s">
        <v>3697</v>
      </c>
      <c r="DF142" s="2" t="s">
        <v>10501</v>
      </c>
      <c r="DG142" s="2" t="s">
        <v>9685</v>
      </c>
      <c r="DH142" s="2" t="s">
        <v>10502</v>
      </c>
      <c r="DI142" s="2" t="s">
        <v>3117</v>
      </c>
      <c r="DJ142" s="2" t="s">
        <v>5874</v>
      </c>
      <c r="DK142" s="2" t="s">
        <v>10503</v>
      </c>
      <c r="DL142" s="2" t="s">
        <v>4214</v>
      </c>
      <c r="DM142" s="2" t="s">
        <v>4389</v>
      </c>
      <c r="DN142" s="2" t="s">
        <v>3197</v>
      </c>
      <c r="DO142" s="2" t="s">
        <v>3130</v>
      </c>
      <c r="DP142" s="2" t="s">
        <v>2989</v>
      </c>
      <c r="DQ142" s="2" t="s">
        <v>9389</v>
      </c>
      <c r="DR142" s="2" t="s">
        <v>4628</v>
      </c>
      <c r="DS142" s="2" t="s">
        <v>6052</v>
      </c>
      <c r="DT142" s="1"/>
      <c r="DU142" s="1"/>
      <c r="DV142" s="2" t="s">
        <v>9008</v>
      </c>
      <c r="DW142" s="2" t="s">
        <v>10504</v>
      </c>
      <c r="DX142" s="2" t="s">
        <v>10505</v>
      </c>
    </row>
    <row r="143" spans="1:128" x14ac:dyDescent="0.4">
      <c r="A143" s="2" t="s">
        <v>1050</v>
      </c>
      <c r="B143" s="2" t="s">
        <v>10477</v>
      </c>
      <c r="C143" s="2" t="s">
        <v>1640</v>
      </c>
      <c r="D143" s="2" t="s">
        <v>10478</v>
      </c>
      <c r="E143" s="2" t="s">
        <v>1053</v>
      </c>
      <c r="F143" s="2" t="s">
        <v>1433</v>
      </c>
      <c r="G143" s="2" t="s">
        <v>2536</v>
      </c>
      <c r="H143" s="2" t="s">
        <v>10506</v>
      </c>
      <c r="I143" s="2" t="s">
        <v>1461</v>
      </c>
      <c r="J143" s="2" t="s">
        <v>8832</v>
      </c>
      <c r="K143" s="2" t="s">
        <v>5004</v>
      </c>
      <c r="L143" s="2" t="s">
        <v>1754</v>
      </c>
      <c r="M143" s="2" t="s">
        <v>3880</v>
      </c>
      <c r="N143" s="2" t="s">
        <v>10507</v>
      </c>
      <c r="O143" s="2" t="s">
        <v>6779</v>
      </c>
      <c r="P143" s="2" t="s">
        <v>2353</v>
      </c>
      <c r="Q143" s="2" t="s">
        <v>4682</v>
      </c>
      <c r="R143" s="2" t="s">
        <v>6364</v>
      </c>
      <c r="S143" s="2" t="s">
        <v>5380</v>
      </c>
      <c r="T143" s="2" t="s">
        <v>4524</v>
      </c>
      <c r="U143" s="2" t="s">
        <v>1787</v>
      </c>
      <c r="V143" s="2" t="s">
        <v>1753</v>
      </c>
      <c r="W143" s="2" t="s">
        <v>10508</v>
      </c>
      <c r="X143" s="2" t="s">
        <v>7397</v>
      </c>
      <c r="Y143" s="2" t="s">
        <v>10509</v>
      </c>
      <c r="Z143" s="2" t="s">
        <v>10510</v>
      </c>
      <c r="AA143" s="2" t="s">
        <v>1532</v>
      </c>
      <c r="AB143" s="2" t="s">
        <v>7256</v>
      </c>
      <c r="AC143" s="2" t="s">
        <v>3371</v>
      </c>
      <c r="AD143" s="2" t="s">
        <v>10511</v>
      </c>
      <c r="AE143" s="2" t="s">
        <v>4602</v>
      </c>
      <c r="AF143" s="2" t="s">
        <v>3276</v>
      </c>
      <c r="AG143" s="2" t="s">
        <v>5602</v>
      </c>
      <c r="AH143" s="2" t="s">
        <v>10512</v>
      </c>
      <c r="AI143" s="2" t="s">
        <v>3799</v>
      </c>
      <c r="AJ143" s="2" t="s">
        <v>1080</v>
      </c>
      <c r="AK143" s="2" t="s">
        <v>6318</v>
      </c>
      <c r="AL143" s="2" t="s">
        <v>10346</v>
      </c>
      <c r="AM143" s="2" t="s">
        <v>9234</v>
      </c>
      <c r="AN143" s="2" t="s">
        <v>10513</v>
      </c>
      <c r="AO143" s="2" t="s">
        <v>10514</v>
      </c>
      <c r="AP143" s="2" t="s">
        <v>2556</v>
      </c>
      <c r="AQ143" s="2" t="s">
        <v>3436</v>
      </c>
      <c r="AR143" s="2" t="s">
        <v>10515</v>
      </c>
      <c r="AS143" s="2" t="s">
        <v>10516</v>
      </c>
      <c r="AT143" s="2" t="s">
        <v>8463</v>
      </c>
      <c r="AU143" s="2" t="s">
        <v>1330</v>
      </c>
      <c r="AV143" s="2" t="s">
        <v>4261</v>
      </c>
      <c r="AW143" s="2" t="s">
        <v>5383</v>
      </c>
      <c r="AX143" s="2" t="s">
        <v>10517</v>
      </c>
      <c r="AY143" s="2" t="s">
        <v>10518</v>
      </c>
      <c r="AZ143" s="2" t="s">
        <v>9828</v>
      </c>
      <c r="BA143" s="2" t="s">
        <v>3516</v>
      </c>
      <c r="BB143" s="2" t="s">
        <v>3277</v>
      </c>
      <c r="BC143" s="2" t="s">
        <v>2683</v>
      </c>
      <c r="BD143" s="2" t="s">
        <v>1878</v>
      </c>
      <c r="BE143" s="2" t="s">
        <v>10519</v>
      </c>
      <c r="BF143" s="2" t="s">
        <v>5911</v>
      </c>
      <c r="BG143" s="2" t="s">
        <v>10520</v>
      </c>
      <c r="BH143" s="2" t="s">
        <v>2111</v>
      </c>
      <c r="BI143" s="2" t="s">
        <v>3241</v>
      </c>
      <c r="BJ143" s="2" t="s">
        <v>7980</v>
      </c>
      <c r="BK143" s="2" t="s">
        <v>10521</v>
      </c>
      <c r="BL143" s="2" t="s">
        <v>10522</v>
      </c>
      <c r="BM143" s="2" t="s">
        <v>8412</v>
      </c>
      <c r="BN143" s="2" t="s">
        <v>3648</v>
      </c>
      <c r="BO143" s="2" t="s">
        <v>10523</v>
      </c>
      <c r="BP143" s="2" t="s">
        <v>10524</v>
      </c>
      <c r="BQ143" s="2" t="s">
        <v>10525</v>
      </c>
      <c r="BR143" s="2" t="s">
        <v>1277</v>
      </c>
      <c r="BS143" s="2" t="s">
        <v>6414</v>
      </c>
      <c r="BT143" s="2" t="s">
        <v>9143</v>
      </c>
      <c r="BU143" s="2" t="s">
        <v>10526</v>
      </c>
      <c r="BV143" s="2" t="s">
        <v>8005</v>
      </c>
      <c r="BW143" s="2" t="s">
        <v>4191</v>
      </c>
      <c r="BX143" s="2" t="s">
        <v>1127</v>
      </c>
      <c r="BY143" s="2" t="s">
        <v>9765</v>
      </c>
      <c r="BZ143" s="2" t="s">
        <v>10527</v>
      </c>
      <c r="CA143" s="2" t="s">
        <v>7024</v>
      </c>
      <c r="CB143" s="2" t="s">
        <v>10528</v>
      </c>
      <c r="CC143" s="2" t="s">
        <v>5287</v>
      </c>
      <c r="CD143" s="2" t="s">
        <v>6864</v>
      </c>
      <c r="CE143" s="2" t="s">
        <v>10529</v>
      </c>
      <c r="CF143" s="2" t="s">
        <v>8112</v>
      </c>
      <c r="CG143" s="2" t="s">
        <v>10530</v>
      </c>
      <c r="CH143" s="2" t="s">
        <v>10531</v>
      </c>
      <c r="CI143" s="2" t="s">
        <v>10532</v>
      </c>
      <c r="CJ143" s="2" t="s">
        <v>10533</v>
      </c>
      <c r="CK143" s="2" t="s">
        <v>8948</v>
      </c>
      <c r="CL143" s="2" t="s">
        <v>10534</v>
      </c>
      <c r="CM143" s="2" t="s">
        <v>10535</v>
      </c>
      <c r="CN143" s="2" t="s">
        <v>1361</v>
      </c>
      <c r="CO143" s="2" t="s">
        <v>7012</v>
      </c>
      <c r="CP143" s="2" t="s">
        <v>10536</v>
      </c>
      <c r="CQ143" s="2" t="s">
        <v>10537</v>
      </c>
      <c r="CR143" s="2" t="s">
        <v>7604</v>
      </c>
      <c r="CS143" s="2" t="s">
        <v>1496</v>
      </c>
      <c r="CT143" s="2" t="s">
        <v>6631</v>
      </c>
      <c r="CU143" s="2" t="s">
        <v>8968</v>
      </c>
      <c r="CV143" s="2" t="s">
        <v>8111</v>
      </c>
      <c r="CW143" s="2" t="s">
        <v>10538</v>
      </c>
      <c r="CX143" s="2" t="s">
        <v>7759</v>
      </c>
      <c r="CY143" s="2" t="s">
        <v>7785</v>
      </c>
      <c r="CZ143" s="2" t="s">
        <v>7618</v>
      </c>
      <c r="DA143" s="2" t="s">
        <v>2585</v>
      </c>
      <c r="DB143" s="2" t="s">
        <v>10527</v>
      </c>
      <c r="DC143" s="2" t="s">
        <v>1716</v>
      </c>
      <c r="DD143" s="2" t="s">
        <v>7773</v>
      </c>
      <c r="DE143" s="2" t="s">
        <v>8970</v>
      </c>
      <c r="DF143" s="2" t="s">
        <v>6637</v>
      </c>
      <c r="DG143" s="2" t="s">
        <v>10539</v>
      </c>
      <c r="DH143" s="2" t="s">
        <v>10540</v>
      </c>
      <c r="DI143" s="2" t="s">
        <v>1367</v>
      </c>
      <c r="DJ143" s="2" t="s">
        <v>7025</v>
      </c>
      <c r="DK143" s="2" t="s">
        <v>7025</v>
      </c>
      <c r="DL143" s="2" t="s">
        <v>7781</v>
      </c>
      <c r="DM143" s="2" t="s">
        <v>10541</v>
      </c>
      <c r="DN143" s="2" t="s">
        <v>10542</v>
      </c>
      <c r="DO143" s="2" t="s">
        <v>3474</v>
      </c>
      <c r="DP143" s="2" t="s">
        <v>10543</v>
      </c>
      <c r="DQ143" s="2" t="s">
        <v>6866</v>
      </c>
      <c r="DR143" s="2" t="s">
        <v>10544</v>
      </c>
      <c r="DS143" s="2" t="s">
        <v>10545</v>
      </c>
      <c r="DT143" s="1"/>
      <c r="DU143" s="1"/>
      <c r="DV143" s="2" t="s">
        <v>9851</v>
      </c>
      <c r="DW143" s="2" t="s">
        <v>5298</v>
      </c>
      <c r="DX143" s="2" t="s">
        <v>2609</v>
      </c>
    </row>
    <row r="144" spans="1:128" x14ac:dyDescent="0.4">
      <c r="A144" s="2" t="s">
        <v>1050</v>
      </c>
      <c r="B144" s="2" t="s">
        <v>10477</v>
      </c>
      <c r="C144" s="2" t="s">
        <v>1174</v>
      </c>
      <c r="D144" s="2" t="s">
        <v>10478</v>
      </c>
      <c r="E144" s="2" t="s">
        <v>1053</v>
      </c>
      <c r="F144" s="2" t="s">
        <v>4957</v>
      </c>
      <c r="G144" s="2" t="s">
        <v>5619</v>
      </c>
      <c r="H144" s="2" t="s">
        <v>4608</v>
      </c>
      <c r="I144" s="2" t="s">
        <v>10546</v>
      </c>
      <c r="J144" s="2" t="s">
        <v>10547</v>
      </c>
      <c r="K144" s="2" t="s">
        <v>5457</v>
      </c>
      <c r="L144" s="2" t="s">
        <v>9821</v>
      </c>
      <c r="M144" s="2" t="s">
        <v>2234</v>
      </c>
      <c r="N144" s="2" t="s">
        <v>10548</v>
      </c>
      <c r="O144" s="2" t="s">
        <v>4769</v>
      </c>
      <c r="P144" s="2" t="s">
        <v>10549</v>
      </c>
      <c r="Q144" s="2" t="s">
        <v>10550</v>
      </c>
      <c r="R144" s="2" t="s">
        <v>5160</v>
      </c>
      <c r="S144" s="2" t="s">
        <v>4620</v>
      </c>
      <c r="T144" s="2" t="s">
        <v>2785</v>
      </c>
      <c r="U144" s="2" t="s">
        <v>10551</v>
      </c>
      <c r="V144" s="2" t="s">
        <v>8918</v>
      </c>
      <c r="W144" s="2" t="s">
        <v>10552</v>
      </c>
      <c r="X144" s="2" t="s">
        <v>2345</v>
      </c>
      <c r="Y144" s="2" t="s">
        <v>2952</v>
      </c>
      <c r="Z144" s="2" t="s">
        <v>5602</v>
      </c>
      <c r="AA144" s="2" t="s">
        <v>6310</v>
      </c>
      <c r="AB144" s="2" t="s">
        <v>7247</v>
      </c>
      <c r="AC144" s="2" t="s">
        <v>4092</v>
      </c>
      <c r="AD144" s="2" t="s">
        <v>10553</v>
      </c>
      <c r="AE144" s="2" t="s">
        <v>10554</v>
      </c>
      <c r="AF144" s="2" t="s">
        <v>10555</v>
      </c>
      <c r="AG144" s="2" t="s">
        <v>1974</v>
      </c>
      <c r="AH144" s="2" t="s">
        <v>2308</v>
      </c>
      <c r="AI144" s="2" t="s">
        <v>10556</v>
      </c>
      <c r="AJ144" s="2" t="s">
        <v>6315</v>
      </c>
      <c r="AK144" s="2" t="s">
        <v>10557</v>
      </c>
      <c r="AL144" s="2" t="s">
        <v>10558</v>
      </c>
      <c r="AM144" s="2" t="s">
        <v>7514</v>
      </c>
      <c r="AN144" s="2" t="s">
        <v>10559</v>
      </c>
      <c r="AO144" s="2" t="s">
        <v>9962</v>
      </c>
      <c r="AP144" s="2" t="s">
        <v>9780</v>
      </c>
      <c r="AQ144" s="2" t="s">
        <v>10560</v>
      </c>
      <c r="AR144" s="2" t="s">
        <v>10561</v>
      </c>
      <c r="AS144" s="2" t="s">
        <v>10562</v>
      </c>
      <c r="AT144" s="2" t="s">
        <v>8821</v>
      </c>
      <c r="AU144" s="2" t="s">
        <v>10563</v>
      </c>
      <c r="AV144" s="2" t="s">
        <v>10564</v>
      </c>
      <c r="AW144" s="2" t="s">
        <v>10041</v>
      </c>
      <c r="AX144" s="2" t="s">
        <v>10305</v>
      </c>
      <c r="AY144" s="2" t="s">
        <v>3343</v>
      </c>
      <c r="AZ144" s="2" t="s">
        <v>10565</v>
      </c>
      <c r="BA144" s="2" t="s">
        <v>10509</v>
      </c>
      <c r="BB144" s="2" t="s">
        <v>6895</v>
      </c>
      <c r="BC144" s="2" t="s">
        <v>5156</v>
      </c>
      <c r="BD144" s="2" t="s">
        <v>4698</v>
      </c>
      <c r="BE144" s="2" t="s">
        <v>1107</v>
      </c>
      <c r="BF144" s="2" t="s">
        <v>10566</v>
      </c>
      <c r="BG144" s="2" t="s">
        <v>10567</v>
      </c>
      <c r="BH144" s="2" t="s">
        <v>9749</v>
      </c>
      <c r="BI144" s="2" t="s">
        <v>3548</v>
      </c>
      <c r="BJ144" s="2" t="s">
        <v>10568</v>
      </c>
      <c r="BK144" s="2" t="s">
        <v>8262</v>
      </c>
      <c r="BL144" s="2" t="s">
        <v>5381</v>
      </c>
      <c r="BM144" s="2" t="s">
        <v>10569</v>
      </c>
      <c r="BN144" s="2" t="s">
        <v>10570</v>
      </c>
      <c r="BO144" s="2" t="s">
        <v>10571</v>
      </c>
      <c r="BP144" s="2" t="s">
        <v>7510</v>
      </c>
      <c r="BQ144" s="2" t="s">
        <v>10572</v>
      </c>
      <c r="BR144" s="2" t="s">
        <v>3099</v>
      </c>
      <c r="BS144" s="2" t="s">
        <v>10573</v>
      </c>
      <c r="BT144" s="2" t="s">
        <v>7352</v>
      </c>
      <c r="BU144" s="2" t="s">
        <v>10574</v>
      </c>
      <c r="BV144" s="2" t="s">
        <v>10575</v>
      </c>
      <c r="BW144" s="2" t="s">
        <v>4211</v>
      </c>
      <c r="BX144" s="2" t="s">
        <v>1161</v>
      </c>
      <c r="BY144" s="2" t="s">
        <v>10576</v>
      </c>
      <c r="BZ144" s="2" t="s">
        <v>6052</v>
      </c>
      <c r="CA144" s="2" t="s">
        <v>10577</v>
      </c>
      <c r="CB144" s="2" t="s">
        <v>10578</v>
      </c>
      <c r="CC144" s="2" t="s">
        <v>7889</v>
      </c>
      <c r="CD144" s="2" t="s">
        <v>6747</v>
      </c>
      <c r="CE144" s="2" t="s">
        <v>10579</v>
      </c>
      <c r="CF144" s="2" t="s">
        <v>10580</v>
      </c>
      <c r="CG144" s="2" t="s">
        <v>2148</v>
      </c>
      <c r="CH144" s="2" t="s">
        <v>10581</v>
      </c>
      <c r="CI144" s="2" t="s">
        <v>5880</v>
      </c>
      <c r="CJ144" s="2" t="s">
        <v>9427</v>
      </c>
      <c r="CK144" s="2" t="s">
        <v>10582</v>
      </c>
      <c r="CL144" s="2" t="s">
        <v>4643</v>
      </c>
      <c r="CM144" s="2" t="s">
        <v>2054</v>
      </c>
      <c r="CN144" s="2" t="s">
        <v>10583</v>
      </c>
      <c r="CO144" s="2" t="s">
        <v>3705</v>
      </c>
      <c r="CP144" s="2" t="s">
        <v>6053</v>
      </c>
      <c r="CQ144" s="2" t="s">
        <v>10584</v>
      </c>
      <c r="CR144" s="2" t="s">
        <v>3490</v>
      </c>
      <c r="CS144" s="2" t="s">
        <v>4141</v>
      </c>
      <c r="CT144" s="2" t="s">
        <v>10585</v>
      </c>
      <c r="CU144" s="2" t="s">
        <v>1811</v>
      </c>
      <c r="CV144" s="2" t="s">
        <v>9299</v>
      </c>
      <c r="CW144" s="2" t="s">
        <v>5418</v>
      </c>
      <c r="CX144" s="2" t="s">
        <v>4908</v>
      </c>
      <c r="CY144" s="2" t="s">
        <v>10586</v>
      </c>
      <c r="CZ144" s="2" t="s">
        <v>7841</v>
      </c>
      <c r="DA144" s="2" t="s">
        <v>8481</v>
      </c>
      <c r="DB144" s="2" t="s">
        <v>10587</v>
      </c>
      <c r="DC144" s="2" t="s">
        <v>5805</v>
      </c>
      <c r="DD144" s="2" t="s">
        <v>9312</v>
      </c>
      <c r="DE144" s="2" t="s">
        <v>10588</v>
      </c>
      <c r="DF144" s="2" t="s">
        <v>8107</v>
      </c>
      <c r="DG144" s="2" t="s">
        <v>6709</v>
      </c>
      <c r="DH144" s="2" t="s">
        <v>10589</v>
      </c>
      <c r="DI144" s="2" t="s">
        <v>2911</v>
      </c>
      <c r="DJ144" s="2" t="s">
        <v>7347</v>
      </c>
      <c r="DK144" s="2" t="s">
        <v>2927</v>
      </c>
      <c r="DL144" s="2" t="s">
        <v>10499</v>
      </c>
      <c r="DM144" s="2" t="s">
        <v>4635</v>
      </c>
      <c r="DN144" s="2" t="s">
        <v>10429</v>
      </c>
      <c r="DO144" s="2" t="s">
        <v>5870</v>
      </c>
      <c r="DP144" s="2" t="s">
        <v>1955</v>
      </c>
      <c r="DQ144" s="2" t="s">
        <v>10590</v>
      </c>
      <c r="DR144" s="2" t="s">
        <v>5939</v>
      </c>
      <c r="DS144" s="2" t="s">
        <v>1275</v>
      </c>
      <c r="DT144" s="1"/>
      <c r="DU144" s="1"/>
      <c r="DV144" s="2" t="s">
        <v>9064</v>
      </c>
      <c r="DW144" s="2" t="s">
        <v>9114</v>
      </c>
      <c r="DX144" s="2" t="s">
        <v>9015</v>
      </c>
    </row>
    <row r="145" spans="1:128" x14ac:dyDescent="0.4">
      <c r="A145" s="2" t="s">
        <v>1050</v>
      </c>
      <c r="B145" s="2" t="s">
        <v>10591</v>
      </c>
      <c r="C145" s="2" t="s">
        <v>1052</v>
      </c>
      <c r="D145" s="2" t="s">
        <v>10592</v>
      </c>
      <c r="E145" s="2" t="s">
        <v>1053</v>
      </c>
      <c r="F145" s="2" t="s">
        <v>10593</v>
      </c>
      <c r="G145" s="2" t="s">
        <v>6067</v>
      </c>
      <c r="H145" s="2" t="s">
        <v>3544</v>
      </c>
      <c r="I145" s="2" t="s">
        <v>2019</v>
      </c>
      <c r="J145" s="2" t="s">
        <v>7575</v>
      </c>
      <c r="K145" s="2" t="s">
        <v>10594</v>
      </c>
      <c r="L145" s="2" t="s">
        <v>5384</v>
      </c>
      <c r="M145" s="2" t="s">
        <v>6288</v>
      </c>
      <c r="N145" s="2" t="s">
        <v>6316</v>
      </c>
      <c r="O145" s="2" t="s">
        <v>8732</v>
      </c>
      <c r="P145" s="2" t="s">
        <v>5398</v>
      </c>
      <c r="Q145" s="2" t="s">
        <v>7650</v>
      </c>
      <c r="R145" s="2" t="s">
        <v>9700</v>
      </c>
      <c r="S145" s="2" t="s">
        <v>10595</v>
      </c>
      <c r="T145" s="2" t="s">
        <v>2681</v>
      </c>
      <c r="U145" s="2" t="s">
        <v>8463</v>
      </c>
      <c r="V145" s="2" t="s">
        <v>1870</v>
      </c>
      <c r="W145" s="2" t="s">
        <v>8371</v>
      </c>
      <c r="X145" s="2" t="s">
        <v>10108</v>
      </c>
      <c r="Y145" s="2" t="s">
        <v>4096</v>
      </c>
      <c r="Z145" s="2" t="s">
        <v>2096</v>
      </c>
      <c r="AA145" s="2" t="s">
        <v>1685</v>
      </c>
      <c r="AB145" s="2" t="s">
        <v>2532</v>
      </c>
      <c r="AC145" s="2" t="s">
        <v>5001</v>
      </c>
      <c r="AD145" s="2" t="s">
        <v>7124</v>
      </c>
      <c r="AE145" s="2" t="s">
        <v>1556</v>
      </c>
      <c r="AF145" s="2" t="s">
        <v>2559</v>
      </c>
      <c r="AG145" s="2" t="s">
        <v>4433</v>
      </c>
      <c r="AH145" s="2" t="s">
        <v>10596</v>
      </c>
      <c r="AI145" s="2" t="s">
        <v>4248</v>
      </c>
      <c r="AJ145" s="2" t="s">
        <v>1678</v>
      </c>
      <c r="AK145" s="2" t="s">
        <v>10597</v>
      </c>
      <c r="AL145" s="2" t="s">
        <v>3372</v>
      </c>
      <c r="AM145" s="2" t="s">
        <v>3720</v>
      </c>
      <c r="AN145" s="2" t="s">
        <v>5749</v>
      </c>
      <c r="AO145" s="2" t="s">
        <v>6488</v>
      </c>
      <c r="AP145" s="2" t="s">
        <v>10598</v>
      </c>
      <c r="AQ145" s="2" t="s">
        <v>2853</v>
      </c>
      <c r="AR145" s="2" t="s">
        <v>6018</v>
      </c>
      <c r="AS145" s="2" t="s">
        <v>7043</v>
      </c>
      <c r="AT145" s="2" t="s">
        <v>10156</v>
      </c>
      <c r="AU145" s="2" t="s">
        <v>2676</v>
      </c>
      <c r="AV145" s="2" t="s">
        <v>10599</v>
      </c>
      <c r="AW145" s="2" t="s">
        <v>10600</v>
      </c>
      <c r="AX145" s="2" t="s">
        <v>4784</v>
      </c>
      <c r="AY145" s="2" t="s">
        <v>10601</v>
      </c>
      <c r="AZ145" s="2" t="s">
        <v>4742</v>
      </c>
      <c r="BA145" s="2" t="s">
        <v>1768</v>
      </c>
      <c r="BB145" s="2" t="s">
        <v>5980</v>
      </c>
      <c r="BC145" s="2" t="s">
        <v>3976</v>
      </c>
      <c r="BD145" s="2" t="s">
        <v>10602</v>
      </c>
      <c r="BE145" s="2" t="s">
        <v>10419</v>
      </c>
      <c r="BF145" s="2" t="s">
        <v>2223</v>
      </c>
      <c r="BG145" s="2" t="s">
        <v>3163</v>
      </c>
      <c r="BH145" s="2" t="s">
        <v>10603</v>
      </c>
      <c r="BI145" s="2" t="s">
        <v>6165</v>
      </c>
      <c r="BJ145" s="2" t="s">
        <v>7735</v>
      </c>
      <c r="BK145" s="2" t="s">
        <v>1335</v>
      </c>
      <c r="BL145" s="2" t="s">
        <v>10604</v>
      </c>
      <c r="BM145" s="2" t="s">
        <v>5393</v>
      </c>
      <c r="BN145" s="2" t="s">
        <v>4484</v>
      </c>
      <c r="BO145" s="2" t="s">
        <v>8427</v>
      </c>
      <c r="BP145" s="2" t="s">
        <v>4350</v>
      </c>
      <c r="BQ145" s="2" t="s">
        <v>1986</v>
      </c>
      <c r="BR145" s="2" t="s">
        <v>8690</v>
      </c>
      <c r="BS145" s="2" t="s">
        <v>8652</v>
      </c>
      <c r="BT145" s="2" t="s">
        <v>3872</v>
      </c>
      <c r="BU145" s="2" t="s">
        <v>10605</v>
      </c>
      <c r="BV145" s="2" t="s">
        <v>10134</v>
      </c>
      <c r="BW145" s="2" t="s">
        <v>1860</v>
      </c>
      <c r="BX145" s="2" t="s">
        <v>10606</v>
      </c>
      <c r="BY145" s="2" t="s">
        <v>7093</v>
      </c>
      <c r="BZ145" s="2" t="s">
        <v>4975</v>
      </c>
      <c r="CA145" s="2" t="s">
        <v>4966</v>
      </c>
      <c r="CB145" s="2" t="s">
        <v>7346</v>
      </c>
      <c r="CC145" s="2" t="s">
        <v>7997</v>
      </c>
      <c r="CD145" s="2" t="s">
        <v>3519</v>
      </c>
      <c r="CE145" s="2" t="s">
        <v>4448</v>
      </c>
      <c r="CF145" s="2" t="s">
        <v>10607</v>
      </c>
      <c r="CG145" s="2" t="s">
        <v>10608</v>
      </c>
      <c r="CH145" s="2" t="s">
        <v>10609</v>
      </c>
      <c r="CI145" s="2" t="s">
        <v>5064</v>
      </c>
      <c r="CJ145" s="2" t="s">
        <v>10610</v>
      </c>
      <c r="CK145" s="2" t="s">
        <v>10611</v>
      </c>
      <c r="CL145" s="2" t="s">
        <v>5789</v>
      </c>
      <c r="CM145" s="2" t="s">
        <v>2518</v>
      </c>
      <c r="CN145" s="2" t="s">
        <v>10612</v>
      </c>
      <c r="CO145" s="2" t="s">
        <v>3222</v>
      </c>
      <c r="CP145" s="2" t="s">
        <v>9213</v>
      </c>
      <c r="CQ145" s="2" t="s">
        <v>3408</v>
      </c>
      <c r="CR145" s="2" t="s">
        <v>10613</v>
      </c>
      <c r="CS145" s="2" t="s">
        <v>9757</v>
      </c>
      <c r="CT145" s="2" t="s">
        <v>10209</v>
      </c>
      <c r="CU145" s="2" t="s">
        <v>10614</v>
      </c>
      <c r="CV145" s="2" t="s">
        <v>5827</v>
      </c>
      <c r="CW145" s="2" t="s">
        <v>6760</v>
      </c>
      <c r="CX145" s="2" t="s">
        <v>8338</v>
      </c>
      <c r="CY145" s="2" t="s">
        <v>10615</v>
      </c>
      <c r="CZ145" s="2" t="s">
        <v>10616</v>
      </c>
      <c r="DA145" s="2" t="s">
        <v>2977</v>
      </c>
      <c r="DB145" s="2" t="s">
        <v>4046</v>
      </c>
      <c r="DC145" s="2" t="s">
        <v>3830</v>
      </c>
      <c r="DD145" s="2" t="s">
        <v>10617</v>
      </c>
      <c r="DE145" s="2" t="s">
        <v>10618</v>
      </c>
      <c r="DF145" s="2" t="s">
        <v>5592</v>
      </c>
      <c r="DG145" s="2" t="s">
        <v>10619</v>
      </c>
      <c r="DH145" s="2" t="s">
        <v>10620</v>
      </c>
      <c r="DI145" s="2" t="s">
        <v>10621</v>
      </c>
      <c r="DJ145" s="2" t="s">
        <v>5444</v>
      </c>
      <c r="DK145" s="2" t="s">
        <v>2521</v>
      </c>
      <c r="DL145" s="2" t="s">
        <v>9274</v>
      </c>
      <c r="DM145" s="2" t="s">
        <v>10622</v>
      </c>
      <c r="DN145" s="2" t="s">
        <v>10623</v>
      </c>
      <c r="DO145" s="2" t="s">
        <v>9577</v>
      </c>
      <c r="DP145" s="2" t="s">
        <v>10026</v>
      </c>
      <c r="DQ145" s="2" t="s">
        <v>7975</v>
      </c>
      <c r="DR145" s="2" t="s">
        <v>10624</v>
      </c>
      <c r="DS145" s="2" t="s">
        <v>10309</v>
      </c>
      <c r="DT145" s="1"/>
      <c r="DU145" s="1"/>
      <c r="DV145" s="2" t="s">
        <v>2305</v>
      </c>
      <c r="DW145" s="2" t="s">
        <v>5155</v>
      </c>
      <c r="DX145" s="2" t="s">
        <v>5697</v>
      </c>
    </row>
    <row r="146" spans="1:128" x14ac:dyDescent="0.4">
      <c r="A146" s="2" t="s">
        <v>1050</v>
      </c>
      <c r="B146" s="2" t="s">
        <v>10591</v>
      </c>
      <c r="C146" s="2" t="s">
        <v>1174</v>
      </c>
      <c r="D146" s="2" t="s">
        <v>10592</v>
      </c>
      <c r="E146" s="2" t="s">
        <v>1053</v>
      </c>
      <c r="F146" s="2" t="s">
        <v>7390</v>
      </c>
      <c r="G146" s="2" t="s">
        <v>4251</v>
      </c>
      <c r="H146" s="2" t="s">
        <v>4401</v>
      </c>
      <c r="I146" s="2" t="s">
        <v>10625</v>
      </c>
      <c r="J146" s="2" t="s">
        <v>9226</v>
      </c>
      <c r="K146" s="2" t="s">
        <v>10626</v>
      </c>
      <c r="L146" s="2" t="s">
        <v>1179</v>
      </c>
      <c r="M146" s="2" t="s">
        <v>3177</v>
      </c>
      <c r="N146" s="2" t="s">
        <v>10627</v>
      </c>
      <c r="O146" s="2" t="s">
        <v>5673</v>
      </c>
      <c r="P146" s="2" t="s">
        <v>10628</v>
      </c>
      <c r="Q146" s="2" t="s">
        <v>7991</v>
      </c>
      <c r="R146" s="2" t="s">
        <v>8600</v>
      </c>
      <c r="S146" s="2" t="s">
        <v>2942</v>
      </c>
      <c r="T146" s="2" t="s">
        <v>1876</v>
      </c>
      <c r="U146" s="2" t="s">
        <v>1687</v>
      </c>
      <c r="V146" s="2" t="s">
        <v>1318</v>
      </c>
      <c r="W146" s="2" t="s">
        <v>10625</v>
      </c>
      <c r="X146" s="2" t="s">
        <v>6226</v>
      </c>
      <c r="Y146" s="2" t="s">
        <v>10629</v>
      </c>
      <c r="Z146" s="2" t="s">
        <v>5381</v>
      </c>
      <c r="AA146" s="2" t="s">
        <v>5381</v>
      </c>
      <c r="AB146" s="2" t="s">
        <v>1578</v>
      </c>
      <c r="AC146" s="2" t="s">
        <v>7404</v>
      </c>
      <c r="AD146" s="2" t="s">
        <v>1658</v>
      </c>
      <c r="AE146" s="2" t="s">
        <v>5134</v>
      </c>
      <c r="AF146" s="2" t="s">
        <v>10630</v>
      </c>
      <c r="AG146" s="2" t="s">
        <v>7931</v>
      </c>
      <c r="AH146" s="2" t="s">
        <v>5379</v>
      </c>
      <c r="AI146" s="2" t="s">
        <v>10631</v>
      </c>
      <c r="AJ146" s="2" t="s">
        <v>9752</v>
      </c>
      <c r="AK146" s="2" t="s">
        <v>10632</v>
      </c>
      <c r="AL146" s="2" t="s">
        <v>6492</v>
      </c>
      <c r="AM146" s="2" t="s">
        <v>6373</v>
      </c>
      <c r="AN146" s="2" t="s">
        <v>1890</v>
      </c>
      <c r="AO146" s="2" t="s">
        <v>4001</v>
      </c>
      <c r="AP146" s="2" t="s">
        <v>10265</v>
      </c>
      <c r="AQ146" s="2" t="s">
        <v>5168</v>
      </c>
      <c r="AR146" s="2" t="s">
        <v>10633</v>
      </c>
      <c r="AS146" s="2" t="s">
        <v>10346</v>
      </c>
      <c r="AT146" s="2" t="s">
        <v>10634</v>
      </c>
      <c r="AU146" s="2" t="s">
        <v>5405</v>
      </c>
      <c r="AV146" s="2" t="s">
        <v>6300</v>
      </c>
      <c r="AW146" s="2" t="s">
        <v>6067</v>
      </c>
      <c r="AX146" s="2" t="s">
        <v>4672</v>
      </c>
      <c r="AY146" s="2" t="s">
        <v>7248</v>
      </c>
      <c r="AZ146" s="2" t="s">
        <v>6565</v>
      </c>
      <c r="BA146" s="2" t="s">
        <v>5157</v>
      </c>
      <c r="BB146" s="2" t="s">
        <v>6373</v>
      </c>
      <c r="BC146" s="2" t="s">
        <v>10635</v>
      </c>
      <c r="BD146" s="2" t="s">
        <v>3449</v>
      </c>
      <c r="BE146" s="2" t="s">
        <v>2310</v>
      </c>
      <c r="BF146" s="2" t="s">
        <v>10636</v>
      </c>
      <c r="BG146" s="2" t="s">
        <v>10598</v>
      </c>
      <c r="BH146" s="2" t="s">
        <v>4236</v>
      </c>
      <c r="BI146" s="2" t="s">
        <v>2889</v>
      </c>
      <c r="BJ146" s="2" t="s">
        <v>5697</v>
      </c>
      <c r="BK146" s="2" t="s">
        <v>2683</v>
      </c>
      <c r="BL146" s="2" t="s">
        <v>10637</v>
      </c>
      <c r="BM146" s="2" t="s">
        <v>2681</v>
      </c>
      <c r="BN146" s="2" t="s">
        <v>4922</v>
      </c>
      <c r="BO146" s="2" t="s">
        <v>10217</v>
      </c>
      <c r="BP146" s="2" t="s">
        <v>5096</v>
      </c>
      <c r="BQ146" s="2" t="s">
        <v>3089</v>
      </c>
      <c r="BR146" s="2" t="s">
        <v>10085</v>
      </c>
      <c r="BS146" s="2" t="s">
        <v>5584</v>
      </c>
      <c r="BT146" s="2" t="s">
        <v>10638</v>
      </c>
      <c r="BU146" s="2" t="s">
        <v>5572</v>
      </c>
      <c r="BV146" s="2" t="s">
        <v>10499</v>
      </c>
      <c r="BW146" s="2" t="s">
        <v>7905</v>
      </c>
      <c r="BX146" s="2" t="s">
        <v>10639</v>
      </c>
      <c r="BY146" s="2" t="s">
        <v>10640</v>
      </c>
      <c r="BZ146" s="2" t="s">
        <v>10641</v>
      </c>
      <c r="CA146" s="2" t="s">
        <v>10642</v>
      </c>
      <c r="CB146" s="2" t="s">
        <v>9261</v>
      </c>
      <c r="CC146" s="2" t="s">
        <v>6454</v>
      </c>
      <c r="CD146" s="2" t="s">
        <v>10643</v>
      </c>
      <c r="CE146" s="2" t="s">
        <v>3917</v>
      </c>
      <c r="CF146" s="2" t="s">
        <v>6708</v>
      </c>
      <c r="CG146" s="2" t="s">
        <v>6214</v>
      </c>
      <c r="CH146" s="2" t="s">
        <v>1916</v>
      </c>
      <c r="CI146" s="2" t="s">
        <v>10644</v>
      </c>
      <c r="CJ146" s="2" t="s">
        <v>1812</v>
      </c>
      <c r="CK146" s="2" t="s">
        <v>5214</v>
      </c>
      <c r="CL146" s="2" t="s">
        <v>8332</v>
      </c>
      <c r="CM146" s="2" t="s">
        <v>10645</v>
      </c>
      <c r="CN146" s="2" t="s">
        <v>10646</v>
      </c>
      <c r="CO146" s="2" t="s">
        <v>3385</v>
      </c>
      <c r="CP146" s="2" t="s">
        <v>4388</v>
      </c>
      <c r="CQ146" s="2" t="s">
        <v>4634</v>
      </c>
      <c r="CR146" s="2" t="s">
        <v>4449</v>
      </c>
      <c r="CS146" s="2" t="s">
        <v>8749</v>
      </c>
      <c r="CT146" s="2" t="s">
        <v>2990</v>
      </c>
      <c r="CU146" s="2" t="s">
        <v>3706</v>
      </c>
      <c r="CV146" s="2" t="s">
        <v>1916</v>
      </c>
      <c r="CW146" s="2" t="s">
        <v>3039</v>
      </c>
      <c r="CX146" s="2" t="s">
        <v>3034</v>
      </c>
      <c r="CY146" s="2" t="s">
        <v>10647</v>
      </c>
      <c r="CZ146" s="2" t="s">
        <v>10648</v>
      </c>
      <c r="DA146" s="2" t="s">
        <v>10649</v>
      </c>
      <c r="DB146" s="2" t="s">
        <v>10650</v>
      </c>
      <c r="DC146" s="2" t="s">
        <v>3214</v>
      </c>
      <c r="DD146" s="2" t="s">
        <v>10651</v>
      </c>
      <c r="DE146" s="2" t="s">
        <v>10652</v>
      </c>
      <c r="DF146" s="2" t="s">
        <v>10653</v>
      </c>
      <c r="DG146" s="2" t="s">
        <v>10054</v>
      </c>
      <c r="DH146" s="2" t="s">
        <v>2986</v>
      </c>
      <c r="DI146" s="2" t="s">
        <v>5793</v>
      </c>
      <c r="DJ146" s="2" t="s">
        <v>3406</v>
      </c>
      <c r="DK146" s="2" t="s">
        <v>4905</v>
      </c>
      <c r="DL146" s="2" t="s">
        <v>5736</v>
      </c>
      <c r="DM146" s="2" t="s">
        <v>5413</v>
      </c>
      <c r="DN146" s="2" t="s">
        <v>3414</v>
      </c>
      <c r="DO146" s="2" t="s">
        <v>10654</v>
      </c>
      <c r="DP146" s="2" t="s">
        <v>10655</v>
      </c>
      <c r="DQ146" s="2" t="s">
        <v>7381</v>
      </c>
      <c r="DR146" s="2" t="s">
        <v>9167</v>
      </c>
      <c r="DS146" s="2" t="s">
        <v>10213</v>
      </c>
      <c r="DT146" s="1"/>
      <c r="DU146" s="1"/>
      <c r="DV146" s="2" t="s">
        <v>7438</v>
      </c>
      <c r="DW146" s="2" t="s">
        <v>10656</v>
      </c>
      <c r="DX146" s="2" t="s">
        <v>8598</v>
      </c>
    </row>
    <row r="147" spans="1:128" x14ac:dyDescent="0.4">
      <c r="A147" s="2" t="s">
        <v>1050</v>
      </c>
      <c r="B147" s="2" t="s">
        <v>10657</v>
      </c>
      <c r="C147" s="2" t="s">
        <v>1052</v>
      </c>
      <c r="D147" s="2" t="s">
        <v>10658</v>
      </c>
      <c r="E147" s="2" t="s">
        <v>1053</v>
      </c>
      <c r="F147" s="2" t="s">
        <v>3626</v>
      </c>
      <c r="G147" s="2" t="s">
        <v>1199</v>
      </c>
      <c r="H147" s="2" t="s">
        <v>4058</v>
      </c>
      <c r="I147" s="2" t="s">
        <v>10659</v>
      </c>
      <c r="J147" s="2" t="s">
        <v>7401</v>
      </c>
      <c r="K147" s="2" t="s">
        <v>1297</v>
      </c>
      <c r="L147" s="2" t="s">
        <v>7514</v>
      </c>
      <c r="M147" s="2" t="s">
        <v>5175</v>
      </c>
      <c r="N147" s="2" t="s">
        <v>3816</v>
      </c>
      <c r="O147" s="2" t="s">
        <v>6158</v>
      </c>
      <c r="P147" s="2" t="s">
        <v>2099</v>
      </c>
      <c r="Q147" s="2" t="s">
        <v>9781</v>
      </c>
      <c r="R147" s="2" t="s">
        <v>3048</v>
      </c>
      <c r="S147" s="2" t="s">
        <v>7439</v>
      </c>
      <c r="T147" s="2" t="s">
        <v>9856</v>
      </c>
      <c r="U147" s="2" t="s">
        <v>2416</v>
      </c>
      <c r="V147" s="2" t="s">
        <v>8268</v>
      </c>
      <c r="W147" s="2" t="s">
        <v>2663</v>
      </c>
      <c r="X147" s="2" t="s">
        <v>8217</v>
      </c>
      <c r="Y147" s="2" t="s">
        <v>8646</v>
      </c>
      <c r="Z147" s="2" t="s">
        <v>4418</v>
      </c>
      <c r="AA147" s="2" t="s">
        <v>7527</v>
      </c>
      <c r="AB147" s="2" t="s">
        <v>1319</v>
      </c>
      <c r="AC147" s="2" t="s">
        <v>10660</v>
      </c>
      <c r="AD147" s="2" t="s">
        <v>10661</v>
      </c>
      <c r="AE147" s="2" t="s">
        <v>6063</v>
      </c>
      <c r="AF147" s="2" t="s">
        <v>2636</v>
      </c>
      <c r="AG147" s="2" t="s">
        <v>1318</v>
      </c>
      <c r="AH147" s="2" t="s">
        <v>1757</v>
      </c>
      <c r="AI147" s="2" t="s">
        <v>3645</v>
      </c>
      <c r="AJ147" s="2" t="s">
        <v>2305</v>
      </c>
      <c r="AK147" s="2" t="s">
        <v>10556</v>
      </c>
      <c r="AL147" s="2" t="s">
        <v>2207</v>
      </c>
      <c r="AM147" s="2" t="s">
        <v>5980</v>
      </c>
      <c r="AN147" s="2" t="s">
        <v>2137</v>
      </c>
      <c r="AO147" s="2" t="s">
        <v>3631</v>
      </c>
      <c r="AP147" s="2" t="s">
        <v>6726</v>
      </c>
      <c r="AQ147" s="2" t="s">
        <v>10662</v>
      </c>
      <c r="AR147" s="2" t="s">
        <v>4338</v>
      </c>
      <c r="AS147" s="2" t="s">
        <v>5545</v>
      </c>
      <c r="AT147" s="2" t="s">
        <v>3259</v>
      </c>
      <c r="AU147" s="2" t="s">
        <v>1318</v>
      </c>
      <c r="AV147" s="2" t="s">
        <v>1199</v>
      </c>
      <c r="AW147" s="2" t="s">
        <v>5380</v>
      </c>
      <c r="AX147" s="2" t="s">
        <v>4869</v>
      </c>
      <c r="AY147" s="2" t="s">
        <v>3266</v>
      </c>
      <c r="AZ147" s="2" t="s">
        <v>10033</v>
      </c>
      <c r="BA147" s="2" t="s">
        <v>9720</v>
      </c>
      <c r="BB147" s="2" t="s">
        <v>10663</v>
      </c>
      <c r="BC147" s="2" t="s">
        <v>6801</v>
      </c>
      <c r="BD147" s="2" t="s">
        <v>5527</v>
      </c>
      <c r="BE147" s="2" t="s">
        <v>1654</v>
      </c>
      <c r="BF147" s="2" t="s">
        <v>2739</v>
      </c>
      <c r="BG147" s="2" t="s">
        <v>3803</v>
      </c>
      <c r="BH147" s="2" t="s">
        <v>8326</v>
      </c>
      <c r="BI147" s="2" t="s">
        <v>10664</v>
      </c>
      <c r="BJ147" s="2" t="s">
        <v>3067</v>
      </c>
      <c r="BK147" s="2" t="s">
        <v>10665</v>
      </c>
      <c r="BL147" s="2" t="s">
        <v>10317</v>
      </c>
      <c r="BM147" s="2" t="s">
        <v>9275</v>
      </c>
      <c r="BN147" s="2" t="s">
        <v>4723</v>
      </c>
      <c r="BO147" s="2" t="s">
        <v>2977</v>
      </c>
      <c r="BP147" s="2" t="s">
        <v>9504</v>
      </c>
      <c r="BQ147" s="2" t="s">
        <v>7276</v>
      </c>
      <c r="BR147" s="2" t="s">
        <v>5825</v>
      </c>
      <c r="BS147" s="2" t="s">
        <v>8605</v>
      </c>
      <c r="BT147" s="2" t="s">
        <v>5810</v>
      </c>
      <c r="BU147" s="2" t="s">
        <v>8385</v>
      </c>
      <c r="BV147" s="2" t="s">
        <v>9614</v>
      </c>
      <c r="BW147" s="2" t="s">
        <v>6423</v>
      </c>
      <c r="BX147" s="2" t="s">
        <v>10666</v>
      </c>
      <c r="BY147" s="2" t="s">
        <v>10667</v>
      </c>
      <c r="BZ147" s="2" t="s">
        <v>6742</v>
      </c>
      <c r="CA147" s="2" t="s">
        <v>6043</v>
      </c>
      <c r="CB147" s="2" t="s">
        <v>10668</v>
      </c>
      <c r="CC147" s="2" t="s">
        <v>3932</v>
      </c>
      <c r="CD147" s="2" t="s">
        <v>3836</v>
      </c>
      <c r="CE147" s="2" t="s">
        <v>1402</v>
      </c>
      <c r="CF147" s="2" t="s">
        <v>3918</v>
      </c>
      <c r="CG147" s="2" t="s">
        <v>9058</v>
      </c>
      <c r="CH147" s="2" t="s">
        <v>2917</v>
      </c>
      <c r="CI147" s="2" t="s">
        <v>3836</v>
      </c>
      <c r="CJ147" s="2" t="s">
        <v>9429</v>
      </c>
      <c r="CK147" s="2" t="s">
        <v>1229</v>
      </c>
      <c r="CL147" s="2" t="s">
        <v>10669</v>
      </c>
      <c r="CM147" s="2" t="s">
        <v>1820</v>
      </c>
      <c r="CN147" s="2" t="s">
        <v>7706</v>
      </c>
      <c r="CO147" s="2" t="s">
        <v>8406</v>
      </c>
      <c r="CP147" s="2" t="s">
        <v>3389</v>
      </c>
      <c r="CQ147" s="2" t="s">
        <v>5514</v>
      </c>
      <c r="CR147" s="2" t="s">
        <v>4893</v>
      </c>
      <c r="CS147" s="2" t="s">
        <v>3041</v>
      </c>
      <c r="CT147" s="2" t="s">
        <v>10670</v>
      </c>
      <c r="CU147" s="2" t="s">
        <v>2060</v>
      </c>
      <c r="CV147" s="2" t="s">
        <v>2715</v>
      </c>
      <c r="CW147" s="2" t="s">
        <v>10671</v>
      </c>
      <c r="CX147" s="2" t="s">
        <v>2481</v>
      </c>
      <c r="CY147" s="2" t="s">
        <v>10672</v>
      </c>
      <c r="CZ147" s="2" t="s">
        <v>10673</v>
      </c>
      <c r="DA147" s="2" t="s">
        <v>1835</v>
      </c>
      <c r="DB147" s="2" t="s">
        <v>2481</v>
      </c>
      <c r="DC147" s="2" t="s">
        <v>3287</v>
      </c>
      <c r="DD147" s="2" t="s">
        <v>10674</v>
      </c>
      <c r="DE147" s="2" t="s">
        <v>2735</v>
      </c>
      <c r="DF147" s="2" t="s">
        <v>2171</v>
      </c>
      <c r="DG147" s="2" t="s">
        <v>7956</v>
      </c>
      <c r="DH147" s="2" t="s">
        <v>4654</v>
      </c>
      <c r="DI147" s="2" t="s">
        <v>2736</v>
      </c>
      <c r="DJ147" s="2" t="s">
        <v>10050</v>
      </c>
      <c r="DK147" s="2" t="s">
        <v>5854</v>
      </c>
      <c r="DL147" s="2" t="s">
        <v>9050</v>
      </c>
      <c r="DM147" s="2" t="s">
        <v>10675</v>
      </c>
      <c r="DN147" s="2" t="s">
        <v>10676</v>
      </c>
      <c r="DO147" s="2" t="s">
        <v>10677</v>
      </c>
      <c r="DP147" s="2" t="s">
        <v>10678</v>
      </c>
      <c r="DQ147" s="2" t="s">
        <v>10677</v>
      </c>
      <c r="DR147" s="2" t="s">
        <v>10679</v>
      </c>
      <c r="DS147" s="2" t="s">
        <v>5816</v>
      </c>
      <c r="DT147" s="1"/>
      <c r="DU147" s="1"/>
      <c r="DV147" s="2" t="s">
        <v>10680</v>
      </c>
      <c r="DW147" s="2" t="s">
        <v>9297</v>
      </c>
      <c r="DX147" s="2" t="s">
        <v>10681</v>
      </c>
    </row>
    <row r="148" spans="1:128" x14ac:dyDescent="0.4">
      <c r="A148" s="2" t="s">
        <v>1050</v>
      </c>
      <c r="B148" s="2" t="s">
        <v>10657</v>
      </c>
      <c r="C148" s="2" t="s">
        <v>1174</v>
      </c>
      <c r="D148" s="2" t="s">
        <v>10658</v>
      </c>
      <c r="E148" s="2" t="s">
        <v>1053</v>
      </c>
      <c r="F148" s="2" t="s">
        <v>3714</v>
      </c>
      <c r="G148" s="2" t="s">
        <v>1420</v>
      </c>
      <c r="H148" s="2" t="s">
        <v>9321</v>
      </c>
      <c r="I148" s="2" t="s">
        <v>8464</v>
      </c>
      <c r="J148" s="2" t="s">
        <v>1565</v>
      </c>
      <c r="K148" s="2" t="s">
        <v>7972</v>
      </c>
      <c r="L148" s="2" t="s">
        <v>1183</v>
      </c>
      <c r="M148" s="2" t="s">
        <v>10682</v>
      </c>
      <c r="N148" s="2" t="s">
        <v>10683</v>
      </c>
      <c r="O148" s="2" t="s">
        <v>4620</v>
      </c>
      <c r="P148" s="2" t="s">
        <v>4334</v>
      </c>
      <c r="Q148" s="2" t="s">
        <v>4341</v>
      </c>
      <c r="R148" s="2" t="s">
        <v>2685</v>
      </c>
      <c r="S148" s="2" t="s">
        <v>1863</v>
      </c>
      <c r="T148" s="2" t="s">
        <v>5977</v>
      </c>
      <c r="U148" s="2" t="s">
        <v>10684</v>
      </c>
      <c r="V148" s="2" t="s">
        <v>2095</v>
      </c>
      <c r="W148" s="2" t="s">
        <v>4000</v>
      </c>
      <c r="X148" s="2" t="s">
        <v>3176</v>
      </c>
      <c r="Y148" s="2" t="s">
        <v>5078</v>
      </c>
      <c r="Z148" s="2" t="s">
        <v>3273</v>
      </c>
      <c r="AA148" s="2" t="s">
        <v>10486</v>
      </c>
      <c r="AB148" s="2" t="s">
        <v>1071</v>
      </c>
      <c r="AC148" s="2" t="s">
        <v>10159</v>
      </c>
      <c r="AD148" s="2" t="s">
        <v>5545</v>
      </c>
      <c r="AE148" s="2" t="s">
        <v>5385</v>
      </c>
      <c r="AF148" s="2" t="s">
        <v>5450</v>
      </c>
      <c r="AG148" s="2" t="s">
        <v>4323</v>
      </c>
      <c r="AH148" s="2" t="s">
        <v>6430</v>
      </c>
      <c r="AI148" s="2" t="s">
        <v>5977</v>
      </c>
      <c r="AJ148" s="2" t="s">
        <v>4143</v>
      </c>
      <c r="AK148" s="2" t="s">
        <v>3351</v>
      </c>
      <c r="AL148" s="2" t="s">
        <v>4585</v>
      </c>
      <c r="AM148" s="2" t="s">
        <v>4409</v>
      </c>
      <c r="AN148" s="2" t="s">
        <v>1557</v>
      </c>
      <c r="AO148" s="2" t="s">
        <v>8036</v>
      </c>
      <c r="AP148" s="2" t="s">
        <v>8220</v>
      </c>
      <c r="AQ148" s="2" t="s">
        <v>10008</v>
      </c>
      <c r="AR148" s="2" t="s">
        <v>1909</v>
      </c>
      <c r="AS148" s="2" t="s">
        <v>5452</v>
      </c>
      <c r="AT148" s="2" t="s">
        <v>10685</v>
      </c>
      <c r="AU148" s="2" t="s">
        <v>1426</v>
      </c>
      <c r="AV148" s="2" t="s">
        <v>2428</v>
      </c>
      <c r="AW148" s="2" t="s">
        <v>2435</v>
      </c>
      <c r="AX148" s="2" t="s">
        <v>1422</v>
      </c>
      <c r="AY148" s="2" t="s">
        <v>6311</v>
      </c>
      <c r="AZ148" s="2" t="s">
        <v>5165</v>
      </c>
      <c r="BA148" s="2" t="s">
        <v>7859</v>
      </c>
      <c r="BB148" s="2" t="s">
        <v>10686</v>
      </c>
      <c r="BC148" s="2" t="s">
        <v>9415</v>
      </c>
      <c r="BD148" s="2" t="s">
        <v>10687</v>
      </c>
      <c r="BE148" s="2" t="s">
        <v>10688</v>
      </c>
      <c r="BF148" s="2" t="s">
        <v>6388</v>
      </c>
      <c r="BG148" s="2" t="s">
        <v>8416</v>
      </c>
      <c r="BH148" s="2" t="s">
        <v>5077</v>
      </c>
      <c r="BI148" s="2" t="s">
        <v>10689</v>
      </c>
      <c r="BJ148" s="2" t="s">
        <v>4744</v>
      </c>
      <c r="BK148" s="2" t="s">
        <v>9290</v>
      </c>
      <c r="BL148" s="2" t="s">
        <v>10690</v>
      </c>
      <c r="BM148" s="2" t="s">
        <v>9290</v>
      </c>
      <c r="BN148" s="2" t="s">
        <v>4977</v>
      </c>
      <c r="BO148" s="2" t="s">
        <v>8525</v>
      </c>
      <c r="BP148" s="2" t="s">
        <v>10691</v>
      </c>
      <c r="BQ148" s="2" t="s">
        <v>10303</v>
      </c>
      <c r="BR148" s="2" t="s">
        <v>3096</v>
      </c>
      <c r="BS148" s="2" t="s">
        <v>4272</v>
      </c>
      <c r="BT148" s="2" t="s">
        <v>10692</v>
      </c>
      <c r="BU148" s="2" t="s">
        <v>7882</v>
      </c>
      <c r="BV148" s="2" t="s">
        <v>4394</v>
      </c>
      <c r="BW148" s="2" t="s">
        <v>10693</v>
      </c>
      <c r="BX148" s="2" t="s">
        <v>3703</v>
      </c>
      <c r="BY148" s="2" t="s">
        <v>1845</v>
      </c>
      <c r="BZ148" s="2" t="s">
        <v>10694</v>
      </c>
      <c r="CA148" s="2" t="s">
        <v>6742</v>
      </c>
      <c r="CB148" s="2" t="s">
        <v>10695</v>
      </c>
      <c r="CC148" s="2" t="s">
        <v>7946</v>
      </c>
      <c r="CD148" s="2" t="s">
        <v>10696</v>
      </c>
      <c r="CE148" s="2" t="s">
        <v>10697</v>
      </c>
      <c r="CF148" s="2" t="s">
        <v>2164</v>
      </c>
      <c r="CG148" s="2" t="s">
        <v>6412</v>
      </c>
      <c r="CH148" s="2" t="s">
        <v>9056</v>
      </c>
      <c r="CI148" s="2" t="s">
        <v>5954</v>
      </c>
      <c r="CJ148" s="2" t="s">
        <v>2833</v>
      </c>
      <c r="CK148" s="2" t="s">
        <v>7670</v>
      </c>
      <c r="CL148" s="2" t="s">
        <v>2715</v>
      </c>
      <c r="CM148" s="2" t="s">
        <v>2719</v>
      </c>
      <c r="CN148" s="2" t="s">
        <v>6418</v>
      </c>
      <c r="CO148" s="2" t="s">
        <v>7488</v>
      </c>
      <c r="CP148" s="2" t="s">
        <v>9209</v>
      </c>
      <c r="CQ148" s="2" t="s">
        <v>2144</v>
      </c>
      <c r="CR148" s="2" t="s">
        <v>10698</v>
      </c>
      <c r="CS148" s="2" t="s">
        <v>10699</v>
      </c>
      <c r="CT148" s="2" t="s">
        <v>6203</v>
      </c>
      <c r="CU148" s="2" t="s">
        <v>8495</v>
      </c>
      <c r="CV148" s="2" t="s">
        <v>8330</v>
      </c>
      <c r="CW148" s="2" t="s">
        <v>10700</v>
      </c>
      <c r="CX148" s="2" t="s">
        <v>10179</v>
      </c>
      <c r="CY148" s="2" t="s">
        <v>8330</v>
      </c>
      <c r="CZ148" s="2" t="s">
        <v>8904</v>
      </c>
      <c r="DA148" s="2" t="s">
        <v>8858</v>
      </c>
      <c r="DB148" s="2" t="s">
        <v>10698</v>
      </c>
      <c r="DC148" s="2" t="s">
        <v>6110</v>
      </c>
      <c r="DD148" s="2" t="s">
        <v>10701</v>
      </c>
      <c r="DE148" s="2" t="s">
        <v>9520</v>
      </c>
      <c r="DF148" s="2" t="s">
        <v>1283</v>
      </c>
      <c r="DG148" s="2" t="s">
        <v>3385</v>
      </c>
      <c r="DH148" s="2" t="s">
        <v>1599</v>
      </c>
      <c r="DI148" s="2" t="s">
        <v>10702</v>
      </c>
      <c r="DJ148" s="2" t="s">
        <v>10680</v>
      </c>
      <c r="DK148" s="2" t="s">
        <v>10703</v>
      </c>
      <c r="DL148" s="2" t="s">
        <v>6913</v>
      </c>
      <c r="DM148" s="2" t="s">
        <v>8237</v>
      </c>
      <c r="DN148" s="2" t="s">
        <v>4395</v>
      </c>
      <c r="DO148" s="2" t="s">
        <v>5571</v>
      </c>
      <c r="DP148" s="2" t="s">
        <v>8228</v>
      </c>
      <c r="DQ148" s="2" t="s">
        <v>10704</v>
      </c>
      <c r="DR148" s="2" t="s">
        <v>10705</v>
      </c>
      <c r="DS148" s="2" t="s">
        <v>9114</v>
      </c>
      <c r="DT148" s="1"/>
      <c r="DU148" s="1"/>
      <c r="DV148" s="2" t="s">
        <v>10475</v>
      </c>
      <c r="DW148" s="2" t="s">
        <v>10706</v>
      </c>
      <c r="DX148" s="2" t="s">
        <v>6688</v>
      </c>
    </row>
    <row r="149" spans="1:128" x14ac:dyDescent="0.4">
      <c r="A149" s="2" t="s">
        <v>1050</v>
      </c>
      <c r="B149" s="2" t="s">
        <v>10707</v>
      </c>
      <c r="C149" s="2" t="s">
        <v>1052</v>
      </c>
      <c r="D149" s="2" t="s">
        <v>10708</v>
      </c>
      <c r="E149" s="2" t="s">
        <v>1053</v>
      </c>
      <c r="F149" s="2" t="s">
        <v>10709</v>
      </c>
      <c r="G149" s="2" t="s">
        <v>3180</v>
      </c>
      <c r="H149" s="2" t="s">
        <v>3371</v>
      </c>
      <c r="I149" s="2" t="s">
        <v>10710</v>
      </c>
      <c r="J149" s="2" t="s">
        <v>1683</v>
      </c>
      <c r="K149" s="2" t="s">
        <v>10355</v>
      </c>
      <c r="L149" s="2" t="s">
        <v>3428</v>
      </c>
      <c r="M149" s="2" t="s">
        <v>10711</v>
      </c>
      <c r="N149" s="2" t="s">
        <v>3723</v>
      </c>
      <c r="O149" s="2" t="s">
        <v>5916</v>
      </c>
      <c r="P149" s="2" t="s">
        <v>7200</v>
      </c>
      <c r="Q149" s="2" t="s">
        <v>2022</v>
      </c>
      <c r="R149" s="2" t="s">
        <v>3072</v>
      </c>
      <c r="S149" s="2" t="s">
        <v>1768</v>
      </c>
      <c r="T149" s="2" t="s">
        <v>5452</v>
      </c>
      <c r="U149" s="2" t="s">
        <v>3054</v>
      </c>
      <c r="V149" s="2" t="s">
        <v>4670</v>
      </c>
      <c r="W149" s="2" t="s">
        <v>2659</v>
      </c>
      <c r="X149" s="2" t="s">
        <v>10712</v>
      </c>
      <c r="Y149" s="2" t="s">
        <v>10713</v>
      </c>
      <c r="Z149" s="2" t="s">
        <v>8105</v>
      </c>
      <c r="AA149" s="2" t="s">
        <v>3968</v>
      </c>
      <c r="AB149" s="2" t="s">
        <v>10714</v>
      </c>
      <c r="AC149" s="2" t="s">
        <v>4150</v>
      </c>
      <c r="AD149" s="2" t="s">
        <v>6251</v>
      </c>
      <c r="AE149" s="2" t="s">
        <v>7056</v>
      </c>
      <c r="AF149" s="2" t="s">
        <v>10715</v>
      </c>
      <c r="AG149" s="2" t="s">
        <v>8035</v>
      </c>
      <c r="AH149" s="2" t="s">
        <v>4151</v>
      </c>
      <c r="AI149" s="2" t="s">
        <v>5232</v>
      </c>
      <c r="AJ149" s="2" t="s">
        <v>10415</v>
      </c>
      <c r="AK149" s="2" t="s">
        <v>10716</v>
      </c>
      <c r="AL149" s="2" t="s">
        <v>10717</v>
      </c>
      <c r="AM149" s="2" t="s">
        <v>8817</v>
      </c>
      <c r="AN149" s="2" t="s">
        <v>7319</v>
      </c>
      <c r="AO149" s="2" t="s">
        <v>10718</v>
      </c>
      <c r="AP149" s="2" t="s">
        <v>3564</v>
      </c>
      <c r="AQ149" s="2" t="s">
        <v>3906</v>
      </c>
      <c r="AR149" s="2" t="s">
        <v>10719</v>
      </c>
      <c r="AS149" s="2" t="s">
        <v>10720</v>
      </c>
      <c r="AT149" s="2" t="s">
        <v>3883</v>
      </c>
      <c r="AU149" s="2" t="s">
        <v>1566</v>
      </c>
      <c r="AV149" s="2" t="s">
        <v>2020</v>
      </c>
      <c r="AW149" s="2" t="s">
        <v>2747</v>
      </c>
      <c r="AX149" s="2" t="s">
        <v>7444</v>
      </c>
      <c r="AY149" s="2" t="s">
        <v>10721</v>
      </c>
      <c r="AZ149" s="2" t="s">
        <v>8041</v>
      </c>
      <c r="BA149" s="2" t="s">
        <v>7214</v>
      </c>
      <c r="BB149" s="2" t="s">
        <v>3892</v>
      </c>
      <c r="BC149" s="2" t="s">
        <v>9959</v>
      </c>
      <c r="BD149" s="2" t="s">
        <v>2544</v>
      </c>
      <c r="BE149" s="2" t="s">
        <v>10305</v>
      </c>
      <c r="BF149" s="2" t="s">
        <v>10722</v>
      </c>
      <c r="BG149" s="2" t="s">
        <v>2324</v>
      </c>
      <c r="BH149" s="2" t="s">
        <v>4264</v>
      </c>
      <c r="BI149" s="2" t="s">
        <v>5379</v>
      </c>
      <c r="BJ149" s="2" t="s">
        <v>10723</v>
      </c>
      <c r="BK149" s="2" t="s">
        <v>10724</v>
      </c>
      <c r="BL149" s="2" t="s">
        <v>1452</v>
      </c>
      <c r="BM149" s="2" t="s">
        <v>4526</v>
      </c>
      <c r="BN149" s="2" t="s">
        <v>5018</v>
      </c>
      <c r="BO149" s="2" t="s">
        <v>10725</v>
      </c>
      <c r="BP149" s="2" t="s">
        <v>3463</v>
      </c>
      <c r="BQ149" s="2" t="s">
        <v>9097</v>
      </c>
      <c r="BR149" s="2" t="s">
        <v>10726</v>
      </c>
      <c r="BS149" s="2" t="s">
        <v>9566</v>
      </c>
      <c r="BT149" s="2" t="s">
        <v>4292</v>
      </c>
      <c r="BU149" s="2" t="s">
        <v>9733</v>
      </c>
      <c r="BV149" s="2" t="s">
        <v>7680</v>
      </c>
      <c r="BW149" s="2" t="s">
        <v>5736</v>
      </c>
      <c r="BX149" s="2" t="s">
        <v>10727</v>
      </c>
      <c r="BY149" s="2" t="s">
        <v>8604</v>
      </c>
      <c r="BZ149" s="2" t="s">
        <v>4719</v>
      </c>
      <c r="CA149" s="2" t="s">
        <v>10728</v>
      </c>
      <c r="CB149" s="2" t="s">
        <v>10729</v>
      </c>
      <c r="CC149" s="2" t="s">
        <v>10730</v>
      </c>
      <c r="CD149" s="2" t="s">
        <v>5812</v>
      </c>
      <c r="CE149" s="2" t="s">
        <v>1854</v>
      </c>
      <c r="CF149" s="2" t="s">
        <v>10731</v>
      </c>
      <c r="CG149" s="2" t="s">
        <v>7844</v>
      </c>
      <c r="CH149" s="2" t="s">
        <v>9169</v>
      </c>
      <c r="CI149" s="2" t="s">
        <v>5854</v>
      </c>
      <c r="CJ149" s="2" t="s">
        <v>10732</v>
      </c>
      <c r="CK149" s="2" t="s">
        <v>5892</v>
      </c>
      <c r="CL149" s="2" t="s">
        <v>10733</v>
      </c>
      <c r="CM149" s="2" t="s">
        <v>2934</v>
      </c>
      <c r="CN149" s="2" t="s">
        <v>7423</v>
      </c>
      <c r="CO149" s="2" t="s">
        <v>10063</v>
      </c>
      <c r="CP149" s="2" t="s">
        <v>10504</v>
      </c>
      <c r="CQ149" s="2" t="s">
        <v>7630</v>
      </c>
      <c r="CR149" s="2" t="s">
        <v>10734</v>
      </c>
      <c r="CS149" s="2" t="s">
        <v>10735</v>
      </c>
      <c r="CT149" s="2" t="s">
        <v>10736</v>
      </c>
      <c r="CU149" s="2" t="s">
        <v>2377</v>
      </c>
      <c r="CV149" s="2" t="s">
        <v>2840</v>
      </c>
      <c r="CW149" s="2" t="s">
        <v>10737</v>
      </c>
      <c r="CX149" s="2" t="s">
        <v>5857</v>
      </c>
      <c r="CY149" s="2" t="s">
        <v>10738</v>
      </c>
      <c r="CZ149" s="2" t="s">
        <v>10739</v>
      </c>
      <c r="DA149" s="2" t="s">
        <v>4466</v>
      </c>
      <c r="DB149" s="2" t="s">
        <v>3871</v>
      </c>
      <c r="DC149" s="2" t="s">
        <v>10740</v>
      </c>
      <c r="DD149" s="2" t="s">
        <v>10741</v>
      </c>
      <c r="DE149" s="2" t="s">
        <v>10742</v>
      </c>
      <c r="DF149" s="2" t="s">
        <v>9672</v>
      </c>
      <c r="DG149" s="2" t="s">
        <v>10743</v>
      </c>
      <c r="DH149" s="2" t="s">
        <v>10335</v>
      </c>
      <c r="DI149" s="2" t="s">
        <v>7532</v>
      </c>
      <c r="DJ149" s="2" t="s">
        <v>6453</v>
      </c>
      <c r="DK149" s="2" t="s">
        <v>10744</v>
      </c>
      <c r="DL149" s="2" t="s">
        <v>10745</v>
      </c>
      <c r="DM149" s="2" t="s">
        <v>10746</v>
      </c>
      <c r="DN149" s="2" t="s">
        <v>8428</v>
      </c>
      <c r="DO149" s="2" t="s">
        <v>10747</v>
      </c>
      <c r="DP149" s="2" t="s">
        <v>6713</v>
      </c>
      <c r="DQ149" s="2" t="s">
        <v>3732</v>
      </c>
      <c r="DR149" s="2" t="s">
        <v>8687</v>
      </c>
      <c r="DS149" s="2" t="s">
        <v>2535</v>
      </c>
      <c r="DT149" s="1"/>
      <c r="DU149" s="1"/>
      <c r="DV149" s="2" t="s">
        <v>5527</v>
      </c>
      <c r="DW149" s="2" t="s">
        <v>7984</v>
      </c>
      <c r="DX149" s="2" t="s">
        <v>6313</v>
      </c>
    </row>
    <row r="150" spans="1:128" x14ac:dyDescent="0.4">
      <c r="A150" s="2" t="s">
        <v>1050</v>
      </c>
      <c r="B150" s="2" t="s">
        <v>10707</v>
      </c>
      <c r="C150" s="2" t="s">
        <v>1640</v>
      </c>
      <c r="D150" s="2" t="s">
        <v>10708</v>
      </c>
      <c r="E150" s="2" t="s">
        <v>1053</v>
      </c>
      <c r="F150" s="2" t="s">
        <v>1656</v>
      </c>
      <c r="G150" s="2" t="s">
        <v>6782</v>
      </c>
      <c r="H150" s="2" t="s">
        <v>6893</v>
      </c>
      <c r="I150" s="2" t="s">
        <v>9149</v>
      </c>
      <c r="J150" s="2" t="s">
        <v>3157</v>
      </c>
      <c r="K150" s="2" t="s">
        <v>10748</v>
      </c>
      <c r="L150" s="2" t="s">
        <v>2554</v>
      </c>
      <c r="M150" s="2" t="s">
        <v>1660</v>
      </c>
      <c r="N150" s="2" t="s">
        <v>2658</v>
      </c>
      <c r="O150" s="2" t="s">
        <v>1079</v>
      </c>
      <c r="P150" s="2" t="s">
        <v>4617</v>
      </c>
      <c r="Q150" s="2" t="s">
        <v>2418</v>
      </c>
      <c r="R150" s="2" t="s">
        <v>9273</v>
      </c>
      <c r="S150" s="2" t="s">
        <v>1687</v>
      </c>
      <c r="T150" s="2" t="s">
        <v>7389</v>
      </c>
      <c r="U150" s="2" t="s">
        <v>10749</v>
      </c>
      <c r="V150" s="2" t="s">
        <v>6175</v>
      </c>
      <c r="W150" s="2" t="s">
        <v>7048</v>
      </c>
      <c r="X150" s="2" t="s">
        <v>4250</v>
      </c>
      <c r="Y150" s="2" t="s">
        <v>10750</v>
      </c>
      <c r="Z150" s="2" t="s">
        <v>3796</v>
      </c>
      <c r="AA150" s="2" t="s">
        <v>3248</v>
      </c>
      <c r="AB150" s="2" t="s">
        <v>6725</v>
      </c>
      <c r="AC150" s="2" t="s">
        <v>2780</v>
      </c>
      <c r="AD150" s="2" t="s">
        <v>10507</v>
      </c>
      <c r="AE150" s="2" t="s">
        <v>6380</v>
      </c>
      <c r="AF150" s="2" t="s">
        <v>7861</v>
      </c>
      <c r="AG150" s="2" t="s">
        <v>4737</v>
      </c>
      <c r="AH150" s="2" t="s">
        <v>1642</v>
      </c>
      <c r="AI150" s="2" t="s">
        <v>8581</v>
      </c>
      <c r="AJ150" s="2" t="s">
        <v>6841</v>
      </c>
      <c r="AK150" s="2" t="s">
        <v>3884</v>
      </c>
      <c r="AL150" s="2" t="s">
        <v>8547</v>
      </c>
      <c r="AM150" s="2" t="s">
        <v>8631</v>
      </c>
      <c r="AN150" s="2" t="s">
        <v>1793</v>
      </c>
      <c r="AO150" s="2" t="s">
        <v>5455</v>
      </c>
      <c r="AP150" s="2" t="s">
        <v>3540</v>
      </c>
      <c r="AQ150" s="2" t="s">
        <v>6228</v>
      </c>
      <c r="AR150" s="2" t="s">
        <v>10751</v>
      </c>
      <c r="AS150" s="2" t="s">
        <v>6839</v>
      </c>
      <c r="AT150" s="2" t="s">
        <v>10752</v>
      </c>
      <c r="AU150" s="2" t="s">
        <v>7442</v>
      </c>
      <c r="AV150" s="2" t="s">
        <v>10753</v>
      </c>
      <c r="AW150" s="2" t="s">
        <v>3276</v>
      </c>
      <c r="AX150" s="2" t="s">
        <v>1525</v>
      </c>
      <c r="AY150" s="2" t="s">
        <v>5746</v>
      </c>
      <c r="AZ150" s="2" t="s">
        <v>1106</v>
      </c>
      <c r="BA150" s="2" t="s">
        <v>6781</v>
      </c>
      <c r="BB150" s="2" t="s">
        <v>3043</v>
      </c>
      <c r="BC150" s="2" t="s">
        <v>9161</v>
      </c>
      <c r="BD150" s="2" t="s">
        <v>3439</v>
      </c>
      <c r="BE150" s="2" t="s">
        <v>1531</v>
      </c>
      <c r="BF150" s="2" t="s">
        <v>4004</v>
      </c>
      <c r="BG150" s="2" t="s">
        <v>4143</v>
      </c>
      <c r="BH150" s="2" t="s">
        <v>3234</v>
      </c>
      <c r="BI150" s="2" t="s">
        <v>7572</v>
      </c>
      <c r="BJ150" s="2" t="s">
        <v>10754</v>
      </c>
      <c r="BK150" s="2" t="s">
        <v>10634</v>
      </c>
      <c r="BL150" s="2" t="s">
        <v>10755</v>
      </c>
      <c r="BM150" s="2" t="s">
        <v>9571</v>
      </c>
      <c r="BN150" s="2" t="s">
        <v>10756</v>
      </c>
      <c r="BO150" s="2" t="s">
        <v>3784</v>
      </c>
      <c r="BP150" s="2" t="s">
        <v>4580</v>
      </c>
      <c r="BQ150" s="2" t="s">
        <v>10757</v>
      </c>
      <c r="BR150" s="2" t="s">
        <v>9551</v>
      </c>
      <c r="BS150" s="2" t="s">
        <v>10758</v>
      </c>
      <c r="BT150" s="2" t="s">
        <v>3605</v>
      </c>
      <c r="BU150" s="2" t="s">
        <v>10759</v>
      </c>
      <c r="BV150" s="2" t="s">
        <v>1519</v>
      </c>
      <c r="BW150" s="2" t="s">
        <v>4356</v>
      </c>
      <c r="BX150" s="2" t="s">
        <v>6194</v>
      </c>
      <c r="BY150" s="2" t="s">
        <v>6745</v>
      </c>
      <c r="BZ150" s="2" t="s">
        <v>6885</v>
      </c>
      <c r="CA150" s="2" t="s">
        <v>6551</v>
      </c>
      <c r="CB150" s="2" t="s">
        <v>10760</v>
      </c>
      <c r="CC150" s="2" t="s">
        <v>7885</v>
      </c>
      <c r="CD150" s="2" t="s">
        <v>4360</v>
      </c>
      <c r="CE150" s="2" t="s">
        <v>1141</v>
      </c>
      <c r="CF150" s="2" t="s">
        <v>2617</v>
      </c>
      <c r="CG150" s="2" t="s">
        <v>2628</v>
      </c>
      <c r="CH150" s="2" t="s">
        <v>7717</v>
      </c>
      <c r="CI150" s="2" t="s">
        <v>3323</v>
      </c>
      <c r="CJ150" s="2" t="s">
        <v>8282</v>
      </c>
      <c r="CK150" s="2" t="s">
        <v>6352</v>
      </c>
      <c r="CL150" s="2" t="s">
        <v>1117</v>
      </c>
      <c r="CM150" s="2" t="s">
        <v>10398</v>
      </c>
      <c r="CN150" s="2" t="s">
        <v>10761</v>
      </c>
      <c r="CO150" s="2" t="s">
        <v>6690</v>
      </c>
      <c r="CP150" s="2" t="s">
        <v>8017</v>
      </c>
      <c r="CQ150" s="2" t="s">
        <v>1730</v>
      </c>
      <c r="CR150" s="2" t="s">
        <v>2904</v>
      </c>
      <c r="CS150" s="2" t="s">
        <v>10169</v>
      </c>
      <c r="CT150" s="2" t="s">
        <v>7713</v>
      </c>
      <c r="CU150" s="2" t="s">
        <v>8494</v>
      </c>
      <c r="CV150" s="2" t="s">
        <v>1142</v>
      </c>
      <c r="CW150" s="2" t="s">
        <v>5193</v>
      </c>
      <c r="CX150" s="2" t="s">
        <v>4116</v>
      </c>
      <c r="CY150" s="2" t="s">
        <v>6355</v>
      </c>
      <c r="CZ150" s="2" t="s">
        <v>1738</v>
      </c>
      <c r="DA150" s="2" t="s">
        <v>10762</v>
      </c>
      <c r="DB150" s="2" t="s">
        <v>2627</v>
      </c>
      <c r="DC150" s="2" t="s">
        <v>9139</v>
      </c>
      <c r="DD150" s="2" t="s">
        <v>3591</v>
      </c>
      <c r="DE150" s="2" t="s">
        <v>2262</v>
      </c>
      <c r="DF150" s="2" t="s">
        <v>2803</v>
      </c>
      <c r="DG150" s="2" t="s">
        <v>4797</v>
      </c>
      <c r="DH150" s="2" t="s">
        <v>2631</v>
      </c>
      <c r="DI150" s="2" t="s">
        <v>6354</v>
      </c>
      <c r="DJ150" s="2" t="s">
        <v>10763</v>
      </c>
      <c r="DK150" s="2" t="s">
        <v>10461</v>
      </c>
      <c r="DL150" s="2" t="s">
        <v>8023</v>
      </c>
      <c r="DM150" s="2" t="s">
        <v>1146</v>
      </c>
      <c r="DN150" s="2" t="s">
        <v>2798</v>
      </c>
      <c r="DO150" s="2" t="s">
        <v>3004</v>
      </c>
      <c r="DP150" s="2" t="s">
        <v>4125</v>
      </c>
      <c r="DQ150" s="2" t="s">
        <v>8295</v>
      </c>
      <c r="DR150" s="2" t="s">
        <v>10764</v>
      </c>
      <c r="DS150" s="2" t="s">
        <v>7545</v>
      </c>
      <c r="DT150" s="1"/>
      <c r="DU150" s="1"/>
      <c r="DV150" s="2" t="s">
        <v>8901</v>
      </c>
      <c r="DW150" s="2" t="s">
        <v>3011</v>
      </c>
      <c r="DX150" s="2" t="s">
        <v>6467</v>
      </c>
    </row>
    <row r="151" spans="1:128" x14ac:dyDescent="0.4">
      <c r="A151" s="2" t="s">
        <v>1050</v>
      </c>
      <c r="B151" s="2" t="s">
        <v>10707</v>
      </c>
      <c r="C151" s="2" t="s">
        <v>1174</v>
      </c>
      <c r="D151" s="2" t="s">
        <v>10708</v>
      </c>
      <c r="E151" s="2" t="s">
        <v>1053</v>
      </c>
      <c r="F151" s="2" t="s">
        <v>2448</v>
      </c>
      <c r="G151" s="2" t="s">
        <v>5014</v>
      </c>
      <c r="H151" s="2" t="s">
        <v>1980</v>
      </c>
      <c r="I151" s="2" t="s">
        <v>10765</v>
      </c>
      <c r="J151" s="2" t="s">
        <v>10766</v>
      </c>
      <c r="K151" s="2" t="s">
        <v>5700</v>
      </c>
      <c r="L151" s="2" t="s">
        <v>4749</v>
      </c>
      <c r="M151" s="2" t="s">
        <v>8823</v>
      </c>
      <c r="N151" s="2" t="s">
        <v>3793</v>
      </c>
      <c r="O151" s="2" t="s">
        <v>5172</v>
      </c>
      <c r="P151" s="2" t="s">
        <v>10767</v>
      </c>
      <c r="Q151" s="2" t="s">
        <v>10768</v>
      </c>
      <c r="R151" s="2" t="s">
        <v>5169</v>
      </c>
      <c r="S151" s="2" t="s">
        <v>9785</v>
      </c>
      <c r="T151" s="2" t="s">
        <v>6141</v>
      </c>
      <c r="U151" s="2" t="s">
        <v>9087</v>
      </c>
      <c r="V151" s="2" t="s">
        <v>6717</v>
      </c>
      <c r="W151" s="2" t="s">
        <v>4182</v>
      </c>
      <c r="X151" s="2" t="s">
        <v>10769</v>
      </c>
      <c r="Y151" s="2" t="s">
        <v>3156</v>
      </c>
      <c r="Z151" s="2" t="s">
        <v>10770</v>
      </c>
      <c r="AA151" s="2" t="s">
        <v>10771</v>
      </c>
      <c r="AB151" s="2" t="s">
        <v>5159</v>
      </c>
      <c r="AC151" s="2" t="s">
        <v>1562</v>
      </c>
      <c r="AD151" s="2" t="s">
        <v>8422</v>
      </c>
      <c r="AE151" s="2" t="s">
        <v>10772</v>
      </c>
      <c r="AF151" s="2" t="s">
        <v>7922</v>
      </c>
      <c r="AG151" s="2" t="s">
        <v>9785</v>
      </c>
      <c r="AH151" s="2" t="s">
        <v>10773</v>
      </c>
      <c r="AI151" s="2" t="s">
        <v>8594</v>
      </c>
      <c r="AJ151" s="2" t="s">
        <v>6657</v>
      </c>
      <c r="AK151" s="2" t="s">
        <v>10774</v>
      </c>
      <c r="AL151" s="2" t="s">
        <v>10775</v>
      </c>
      <c r="AM151" s="2" t="s">
        <v>10776</v>
      </c>
      <c r="AN151" s="2" t="s">
        <v>2327</v>
      </c>
      <c r="AO151" s="2" t="s">
        <v>6162</v>
      </c>
      <c r="AP151" s="2" t="s">
        <v>1907</v>
      </c>
      <c r="AQ151" s="2" t="s">
        <v>5327</v>
      </c>
      <c r="AR151" s="2" t="s">
        <v>3172</v>
      </c>
      <c r="AS151" s="2" t="s">
        <v>10777</v>
      </c>
      <c r="AT151" s="2" t="s">
        <v>2745</v>
      </c>
      <c r="AU151" s="2" t="s">
        <v>9183</v>
      </c>
      <c r="AV151" s="2" t="s">
        <v>1654</v>
      </c>
      <c r="AW151" s="2" t="s">
        <v>10778</v>
      </c>
      <c r="AX151" s="2" t="s">
        <v>1080</v>
      </c>
      <c r="AY151" s="2" t="s">
        <v>10779</v>
      </c>
      <c r="AZ151" s="2" t="s">
        <v>10780</v>
      </c>
      <c r="BA151" s="2" t="s">
        <v>3714</v>
      </c>
      <c r="BB151" s="2" t="s">
        <v>5229</v>
      </c>
      <c r="BC151" s="2" t="s">
        <v>10781</v>
      </c>
      <c r="BD151" s="2" t="s">
        <v>2565</v>
      </c>
      <c r="BE151" s="2" t="s">
        <v>7175</v>
      </c>
      <c r="BF151" s="2" t="s">
        <v>10782</v>
      </c>
      <c r="BG151" s="2" t="s">
        <v>10783</v>
      </c>
      <c r="BH151" s="2" t="s">
        <v>8547</v>
      </c>
      <c r="BI151" s="2" t="s">
        <v>8981</v>
      </c>
      <c r="BJ151" s="2" t="s">
        <v>2777</v>
      </c>
      <c r="BK151" s="2" t="s">
        <v>3175</v>
      </c>
      <c r="BL151" s="2" t="s">
        <v>10784</v>
      </c>
      <c r="BM151" s="2" t="s">
        <v>4679</v>
      </c>
      <c r="BN151" s="2" t="s">
        <v>2575</v>
      </c>
      <c r="BO151" s="2" t="s">
        <v>7291</v>
      </c>
      <c r="BP151" s="2" t="s">
        <v>10785</v>
      </c>
      <c r="BQ151" s="2" t="s">
        <v>5789</v>
      </c>
      <c r="BR151" s="2" t="s">
        <v>5523</v>
      </c>
      <c r="BS151" s="2" t="s">
        <v>4446</v>
      </c>
      <c r="BT151" s="2" t="s">
        <v>10128</v>
      </c>
      <c r="BU151" s="2" t="s">
        <v>5568</v>
      </c>
      <c r="BV151" s="2" t="s">
        <v>2715</v>
      </c>
      <c r="BW151" s="2" t="s">
        <v>6889</v>
      </c>
      <c r="BX151" s="2" t="s">
        <v>7667</v>
      </c>
      <c r="BY151" s="2" t="s">
        <v>10666</v>
      </c>
      <c r="BZ151" s="2" t="s">
        <v>1595</v>
      </c>
      <c r="CA151" s="2" t="s">
        <v>7562</v>
      </c>
      <c r="CB151" s="2" t="s">
        <v>8560</v>
      </c>
      <c r="CC151" s="2" t="s">
        <v>9390</v>
      </c>
      <c r="CD151" s="2" t="s">
        <v>3398</v>
      </c>
      <c r="CE151" s="2" t="s">
        <v>7415</v>
      </c>
      <c r="CF151" s="2" t="s">
        <v>9309</v>
      </c>
      <c r="CG151" s="2" t="s">
        <v>1833</v>
      </c>
      <c r="CH151" s="2" t="s">
        <v>1172</v>
      </c>
      <c r="CI151" s="2" t="s">
        <v>9770</v>
      </c>
      <c r="CJ151" s="2" t="s">
        <v>7828</v>
      </c>
      <c r="CK151" s="2" t="s">
        <v>3197</v>
      </c>
      <c r="CL151" s="2" t="s">
        <v>4352</v>
      </c>
      <c r="CM151" s="2" t="s">
        <v>10786</v>
      </c>
      <c r="CN151" s="2" t="s">
        <v>2255</v>
      </c>
      <c r="CO151" s="2" t="s">
        <v>5063</v>
      </c>
      <c r="CP151" s="2" t="s">
        <v>10787</v>
      </c>
      <c r="CQ151" s="2" t="s">
        <v>10788</v>
      </c>
      <c r="CR151" s="2" t="s">
        <v>1846</v>
      </c>
      <c r="CS151" s="2" t="s">
        <v>3392</v>
      </c>
      <c r="CT151" s="2" t="s">
        <v>9687</v>
      </c>
      <c r="CU151" s="2" t="s">
        <v>3778</v>
      </c>
      <c r="CV151" s="2" t="s">
        <v>4447</v>
      </c>
      <c r="CW151" s="2" t="s">
        <v>5867</v>
      </c>
      <c r="CX151" s="2" t="s">
        <v>10474</v>
      </c>
      <c r="CY151" s="2" t="s">
        <v>10789</v>
      </c>
      <c r="CZ151" s="2" t="s">
        <v>3504</v>
      </c>
      <c r="DA151" s="2" t="s">
        <v>9212</v>
      </c>
      <c r="DB151" s="2" t="s">
        <v>6827</v>
      </c>
      <c r="DC151" s="2" t="s">
        <v>2492</v>
      </c>
      <c r="DD151" s="2" t="s">
        <v>10790</v>
      </c>
      <c r="DE151" s="2" t="s">
        <v>4011</v>
      </c>
      <c r="DF151" s="2" t="s">
        <v>1859</v>
      </c>
      <c r="DG151" s="2" t="s">
        <v>10366</v>
      </c>
      <c r="DH151" s="2" t="s">
        <v>2369</v>
      </c>
      <c r="DI151" s="2" t="s">
        <v>10791</v>
      </c>
      <c r="DJ151" s="2" t="s">
        <v>5138</v>
      </c>
      <c r="DK151" s="2" t="s">
        <v>10792</v>
      </c>
      <c r="DL151" s="2" t="s">
        <v>3120</v>
      </c>
      <c r="DM151" s="2" t="s">
        <v>6105</v>
      </c>
      <c r="DN151" s="2" t="s">
        <v>7238</v>
      </c>
      <c r="DO151" s="2" t="s">
        <v>4710</v>
      </c>
      <c r="DP151" s="2" t="s">
        <v>10793</v>
      </c>
      <c r="DQ151" s="2" t="s">
        <v>10794</v>
      </c>
      <c r="DR151" s="2" t="s">
        <v>3421</v>
      </c>
      <c r="DS151" s="2" t="s">
        <v>9079</v>
      </c>
      <c r="DT151" s="1"/>
      <c r="DU151" s="1"/>
      <c r="DV151" s="2" t="s">
        <v>7379</v>
      </c>
      <c r="DW151" s="2" t="s">
        <v>9493</v>
      </c>
      <c r="DX151" s="2" t="s">
        <v>5164</v>
      </c>
    </row>
    <row r="152" spans="1:128" x14ac:dyDescent="0.4">
      <c r="A152" s="2" t="s">
        <v>1050</v>
      </c>
      <c r="B152" s="2" t="s">
        <v>10795</v>
      </c>
      <c r="C152" s="2" t="s">
        <v>1052</v>
      </c>
      <c r="D152" s="2" t="s">
        <v>0</v>
      </c>
      <c r="E152" s="2" t="s">
        <v>1053</v>
      </c>
      <c r="F152" s="2" t="s">
        <v>3257</v>
      </c>
      <c r="G152" s="2" t="s">
        <v>4496</v>
      </c>
      <c r="H152" s="2" t="s">
        <v>3795</v>
      </c>
      <c r="I152" s="2" t="s">
        <v>5462</v>
      </c>
      <c r="J152" s="2" t="s">
        <v>8310</v>
      </c>
      <c r="K152" s="2" t="s">
        <v>3883</v>
      </c>
      <c r="L152" s="2" t="s">
        <v>10796</v>
      </c>
      <c r="M152" s="2" t="s">
        <v>4992</v>
      </c>
      <c r="N152" s="2" t="s">
        <v>10797</v>
      </c>
      <c r="O152" s="2" t="s">
        <v>10798</v>
      </c>
      <c r="P152" s="2" t="s">
        <v>10519</v>
      </c>
      <c r="Q152" s="2" t="s">
        <v>2863</v>
      </c>
      <c r="R152" s="2" t="s">
        <v>9371</v>
      </c>
      <c r="S152" s="2" t="s">
        <v>8620</v>
      </c>
      <c r="T152" s="2" t="s">
        <v>8993</v>
      </c>
      <c r="U152" s="2" t="s">
        <v>10799</v>
      </c>
      <c r="V152" s="2" t="s">
        <v>10800</v>
      </c>
      <c r="W152" s="2" t="s">
        <v>7928</v>
      </c>
      <c r="X152" s="2" t="s">
        <v>4435</v>
      </c>
      <c r="Y152" s="2" t="s">
        <v>7531</v>
      </c>
      <c r="Z152" s="2" t="s">
        <v>9267</v>
      </c>
      <c r="AA152" s="2" t="s">
        <v>10801</v>
      </c>
      <c r="AB152" s="2" t="s">
        <v>10027</v>
      </c>
      <c r="AC152" s="2" t="s">
        <v>10802</v>
      </c>
      <c r="AD152" s="2" t="s">
        <v>5019</v>
      </c>
      <c r="AE152" s="2" t="s">
        <v>10803</v>
      </c>
      <c r="AF152" s="2" t="s">
        <v>10804</v>
      </c>
      <c r="AG152" s="2" t="s">
        <v>5406</v>
      </c>
      <c r="AH152" s="2" t="s">
        <v>10805</v>
      </c>
      <c r="AI152" s="2" t="s">
        <v>5159</v>
      </c>
      <c r="AJ152" s="2" t="s">
        <v>1691</v>
      </c>
      <c r="AK152" s="2" t="s">
        <v>10806</v>
      </c>
      <c r="AL152" s="2" t="s">
        <v>6090</v>
      </c>
      <c r="AM152" s="2" t="s">
        <v>10807</v>
      </c>
      <c r="AN152" s="2" t="s">
        <v>10808</v>
      </c>
      <c r="AO152" s="2" t="s">
        <v>10809</v>
      </c>
      <c r="AP152" s="2" t="s">
        <v>3258</v>
      </c>
      <c r="AQ152" s="2" t="s">
        <v>4499</v>
      </c>
      <c r="AR152" s="2" t="s">
        <v>5990</v>
      </c>
      <c r="AS152" s="2" t="s">
        <v>10810</v>
      </c>
      <c r="AT152" s="2" t="s">
        <v>5226</v>
      </c>
      <c r="AU152" s="2" t="s">
        <v>5020</v>
      </c>
      <c r="AV152" s="2" t="s">
        <v>2418</v>
      </c>
      <c r="AW152" s="2" t="s">
        <v>4439</v>
      </c>
      <c r="AX152" s="2" t="s">
        <v>3335</v>
      </c>
      <c r="AY152" s="2" t="s">
        <v>9379</v>
      </c>
      <c r="AZ152" s="2" t="s">
        <v>1754</v>
      </c>
      <c r="BA152" s="2" t="s">
        <v>10811</v>
      </c>
      <c r="BB152" s="2" t="s">
        <v>10318</v>
      </c>
      <c r="BC152" s="2" t="s">
        <v>8620</v>
      </c>
      <c r="BD152" s="2" t="s">
        <v>10812</v>
      </c>
      <c r="BE152" s="2" t="s">
        <v>10813</v>
      </c>
      <c r="BF152" s="2" t="s">
        <v>2575</v>
      </c>
      <c r="BG152" s="2" t="s">
        <v>5675</v>
      </c>
      <c r="BH152" s="2" t="s">
        <v>4301</v>
      </c>
      <c r="BI152" s="2" t="s">
        <v>8991</v>
      </c>
      <c r="BJ152" s="2" t="s">
        <v>8743</v>
      </c>
      <c r="BK152" s="2" t="s">
        <v>1188</v>
      </c>
      <c r="BL152" s="2" t="s">
        <v>10814</v>
      </c>
      <c r="BM152" s="2" t="s">
        <v>7171</v>
      </c>
      <c r="BN152" s="2" t="s">
        <v>10815</v>
      </c>
      <c r="BO152" s="2" t="s">
        <v>10816</v>
      </c>
      <c r="BP152" s="2" t="s">
        <v>1811</v>
      </c>
      <c r="BQ152" s="2" t="s">
        <v>7897</v>
      </c>
      <c r="BR152" s="2" t="s">
        <v>1154</v>
      </c>
      <c r="BS152" s="2" t="s">
        <v>3570</v>
      </c>
      <c r="BT152" s="2" t="s">
        <v>4790</v>
      </c>
      <c r="BU152" s="2" t="s">
        <v>10817</v>
      </c>
      <c r="BV152" s="2" t="s">
        <v>10818</v>
      </c>
      <c r="BW152" s="2" t="s">
        <v>1254</v>
      </c>
      <c r="BX152" s="2" t="s">
        <v>5646</v>
      </c>
      <c r="BY152" s="2" t="s">
        <v>3843</v>
      </c>
      <c r="BZ152" s="2" t="s">
        <v>2626</v>
      </c>
      <c r="CA152" s="2" t="s">
        <v>1830</v>
      </c>
      <c r="CB152" s="2" t="s">
        <v>7716</v>
      </c>
      <c r="CC152" s="2" t="s">
        <v>8128</v>
      </c>
      <c r="CD152" s="2" t="s">
        <v>10819</v>
      </c>
      <c r="CE152" s="2" t="s">
        <v>10820</v>
      </c>
      <c r="CF152" s="2" t="s">
        <v>4118</v>
      </c>
      <c r="CG152" s="2" t="s">
        <v>3683</v>
      </c>
      <c r="CH152" s="2" t="s">
        <v>3769</v>
      </c>
      <c r="CI152" s="2" t="s">
        <v>10821</v>
      </c>
      <c r="CJ152" s="2" t="s">
        <v>10822</v>
      </c>
      <c r="CK152" s="2" t="s">
        <v>3289</v>
      </c>
      <c r="CL152" s="2" t="s">
        <v>3848</v>
      </c>
      <c r="CM152" s="2" t="s">
        <v>10823</v>
      </c>
      <c r="CN152" s="2" t="s">
        <v>10824</v>
      </c>
      <c r="CO152" s="2" t="s">
        <v>1387</v>
      </c>
      <c r="CP152" s="2" t="s">
        <v>6333</v>
      </c>
      <c r="CQ152" s="2" t="s">
        <v>7029</v>
      </c>
      <c r="CR152" s="2" t="s">
        <v>6544</v>
      </c>
      <c r="CS152" s="2" t="s">
        <v>10825</v>
      </c>
      <c r="CT152" s="2" t="s">
        <v>2993</v>
      </c>
      <c r="CU152" s="2" t="s">
        <v>5940</v>
      </c>
      <c r="CV152" s="2" t="s">
        <v>6261</v>
      </c>
      <c r="CW152" s="2" t="s">
        <v>10826</v>
      </c>
      <c r="CX152" s="2" t="s">
        <v>7029</v>
      </c>
      <c r="CY152" s="2" t="s">
        <v>3699</v>
      </c>
      <c r="CZ152" s="2" t="s">
        <v>9602</v>
      </c>
      <c r="DA152" s="2" t="s">
        <v>7554</v>
      </c>
      <c r="DB152" s="2" t="s">
        <v>4216</v>
      </c>
      <c r="DC152" s="2" t="s">
        <v>10678</v>
      </c>
      <c r="DD152" s="2" t="s">
        <v>10827</v>
      </c>
      <c r="DE152" s="2" t="s">
        <v>2275</v>
      </c>
      <c r="DF152" s="2" t="s">
        <v>7553</v>
      </c>
      <c r="DG152" s="2" t="s">
        <v>10462</v>
      </c>
      <c r="DH152" s="2" t="s">
        <v>6213</v>
      </c>
      <c r="DI152" s="2" t="s">
        <v>10828</v>
      </c>
      <c r="DJ152" s="2" t="s">
        <v>3850</v>
      </c>
      <c r="DK152" s="2" t="s">
        <v>5872</v>
      </c>
      <c r="DL152" s="2" t="s">
        <v>10829</v>
      </c>
      <c r="DM152" s="2" t="s">
        <v>1845</v>
      </c>
      <c r="DN152" s="2" t="s">
        <v>1949</v>
      </c>
      <c r="DO152" s="2" t="s">
        <v>2834</v>
      </c>
      <c r="DP152" s="2" t="s">
        <v>5059</v>
      </c>
      <c r="DQ152" s="2" t="s">
        <v>1589</v>
      </c>
      <c r="DR152" s="2" t="s">
        <v>10830</v>
      </c>
      <c r="DS152" s="2" t="s">
        <v>1825</v>
      </c>
      <c r="DT152" s="1"/>
      <c r="DU152" s="1"/>
      <c r="DV152" s="2" t="s">
        <v>10831</v>
      </c>
      <c r="DW152" s="2" t="s">
        <v>7412</v>
      </c>
      <c r="DX152" s="2" t="s">
        <v>3745</v>
      </c>
    </row>
    <row r="153" spans="1:128" x14ac:dyDescent="0.4">
      <c r="A153" s="2" t="s">
        <v>1050</v>
      </c>
      <c r="B153" s="2" t="s">
        <v>10795</v>
      </c>
      <c r="C153" s="2" t="s">
        <v>1174</v>
      </c>
      <c r="D153" s="2" t="s">
        <v>0</v>
      </c>
      <c r="E153" s="2" t="s">
        <v>1053</v>
      </c>
      <c r="F153" s="2" t="s">
        <v>7507</v>
      </c>
      <c r="G153" s="2" t="s">
        <v>10832</v>
      </c>
      <c r="H153" s="2" t="s">
        <v>1663</v>
      </c>
      <c r="I153" s="2" t="s">
        <v>9436</v>
      </c>
      <c r="J153" s="2" t="s">
        <v>1550</v>
      </c>
      <c r="K153" s="2" t="s">
        <v>7503</v>
      </c>
      <c r="L153" s="2" t="s">
        <v>8630</v>
      </c>
      <c r="M153" s="2" t="s">
        <v>1102</v>
      </c>
      <c r="N153" s="2" t="s">
        <v>2947</v>
      </c>
      <c r="O153" s="2" t="s">
        <v>9095</v>
      </c>
      <c r="P153" s="2" t="s">
        <v>5933</v>
      </c>
      <c r="Q153" s="2" t="s">
        <v>10328</v>
      </c>
      <c r="R153" s="2" t="s">
        <v>9013</v>
      </c>
      <c r="S153" s="2" t="s">
        <v>10833</v>
      </c>
      <c r="T153" s="2" t="s">
        <v>10834</v>
      </c>
      <c r="U153" s="2" t="s">
        <v>10835</v>
      </c>
      <c r="V153" s="2" t="s">
        <v>9408</v>
      </c>
      <c r="W153" s="2" t="s">
        <v>6132</v>
      </c>
      <c r="X153" s="2" t="s">
        <v>9363</v>
      </c>
      <c r="Y153" s="2" t="s">
        <v>4440</v>
      </c>
      <c r="Z153" s="2" t="s">
        <v>8987</v>
      </c>
      <c r="AA153" s="2" t="s">
        <v>2954</v>
      </c>
      <c r="AB153" s="2" t="s">
        <v>5321</v>
      </c>
      <c r="AC153" s="2" t="s">
        <v>4740</v>
      </c>
      <c r="AD153" s="2" t="s">
        <v>7576</v>
      </c>
      <c r="AE153" s="2" t="s">
        <v>10836</v>
      </c>
      <c r="AF153" s="2" t="s">
        <v>10837</v>
      </c>
      <c r="AG153" s="2" t="s">
        <v>10634</v>
      </c>
      <c r="AH153" s="2" t="s">
        <v>3912</v>
      </c>
      <c r="AI153" s="2" t="s">
        <v>1213</v>
      </c>
      <c r="AJ153" s="2" t="s">
        <v>1974</v>
      </c>
      <c r="AK153" s="2" t="s">
        <v>7252</v>
      </c>
      <c r="AL153" s="2" t="s">
        <v>10838</v>
      </c>
      <c r="AM153" s="2" t="s">
        <v>10839</v>
      </c>
      <c r="AN153" s="2" t="s">
        <v>10840</v>
      </c>
      <c r="AO153" s="2" t="s">
        <v>1304</v>
      </c>
      <c r="AP153" s="2" t="s">
        <v>10841</v>
      </c>
      <c r="AQ153" s="2" t="s">
        <v>4754</v>
      </c>
      <c r="AR153" s="2" t="s">
        <v>3259</v>
      </c>
      <c r="AS153" s="2" t="s">
        <v>9367</v>
      </c>
      <c r="AT153" s="2" t="s">
        <v>1204</v>
      </c>
      <c r="AU153" s="2" t="s">
        <v>6452</v>
      </c>
      <c r="AV153" s="2" t="s">
        <v>3090</v>
      </c>
      <c r="AW153" s="2" t="s">
        <v>3796</v>
      </c>
      <c r="AX153" s="2" t="s">
        <v>1100</v>
      </c>
      <c r="AY153" s="2" t="s">
        <v>5088</v>
      </c>
      <c r="AZ153" s="2" t="s">
        <v>9438</v>
      </c>
      <c r="BA153" s="2" t="s">
        <v>9453</v>
      </c>
      <c r="BB153" s="2" t="s">
        <v>5027</v>
      </c>
      <c r="BC153" s="2" t="s">
        <v>10842</v>
      </c>
      <c r="BD153" s="2" t="s">
        <v>4247</v>
      </c>
      <c r="BE153" s="2" t="s">
        <v>9721</v>
      </c>
      <c r="BF153" s="2" t="s">
        <v>4410</v>
      </c>
      <c r="BG153" s="2" t="s">
        <v>4991</v>
      </c>
      <c r="BH153" s="2" t="s">
        <v>10843</v>
      </c>
      <c r="BI153" s="2" t="s">
        <v>2456</v>
      </c>
      <c r="BJ153" s="2" t="s">
        <v>3974</v>
      </c>
      <c r="BK153" s="2" t="s">
        <v>9320</v>
      </c>
      <c r="BL153" s="2" t="s">
        <v>5029</v>
      </c>
      <c r="BM153" s="2" t="s">
        <v>1091</v>
      </c>
      <c r="BN153" s="2" t="s">
        <v>9311</v>
      </c>
      <c r="BO153" s="2" t="s">
        <v>10844</v>
      </c>
      <c r="BP153" s="2" t="s">
        <v>9612</v>
      </c>
      <c r="BQ153" s="2" t="s">
        <v>10493</v>
      </c>
      <c r="BR153" s="2" t="s">
        <v>5195</v>
      </c>
      <c r="BS153" s="2" t="s">
        <v>7797</v>
      </c>
      <c r="BT153" s="2" t="s">
        <v>7728</v>
      </c>
      <c r="BU153" s="2" t="s">
        <v>7624</v>
      </c>
      <c r="BV153" s="2" t="s">
        <v>10845</v>
      </c>
      <c r="BW153" s="2" t="s">
        <v>2617</v>
      </c>
      <c r="BX153" s="2" t="s">
        <v>10846</v>
      </c>
      <c r="BY153" s="2" t="s">
        <v>1238</v>
      </c>
      <c r="BZ153" s="2" t="s">
        <v>8972</v>
      </c>
      <c r="CA153" s="2" t="s">
        <v>10847</v>
      </c>
      <c r="CB153" s="2" t="s">
        <v>10848</v>
      </c>
      <c r="CC153" s="2" t="s">
        <v>7789</v>
      </c>
      <c r="CD153" s="2" t="s">
        <v>9767</v>
      </c>
      <c r="CE153" s="2" t="s">
        <v>4199</v>
      </c>
      <c r="CF153" s="2" t="s">
        <v>3316</v>
      </c>
      <c r="CG153" s="2" t="s">
        <v>8490</v>
      </c>
      <c r="CH153" s="2" t="s">
        <v>9808</v>
      </c>
      <c r="CI153" s="2" t="s">
        <v>10170</v>
      </c>
      <c r="CJ153" s="2" t="s">
        <v>5284</v>
      </c>
      <c r="CK153" s="2" t="s">
        <v>10849</v>
      </c>
      <c r="CL153" s="2" t="s">
        <v>2904</v>
      </c>
      <c r="CM153" s="2" t="s">
        <v>5645</v>
      </c>
      <c r="CN153" s="2" t="s">
        <v>8759</v>
      </c>
      <c r="CO153" s="2" t="s">
        <v>6601</v>
      </c>
      <c r="CP153" s="2" t="s">
        <v>10850</v>
      </c>
      <c r="CQ153" s="2" t="s">
        <v>10851</v>
      </c>
      <c r="CR153" s="2" t="s">
        <v>3674</v>
      </c>
      <c r="CS153" s="2" t="s">
        <v>6280</v>
      </c>
      <c r="CT153" s="2" t="s">
        <v>5185</v>
      </c>
      <c r="CU153" s="2" t="s">
        <v>3927</v>
      </c>
      <c r="CV153" s="2" t="s">
        <v>4649</v>
      </c>
      <c r="CW153" s="2" t="s">
        <v>2277</v>
      </c>
      <c r="CX153" s="2" t="s">
        <v>4107</v>
      </c>
      <c r="CY153" s="2" t="s">
        <v>1251</v>
      </c>
      <c r="CZ153" s="2" t="s">
        <v>8002</v>
      </c>
      <c r="DA153" s="2" t="s">
        <v>6360</v>
      </c>
      <c r="DB153" s="2" t="s">
        <v>10852</v>
      </c>
      <c r="DC153" s="2" t="s">
        <v>10853</v>
      </c>
      <c r="DD153" s="2" t="s">
        <v>1130</v>
      </c>
      <c r="DE153" s="2" t="s">
        <v>10854</v>
      </c>
      <c r="DF153" s="2" t="s">
        <v>2287</v>
      </c>
      <c r="DG153" s="2" t="s">
        <v>10399</v>
      </c>
      <c r="DH153" s="2" t="s">
        <v>1921</v>
      </c>
      <c r="DI153" s="2" t="s">
        <v>4371</v>
      </c>
      <c r="DJ153" s="2" t="s">
        <v>1713</v>
      </c>
      <c r="DK153" s="2" t="s">
        <v>6862</v>
      </c>
      <c r="DL153" s="2" t="s">
        <v>5719</v>
      </c>
      <c r="DM153" s="2" t="s">
        <v>2909</v>
      </c>
      <c r="DN153" s="2" t="s">
        <v>1270</v>
      </c>
      <c r="DO153" s="2" t="s">
        <v>3668</v>
      </c>
      <c r="DP153" s="2" t="s">
        <v>3949</v>
      </c>
      <c r="DQ153" s="2" t="s">
        <v>9299</v>
      </c>
      <c r="DR153" s="2" t="s">
        <v>7554</v>
      </c>
      <c r="DS153" s="2" t="s">
        <v>10855</v>
      </c>
      <c r="DT153" s="1"/>
      <c r="DU153" s="1"/>
      <c r="DV153" s="2" t="s">
        <v>7908</v>
      </c>
      <c r="DW153" s="2" t="s">
        <v>10856</v>
      </c>
      <c r="DX153" s="2" t="s">
        <v>1351</v>
      </c>
    </row>
    <row r="154" spans="1:128" x14ac:dyDescent="0.4">
      <c r="A154" s="2" t="s">
        <v>1050</v>
      </c>
      <c r="B154" s="2" t="s">
        <v>10857</v>
      </c>
      <c r="C154" s="2" t="s">
        <v>1052</v>
      </c>
      <c r="D154" s="2" t="s">
        <v>10858</v>
      </c>
      <c r="E154" s="2" t="s">
        <v>1053</v>
      </c>
      <c r="F154" s="2" t="s">
        <v>8221</v>
      </c>
      <c r="G154" s="2" t="s">
        <v>5224</v>
      </c>
      <c r="H154" s="2" t="s">
        <v>2137</v>
      </c>
      <c r="I154" s="2" t="s">
        <v>10859</v>
      </c>
      <c r="J154" s="2" t="s">
        <v>8872</v>
      </c>
      <c r="K154" s="2" t="s">
        <v>2555</v>
      </c>
      <c r="L154" s="2" t="s">
        <v>10860</v>
      </c>
      <c r="M154" s="2" t="s">
        <v>8470</v>
      </c>
      <c r="N154" s="2" t="s">
        <v>7986</v>
      </c>
      <c r="O154" s="2" t="s">
        <v>1695</v>
      </c>
      <c r="P154" s="2" t="s">
        <v>4719</v>
      </c>
      <c r="Q154" s="2" t="s">
        <v>7587</v>
      </c>
      <c r="R154" s="2" t="s">
        <v>6730</v>
      </c>
      <c r="S154" s="2" t="s">
        <v>10861</v>
      </c>
      <c r="T154" s="2" t="s">
        <v>10862</v>
      </c>
      <c r="U154" s="2" t="s">
        <v>10863</v>
      </c>
      <c r="V154" s="2" t="s">
        <v>10864</v>
      </c>
      <c r="W154" s="2" t="s">
        <v>10865</v>
      </c>
      <c r="X154" s="2" t="s">
        <v>9540</v>
      </c>
      <c r="Y154" s="2" t="s">
        <v>3973</v>
      </c>
      <c r="Z154" s="2" t="s">
        <v>5603</v>
      </c>
      <c r="AA154" s="2" t="s">
        <v>10866</v>
      </c>
      <c r="AB154" s="2" t="s">
        <v>7654</v>
      </c>
      <c r="AC154" s="2" t="s">
        <v>2428</v>
      </c>
      <c r="AD154" s="2" t="s">
        <v>1298</v>
      </c>
      <c r="AE154" s="2" t="s">
        <v>10867</v>
      </c>
      <c r="AF154" s="2" t="s">
        <v>1175</v>
      </c>
      <c r="AG154" s="2" t="s">
        <v>8365</v>
      </c>
      <c r="AH154" s="2" t="s">
        <v>9790</v>
      </c>
      <c r="AI154" s="2" t="s">
        <v>4257</v>
      </c>
      <c r="AJ154" s="2" t="s">
        <v>9591</v>
      </c>
      <c r="AK154" s="2" t="s">
        <v>8422</v>
      </c>
      <c r="AL154" s="2" t="s">
        <v>10598</v>
      </c>
      <c r="AM154" s="2" t="s">
        <v>5381</v>
      </c>
      <c r="AN154" s="2" t="s">
        <v>7316</v>
      </c>
      <c r="AO154" s="2" t="s">
        <v>6322</v>
      </c>
      <c r="AP154" s="2" t="s">
        <v>7591</v>
      </c>
      <c r="AQ154" s="2" t="s">
        <v>9379</v>
      </c>
      <c r="AR154" s="2" t="s">
        <v>1461</v>
      </c>
      <c r="AS154" s="2" t="s">
        <v>5608</v>
      </c>
      <c r="AT154" s="2" t="s">
        <v>2102</v>
      </c>
      <c r="AU154" s="2" t="s">
        <v>9661</v>
      </c>
      <c r="AV154" s="2" t="s">
        <v>1658</v>
      </c>
      <c r="AW154" s="2" t="s">
        <v>1447</v>
      </c>
      <c r="AX154" s="2" t="s">
        <v>6785</v>
      </c>
      <c r="AY154" s="2" t="s">
        <v>6900</v>
      </c>
      <c r="AZ154" s="2" t="s">
        <v>10868</v>
      </c>
      <c r="BA154" s="2" t="s">
        <v>3331</v>
      </c>
      <c r="BB154" s="2" t="s">
        <v>1426</v>
      </c>
      <c r="BC154" s="2" t="s">
        <v>7134</v>
      </c>
      <c r="BD154" s="2" t="s">
        <v>10869</v>
      </c>
      <c r="BE154" s="2" t="s">
        <v>3613</v>
      </c>
      <c r="BF154" s="2" t="s">
        <v>10870</v>
      </c>
      <c r="BG154" s="2" t="s">
        <v>9222</v>
      </c>
      <c r="BH154" s="2" t="s">
        <v>7132</v>
      </c>
      <c r="BI154" s="2" t="s">
        <v>2561</v>
      </c>
      <c r="BJ154" s="2" t="s">
        <v>5152</v>
      </c>
      <c r="BK154" s="2" t="s">
        <v>10871</v>
      </c>
      <c r="BL154" s="2" t="s">
        <v>6770</v>
      </c>
      <c r="BM154" s="2" t="s">
        <v>10872</v>
      </c>
      <c r="BN154" s="2" t="s">
        <v>10873</v>
      </c>
      <c r="BO154" s="2" t="s">
        <v>8707</v>
      </c>
      <c r="BP154" s="2" t="s">
        <v>7379</v>
      </c>
      <c r="BQ154" s="2" t="s">
        <v>10874</v>
      </c>
      <c r="BR154" s="2" t="s">
        <v>10489</v>
      </c>
      <c r="BS154" s="2" t="s">
        <v>10875</v>
      </c>
      <c r="BT154" s="2" t="s">
        <v>10876</v>
      </c>
      <c r="BU154" s="2" t="s">
        <v>6906</v>
      </c>
      <c r="BV154" s="2" t="s">
        <v>10785</v>
      </c>
      <c r="BW154" s="2" t="s">
        <v>1696</v>
      </c>
      <c r="BX154" s="2" t="s">
        <v>5441</v>
      </c>
      <c r="BY154" s="2" t="s">
        <v>9516</v>
      </c>
      <c r="BZ154" s="2" t="s">
        <v>10877</v>
      </c>
      <c r="CA154" s="2" t="s">
        <v>10878</v>
      </c>
      <c r="CB154" s="2" t="s">
        <v>9655</v>
      </c>
      <c r="CC154" s="2" t="s">
        <v>10879</v>
      </c>
      <c r="CD154" s="2" t="s">
        <v>1616</v>
      </c>
      <c r="CE154" s="2" t="s">
        <v>7479</v>
      </c>
      <c r="CF154" s="2" t="s">
        <v>6054</v>
      </c>
      <c r="CG154" s="2" t="s">
        <v>10880</v>
      </c>
      <c r="CH154" s="2" t="s">
        <v>5731</v>
      </c>
      <c r="CI154" s="2" t="s">
        <v>1406</v>
      </c>
      <c r="CJ154" s="2" t="s">
        <v>10373</v>
      </c>
      <c r="CK154" s="2" t="s">
        <v>10881</v>
      </c>
      <c r="CL154" s="2" t="s">
        <v>4391</v>
      </c>
      <c r="CM154" s="2" t="s">
        <v>6812</v>
      </c>
      <c r="CN154" s="2" t="s">
        <v>6108</v>
      </c>
      <c r="CO154" s="2" t="s">
        <v>5874</v>
      </c>
      <c r="CP154" s="2" t="s">
        <v>4225</v>
      </c>
      <c r="CQ154" s="2" t="s">
        <v>10431</v>
      </c>
      <c r="CR154" s="2" t="s">
        <v>2831</v>
      </c>
      <c r="CS154" s="2" t="s">
        <v>10882</v>
      </c>
      <c r="CT154" s="2" t="s">
        <v>10883</v>
      </c>
      <c r="CU154" s="2" t="s">
        <v>1617</v>
      </c>
      <c r="CV154" s="2" t="s">
        <v>3215</v>
      </c>
      <c r="CW154" s="2" t="s">
        <v>2523</v>
      </c>
      <c r="CX154" s="2" t="s">
        <v>9357</v>
      </c>
      <c r="CY154" s="2" t="s">
        <v>10884</v>
      </c>
      <c r="CZ154" s="2" t="s">
        <v>3120</v>
      </c>
      <c r="DA154" s="2" t="s">
        <v>7157</v>
      </c>
      <c r="DB154" s="2" t="s">
        <v>2472</v>
      </c>
      <c r="DC154" s="2" t="s">
        <v>7287</v>
      </c>
      <c r="DD154" s="2" t="s">
        <v>10885</v>
      </c>
      <c r="DE154" s="2" t="s">
        <v>7079</v>
      </c>
      <c r="DF154" s="2" t="s">
        <v>10886</v>
      </c>
      <c r="DG154" s="2" t="s">
        <v>10887</v>
      </c>
      <c r="DH154" s="2" t="s">
        <v>7266</v>
      </c>
      <c r="DI154" s="2" t="s">
        <v>2113</v>
      </c>
      <c r="DJ154" s="2" t="s">
        <v>9149</v>
      </c>
      <c r="DK154" s="2" t="s">
        <v>4000</v>
      </c>
      <c r="DL154" s="2" t="s">
        <v>4056</v>
      </c>
      <c r="DM154" s="2" t="s">
        <v>9584</v>
      </c>
      <c r="DN154" s="2" t="s">
        <v>6452</v>
      </c>
      <c r="DO154" s="2" t="s">
        <v>8644</v>
      </c>
      <c r="DP154" s="2" t="s">
        <v>9095</v>
      </c>
      <c r="DQ154" s="2" t="s">
        <v>8220</v>
      </c>
      <c r="DR154" s="2" t="s">
        <v>5156</v>
      </c>
      <c r="DS154" s="2" t="s">
        <v>6226</v>
      </c>
      <c r="DT154" s="1"/>
      <c r="DU154" s="1"/>
      <c r="DV154" s="2" t="s">
        <v>10888</v>
      </c>
      <c r="DW154" s="2" t="s">
        <v>10889</v>
      </c>
      <c r="DX154" s="2" t="s">
        <v>8883</v>
      </c>
    </row>
    <row r="155" spans="1:128" x14ac:dyDescent="0.4">
      <c r="A155" s="2" t="s">
        <v>1050</v>
      </c>
      <c r="B155" s="2" t="s">
        <v>10857</v>
      </c>
      <c r="C155" s="2" t="s">
        <v>1174</v>
      </c>
      <c r="D155" s="2" t="s">
        <v>10858</v>
      </c>
      <c r="E155" s="2" t="s">
        <v>1053</v>
      </c>
      <c r="F155" s="2" t="s">
        <v>3708</v>
      </c>
      <c r="G155" s="2" t="s">
        <v>7858</v>
      </c>
      <c r="H155" s="2" t="s">
        <v>2091</v>
      </c>
      <c r="I155" s="2" t="s">
        <v>10890</v>
      </c>
      <c r="J155" s="2" t="s">
        <v>10891</v>
      </c>
      <c r="K155" s="2" t="s">
        <v>4591</v>
      </c>
      <c r="L155" s="2" t="s">
        <v>6787</v>
      </c>
      <c r="M155" s="2" t="s">
        <v>10892</v>
      </c>
      <c r="N155" s="2" t="s">
        <v>10778</v>
      </c>
      <c r="O155" s="2" t="s">
        <v>7440</v>
      </c>
      <c r="P155" s="2" t="s">
        <v>6136</v>
      </c>
      <c r="Q155" s="2" t="s">
        <v>10255</v>
      </c>
      <c r="R155" s="2" t="s">
        <v>5177</v>
      </c>
      <c r="S155" s="2" t="s">
        <v>2245</v>
      </c>
      <c r="T155" s="2" t="s">
        <v>5694</v>
      </c>
      <c r="U155" s="2" t="s">
        <v>10893</v>
      </c>
      <c r="V155" s="2" t="s">
        <v>10894</v>
      </c>
      <c r="W155" s="2" t="s">
        <v>5480</v>
      </c>
      <c r="X155" s="2" t="s">
        <v>3716</v>
      </c>
      <c r="Y155" s="2" t="s">
        <v>1179</v>
      </c>
      <c r="Z155" s="2" t="s">
        <v>10895</v>
      </c>
      <c r="AA155" s="2" t="s">
        <v>9582</v>
      </c>
      <c r="AB155" s="2" t="s">
        <v>1104</v>
      </c>
      <c r="AC155" s="2" t="s">
        <v>3729</v>
      </c>
      <c r="AD155" s="2" t="s">
        <v>5251</v>
      </c>
      <c r="AE155" s="2" t="s">
        <v>4935</v>
      </c>
      <c r="AF155" s="2" t="s">
        <v>3789</v>
      </c>
      <c r="AG155" s="2" t="s">
        <v>1416</v>
      </c>
      <c r="AH155" s="2" t="s">
        <v>7192</v>
      </c>
      <c r="AI155" s="2" t="s">
        <v>4064</v>
      </c>
      <c r="AJ155" s="2" t="s">
        <v>10517</v>
      </c>
      <c r="AK155" s="2" t="s">
        <v>8979</v>
      </c>
      <c r="AL155" s="2" t="s">
        <v>3890</v>
      </c>
      <c r="AM155" s="2" t="s">
        <v>10896</v>
      </c>
      <c r="AN155" s="2" t="s">
        <v>9745</v>
      </c>
      <c r="AO155" s="2" t="s">
        <v>6321</v>
      </c>
      <c r="AP155" s="2" t="s">
        <v>3548</v>
      </c>
      <c r="AQ155" s="2" t="s">
        <v>10897</v>
      </c>
      <c r="AR155" s="2" t="s">
        <v>4143</v>
      </c>
      <c r="AS155" s="2" t="s">
        <v>4328</v>
      </c>
      <c r="AT155" s="2" t="s">
        <v>4609</v>
      </c>
      <c r="AU155" s="2" t="s">
        <v>3816</v>
      </c>
      <c r="AV155" s="2" t="s">
        <v>6971</v>
      </c>
      <c r="AW155" s="2" t="s">
        <v>2200</v>
      </c>
      <c r="AX155" s="2" t="s">
        <v>1053</v>
      </c>
      <c r="AY155" s="2" t="s">
        <v>3371</v>
      </c>
      <c r="AZ155" s="2" t="s">
        <v>4243</v>
      </c>
      <c r="BA155" s="2" t="s">
        <v>10510</v>
      </c>
      <c r="BB155" s="2" t="s">
        <v>1768</v>
      </c>
      <c r="BC155" s="2" t="s">
        <v>8222</v>
      </c>
      <c r="BD155" s="2" t="s">
        <v>7517</v>
      </c>
      <c r="BE155" s="2" t="s">
        <v>3241</v>
      </c>
      <c r="BF155" s="2" t="s">
        <v>1430</v>
      </c>
      <c r="BG155" s="2" t="s">
        <v>3437</v>
      </c>
      <c r="BH155" s="2" t="s">
        <v>3822</v>
      </c>
      <c r="BI155" s="2" t="s">
        <v>10898</v>
      </c>
      <c r="BJ155" s="2" t="s">
        <v>6713</v>
      </c>
      <c r="BK155" s="2" t="s">
        <v>9754</v>
      </c>
      <c r="BL155" s="2" t="s">
        <v>9289</v>
      </c>
      <c r="BM155" s="2" t="s">
        <v>10899</v>
      </c>
      <c r="BN155" s="2" t="s">
        <v>10900</v>
      </c>
      <c r="BO155" s="2" t="s">
        <v>10901</v>
      </c>
      <c r="BP155" s="2" t="s">
        <v>9264</v>
      </c>
      <c r="BQ155" s="2" t="s">
        <v>8354</v>
      </c>
      <c r="BR155" s="2" t="s">
        <v>1453</v>
      </c>
      <c r="BS155" s="2" t="s">
        <v>2936</v>
      </c>
      <c r="BT155" s="2" t="s">
        <v>10902</v>
      </c>
      <c r="BU155" s="2" t="s">
        <v>4457</v>
      </c>
      <c r="BV155" s="2" t="s">
        <v>10903</v>
      </c>
      <c r="BW155" s="2" t="s">
        <v>7228</v>
      </c>
      <c r="BX155" s="2" t="s">
        <v>10137</v>
      </c>
      <c r="BY155" s="2" t="s">
        <v>7154</v>
      </c>
      <c r="BZ155" s="2" t="s">
        <v>3412</v>
      </c>
      <c r="CA155" s="2" t="s">
        <v>4575</v>
      </c>
      <c r="CB155" s="2" t="s">
        <v>10375</v>
      </c>
      <c r="CC155" s="2" t="s">
        <v>3397</v>
      </c>
      <c r="CD155" s="2" t="s">
        <v>10904</v>
      </c>
      <c r="CE155" s="2" t="s">
        <v>2071</v>
      </c>
      <c r="CF155" s="2" t="s">
        <v>8904</v>
      </c>
      <c r="CG155" s="2" t="s">
        <v>4442</v>
      </c>
      <c r="CH155" s="2" t="s">
        <v>1111</v>
      </c>
      <c r="CI155" s="2" t="s">
        <v>10434</v>
      </c>
      <c r="CJ155" s="2" t="s">
        <v>2724</v>
      </c>
      <c r="CK155" s="2" t="s">
        <v>9604</v>
      </c>
      <c r="CL155" s="2" t="s">
        <v>6108</v>
      </c>
      <c r="CM155" s="2" t="s">
        <v>2581</v>
      </c>
      <c r="CN155" s="2" t="s">
        <v>5885</v>
      </c>
      <c r="CO155" s="2" t="s">
        <v>10905</v>
      </c>
      <c r="CP155" s="2" t="s">
        <v>1857</v>
      </c>
      <c r="CQ155" s="2" t="s">
        <v>10906</v>
      </c>
      <c r="CR155" s="2" t="s">
        <v>10907</v>
      </c>
      <c r="CS155" s="2" t="s">
        <v>5802</v>
      </c>
      <c r="CT155" s="2" t="s">
        <v>6126</v>
      </c>
      <c r="CU155" s="2" t="s">
        <v>3128</v>
      </c>
      <c r="CV155" s="2" t="s">
        <v>4019</v>
      </c>
      <c r="CW155" s="2" t="s">
        <v>10908</v>
      </c>
      <c r="CX155" s="2" t="s">
        <v>7421</v>
      </c>
      <c r="CY155" s="2" t="s">
        <v>3216</v>
      </c>
      <c r="CZ155" s="2" t="s">
        <v>10909</v>
      </c>
      <c r="DA155" s="2" t="s">
        <v>9013</v>
      </c>
      <c r="DB155" s="2" t="s">
        <v>10910</v>
      </c>
      <c r="DC155" s="2" t="s">
        <v>10911</v>
      </c>
      <c r="DD155" s="2" t="s">
        <v>9796</v>
      </c>
      <c r="DE155" s="2" t="s">
        <v>2471</v>
      </c>
      <c r="DF155" s="2" t="s">
        <v>7099</v>
      </c>
      <c r="DG155" s="2" t="s">
        <v>10912</v>
      </c>
      <c r="DH155" s="2" t="s">
        <v>7450</v>
      </c>
      <c r="DI155" s="2" t="s">
        <v>9700</v>
      </c>
      <c r="DJ155" s="2" t="s">
        <v>10386</v>
      </c>
      <c r="DK155" s="2" t="s">
        <v>4745</v>
      </c>
      <c r="DL155" s="2" t="s">
        <v>10913</v>
      </c>
      <c r="DM155" s="2" t="s">
        <v>10914</v>
      </c>
      <c r="DN155" s="2" t="s">
        <v>4039</v>
      </c>
      <c r="DO155" s="2" t="s">
        <v>2458</v>
      </c>
      <c r="DP155" s="2" t="s">
        <v>5530</v>
      </c>
      <c r="DQ155" s="2" t="s">
        <v>10915</v>
      </c>
      <c r="DR155" s="2" t="s">
        <v>1106</v>
      </c>
      <c r="DS155" s="2" t="s">
        <v>10916</v>
      </c>
      <c r="DT155" s="1"/>
      <c r="DU155" s="1"/>
      <c r="DV155" s="2" t="s">
        <v>8641</v>
      </c>
      <c r="DW155" s="2" t="s">
        <v>3071</v>
      </c>
      <c r="DX155" s="2" t="s">
        <v>6161</v>
      </c>
    </row>
    <row r="156" spans="1:128" x14ac:dyDescent="0.4">
      <c r="A156" s="2" t="s">
        <v>10917</v>
      </c>
      <c r="B156" s="2" t="s">
        <v>10918</v>
      </c>
      <c r="C156" s="2" t="s">
        <v>1052</v>
      </c>
      <c r="D156" s="2" t="s">
        <v>0</v>
      </c>
      <c r="E156" s="2" t="s">
        <v>1053</v>
      </c>
      <c r="F156" s="2" t="s">
        <v>2658</v>
      </c>
      <c r="G156" s="2" t="s">
        <v>3523</v>
      </c>
      <c r="H156" s="2" t="s">
        <v>10919</v>
      </c>
      <c r="I156" s="2" t="s">
        <v>2550</v>
      </c>
      <c r="J156" s="2" t="s">
        <v>5237</v>
      </c>
      <c r="K156" s="2" t="s">
        <v>9634</v>
      </c>
      <c r="L156" s="2" t="s">
        <v>3724</v>
      </c>
      <c r="M156" s="2" t="s">
        <v>3437</v>
      </c>
      <c r="N156" s="2" t="s">
        <v>3826</v>
      </c>
      <c r="O156" s="2" t="s">
        <v>7931</v>
      </c>
      <c r="P156" s="2" t="s">
        <v>10920</v>
      </c>
      <c r="Q156" s="2" t="s">
        <v>4430</v>
      </c>
      <c r="R156" s="2" t="s">
        <v>5485</v>
      </c>
      <c r="S156" s="2" t="s">
        <v>10921</v>
      </c>
      <c r="T156" s="2" t="s">
        <v>4774</v>
      </c>
      <c r="U156" s="2" t="s">
        <v>1224</v>
      </c>
      <c r="V156" s="2" t="s">
        <v>1878</v>
      </c>
      <c r="W156" s="2" t="s">
        <v>4511</v>
      </c>
      <c r="X156" s="2" t="s">
        <v>10922</v>
      </c>
      <c r="Y156" s="2" t="s">
        <v>9097</v>
      </c>
      <c r="Z156" s="2" t="s">
        <v>10923</v>
      </c>
      <c r="AA156" s="2" t="s">
        <v>7213</v>
      </c>
      <c r="AB156" s="2" t="s">
        <v>8370</v>
      </c>
      <c r="AC156" s="2" t="s">
        <v>4252</v>
      </c>
      <c r="AD156" s="2" t="s">
        <v>8467</v>
      </c>
      <c r="AE156" s="2" t="s">
        <v>10924</v>
      </c>
      <c r="AF156" s="2" t="s">
        <v>10266</v>
      </c>
      <c r="AG156" s="2" t="s">
        <v>3913</v>
      </c>
      <c r="AH156" s="2" t="s">
        <v>9322</v>
      </c>
      <c r="AI156" s="2" t="s">
        <v>6237</v>
      </c>
      <c r="AJ156" s="2" t="s">
        <v>10925</v>
      </c>
      <c r="AK156" s="2" t="s">
        <v>10926</v>
      </c>
      <c r="AL156" s="2" t="s">
        <v>4072</v>
      </c>
      <c r="AM156" s="2" t="s">
        <v>1311</v>
      </c>
      <c r="AN156" s="2" t="s">
        <v>8026</v>
      </c>
      <c r="AO156" s="2" t="s">
        <v>5224</v>
      </c>
      <c r="AP156" s="2" t="s">
        <v>5383</v>
      </c>
      <c r="AQ156" s="2" t="s">
        <v>3465</v>
      </c>
      <c r="AR156" s="2" t="s">
        <v>4695</v>
      </c>
      <c r="AS156" s="2" t="s">
        <v>6517</v>
      </c>
      <c r="AT156" s="2" t="s">
        <v>10927</v>
      </c>
      <c r="AU156" s="2" t="s">
        <v>3710</v>
      </c>
      <c r="AV156" s="2" t="s">
        <v>10928</v>
      </c>
      <c r="AW156" s="2" t="s">
        <v>3733</v>
      </c>
      <c r="AX156" s="2" t="s">
        <v>8549</v>
      </c>
      <c r="AY156" s="2" t="s">
        <v>10929</v>
      </c>
      <c r="AZ156" s="2" t="s">
        <v>10930</v>
      </c>
      <c r="BA156" s="2" t="s">
        <v>10273</v>
      </c>
      <c r="BB156" s="2" t="s">
        <v>5980</v>
      </c>
      <c r="BC156" s="2" t="s">
        <v>8310</v>
      </c>
      <c r="BD156" s="2" t="s">
        <v>4944</v>
      </c>
      <c r="BE156" s="2" t="s">
        <v>10931</v>
      </c>
      <c r="BF156" s="2" t="s">
        <v>2238</v>
      </c>
      <c r="BG156" s="2" t="s">
        <v>10932</v>
      </c>
      <c r="BH156" s="2" t="s">
        <v>10269</v>
      </c>
      <c r="BI156" s="2" t="s">
        <v>10723</v>
      </c>
      <c r="BJ156" s="2" t="s">
        <v>7178</v>
      </c>
      <c r="BK156" s="2" t="s">
        <v>8421</v>
      </c>
      <c r="BL156" s="2" t="s">
        <v>1678</v>
      </c>
      <c r="BM156" s="2" t="s">
        <v>10933</v>
      </c>
      <c r="BN156" s="2" t="s">
        <v>3540</v>
      </c>
      <c r="BO156" s="2" t="s">
        <v>10934</v>
      </c>
      <c r="BP156" s="2" t="s">
        <v>9578</v>
      </c>
      <c r="BQ156" s="2" t="s">
        <v>2670</v>
      </c>
      <c r="BR156" s="2" t="s">
        <v>10555</v>
      </c>
      <c r="BS156" s="2" t="s">
        <v>2382</v>
      </c>
      <c r="BT156" s="2" t="s">
        <v>8984</v>
      </c>
      <c r="BU156" s="2" t="s">
        <v>5584</v>
      </c>
      <c r="BV156" s="2" t="s">
        <v>3285</v>
      </c>
      <c r="BW156" s="2" t="s">
        <v>10935</v>
      </c>
      <c r="BX156" s="2" t="s">
        <v>10936</v>
      </c>
      <c r="BY156" s="2" t="s">
        <v>7160</v>
      </c>
      <c r="BZ156" s="2" t="s">
        <v>9114</v>
      </c>
      <c r="CA156" s="2" t="s">
        <v>9002</v>
      </c>
      <c r="CB156" s="2" t="s">
        <v>10937</v>
      </c>
      <c r="CC156" s="2" t="s">
        <v>1826</v>
      </c>
      <c r="CD156" s="2" t="s">
        <v>2189</v>
      </c>
      <c r="CE156" s="2" t="s">
        <v>10938</v>
      </c>
      <c r="CF156" s="2" t="s">
        <v>10939</v>
      </c>
      <c r="CG156" s="2" t="s">
        <v>6216</v>
      </c>
      <c r="CH156" s="2" t="s">
        <v>1696</v>
      </c>
      <c r="CI156" s="2" t="s">
        <v>9555</v>
      </c>
      <c r="CJ156" s="2" t="s">
        <v>5732</v>
      </c>
      <c r="CK156" s="2" t="s">
        <v>10742</v>
      </c>
      <c r="CL156" s="2" t="s">
        <v>3120</v>
      </c>
      <c r="CM156" s="2" t="s">
        <v>10940</v>
      </c>
      <c r="CN156" s="2" t="s">
        <v>8656</v>
      </c>
      <c r="CO156" s="2" t="s">
        <v>8525</v>
      </c>
      <c r="CP156" s="2" t="s">
        <v>10941</v>
      </c>
      <c r="CQ156" s="2" t="s">
        <v>7630</v>
      </c>
      <c r="CR156" s="2" t="s">
        <v>9082</v>
      </c>
      <c r="CS156" s="2" t="s">
        <v>10138</v>
      </c>
      <c r="CT156" s="2" t="s">
        <v>10942</v>
      </c>
      <c r="CU156" s="2" t="s">
        <v>8655</v>
      </c>
      <c r="CV156" s="2" t="s">
        <v>9734</v>
      </c>
      <c r="CW156" s="2" t="s">
        <v>10943</v>
      </c>
      <c r="CX156" s="2" t="s">
        <v>10944</v>
      </c>
      <c r="CY156" s="2" t="s">
        <v>10945</v>
      </c>
      <c r="CZ156" s="2" t="s">
        <v>9967</v>
      </c>
      <c r="DA156" s="2" t="s">
        <v>10144</v>
      </c>
      <c r="DB156" s="2" t="s">
        <v>8532</v>
      </c>
      <c r="DC156" s="2" t="s">
        <v>3279</v>
      </c>
      <c r="DD156" s="2" t="s">
        <v>10365</v>
      </c>
      <c r="DE156" s="2" t="s">
        <v>10946</v>
      </c>
      <c r="DF156" s="2" t="s">
        <v>9218</v>
      </c>
      <c r="DG156" s="2" t="s">
        <v>10338</v>
      </c>
      <c r="DH156" s="2" t="s">
        <v>10947</v>
      </c>
      <c r="DI156" s="2" t="s">
        <v>9717</v>
      </c>
      <c r="DJ156" s="2" t="s">
        <v>10162</v>
      </c>
      <c r="DK156" s="2" t="s">
        <v>10948</v>
      </c>
      <c r="DL156" s="2" t="s">
        <v>7963</v>
      </c>
      <c r="DM156" s="2" t="s">
        <v>9418</v>
      </c>
      <c r="DN156" s="2" t="s">
        <v>10949</v>
      </c>
      <c r="DO156" s="2" t="s">
        <v>10950</v>
      </c>
      <c r="DP156" s="2" t="s">
        <v>4982</v>
      </c>
      <c r="DQ156" s="2" t="s">
        <v>7994</v>
      </c>
      <c r="DR156" s="2" t="s">
        <v>2381</v>
      </c>
      <c r="DS156" s="2" t="s">
        <v>2377</v>
      </c>
      <c r="DT156" s="1"/>
      <c r="DU156" s="1"/>
      <c r="DV156" s="2" t="s">
        <v>10951</v>
      </c>
      <c r="DW156" s="2" t="s">
        <v>9287</v>
      </c>
      <c r="DX156" s="2" t="s">
        <v>7259</v>
      </c>
    </row>
    <row r="157" spans="1:128" x14ac:dyDescent="0.4">
      <c r="A157" s="2" t="s">
        <v>10917</v>
      </c>
      <c r="B157" s="2" t="s">
        <v>10918</v>
      </c>
      <c r="C157" s="2" t="s">
        <v>1640</v>
      </c>
      <c r="D157" s="2" t="s">
        <v>0</v>
      </c>
      <c r="E157" s="2" t="s">
        <v>1053</v>
      </c>
      <c r="F157" s="2" t="s">
        <v>1226</v>
      </c>
      <c r="G157" s="2" t="s">
        <v>10952</v>
      </c>
      <c r="H157" s="2" t="s">
        <v>3872</v>
      </c>
      <c r="I157" s="2" t="s">
        <v>8381</v>
      </c>
      <c r="J157" s="2" t="s">
        <v>9399</v>
      </c>
      <c r="K157" s="2" t="s">
        <v>2192</v>
      </c>
      <c r="L157" s="2" t="s">
        <v>7137</v>
      </c>
      <c r="M157" s="2" t="s">
        <v>10250</v>
      </c>
      <c r="N157" s="2" t="s">
        <v>10953</v>
      </c>
      <c r="O157" s="2" t="s">
        <v>10950</v>
      </c>
      <c r="P157" s="2" t="s">
        <v>10954</v>
      </c>
      <c r="Q157" s="2" t="s">
        <v>10954</v>
      </c>
      <c r="R157" s="2" t="s">
        <v>2357</v>
      </c>
      <c r="S157" s="2" t="s">
        <v>7510</v>
      </c>
      <c r="T157" s="2" t="s">
        <v>10955</v>
      </c>
      <c r="U157" s="2" t="s">
        <v>2955</v>
      </c>
      <c r="V157" s="2" t="s">
        <v>10254</v>
      </c>
      <c r="W157" s="2" t="s">
        <v>9582</v>
      </c>
      <c r="X157" s="2" t="s">
        <v>10956</v>
      </c>
      <c r="Y157" s="2" t="s">
        <v>7238</v>
      </c>
      <c r="Z157" s="2" t="s">
        <v>1089</v>
      </c>
      <c r="AA157" s="2" t="s">
        <v>5106</v>
      </c>
      <c r="AB157" s="2" t="s">
        <v>10957</v>
      </c>
      <c r="AC157" s="2" t="s">
        <v>10079</v>
      </c>
      <c r="AD157" s="2" t="s">
        <v>9094</v>
      </c>
      <c r="AE157" s="2" t="s">
        <v>10958</v>
      </c>
      <c r="AF157" s="2" t="s">
        <v>9494</v>
      </c>
      <c r="AG157" s="2" t="s">
        <v>9400</v>
      </c>
      <c r="AH157" s="2" t="s">
        <v>10959</v>
      </c>
      <c r="AI157" s="2" t="s">
        <v>10960</v>
      </c>
      <c r="AJ157" s="2" t="s">
        <v>5483</v>
      </c>
      <c r="AK157" s="2" t="s">
        <v>10961</v>
      </c>
      <c r="AL157" s="2" t="s">
        <v>10021</v>
      </c>
      <c r="AM157" s="2" t="s">
        <v>10962</v>
      </c>
      <c r="AN157" s="2" t="s">
        <v>1986</v>
      </c>
      <c r="AO157" s="2" t="s">
        <v>1102</v>
      </c>
      <c r="AP157" s="2" t="s">
        <v>3271</v>
      </c>
      <c r="AQ157" s="2" t="s">
        <v>10963</v>
      </c>
      <c r="AR157" s="2" t="s">
        <v>7122</v>
      </c>
      <c r="AS157" s="2" t="s">
        <v>10964</v>
      </c>
      <c r="AT157" s="2" t="s">
        <v>10965</v>
      </c>
      <c r="AU157" s="2" t="s">
        <v>4408</v>
      </c>
      <c r="AV157" s="2" t="s">
        <v>9650</v>
      </c>
      <c r="AW157" s="2" t="s">
        <v>2962</v>
      </c>
      <c r="AX157" s="2" t="s">
        <v>1088</v>
      </c>
      <c r="AY157" s="2" t="s">
        <v>1692</v>
      </c>
      <c r="AZ157" s="2" t="s">
        <v>10966</v>
      </c>
      <c r="BA157" s="2" t="s">
        <v>10967</v>
      </c>
      <c r="BB157" s="2" t="s">
        <v>10968</v>
      </c>
      <c r="BC157" s="2" t="s">
        <v>10955</v>
      </c>
      <c r="BD157" s="2" t="s">
        <v>10629</v>
      </c>
      <c r="BE157" s="2" t="s">
        <v>5669</v>
      </c>
      <c r="BF157" s="2" t="s">
        <v>2101</v>
      </c>
      <c r="BG157" s="2" t="s">
        <v>1986</v>
      </c>
      <c r="BH157" s="2" t="s">
        <v>10969</v>
      </c>
      <c r="BI157" s="2" t="s">
        <v>1408</v>
      </c>
      <c r="BJ157" s="2" t="s">
        <v>8032</v>
      </c>
      <c r="BK157" s="2" t="s">
        <v>9044</v>
      </c>
      <c r="BL157" s="2" t="s">
        <v>10970</v>
      </c>
      <c r="BM157" s="2" t="s">
        <v>10971</v>
      </c>
      <c r="BN157" s="2" t="s">
        <v>7878</v>
      </c>
      <c r="BO157" s="2" t="s">
        <v>10972</v>
      </c>
      <c r="BP157" s="2" t="s">
        <v>10973</v>
      </c>
      <c r="BQ157" s="2" t="s">
        <v>5820</v>
      </c>
      <c r="BR157" s="2" t="s">
        <v>10974</v>
      </c>
      <c r="BS157" s="2" t="s">
        <v>8658</v>
      </c>
      <c r="BT157" s="2" t="s">
        <v>3399</v>
      </c>
      <c r="BU157" s="2" t="s">
        <v>9250</v>
      </c>
      <c r="BV157" s="2" t="s">
        <v>10975</v>
      </c>
      <c r="BW157" s="2" t="s">
        <v>5567</v>
      </c>
      <c r="BX157" s="2" t="s">
        <v>10402</v>
      </c>
      <c r="BY157" s="2" t="s">
        <v>2828</v>
      </c>
      <c r="BZ157" s="2" t="s">
        <v>2709</v>
      </c>
      <c r="CA157" s="2" t="s">
        <v>8802</v>
      </c>
      <c r="CB157" s="2" t="s">
        <v>1932</v>
      </c>
      <c r="CC157" s="2" t="s">
        <v>10976</v>
      </c>
      <c r="CD157" s="2" t="s">
        <v>6485</v>
      </c>
      <c r="CE157" s="2" t="s">
        <v>4138</v>
      </c>
      <c r="CF157" s="2" t="s">
        <v>3024</v>
      </c>
      <c r="CG157" s="2" t="s">
        <v>10977</v>
      </c>
      <c r="CH157" s="2" t="s">
        <v>2053</v>
      </c>
      <c r="CI157" s="2" t="s">
        <v>5707</v>
      </c>
      <c r="CJ157" s="2" t="s">
        <v>5649</v>
      </c>
      <c r="CK157" s="2" t="s">
        <v>7691</v>
      </c>
      <c r="CL157" s="2" t="s">
        <v>9722</v>
      </c>
      <c r="CM157" s="2" t="s">
        <v>10174</v>
      </c>
      <c r="CN157" s="2" t="s">
        <v>7891</v>
      </c>
      <c r="CO157" s="2" t="s">
        <v>10853</v>
      </c>
      <c r="CP157" s="2" t="s">
        <v>10978</v>
      </c>
      <c r="CQ157" s="2" t="s">
        <v>6811</v>
      </c>
      <c r="CR157" s="2" t="s">
        <v>10978</v>
      </c>
      <c r="CS157" s="2" t="s">
        <v>2064</v>
      </c>
      <c r="CT157" s="2" t="s">
        <v>8108</v>
      </c>
      <c r="CU157" s="2" t="s">
        <v>7707</v>
      </c>
      <c r="CV157" s="2" t="s">
        <v>8565</v>
      </c>
      <c r="CW157" s="2" t="s">
        <v>6540</v>
      </c>
      <c r="CX157" s="2" t="s">
        <v>6475</v>
      </c>
      <c r="CY157" s="2" t="s">
        <v>1403</v>
      </c>
      <c r="CZ157" s="2" t="s">
        <v>6862</v>
      </c>
      <c r="DA157" s="2" t="s">
        <v>10979</v>
      </c>
      <c r="DB157" s="2" t="s">
        <v>10980</v>
      </c>
      <c r="DC157" s="2" t="s">
        <v>10981</v>
      </c>
      <c r="DD157" s="2" t="s">
        <v>6699</v>
      </c>
      <c r="DE157" s="2" t="s">
        <v>10982</v>
      </c>
      <c r="DF157" s="2" t="s">
        <v>10853</v>
      </c>
      <c r="DG157" s="2" t="s">
        <v>10983</v>
      </c>
      <c r="DH157" s="2" t="s">
        <v>1469</v>
      </c>
      <c r="DI157" s="2" t="s">
        <v>10984</v>
      </c>
      <c r="DJ157" s="2" t="s">
        <v>10985</v>
      </c>
      <c r="DK157" s="2" t="s">
        <v>10979</v>
      </c>
      <c r="DL157" s="2" t="s">
        <v>8458</v>
      </c>
      <c r="DM157" s="2" t="s">
        <v>2709</v>
      </c>
      <c r="DN157" s="2" t="s">
        <v>9248</v>
      </c>
      <c r="DO157" s="2" t="s">
        <v>7554</v>
      </c>
      <c r="DP157" s="2" t="s">
        <v>2706</v>
      </c>
      <c r="DQ157" s="2" t="s">
        <v>6557</v>
      </c>
      <c r="DR157" s="2" t="s">
        <v>2709</v>
      </c>
      <c r="DS157" s="2" t="s">
        <v>6033</v>
      </c>
      <c r="DT157" s="1"/>
      <c r="DU157" s="1"/>
      <c r="DV157" s="2" t="s">
        <v>1273</v>
      </c>
      <c r="DW157" s="2" t="s">
        <v>10986</v>
      </c>
      <c r="DX157" s="2" t="s">
        <v>4635</v>
      </c>
    </row>
    <row r="158" spans="1:128" x14ac:dyDescent="0.4">
      <c r="A158" s="2" t="s">
        <v>10917</v>
      </c>
      <c r="B158" s="2" t="s">
        <v>10918</v>
      </c>
      <c r="C158" s="2" t="s">
        <v>1174</v>
      </c>
      <c r="D158" s="2" t="s">
        <v>0</v>
      </c>
      <c r="E158" s="2" t="s">
        <v>1053</v>
      </c>
      <c r="F158" s="2" t="s">
        <v>10987</v>
      </c>
      <c r="G158" s="2" t="s">
        <v>4064</v>
      </c>
      <c r="H158" s="2" t="s">
        <v>1549</v>
      </c>
      <c r="I158" s="2" t="s">
        <v>2133</v>
      </c>
      <c r="J158" s="2" t="s">
        <v>2348</v>
      </c>
      <c r="K158" s="2" t="s">
        <v>8412</v>
      </c>
      <c r="L158" s="2" t="s">
        <v>3238</v>
      </c>
      <c r="M158" s="2" t="s">
        <v>3968</v>
      </c>
      <c r="N158" s="2" t="s">
        <v>1532</v>
      </c>
      <c r="O158" s="2" t="s">
        <v>3556</v>
      </c>
      <c r="P158" s="2" t="s">
        <v>8044</v>
      </c>
      <c r="Q158" s="2" t="s">
        <v>5682</v>
      </c>
      <c r="R158" s="2" t="s">
        <v>10988</v>
      </c>
      <c r="S158" s="2" t="s">
        <v>7573</v>
      </c>
      <c r="T158" s="2" t="s">
        <v>2090</v>
      </c>
      <c r="U158" s="2" t="s">
        <v>9282</v>
      </c>
      <c r="V158" s="2" t="s">
        <v>1566</v>
      </c>
      <c r="W158" s="2" t="s">
        <v>9878</v>
      </c>
      <c r="X158" s="2" t="s">
        <v>10416</v>
      </c>
      <c r="Y158" s="2" t="s">
        <v>1187</v>
      </c>
      <c r="Z158" s="2" t="s">
        <v>8776</v>
      </c>
      <c r="AA158" s="2" t="s">
        <v>10989</v>
      </c>
      <c r="AB158" s="2" t="s">
        <v>4938</v>
      </c>
      <c r="AC158" s="2" t="s">
        <v>6973</v>
      </c>
      <c r="AD158" s="2" t="s">
        <v>9780</v>
      </c>
      <c r="AE158" s="2" t="s">
        <v>10990</v>
      </c>
      <c r="AF158" s="2" t="s">
        <v>4290</v>
      </c>
      <c r="AG158" s="2" t="s">
        <v>2889</v>
      </c>
      <c r="AH158" s="2" t="s">
        <v>10991</v>
      </c>
      <c r="AI158" s="2" t="s">
        <v>6291</v>
      </c>
      <c r="AJ158" s="2" t="s">
        <v>4677</v>
      </c>
      <c r="AK158" s="2" t="s">
        <v>10992</v>
      </c>
      <c r="AL158" s="2" t="s">
        <v>9827</v>
      </c>
      <c r="AM158" s="2" t="s">
        <v>2102</v>
      </c>
      <c r="AN158" s="2" t="s">
        <v>5241</v>
      </c>
      <c r="AO158" s="2" t="s">
        <v>10122</v>
      </c>
      <c r="AP158" s="2" t="s">
        <v>2106</v>
      </c>
      <c r="AQ158" s="2" t="s">
        <v>10993</v>
      </c>
      <c r="AR158" s="2" t="s">
        <v>10994</v>
      </c>
      <c r="AS158" s="2" t="s">
        <v>10995</v>
      </c>
      <c r="AT158" s="2" t="s">
        <v>3147</v>
      </c>
      <c r="AU158" s="2" t="s">
        <v>6245</v>
      </c>
      <c r="AV158" s="2" t="s">
        <v>4754</v>
      </c>
      <c r="AW158" s="2" t="s">
        <v>7443</v>
      </c>
      <c r="AX158" s="2" t="s">
        <v>10996</v>
      </c>
      <c r="AY158" s="2" t="s">
        <v>8935</v>
      </c>
      <c r="AZ158" s="2" t="s">
        <v>10997</v>
      </c>
      <c r="BA158" s="2" t="s">
        <v>1986</v>
      </c>
      <c r="BB158" s="2" t="s">
        <v>8211</v>
      </c>
      <c r="BC158" s="2" t="s">
        <v>2879</v>
      </c>
      <c r="BD158" s="2" t="s">
        <v>4932</v>
      </c>
      <c r="BE158" s="2" t="s">
        <v>10041</v>
      </c>
      <c r="BF158" s="2" t="s">
        <v>10998</v>
      </c>
      <c r="BG158" s="2" t="s">
        <v>10999</v>
      </c>
      <c r="BH158" s="2" t="s">
        <v>7825</v>
      </c>
      <c r="BI158" s="2" t="s">
        <v>10245</v>
      </c>
      <c r="BJ158" s="2" t="s">
        <v>7639</v>
      </c>
      <c r="BK158" s="2" t="s">
        <v>3809</v>
      </c>
      <c r="BL158" s="2" t="s">
        <v>10601</v>
      </c>
      <c r="BM158" s="2" t="s">
        <v>11000</v>
      </c>
      <c r="BN158" s="2" t="s">
        <v>11001</v>
      </c>
      <c r="BO158" s="2" t="s">
        <v>7288</v>
      </c>
      <c r="BP158" s="2" t="s">
        <v>1569</v>
      </c>
      <c r="BQ158" s="2" t="s">
        <v>5222</v>
      </c>
      <c r="BR158" s="2" t="s">
        <v>7969</v>
      </c>
      <c r="BS158" s="2" t="s">
        <v>11002</v>
      </c>
      <c r="BT158" s="2" t="s">
        <v>8697</v>
      </c>
      <c r="BU158" s="2" t="s">
        <v>10726</v>
      </c>
      <c r="BV158" s="2" t="s">
        <v>5950</v>
      </c>
      <c r="BW158" s="2" t="s">
        <v>5434</v>
      </c>
      <c r="BX158" s="2" t="s">
        <v>2374</v>
      </c>
      <c r="BY158" s="2" t="s">
        <v>11003</v>
      </c>
      <c r="BZ158" s="2" t="s">
        <v>4573</v>
      </c>
      <c r="CA158" s="2" t="s">
        <v>9019</v>
      </c>
      <c r="CB158" s="2" t="s">
        <v>5425</v>
      </c>
      <c r="CC158" s="2" t="s">
        <v>3783</v>
      </c>
      <c r="CD158" s="2" t="s">
        <v>11004</v>
      </c>
      <c r="CE158" s="2" t="s">
        <v>1696</v>
      </c>
      <c r="CF158" s="2" t="s">
        <v>5115</v>
      </c>
      <c r="CG158" s="2" t="s">
        <v>9269</v>
      </c>
      <c r="CH158" s="2" t="s">
        <v>4985</v>
      </c>
      <c r="CI158" s="2" t="s">
        <v>10141</v>
      </c>
      <c r="CJ158" s="2" t="s">
        <v>6763</v>
      </c>
      <c r="CK158" s="2" t="s">
        <v>11005</v>
      </c>
      <c r="CL158" s="2" t="s">
        <v>7872</v>
      </c>
      <c r="CM158" s="2" t="s">
        <v>10282</v>
      </c>
      <c r="CN158" s="2" t="s">
        <v>7231</v>
      </c>
      <c r="CO158" s="2" t="s">
        <v>11006</v>
      </c>
      <c r="CP158" s="2" t="s">
        <v>11007</v>
      </c>
      <c r="CQ158" s="2" t="s">
        <v>1165</v>
      </c>
      <c r="CR158" s="2" t="s">
        <v>11008</v>
      </c>
      <c r="CS158" s="2" t="s">
        <v>4440</v>
      </c>
      <c r="CT158" s="2" t="s">
        <v>11009</v>
      </c>
      <c r="CU158" s="2" t="s">
        <v>11010</v>
      </c>
      <c r="CV158" s="2" t="s">
        <v>11011</v>
      </c>
      <c r="CW158" s="2" t="s">
        <v>7094</v>
      </c>
      <c r="CX158" s="2" t="s">
        <v>10839</v>
      </c>
      <c r="CY158" s="2" t="s">
        <v>10022</v>
      </c>
      <c r="CZ158" s="2" t="s">
        <v>11012</v>
      </c>
      <c r="DA158" s="2" t="s">
        <v>9569</v>
      </c>
      <c r="DB158" s="2" t="s">
        <v>8888</v>
      </c>
      <c r="DC158" s="2" t="s">
        <v>11013</v>
      </c>
      <c r="DD158" s="2" t="s">
        <v>11014</v>
      </c>
      <c r="DE158" s="2" t="s">
        <v>11015</v>
      </c>
      <c r="DF158" s="2" t="s">
        <v>7869</v>
      </c>
      <c r="DG158" s="2" t="s">
        <v>11016</v>
      </c>
      <c r="DH158" s="2" t="s">
        <v>11017</v>
      </c>
      <c r="DI158" s="2" t="s">
        <v>7586</v>
      </c>
      <c r="DJ158" s="2" t="s">
        <v>1773</v>
      </c>
      <c r="DK158" s="2" t="s">
        <v>10688</v>
      </c>
      <c r="DL158" s="2" t="s">
        <v>4286</v>
      </c>
      <c r="DM158" s="2" t="s">
        <v>11018</v>
      </c>
      <c r="DN158" s="2" t="s">
        <v>5170</v>
      </c>
      <c r="DO158" s="2" t="s">
        <v>1543</v>
      </c>
      <c r="DP158" s="2" t="s">
        <v>10808</v>
      </c>
      <c r="DQ158" s="2" t="s">
        <v>2777</v>
      </c>
      <c r="DR158" s="2" t="s">
        <v>7038</v>
      </c>
      <c r="DS158" s="2" t="s">
        <v>5630</v>
      </c>
      <c r="DT158" s="1"/>
      <c r="DU158" s="1"/>
      <c r="DV158" s="2" t="s">
        <v>3802</v>
      </c>
      <c r="DW158" s="2" t="s">
        <v>5979</v>
      </c>
      <c r="DX158" s="2" t="s">
        <v>11019</v>
      </c>
    </row>
    <row r="159" spans="1:128" x14ac:dyDescent="0.4">
      <c r="A159" s="2" t="s">
        <v>10917</v>
      </c>
      <c r="B159" s="2" t="s">
        <v>11020</v>
      </c>
      <c r="C159" s="2" t="s">
        <v>1052</v>
      </c>
      <c r="D159" s="2" t="s">
        <v>0</v>
      </c>
      <c r="E159" s="2" t="s">
        <v>1053</v>
      </c>
      <c r="F159" s="2" t="s">
        <v>1531</v>
      </c>
      <c r="G159" s="2" t="s">
        <v>4786</v>
      </c>
      <c r="H159" s="2" t="s">
        <v>1801</v>
      </c>
      <c r="I159" s="2" t="s">
        <v>5233</v>
      </c>
      <c r="J159" s="2" t="s">
        <v>2762</v>
      </c>
      <c r="K159" s="2" t="s">
        <v>6153</v>
      </c>
      <c r="L159" s="2" t="s">
        <v>9161</v>
      </c>
      <c r="M159" s="2" t="s">
        <v>9744</v>
      </c>
      <c r="N159" s="2" t="s">
        <v>1778</v>
      </c>
      <c r="O159" s="2" t="s">
        <v>3709</v>
      </c>
      <c r="P159" s="2" t="s">
        <v>2858</v>
      </c>
      <c r="Q159" s="2" t="s">
        <v>10599</v>
      </c>
      <c r="R159" s="2" t="s">
        <v>9660</v>
      </c>
      <c r="S159" s="2" t="s">
        <v>1654</v>
      </c>
      <c r="T159" s="2" t="s">
        <v>1409</v>
      </c>
      <c r="U159" s="2" t="s">
        <v>2675</v>
      </c>
      <c r="V159" s="2" t="s">
        <v>1528</v>
      </c>
      <c r="W159" s="2" t="s">
        <v>3456</v>
      </c>
      <c r="X159" s="2" t="s">
        <v>6795</v>
      </c>
      <c r="Y159" s="2" t="s">
        <v>7637</v>
      </c>
      <c r="Z159" s="2" t="s">
        <v>5029</v>
      </c>
      <c r="AA159" s="2" t="s">
        <v>1748</v>
      </c>
      <c r="AB159" s="2" t="s">
        <v>1641</v>
      </c>
      <c r="AC159" s="2" t="s">
        <v>9935</v>
      </c>
      <c r="AD159" s="2" t="s">
        <v>2311</v>
      </c>
      <c r="AE159" s="2" t="s">
        <v>8271</v>
      </c>
      <c r="AF159" s="2" t="s">
        <v>7077</v>
      </c>
      <c r="AG159" s="2" t="s">
        <v>8781</v>
      </c>
      <c r="AH159" s="2" t="s">
        <v>1080</v>
      </c>
      <c r="AI159" s="2" t="s">
        <v>1906</v>
      </c>
      <c r="AJ159" s="2" t="s">
        <v>6448</v>
      </c>
      <c r="AK159" s="2" t="s">
        <v>11021</v>
      </c>
      <c r="AL159" s="2" t="s">
        <v>11022</v>
      </c>
      <c r="AM159" s="2" t="s">
        <v>2461</v>
      </c>
      <c r="AN159" s="2" t="s">
        <v>10115</v>
      </c>
      <c r="AO159" s="2" t="s">
        <v>3707</v>
      </c>
      <c r="AP159" s="2" t="s">
        <v>4418</v>
      </c>
      <c r="AQ159" s="2" t="s">
        <v>4240</v>
      </c>
      <c r="AR159" s="2" t="s">
        <v>6237</v>
      </c>
      <c r="AS159" s="2" t="s">
        <v>5482</v>
      </c>
      <c r="AT159" s="2" t="s">
        <v>3160</v>
      </c>
      <c r="AU159" s="2" t="s">
        <v>3346</v>
      </c>
      <c r="AV159" s="2" t="s">
        <v>3516</v>
      </c>
      <c r="AW159" s="2" t="s">
        <v>9966</v>
      </c>
      <c r="AX159" s="2" t="s">
        <v>4069</v>
      </c>
      <c r="AY159" s="2" t="s">
        <v>1445</v>
      </c>
      <c r="AZ159" s="2" t="s">
        <v>2684</v>
      </c>
      <c r="BA159" s="2" t="s">
        <v>11023</v>
      </c>
      <c r="BB159" s="2" t="s">
        <v>1870</v>
      </c>
      <c r="BC159" s="2" t="s">
        <v>1772</v>
      </c>
      <c r="BD159" s="2" t="s">
        <v>8821</v>
      </c>
      <c r="BE159" s="2" t="s">
        <v>5380</v>
      </c>
      <c r="BF159" s="2" t="s">
        <v>4535</v>
      </c>
      <c r="BG159" s="2" t="s">
        <v>5619</v>
      </c>
      <c r="BH159" s="2" t="s">
        <v>5448</v>
      </c>
      <c r="BI159" s="2" t="s">
        <v>11024</v>
      </c>
      <c r="BJ159" s="2" t="s">
        <v>3634</v>
      </c>
      <c r="BK159" s="2" t="s">
        <v>11025</v>
      </c>
      <c r="BL159" s="2" t="s">
        <v>4981</v>
      </c>
      <c r="BM159" s="2" t="s">
        <v>11026</v>
      </c>
      <c r="BN159" s="2" t="s">
        <v>1963</v>
      </c>
      <c r="BO159" s="2" t="s">
        <v>7952</v>
      </c>
      <c r="BP159" s="2" t="s">
        <v>11027</v>
      </c>
      <c r="BQ159" s="2" t="s">
        <v>5878</v>
      </c>
      <c r="BR159" s="2" t="s">
        <v>7673</v>
      </c>
      <c r="BS159" s="2" t="s">
        <v>5051</v>
      </c>
      <c r="BT159" s="2" t="s">
        <v>2912</v>
      </c>
      <c r="BU159" s="2" t="s">
        <v>4379</v>
      </c>
      <c r="BV159" s="2" t="s">
        <v>8562</v>
      </c>
      <c r="BW159" s="2" t="s">
        <v>1267</v>
      </c>
      <c r="BX159" s="2" t="s">
        <v>1400</v>
      </c>
      <c r="BY159" s="2" t="s">
        <v>4794</v>
      </c>
      <c r="BZ159" s="2" t="s">
        <v>7553</v>
      </c>
      <c r="CA159" s="2" t="s">
        <v>11028</v>
      </c>
      <c r="CB159" s="2" t="s">
        <v>5940</v>
      </c>
      <c r="CC159" s="2" t="s">
        <v>3758</v>
      </c>
      <c r="CD159" s="2" t="s">
        <v>7893</v>
      </c>
      <c r="CE159" s="2" t="s">
        <v>11029</v>
      </c>
      <c r="CF159" s="2" t="s">
        <v>6122</v>
      </c>
      <c r="CG159" s="2" t="s">
        <v>4816</v>
      </c>
      <c r="CH159" s="2" t="s">
        <v>7487</v>
      </c>
      <c r="CI159" s="2" t="s">
        <v>11030</v>
      </c>
      <c r="CJ159" s="2" t="s">
        <v>6484</v>
      </c>
      <c r="CK159" s="2" t="s">
        <v>3506</v>
      </c>
      <c r="CL159" s="2" t="s">
        <v>3382</v>
      </c>
      <c r="CM159" s="2" t="s">
        <v>5516</v>
      </c>
      <c r="CN159" s="2" t="s">
        <v>4218</v>
      </c>
      <c r="CO159" s="2" t="s">
        <v>10678</v>
      </c>
      <c r="CP159" s="2" t="s">
        <v>11031</v>
      </c>
      <c r="CQ159" s="2" t="s">
        <v>9111</v>
      </c>
      <c r="CR159" s="2" t="s">
        <v>4795</v>
      </c>
      <c r="CS159" s="2" t="s">
        <v>3700</v>
      </c>
      <c r="CT159" s="2" t="s">
        <v>8236</v>
      </c>
      <c r="CU159" s="2" t="s">
        <v>7417</v>
      </c>
      <c r="CV159" s="2" t="s">
        <v>2172</v>
      </c>
      <c r="CW159" s="2" t="s">
        <v>2300</v>
      </c>
      <c r="CX159" s="2" t="s">
        <v>6422</v>
      </c>
      <c r="CY159" s="2" t="s">
        <v>11032</v>
      </c>
      <c r="CZ159" s="2" t="s">
        <v>1811</v>
      </c>
      <c r="DA159" s="2" t="s">
        <v>4571</v>
      </c>
      <c r="DB159" s="2" t="s">
        <v>9204</v>
      </c>
      <c r="DC159" s="2" t="s">
        <v>3198</v>
      </c>
      <c r="DD159" s="2" t="s">
        <v>11033</v>
      </c>
      <c r="DE159" s="2" t="s">
        <v>1821</v>
      </c>
      <c r="DF159" s="2" t="s">
        <v>8560</v>
      </c>
      <c r="DG159" s="2" t="s">
        <v>8228</v>
      </c>
      <c r="DH159" s="2" t="s">
        <v>5862</v>
      </c>
      <c r="DI159" s="2" t="s">
        <v>1610</v>
      </c>
      <c r="DJ159" s="2" t="s">
        <v>2078</v>
      </c>
      <c r="DK159" s="2" t="s">
        <v>8332</v>
      </c>
      <c r="DL159" s="2" t="s">
        <v>10392</v>
      </c>
      <c r="DM159" s="2" t="s">
        <v>11034</v>
      </c>
      <c r="DN159" s="2" t="s">
        <v>3198</v>
      </c>
      <c r="DO159" s="2" t="s">
        <v>7843</v>
      </c>
      <c r="DP159" s="2" t="s">
        <v>7158</v>
      </c>
      <c r="DQ159" s="2" t="s">
        <v>9732</v>
      </c>
      <c r="DR159" s="2" t="s">
        <v>8998</v>
      </c>
      <c r="DS159" s="2" t="s">
        <v>2184</v>
      </c>
      <c r="DT159" s="1"/>
      <c r="DU159" s="1"/>
      <c r="DV159" s="2" t="s">
        <v>10607</v>
      </c>
      <c r="DW159" s="2" t="s">
        <v>11035</v>
      </c>
      <c r="DX159" s="2" t="s">
        <v>11036</v>
      </c>
    </row>
    <row r="160" spans="1:128" x14ac:dyDescent="0.4">
      <c r="A160" s="2" t="s">
        <v>10917</v>
      </c>
      <c r="B160" s="2" t="s">
        <v>11020</v>
      </c>
      <c r="C160" s="2" t="s">
        <v>1640</v>
      </c>
      <c r="D160" s="2" t="s">
        <v>0</v>
      </c>
      <c r="E160" s="2" t="s">
        <v>1053</v>
      </c>
      <c r="F160" s="2" t="s">
        <v>1660</v>
      </c>
      <c r="G160" s="2" t="s">
        <v>5450</v>
      </c>
      <c r="H160" s="2" t="s">
        <v>3707</v>
      </c>
      <c r="I160" s="2" t="s">
        <v>11037</v>
      </c>
      <c r="J160" s="2" t="s">
        <v>11038</v>
      </c>
      <c r="K160" s="2" t="s">
        <v>5681</v>
      </c>
      <c r="L160" s="2" t="s">
        <v>7853</v>
      </c>
      <c r="M160" s="2" t="s">
        <v>4785</v>
      </c>
      <c r="N160" s="2" t="s">
        <v>4584</v>
      </c>
      <c r="O160" s="2" t="s">
        <v>6973</v>
      </c>
      <c r="P160" s="2" t="s">
        <v>11039</v>
      </c>
      <c r="Q160" s="2" t="s">
        <v>2222</v>
      </c>
      <c r="R160" s="2" t="s">
        <v>5544</v>
      </c>
      <c r="S160" s="2" t="s">
        <v>3428</v>
      </c>
      <c r="T160" s="2" t="s">
        <v>3188</v>
      </c>
      <c r="U160" s="2" t="s">
        <v>11040</v>
      </c>
      <c r="V160" s="2" t="s">
        <v>7735</v>
      </c>
      <c r="W160" s="2" t="s">
        <v>4508</v>
      </c>
      <c r="X160" s="2" t="s">
        <v>6989</v>
      </c>
      <c r="Y160" s="2" t="s">
        <v>9629</v>
      </c>
      <c r="Z160" s="2" t="s">
        <v>7054</v>
      </c>
      <c r="AA160" s="2" t="s">
        <v>6433</v>
      </c>
      <c r="AB160" s="2" t="s">
        <v>6253</v>
      </c>
      <c r="AC160" s="2" t="s">
        <v>8040</v>
      </c>
      <c r="AD160" s="2" t="s">
        <v>11041</v>
      </c>
      <c r="AE160" s="2" t="s">
        <v>11042</v>
      </c>
      <c r="AF160" s="2" t="s">
        <v>11043</v>
      </c>
      <c r="AG160" s="2" t="s">
        <v>2207</v>
      </c>
      <c r="AH160" s="2" t="s">
        <v>1902</v>
      </c>
      <c r="AI160" s="2" t="s">
        <v>9775</v>
      </c>
      <c r="AJ160" s="2" t="s">
        <v>4769</v>
      </c>
      <c r="AK160" s="2" t="s">
        <v>11044</v>
      </c>
      <c r="AL160" s="2" t="s">
        <v>11045</v>
      </c>
      <c r="AM160" s="2" t="s">
        <v>7933</v>
      </c>
      <c r="AN160" s="2" t="s">
        <v>11046</v>
      </c>
      <c r="AO160" s="2" t="s">
        <v>11047</v>
      </c>
      <c r="AP160" s="2" t="s">
        <v>11048</v>
      </c>
      <c r="AQ160" s="2" t="s">
        <v>3461</v>
      </c>
      <c r="AR160" s="2" t="s">
        <v>11049</v>
      </c>
      <c r="AS160" s="2" t="s">
        <v>11050</v>
      </c>
      <c r="AT160" s="2" t="s">
        <v>11051</v>
      </c>
      <c r="AU160" s="2" t="s">
        <v>11052</v>
      </c>
      <c r="AV160" s="2" t="s">
        <v>11053</v>
      </c>
      <c r="AW160" s="2" t="s">
        <v>2212</v>
      </c>
      <c r="AX160" s="2" t="s">
        <v>11054</v>
      </c>
      <c r="AY160" s="2" t="s">
        <v>11055</v>
      </c>
      <c r="AZ160" s="2" t="s">
        <v>11056</v>
      </c>
      <c r="BA160" s="2" t="s">
        <v>2012</v>
      </c>
      <c r="BB160" s="2" t="s">
        <v>9966</v>
      </c>
      <c r="BC160" s="2" t="s">
        <v>1539</v>
      </c>
      <c r="BD160" s="2" t="s">
        <v>5452</v>
      </c>
      <c r="BE160" s="2" t="s">
        <v>11057</v>
      </c>
      <c r="BF160" s="2" t="s">
        <v>8151</v>
      </c>
      <c r="BG160" s="2" t="s">
        <v>11058</v>
      </c>
      <c r="BH160" s="2" t="s">
        <v>6060</v>
      </c>
      <c r="BI160" s="2" t="s">
        <v>5145</v>
      </c>
      <c r="BJ160" s="2" t="s">
        <v>3536</v>
      </c>
      <c r="BK160" s="2" t="s">
        <v>11059</v>
      </c>
      <c r="BL160" s="2" t="s">
        <v>11060</v>
      </c>
      <c r="BM160" s="2" t="s">
        <v>11061</v>
      </c>
      <c r="BN160" s="2" t="s">
        <v>3663</v>
      </c>
      <c r="BO160" s="2" t="s">
        <v>11062</v>
      </c>
      <c r="BP160" s="2" t="s">
        <v>6351</v>
      </c>
      <c r="BQ160" s="2" t="s">
        <v>2267</v>
      </c>
      <c r="BR160" s="2" t="s">
        <v>5287</v>
      </c>
      <c r="BS160" s="2" t="s">
        <v>11063</v>
      </c>
      <c r="BT160" s="2" t="s">
        <v>8961</v>
      </c>
      <c r="BU160" s="2" t="s">
        <v>8962</v>
      </c>
      <c r="BV160" s="2" t="s">
        <v>5258</v>
      </c>
      <c r="BW160" s="2" t="s">
        <v>11064</v>
      </c>
      <c r="BX160" s="2" t="s">
        <v>8444</v>
      </c>
      <c r="BY160" s="2" t="s">
        <v>11065</v>
      </c>
      <c r="BZ160" s="2" t="s">
        <v>11066</v>
      </c>
      <c r="CA160" s="2" t="s">
        <v>6605</v>
      </c>
      <c r="CB160" s="2" t="s">
        <v>11067</v>
      </c>
      <c r="CC160" s="2" t="s">
        <v>8956</v>
      </c>
      <c r="CD160" s="2" t="s">
        <v>11068</v>
      </c>
      <c r="CE160" s="2" t="s">
        <v>11069</v>
      </c>
      <c r="CF160" s="2" t="s">
        <v>11070</v>
      </c>
      <c r="CG160" s="2" t="s">
        <v>8438</v>
      </c>
      <c r="CH160" s="2" t="s">
        <v>11071</v>
      </c>
      <c r="CI160" s="2" t="s">
        <v>11072</v>
      </c>
      <c r="CJ160" s="2" t="s">
        <v>11073</v>
      </c>
      <c r="CK160" s="2" t="s">
        <v>11074</v>
      </c>
      <c r="CL160" s="2" t="s">
        <v>9487</v>
      </c>
      <c r="CM160" s="2" t="s">
        <v>1362</v>
      </c>
      <c r="CN160" s="2" t="s">
        <v>1493</v>
      </c>
      <c r="CO160" s="2" t="s">
        <v>11075</v>
      </c>
      <c r="CP160" s="2" t="s">
        <v>8182</v>
      </c>
      <c r="CQ160" s="2" t="s">
        <v>11076</v>
      </c>
      <c r="CR160" s="2" t="s">
        <v>7006</v>
      </c>
      <c r="CS160" s="2" t="s">
        <v>11077</v>
      </c>
      <c r="CT160" s="2" t="s">
        <v>11078</v>
      </c>
      <c r="CU160" s="2" t="s">
        <v>5289</v>
      </c>
      <c r="CV160" s="2" t="s">
        <v>8400</v>
      </c>
      <c r="CW160" s="2" t="s">
        <v>9848</v>
      </c>
      <c r="CX160" s="2" t="s">
        <v>11079</v>
      </c>
      <c r="CY160" s="2" t="s">
        <v>7018</v>
      </c>
      <c r="CZ160" s="2" t="s">
        <v>9486</v>
      </c>
      <c r="DA160" s="2" t="s">
        <v>10528</v>
      </c>
      <c r="DB160" s="2" t="s">
        <v>11080</v>
      </c>
      <c r="DC160" s="2" t="s">
        <v>11081</v>
      </c>
      <c r="DD160" s="2" t="s">
        <v>9487</v>
      </c>
      <c r="DE160" s="2" t="s">
        <v>11082</v>
      </c>
      <c r="DF160" s="2" t="s">
        <v>11083</v>
      </c>
      <c r="DG160" s="2" t="s">
        <v>8200</v>
      </c>
      <c r="DH160" s="2" t="s">
        <v>7779</v>
      </c>
      <c r="DI160" s="2" t="s">
        <v>6873</v>
      </c>
      <c r="DJ160" s="2" t="s">
        <v>5294</v>
      </c>
      <c r="DK160" s="2" t="s">
        <v>11084</v>
      </c>
      <c r="DL160" s="2" t="s">
        <v>8190</v>
      </c>
      <c r="DM160" s="2" t="s">
        <v>7606</v>
      </c>
      <c r="DN160" s="2" t="s">
        <v>11085</v>
      </c>
      <c r="DO160" s="2" t="s">
        <v>11086</v>
      </c>
      <c r="DP160" s="2" t="s">
        <v>3587</v>
      </c>
      <c r="DQ160" s="2" t="s">
        <v>11087</v>
      </c>
      <c r="DR160" s="2" t="s">
        <v>1499</v>
      </c>
      <c r="DS160" s="2" t="s">
        <v>11088</v>
      </c>
      <c r="DT160" s="1"/>
      <c r="DU160" s="1"/>
      <c r="DV160" s="2" t="s">
        <v>6915</v>
      </c>
      <c r="DW160" s="2" t="s">
        <v>6866</v>
      </c>
      <c r="DX160" s="2" t="s">
        <v>2605</v>
      </c>
    </row>
    <row r="161" spans="1:128" x14ac:dyDescent="0.4">
      <c r="A161" s="2" t="s">
        <v>10917</v>
      </c>
      <c r="B161" s="2" t="s">
        <v>11020</v>
      </c>
      <c r="C161" s="2" t="s">
        <v>1174</v>
      </c>
      <c r="D161" s="2" t="s">
        <v>0</v>
      </c>
      <c r="E161" s="2" t="s">
        <v>1053</v>
      </c>
      <c r="F161" s="2" t="s">
        <v>5028</v>
      </c>
      <c r="G161" s="2" t="s">
        <v>1428</v>
      </c>
      <c r="H161" s="2" t="s">
        <v>4317</v>
      </c>
      <c r="I161" s="2" t="s">
        <v>11089</v>
      </c>
      <c r="J161" s="2" t="s">
        <v>11090</v>
      </c>
      <c r="K161" s="2" t="s">
        <v>8421</v>
      </c>
      <c r="L161" s="2" t="s">
        <v>1974</v>
      </c>
      <c r="M161" s="2" t="s">
        <v>6725</v>
      </c>
      <c r="N161" s="2" t="s">
        <v>8774</v>
      </c>
      <c r="O161" s="2" t="s">
        <v>2426</v>
      </c>
      <c r="P161" s="2" t="s">
        <v>11091</v>
      </c>
      <c r="Q161" s="2" t="s">
        <v>11092</v>
      </c>
      <c r="R161" s="2" t="s">
        <v>11093</v>
      </c>
      <c r="S161" s="2" t="s">
        <v>11094</v>
      </c>
      <c r="T161" s="2" t="s">
        <v>4049</v>
      </c>
      <c r="U161" s="2" t="s">
        <v>5533</v>
      </c>
      <c r="V161" s="2" t="s">
        <v>2125</v>
      </c>
      <c r="W161" s="2" t="s">
        <v>11095</v>
      </c>
      <c r="X161" s="2" t="s">
        <v>11096</v>
      </c>
      <c r="Y161" s="2" t="s">
        <v>2356</v>
      </c>
      <c r="Z161" s="2" t="s">
        <v>5743</v>
      </c>
      <c r="AA161" s="2" t="s">
        <v>11097</v>
      </c>
      <c r="AB161" s="2" t="s">
        <v>4605</v>
      </c>
      <c r="AC161" s="2" t="s">
        <v>11098</v>
      </c>
      <c r="AD161" s="2" t="s">
        <v>11099</v>
      </c>
      <c r="AE161" s="2" t="s">
        <v>11100</v>
      </c>
      <c r="AF161" s="2" t="s">
        <v>5543</v>
      </c>
      <c r="AG161" s="2" t="s">
        <v>11101</v>
      </c>
      <c r="AH161" s="2" t="s">
        <v>7989</v>
      </c>
      <c r="AI161" s="2" t="s">
        <v>4055</v>
      </c>
      <c r="AJ161" s="2" t="s">
        <v>6565</v>
      </c>
      <c r="AK161" s="2" t="s">
        <v>11102</v>
      </c>
      <c r="AL161" s="2" t="s">
        <v>11103</v>
      </c>
      <c r="AM161" s="2" t="s">
        <v>11104</v>
      </c>
      <c r="AN161" s="2" t="s">
        <v>11089</v>
      </c>
      <c r="AO161" s="2" t="s">
        <v>11105</v>
      </c>
      <c r="AP161" s="2" t="s">
        <v>8175</v>
      </c>
      <c r="AQ161" s="2" t="s">
        <v>11106</v>
      </c>
      <c r="AR161" s="2" t="s">
        <v>11107</v>
      </c>
      <c r="AS161" s="2" t="s">
        <v>11108</v>
      </c>
      <c r="AT161" s="2" t="s">
        <v>8264</v>
      </c>
      <c r="AU161" s="2" t="s">
        <v>5623</v>
      </c>
      <c r="AV161" s="2" t="s">
        <v>11109</v>
      </c>
      <c r="AW161" s="2" t="s">
        <v>6571</v>
      </c>
      <c r="AX161" s="2" t="s">
        <v>7266</v>
      </c>
      <c r="AY161" s="2" t="s">
        <v>11110</v>
      </c>
      <c r="AZ161" s="2" t="s">
        <v>11111</v>
      </c>
      <c r="BA161" s="2" t="s">
        <v>11112</v>
      </c>
      <c r="BB161" s="2" t="s">
        <v>10773</v>
      </c>
      <c r="BC161" s="2" t="s">
        <v>2760</v>
      </c>
      <c r="BD161" s="2" t="s">
        <v>4263</v>
      </c>
      <c r="BE161" s="2" t="s">
        <v>2112</v>
      </c>
      <c r="BF161" s="2" t="s">
        <v>11113</v>
      </c>
      <c r="BG161" s="2" t="s">
        <v>11114</v>
      </c>
      <c r="BH161" s="2" t="s">
        <v>4430</v>
      </c>
      <c r="BI161" s="2" t="s">
        <v>9495</v>
      </c>
      <c r="BJ161" s="2" t="s">
        <v>4740</v>
      </c>
      <c r="BK161" s="2" t="s">
        <v>3278</v>
      </c>
      <c r="BL161" s="2" t="s">
        <v>10622</v>
      </c>
      <c r="BM161" s="2" t="s">
        <v>11115</v>
      </c>
      <c r="BN161" s="2" t="s">
        <v>8741</v>
      </c>
      <c r="BO161" s="2" t="s">
        <v>3397</v>
      </c>
      <c r="BP161" s="2" t="s">
        <v>4209</v>
      </c>
      <c r="BQ161" s="2" t="s">
        <v>6202</v>
      </c>
      <c r="BR161" s="2" t="s">
        <v>1731</v>
      </c>
      <c r="BS161" s="2" t="s">
        <v>8129</v>
      </c>
      <c r="BT161" s="2" t="s">
        <v>8487</v>
      </c>
      <c r="BU161" s="2" t="s">
        <v>11116</v>
      </c>
      <c r="BV161" s="2" t="s">
        <v>5644</v>
      </c>
      <c r="BW161" s="2" t="s">
        <v>11117</v>
      </c>
      <c r="BX161" s="2" t="s">
        <v>5644</v>
      </c>
      <c r="BY161" s="2" t="s">
        <v>9380</v>
      </c>
      <c r="BZ161" s="2" t="s">
        <v>3838</v>
      </c>
      <c r="CA161" s="2" t="s">
        <v>4190</v>
      </c>
      <c r="CB161" s="2" t="s">
        <v>5296</v>
      </c>
      <c r="CC161" s="2" t="s">
        <v>7617</v>
      </c>
      <c r="CD161" s="2" t="s">
        <v>2591</v>
      </c>
      <c r="CE161" s="2" t="s">
        <v>11118</v>
      </c>
      <c r="CF161" s="2" t="s">
        <v>11119</v>
      </c>
      <c r="CG161" s="2" t="s">
        <v>2265</v>
      </c>
      <c r="CH161" s="2" t="s">
        <v>1126</v>
      </c>
      <c r="CI161" s="2" t="s">
        <v>11120</v>
      </c>
      <c r="CJ161" s="2" t="s">
        <v>3843</v>
      </c>
      <c r="CK161" s="2" t="s">
        <v>10492</v>
      </c>
      <c r="CL161" s="2" t="s">
        <v>4362</v>
      </c>
      <c r="CM161" s="2" t="s">
        <v>10171</v>
      </c>
      <c r="CN161" s="2" t="s">
        <v>10465</v>
      </c>
      <c r="CO161" s="2" t="s">
        <v>11121</v>
      </c>
      <c r="CP161" s="2" t="s">
        <v>5662</v>
      </c>
      <c r="CQ161" s="2" t="s">
        <v>8489</v>
      </c>
      <c r="CR161" s="2" t="s">
        <v>8179</v>
      </c>
      <c r="CS161" s="2" t="s">
        <v>9807</v>
      </c>
      <c r="CT161" s="2" t="s">
        <v>7729</v>
      </c>
      <c r="CU161" s="2" t="s">
        <v>11122</v>
      </c>
      <c r="CV161" s="2" t="s">
        <v>3751</v>
      </c>
      <c r="CW161" s="2" t="s">
        <v>6347</v>
      </c>
      <c r="CX161" s="2" t="s">
        <v>6472</v>
      </c>
      <c r="CY161" s="2" t="s">
        <v>2624</v>
      </c>
      <c r="CZ161" s="2" t="s">
        <v>9532</v>
      </c>
      <c r="DA161" s="2" t="s">
        <v>2150</v>
      </c>
      <c r="DB161" s="2" t="s">
        <v>3850</v>
      </c>
      <c r="DC161" s="2" t="s">
        <v>3768</v>
      </c>
      <c r="DD161" s="2" t="s">
        <v>6049</v>
      </c>
      <c r="DE161" s="2" t="s">
        <v>11123</v>
      </c>
      <c r="DF161" s="2" t="s">
        <v>11124</v>
      </c>
      <c r="DG161" s="2" t="s">
        <v>8017</v>
      </c>
      <c r="DH161" s="2" t="s">
        <v>8063</v>
      </c>
      <c r="DI161" s="2" t="s">
        <v>3501</v>
      </c>
      <c r="DJ161" s="2" t="s">
        <v>9107</v>
      </c>
      <c r="DK161" s="2" t="s">
        <v>5634</v>
      </c>
      <c r="DL161" s="2" t="s">
        <v>1398</v>
      </c>
      <c r="DM161" s="2" t="s">
        <v>10823</v>
      </c>
      <c r="DN161" s="2" t="s">
        <v>8001</v>
      </c>
      <c r="DO161" s="2" t="s">
        <v>3691</v>
      </c>
      <c r="DP161" s="2" t="s">
        <v>3605</v>
      </c>
      <c r="DQ161" s="2" t="s">
        <v>11125</v>
      </c>
      <c r="DR161" s="2" t="s">
        <v>4812</v>
      </c>
      <c r="DS161" s="2" t="s">
        <v>6697</v>
      </c>
      <c r="DT161" s="1"/>
      <c r="DU161" s="1"/>
      <c r="DV161" s="2" t="s">
        <v>4796</v>
      </c>
      <c r="DW161" s="2" t="s">
        <v>6554</v>
      </c>
      <c r="DX161" s="2" t="s">
        <v>11126</v>
      </c>
    </row>
    <row r="162" spans="1:128" x14ac:dyDescent="0.4">
      <c r="A162" s="2" t="s">
        <v>10917</v>
      </c>
      <c r="B162" s="2" t="s">
        <v>11127</v>
      </c>
      <c r="C162" s="2" t="s">
        <v>1052</v>
      </c>
      <c r="D162" s="2" t="s">
        <v>0</v>
      </c>
      <c r="E162" s="2" t="s">
        <v>1053</v>
      </c>
      <c r="F162" s="2" t="s">
        <v>6716</v>
      </c>
      <c r="G162" s="2" t="s">
        <v>8299</v>
      </c>
      <c r="H162" s="2" t="s">
        <v>11128</v>
      </c>
      <c r="I162" s="2" t="s">
        <v>11129</v>
      </c>
      <c r="J162" s="2" t="s">
        <v>11130</v>
      </c>
      <c r="K162" s="2" t="s">
        <v>11131</v>
      </c>
      <c r="L162" s="2" t="s">
        <v>3263</v>
      </c>
      <c r="M162" s="2" t="s">
        <v>9088</v>
      </c>
      <c r="N162" s="2" t="s">
        <v>9183</v>
      </c>
      <c r="O162" s="2" t="s">
        <v>4061</v>
      </c>
      <c r="P162" s="2" t="s">
        <v>11132</v>
      </c>
      <c r="Q162" s="2" t="s">
        <v>4603</v>
      </c>
      <c r="R162" s="2" t="s">
        <v>11133</v>
      </c>
      <c r="S162" s="2" t="s">
        <v>11134</v>
      </c>
      <c r="T162" s="2" t="s">
        <v>9416</v>
      </c>
      <c r="U162" s="2" t="s">
        <v>8416</v>
      </c>
      <c r="V162" s="2" t="s">
        <v>3161</v>
      </c>
      <c r="W162" s="2" t="s">
        <v>11135</v>
      </c>
      <c r="X162" s="2" t="s">
        <v>4617</v>
      </c>
      <c r="Y162" s="2" t="s">
        <v>11136</v>
      </c>
      <c r="Z162" s="2" t="s">
        <v>9243</v>
      </c>
      <c r="AA162" s="2" t="s">
        <v>1332</v>
      </c>
      <c r="AB162" s="2" t="s">
        <v>3727</v>
      </c>
      <c r="AC162" s="2" t="s">
        <v>11137</v>
      </c>
      <c r="AD162" s="2" t="s">
        <v>7190</v>
      </c>
      <c r="AE162" s="2" t="s">
        <v>1670</v>
      </c>
      <c r="AF162" s="2" t="s">
        <v>6258</v>
      </c>
      <c r="AG162" s="2" t="s">
        <v>1309</v>
      </c>
      <c r="AH162" s="2" t="s">
        <v>8733</v>
      </c>
      <c r="AI162" s="2" t="s">
        <v>1661</v>
      </c>
      <c r="AJ162" s="2" t="s">
        <v>1553</v>
      </c>
      <c r="AK162" s="2" t="s">
        <v>6008</v>
      </c>
      <c r="AL162" s="2" t="s">
        <v>2879</v>
      </c>
      <c r="AM162" s="2" t="s">
        <v>6447</v>
      </c>
      <c r="AN162" s="2" t="s">
        <v>1454</v>
      </c>
      <c r="AO162" s="2" t="s">
        <v>2527</v>
      </c>
      <c r="AP162" s="2" t="s">
        <v>6379</v>
      </c>
      <c r="AQ162" s="2" t="s">
        <v>7074</v>
      </c>
      <c r="AR162" s="2" t="s">
        <v>11138</v>
      </c>
      <c r="AS162" s="2" t="s">
        <v>6580</v>
      </c>
      <c r="AT162" s="2" t="s">
        <v>11139</v>
      </c>
      <c r="AU162" s="2" t="s">
        <v>5448</v>
      </c>
      <c r="AV162" s="2" t="s">
        <v>1104</v>
      </c>
      <c r="AW162" s="2" t="s">
        <v>11140</v>
      </c>
      <c r="AX162" s="2" t="s">
        <v>9772</v>
      </c>
      <c r="AY162" s="2" t="s">
        <v>5613</v>
      </c>
      <c r="AZ162" s="2" t="s">
        <v>5027</v>
      </c>
      <c r="BA162" s="2" t="s">
        <v>4033</v>
      </c>
      <c r="BB162" s="2" t="s">
        <v>10196</v>
      </c>
      <c r="BC162" s="2" t="s">
        <v>3801</v>
      </c>
      <c r="BD162" s="2" t="s">
        <v>2466</v>
      </c>
      <c r="BE162" s="2" t="s">
        <v>3048</v>
      </c>
      <c r="BF162" s="2" t="s">
        <v>9822</v>
      </c>
      <c r="BG162" s="2" t="s">
        <v>8050</v>
      </c>
      <c r="BH162" s="2" t="s">
        <v>4738</v>
      </c>
      <c r="BI162" s="2" t="s">
        <v>4499</v>
      </c>
      <c r="BJ162" s="2" t="s">
        <v>4325</v>
      </c>
      <c r="BK162" s="2" t="s">
        <v>6323</v>
      </c>
      <c r="BL162" s="2" t="s">
        <v>11141</v>
      </c>
      <c r="BM162" s="2" t="s">
        <v>7936</v>
      </c>
      <c r="BN162" s="2" t="s">
        <v>11142</v>
      </c>
      <c r="BO162" s="2" t="s">
        <v>3141</v>
      </c>
      <c r="BP162" s="2" t="s">
        <v>10391</v>
      </c>
      <c r="BQ162" s="2" t="s">
        <v>1606</v>
      </c>
      <c r="BR162" s="2" t="s">
        <v>5892</v>
      </c>
      <c r="BS162" s="2" t="s">
        <v>10295</v>
      </c>
      <c r="BT162" s="2" t="s">
        <v>4019</v>
      </c>
      <c r="BU162" s="2" t="s">
        <v>8338</v>
      </c>
      <c r="BV162" s="2" t="s">
        <v>2299</v>
      </c>
      <c r="BW162" s="2" t="s">
        <v>7904</v>
      </c>
      <c r="BX162" s="2" t="s">
        <v>4355</v>
      </c>
      <c r="BY162" s="2" t="s">
        <v>6555</v>
      </c>
      <c r="BZ162" s="2" t="s">
        <v>4128</v>
      </c>
      <c r="CA162" s="2" t="s">
        <v>9055</v>
      </c>
      <c r="CB162" s="2" t="s">
        <v>4133</v>
      </c>
      <c r="CC162" s="2" t="s">
        <v>3007</v>
      </c>
      <c r="CD162" s="2" t="s">
        <v>1268</v>
      </c>
      <c r="CE162" s="2" t="s">
        <v>6121</v>
      </c>
      <c r="CF162" s="2" t="s">
        <v>2478</v>
      </c>
      <c r="CG162" s="2" t="s">
        <v>11143</v>
      </c>
      <c r="CH162" s="2" t="s">
        <v>3117</v>
      </c>
      <c r="CI162" s="2" t="s">
        <v>3668</v>
      </c>
      <c r="CJ162" s="2" t="s">
        <v>10463</v>
      </c>
      <c r="CK162" s="2" t="s">
        <v>1920</v>
      </c>
      <c r="CL162" s="2" t="s">
        <v>9430</v>
      </c>
      <c r="CM162" s="2" t="s">
        <v>10580</v>
      </c>
      <c r="CN162" s="2" t="s">
        <v>11144</v>
      </c>
      <c r="CO162" s="2" t="s">
        <v>4814</v>
      </c>
      <c r="CP162" s="2" t="s">
        <v>2702</v>
      </c>
      <c r="CQ162" s="2" t="s">
        <v>11145</v>
      </c>
      <c r="CR162" s="2" t="s">
        <v>11146</v>
      </c>
      <c r="CS162" s="2" t="s">
        <v>5730</v>
      </c>
      <c r="CT162" s="2" t="s">
        <v>1229</v>
      </c>
      <c r="CU162" s="2" t="s">
        <v>7554</v>
      </c>
      <c r="CV162" s="2" t="s">
        <v>1937</v>
      </c>
      <c r="CW162" s="2" t="s">
        <v>6415</v>
      </c>
      <c r="CX162" s="2" t="s">
        <v>7898</v>
      </c>
      <c r="CY162" s="2" t="s">
        <v>11147</v>
      </c>
      <c r="CZ162" s="2" t="s">
        <v>11148</v>
      </c>
      <c r="DA162" s="2" t="s">
        <v>5210</v>
      </c>
      <c r="DB162" s="2" t="s">
        <v>6422</v>
      </c>
      <c r="DC162" s="2" t="s">
        <v>3384</v>
      </c>
      <c r="DD162" s="2" t="s">
        <v>6111</v>
      </c>
      <c r="DE162" s="2" t="s">
        <v>6407</v>
      </c>
      <c r="DF162" s="2" t="s">
        <v>5802</v>
      </c>
      <c r="DG162" s="2" t="s">
        <v>1599</v>
      </c>
      <c r="DH162" s="2" t="s">
        <v>1279</v>
      </c>
      <c r="DI162" s="2" t="s">
        <v>4907</v>
      </c>
      <c r="DJ162" s="2" t="s">
        <v>9002</v>
      </c>
      <c r="DK162" s="2" t="s">
        <v>10049</v>
      </c>
      <c r="DL162" s="2" t="s">
        <v>9312</v>
      </c>
      <c r="DM162" s="2" t="s">
        <v>1610</v>
      </c>
      <c r="DN162" s="2" t="s">
        <v>3866</v>
      </c>
      <c r="DO162" s="2" t="s">
        <v>5965</v>
      </c>
      <c r="DP162" s="2" t="s">
        <v>5329</v>
      </c>
      <c r="DQ162" s="2" t="s">
        <v>4452</v>
      </c>
      <c r="DR162" s="2" t="s">
        <v>10284</v>
      </c>
      <c r="DS162" s="2" t="s">
        <v>8342</v>
      </c>
      <c r="DT162" s="1"/>
      <c r="DU162" s="1"/>
      <c r="DV162" s="2" t="s">
        <v>5584</v>
      </c>
      <c r="DW162" s="2" t="s">
        <v>11149</v>
      </c>
      <c r="DX162" s="2" t="s">
        <v>8623</v>
      </c>
    </row>
    <row r="163" spans="1:128" x14ac:dyDescent="0.4">
      <c r="A163" s="2" t="s">
        <v>10917</v>
      </c>
      <c r="B163" s="2" t="s">
        <v>11127</v>
      </c>
      <c r="C163" s="2" t="s">
        <v>1640</v>
      </c>
      <c r="D163" s="2" t="s">
        <v>0</v>
      </c>
      <c r="E163" s="2" t="s">
        <v>1053</v>
      </c>
      <c r="F163" s="2" t="s">
        <v>2777</v>
      </c>
      <c r="G163" s="2" t="s">
        <v>11150</v>
      </c>
      <c r="H163" s="2" t="s">
        <v>3468</v>
      </c>
      <c r="I163" s="2" t="s">
        <v>4146</v>
      </c>
      <c r="J163" s="2" t="s">
        <v>8257</v>
      </c>
      <c r="K163" s="2" t="s">
        <v>4905</v>
      </c>
      <c r="L163" s="2" t="s">
        <v>8812</v>
      </c>
      <c r="M163" s="2" t="s">
        <v>11151</v>
      </c>
      <c r="N163" s="2" t="s">
        <v>9929</v>
      </c>
      <c r="O163" s="2" t="s">
        <v>1196</v>
      </c>
      <c r="P163" s="2" t="s">
        <v>4487</v>
      </c>
      <c r="Q163" s="2" t="s">
        <v>7374</v>
      </c>
      <c r="R163" s="2" t="s">
        <v>4889</v>
      </c>
      <c r="S163" s="2" t="s">
        <v>8598</v>
      </c>
      <c r="T163" s="2" t="s">
        <v>1971</v>
      </c>
      <c r="U163" s="2" t="s">
        <v>11152</v>
      </c>
      <c r="V163" s="2" t="s">
        <v>7984</v>
      </c>
      <c r="W163" s="2" t="s">
        <v>4582</v>
      </c>
      <c r="X163" s="2" t="s">
        <v>11153</v>
      </c>
      <c r="Y163" s="2" t="s">
        <v>9616</v>
      </c>
      <c r="Z163" s="2" t="s">
        <v>7475</v>
      </c>
      <c r="AA163" s="2" t="s">
        <v>4735</v>
      </c>
      <c r="AB163" s="2" t="s">
        <v>4041</v>
      </c>
      <c r="AC163" s="2" t="s">
        <v>10273</v>
      </c>
      <c r="AD163" s="2" t="s">
        <v>9160</v>
      </c>
      <c r="AE163" s="2" t="s">
        <v>7092</v>
      </c>
      <c r="AF163" s="2" t="s">
        <v>1623</v>
      </c>
      <c r="AG163" s="2" t="s">
        <v>9322</v>
      </c>
      <c r="AH163" s="2" t="s">
        <v>9324</v>
      </c>
      <c r="AI163" s="2" t="s">
        <v>11154</v>
      </c>
      <c r="AJ163" s="2" t="s">
        <v>5159</v>
      </c>
      <c r="AK163" s="2" t="s">
        <v>4341</v>
      </c>
      <c r="AL163" s="2" t="s">
        <v>9457</v>
      </c>
      <c r="AM163" s="2" t="s">
        <v>4656</v>
      </c>
      <c r="AN163" s="2" t="s">
        <v>6856</v>
      </c>
      <c r="AO163" s="2" t="s">
        <v>11155</v>
      </c>
      <c r="AP163" s="2" t="s">
        <v>10682</v>
      </c>
      <c r="AQ163" s="2" t="s">
        <v>11156</v>
      </c>
      <c r="AR163" s="2" t="s">
        <v>1650</v>
      </c>
      <c r="AS163" s="2" t="s">
        <v>7377</v>
      </c>
      <c r="AT163" s="2" t="s">
        <v>8803</v>
      </c>
      <c r="AU163" s="2" t="s">
        <v>11157</v>
      </c>
      <c r="AV163" s="2" t="s">
        <v>1529</v>
      </c>
      <c r="AW163" s="2" t="s">
        <v>9044</v>
      </c>
      <c r="AX163" s="2" t="s">
        <v>9229</v>
      </c>
      <c r="AY163" s="2" t="s">
        <v>8357</v>
      </c>
      <c r="AZ163" s="2" t="s">
        <v>6912</v>
      </c>
      <c r="BA163" s="2" t="s">
        <v>8855</v>
      </c>
      <c r="BB163" s="2" t="s">
        <v>6912</v>
      </c>
      <c r="BC163" s="2" t="s">
        <v>2085</v>
      </c>
      <c r="BD163" s="2" t="s">
        <v>6123</v>
      </c>
      <c r="BE163" s="2" t="s">
        <v>11158</v>
      </c>
      <c r="BF163" s="2" t="s">
        <v>3953</v>
      </c>
      <c r="BG163" s="2" t="s">
        <v>6533</v>
      </c>
      <c r="BH163" s="2" t="s">
        <v>4219</v>
      </c>
      <c r="BI163" s="2" t="s">
        <v>8745</v>
      </c>
      <c r="BJ163" s="2" t="s">
        <v>7570</v>
      </c>
      <c r="BK163" s="2" t="s">
        <v>6773</v>
      </c>
      <c r="BL163" s="2" t="s">
        <v>11159</v>
      </c>
      <c r="BM163" s="2" t="s">
        <v>10884</v>
      </c>
      <c r="BN163" s="2" t="s">
        <v>11160</v>
      </c>
      <c r="BO163" s="2" t="s">
        <v>11161</v>
      </c>
      <c r="BP163" s="2" t="s">
        <v>2058</v>
      </c>
      <c r="BQ163" s="2" t="s">
        <v>6190</v>
      </c>
      <c r="BR163" s="2" t="s">
        <v>2283</v>
      </c>
      <c r="BS163" s="2" t="s">
        <v>8713</v>
      </c>
      <c r="BT163" s="2" t="s">
        <v>11162</v>
      </c>
      <c r="BU163" s="2" t="s">
        <v>8202</v>
      </c>
      <c r="BV163" s="2" t="s">
        <v>5272</v>
      </c>
      <c r="BW163" s="2" t="s">
        <v>7013</v>
      </c>
      <c r="BX163" s="2" t="s">
        <v>7023</v>
      </c>
      <c r="BY163" s="2" t="s">
        <v>3593</v>
      </c>
      <c r="BZ163" s="2" t="s">
        <v>11163</v>
      </c>
      <c r="CA163" s="2" t="s">
        <v>8399</v>
      </c>
      <c r="CB163" s="2" t="s">
        <v>1492</v>
      </c>
      <c r="CC163" s="2" t="s">
        <v>8437</v>
      </c>
      <c r="CD163" s="2" t="s">
        <v>9761</v>
      </c>
      <c r="CE163" s="2" t="s">
        <v>7607</v>
      </c>
      <c r="CF163" s="2" t="s">
        <v>8438</v>
      </c>
      <c r="CG163" s="2" t="s">
        <v>9761</v>
      </c>
      <c r="CH163" s="2" t="s">
        <v>8189</v>
      </c>
      <c r="CI163" s="2" t="s">
        <v>6952</v>
      </c>
      <c r="CJ163" s="2" t="s">
        <v>5263</v>
      </c>
      <c r="CK163" s="2" t="s">
        <v>8438</v>
      </c>
      <c r="CL163" s="2" t="s">
        <v>8950</v>
      </c>
      <c r="CM163" s="2" t="s">
        <v>11164</v>
      </c>
      <c r="CN163" s="2" t="s">
        <v>11165</v>
      </c>
      <c r="CO163" s="2" t="s">
        <v>11164</v>
      </c>
      <c r="CP163" s="2" t="s">
        <v>5342</v>
      </c>
      <c r="CQ163" s="2" t="s">
        <v>11166</v>
      </c>
      <c r="CR163" s="2" t="s">
        <v>11167</v>
      </c>
      <c r="CS163" s="2" t="s">
        <v>8443</v>
      </c>
      <c r="CT163" s="2" t="s">
        <v>7600</v>
      </c>
      <c r="CU163" s="2" t="s">
        <v>1489</v>
      </c>
      <c r="CV163" s="2" t="s">
        <v>11168</v>
      </c>
      <c r="CW163" s="2" t="s">
        <v>8957</v>
      </c>
      <c r="CX163" s="2" t="s">
        <v>6606</v>
      </c>
      <c r="CY163" s="2" t="s">
        <v>11169</v>
      </c>
      <c r="CZ163" s="2" t="s">
        <v>11170</v>
      </c>
      <c r="DA163" s="2" t="s">
        <v>11171</v>
      </c>
      <c r="DB163" s="2" t="s">
        <v>11172</v>
      </c>
      <c r="DC163" s="2" t="s">
        <v>9487</v>
      </c>
      <c r="DD163" s="2" t="s">
        <v>8437</v>
      </c>
      <c r="DE163" s="2" t="s">
        <v>5348</v>
      </c>
      <c r="DF163" s="2" t="s">
        <v>11070</v>
      </c>
      <c r="DG163" s="2" t="s">
        <v>11171</v>
      </c>
      <c r="DH163" s="2" t="s">
        <v>6933</v>
      </c>
      <c r="DI163" s="2" t="s">
        <v>7006</v>
      </c>
      <c r="DJ163" s="2" t="s">
        <v>1719</v>
      </c>
      <c r="DK163" s="2" t="s">
        <v>11173</v>
      </c>
      <c r="DL163" s="2" t="s">
        <v>10529</v>
      </c>
      <c r="DM163" s="2" t="s">
        <v>11174</v>
      </c>
      <c r="DN163" s="2" t="s">
        <v>11069</v>
      </c>
      <c r="DO163" s="2" t="s">
        <v>9487</v>
      </c>
      <c r="DP163" s="2" t="s">
        <v>6197</v>
      </c>
      <c r="DQ163" s="2" t="s">
        <v>7761</v>
      </c>
      <c r="DR163" s="2" t="s">
        <v>11175</v>
      </c>
      <c r="DS163" s="2" t="s">
        <v>6952</v>
      </c>
      <c r="DT163" s="1"/>
      <c r="DU163" s="1"/>
      <c r="DV163" s="2" t="s">
        <v>11176</v>
      </c>
      <c r="DW163" s="2" t="s">
        <v>5272</v>
      </c>
      <c r="DX163" s="2" t="s">
        <v>8962</v>
      </c>
    </row>
    <row r="164" spans="1:128" x14ac:dyDescent="0.4">
      <c r="A164" s="2" t="s">
        <v>10917</v>
      </c>
      <c r="B164" s="2" t="s">
        <v>11127</v>
      </c>
      <c r="C164" s="2" t="s">
        <v>1174</v>
      </c>
      <c r="D164" s="2" t="s">
        <v>0</v>
      </c>
      <c r="E164" s="2" t="s">
        <v>1053</v>
      </c>
      <c r="F164" s="2" t="s">
        <v>11177</v>
      </c>
      <c r="G164" s="2" t="s">
        <v>1798</v>
      </c>
      <c r="H164" s="2" t="s">
        <v>9934</v>
      </c>
      <c r="I164" s="2" t="s">
        <v>11178</v>
      </c>
      <c r="J164" s="2" t="s">
        <v>1750</v>
      </c>
      <c r="K164" s="2" t="s">
        <v>4983</v>
      </c>
      <c r="L164" s="2" t="s">
        <v>2442</v>
      </c>
      <c r="M164" s="2" t="s">
        <v>10257</v>
      </c>
      <c r="N164" s="2" t="s">
        <v>11179</v>
      </c>
      <c r="O164" s="2" t="s">
        <v>3798</v>
      </c>
      <c r="P164" s="2" t="s">
        <v>11180</v>
      </c>
      <c r="Q164" s="2" t="s">
        <v>8028</v>
      </c>
      <c r="R164" s="2" t="s">
        <v>7872</v>
      </c>
      <c r="S164" s="2" t="s">
        <v>4469</v>
      </c>
      <c r="T164" s="2" t="s">
        <v>6993</v>
      </c>
      <c r="U164" s="2" t="s">
        <v>6777</v>
      </c>
      <c r="V164" s="2" t="s">
        <v>7345</v>
      </c>
      <c r="W164" s="2" t="s">
        <v>10014</v>
      </c>
      <c r="X164" s="2" t="s">
        <v>7914</v>
      </c>
      <c r="Y164" s="2" t="s">
        <v>4921</v>
      </c>
      <c r="Z164" s="2" t="s">
        <v>2199</v>
      </c>
      <c r="AA164" s="2" t="s">
        <v>8690</v>
      </c>
      <c r="AB164" s="2" t="s">
        <v>8693</v>
      </c>
      <c r="AC164" s="2" t="s">
        <v>3246</v>
      </c>
      <c r="AD164" s="2" t="s">
        <v>11181</v>
      </c>
      <c r="AE164" s="2" t="s">
        <v>11182</v>
      </c>
      <c r="AF164" s="2" t="s">
        <v>10088</v>
      </c>
      <c r="AG164" s="2" t="s">
        <v>10280</v>
      </c>
      <c r="AH164" s="2" t="s">
        <v>7076</v>
      </c>
      <c r="AI164" s="2" t="s">
        <v>1973</v>
      </c>
      <c r="AJ164" s="2" t="s">
        <v>9545</v>
      </c>
      <c r="AK164" s="2" t="s">
        <v>11183</v>
      </c>
      <c r="AL164" s="2" t="s">
        <v>11184</v>
      </c>
      <c r="AM164" s="2" t="s">
        <v>4582</v>
      </c>
      <c r="AN164" s="2" t="s">
        <v>10079</v>
      </c>
      <c r="AO164" s="2" t="s">
        <v>11185</v>
      </c>
      <c r="AP164" s="2" t="s">
        <v>11186</v>
      </c>
      <c r="AQ164" s="2" t="s">
        <v>1543</v>
      </c>
      <c r="AR164" s="2" t="s">
        <v>11187</v>
      </c>
      <c r="AS164" s="2" t="s">
        <v>11188</v>
      </c>
      <c r="AT164" s="2" t="s">
        <v>7881</v>
      </c>
      <c r="AU164" s="2" t="s">
        <v>11189</v>
      </c>
      <c r="AV164" s="2" t="s">
        <v>11190</v>
      </c>
      <c r="AW164" s="2" t="s">
        <v>5437</v>
      </c>
      <c r="AX164" s="2" t="s">
        <v>6713</v>
      </c>
      <c r="AY164" s="2" t="s">
        <v>8559</v>
      </c>
      <c r="AZ164" s="2" t="s">
        <v>11191</v>
      </c>
      <c r="BA164" s="2" t="s">
        <v>5883</v>
      </c>
      <c r="BB164" s="2" t="s">
        <v>11192</v>
      </c>
      <c r="BC164" s="2" t="s">
        <v>7840</v>
      </c>
      <c r="BD164" s="2" t="s">
        <v>10828</v>
      </c>
      <c r="BE164" s="2" t="s">
        <v>4278</v>
      </c>
      <c r="BF164" s="2" t="s">
        <v>11193</v>
      </c>
      <c r="BG164" s="2" t="s">
        <v>4539</v>
      </c>
      <c r="BH164" s="2" t="s">
        <v>3558</v>
      </c>
      <c r="BI164" s="2" t="s">
        <v>9274</v>
      </c>
      <c r="BJ164" s="2" t="s">
        <v>11194</v>
      </c>
      <c r="BK164" s="2" t="s">
        <v>11195</v>
      </c>
      <c r="BL164" s="2" t="s">
        <v>7138</v>
      </c>
      <c r="BM164" s="2" t="s">
        <v>10949</v>
      </c>
      <c r="BN164" s="2" t="s">
        <v>10947</v>
      </c>
      <c r="BO164" s="2" t="s">
        <v>1857</v>
      </c>
      <c r="BP164" s="2" t="s">
        <v>2910</v>
      </c>
      <c r="BQ164" s="2" t="s">
        <v>11196</v>
      </c>
      <c r="BR164" s="2" t="s">
        <v>2807</v>
      </c>
      <c r="BS164" s="2" t="s">
        <v>11197</v>
      </c>
      <c r="BT164" s="2" t="s">
        <v>11198</v>
      </c>
      <c r="BU164" s="2" t="s">
        <v>6703</v>
      </c>
      <c r="BV164" s="2" t="s">
        <v>8683</v>
      </c>
      <c r="BW164" s="2" t="s">
        <v>8009</v>
      </c>
      <c r="BX164" s="2" t="s">
        <v>11199</v>
      </c>
      <c r="BY164" s="2" t="s">
        <v>8756</v>
      </c>
      <c r="BZ164" s="2" t="s">
        <v>1122</v>
      </c>
      <c r="CA164" s="2" t="s">
        <v>1117</v>
      </c>
      <c r="CB164" s="2" t="s">
        <v>11200</v>
      </c>
      <c r="CC164" s="2" t="s">
        <v>7796</v>
      </c>
      <c r="CD164" s="2" t="s">
        <v>3674</v>
      </c>
      <c r="CE164" s="2" t="s">
        <v>11201</v>
      </c>
      <c r="CF164" s="2" t="s">
        <v>8767</v>
      </c>
      <c r="CG164" s="2" t="s">
        <v>3501</v>
      </c>
      <c r="CH164" s="2" t="s">
        <v>11202</v>
      </c>
      <c r="CI164" s="2" t="s">
        <v>11203</v>
      </c>
      <c r="CJ164" s="2" t="s">
        <v>9535</v>
      </c>
      <c r="CK164" s="2" t="s">
        <v>2289</v>
      </c>
      <c r="CL164" s="2" t="s">
        <v>1116</v>
      </c>
      <c r="CM164" s="2" t="s">
        <v>3935</v>
      </c>
      <c r="CN164" s="2" t="s">
        <v>8280</v>
      </c>
      <c r="CO164" s="2" t="s">
        <v>1245</v>
      </c>
      <c r="CP164" s="2" t="s">
        <v>6042</v>
      </c>
      <c r="CQ164" s="2" t="s">
        <v>7787</v>
      </c>
      <c r="CR164" s="2" t="s">
        <v>7698</v>
      </c>
      <c r="CS164" s="2" t="s">
        <v>4121</v>
      </c>
      <c r="CT164" s="2" t="s">
        <v>6037</v>
      </c>
      <c r="CU164" s="2" t="s">
        <v>1706</v>
      </c>
      <c r="CV164" s="2" t="s">
        <v>3297</v>
      </c>
      <c r="CW164" s="2" t="s">
        <v>11204</v>
      </c>
      <c r="CX164" s="2" t="s">
        <v>2898</v>
      </c>
      <c r="CY164" s="2" t="s">
        <v>2293</v>
      </c>
      <c r="CZ164" s="2" t="s">
        <v>11205</v>
      </c>
      <c r="DA164" s="2" t="s">
        <v>11206</v>
      </c>
      <c r="DB164" s="2" t="s">
        <v>11200</v>
      </c>
      <c r="DC164" s="2" t="s">
        <v>1155</v>
      </c>
      <c r="DD164" s="2" t="s">
        <v>4364</v>
      </c>
      <c r="DE164" s="2" t="s">
        <v>3675</v>
      </c>
      <c r="DF164" s="2" t="s">
        <v>9140</v>
      </c>
      <c r="DG164" s="2" t="s">
        <v>3020</v>
      </c>
      <c r="DH164" s="2" t="s">
        <v>1116</v>
      </c>
      <c r="DI164" s="2" t="s">
        <v>7661</v>
      </c>
      <c r="DJ164" s="2" t="s">
        <v>3035</v>
      </c>
      <c r="DK164" s="2" t="s">
        <v>11144</v>
      </c>
      <c r="DL164" s="2" t="s">
        <v>11207</v>
      </c>
      <c r="DM164" s="2" t="s">
        <v>2913</v>
      </c>
      <c r="DN164" s="2" t="s">
        <v>4797</v>
      </c>
      <c r="DO164" s="2" t="s">
        <v>6035</v>
      </c>
      <c r="DP164" s="2" t="s">
        <v>2157</v>
      </c>
      <c r="DQ164" s="2" t="s">
        <v>9599</v>
      </c>
      <c r="DR164" s="2" t="s">
        <v>6697</v>
      </c>
      <c r="DS164" s="2" t="s">
        <v>2907</v>
      </c>
      <c r="DT164" s="1"/>
      <c r="DU164" s="1"/>
      <c r="DV164" s="2" t="s">
        <v>10371</v>
      </c>
      <c r="DW164" s="2" t="s">
        <v>3012</v>
      </c>
      <c r="DX164" s="2" t="s">
        <v>10468</v>
      </c>
    </row>
    <row r="165" spans="1:128" x14ac:dyDescent="0.4">
      <c r="A165" s="2" t="s">
        <v>10917</v>
      </c>
      <c r="B165" s="2" t="s">
        <v>11208</v>
      </c>
      <c r="C165" s="2" t="s">
        <v>1052</v>
      </c>
      <c r="D165" s="2" t="s">
        <v>0</v>
      </c>
      <c r="E165" s="2" t="s">
        <v>1053</v>
      </c>
      <c r="F165" s="2" t="s">
        <v>4341</v>
      </c>
      <c r="G165" s="2" t="s">
        <v>6978</v>
      </c>
      <c r="H165" s="2" t="s">
        <v>1882</v>
      </c>
      <c r="I165" s="2" t="s">
        <v>11209</v>
      </c>
      <c r="J165" s="2" t="s">
        <v>5080</v>
      </c>
      <c r="K165" s="2" t="s">
        <v>5180</v>
      </c>
      <c r="L165" s="2" t="s">
        <v>2418</v>
      </c>
      <c r="M165" s="2" t="s">
        <v>1691</v>
      </c>
      <c r="N165" s="2" t="s">
        <v>6657</v>
      </c>
      <c r="O165" s="2" t="s">
        <v>3969</v>
      </c>
      <c r="P165" s="2" t="s">
        <v>2123</v>
      </c>
      <c r="Q165" s="2" t="s">
        <v>11210</v>
      </c>
      <c r="R165" s="2" t="s">
        <v>11211</v>
      </c>
      <c r="S165" s="2" t="s">
        <v>11212</v>
      </c>
      <c r="T165" s="2" t="s">
        <v>2671</v>
      </c>
      <c r="U165" s="2" t="s">
        <v>11213</v>
      </c>
      <c r="V165" s="2" t="s">
        <v>1573</v>
      </c>
      <c r="W165" s="2" t="s">
        <v>10412</v>
      </c>
      <c r="X165" s="2" t="s">
        <v>4506</v>
      </c>
      <c r="Y165" s="2" t="s">
        <v>2841</v>
      </c>
      <c r="Z165" s="2" t="s">
        <v>9262</v>
      </c>
      <c r="AA165" s="2" t="s">
        <v>1747</v>
      </c>
      <c r="AB165" s="2" t="s">
        <v>8733</v>
      </c>
      <c r="AC165" s="2" t="s">
        <v>5611</v>
      </c>
      <c r="AD165" s="2" t="s">
        <v>1756</v>
      </c>
      <c r="AE165" s="2" t="s">
        <v>11214</v>
      </c>
      <c r="AF165" s="2" t="s">
        <v>7922</v>
      </c>
      <c r="AG165" s="2" t="s">
        <v>3248</v>
      </c>
      <c r="AH165" s="2" t="s">
        <v>7588</v>
      </c>
      <c r="AI165" s="2" t="s">
        <v>1456</v>
      </c>
      <c r="AJ165" s="2" t="s">
        <v>3993</v>
      </c>
      <c r="AK165" s="2" t="s">
        <v>11215</v>
      </c>
      <c r="AL165" s="2" t="s">
        <v>7933</v>
      </c>
      <c r="AM165" s="2" t="s">
        <v>1415</v>
      </c>
      <c r="AN165" s="2" t="s">
        <v>3656</v>
      </c>
      <c r="AO165" s="2" t="s">
        <v>4150</v>
      </c>
      <c r="AP165" s="2" t="s">
        <v>11216</v>
      </c>
      <c r="AQ165" s="2" t="s">
        <v>4518</v>
      </c>
      <c r="AR165" s="2" t="s">
        <v>11217</v>
      </c>
      <c r="AS165" s="2" t="s">
        <v>11218</v>
      </c>
      <c r="AT165" s="2" t="s">
        <v>11219</v>
      </c>
      <c r="AU165" s="2" t="s">
        <v>2968</v>
      </c>
      <c r="AV165" s="2" t="s">
        <v>5027</v>
      </c>
      <c r="AW165" s="2" t="s">
        <v>2250</v>
      </c>
      <c r="AX165" s="2" t="s">
        <v>8504</v>
      </c>
      <c r="AY165" s="2" t="s">
        <v>11220</v>
      </c>
      <c r="AZ165" s="2" t="s">
        <v>9867</v>
      </c>
      <c r="BA165" s="2" t="s">
        <v>3275</v>
      </c>
      <c r="BB165" s="2" t="s">
        <v>11221</v>
      </c>
      <c r="BC165" s="2" t="s">
        <v>4585</v>
      </c>
      <c r="BD165" s="2" t="s">
        <v>11222</v>
      </c>
      <c r="BE165" s="2" t="s">
        <v>3717</v>
      </c>
      <c r="BF165" s="2" t="s">
        <v>6082</v>
      </c>
      <c r="BG165" s="2" t="s">
        <v>11223</v>
      </c>
      <c r="BH165" s="2" t="s">
        <v>11224</v>
      </c>
      <c r="BI165" s="2" t="s">
        <v>1689</v>
      </c>
      <c r="BJ165" s="2" t="s">
        <v>1988</v>
      </c>
      <c r="BK165" s="2" t="s">
        <v>4143</v>
      </c>
      <c r="BL165" s="2" t="s">
        <v>10625</v>
      </c>
      <c r="BM165" s="2" t="s">
        <v>6225</v>
      </c>
      <c r="BN165" s="2" t="s">
        <v>1099</v>
      </c>
      <c r="BO165" s="2" t="s">
        <v>4464</v>
      </c>
      <c r="BP165" s="2" t="s">
        <v>11225</v>
      </c>
      <c r="BQ165" s="2" t="s">
        <v>4026</v>
      </c>
      <c r="BR165" s="2" t="s">
        <v>11226</v>
      </c>
      <c r="BS165" s="2" t="s">
        <v>5129</v>
      </c>
      <c r="BT165" s="2" t="s">
        <v>4463</v>
      </c>
      <c r="BU165" s="2" t="s">
        <v>9528</v>
      </c>
      <c r="BV165" s="2" t="s">
        <v>4816</v>
      </c>
      <c r="BW165" s="2" t="s">
        <v>11227</v>
      </c>
      <c r="BX165" s="2" t="s">
        <v>2168</v>
      </c>
      <c r="BY165" s="2" t="s">
        <v>5732</v>
      </c>
      <c r="BZ165" s="2" t="s">
        <v>10295</v>
      </c>
      <c r="CA165" s="2" t="s">
        <v>8807</v>
      </c>
      <c r="CB165" s="2" t="s">
        <v>11228</v>
      </c>
      <c r="CC165" s="2" t="s">
        <v>3938</v>
      </c>
      <c r="CD165" s="2" t="s">
        <v>11229</v>
      </c>
      <c r="CE165" s="2" t="s">
        <v>9248</v>
      </c>
      <c r="CF165" s="2" t="s">
        <v>9063</v>
      </c>
      <c r="CG165" s="2" t="s">
        <v>5567</v>
      </c>
      <c r="CH165" s="2" t="s">
        <v>11230</v>
      </c>
      <c r="CI165" s="2" t="s">
        <v>3213</v>
      </c>
      <c r="CJ165" s="2" t="s">
        <v>11231</v>
      </c>
      <c r="CK165" s="2" t="s">
        <v>1167</v>
      </c>
      <c r="CL165" s="2" t="s">
        <v>11232</v>
      </c>
      <c r="CM165" s="2" t="s">
        <v>4393</v>
      </c>
      <c r="CN165" s="2" t="s">
        <v>7840</v>
      </c>
      <c r="CO165" s="2" t="s">
        <v>10679</v>
      </c>
      <c r="CP165" s="2" t="s">
        <v>11233</v>
      </c>
      <c r="CQ165" s="2" t="s">
        <v>4374</v>
      </c>
      <c r="CR165" s="2" t="s">
        <v>8903</v>
      </c>
      <c r="CS165" s="2" t="s">
        <v>3202</v>
      </c>
      <c r="CT165" s="2" t="s">
        <v>4882</v>
      </c>
      <c r="CU165" s="2" t="s">
        <v>8521</v>
      </c>
      <c r="CV165" s="2" t="s">
        <v>11234</v>
      </c>
      <c r="CW165" s="2" t="s">
        <v>4272</v>
      </c>
      <c r="CX165" s="2" t="s">
        <v>10651</v>
      </c>
      <c r="CY165" s="2" t="s">
        <v>11235</v>
      </c>
      <c r="CZ165" s="2" t="s">
        <v>8245</v>
      </c>
      <c r="DA165" s="2" t="s">
        <v>11236</v>
      </c>
      <c r="DB165" s="2" t="s">
        <v>3408</v>
      </c>
      <c r="DC165" s="2" t="s">
        <v>3745</v>
      </c>
      <c r="DD165" s="2" t="s">
        <v>5436</v>
      </c>
      <c r="DE165" s="2" t="s">
        <v>11237</v>
      </c>
      <c r="DF165" s="2" t="s">
        <v>7882</v>
      </c>
      <c r="DG165" s="2" t="s">
        <v>8341</v>
      </c>
      <c r="DH165" s="2" t="s">
        <v>11238</v>
      </c>
      <c r="DI165" s="2" t="s">
        <v>2146</v>
      </c>
      <c r="DJ165" s="2" t="s">
        <v>11239</v>
      </c>
      <c r="DK165" s="2" t="s">
        <v>11240</v>
      </c>
      <c r="DL165" s="2" t="s">
        <v>11241</v>
      </c>
      <c r="DM165" s="2" t="s">
        <v>1109</v>
      </c>
      <c r="DN165" s="2" t="s">
        <v>11242</v>
      </c>
      <c r="DO165" s="2" t="s">
        <v>11243</v>
      </c>
      <c r="DP165" s="2" t="s">
        <v>3872</v>
      </c>
      <c r="DQ165" s="2" t="s">
        <v>10388</v>
      </c>
      <c r="DR165" s="2" t="s">
        <v>11244</v>
      </c>
      <c r="DS165" s="2" t="s">
        <v>3957</v>
      </c>
      <c r="DT165" s="1"/>
      <c r="DU165" s="1"/>
      <c r="DV165" s="2" t="s">
        <v>11245</v>
      </c>
      <c r="DW165" s="2" t="s">
        <v>11246</v>
      </c>
      <c r="DX165" s="2" t="s">
        <v>5912</v>
      </c>
    </row>
    <row r="166" spans="1:128" x14ac:dyDescent="0.4">
      <c r="A166" s="2" t="s">
        <v>10917</v>
      </c>
      <c r="B166" s="2" t="s">
        <v>11208</v>
      </c>
      <c r="C166" s="2" t="s">
        <v>1640</v>
      </c>
      <c r="D166" s="2" t="s">
        <v>0</v>
      </c>
      <c r="E166" s="2" t="s">
        <v>1053</v>
      </c>
      <c r="F166" s="2" t="s">
        <v>11247</v>
      </c>
      <c r="G166" s="2" t="s">
        <v>7875</v>
      </c>
      <c r="H166" s="2" t="s">
        <v>1864</v>
      </c>
      <c r="I166" s="2" t="s">
        <v>5401</v>
      </c>
      <c r="J166" s="2" t="s">
        <v>11059</v>
      </c>
      <c r="K166" s="2" t="s">
        <v>4582</v>
      </c>
      <c r="L166" s="2" t="s">
        <v>1178</v>
      </c>
      <c r="M166" s="2" t="s">
        <v>5380</v>
      </c>
      <c r="N166" s="2" t="s">
        <v>11248</v>
      </c>
      <c r="O166" s="2" t="s">
        <v>11249</v>
      </c>
      <c r="P166" s="2" t="s">
        <v>1053</v>
      </c>
      <c r="Q166" s="2" t="s">
        <v>11250</v>
      </c>
      <c r="R166" s="2" t="s">
        <v>4916</v>
      </c>
      <c r="S166" s="2" t="s">
        <v>4728</v>
      </c>
      <c r="T166" s="2" t="s">
        <v>7865</v>
      </c>
      <c r="U166" s="2" t="s">
        <v>2534</v>
      </c>
      <c r="V166" s="2" t="s">
        <v>11251</v>
      </c>
      <c r="W166" s="2" t="s">
        <v>3181</v>
      </c>
      <c r="X166" s="2" t="s">
        <v>6240</v>
      </c>
      <c r="Y166" s="2" t="s">
        <v>1636</v>
      </c>
      <c r="Z166" s="2" t="s">
        <v>1804</v>
      </c>
      <c r="AA166" s="2" t="s">
        <v>4728</v>
      </c>
      <c r="AB166" s="2" t="s">
        <v>11252</v>
      </c>
      <c r="AC166" s="2" t="s">
        <v>6720</v>
      </c>
      <c r="AD166" s="2" t="s">
        <v>9439</v>
      </c>
      <c r="AE166" s="2" t="s">
        <v>2309</v>
      </c>
      <c r="AF166" s="2" t="s">
        <v>2457</v>
      </c>
      <c r="AG166" s="2" t="s">
        <v>11251</v>
      </c>
      <c r="AH166" s="2" t="s">
        <v>11252</v>
      </c>
      <c r="AI166" s="2" t="s">
        <v>4484</v>
      </c>
      <c r="AJ166" s="2" t="s">
        <v>3650</v>
      </c>
      <c r="AK166" s="2" t="s">
        <v>4769</v>
      </c>
      <c r="AL166" s="2" t="s">
        <v>6240</v>
      </c>
      <c r="AM166" s="2" t="s">
        <v>11253</v>
      </c>
      <c r="AN166" s="2" t="s">
        <v>2661</v>
      </c>
      <c r="AO166" s="2" t="s">
        <v>3722</v>
      </c>
      <c r="AP166" s="2" t="s">
        <v>5380</v>
      </c>
      <c r="AQ166" s="2" t="s">
        <v>11254</v>
      </c>
      <c r="AR166" s="2" t="s">
        <v>3816</v>
      </c>
      <c r="AS166" s="2" t="s">
        <v>4837</v>
      </c>
      <c r="AT166" s="2" t="s">
        <v>11255</v>
      </c>
      <c r="AU166" s="2" t="s">
        <v>5750</v>
      </c>
      <c r="AV166" s="2" t="s">
        <v>1586</v>
      </c>
      <c r="AW166" s="2" t="s">
        <v>2886</v>
      </c>
      <c r="AX166" s="2" t="s">
        <v>3650</v>
      </c>
      <c r="AY166" s="2" t="s">
        <v>4995</v>
      </c>
      <c r="AZ166" s="2" t="s">
        <v>11256</v>
      </c>
      <c r="BA166" s="2" t="s">
        <v>4036</v>
      </c>
      <c r="BB166" s="2" t="s">
        <v>11251</v>
      </c>
      <c r="BC166" s="2" t="s">
        <v>11257</v>
      </c>
      <c r="BD166" s="2" t="s">
        <v>4036</v>
      </c>
      <c r="BE166" s="2" t="s">
        <v>1061</v>
      </c>
      <c r="BF166" s="2" t="s">
        <v>10709</v>
      </c>
      <c r="BG166" s="2" t="s">
        <v>10807</v>
      </c>
      <c r="BH166" s="2" t="s">
        <v>4038</v>
      </c>
      <c r="BI166" s="2" t="s">
        <v>11059</v>
      </c>
      <c r="BJ166" s="2" t="s">
        <v>5900</v>
      </c>
      <c r="BK166" s="2" t="s">
        <v>4484</v>
      </c>
      <c r="BL166" s="2" t="s">
        <v>5769</v>
      </c>
      <c r="BM166" s="2" t="s">
        <v>4916</v>
      </c>
      <c r="BN166" s="2" t="s">
        <v>4451</v>
      </c>
      <c r="BO166" s="2" t="s">
        <v>10585</v>
      </c>
      <c r="BP166" s="2" t="s">
        <v>11258</v>
      </c>
      <c r="BQ166" s="2" t="s">
        <v>10300</v>
      </c>
      <c r="BR166" s="2" t="s">
        <v>11259</v>
      </c>
      <c r="BS166" s="2" t="s">
        <v>8480</v>
      </c>
      <c r="BT166" s="2" t="s">
        <v>10586</v>
      </c>
      <c r="BU166" s="2" t="s">
        <v>1467</v>
      </c>
      <c r="BV166" s="2" t="s">
        <v>6212</v>
      </c>
      <c r="BW166" s="2" t="s">
        <v>3288</v>
      </c>
      <c r="BX166" s="2" t="s">
        <v>10668</v>
      </c>
      <c r="BY166" s="2" t="s">
        <v>8010</v>
      </c>
      <c r="BZ166" s="2" t="s">
        <v>3009</v>
      </c>
      <c r="CA166" s="2" t="s">
        <v>9522</v>
      </c>
      <c r="CB166" s="2" t="s">
        <v>7597</v>
      </c>
      <c r="CC166" s="2" t="s">
        <v>2807</v>
      </c>
      <c r="CD166" s="2" t="s">
        <v>3844</v>
      </c>
      <c r="CE166" s="2" t="s">
        <v>10763</v>
      </c>
      <c r="CF166" s="2" t="s">
        <v>8713</v>
      </c>
      <c r="CG166" s="2" t="s">
        <v>2286</v>
      </c>
      <c r="CH166" s="2" t="s">
        <v>1237</v>
      </c>
      <c r="CI166" s="2" t="s">
        <v>1237</v>
      </c>
      <c r="CJ166" s="2" t="s">
        <v>3600</v>
      </c>
      <c r="CK166" s="2" t="s">
        <v>1507</v>
      </c>
      <c r="CL166" s="2" t="s">
        <v>8713</v>
      </c>
      <c r="CM166" s="2" t="s">
        <v>9111</v>
      </c>
      <c r="CN166" s="2" t="s">
        <v>11260</v>
      </c>
      <c r="CO166" s="2" t="s">
        <v>7691</v>
      </c>
      <c r="CP166" s="2" t="s">
        <v>1114</v>
      </c>
      <c r="CQ166" s="2" t="s">
        <v>11261</v>
      </c>
      <c r="CR166" s="2" t="s">
        <v>4124</v>
      </c>
      <c r="CS166" s="2" t="s">
        <v>6343</v>
      </c>
      <c r="CT166" s="2" t="s">
        <v>3009</v>
      </c>
      <c r="CU166" s="2" t="s">
        <v>3489</v>
      </c>
      <c r="CV166" s="2" t="s">
        <v>2286</v>
      </c>
      <c r="CW166" s="2" t="s">
        <v>6873</v>
      </c>
      <c r="CX166" s="2" t="s">
        <v>1936</v>
      </c>
      <c r="CY166" s="2" t="s">
        <v>10526</v>
      </c>
      <c r="CZ166" s="2" t="s">
        <v>3009</v>
      </c>
      <c r="DA166" s="2" t="s">
        <v>11262</v>
      </c>
      <c r="DB166" s="2" t="s">
        <v>4124</v>
      </c>
      <c r="DC166" s="2" t="s">
        <v>8292</v>
      </c>
      <c r="DD166" s="2" t="s">
        <v>11263</v>
      </c>
      <c r="DE166" s="2" t="s">
        <v>1237</v>
      </c>
      <c r="DF166" s="2" t="s">
        <v>1241</v>
      </c>
      <c r="DG166" s="2" t="s">
        <v>11259</v>
      </c>
      <c r="DH166" s="2" t="s">
        <v>1402</v>
      </c>
      <c r="DI166" s="2" t="s">
        <v>10816</v>
      </c>
      <c r="DJ166" s="2" t="s">
        <v>4627</v>
      </c>
      <c r="DK166" s="2" t="s">
        <v>1402</v>
      </c>
      <c r="DL166" s="2" t="s">
        <v>10816</v>
      </c>
      <c r="DM166" s="2" t="s">
        <v>10526</v>
      </c>
      <c r="DN166" s="2" t="s">
        <v>9522</v>
      </c>
      <c r="DO166" s="2" t="s">
        <v>7658</v>
      </c>
      <c r="DP166" s="2" t="s">
        <v>10986</v>
      </c>
      <c r="DQ166" s="2" t="s">
        <v>10668</v>
      </c>
      <c r="DR166" s="2" t="s">
        <v>4650</v>
      </c>
      <c r="DS166" s="2" t="s">
        <v>2911</v>
      </c>
      <c r="DT166" s="1"/>
      <c r="DU166" s="1"/>
      <c r="DV166" s="2" t="s">
        <v>5632</v>
      </c>
      <c r="DW166" s="2" t="s">
        <v>11264</v>
      </c>
      <c r="DX166" s="2" t="s">
        <v>3286</v>
      </c>
    </row>
    <row r="167" spans="1:128" x14ac:dyDescent="0.4">
      <c r="A167" s="2" t="s">
        <v>10917</v>
      </c>
      <c r="B167" s="2" t="s">
        <v>11208</v>
      </c>
      <c r="C167" s="2" t="s">
        <v>1174</v>
      </c>
      <c r="D167" s="2" t="s">
        <v>0</v>
      </c>
      <c r="E167" s="2" t="s">
        <v>1053</v>
      </c>
      <c r="F167" s="2" t="s">
        <v>11265</v>
      </c>
      <c r="G167" s="2" t="s">
        <v>4074</v>
      </c>
      <c r="H167" s="2" t="s">
        <v>11266</v>
      </c>
      <c r="I167" s="2" t="s">
        <v>11267</v>
      </c>
      <c r="J167" s="2" t="s">
        <v>11268</v>
      </c>
      <c r="K167" s="2" t="s">
        <v>11269</v>
      </c>
      <c r="L167" s="2" t="s">
        <v>9859</v>
      </c>
      <c r="M167" s="2" t="s">
        <v>10890</v>
      </c>
      <c r="N167" s="2" t="s">
        <v>6167</v>
      </c>
      <c r="O167" s="2" t="s">
        <v>10308</v>
      </c>
      <c r="P167" s="2" t="s">
        <v>11270</v>
      </c>
      <c r="Q167" s="2" t="s">
        <v>11271</v>
      </c>
      <c r="R167" s="2" t="s">
        <v>10771</v>
      </c>
      <c r="S167" s="2" t="s">
        <v>1090</v>
      </c>
      <c r="T167" s="2" t="s">
        <v>10915</v>
      </c>
      <c r="U167" s="2" t="s">
        <v>10185</v>
      </c>
      <c r="V167" s="2" t="s">
        <v>6839</v>
      </c>
      <c r="W167" s="2" t="s">
        <v>11272</v>
      </c>
      <c r="X167" s="2" t="s">
        <v>11273</v>
      </c>
      <c r="Y167" s="2" t="s">
        <v>11274</v>
      </c>
      <c r="Z167" s="2" t="s">
        <v>1430</v>
      </c>
      <c r="AA167" s="2" t="s">
        <v>3166</v>
      </c>
      <c r="AB167" s="2" t="s">
        <v>6165</v>
      </c>
      <c r="AC167" s="2" t="s">
        <v>10631</v>
      </c>
      <c r="AD167" s="2" t="s">
        <v>7210</v>
      </c>
      <c r="AE167" s="2" t="s">
        <v>11275</v>
      </c>
      <c r="AF167" s="2" t="s">
        <v>4240</v>
      </c>
      <c r="AG167" s="2" t="s">
        <v>4060</v>
      </c>
      <c r="AH167" s="2" t="s">
        <v>11276</v>
      </c>
      <c r="AI167" s="2" t="s">
        <v>11277</v>
      </c>
      <c r="AJ167" s="2" t="s">
        <v>11278</v>
      </c>
      <c r="AK167" s="2" t="s">
        <v>11279</v>
      </c>
      <c r="AL167" s="2" t="s">
        <v>11280</v>
      </c>
      <c r="AM167" s="2" t="s">
        <v>6365</v>
      </c>
      <c r="AN167" s="2" t="s">
        <v>11281</v>
      </c>
      <c r="AO167" s="2" t="s">
        <v>11282</v>
      </c>
      <c r="AP167" s="2" t="s">
        <v>11283</v>
      </c>
      <c r="AQ167" s="2" t="s">
        <v>11284</v>
      </c>
      <c r="AR167" s="2" t="s">
        <v>8920</v>
      </c>
      <c r="AS167" s="2" t="s">
        <v>11285</v>
      </c>
      <c r="AT167" s="2" t="s">
        <v>1866</v>
      </c>
      <c r="AU167" s="2" t="s">
        <v>6171</v>
      </c>
      <c r="AV167" s="2" t="s">
        <v>4506</v>
      </c>
      <c r="AW167" s="2" t="s">
        <v>8881</v>
      </c>
      <c r="AX167" s="2" t="s">
        <v>11286</v>
      </c>
      <c r="AY167" s="2" t="s">
        <v>11287</v>
      </c>
      <c r="AZ167" s="2" t="s">
        <v>11288</v>
      </c>
      <c r="BA167" s="2" t="s">
        <v>10568</v>
      </c>
      <c r="BB167" s="2" t="s">
        <v>6090</v>
      </c>
      <c r="BC167" s="2" t="s">
        <v>2321</v>
      </c>
      <c r="BD167" s="2" t="s">
        <v>3455</v>
      </c>
      <c r="BE167" s="2" t="s">
        <v>6903</v>
      </c>
      <c r="BF167" s="2" t="s">
        <v>11289</v>
      </c>
      <c r="BG167" s="2" t="s">
        <v>11290</v>
      </c>
      <c r="BH167" s="2" t="s">
        <v>11291</v>
      </c>
      <c r="BI167" s="2" t="s">
        <v>11292</v>
      </c>
      <c r="BJ167" s="2" t="s">
        <v>10631</v>
      </c>
      <c r="BK167" s="2" t="s">
        <v>1975</v>
      </c>
      <c r="BL167" s="2" t="s">
        <v>3257</v>
      </c>
      <c r="BM167" s="2" t="s">
        <v>6163</v>
      </c>
      <c r="BN167" s="2" t="s">
        <v>3911</v>
      </c>
      <c r="BO167" s="2" t="s">
        <v>9022</v>
      </c>
      <c r="BP167" s="2" t="s">
        <v>7440</v>
      </c>
      <c r="BQ167" s="2" t="s">
        <v>11293</v>
      </c>
      <c r="BR167" s="2" t="s">
        <v>9505</v>
      </c>
      <c r="BS167" s="2" t="s">
        <v>7962</v>
      </c>
      <c r="BT167" s="2" t="s">
        <v>11294</v>
      </c>
      <c r="BU167" s="2" t="s">
        <v>5070</v>
      </c>
      <c r="BV167" s="2" t="s">
        <v>4644</v>
      </c>
      <c r="BW167" s="2" t="s">
        <v>2159</v>
      </c>
      <c r="BX167" s="2" t="s">
        <v>10588</v>
      </c>
      <c r="BY167" s="2" t="s">
        <v>3027</v>
      </c>
      <c r="BZ167" s="2" t="s">
        <v>11295</v>
      </c>
      <c r="CA167" s="2" t="s">
        <v>4230</v>
      </c>
      <c r="CB167" s="2" t="s">
        <v>3038</v>
      </c>
      <c r="CC167" s="2" t="s">
        <v>4810</v>
      </c>
      <c r="CD167" s="2" t="s">
        <v>4571</v>
      </c>
      <c r="CE167" s="2" t="s">
        <v>8838</v>
      </c>
      <c r="CF167" s="2" t="s">
        <v>4225</v>
      </c>
      <c r="CG167" s="2" t="s">
        <v>3701</v>
      </c>
      <c r="CH167" s="2" t="s">
        <v>10696</v>
      </c>
      <c r="CI167" s="2" t="s">
        <v>11296</v>
      </c>
      <c r="CJ167" s="2" t="s">
        <v>4140</v>
      </c>
      <c r="CK167" s="2" t="s">
        <v>8658</v>
      </c>
      <c r="CL167" s="2" t="s">
        <v>4893</v>
      </c>
      <c r="CM167" s="2" t="s">
        <v>5515</v>
      </c>
      <c r="CN167" s="2" t="s">
        <v>8495</v>
      </c>
      <c r="CO167" s="2" t="s">
        <v>1849</v>
      </c>
      <c r="CP167" s="2" t="s">
        <v>7349</v>
      </c>
      <c r="CQ167" s="2" t="s">
        <v>7832</v>
      </c>
      <c r="CR167" s="2" t="s">
        <v>8837</v>
      </c>
      <c r="CS167" s="2" t="s">
        <v>11297</v>
      </c>
      <c r="CT167" s="2" t="s">
        <v>8907</v>
      </c>
      <c r="CU167" s="2" t="s">
        <v>4014</v>
      </c>
      <c r="CV167" s="2" t="s">
        <v>2076</v>
      </c>
      <c r="CW167" s="2" t="s">
        <v>11298</v>
      </c>
      <c r="CX167" s="2" t="s">
        <v>11299</v>
      </c>
      <c r="CY167" s="2" t="s">
        <v>8574</v>
      </c>
      <c r="CZ167" s="2" t="s">
        <v>8332</v>
      </c>
      <c r="DA167" s="2" t="s">
        <v>11295</v>
      </c>
      <c r="DB167" s="2" t="s">
        <v>5566</v>
      </c>
      <c r="DC167" s="2" t="s">
        <v>8332</v>
      </c>
      <c r="DD167" s="2" t="s">
        <v>11300</v>
      </c>
      <c r="DE167" s="2" t="s">
        <v>4816</v>
      </c>
      <c r="DF167" s="2" t="s">
        <v>3701</v>
      </c>
      <c r="DG167" s="2" t="s">
        <v>11301</v>
      </c>
      <c r="DH167" s="2" t="s">
        <v>5573</v>
      </c>
      <c r="DI167" s="2" t="s">
        <v>3213</v>
      </c>
      <c r="DJ167" s="2" t="s">
        <v>11302</v>
      </c>
      <c r="DK167" s="2" t="s">
        <v>11303</v>
      </c>
      <c r="DL167" s="2" t="s">
        <v>3940</v>
      </c>
      <c r="DM167" s="2" t="s">
        <v>3192</v>
      </c>
      <c r="DN167" s="2" t="s">
        <v>11304</v>
      </c>
      <c r="DO167" s="2" t="s">
        <v>7420</v>
      </c>
      <c r="DP167" s="2" t="s">
        <v>7533</v>
      </c>
      <c r="DQ167" s="2" t="s">
        <v>5585</v>
      </c>
      <c r="DR167" s="2" t="s">
        <v>3231</v>
      </c>
      <c r="DS167" s="2" t="s">
        <v>2567</v>
      </c>
      <c r="DT167" s="1"/>
      <c r="DU167" s="1"/>
      <c r="DV167" s="2" t="s">
        <v>10629</v>
      </c>
      <c r="DW167" s="2" t="s">
        <v>2437</v>
      </c>
      <c r="DX167" s="2" t="s">
        <v>7442</v>
      </c>
    </row>
    <row r="168" spans="1:128" x14ac:dyDescent="0.4">
      <c r="A168" s="2" t="s">
        <v>10917</v>
      </c>
      <c r="B168" s="2" t="s">
        <v>11305</v>
      </c>
      <c r="C168" s="2" t="s">
        <v>1052</v>
      </c>
      <c r="D168" s="2" t="s">
        <v>11306</v>
      </c>
      <c r="E168" s="2" t="s">
        <v>1053</v>
      </c>
      <c r="F168" s="2" t="s">
        <v>3826</v>
      </c>
      <c r="G168" s="2" t="s">
        <v>3432</v>
      </c>
      <c r="H168" s="2" t="s">
        <v>1793</v>
      </c>
      <c r="I168" s="2" t="s">
        <v>2308</v>
      </c>
      <c r="J168" s="2" t="s">
        <v>11307</v>
      </c>
      <c r="K168" s="2" t="s">
        <v>5553</v>
      </c>
      <c r="L168" s="2" t="s">
        <v>9199</v>
      </c>
      <c r="M168" s="2" t="s">
        <v>5750</v>
      </c>
      <c r="N168" s="2" t="s">
        <v>10627</v>
      </c>
      <c r="O168" s="2" t="s">
        <v>5003</v>
      </c>
      <c r="P168" s="2" t="s">
        <v>7124</v>
      </c>
      <c r="Q168" s="2" t="s">
        <v>5155</v>
      </c>
      <c r="R168" s="2" t="s">
        <v>9660</v>
      </c>
      <c r="S168" s="2" t="s">
        <v>1208</v>
      </c>
      <c r="T168" s="2" t="s">
        <v>2951</v>
      </c>
      <c r="U168" s="2" t="s">
        <v>1795</v>
      </c>
      <c r="V168" s="2" t="s">
        <v>3789</v>
      </c>
      <c r="W168" s="2" t="s">
        <v>6313</v>
      </c>
      <c r="X168" s="2" t="s">
        <v>3345</v>
      </c>
      <c r="Y168" s="2" t="s">
        <v>10921</v>
      </c>
      <c r="Z168" s="2" t="s">
        <v>1543</v>
      </c>
      <c r="AA168" s="2" t="s">
        <v>11308</v>
      </c>
      <c r="AB168" s="2" t="s">
        <v>7584</v>
      </c>
      <c r="AC168" s="2" t="s">
        <v>4534</v>
      </c>
      <c r="AD168" s="2" t="s">
        <v>5546</v>
      </c>
      <c r="AE168" s="2" t="s">
        <v>8584</v>
      </c>
      <c r="AF168" s="2" t="s">
        <v>3051</v>
      </c>
      <c r="AG168" s="2" t="s">
        <v>3515</v>
      </c>
      <c r="AH168" s="2" t="s">
        <v>4263</v>
      </c>
      <c r="AI168" s="2" t="s">
        <v>11307</v>
      </c>
      <c r="AJ168" s="2" t="s">
        <v>1462</v>
      </c>
      <c r="AK168" s="2" t="s">
        <v>11309</v>
      </c>
      <c r="AL168" s="2" t="s">
        <v>11310</v>
      </c>
      <c r="AM168" s="2" t="s">
        <v>11311</v>
      </c>
      <c r="AN168" s="2" t="s">
        <v>11098</v>
      </c>
      <c r="AO168" s="2" t="s">
        <v>11312</v>
      </c>
      <c r="AP168" s="2" t="s">
        <v>11313</v>
      </c>
      <c r="AQ168" s="2" t="s">
        <v>9704</v>
      </c>
      <c r="AR168" s="2" t="s">
        <v>6896</v>
      </c>
      <c r="AS168" s="2" t="s">
        <v>1567</v>
      </c>
      <c r="AT168" s="2" t="s">
        <v>11314</v>
      </c>
      <c r="AU168" s="2" t="s">
        <v>8299</v>
      </c>
      <c r="AV168" s="2" t="s">
        <v>9543</v>
      </c>
      <c r="AW168" s="2" t="s">
        <v>4252</v>
      </c>
      <c r="AX168" s="2" t="s">
        <v>8591</v>
      </c>
      <c r="AY168" s="2" t="s">
        <v>8592</v>
      </c>
      <c r="AZ168" s="2" t="s">
        <v>10622</v>
      </c>
      <c r="BA168" s="2" t="s">
        <v>7374</v>
      </c>
      <c r="BB168" s="2" t="s">
        <v>5445</v>
      </c>
      <c r="BC168" s="2" t="s">
        <v>11315</v>
      </c>
      <c r="BD168" s="2" t="s">
        <v>9146</v>
      </c>
      <c r="BE168" s="2" t="s">
        <v>5387</v>
      </c>
      <c r="BF168" s="2" t="s">
        <v>2309</v>
      </c>
      <c r="BG168" s="2" t="s">
        <v>4499</v>
      </c>
      <c r="BH168" s="2" t="s">
        <v>10155</v>
      </c>
      <c r="BI168" s="2" t="s">
        <v>5097</v>
      </c>
      <c r="BJ168" s="2" t="s">
        <v>11316</v>
      </c>
      <c r="BK168" s="2" t="s">
        <v>10223</v>
      </c>
      <c r="BL168" s="2" t="s">
        <v>11317</v>
      </c>
      <c r="BM168" s="2" t="s">
        <v>11318</v>
      </c>
      <c r="BN168" s="2" t="s">
        <v>3199</v>
      </c>
      <c r="BO168" s="2" t="s">
        <v>9601</v>
      </c>
      <c r="BP168" s="2" t="s">
        <v>2726</v>
      </c>
      <c r="BQ168" s="2" t="s">
        <v>3568</v>
      </c>
      <c r="BR168" s="2" t="s">
        <v>11319</v>
      </c>
      <c r="BS168" s="2" t="s">
        <v>2896</v>
      </c>
      <c r="BT168" s="2" t="s">
        <v>6192</v>
      </c>
      <c r="BU168" s="2" t="s">
        <v>1608</v>
      </c>
      <c r="BV168" s="2" t="s">
        <v>11320</v>
      </c>
      <c r="BW168" s="2" t="s">
        <v>2270</v>
      </c>
      <c r="BX168" s="2" t="s">
        <v>11321</v>
      </c>
      <c r="BY168" s="2" t="s">
        <v>6267</v>
      </c>
      <c r="BZ168" s="2" t="s">
        <v>7017</v>
      </c>
      <c r="CA168" s="2" t="s">
        <v>8457</v>
      </c>
      <c r="CB168" s="2" t="s">
        <v>3310</v>
      </c>
      <c r="CC168" s="2" t="s">
        <v>11322</v>
      </c>
      <c r="CD168" s="2" t="s">
        <v>2289</v>
      </c>
      <c r="CE168" s="2" t="s">
        <v>1241</v>
      </c>
      <c r="CF168" s="2" t="s">
        <v>8012</v>
      </c>
      <c r="CG168" s="2" t="s">
        <v>1385</v>
      </c>
      <c r="CH168" s="2" t="s">
        <v>6349</v>
      </c>
      <c r="CI168" s="2" t="s">
        <v>5371</v>
      </c>
      <c r="CJ168" s="2" t="s">
        <v>8404</v>
      </c>
      <c r="CK168" s="2" t="s">
        <v>11323</v>
      </c>
      <c r="CL168" s="2" t="s">
        <v>4189</v>
      </c>
      <c r="CM168" s="2" t="s">
        <v>11324</v>
      </c>
      <c r="CN168" s="2" t="s">
        <v>5710</v>
      </c>
      <c r="CO168" s="2" t="s">
        <v>11325</v>
      </c>
      <c r="CP168" s="2" t="s">
        <v>6691</v>
      </c>
      <c r="CQ168" s="2" t="s">
        <v>1241</v>
      </c>
      <c r="CR168" s="2" t="s">
        <v>3025</v>
      </c>
      <c r="CS168" s="2" t="s">
        <v>3757</v>
      </c>
      <c r="CT168" s="2" t="s">
        <v>3764</v>
      </c>
      <c r="CU168" s="2" t="s">
        <v>6476</v>
      </c>
      <c r="CV168" s="2" t="s">
        <v>3755</v>
      </c>
      <c r="CW168" s="2" t="s">
        <v>4200</v>
      </c>
      <c r="CX168" s="2" t="s">
        <v>3296</v>
      </c>
      <c r="CY168" s="2" t="s">
        <v>9767</v>
      </c>
      <c r="CZ168" s="2" t="s">
        <v>11326</v>
      </c>
      <c r="DA168" s="2" t="s">
        <v>9999</v>
      </c>
      <c r="DB168" s="2" t="s">
        <v>2908</v>
      </c>
      <c r="DC168" s="2" t="s">
        <v>6024</v>
      </c>
      <c r="DD168" s="2" t="s">
        <v>3592</v>
      </c>
      <c r="DE168" s="2" t="s">
        <v>11122</v>
      </c>
      <c r="DF168" s="2" t="s">
        <v>4633</v>
      </c>
      <c r="DG168" s="2" t="s">
        <v>2915</v>
      </c>
      <c r="DH168" s="2" t="s">
        <v>3856</v>
      </c>
      <c r="DI168" s="2" t="s">
        <v>2915</v>
      </c>
      <c r="DJ168" s="2" t="s">
        <v>8711</v>
      </c>
      <c r="DK168" s="2" t="s">
        <v>9108</v>
      </c>
      <c r="DL168" s="2" t="s">
        <v>6041</v>
      </c>
      <c r="DM168" s="2" t="s">
        <v>10910</v>
      </c>
      <c r="DN168" s="2" t="s">
        <v>9730</v>
      </c>
      <c r="DO168" s="2" t="s">
        <v>11327</v>
      </c>
      <c r="DP168" s="2" t="s">
        <v>11328</v>
      </c>
      <c r="DQ168" s="2" t="s">
        <v>10208</v>
      </c>
      <c r="DR168" s="2" t="s">
        <v>4647</v>
      </c>
      <c r="DS168" s="2" t="s">
        <v>6911</v>
      </c>
      <c r="DT168" s="1"/>
      <c r="DU168" s="1"/>
      <c r="DV168" s="2" t="s">
        <v>6136</v>
      </c>
      <c r="DW168" s="2" t="s">
        <v>11329</v>
      </c>
      <c r="DX168" s="2" t="s">
        <v>10834</v>
      </c>
    </row>
    <row r="169" spans="1:128" x14ac:dyDescent="0.4">
      <c r="A169" s="2" t="s">
        <v>10917</v>
      </c>
      <c r="B169" s="2" t="s">
        <v>11305</v>
      </c>
      <c r="C169" s="2" t="s">
        <v>1174</v>
      </c>
      <c r="D169" s="2" t="s">
        <v>11306</v>
      </c>
      <c r="E169" s="2" t="s">
        <v>1053</v>
      </c>
      <c r="F169" s="2" t="s">
        <v>5223</v>
      </c>
      <c r="G169" s="2" t="s">
        <v>1454</v>
      </c>
      <c r="H169" s="2" t="s">
        <v>11330</v>
      </c>
      <c r="I169" s="2" t="s">
        <v>6090</v>
      </c>
      <c r="J169" s="2" t="s">
        <v>11331</v>
      </c>
      <c r="K169" s="2" t="s">
        <v>6450</v>
      </c>
      <c r="L169" s="2" t="s">
        <v>9438</v>
      </c>
      <c r="M169" s="2" t="s">
        <v>5556</v>
      </c>
      <c r="N169" s="2" t="s">
        <v>5220</v>
      </c>
      <c r="O169" s="2" t="s">
        <v>1438</v>
      </c>
      <c r="P169" s="2" t="s">
        <v>11332</v>
      </c>
      <c r="Q169" s="2" t="s">
        <v>11333</v>
      </c>
      <c r="R169" s="2" t="s">
        <v>8459</v>
      </c>
      <c r="S169" s="2" t="s">
        <v>3637</v>
      </c>
      <c r="T169" s="2" t="s">
        <v>2744</v>
      </c>
      <c r="U169" s="2" t="s">
        <v>10197</v>
      </c>
      <c r="V169" s="2" t="s">
        <v>4261</v>
      </c>
      <c r="W169" s="2" t="s">
        <v>9629</v>
      </c>
      <c r="X169" s="2" t="s">
        <v>2350</v>
      </c>
      <c r="Y169" s="2" t="s">
        <v>2762</v>
      </c>
      <c r="Z169" s="2" t="s">
        <v>1556</v>
      </c>
      <c r="AA169" s="2" t="s">
        <v>3873</v>
      </c>
      <c r="AB169" s="2" t="s">
        <v>11334</v>
      </c>
      <c r="AC169" s="2" t="s">
        <v>4930</v>
      </c>
      <c r="AD169" s="2" t="s">
        <v>6851</v>
      </c>
      <c r="AE169" s="2" t="s">
        <v>5922</v>
      </c>
      <c r="AF169" s="2" t="s">
        <v>10008</v>
      </c>
      <c r="AG169" s="2" t="s">
        <v>2538</v>
      </c>
      <c r="AH169" s="2" t="s">
        <v>9931</v>
      </c>
      <c r="AI169" s="2" t="s">
        <v>6493</v>
      </c>
      <c r="AJ169" s="2" t="s">
        <v>11335</v>
      </c>
      <c r="AK169" s="2" t="s">
        <v>11336</v>
      </c>
      <c r="AL169" s="2" t="s">
        <v>11337</v>
      </c>
      <c r="AM169" s="2" t="s">
        <v>11338</v>
      </c>
      <c r="AN169" s="2" t="s">
        <v>11339</v>
      </c>
      <c r="AO169" s="2" t="s">
        <v>6065</v>
      </c>
      <c r="AP169" s="2" t="s">
        <v>11340</v>
      </c>
      <c r="AQ169" s="2" t="s">
        <v>11341</v>
      </c>
      <c r="AR169" s="2" t="s">
        <v>4783</v>
      </c>
      <c r="AS169" s="2" t="s">
        <v>11342</v>
      </c>
      <c r="AT169" s="2" t="s">
        <v>11343</v>
      </c>
      <c r="AU169" s="2" t="s">
        <v>10508</v>
      </c>
      <c r="AV169" s="2" t="s">
        <v>4784</v>
      </c>
      <c r="AW169" s="2" t="s">
        <v>5316</v>
      </c>
      <c r="AX169" s="2" t="s">
        <v>8555</v>
      </c>
      <c r="AY169" s="2" t="s">
        <v>11344</v>
      </c>
      <c r="AZ169" s="2" t="s">
        <v>5989</v>
      </c>
      <c r="BA169" s="2" t="s">
        <v>3822</v>
      </c>
      <c r="BB169" s="2" t="s">
        <v>11345</v>
      </c>
      <c r="BC169" s="2" t="s">
        <v>3793</v>
      </c>
      <c r="BD169" s="2" t="s">
        <v>1579</v>
      </c>
      <c r="BE169" s="2" t="s">
        <v>11346</v>
      </c>
      <c r="BF169" s="2" t="s">
        <v>4076</v>
      </c>
      <c r="BG169" s="2" t="s">
        <v>11347</v>
      </c>
      <c r="BH169" s="2" t="s">
        <v>3516</v>
      </c>
      <c r="BI169" s="2" t="s">
        <v>4991</v>
      </c>
      <c r="BJ169" s="2" t="s">
        <v>8309</v>
      </c>
      <c r="BK169" s="2" t="s">
        <v>10521</v>
      </c>
      <c r="BL169" s="2" t="s">
        <v>3650</v>
      </c>
      <c r="BM169" s="2" t="s">
        <v>9224</v>
      </c>
      <c r="BN169" s="2" t="s">
        <v>4906</v>
      </c>
      <c r="BO169" s="2" t="s">
        <v>2058</v>
      </c>
      <c r="BP169" s="2" t="s">
        <v>2034</v>
      </c>
      <c r="BQ169" s="2" t="s">
        <v>11348</v>
      </c>
      <c r="BR169" s="2" t="s">
        <v>2626</v>
      </c>
      <c r="BS169" s="2" t="s">
        <v>2274</v>
      </c>
      <c r="BT169" s="2" t="s">
        <v>11349</v>
      </c>
      <c r="BU169" s="2" t="s">
        <v>7700</v>
      </c>
      <c r="BV169" s="2" t="s">
        <v>2040</v>
      </c>
      <c r="BW169" s="2" t="s">
        <v>10471</v>
      </c>
      <c r="BX169" s="2" t="s">
        <v>3484</v>
      </c>
      <c r="BY169" s="2" t="s">
        <v>8677</v>
      </c>
      <c r="BZ169" s="2" t="s">
        <v>8202</v>
      </c>
      <c r="CA169" s="2" t="s">
        <v>3307</v>
      </c>
      <c r="CB169" s="2" t="s">
        <v>11350</v>
      </c>
      <c r="CC169" s="2" t="s">
        <v>1112</v>
      </c>
      <c r="CD169" s="2" t="s">
        <v>2625</v>
      </c>
      <c r="CE169" s="2" t="s">
        <v>11351</v>
      </c>
      <c r="CF169" s="2" t="s">
        <v>1511</v>
      </c>
      <c r="CG169" s="2" t="s">
        <v>6474</v>
      </c>
      <c r="CH169" s="2" t="s">
        <v>1379</v>
      </c>
      <c r="CI169" s="2" t="s">
        <v>2592</v>
      </c>
      <c r="CJ169" s="2" t="s">
        <v>6864</v>
      </c>
      <c r="CK169" s="2" t="s">
        <v>3841</v>
      </c>
      <c r="CL169" s="2" t="s">
        <v>9380</v>
      </c>
      <c r="CM169" s="2" t="s">
        <v>3679</v>
      </c>
      <c r="CN169" s="2" t="s">
        <v>7490</v>
      </c>
      <c r="CO169" s="2" t="s">
        <v>6828</v>
      </c>
      <c r="CP169" s="2" t="s">
        <v>11352</v>
      </c>
      <c r="CQ169" s="2" t="s">
        <v>11353</v>
      </c>
      <c r="CR169" s="2" t="s">
        <v>2827</v>
      </c>
      <c r="CS169" s="2" t="s">
        <v>6484</v>
      </c>
      <c r="CT169" s="2" t="s">
        <v>3493</v>
      </c>
      <c r="CU169" s="2" t="s">
        <v>11354</v>
      </c>
      <c r="CV169" s="2" t="s">
        <v>11355</v>
      </c>
      <c r="CW169" s="2" t="s">
        <v>9427</v>
      </c>
      <c r="CX169" s="2" t="s">
        <v>7355</v>
      </c>
      <c r="CY169" s="2" t="s">
        <v>2149</v>
      </c>
      <c r="CZ169" s="2" t="s">
        <v>1400</v>
      </c>
      <c r="DA169" s="2" t="s">
        <v>6035</v>
      </c>
      <c r="DB169" s="2" t="s">
        <v>9143</v>
      </c>
      <c r="DC169" s="2" t="s">
        <v>3497</v>
      </c>
      <c r="DD169" s="2" t="s">
        <v>2075</v>
      </c>
      <c r="DE169" s="2" t="s">
        <v>3858</v>
      </c>
      <c r="DF169" s="2" t="s">
        <v>2926</v>
      </c>
      <c r="DG169" s="2" t="s">
        <v>9260</v>
      </c>
      <c r="DH169" s="2" t="s">
        <v>4552</v>
      </c>
      <c r="DI169" s="2" t="s">
        <v>2065</v>
      </c>
      <c r="DJ169" s="2" t="s">
        <v>10673</v>
      </c>
      <c r="DK169" s="2" t="s">
        <v>4628</v>
      </c>
      <c r="DL169" s="2" t="s">
        <v>11356</v>
      </c>
      <c r="DM169" s="2" t="s">
        <v>9216</v>
      </c>
      <c r="DN169" s="2" t="s">
        <v>8345</v>
      </c>
      <c r="DO169" s="2" t="s">
        <v>8804</v>
      </c>
      <c r="DP169" s="2" t="s">
        <v>5840</v>
      </c>
      <c r="DQ169" s="2" t="s">
        <v>5959</v>
      </c>
      <c r="DR169" s="2" t="s">
        <v>10936</v>
      </c>
      <c r="DS169" s="2" t="s">
        <v>3776</v>
      </c>
      <c r="DT169" s="1"/>
      <c r="DU169" s="1"/>
      <c r="DV169" s="2" t="s">
        <v>7219</v>
      </c>
      <c r="DW169" s="2" t="s">
        <v>5581</v>
      </c>
      <c r="DX169" s="2" t="s">
        <v>3413</v>
      </c>
    </row>
    <row r="170" spans="1:128" x14ac:dyDescent="0.4">
      <c r="A170" s="2" t="s">
        <v>10917</v>
      </c>
      <c r="B170" s="2" t="s">
        <v>11357</v>
      </c>
      <c r="C170" s="2" t="s">
        <v>1052</v>
      </c>
      <c r="D170" s="2" t="s">
        <v>0</v>
      </c>
      <c r="E170" s="2" t="s">
        <v>1053</v>
      </c>
      <c r="F170" s="2" t="s">
        <v>1665</v>
      </c>
      <c r="G170" s="2" t="s">
        <v>7166</v>
      </c>
      <c r="H170" s="2" t="s">
        <v>2545</v>
      </c>
      <c r="I170" s="2" t="s">
        <v>9540</v>
      </c>
      <c r="J170" s="2" t="s">
        <v>11358</v>
      </c>
      <c r="K170" s="2" t="s">
        <v>3641</v>
      </c>
      <c r="L170" s="2" t="s">
        <v>7916</v>
      </c>
      <c r="M170" s="2" t="s">
        <v>3554</v>
      </c>
      <c r="N170" s="2" t="s">
        <v>5220</v>
      </c>
      <c r="O170" s="2" t="s">
        <v>4341</v>
      </c>
      <c r="P170" s="2" t="s">
        <v>5690</v>
      </c>
      <c r="Q170" s="2" t="s">
        <v>5089</v>
      </c>
      <c r="R170" s="2" t="s">
        <v>4459</v>
      </c>
      <c r="S170" s="2" t="s">
        <v>9120</v>
      </c>
      <c r="T170" s="2" t="s">
        <v>6843</v>
      </c>
      <c r="U170" s="2" t="s">
        <v>3432</v>
      </c>
      <c r="V170" s="2" t="s">
        <v>11359</v>
      </c>
      <c r="W170" s="2" t="s">
        <v>9965</v>
      </c>
      <c r="X170" s="2" t="s">
        <v>10411</v>
      </c>
      <c r="Y170" s="2" t="s">
        <v>11360</v>
      </c>
      <c r="Z170" s="2" t="s">
        <v>4324</v>
      </c>
      <c r="AA170" s="2" t="s">
        <v>5010</v>
      </c>
      <c r="AB170" s="2" t="s">
        <v>3616</v>
      </c>
      <c r="AC170" s="2" t="s">
        <v>11361</v>
      </c>
      <c r="AD170" s="2" t="s">
        <v>5244</v>
      </c>
      <c r="AE170" s="2" t="s">
        <v>2648</v>
      </c>
      <c r="AF170" s="2" t="s">
        <v>6736</v>
      </c>
      <c r="AG170" s="2" t="s">
        <v>9543</v>
      </c>
      <c r="AH170" s="2" t="s">
        <v>2092</v>
      </c>
      <c r="AI170" s="2" t="s">
        <v>2862</v>
      </c>
      <c r="AJ170" s="2" t="s">
        <v>9375</v>
      </c>
      <c r="AK170" s="2" t="s">
        <v>11362</v>
      </c>
      <c r="AL170" s="2" t="s">
        <v>11363</v>
      </c>
      <c r="AM170" s="2" t="s">
        <v>9373</v>
      </c>
      <c r="AN170" s="2" t="s">
        <v>9093</v>
      </c>
      <c r="AO170" s="2" t="s">
        <v>8591</v>
      </c>
      <c r="AP170" s="2" t="s">
        <v>8461</v>
      </c>
      <c r="AQ170" s="2" t="s">
        <v>7130</v>
      </c>
      <c r="AR170" s="2" t="s">
        <v>11364</v>
      </c>
      <c r="AS170" s="2" t="s">
        <v>11365</v>
      </c>
      <c r="AT170" s="2" t="s">
        <v>3629</v>
      </c>
      <c r="AU170" s="2" t="s">
        <v>8581</v>
      </c>
      <c r="AV170" s="2" t="s">
        <v>3885</v>
      </c>
      <c r="AW170" s="2" t="s">
        <v>11112</v>
      </c>
      <c r="AX170" s="2" t="s">
        <v>11366</v>
      </c>
      <c r="AY170" s="2" t="s">
        <v>11367</v>
      </c>
      <c r="AZ170" s="2" t="s">
        <v>8580</v>
      </c>
      <c r="BA170" s="2" t="s">
        <v>4499</v>
      </c>
      <c r="BB170" s="2" t="s">
        <v>1431</v>
      </c>
      <c r="BC170" s="2" t="s">
        <v>8781</v>
      </c>
      <c r="BD170" s="2" t="s">
        <v>2759</v>
      </c>
      <c r="BE170" s="2" t="s">
        <v>6230</v>
      </c>
      <c r="BF170" s="2" t="s">
        <v>8878</v>
      </c>
      <c r="BG170" s="2" t="s">
        <v>11368</v>
      </c>
      <c r="BH170" s="2" t="s">
        <v>11369</v>
      </c>
      <c r="BI170" s="2" t="s">
        <v>4004</v>
      </c>
      <c r="BJ170" s="2" t="s">
        <v>2537</v>
      </c>
      <c r="BK170" s="2" t="s">
        <v>8863</v>
      </c>
      <c r="BL170" s="2" t="s">
        <v>7175</v>
      </c>
      <c r="BM170" s="2" t="s">
        <v>10993</v>
      </c>
      <c r="BN170" s="2" t="s">
        <v>9158</v>
      </c>
      <c r="BO170" s="2" t="s">
        <v>11370</v>
      </c>
      <c r="BP170" s="2" t="s">
        <v>11371</v>
      </c>
      <c r="BQ170" s="2" t="s">
        <v>11372</v>
      </c>
      <c r="BR170" s="2" t="s">
        <v>10088</v>
      </c>
      <c r="BS170" s="2" t="s">
        <v>9559</v>
      </c>
      <c r="BT170" s="2" t="s">
        <v>11373</v>
      </c>
      <c r="BU170" s="2" t="s">
        <v>8618</v>
      </c>
      <c r="BV170" s="2" t="s">
        <v>4660</v>
      </c>
      <c r="BW170" s="2" t="s">
        <v>2030</v>
      </c>
      <c r="BX170" s="2" t="s">
        <v>11374</v>
      </c>
      <c r="BY170" s="2" t="s">
        <v>11375</v>
      </c>
      <c r="BZ170" s="2" t="s">
        <v>11376</v>
      </c>
      <c r="CA170" s="2" t="s">
        <v>11189</v>
      </c>
      <c r="CB170" s="2" t="s">
        <v>3915</v>
      </c>
      <c r="CC170" s="2" t="s">
        <v>1351</v>
      </c>
      <c r="CD170" s="2" t="s">
        <v>9470</v>
      </c>
      <c r="CE170" s="2" t="s">
        <v>11377</v>
      </c>
      <c r="CF170" s="2" t="s">
        <v>5035</v>
      </c>
      <c r="CG170" s="2" t="s">
        <v>9016</v>
      </c>
      <c r="CH170" s="2" t="s">
        <v>4721</v>
      </c>
      <c r="CI170" s="2" t="s">
        <v>5802</v>
      </c>
      <c r="CJ170" s="2" t="s">
        <v>11378</v>
      </c>
      <c r="CK170" s="2" t="s">
        <v>1855</v>
      </c>
      <c r="CL170" s="2" t="s">
        <v>8000</v>
      </c>
      <c r="CM170" s="2" t="s">
        <v>2513</v>
      </c>
      <c r="CN170" s="2" t="s">
        <v>10908</v>
      </c>
      <c r="CO170" s="2" t="s">
        <v>11318</v>
      </c>
      <c r="CP170" s="2" t="s">
        <v>4448</v>
      </c>
      <c r="CQ170" s="2" t="s">
        <v>11379</v>
      </c>
      <c r="CR170" s="2" t="s">
        <v>5800</v>
      </c>
      <c r="CS170" s="2" t="s">
        <v>11380</v>
      </c>
      <c r="CT170" s="2" t="s">
        <v>7280</v>
      </c>
      <c r="CU170" s="2" t="s">
        <v>6999</v>
      </c>
      <c r="CV170" s="2" t="s">
        <v>11381</v>
      </c>
      <c r="CW170" s="2" t="s">
        <v>2567</v>
      </c>
      <c r="CX170" s="2" t="s">
        <v>11382</v>
      </c>
      <c r="CY170" s="2" t="s">
        <v>4965</v>
      </c>
      <c r="CZ170" s="2" t="s">
        <v>11383</v>
      </c>
      <c r="DA170" s="2" t="s">
        <v>9361</v>
      </c>
      <c r="DB170" s="2" t="s">
        <v>11384</v>
      </c>
      <c r="DC170" s="2" t="s">
        <v>3262</v>
      </c>
      <c r="DD170" s="2" t="s">
        <v>9497</v>
      </c>
      <c r="DE170" s="2" t="s">
        <v>5118</v>
      </c>
      <c r="DF170" s="2" t="s">
        <v>10335</v>
      </c>
      <c r="DG170" s="2" t="s">
        <v>10219</v>
      </c>
      <c r="DH170" s="2" t="s">
        <v>8618</v>
      </c>
      <c r="DI170" s="2" t="s">
        <v>11385</v>
      </c>
      <c r="DJ170" s="2" t="s">
        <v>5147</v>
      </c>
      <c r="DK170" s="2" t="s">
        <v>9736</v>
      </c>
      <c r="DL170" s="2" t="s">
        <v>10902</v>
      </c>
      <c r="DM170" s="2" t="s">
        <v>11386</v>
      </c>
      <c r="DN170" s="2" t="s">
        <v>5253</v>
      </c>
      <c r="DO170" s="2" t="s">
        <v>11387</v>
      </c>
      <c r="DP170" s="2" t="s">
        <v>11388</v>
      </c>
      <c r="DQ170" s="2" t="s">
        <v>10381</v>
      </c>
      <c r="DR170" s="2" t="s">
        <v>11389</v>
      </c>
      <c r="DS170" s="2" t="s">
        <v>10794</v>
      </c>
      <c r="DT170" s="1"/>
      <c r="DU170" s="1"/>
      <c r="DV170" s="2" t="s">
        <v>7513</v>
      </c>
      <c r="DW170" s="2" t="s">
        <v>7404</v>
      </c>
      <c r="DX170" s="2" t="s">
        <v>10008</v>
      </c>
    </row>
    <row r="171" spans="1:128" x14ac:dyDescent="0.4">
      <c r="A171" s="2" t="s">
        <v>10917</v>
      </c>
      <c r="B171" s="2" t="s">
        <v>11357</v>
      </c>
      <c r="C171" s="2" t="s">
        <v>1640</v>
      </c>
      <c r="D171" s="2" t="s">
        <v>0</v>
      </c>
      <c r="E171" s="2" t="s">
        <v>1053</v>
      </c>
      <c r="F171" s="2" t="s">
        <v>6437</v>
      </c>
      <c r="G171" s="2" t="s">
        <v>9222</v>
      </c>
      <c r="H171" s="2" t="s">
        <v>4754</v>
      </c>
      <c r="I171" s="2" t="s">
        <v>5176</v>
      </c>
      <c r="J171" s="2" t="s">
        <v>1192</v>
      </c>
      <c r="K171" s="2" t="s">
        <v>10969</v>
      </c>
      <c r="L171" s="2" t="s">
        <v>11390</v>
      </c>
      <c r="M171" s="2" t="s">
        <v>11391</v>
      </c>
      <c r="N171" s="2" t="s">
        <v>3084</v>
      </c>
      <c r="O171" s="2" t="s">
        <v>2949</v>
      </c>
      <c r="P171" s="2" t="s">
        <v>11392</v>
      </c>
      <c r="Q171" s="2" t="s">
        <v>6319</v>
      </c>
      <c r="R171" s="2" t="s">
        <v>11393</v>
      </c>
      <c r="S171" s="2" t="s">
        <v>5102</v>
      </c>
      <c r="T171" s="2" t="s">
        <v>8638</v>
      </c>
      <c r="U171" s="2" t="s">
        <v>11024</v>
      </c>
      <c r="V171" s="2" t="s">
        <v>8275</v>
      </c>
      <c r="W171" s="2" t="s">
        <v>11394</v>
      </c>
      <c r="X171" s="2" t="s">
        <v>11395</v>
      </c>
      <c r="Y171" s="2" t="s">
        <v>4986</v>
      </c>
      <c r="Z171" s="2" t="s">
        <v>1056</v>
      </c>
      <c r="AA171" s="2" t="s">
        <v>7121</v>
      </c>
      <c r="AB171" s="2" t="s">
        <v>3258</v>
      </c>
      <c r="AC171" s="2" t="s">
        <v>8034</v>
      </c>
      <c r="AD171" s="2" t="s">
        <v>9367</v>
      </c>
      <c r="AE171" s="2" t="s">
        <v>8276</v>
      </c>
      <c r="AF171" s="2" t="s">
        <v>11396</v>
      </c>
      <c r="AG171" s="2" t="s">
        <v>3905</v>
      </c>
      <c r="AH171" s="2" t="s">
        <v>11397</v>
      </c>
      <c r="AI171" s="2" t="s">
        <v>5091</v>
      </c>
      <c r="AJ171" s="2" t="s">
        <v>2777</v>
      </c>
      <c r="AK171" s="2" t="s">
        <v>6163</v>
      </c>
      <c r="AL171" s="2" t="s">
        <v>8776</v>
      </c>
      <c r="AM171" s="2" t="s">
        <v>11398</v>
      </c>
      <c r="AN171" s="2" t="s">
        <v>5669</v>
      </c>
      <c r="AO171" s="2" t="s">
        <v>7591</v>
      </c>
      <c r="AP171" s="2" t="s">
        <v>11399</v>
      </c>
      <c r="AQ171" s="2" t="s">
        <v>10199</v>
      </c>
      <c r="AR171" s="2" t="s">
        <v>5172</v>
      </c>
      <c r="AS171" s="2" t="s">
        <v>3077</v>
      </c>
      <c r="AT171" s="2" t="s">
        <v>9280</v>
      </c>
      <c r="AU171" s="2" t="s">
        <v>8542</v>
      </c>
      <c r="AV171" s="2" t="s">
        <v>11400</v>
      </c>
      <c r="AW171" s="2" t="s">
        <v>5625</v>
      </c>
      <c r="AX171" s="2" t="s">
        <v>9118</v>
      </c>
      <c r="AY171" s="2" t="s">
        <v>11401</v>
      </c>
      <c r="AZ171" s="2" t="s">
        <v>1291</v>
      </c>
      <c r="BA171" s="2" t="s">
        <v>10834</v>
      </c>
      <c r="BB171" s="2" t="s">
        <v>11402</v>
      </c>
      <c r="BC171" s="2" t="s">
        <v>9092</v>
      </c>
      <c r="BD171" s="2" t="s">
        <v>3734</v>
      </c>
      <c r="BE171" s="2" t="s">
        <v>11403</v>
      </c>
      <c r="BF171" s="2" t="s">
        <v>10073</v>
      </c>
      <c r="BG171" s="2" t="s">
        <v>8508</v>
      </c>
      <c r="BH171" s="2" t="s">
        <v>5132</v>
      </c>
      <c r="BI171" s="2" t="s">
        <v>8545</v>
      </c>
      <c r="BJ171" s="2" t="s">
        <v>1419</v>
      </c>
      <c r="BK171" s="2" t="s">
        <v>4049</v>
      </c>
      <c r="BL171" s="2" t="s">
        <v>10076</v>
      </c>
      <c r="BM171" s="2" t="s">
        <v>1587</v>
      </c>
      <c r="BN171" s="2" t="s">
        <v>2547</v>
      </c>
      <c r="BO171" s="2" t="s">
        <v>11404</v>
      </c>
      <c r="BP171" s="2" t="s">
        <v>5755</v>
      </c>
      <c r="BQ171" s="2" t="s">
        <v>10524</v>
      </c>
      <c r="BR171" s="2" t="s">
        <v>10939</v>
      </c>
      <c r="BS171" s="2" t="s">
        <v>11405</v>
      </c>
      <c r="BT171" s="2" t="s">
        <v>11406</v>
      </c>
      <c r="BU171" s="2" t="s">
        <v>5209</v>
      </c>
      <c r="BV171" s="2" t="s">
        <v>1822</v>
      </c>
      <c r="BW171" s="2" t="s">
        <v>1938</v>
      </c>
      <c r="BX171" s="2" t="s">
        <v>5880</v>
      </c>
      <c r="BY171" s="2" t="s">
        <v>5507</v>
      </c>
      <c r="BZ171" s="2" t="s">
        <v>7364</v>
      </c>
      <c r="CA171" s="2" t="s">
        <v>3947</v>
      </c>
      <c r="CB171" s="2" t="s">
        <v>8409</v>
      </c>
      <c r="CC171" s="2" t="s">
        <v>7895</v>
      </c>
      <c r="CD171" s="2" t="s">
        <v>4397</v>
      </c>
      <c r="CE171" s="2" t="s">
        <v>11407</v>
      </c>
      <c r="CF171" s="2" t="s">
        <v>1813</v>
      </c>
      <c r="CG171" s="2" t="s">
        <v>1353</v>
      </c>
      <c r="CH171" s="2" t="s">
        <v>3497</v>
      </c>
      <c r="CI171" s="2" t="s">
        <v>4555</v>
      </c>
      <c r="CJ171" s="2" t="s">
        <v>3288</v>
      </c>
      <c r="CK171" s="2" t="s">
        <v>10671</v>
      </c>
      <c r="CL171" s="2" t="s">
        <v>3389</v>
      </c>
      <c r="CM171" s="2" t="s">
        <v>11408</v>
      </c>
      <c r="CN171" s="2" t="s">
        <v>2084</v>
      </c>
      <c r="CO171" s="2" t="s">
        <v>11409</v>
      </c>
      <c r="CP171" s="2" t="s">
        <v>1601</v>
      </c>
      <c r="CQ171" s="2" t="s">
        <v>1744</v>
      </c>
      <c r="CR171" s="2" t="s">
        <v>2793</v>
      </c>
      <c r="CS171" s="2" t="s">
        <v>11410</v>
      </c>
      <c r="CT171" s="2" t="s">
        <v>3702</v>
      </c>
      <c r="CU171" s="2" t="s">
        <v>6405</v>
      </c>
      <c r="CV171" s="2" t="s">
        <v>11411</v>
      </c>
      <c r="CW171" s="2" t="s">
        <v>7831</v>
      </c>
      <c r="CX171" s="2" t="s">
        <v>10829</v>
      </c>
      <c r="CY171" s="2" t="s">
        <v>5870</v>
      </c>
      <c r="CZ171" s="2" t="s">
        <v>10179</v>
      </c>
      <c r="DA171" s="2" t="s">
        <v>9069</v>
      </c>
      <c r="DB171" s="2" t="s">
        <v>11412</v>
      </c>
      <c r="DC171" s="2" t="s">
        <v>7958</v>
      </c>
      <c r="DD171" s="2" t="s">
        <v>4205</v>
      </c>
      <c r="DE171" s="2" t="s">
        <v>5049</v>
      </c>
      <c r="DF171" s="2" t="s">
        <v>8432</v>
      </c>
      <c r="DG171" s="2" t="s">
        <v>1848</v>
      </c>
      <c r="DH171" s="2" t="s">
        <v>11413</v>
      </c>
      <c r="DI171" s="2" t="s">
        <v>3944</v>
      </c>
      <c r="DJ171" s="2" t="s">
        <v>1832</v>
      </c>
      <c r="DK171" s="2" t="s">
        <v>4634</v>
      </c>
      <c r="DL171" s="2" t="s">
        <v>3772</v>
      </c>
      <c r="DM171" s="2" t="s">
        <v>5512</v>
      </c>
      <c r="DN171" s="2" t="s">
        <v>11414</v>
      </c>
      <c r="DO171" s="2" t="s">
        <v>11415</v>
      </c>
      <c r="DP171" s="2" t="s">
        <v>1811</v>
      </c>
      <c r="DQ171" s="2" t="s">
        <v>3705</v>
      </c>
      <c r="DR171" s="2" t="s">
        <v>6053</v>
      </c>
      <c r="DS171" s="2" t="s">
        <v>1935</v>
      </c>
      <c r="DT171" s="1"/>
      <c r="DU171" s="1"/>
      <c r="DV171" s="2" t="s">
        <v>2372</v>
      </c>
      <c r="DW171" s="2" t="s">
        <v>4543</v>
      </c>
      <c r="DX171" s="2" t="s">
        <v>3401</v>
      </c>
    </row>
    <row r="172" spans="1:128" x14ac:dyDescent="0.4">
      <c r="A172" s="2" t="s">
        <v>10917</v>
      </c>
      <c r="B172" s="2" t="s">
        <v>11357</v>
      </c>
      <c r="C172" s="2" t="s">
        <v>1174</v>
      </c>
      <c r="D172" s="2" t="s">
        <v>0</v>
      </c>
      <c r="E172" s="2" t="s">
        <v>1053</v>
      </c>
      <c r="F172" s="2" t="s">
        <v>5010</v>
      </c>
      <c r="G172" s="2" t="s">
        <v>2543</v>
      </c>
      <c r="H172" s="2" t="s">
        <v>2568</v>
      </c>
      <c r="I172" s="2" t="s">
        <v>11416</v>
      </c>
      <c r="J172" s="2" t="s">
        <v>11417</v>
      </c>
      <c r="K172" s="2" t="s">
        <v>1795</v>
      </c>
      <c r="L172" s="2" t="s">
        <v>5627</v>
      </c>
      <c r="M172" s="2" t="s">
        <v>4439</v>
      </c>
      <c r="N172" s="2" t="s">
        <v>3662</v>
      </c>
      <c r="O172" s="2" t="s">
        <v>3625</v>
      </c>
      <c r="P172" s="2" t="s">
        <v>3807</v>
      </c>
      <c r="Q172" s="2" t="s">
        <v>11418</v>
      </c>
      <c r="R172" s="2" t="s">
        <v>10094</v>
      </c>
      <c r="S172" s="2" t="s">
        <v>11419</v>
      </c>
      <c r="T172" s="2" t="s">
        <v>4237</v>
      </c>
      <c r="U172" s="2" t="s">
        <v>3179</v>
      </c>
      <c r="V172" s="2" t="s">
        <v>1864</v>
      </c>
      <c r="W172" s="2" t="s">
        <v>4761</v>
      </c>
      <c r="X172" s="2" t="s">
        <v>8136</v>
      </c>
      <c r="Y172" s="2" t="s">
        <v>11420</v>
      </c>
      <c r="Z172" s="2" t="s">
        <v>5016</v>
      </c>
      <c r="AA172" s="2" t="s">
        <v>7915</v>
      </c>
      <c r="AB172" s="2" t="s">
        <v>7637</v>
      </c>
      <c r="AC172" s="2" t="s">
        <v>11421</v>
      </c>
      <c r="AD172" s="2" t="s">
        <v>11422</v>
      </c>
      <c r="AE172" s="2" t="s">
        <v>6318</v>
      </c>
      <c r="AF172" s="2" t="s">
        <v>5225</v>
      </c>
      <c r="AG172" s="2" t="s">
        <v>6150</v>
      </c>
      <c r="AH172" s="2" t="s">
        <v>3521</v>
      </c>
      <c r="AI172" s="2" t="s">
        <v>10563</v>
      </c>
      <c r="AJ172" s="2" t="s">
        <v>1665</v>
      </c>
      <c r="AK172" s="2" t="s">
        <v>6655</v>
      </c>
      <c r="AL172" s="2" t="s">
        <v>11423</v>
      </c>
      <c r="AM172" s="2" t="s">
        <v>7391</v>
      </c>
      <c r="AN172" s="2" t="s">
        <v>1178</v>
      </c>
      <c r="AO172" s="2" t="s">
        <v>6736</v>
      </c>
      <c r="AP172" s="2" t="s">
        <v>1176</v>
      </c>
      <c r="AQ172" s="2" t="s">
        <v>5164</v>
      </c>
      <c r="AR172" s="2" t="s">
        <v>11424</v>
      </c>
      <c r="AS172" s="2" t="s">
        <v>11425</v>
      </c>
      <c r="AT172" s="2" t="s">
        <v>11426</v>
      </c>
      <c r="AU172" s="2" t="s">
        <v>10744</v>
      </c>
      <c r="AV172" s="2" t="s">
        <v>2565</v>
      </c>
      <c r="AW172" s="2" t="s">
        <v>9436</v>
      </c>
      <c r="AX172" s="2" t="s">
        <v>1410</v>
      </c>
      <c r="AY172" s="2" t="s">
        <v>11427</v>
      </c>
      <c r="AZ172" s="2" t="s">
        <v>11428</v>
      </c>
      <c r="BA172" s="2" t="s">
        <v>9835</v>
      </c>
      <c r="BB172" s="2" t="s">
        <v>11429</v>
      </c>
      <c r="BC172" s="2" t="s">
        <v>3427</v>
      </c>
      <c r="BD172" s="2" t="s">
        <v>3822</v>
      </c>
      <c r="BE172" s="2" t="s">
        <v>11430</v>
      </c>
      <c r="BF172" s="2" t="s">
        <v>7465</v>
      </c>
      <c r="BG172" s="2" t="s">
        <v>11431</v>
      </c>
      <c r="BH172" s="2" t="s">
        <v>4667</v>
      </c>
      <c r="BI172" s="2" t="s">
        <v>10870</v>
      </c>
      <c r="BJ172" s="2" t="s">
        <v>2647</v>
      </c>
      <c r="BK172" s="2" t="s">
        <v>4329</v>
      </c>
      <c r="BL172" s="2" t="s">
        <v>1415</v>
      </c>
      <c r="BM172" s="2" t="s">
        <v>3976</v>
      </c>
      <c r="BN172" s="2" t="s">
        <v>7399</v>
      </c>
      <c r="BO172" s="2" t="s">
        <v>2936</v>
      </c>
      <c r="BP172" s="2" t="s">
        <v>4457</v>
      </c>
      <c r="BQ172" s="2" t="s">
        <v>10441</v>
      </c>
      <c r="BR172" s="2" t="s">
        <v>10618</v>
      </c>
      <c r="BS172" s="2" t="s">
        <v>9563</v>
      </c>
      <c r="BT172" s="2" t="s">
        <v>11432</v>
      </c>
      <c r="BU172" s="2" t="s">
        <v>11433</v>
      </c>
      <c r="BV172" s="2" t="s">
        <v>2485</v>
      </c>
      <c r="BW172" s="2" t="s">
        <v>7906</v>
      </c>
      <c r="BX172" s="2" t="s">
        <v>8803</v>
      </c>
      <c r="BY172" s="2" t="s">
        <v>6911</v>
      </c>
      <c r="BZ172" s="2" t="s">
        <v>3531</v>
      </c>
      <c r="CA172" s="2" t="s">
        <v>11434</v>
      </c>
      <c r="CB172" s="2" t="s">
        <v>2985</v>
      </c>
      <c r="CC172" s="2" t="s">
        <v>11435</v>
      </c>
      <c r="CD172" s="2" t="s">
        <v>7845</v>
      </c>
      <c r="CE172" s="2" t="s">
        <v>11436</v>
      </c>
      <c r="CF172" s="2" t="s">
        <v>2146</v>
      </c>
      <c r="CG172" s="2" t="s">
        <v>11437</v>
      </c>
      <c r="CH172" s="2" t="s">
        <v>1592</v>
      </c>
      <c r="CI172" s="2" t="s">
        <v>5518</v>
      </c>
      <c r="CJ172" s="2" t="s">
        <v>10429</v>
      </c>
      <c r="CK172" s="2" t="s">
        <v>3785</v>
      </c>
      <c r="CL172" s="2" t="s">
        <v>3866</v>
      </c>
      <c r="CM172" s="2" t="s">
        <v>10731</v>
      </c>
      <c r="CN172" s="2" t="s">
        <v>5956</v>
      </c>
      <c r="CO172" s="2" t="s">
        <v>9019</v>
      </c>
      <c r="CP172" s="2" t="s">
        <v>11438</v>
      </c>
      <c r="CQ172" s="2" t="s">
        <v>6463</v>
      </c>
      <c r="CR172" s="2" t="s">
        <v>4269</v>
      </c>
      <c r="CS172" s="2" t="s">
        <v>11439</v>
      </c>
      <c r="CT172" s="2" t="s">
        <v>4281</v>
      </c>
      <c r="CU172" s="2" t="s">
        <v>3413</v>
      </c>
      <c r="CV172" s="2" t="s">
        <v>11370</v>
      </c>
      <c r="CW172" s="2" t="s">
        <v>9338</v>
      </c>
      <c r="CX172" s="2" t="s">
        <v>7033</v>
      </c>
      <c r="CY172" s="2" t="s">
        <v>9456</v>
      </c>
      <c r="CZ172" s="2" t="s">
        <v>4710</v>
      </c>
      <c r="DA172" s="2" t="s">
        <v>11440</v>
      </c>
      <c r="DB172" s="2" t="s">
        <v>6126</v>
      </c>
      <c r="DC172" s="2" t="s">
        <v>11441</v>
      </c>
      <c r="DD172" s="2" t="s">
        <v>9045</v>
      </c>
      <c r="DE172" s="2" t="s">
        <v>9315</v>
      </c>
      <c r="DF172" s="2" t="s">
        <v>8359</v>
      </c>
      <c r="DG172" s="2" t="s">
        <v>4295</v>
      </c>
      <c r="DH172" s="2" t="s">
        <v>7234</v>
      </c>
      <c r="DI172" s="2" t="s">
        <v>11442</v>
      </c>
      <c r="DJ172" s="2" t="s">
        <v>10328</v>
      </c>
      <c r="DK172" s="2" t="s">
        <v>6528</v>
      </c>
      <c r="DL172" s="2" t="s">
        <v>2521</v>
      </c>
      <c r="DM172" s="2" t="s">
        <v>7516</v>
      </c>
      <c r="DN172" s="2" t="s">
        <v>2670</v>
      </c>
      <c r="DO172" s="2" t="s">
        <v>6327</v>
      </c>
      <c r="DP172" s="2" t="s">
        <v>11443</v>
      </c>
      <c r="DQ172" s="2" t="s">
        <v>7852</v>
      </c>
      <c r="DR172" s="2" t="s">
        <v>1663</v>
      </c>
      <c r="DS172" s="2" t="s">
        <v>11444</v>
      </c>
      <c r="DT172" s="1"/>
      <c r="DU172" s="1"/>
      <c r="DV172" s="2" t="s">
        <v>7984</v>
      </c>
      <c r="DW172" s="2" t="s">
        <v>1658</v>
      </c>
      <c r="DX172" s="2" t="s">
        <v>5168</v>
      </c>
    </row>
    <row r="173" spans="1:128" x14ac:dyDescent="0.4">
      <c r="A173" s="2" t="s">
        <v>10917</v>
      </c>
      <c r="B173" s="2" t="s">
        <v>11445</v>
      </c>
      <c r="C173" s="2" t="s">
        <v>1052</v>
      </c>
      <c r="D173" s="2" t="s">
        <v>0</v>
      </c>
      <c r="E173" s="2" t="s">
        <v>1053</v>
      </c>
      <c r="F173" s="2" t="s">
        <v>4756</v>
      </c>
      <c r="G173" s="2" t="s">
        <v>4587</v>
      </c>
      <c r="H173" s="2" t="s">
        <v>4325</v>
      </c>
      <c r="I173" s="2" t="s">
        <v>11446</v>
      </c>
      <c r="J173" s="2" t="s">
        <v>11373</v>
      </c>
      <c r="K173" s="2" t="s">
        <v>5167</v>
      </c>
      <c r="L173" s="2" t="s">
        <v>5457</v>
      </c>
      <c r="M173" s="2" t="s">
        <v>1566</v>
      </c>
      <c r="N173" s="2" t="s">
        <v>8474</v>
      </c>
      <c r="O173" s="2" t="s">
        <v>10003</v>
      </c>
      <c r="P173" s="2" t="s">
        <v>3281</v>
      </c>
      <c r="Q173" s="2" t="s">
        <v>8612</v>
      </c>
      <c r="R173" s="2" t="s">
        <v>2573</v>
      </c>
      <c r="S173" s="2" t="s">
        <v>1864</v>
      </c>
      <c r="T173" s="2" t="s">
        <v>9741</v>
      </c>
      <c r="U173" s="2" t="s">
        <v>4501</v>
      </c>
      <c r="V173" s="2" t="s">
        <v>10312</v>
      </c>
      <c r="W173" s="2" t="s">
        <v>6391</v>
      </c>
      <c r="X173" s="2" t="s">
        <v>1694</v>
      </c>
      <c r="Y173" s="2" t="s">
        <v>2634</v>
      </c>
      <c r="Z173" s="2" t="s">
        <v>1461</v>
      </c>
      <c r="AA173" s="2" t="s">
        <v>6846</v>
      </c>
      <c r="AB173" s="2" t="s">
        <v>6328</v>
      </c>
      <c r="AC173" s="2" t="s">
        <v>11400</v>
      </c>
      <c r="AD173" s="2" t="s">
        <v>11447</v>
      </c>
      <c r="AE173" s="2" t="s">
        <v>1585</v>
      </c>
      <c r="AF173" s="2" t="s">
        <v>5027</v>
      </c>
      <c r="AG173" s="2" t="s">
        <v>1555</v>
      </c>
      <c r="AH173" s="2" t="s">
        <v>6850</v>
      </c>
      <c r="AI173" s="2" t="s">
        <v>11448</v>
      </c>
      <c r="AJ173" s="2" t="s">
        <v>11449</v>
      </c>
      <c r="AK173" s="2" t="s">
        <v>7256</v>
      </c>
      <c r="AL173" s="2" t="s">
        <v>3076</v>
      </c>
      <c r="AM173" s="2" t="s">
        <v>6287</v>
      </c>
      <c r="AN173" s="2" t="s">
        <v>11450</v>
      </c>
      <c r="AO173" s="2" t="s">
        <v>11451</v>
      </c>
      <c r="AP173" s="2" t="s">
        <v>4404</v>
      </c>
      <c r="AQ173" s="2" t="s">
        <v>11452</v>
      </c>
      <c r="AR173" s="2" t="s">
        <v>1436</v>
      </c>
      <c r="AS173" s="2" t="s">
        <v>4055</v>
      </c>
      <c r="AT173" s="2" t="s">
        <v>8374</v>
      </c>
      <c r="AU173" s="2" t="s">
        <v>2094</v>
      </c>
      <c r="AV173" s="2" t="s">
        <v>6077</v>
      </c>
      <c r="AW173" s="2" t="s">
        <v>3436</v>
      </c>
      <c r="AX173" s="2" t="s">
        <v>1320</v>
      </c>
      <c r="AY173" s="2" t="s">
        <v>4619</v>
      </c>
      <c r="AZ173" s="2" t="s">
        <v>4036</v>
      </c>
      <c r="BA173" s="2" t="s">
        <v>3432</v>
      </c>
      <c r="BB173" s="2" t="s">
        <v>8833</v>
      </c>
      <c r="BC173" s="2" t="s">
        <v>7735</v>
      </c>
      <c r="BD173" s="2" t="s">
        <v>3443</v>
      </c>
      <c r="BE173" s="2" t="s">
        <v>3807</v>
      </c>
      <c r="BF173" s="2" t="s">
        <v>5611</v>
      </c>
      <c r="BG173" s="2" t="s">
        <v>8628</v>
      </c>
      <c r="BH173" s="2" t="s">
        <v>5554</v>
      </c>
      <c r="BI173" s="2" t="s">
        <v>8732</v>
      </c>
      <c r="BJ173" s="2" t="s">
        <v>10040</v>
      </c>
      <c r="BK173" s="2" t="s">
        <v>3974</v>
      </c>
      <c r="BL173" s="2" t="s">
        <v>6803</v>
      </c>
      <c r="BM173" s="2" t="s">
        <v>5556</v>
      </c>
      <c r="BN173" s="2" t="s">
        <v>11453</v>
      </c>
      <c r="BO173" s="2" t="s">
        <v>11454</v>
      </c>
      <c r="BP173" s="2" t="s">
        <v>9693</v>
      </c>
      <c r="BQ173" s="2" t="s">
        <v>4037</v>
      </c>
      <c r="BR173" s="2" t="s">
        <v>10098</v>
      </c>
      <c r="BS173" s="2" t="s">
        <v>8697</v>
      </c>
      <c r="BT173" s="2" t="s">
        <v>11455</v>
      </c>
      <c r="BU173" s="2" t="s">
        <v>5845</v>
      </c>
      <c r="BV173" s="2" t="s">
        <v>4916</v>
      </c>
      <c r="BW173" s="2" t="s">
        <v>11456</v>
      </c>
      <c r="BX173" s="2" t="s">
        <v>11457</v>
      </c>
      <c r="BY173" s="2" t="s">
        <v>9843</v>
      </c>
      <c r="BZ173" s="2" t="s">
        <v>11078</v>
      </c>
      <c r="CA173" s="2" t="s">
        <v>11458</v>
      </c>
      <c r="CB173" s="2" t="s">
        <v>9482</v>
      </c>
      <c r="CC173" s="2" t="s">
        <v>8965</v>
      </c>
      <c r="CD173" s="2" t="s">
        <v>1369</v>
      </c>
      <c r="CE173" s="2" t="s">
        <v>11459</v>
      </c>
      <c r="CF173" s="2" t="s">
        <v>11460</v>
      </c>
      <c r="CG173" s="2" t="s">
        <v>8116</v>
      </c>
      <c r="CH173" s="2" t="s">
        <v>5347</v>
      </c>
      <c r="CI173" s="2" t="s">
        <v>11461</v>
      </c>
      <c r="CJ173" s="2" t="s">
        <v>11462</v>
      </c>
      <c r="CK173" s="2" t="s">
        <v>7755</v>
      </c>
      <c r="CL173" s="2" t="s">
        <v>11463</v>
      </c>
      <c r="CM173" s="2" t="s">
        <v>7019</v>
      </c>
      <c r="CN173" s="2" t="s">
        <v>11065</v>
      </c>
      <c r="CO173" s="2" t="s">
        <v>11464</v>
      </c>
      <c r="CP173" s="2" t="s">
        <v>11067</v>
      </c>
      <c r="CQ173" s="2" t="s">
        <v>6947</v>
      </c>
      <c r="CR173" s="2" t="s">
        <v>11465</v>
      </c>
      <c r="CS173" s="2" t="s">
        <v>1520</v>
      </c>
      <c r="CT173" s="2" t="s">
        <v>11466</v>
      </c>
      <c r="CU173" s="2" t="s">
        <v>8112</v>
      </c>
      <c r="CV173" s="2" t="s">
        <v>9922</v>
      </c>
      <c r="CW173" s="2" t="s">
        <v>9483</v>
      </c>
      <c r="CX173" s="2" t="s">
        <v>2606</v>
      </c>
      <c r="CY173" s="2" t="s">
        <v>11467</v>
      </c>
      <c r="CZ173" s="2" t="s">
        <v>7615</v>
      </c>
      <c r="DA173" s="2" t="s">
        <v>8203</v>
      </c>
      <c r="DB173" s="2" t="s">
        <v>1404</v>
      </c>
      <c r="DC173" s="2" t="s">
        <v>8205</v>
      </c>
      <c r="DD173" s="2" t="s">
        <v>11468</v>
      </c>
      <c r="DE173" s="2" t="s">
        <v>7612</v>
      </c>
      <c r="DF173" s="2" t="s">
        <v>11469</v>
      </c>
      <c r="DG173" s="2" t="s">
        <v>2736</v>
      </c>
      <c r="DH173" s="2" t="s">
        <v>2485</v>
      </c>
      <c r="DI173" s="2" t="s">
        <v>4212</v>
      </c>
      <c r="DJ173" s="2" t="s">
        <v>2053</v>
      </c>
      <c r="DK173" s="2" t="s">
        <v>2282</v>
      </c>
      <c r="DL173" s="2" t="s">
        <v>2797</v>
      </c>
      <c r="DM173" s="2" t="s">
        <v>3040</v>
      </c>
      <c r="DN173" s="2" t="s">
        <v>2724</v>
      </c>
      <c r="DO173" s="2" t="s">
        <v>8432</v>
      </c>
      <c r="DP173" s="2" t="s">
        <v>4567</v>
      </c>
      <c r="DQ173" s="2" t="s">
        <v>2732</v>
      </c>
      <c r="DR173" s="2" t="s">
        <v>2480</v>
      </c>
      <c r="DS173" s="2" t="s">
        <v>1166</v>
      </c>
      <c r="DT173" s="1"/>
      <c r="DU173" s="1"/>
      <c r="DV173" s="2" t="s">
        <v>10364</v>
      </c>
      <c r="DW173" s="2" t="s">
        <v>10336</v>
      </c>
      <c r="DX173" s="2" t="s">
        <v>11470</v>
      </c>
    </row>
    <row r="174" spans="1:128" x14ac:dyDescent="0.4">
      <c r="A174" s="2" t="s">
        <v>10917</v>
      </c>
      <c r="B174" s="2" t="s">
        <v>11445</v>
      </c>
      <c r="C174" s="2" t="s">
        <v>1640</v>
      </c>
      <c r="D174" s="2" t="s">
        <v>0</v>
      </c>
      <c r="E174" s="2" t="s">
        <v>1053</v>
      </c>
      <c r="F174" s="2" t="s">
        <v>3633</v>
      </c>
      <c r="G174" s="2" t="s">
        <v>8818</v>
      </c>
      <c r="H174" s="2" t="s">
        <v>5670</v>
      </c>
      <c r="I174" s="2" t="s">
        <v>11430</v>
      </c>
      <c r="J174" s="2" t="s">
        <v>7821</v>
      </c>
      <c r="K174" s="2" t="s">
        <v>5681</v>
      </c>
      <c r="L174" s="2" t="s">
        <v>6291</v>
      </c>
      <c r="M174" s="2" t="s">
        <v>1763</v>
      </c>
      <c r="N174" s="2" t="s">
        <v>3977</v>
      </c>
      <c r="O174" s="2" t="s">
        <v>11128</v>
      </c>
      <c r="P174" s="2" t="s">
        <v>6156</v>
      </c>
      <c r="Q174" s="2" t="s">
        <v>8820</v>
      </c>
      <c r="R174" s="2" t="s">
        <v>8542</v>
      </c>
      <c r="S174" s="2" t="s">
        <v>4698</v>
      </c>
      <c r="T174" s="2" t="s">
        <v>2558</v>
      </c>
      <c r="U174" s="2" t="s">
        <v>6313</v>
      </c>
      <c r="V174" s="2" t="s">
        <v>1561</v>
      </c>
      <c r="W174" s="2" t="s">
        <v>3372</v>
      </c>
      <c r="X174" s="2" t="s">
        <v>5701</v>
      </c>
      <c r="Y174" s="2" t="s">
        <v>10518</v>
      </c>
      <c r="Z174" s="2" t="s">
        <v>9855</v>
      </c>
      <c r="AA174" s="2" t="s">
        <v>4683</v>
      </c>
      <c r="AB174" s="2" t="s">
        <v>11471</v>
      </c>
      <c r="AC174" s="2" t="s">
        <v>7981</v>
      </c>
      <c r="AD174" s="2" t="s">
        <v>4935</v>
      </c>
      <c r="AE174" s="2" t="s">
        <v>4609</v>
      </c>
      <c r="AF174" s="2" t="s">
        <v>10378</v>
      </c>
      <c r="AG174" s="2" t="s">
        <v>3627</v>
      </c>
      <c r="AH174" s="2" t="s">
        <v>3813</v>
      </c>
      <c r="AI174" s="2" t="s">
        <v>2220</v>
      </c>
      <c r="AJ174" s="2" t="s">
        <v>2014</v>
      </c>
      <c r="AK174" s="2" t="s">
        <v>11472</v>
      </c>
      <c r="AL174" s="2" t="s">
        <v>1908</v>
      </c>
      <c r="AM174" s="2" t="s">
        <v>11473</v>
      </c>
      <c r="AN174" s="2" t="s">
        <v>11474</v>
      </c>
      <c r="AO174" s="2" t="s">
        <v>9958</v>
      </c>
      <c r="AP174" s="2" t="s">
        <v>3457</v>
      </c>
      <c r="AQ174" s="2" t="s">
        <v>11475</v>
      </c>
      <c r="AR174" s="2" t="s">
        <v>10598</v>
      </c>
      <c r="AS174" s="2" t="s">
        <v>4402</v>
      </c>
      <c r="AT174" s="2" t="s">
        <v>11476</v>
      </c>
      <c r="AU174" s="2" t="s">
        <v>10632</v>
      </c>
      <c r="AV174" s="2" t="s">
        <v>1320</v>
      </c>
      <c r="AW174" s="2" t="s">
        <v>6233</v>
      </c>
      <c r="AX174" s="2" t="s">
        <v>6775</v>
      </c>
      <c r="AY174" s="2" t="s">
        <v>11477</v>
      </c>
      <c r="AZ174" s="2" t="s">
        <v>7853</v>
      </c>
      <c r="BA174" s="2" t="s">
        <v>11359</v>
      </c>
      <c r="BB174" s="2" t="s">
        <v>6977</v>
      </c>
      <c r="BC174" s="2" t="s">
        <v>9777</v>
      </c>
      <c r="BD174" s="2" t="s">
        <v>11478</v>
      </c>
      <c r="BE174" s="2" t="s">
        <v>8417</v>
      </c>
      <c r="BF174" s="2" t="s">
        <v>5006</v>
      </c>
      <c r="BG174" s="2" t="s">
        <v>11479</v>
      </c>
      <c r="BH174" s="2" t="s">
        <v>4960</v>
      </c>
      <c r="BI174" s="2" t="s">
        <v>1205</v>
      </c>
      <c r="BJ174" s="2" t="s">
        <v>6173</v>
      </c>
      <c r="BK174" s="2" t="s">
        <v>2635</v>
      </c>
      <c r="BL174" s="2" t="s">
        <v>1751</v>
      </c>
      <c r="BM174" s="2" t="s">
        <v>9162</v>
      </c>
      <c r="BN174" s="2" t="s">
        <v>6770</v>
      </c>
      <c r="BO174" s="2" t="s">
        <v>7096</v>
      </c>
      <c r="BP174" s="2" t="s">
        <v>11480</v>
      </c>
      <c r="BQ174" s="2" t="s">
        <v>8354</v>
      </c>
      <c r="BR174" s="2" t="s">
        <v>4268</v>
      </c>
      <c r="BS174" s="2" t="s">
        <v>2402</v>
      </c>
      <c r="BT174" s="2" t="s">
        <v>11034</v>
      </c>
      <c r="BU174" s="2" t="s">
        <v>3775</v>
      </c>
      <c r="BV174" s="2" t="s">
        <v>6416</v>
      </c>
      <c r="BW174" s="2" t="s">
        <v>8851</v>
      </c>
      <c r="BX174" s="2" t="s">
        <v>11481</v>
      </c>
      <c r="BY174" s="2" t="s">
        <v>1478</v>
      </c>
      <c r="BZ174" s="2" t="s">
        <v>6952</v>
      </c>
      <c r="CA174" s="2" t="s">
        <v>11482</v>
      </c>
      <c r="CB174" s="2" t="s">
        <v>11483</v>
      </c>
      <c r="CC174" s="2" t="s">
        <v>6922</v>
      </c>
      <c r="CD174" s="2" t="s">
        <v>11484</v>
      </c>
      <c r="CE174" s="2" t="s">
        <v>6946</v>
      </c>
      <c r="CF174" s="2" t="s">
        <v>6953</v>
      </c>
      <c r="CG174" s="2" t="s">
        <v>11483</v>
      </c>
      <c r="CH174" s="2" t="s">
        <v>11485</v>
      </c>
      <c r="CI174" s="2" t="s">
        <v>11486</v>
      </c>
      <c r="CJ174" s="2" t="s">
        <v>6922</v>
      </c>
      <c r="CK174" s="2" t="s">
        <v>11487</v>
      </c>
      <c r="CL174" s="2" t="s">
        <v>6937</v>
      </c>
      <c r="CM174" s="2" t="s">
        <v>11488</v>
      </c>
      <c r="CN174" s="2" t="s">
        <v>11489</v>
      </c>
      <c r="CO174" s="2" t="s">
        <v>11490</v>
      </c>
      <c r="CP174" s="2" t="s">
        <v>11491</v>
      </c>
      <c r="CQ174" s="2" t="s">
        <v>11492</v>
      </c>
      <c r="CR174" s="2" t="s">
        <v>11489</v>
      </c>
      <c r="CS174" s="2" t="s">
        <v>11493</v>
      </c>
      <c r="CT174" s="2" t="s">
        <v>11494</v>
      </c>
      <c r="CU174" s="2" t="s">
        <v>11488</v>
      </c>
      <c r="CV174" s="2" t="s">
        <v>11495</v>
      </c>
      <c r="CW174" s="2" t="s">
        <v>6942</v>
      </c>
      <c r="CX174" s="2" t="s">
        <v>11496</v>
      </c>
      <c r="CY174" s="2" t="s">
        <v>11067</v>
      </c>
      <c r="CZ174" s="2" t="s">
        <v>11497</v>
      </c>
      <c r="DA174" s="2" t="s">
        <v>11498</v>
      </c>
      <c r="DB174" s="2" t="s">
        <v>11499</v>
      </c>
      <c r="DC174" s="2" t="s">
        <v>11070</v>
      </c>
      <c r="DD174" s="2" t="s">
        <v>5273</v>
      </c>
      <c r="DE174" s="2" t="s">
        <v>8199</v>
      </c>
      <c r="DF174" s="2" t="s">
        <v>8720</v>
      </c>
      <c r="DG174" s="2" t="s">
        <v>1404</v>
      </c>
      <c r="DH174" s="2" t="s">
        <v>8664</v>
      </c>
      <c r="DI174" s="2" t="s">
        <v>8668</v>
      </c>
      <c r="DJ174" s="2" t="s">
        <v>3318</v>
      </c>
      <c r="DK174" s="2" t="s">
        <v>11500</v>
      </c>
      <c r="DL174" s="2" t="s">
        <v>3294</v>
      </c>
      <c r="DM174" s="2" t="s">
        <v>2622</v>
      </c>
      <c r="DN174" s="2" t="s">
        <v>8717</v>
      </c>
      <c r="DO174" s="2" t="s">
        <v>11501</v>
      </c>
      <c r="DP174" s="2" t="s">
        <v>5635</v>
      </c>
      <c r="DQ174" s="2" t="s">
        <v>6863</v>
      </c>
      <c r="DR174" s="2" t="s">
        <v>9765</v>
      </c>
      <c r="DS174" s="2" t="s">
        <v>5186</v>
      </c>
      <c r="DT174" s="1"/>
      <c r="DU174" s="1"/>
      <c r="DV174" s="2" t="s">
        <v>4904</v>
      </c>
      <c r="DW174" s="2" t="s">
        <v>1234</v>
      </c>
      <c r="DX174" s="2" t="s">
        <v>9074</v>
      </c>
    </row>
    <row r="175" spans="1:128" x14ac:dyDescent="0.4">
      <c r="A175" s="2" t="s">
        <v>10917</v>
      </c>
      <c r="B175" s="2" t="s">
        <v>11445</v>
      </c>
      <c r="C175" s="2" t="s">
        <v>1174</v>
      </c>
      <c r="D175" s="2" t="s">
        <v>0</v>
      </c>
      <c r="E175" s="2" t="s">
        <v>1053</v>
      </c>
      <c r="F175" s="2" t="s">
        <v>8221</v>
      </c>
      <c r="G175" s="2" t="s">
        <v>10896</v>
      </c>
      <c r="H175" s="2" t="s">
        <v>3795</v>
      </c>
      <c r="I175" s="2" t="s">
        <v>1530</v>
      </c>
      <c r="J175" s="2" t="s">
        <v>7525</v>
      </c>
      <c r="K175" s="2" t="s">
        <v>8261</v>
      </c>
      <c r="L175" s="2" t="s">
        <v>7391</v>
      </c>
      <c r="M175" s="2" t="s">
        <v>7198</v>
      </c>
      <c r="N175" s="2" t="s">
        <v>11502</v>
      </c>
      <c r="O175" s="2" t="s">
        <v>3330</v>
      </c>
      <c r="P175" s="2" t="s">
        <v>4582</v>
      </c>
      <c r="Q175" s="2" t="s">
        <v>11503</v>
      </c>
      <c r="R175" s="2" t="s">
        <v>3075</v>
      </c>
      <c r="S175" s="2" t="s">
        <v>4093</v>
      </c>
      <c r="T175" s="2" t="s">
        <v>1780</v>
      </c>
      <c r="U175" s="2" t="s">
        <v>3620</v>
      </c>
      <c r="V175" s="2" t="s">
        <v>3799</v>
      </c>
      <c r="W175" s="2" t="s">
        <v>4253</v>
      </c>
      <c r="X175" s="2" t="s">
        <v>11504</v>
      </c>
      <c r="Y175" s="2" t="s">
        <v>11094</v>
      </c>
      <c r="Z175" s="2" t="s">
        <v>11505</v>
      </c>
      <c r="AA175" s="2" t="s">
        <v>1326</v>
      </c>
      <c r="AB175" s="2" t="s">
        <v>5081</v>
      </c>
      <c r="AC175" s="2" t="s">
        <v>6496</v>
      </c>
      <c r="AD175" s="2" t="s">
        <v>5026</v>
      </c>
      <c r="AE175" s="2" t="s">
        <v>3821</v>
      </c>
      <c r="AF175" s="2" t="s">
        <v>4249</v>
      </c>
      <c r="AG175" s="2" t="s">
        <v>4244</v>
      </c>
      <c r="AH175" s="2" t="s">
        <v>4761</v>
      </c>
      <c r="AI175" s="2" t="s">
        <v>2109</v>
      </c>
      <c r="AJ175" s="2" t="s">
        <v>4416</v>
      </c>
      <c r="AK175" s="2" t="s">
        <v>11506</v>
      </c>
      <c r="AL175" s="2" t="s">
        <v>10080</v>
      </c>
      <c r="AM175" s="2" t="s">
        <v>10765</v>
      </c>
      <c r="AN175" s="2" t="s">
        <v>10633</v>
      </c>
      <c r="AO175" s="2" t="s">
        <v>11507</v>
      </c>
      <c r="AP175" s="2" t="s">
        <v>4510</v>
      </c>
      <c r="AQ175" s="2" t="s">
        <v>9871</v>
      </c>
      <c r="AR175" s="2" t="s">
        <v>11508</v>
      </c>
      <c r="AS175" s="2" t="s">
        <v>11509</v>
      </c>
      <c r="AT175" s="2" t="s">
        <v>6314</v>
      </c>
      <c r="AU175" s="2" t="s">
        <v>3462</v>
      </c>
      <c r="AV175" s="2" t="s">
        <v>3911</v>
      </c>
      <c r="AW175" s="2" t="s">
        <v>8079</v>
      </c>
      <c r="AX175" s="2" t="s">
        <v>11038</v>
      </c>
      <c r="AY175" s="2" t="s">
        <v>9712</v>
      </c>
      <c r="AZ175" s="2" t="s">
        <v>4264</v>
      </c>
      <c r="BA175" s="2" t="s">
        <v>8088</v>
      </c>
      <c r="BB175" s="2" t="s">
        <v>5233</v>
      </c>
      <c r="BC175" s="2" t="s">
        <v>8375</v>
      </c>
      <c r="BD175" s="2" t="s">
        <v>4002</v>
      </c>
      <c r="BE175" s="2" t="s">
        <v>6314</v>
      </c>
      <c r="BF175" s="2" t="s">
        <v>11510</v>
      </c>
      <c r="BG175" s="2" t="s">
        <v>9835</v>
      </c>
      <c r="BH175" s="2" t="s">
        <v>6715</v>
      </c>
      <c r="BI175" s="2" t="s">
        <v>1982</v>
      </c>
      <c r="BJ175" s="2" t="s">
        <v>3612</v>
      </c>
      <c r="BK175" s="2" t="s">
        <v>4756</v>
      </c>
      <c r="BL175" s="2" t="s">
        <v>8732</v>
      </c>
      <c r="BM175" s="2" t="s">
        <v>5604</v>
      </c>
      <c r="BN175" s="2" t="s">
        <v>4743</v>
      </c>
      <c r="BO175" s="2" t="s">
        <v>9493</v>
      </c>
      <c r="BP175" s="2" t="s">
        <v>9414</v>
      </c>
      <c r="BQ175" s="2" t="s">
        <v>11511</v>
      </c>
      <c r="BR175" s="2" t="s">
        <v>11512</v>
      </c>
      <c r="BS175" s="2" t="s">
        <v>9573</v>
      </c>
      <c r="BT175" s="2" t="s">
        <v>11036</v>
      </c>
      <c r="BU175" s="2" t="s">
        <v>2503</v>
      </c>
      <c r="BV175" s="2" t="s">
        <v>1810</v>
      </c>
      <c r="BW175" s="2" t="s">
        <v>5572</v>
      </c>
      <c r="BX175" s="2" t="s">
        <v>7487</v>
      </c>
      <c r="BY175" s="2" t="s">
        <v>11513</v>
      </c>
      <c r="BZ175" s="2" t="s">
        <v>4190</v>
      </c>
      <c r="CA175" s="2" t="s">
        <v>11263</v>
      </c>
      <c r="CB175" s="2" t="s">
        <v>1830</v>
      </c>
      <c r="CC175" s="2" t="s">
        <v>3018</v>
      </c>
      <c r="CD175" s="2" t="s">
        <v>11514</v>
      </c>
      <c r="CE175" s="2" t="s">
        <v>3570</v>
      </c>
      <c r="CF175" s="2" t="s">
        <v>11515</v>
      </c>
      <c r="CG175" s="2" t="s">
        <v>1742</v>
      </c>
      <c r="CH175" s="2" t="s">
        <v>5663</v>
      </c>
      <c r="CI175" s="2" t="s">
        <v>2150</v>
      </c>
      <c r="CJ175" s="2" t="s">
        <v>11516</v>
      </c>
      <c r="CK175" s="2" t="s">
        <v>5645</v>
      </c>
      <c r="CL175" s="2" t="s">
        <v>7628</v>
      </c>
      <c r="CM175" s="2" t="s">
        <v>2266</v>
      </c>
      <c r="CN175" s="2" t="s">
        <v>7551</v>
      </c>
      <c r="CO175" s="2" t="s">
        <v>11326</v>
      </c>
      <c r="CP175" s="2" t="s">
        <v>7546</v>
      </c>
      <c r="CQ175" s="2" t="s">
        <v>3294</v>
      </c>
      <c r="CR175" s="2" t="s">
        <v>11517</v>
      </c>
      <c r="CS175" s="2" t="s">
        <v>6275</v>
      </c>
      <c r="CT175" s="2" t="s">
        <v>11117</v>
      </c>
      <c r="CU175" s="2" t="s">
        <v>6282</v>
      </c>
      <c r="CV175" s="2" t="s">
        <v>7718</v>
      </c>
      <c r="CW175" s="2" t="s">
        <v>8756</v>
      </c>
      <c r="CX175" s="2" t="s">
        <v>2264</v>
      </c>
      <c r="CY175" s="2" t="s">
        <v>2272</v>
      </c>
      <c r="CZ175" s="2" t="s">
        <v>11518</v>
      </c>
      <c r="DA175" s="2" t="s">
        <v>6338</v>
      </c>
      <c r="DB175" s="2" t="s">
        <v>8291</v>
      </c>
      <c r="DC175" s="2" t="s">
        <v>9561</v>
      </c>
      <c r="DD175" s="2" t="s">
        <v>5208</v>
      </c>
      <c r="DE175" s="2" t="s">
        <v>3026</v>
      </c>
      <c r="DF175" s="2" t="s">
        <v>5880</v>
      </c>
      <c r="DG175" s="2" t="s">
        <v>11519</v>
      </c>
      <c r="DH175" s="2" t="s">
        <v>7832</v>
      </c>
      <c r="DI175" s="2" t="s">
        <v>9074</v>
      </c>
      <c r="DJ175" s="2" t="s">
        <v>4536</v>
      </c>
      <c r="DK175" s="2" t="s">
        <v>7764</v>
      </c>
      <c r="DL175" s="2" t="s">
        <v>7662</v>
      </c>
      <c r="DM175" s="2" t="s">
        <v>2906</v>
      </c>
      <c r="DN175" s="2" t="s">
        <v>1163</v>
      </c>
      <c r="DO175" s="2" t="s">
        <v>11262</v>
      </c>
      <c r="DP175" s="2" t="s">
        <v>10575</v>
      </c>
      <c r="DQ175" s="2" t="s">
        <v>4011</v>
      </c>
      <c r="DR175" s="2" t="s">
        <v>11231</v>
      </c>
      <c r="DS175" s="2" t="s">
        <v>3694</v>
      </c>
      <c r="DT175" s="1"/>
      <c r="DU175" s="1"/>
      <c r="DV175" s="2" t="s">
        <v>6762</v>
      </c>
      <c r="DW175" s="2" t="s">
        <v>9016</v>
      </c>
      <c r="DX175" s="2" t="s">
        <v>9570</v>
      </c>
    </row>
    <row r="176" spans="1:128" x14ac:dyDescent="0.4">
      <c r="A176" s="2" t="s">
        <v>10917</v>
      </c>
      <c r="B176" s="2" t="s">
        <v>11520</v>
      </c>
      <c r="C176" s="2" t="s">
        <v>1052</v>
      </c>
      <c r="D176" s="2" t="s">
        <v>0</v>
      </c>
      <c r="E176" s="2" t="s">
        <v>1053</v>
      </c>
      <c r="F176" s="2" t="s">
        <v>5166</v>
      </c>
      <c r="G176" s="2" t="s">
        <v>3277</v>
      </c>
      <c r="H176" s="2" t="s">
        <v>3180</v>
      </c>
      <c r="I176" s="2" t="s">
        <v>10192</v>
      </c>
      <c r="J176" s="2" t="s">
        <v>6309</v>
      </c>
      <c r="K176" s="2" t="s">
        <v>9199</v>
      </c>
      <c r="L176" s="2" t="s">
        <v>7340</v>
      </c>
      <c r="M176" s="2" t="s">
        <v>6317</v>
      </c>
      <c r="N176" s="2" t="s">
        <v>1564</v>
      </c>
      <c r="O176" s="2" t="s">
        <v>1988</v>
      </c>
      <c r="P176" s="2" t="s">
        <v>11521</v>
      </c>
      <c r="Q176" s="2" t="s">
        <v>4426</v>
      </c>
      <c r="R176" s="2" t="s">
        <v>4041</v>
      </c>
      <c r="S176" s="2" t="s">
        <v>4006</v>
      </c>
      <c r="T176" s="2" t="s">
        <v>8221</v>
      </c>
      <c r="U176" s="2" t="s">
        <v>6729</v>
      </c>
      <c r="V176" s="2" t="s">
        <v>3362</v>
      </c>
      <c r="W176" s="2" t="s">
        <v>11522</v>
      </c>
      <c r="X176" s="2" t="s">
        <v>8819</v>
      </c>
      <c r="Y176" s="2" t="s">
        <v>9592</v>
      </c>
      <c r="Z176" s="2" t="s">
        <v>9579</v>
      </c>
      <c r="AA176" s="2" t="s">
        <v>9721</v>
      </c>
      <c r="AB176" s="2" t="s">
        <v>7133</v>
      </c>
      <c r="AC176" s="2" t="s">
        <v>8415</v>
      </c>
      <c r="AD176" s="2" t="s">
        <v>9860</v>
      </c>
      <c r="AE176" s="2" t="s">
        <v>8422</v>
      </c>
      <c r="AF176" s="2" t="s">
        <v>11523</v>
      </c>
      <c r="AG176" s="2" t="s">
        <v>1795</v>
      </c>
      <c r="AH176" s="2" t="s">
        <v>8216</v>
      </c>
      <c r="AI176" s="2" t="s">
        <v>4325</v>
      </c>
      <c r="AJ176" s="2" t="s">
        <v>4242</v>
      </c>
      <c r="AK176" s="2" t="s">
        <v>11524</v>
      </c>
      <c r="AL176" s="2" t="s">
        <v>11525</v>
      </c>
      <c r="AM176" s="2" t="s">
        <v>11526</v>
      </c>
      <c r="AN176" s="2" t="s">
        <v>11307</v>
      </c>
      <c r="AO176" s="2" t="s">
        <v>10867</v>
      </c>
      <c r="AP176" s="2" t="s">
        <v>1456</v>
      </c>
      <c r="AQ176" s="2" t="s">
        <v>1682</v>
      </c>
      <c r="AR176" s="2" t="s">
        <v>11527</v>
      </c>
      <c r="AS176" s="2" t="s">
        <v>11528</v>
      </c>
      <c r="AT176" s="2" t="s">
        <v>6387</v>
      </c>
      <c r="AU176" s="2" t="s">
        <v>2745</v>
      </c>
      <c r="AV176" s="2" t="s">
        <v>3342</v>
      </c>
      <c r="AW176" s="2" t="s">
        <v>9619</v>
      </c>
      <c r="AX176" s="2" t="s">
        <v>4404</v>
      </c>
      <c r="AY176" s="2" t="s">
        <v>8161</v>
      </c>
      <c r="AZ176" s="2" t="s">
        <v>8083</v>
      </c>
      <c r="BA176" s="2" t="s">
        <v>5404</v>
      </c>
      <c r="BB176" s="2" t="s">
        <v>4609</v>
      </c>
      <c r="BC176" s="2" t="s">
        <v>1443</v>
      </c>
      <c r="BD176" s="2" t="s">
        <v>1777</v>
      </c>
      <c r="BE176" s="2" t="s">
        <v>8267</v>
      </c>
      <c r="BF176" s="2" t="s">
        <v>11529</v>
      </c>
      <c r="BG176" s="2" t="s">
        <v>11530</v>
      </c>
      <c r="BH176" s="2" t="s">
        <v>1762</v>
      </c>
      <c r="BI176" s="2" t="s">
        <v>11265</v>
      </c>
      <c r="BJ176" s="2" t="s">
        <v>9193</v>
      </c>
      <c r="BK176" s="2" t="s">
        <v>8886</v>
      </c>
      <c r="BL176" s="2" t="s">
        <v>11531</v>
      </c>
      <c r="BM176" s="2" t="s">
        <v>5095</v>
      </c>
      <c r="BN176" s="2" t="s">
        <v>3152</v>
      </c>
      <c r="BO176" s="2" t="s">
        <v>9174</v>
      </c>
      <c r="BP176" s="2" t="s">
        <v>10224</v>
      </c>
      <c r="BQ176" s="2" t="s">
        <v>4187</v>
      </c>
      <c r="BR176" s="2" t="s">
        <v>2378</v>
      </c>
      <c r="BS176" s="2" t="s">
        <v>7424</v>
      </c>
      <c r="BT176" s="2" t="s">
        <v>11532</v>
      </c>
      <c r="BU176" s="2" t="s">
        <v>11533</v>
      </c>
      <c r="BV176" s="2" t="s">
        <v>7357</v>
      </c>
      <c r="BW176" s="2" t="s">
        <v>9213</v>
      </c>
      <c r="BX176" s="2" t="s">
        <v>10045</v>
      </c>
      <c r="BY176" s="2" t="s">
        <v>4141</v>
      </c>
      <c r="BZ176" s="2" t="s">
        <v>9305</v>
      </c>
      <c r="CA176" s="2" t="s">
        <v>5816</v>
      </c>
      <c r="CB176" s="2" t="s">
        <v>6261</v>
      </c>
      <c r="CC176" s="2" t="s">
        <v>2169</v>
      </c>
      <c r="CD176" s="2" t="s">
        <v>1856</v>
      </c>
      <c r="CE176" s="2" t="s">
        <v>7417</v>
      </c>
      <c r="CF176" s="2" t="s">
        <v>11534</v>
      </c>
      <c r="CG176" s="2" t="s">
        <v>4141</v>
      </c>
      <c r="CH176" s="2" t="s">
        <v>9303</v>
      </c>
      <c r="CI176" s="2" t="s">
        <v>6420</v>
      </c>
      <c r="CJ176" s="2" t="s">
        <v>5659</v>
      </c>
      <c r="CK176" s="2" t="s">
        <v>4207</v>
      </c>
      <c r="CL176" s="2" t="s">
        <v>9606</v>
      </c>
      <c r="CM176" s="2" t="s">
        <v>5631</v>
      </c>
      <c r="CN176" s="2" t="s">
        <v>11535</v>
      </c>
      <c r="CO176" s="2" t="s">
        <v>11536</v>
      </c>
      <c r="CP176" s="2" t="s">
        <v>4891</v>
      </c>
      <c r="CQ176" s="2" t="s">
        <v>10493</v>
      </c>
      <c r="CR176" s="2" t="s">
        <v>5845</v>
      </c>
      <c r="CS176" s="2" t="s">
        <v>9072</v>
      </c>
      <c r="CT176" s="2" t="s">
        <v>11537</v>
      </c>
      <c r="CU176" s="2" t="s">
        <v>2086</v>
      </c>
      <c r="CV176" s="2" t="s">
        <v>1606</v>
      </c>
      <c r="CW176" s="2" t="s">
        <v>11405</v>
      </c>
      <c r="CX176" s="2" t="s">
        <v>3213</v>
      </c>
      <c r="CY176" s="2" t="s">
        <v>11538</v>
      </c>
      <c r="CZ176" s="2" t="s">
        <v>7882</v>
      </c>
      <c r="DA176" s="2" t="s">
        <v>5854</v>
      </c>
      <c r="DB176" s="2" t="s">
        <v>11539</v>
      </c>
      <c r="DC176" s="2" t="s">
        <v>3224</v>
      </c>
      <c r="DD176" s="2" t="s">
        <v>10137</v>
      </c>
      <c r="DE176" s="2" t="s">
        <v>10130</v>
      </c>
      <c r="DF176" s="2" t="s">
        <v>7292</v>
      </c>
      <c r="DG176" s="2" t="s">
        <v>1961</v>
      </c>
      <c r="DH176" s="2" t="s">
        <v>6124</v>
      </c>
      <c r="DI176" s="2" t="s">
        <v>11540</v>
      </c>
      <c r="DJ176" s="2" t="s">
        <v>10886</v>
      </c>
      <c r="DK176" s="2" t="s">
        <v>10146</v>
      </c>
      <c r="DL176" s="2" t="s">
        <v>11541</v>
      </c>
      <c r="DM176" s="2" t="s">
        <v>11542</v>
      </c>
      <c r="DN176" s="2" t="s">
        <v>4970</v>
      </c>
      <c r="DO176" s="2" t="s">
        <v>5122</v>
      </c>
      <c r="DP176" s="2" t="s">
        <v>11543</v>
      </c>
      <c r="DQ176" s="2" t="s">
        <v>1412</v>
      </c>
      <c r="DR176" s="2" t="s">
        <v>11130</v>
      </c>
      <c r="DS176" s="2" t="s">
        <v>4712</v>
      </c>
      <c r="DT176" s="1"/>
      <c r="DU176" s="1"/>
      <c r="DV176" s="2" t="s">
        <v>11544</v>
      </c>
      <c r="DW176" s="2" t="s">
        <v>11545</v>
      </c>
      <c r="DX176" s="2" t="s">
        <v>11546</v>
      </c>
    </row>
    <row r="177" spans="1:128" x14ac:dyDescent="0.4">
      <c r="A177" s="2" t="s">
        <v>10917</v>
      </c>
      <c r="B177" s="2" t="s">
        <v>11520</v>
      </c>
      <c r="C177" s="2" t="s">
        <v>1640</v>
      </c>
      <c r="D177" s="2" t="s">
        <v>0</v>
      </c>
      <c r="E177" s="2" t="s">
        <v>1053</v>
      </c>
      <c r="F177" s="2" t="s">
        <v>4245</v>
      </c>
      <c r="G177" s="2" t="s">
        <v>3556</v>
      </c>
      <c r="H177" s="2" t="s">
        <v>4065</v>
      </c>
      <c r="I177" s="2" t="s">
        <v>11547</v>
      </c>
      <c r="J177" s="2" t="s">
        <v>7130</v>
      </c>
      <c r="K177" s="2" t="s">
        <v>6796</v>
      </c>
      <c r="L177" s="2" t="s">
        <v>11548</v>
      </c>
      <c r="M177" s="2" t="s">
        <v>11549</v>
      </c>
      <c r="N177" s="2" t="s">
        <v>11550</v>
      </c>
      <c r="O177" s="2" t="s">
        <v>11551</v>
      </c>
      <c r="P177" s="2" t="s">
        <v>11552</v>
      </c>
      <c r="Q177" s="2" t="s">
        <v>10516</v>
      </c>
      <c r="R177" s="2" t="s">
        <v>3913</v>
      </c>
      <c r="S177" s="2" t="s">
        <v>11553</v>
      </c>
      <c r="T177" s="2" t="s">
        <v>6064</v>
      </c>
      <c r="U177" s="2" t="s">
        <v>7107</v>
      </c>
      <c r="V177" s="2" t="s">
        <v>11554</v>
      </c>
      <c r="W177" s="2" t="s">
        <v>11555</v>
      </c>
      <c r="X177" s="2" t="s">
        <v>9953</v>
      </c>
      <c r="Y177" s="2" t="s">
        <v>8299</v>
      </c>
      <c r="Z177" s="2" t="s">
        <v>11340</v>
      </c>
      <c r="AA177" s="2" t="s">
        <v>7927</v>
      </c>
      <c r="AB177" s="2" t="s">
        <v>11556</v>
      </c>
      <c r="AC177" s="2" t="s">
        <v>11557</v>
      </c>
      <c r="AD177" s="2" t="s">
        <v>11558</v>
      </c>
      <c r="AE177" s="2" t="s">
        <v>7459</v>
      </c>
      <c r="AF177" s="2" t="s">
        <v>10030</v>
      </c>
      <c r="AG177" s="2" t="s">
        <v>6592</v>
      </c>
      <c r="AH177" s="2" t="s">
        <v>6377</v>
      </c>
      <c r="AI177" s="2" t="s">
        <v>11559</v>
      </c>
      <c r="AJ177" s="2" t="s">
        <v>11560</v>
      </c>
      <c r="AK177" s="2" t="s">
        <v>11561</v>
      </c>
      <c r="AL177" s="2" t="s">
        <v>11278</v>
      </c>
      <c r="AM177" s="2" t="s">
        <v>11562</v>
      </c>
      <c r="AN177" s="2" t="s">
        <v>2855</v>
      </c>
      <c r="AO177" s="2" t="s">
        <v>6307</v>
      </c>
      <c r="AP177" s="2" t="s">
        <v>11563</v>
      </c>
      <c r="AQ177" s="2" t="s">
        <v>8086</v>
      </c>
      <c r="AR177" s="2" t="s">
        <v>4411</v>
      </c>
      <c r="AS177" s="2" t="s">
        <v>11564</v>
      </c>
      <c r="AT177" s="2" t="s">
        <v>6233</v>
      </c>
      <c r="AU177" s="2" t="s">
        <v>11565</v>
      </c>
      <c r="AV177" s="2" t="s">
        <v>11566</v>
      </c>
      <c r="AW177" s="2" t="s">
        <v>7102</v>
      </c>
      <c r="AX177" s="2" t="s">
        <v>11567</v>
      </c>
      <c r="AY177" s="2" t="s">
        <v>11568</v>
      </c>
      <c r="AZ177" s="2" t="s">
        <v>11569</v>
      </c>
      <c r="BA177" s="2" t="s">
        <v>4402</v>
      </c>
      <c r="BB177" s="2" t="s">
        <v>3459</v>
      </c>
      <c r="BC177" s="2" t="s">
        <v>11570</v>
      </c>
      <c r="BD177" s="2" t="s">
        <v>9540</v>
      </c>
      <c r="BE177" s="2" t="s">
        <v>3340</v>
      </c>
      <c r="BF177" s="2" t="s">
        <v>2342</v>
      </c>
      <c r="BG177" s="2" t="s">
        <v>4416</v>
      </c>
      <c r="BH177" s="2" t="s">
        <v>10987</v>
      </c>
      <c r="BI177" s="2" t="s">
        <v>5745</v>
      </c>
      <c r="BJ177" s="2" t="s">
        <v>11571</v>
      </c>
      <c r="BK177" s="2" t="s">
        <v>11572</v>
      </c>
      <c r="BL177" s="2" t="s">
        <v>4404</v>
      </c>
      <c r="BM177" s="2" t="s">
        <v>1465</v>
      </c>
      <c r="BN177" s="2" t="s">
        <v>11573</v>
      </c>
      <c r="BO177" s="2" t="s">
        <v>9012</v>
      </c>
      <c r="BP177" s="2" t="s">
        <v>11574</v>
      </c>
      <c r="BQ177" s="2" t="s">
        <v>9652</v>
      </c>
      <c r="BR177" s="2" t="s">
        <v>9008</v>
      </c>
      <c r="BS177" s="2" t="s">
        <v>2927</v>
      </c>
      <c r="BT177" s="2" t="s">
        <v>5735</v>
      </c>
      <c r="BU177" s="2" t="s">
        <v>2823</v>
      </c>
      <c r="BV177" s="2" t="s">
        <v>11575</v>
      </c>
      <c r="BW177" s="2" t="s">
        <v>6423</v>
      </c>
      <c r="BX177" s="2" t="s">
        <v>7832</v>
      </c>
      <c r="BY177" s="2" t="s">
        <v>1921</v>
      </c>
      <c r="BZ177" s="2" t="s">
        <v>1822</v>
      </c>
      <c r="CA177" s="2" t="s">
        <v>4813</v>
      </c>
      <c r="CB177" s="2" t="s">
        <v>4125</v>
      </c>
      <c r="CC177" s="2" t="s">
        <v>8902</v>
      </c>
      <c r="CD177" s="2" t="s">
        <v>2288</v>
      </c>
      <c r="CE177" s="2" t="s">
        <v>4375</v>
      </c>
      <c r="CF177" s="2" t="s">
        <v>1926</v>
      </c>
      <c r="CG177" s="2" t="s">
        <v>6457</v>
      </c>
      <c r="CH177" s="2" t="s">
        <v>6472</v>
      </c>
      <c r="CI177" s="2" t="s">
        <v>11576</v>
      </c>
      <c r="CJ177" s="2" t="s">
        <v>1142</v>
      </c>
      <c r="CK177" s="2" t="s">
        <v>11577</v>
      </c>
      <c r="CL177" s="2" t="s">
        <v>3485</v>
      </c>
      <c r="CM177" s="2" t="s">
        <v>6121</v>
      </c>
      <c r="CN177" s="2" t="s">
        <v>4131</v>
      </c>
      <c r="CO177" s="2" t="s">
        <v>5493</v>
      </c>
      <c r="CP177" s="2" t="s">
        <v>6885</v>
      </c>
      <c r="CQ177" s="2" t="s">
        <v>6350</v>
      </c>
      <c r="CR177" s="2" t="s">
        <v>3290</v>
      </c>
      <c r="CS177" s="2" t="s">
        <v>1233</v>
      </c>
      <c r="CT177" s="2" t="s">
        <v>3690</v>
      </c>
      <c r="CU177" s="2" t="s">
        <v>9138</v>
      </c>
      <c r="CV177" s="2" t="s">
        <v>3012</v>
      </c>
      <c r="CW177" s="2" t="s">
        <v>3679</v>
      </c>
      <c r="CX177" s="2" t="s">
        <v>9342</v>
      </c>
      <c r="CY177" s="2" t="s">
        <v>11575</v>
      </c>
      <c r="CZ177" s="2" t="s">
        <v>7551</v>
      </c>
      <c r="DA177" s="2" t="s">
        <v>8108</v>
      </c>
      <c r="DB177" s="2" t="s">
        <v>2704</v>
      </c>
      <c r="DC177" s="2" t="s">
        <v>6025</v>
      </c>
      <c r="DD177" s="2" t="s">
        <v>2808</v>
      </c>
      <c r="DE177" s="2" t="s">
        <v>6696</v>
      </c>
      <c r="DF177" s="2" t="s">
        <v>11577</v>
      </c>
      <c r="DG177" s="2" t="s">
        <v>11578</v>
      </c>
      <c r="DH177" s="2" t="s">
        <v>9683</v>
      </c>
      <c r="DI177" s="2" t="s">
        <v>6480</v>
      </c>
      <c r="DJ177" s="2" t="s">
        <v>1273</v>
      </c>
      <c r="DK177" s="2" t="s">
        <v>3388</v>
      </c>
      <c r="DL177" s="2" t="s">
        <v>10788</v>
      </c>
      <c r="DM177" s="2" t="s">
        <v>11579</v>
      </c>
      <c r="DN177" s="2" t="s">
        <v>11580</v>
      </c>
      <c r="DO177" s="2" t="s">
        <v>3195</v>
      </c>
      <c r="DP177" s="2" t="s">
        <v>4643</v>
      </c>
      <c r="DQ177" s="2" t="s">
        <v>7675</v>
      </c>
      <c r="DR177" s="2" t="s">
        <v>4630</v>
      </c>
      <c r="DS177" s="2" t="s">
        <v>6043</v>
      </c>
      <c r="DT177" s="1"/>
      <c r="DU177" s="1"/>
      <c r="DV177" s="2" t="s">
        <v>11148</v>
      </c>
      <c r="DW177" s="2" t="s">
        <v>3500</v>
      </c>
      <c r="DX177" s="2" t="s">
        <v>9638</v>
      </c>
    </row>
    <row r="178" spans="1:128" x14ac:dyDescent="0.4">
      <c r="A178" s="2" t="s">
        <v>10917</v>
      </c>
      <c r="B178" s="2" t="s">
        <v>11520</v>
      </c>
      <c r="C178" s="2" t="s">
        <v>1174</v>
      </c>
      <c r="D178" s="2" t="s">
        <v>0</v>
      </c>
      <c r="E178" s="2" t="s">
        <v>1053</v>
      </c>
      <c r="F178" s="2" t="s">
        <v>5029</v>
      </c>
      <c r="G178" s="2" t="s">
        <v>8818</v>
      </c>
      <c r="H178" s="2" t="s">
        <v>3973</v>
      </c>
      <c r="I178" s="2" t="s">
        <v>11581</v>
      </c>
      <c r="J178" s="2" t="s">
        <v>11582</v>
      </c>
      <c r="K178" s="2" t="s">
        <v>10247</v>
      </c>
      <c r="L178" s="2" t="s">
        <v>11583</v>
      </c>
      <c r="M178" s="2" t="s">
        <v>11584</v>
      </c>
      <c r="N178" s="2" t="s">
        <v>4165</v>
      </c>
      <c r="O178" s="2" t="s">
        <v>11585</v>
      </c>
      <c r="P178" s="2" t="s">
        <v>11586</v>
      </c>
      <c r="Q178" s="2" t="s">
        <v>11587</v>
      </c>
      <c r="R178" s="2" t="s">
        <v>10311</v>
      </c>
      <c r="S178" s="2" t="s">
        <v>11588</v>
      </c>
      <c r="T178" s="2" t="s">
        <v>11589</v>
      </c>
      <c r="U178" s="2" t="s">
        <v>7800</v>
      </c>
      <c r="V178" s="2" t="s">
        <v>11590</v>
      </c>
      <c r="W178" s="2" t="s">
        <v>11591</v>
      </c>
      <c r="X178" s="2" t="s">
        <v>11592</v>
      </c>
      <c r="Y178" s="2" t="s">
        <v>2571</v>
      </c>
      <c r="Z178" s="2" t="s">
        <v>3164</v>
      </c>
      <c r="AA178" s="2" t="s">
        <v>6648</v>
      </c>
      <c r="AB178" s="2" t="s">
        <v>6152</v>
      </c>
      <c r="AC178" s="2" t="s">
        <v>6064</v>
      </c>
      <c r="AD178" s="2" t="s">
        <v>11593</v>
      </c>
      <c r="AE178" s="2" t="s">
        <v>11594</v>
      </c>
      <c r="AF178" s="2" t="s">
        <v>6172</v>
      </c>
      <c r="AG178" s="2" t="s">
        <v>4942</v>
      </c>
      <c r="AH178" s="2" t="s">
        <v>9148</v>
      </c>
      <c r="AI178" s="2" t="s">
        <v>11595</v>
      </c>
      <c r="AJ178" s="2" t="s">
        <v>8926</v>
      </c>
      <c r="AK178" s="2" t="s">
        <v>11596</v>
      </c>
      <c r="AL178" s="2" t="s">
        <v>11597</v>
      </c>
      <c r="AM178" s="2" t="s">
        <v>11598</v>
      </c>
      <c r="AN178" s="2" t="s">
        <v>9125</v>
      </c>
      <c r="AO178" s="2" t="s">
        <v>6300</v>
      </c>
      <c r="AP178" s="2" t="s">
        <v>5920</v>
      </c>
      <c r="AQ178" s="2" t="s">
        <v>2867</v>
      </c>
      <c r="AR178" s="2" t="s">
        <v>11599</v>
      </c>
      <c r="AS178" s="2" t="s">
        <v>11600</v>
      </c>
      <c r="AT178" s="2" t="s">
        <v>2772</v>
      </c>
      <c r="AU178" s="2" t="s">
        <v>8270</v>
      </c>
      <c r="AV178" s="2" t="s">
        <v>11339</v>
      </c>
      <c r="AW178" s="2" t="s">
        <v>11601</v>
      </c>
      <c r="AX178" s="2" t="s">
        <v>11602</v>
      </c>
      <c r="AY178" s="2" t="s">
        <v>11603</v>
      </c>
      <c r="AZ178" s="2" t="s">
        <v>11604</v>
      </c>
      <c r="BA178" s="2" t="s">
        <v>2660</v>
      </c>
      <c r="BB178" s="2" t="s">
        <v>4001</v>
      </c>
      <c r="BC178" s="2" t="s">
        <v>11605</v>
      </c>
      <c r="BD178" s="2" t="s">
        <v>3544</v>
      </c>
      <c r="BE178" s="2" t="s">
        <v>11606</v>
      </c>
      <c r="BF178" s="2" t="s">
        <v>11607</v>
      </c>
      <c r="BG178" s="2" t="s">
        <v>11608</v>
      </c>
      <c r="BH178" s="2" t="s">
        <v>11609</v>
      </c>
      <c r="BI178" s="2" t="s">
        <v>1568</v>
      </c>
      <c r="BJ178" s="2" t="s">
        <v>11610</v>
      </c>
      <c r="BK178" s="2" t="s">
        <v>7199</v>
      </c>
      <c r="BL178" s="2" t="s">
        <v>11611</v>
      </c>
      <c r="BM178" s="2" t="s">
        <v>11612</v>
      </c>
      <c r="BN178" s="2" t="s">
        <v>11613</v>
      </c>
      <c r="BO178" s="2" t="s">
        <v>9445</v>
      </c>
      <c r="BP178" s="2" t="s">
        <v>4468</v>
      </c>
      <c r="BQ178" s="2" t="s">
        <v>9570</v>
      </c>
      <c r="BR178" s="2" t="s">
        <v>11614</v>
      </c>
      <c r="BS178" s="2" t="s">
        <v>4720</v>
      </c>
      <c r="BT178" s="2" t="s">
        <v>4017</v>
      </c>
      <c r="BU178" s="2" t="s">
        <v>6054</v>
      </c>
      <c r="BV178" s="2" t="s">
        <v>11615</v>
      </c>
      <c r="BW178" s="2" t="s">
        <v>10046</v>
      </c>
      <c r="BX178" s="2" t="s">
        <v>5800</v>
      </c>
      <c r="BY178" s="2" t="s">
        <v>11616</v>
      </c>
      <c r="BZ178" s="2" t="s">
        <v>11617</v>
      </c>
      <c r="CA178" s="2" t="s">
        <v>2186</v>
      </c>
      <c r="CB178" s="2" t="s">
        <v>11618</v>
      </c>
      <c r="CC178" s="2" t="s">
        <v>7908</v>
      </c>
      <c r="CD178" s="2" t="s">
        <v>1836</v>
      </c>
      <c r="CE178" s="2" t="s">
        <v>11619</v>
      </c>
      <c r="CF178" s="2" t="s">
        <v>10574</v>
      </c>
      <c r="CG178" s="2" t="s">
        <v>5880</v>
      </c>
      <c r="CH178" s="2" t="s">
        <v>4552</v>
      </c>
      <c r="CI178" s="2" t="s">
        <v>2296</v>
      </c>
      <c r="CJ178" s="2" t="s">
        <v>11620</v>
      </c>
      <c r="CK178" s="2" t="s">
        <v>11621</v>
      </c>
      <c r="CL178" s="2" t="s">
        <v>2401</v>
      </c>
      <c r="CM178" s="2" t="s">
        <v>11622</v>
      </c>
      <c r="CN178" s="2" t="s">
        <v>6207</v>
      </c>
      <c r="CO178" s="2" t="s">
        <v>10939</v>
      </c>
      <c r="CP178" s="2" t="s">
        <v>9472</v>
      </c>
      <c r="CQ178" s="2" t="s">
        <v>11623</v>
      </c>
      <c r="CR178" s="2" t="s">
        <v>9247</v>
      </c>
      <c r="CS178" s="2" t="s">
        <v>4444</v>
      </c>
      <c r="CT178" s="2" t="s">
        <v>9689</v>
      </c>
      <c r="CU178" s="2" t="s">
        <v>4020</v>
      </c>
      <c r="CV178" s="2" t="s">
        <v>4822</v>
      </c>
      <c r="CW178" s="2" t="s">
        <v>2363</v>
      </c>
      <c r="CX178" s="2" t="s">
        <v>7677</v>
      </c>
      <c r="CY178" s="2" t="s">
        <v>11158</v>
      </c>
      <c r="CZ178" s="2" t="s">
        <v>10679</v>
      </c>
      <c r="DA178" s="2" t="s">
        <v>9615</v>
      </c>
      <c r="DB178" s="2" t="s">
        <v>11624</v>
      </c>
      <c r="DC178" s="2" t="s">
        <v>10137</v>
      </c>
      <c r="DD178" s="2" t="s">
        <v>11625</v>
      </c>
      <c r="DE178" s="2" t="s">
        <v>10129</v>
      </c>
      <c r="DF178" s="2" t="s">
        <v>1627</v>
      </c>
      <c r="DG178" s="2" t="s">
        <v>11626</v>
      </c>
      <c r="DH178" s="2" t="s">
        <v>5412</v>
      </c>
      <c r="DI178" s="2" t="s">
        <v>2394</v>
      </c>
      <c r="DJ178" s="2" t="s">
        <v>3229</v>
      </c>
      <c r="DK178" s="2" t="s">
        <v>8836</v>
      </c>
      <c r="DL178" s="2" t="s">
        <v>3138</v>
      </c>
      <c r="DM178" s="2" t="s">
        <v>11627</v>
      </c>
      <c r="DN178" s="2" t="s">
        <v>11628</v>
      </c>
      <c r="DO178" s="2" t="s">
        <v>5561</v>
      </c>
      <c r="DP178" s="2" t="s">
        <v>9338</v>
      </c>
      <c r="DQ178" s="2" t="s">
        <v>1583</v>
      </c>
      <c r="DR178" s="2" t="s">
        <v>4739</v>
      </c>
      <c r="DS178" s="2" t="s">
        <v>11629</v>
      </c>
      <c r="DT178" s="1"/>
      <c r="DU178" s="1"/>
      <c r="DV178" s="2" t="s">
        <v>11630</v>
      </c>
      <c r="DW178" s="2" t="s">
        <v>8991</v>
      </c>
      <c r="DX178" s="2" t="s">
        <v>1440</v>
      </c>
    </row>
    <row r="179" spans="1:128" x14ac:dyDescent="0.4">
      <c r="A179" s="2" t="s">
        <v>10917</v>
      </c>
      <c r="B179" s="2" t="s">
        <v>11631</v>
      </c>
      <c r="C179" s="2" t="s">
        <v>1052</v>
      </c>
      <c r="D179" s="2" t="s">
        <v>0</v>
      </c>
      <c r="E179" s="2" t="s">
        <v>1053</v>
      </c>
      <c r="F179" s="2" t="s">
        <v>1548</v>
      </c>
      <c r="G179" s="2" t="s">
        <v>9034</v>
      </c>
      <c r="H179" s="2" t="s">
        <v>4523</v>
      </c>
      <c r="I179" s="2" t="s">
        <v>11632</v>
      </c>
      <c r="J179" s="2" t="s">
        <v>11633</v>
      </c>
      <c r="K179" s="2" t="s">
        <v>11634</v>
      </c>
      <c r="L179" s="2" t="s">
        <v>5909</v>
      </c>
      <c r="M179" s="2" t="s">
        <v>6503</v>
      </c>
      <c r="N179" s="2" t="s">
        <v>3171</v>
      </c>
      <c r="O179" s="2" t="s">
        <v>2242</v>
      </c>
      <c r="P179" s="2" t="s">
        <v>11635</v>
      </c>
      <c r="Q179" s="2" t="s">
        <v>7313</v>
      </c>
      <c r="R179" s="2" t="s">
        <v>4704</v>
      </c>
      <c r="S179" s="2" t="s">
        <v>1441</v>
      </c>
      <c r="T179" s="2" t="s">
        <v>4063</v>
      </c>
      <c r="U179" s="2" t="s">
        <v>10718</v>
      </c>
      <c r="V179" s="2" t="s">
        <v>2656</v>
      </c>
      <c r="W179" s="2" t="s">
        <v>11636</v>
      </c>
      <c r="X179" s="2" t="s">
        <v>11637</v>
      </c>
      <c r="Y179" s="2" t="s">
        <v>8590</v>
      </c>
      <c r="Z179" s="2" t="s">
        <v>11638</v>
      </c>
      <c r="AA179" s="2" t="s">
        <v>4780</v>
      </c>
      <c r="AB179" s="2" t="s">
        <v>5549</v>
      </c>
      <c r="AC179" s="2" t="s">
        <v>9718</v>
      </c>
      <c r="AD179" s="2" t="s">
        <v>8834</v>
      </c>
      <c r="AE179" s="2" t="s">
        <v>11639</v>
      </c>
      <c r="AF179" s="2" t="s">
        <v>3823</v>
      </c>
      <c r="AG179" s="2" t="s">
        <v>5621</v>
      </c>
      <c r="AH179" s="2" t="s">
        <v>6846</v>
      </c>
      <c r="AI179" s="2" t="s">
        <v>8103</v>
      </c>
      <c r="AJ179" s="2" t="s">
        <v>11640</v>
      </c>
      <c r="AK179" s="2" t="s">
        <v>11641</v>
      </c>
      <c r="AL179" s="2" t="s">
        <v>11564</v>
      </c>
      <c r="AM179" s="2" t="s">
        <v>3428</v>
      </c>
      <c r="AN179" s="2" t="s">
        <v>1410</v>
      </c>
      <c r="AO179" s="2" t="s">
        <v>11642</v>
      </c>
      <c r="AP179" s="2" t="s">
        <v>11643</v>
      </c>
      <c r="AQ179" s="2" t="s">
        <v>11644</v>
      </c>
      <c r="AR179" s="2" t="s">
        <v>11645</v>
      </c>
      <c r="AS179" s="2" t="s">
        <v>11646</v>
      </c>
      <c r="AT179" s="2" t="s">
        <v>1875</v>
      </c>
      <c r="AU179" s="2" t="s">
        <v>4845</v>
      </c>
      <c r="AV179" s="2" t="s">
        <v>7039</v>
      </c>
      <c r="AW179" s="2" t="s">
        <v>8175</v>
      </c>
      <c r="AX179" s="2" t="s">
        <v>7208</v>
      </c>
      <c r="AY179" s="2" t="s">
        <v>11647</v>
      </c>
      <c r="AZ179" s="2" t="s">
        <v>11648</v>
      </c>
      <c r="BA179" s="2" t="s">
        <v>1559</v>
      </c>
      <c r="BB179" s="2" t="s">
        <v>11649</v>
      </c>
      <c r="BC179" s="2" t="s">
        <v>10516</v>
      </c>
      <c r="BD179" s="2" t="s">
        <v>8264</v>
      </c>
      <c r="BE179" s="2" t="s">
        <v>10004</v>
      </c>
      <c r="BF179" s="2" t="s">
        <v>11650</v>
      </c>
      <c r="BG179" s="2" t="s">
        <v>11651</v>
      </c>
      <c r="BH179" s="2" t="s">
        <v>4756</v>
      </c>
      <c r="BI179" s="2" t="s">
        <v>10514</v>
      </c>
      <c r="BJ179" s="2" t="s">
        <v>5094</v>
      </c>
      <c r="BK179" s="2" t="s">
        <v>11652</v>
      </c>
      <c r="BL179" s="2" t="s">
        <v>2134</v>
      </c>
      <c r="BM179" s="2" t="s">
        <v>11653</v>
      </c>
      <c r="BN179" s="2" t="s">
        <v>7063</v>
      </c>
      <c r="BO179" s="2" t="s">
        <v>11654</v>
      </c>
      <c r="BP179" s="2" t="s">
        <v>4583</v>
      </c>
      <c r="BQ179" s="2" t="s">
        <v>1660</v>
      </c>
      <c r="BR179" s="2" t="s">
        <v>7575</v>
      </c>
      <c r="BS179" s="2" t="s">
        <v>9090</v>
      </c>
      <c r="BT179" s="2" t="s">
        <v>6529</v>
      </c>
      <c r="BU179" s="2" t="s">
        <v>11655</v>
      </c>
      <c r="BV179" s="2" t="s">
        <v>10046</v>
      </c>
      <c r="BW179" s="2" t="s">
        <v>11656</v>
      </c>
      <c r="BX179" s="2" t="s">
        <v>9564</v>
      </c>
      <c r="BY179" s="2" t="s">
        <v>10902</v>
      </c>
      <c r="BZ179" s="2" t="s">
        <v>11657</v>
      </c>
      <c r="CA179" s="2" t="s">
        <v>2434</v>
      </c>
      <c r="CB179" s="2" t="s">
        <v>6909</v>
      </c>
      <c r="CC179" s="2" t="s">
        <v>5889</v>
      </c>
      <c r="CD179" s="2" t="s">
        <v>11658</v>
      </c>
      <c r="CE179" s="2" t="s">
        <v>11659</v>
      </c>
      <c r="CF179" s="2" t="s">
        <v>5218</v>
      </c>
      <c r="CG179" s="2" t="s">
        <v>11660</v>
      </c>
      <c r="CH179" s="2" t="s">
        <v>11661</v>
      </c>
      <c r="CI179" s="2" t="s">
        <v>8623</v>
      </c>
      <c r="CJ179" s="2" t="s">
        <v>4719</v>
      </c>
      <c r="CK179" s="2" t="s">
        <v>11658</v>
      </c>
      <c r="CL179" s="2" t="s">
        <v>2983</v>
      </c>
      <c r="CM179" s="2" t="s">
        <v>9672</v>
      </c>
      <c r="CN179" s="2" t="s">
        <v>7098</v>
      </c>
      <c r="CO179" s="2" t="s">
        <v>11662</v>
      </c>
      <c r="CP179" s="2" t="s">
        <v>2976</v>
      </c>
      <c r="CQ179" s="2" t="s">
        <v>4556</v>
      </c>
      <c r="CR179" s="2" t="s">
        <v>7080</v>
      </c>
      <c r="CS179" s="2" t="s">
        <v>11663</v>
      </c>
      <c r="CT179" s="2" t="s">
        <v>2566</v>
      </c>
      <c r="CU179" s="2" t="s">
        <v>2428</v>
      </c>
      <c r="CV179" s="2" t="s">
        <v>1544</v>
      </c>
      <c r="CW179" s="2" t="s">
        <v>8991</v>
      </c>
      <c r="CX179" s="2" t="s">
        <v>4480</v>
      </c>
      <c r="CY179" s="2" t="s">
        <v>8689</v>
      </c>
      <c r="CZ179" s="2" t="s">
        <v>11664</v>
      </c>
      <c r="DA179" s="2" t="s">
        <v>9326</v>
      </c>
      <c r="DB179" s="2" t="s">
        <v>1771</v>
      </c>
      <c r="DC179" s="2" t="s">
        <v>3045</v>
      </c>
      <c r="DD179" s="2" t="s">
        <v>3185</v>
      </c>
      <c r="DE179" s="2" t="s">
        <v>10959</v>
      </c>
      <c r="DF179" s="2" t="s">
        <v>7584</v>
      </c>
      <c r="DG179" s="2" t="s">
        <v>7976</v>
      </c>
      <c r="DH179" s="2" t="s">
        <v>1659</v>
      </c>
      <c r="DI179" s="2" t="s">
        <v>5387</v>
      </c>
      <c r="DJ179" s="2" t="s">
        <v>5168</v>
      </c>
      <c r="DK179" s="2" t="s">
        <v>3825</v>
      </c>
      <c r="DL179" s="2" t="s">
        <v>11665</v>
      </c>
      <c r="DM179" s="2" t="s">
        <v>5155</v>
      </c>
      <c r="DN179" s="2" t="s">
        <v>4152</v>
      </c>
      <c r="DO179" s="2" t="s">
        <v>1994</v>
      </c>
      <c r="DP179" s="2" t="s">
        <v>11666</v>
      </c>
      <c r="DQ179" s="2" t="s">
        <v>11667</v>
      </c>
      <c r="DR179" s="2" t="s">
        <v>2753</v>
      </c>
      <c r="DS179" s="2" t="s">
        <v>4350</v>
      </c>
      <c r="DT179" s="1"/>
      <c r="DU179" s="1"/>
      <c r="DV179" s="2" t="s">
        <v>8373</v>
      </c>
      <c r="DW179" s="2" t="s">
        <v>11668</v>
      </c>
      <c r="DX179" s="2" t="s">
        <v>11669</v>
      </c>
    </row>
    <row r="180" spans="1:128" x14ac:dyDescent="0.4">
      <c r="A180" s="2" t="s">
        <v>10917</v>
      </c>
      <c r="B180" s="2" t="s">
        <v>11631</v>
      </c>
      <c r="C180" s="2" t="s">
        <v>1640</v>
      </c>
      <c r="D180" s="2" t="s">
        <v>0</v>
      </c>
      <c r="E180" s="2" t="s">
        <v>1053</v>
      </c>
      <c r="F180" s="2" t="s">
        <v>2426</v>
      </c>
      <c r="G180" s="2" t="s">
        <v>7184</v>
      </c>
      <c r="H180" s="2" t="s">
        <v>6731</v>
      </c>
      <c r="I180" s="2" t="s">
        <v>11670</v>
      </c>
      <c r="J180" s="2" t="s">
        <v>5452</v>
      </c>
      <c r="K180" s="2" t="s">
        <v>3721</v>
      </c>
      <c r="L180" s="2" t="s">
        <v>4672</v>
      </c>
      <c r="M180" s="2" t="s">
        <v>4184</v>
      </c>
      <c r="N180" s="2" t="s">
        <v>11671</v>
      </c>
      <c r="O180" s="2" t="s">
        <v>6377</v>
      </c>
      <c r="P180" s="2" t="s">
        <v>2664</v>
      </c>
      <c r="Q180" s="2" t="s">
        <v>3804</v>
      </c>
      <c r="R180" s="2" t="s">
        <v>7942</v>
      </c>
      <c r="S180" s="2" t="s">
        <v>8469</v>
      </c>
      <c r="T180" s="2" t="s">
        <v>11672</v>
      </c>
      <c r="U180" s="2" t="s">
        <v>7806</v>
      </c>
      <c r="V180" s="2" t="s">
        <v>11673</v>
      </c>
      <c r="W180" s="2" t="s">
        <v>10515</v>
      </c>
      <c r="X180" s="2" t="s">
        <v>11674</v>
      </c>
      <c r="Y180" s="2" t="s">
        <v>11675</v>
      </c>
      <c r="Z180" s="2" t="s">
        <v>11671</v>
      </c>
      <c r="AA180" s="2" t="s">
        <v>11676</v>
      </c>
      <c r="AB180" s="2" t="s">
        <v>11677</v>
      </c>
      <c r="AC180" s="2" t="s">
        <v>5984</v>
      </c>
      <c r="AD180" s="2" t="s">
        <v>11678</v>
      </c>
      <c r="AE180" s="2" t="s">
        <v>6779</v>
      </c>
      <c r="AF180" s="2" t="s">
        <v>11679</v>
      </c>
      <c r="AG180" s="2" t="s">
        <v>11680</v>
      </c>
      <c r="AH180" s="2" t="s">
        <v>11681</v>
      </c>
      <c r="AI180" s="2" t="s">
        <v>11682</v>
      </c>
      <c r="AJ180" s="2" t="s">
        <v>11683</v>
      </c>
      <c r="AK180" s="2" t="s">
        <v>11684</v>
      </c>
      <c r="AL180" s="2" t="s">
        <v>3972</v>
      </c>
      <c r="AM180" s="2" t="s">
        <v>10802</v>
      </c>
      <c r="AN180" s="2" t="s">
        <v>6291</v>
      </c>
      <c r="AO180" s="2" t="s">
        <v>5919</v>
      </c>
      <c r="AP180" s="2" t="s">
        <v>11685</v>
      </c>
      <c r="AQ180" s="2" t="s">
        <v>6512</v>
      </c>
      <c r="AR180" s="2" t="s">
        <v>11686</v>
      </c>
      <c r="AS180" s="2" t="s">
        <v>1443</v>
      </c>
      <c r="AT180" s="2" t="s">
        <v>1430</v>
      </c>
      <c r="AU180" s="2" t="s">
        <v>6641</v>
      </c>
      <c r="AV180" s="2" t="s">
        <v>7114</v>
      </c>
      <c r="AW180" s="2" t="s">
        <v>6446</v>
      </c>
      <c r="AX180" s="2" t="s">
        <v>4182</v>
      </c>
      <c r="AY180" s="2" t="s">
        <v>11687</v>
      </c>
      <c r="AZ180" s="2" t="s">
        <v>9189</v>
      </c>
      <c r="BA180" s="2" t="s">
        <v>4051</v>
      </c>
      <c r="BB180" s="2" t="s">
        <v>11688</v>
      </c>
      <c r="BC180" s="2" t="s">
        <v>7047</v>
      </c>
      <c r="BD180" s="2" t="s">
        <v>6982</v>
      </c>
      <c r="BE180" s="2" t="s">
        <v>2880</v>
      </c>
      <c r="BF180" s="2" t="s">
        <v>11689</v>
      </c>
      <c r="BG180" s="2" t="s">
        <v>11690</v>
      </c>
      <c r="BH180" s="2" t="s">
        <v>11691</v>
      </c>
      <c r="BI180" s="2" t="s">
        <v>1879</v>
      </c>
      <c r="BJ180" s="2" t="s">
        <v>1988</v>
      </c>
      <c r="BK180" s="2" t="s">
        <v>9034</v>
      </c>
      <c r="BL180" s="2" t="s">
        <v>9034</v>
      </c>
      <c r="BM180" s="2" t="s">
        <v>11476</v>
      </c>
      <c r="BN180" s="2" t="s">
        <v>1988</v>
      </c>
      <c r="BO180" s="2" t="s">
        <v>11692</v>
      </c>
      <c r="BP180" s="2" t="s">
        <v>11388</v>
      </c>
      <c r="BQ180" s="2" t="s">
        <v>6995</v>
      </c>
      <c r="BR180" s="2" t="s">
        <v>10304</v>
      </c>
      <c r="BS180" s="2" t="s">
        <v>9564</v>
      </c>
      <c r="BT180" s="2" t="s">
        <v>10885</v>
      </c>
      <c r="BU180" s="2" t="s">
        <v>11693</v>
      </c>
      <c r="BV180" s="2" t="s">
        <v>10828</v>
      </c>
      <c r="BW180" s="2" t="s">
        <v>8341</v>
      </c>
      <c r="BX180" s="2" t="s">
        <v>11694</v>
      </c>
      <c r="BY180" s="2" t="s">
        <v>7907</v>
      </c>
      <c r="BZ180" s="2" t="s">
        <v>11693</v>
      </c>
      <c r="CA180" s="2" t="s">
        <v>11695</v>
      </c>
      <c r="CB180" s="2" t="s">
        <v>3836</v>
      </c>
      <c r="CC180" s="2" t="s">
        <v>2479</v>
      </c>
      <c r="CD180" s="2" t="s">
        <v>11696</v>
      </c>
      <c r="CE180" s="2" t="s">
        <v>2372</v>
      </c>
      <c r="CF180" s="2" t="s">
        <v>1853</v>
      </c>
      <c r="CG180" s="2" t="s">
        <v>11696</v>
      </c>
      <c r="CH180" s="2" t="s">
        <v>5859</v>
      </c>
      <c r="CI180" s="2" t="s">
        <v>5513</v>
      </c>
      <c r="CJ180" s="2" t="s">
        <v>10402</v>
      </c>
      <c r="CK180" s="2" t="s">
        <v>1352</v>
      </c>
      <c r="CL180" s="2" t="s">
        <v>3859</v>
      </c>
      <c r="CM180" s="2" t="s">
        <v>10575</v>
      </c>
      <c r="CN180" s="2" t="s">
        <v>10579</v>
      </c>
      <c r="CO180" s="2" t="s">
        <v>4400</v>
      </c>
      <c r="CP180" s="2" t="s">
        <v>1231</v>
      </c>
      <c r="CQ180" s="2" t="s">
        <v>2702</v>
      </c>
      <c r="CR180" s="2" t="s">
        <v>7364</v>
      </c>
      <c r="CS180" s="2" t="s">
        <v>3099</v>
      </c>
      <c r="CT180" s="2" t="s">
        <v>11697</v>
      </c>
      <c r="CU180" s="2" t="s">
        <v>11698</v>
      </c>
      <c r="CV180" s="2" t="s">
        <v>9608</v>
      </c>
      <c r="CW180" s="2" t="s">
        <v>5040</v>
      </c>
      <c r="CX180" s="2" t="s">
        <v>11699</v>
      </c>
      <c r="CY180" s="2" t="s">
        <v>6126</v>
      </c>
      <c r="CZ180" s="2" t="s">
        <v>11700</v>
      </c>
      <c r="DA180" s="2" t="s">
        <v>11701</v>
      </c>
      <c r="DB180" s="2" t="s">
        <v>10828</v>
      </c>
      <c r="DC180" s="2" t="s">
        <v>3833</v>
      </c>
      <c r="DD180" s="2" t="s">
        <v>11702</v>
      </c>
      <c r="DE180" s="2" t="s">
        <v>9355</v>
      </c>
      <c r="DF180" s="2" t="s">
        <v>4646</v>
      </c>
      <c r="DG180" s="2" t="s">
        <v>7535</v>
      </c>
      <c r="DH180" s="2" t="s">
        <v>3786</v>
      </c>
      <c r="DI180" s="2" t="s">
        <v>11703</v>
      </c>
      <c r="DJ180" s="2" t="s">
        <v>7519</v>
      </c>
      <c r="DK180" s="2" t="s">
        <v>7274</v>
      </c>
      <c r="DL180" s="2" t="s">
        <v>1280</v>
      </c>
      <c r="DM180" s="2" t="s">
        <v>9518</v>
      </c>
      <c r="DN180" s="2" t="s">
        <v>9514</v>
      </c>
      <c r="DO180" s="2" t="s">
        <v>4646</v>
      </c>
      <c r="DP180" s="2" t="s">
        <v>5763</v>
      </c>
      <c r="DQ180" s="2" t="s">
        <v>11433</v>
      </c>
      <c r="DR180" s="2" t="s">
        <v>11704</v>
      </c>
      <c r="DS180" s="2" t="s">
        <v>11008</v>
      </c>
      <c r="DT180" s="1"/>
      <c r="DU180" s="1"/>
      <c r="DV180" s="2" t="s">
        <v>3869</v>
      </c>
      <c r="DW180" s="2" t="s">
        <v>4542</v>
      </c>
      <c r="DX180" s="2" t="s">
        <v>11705</v>
      </c>
    </row>
    <row r="181" spans="1:128" x14ac:dyDescent="0.4">
      <c r="A181" s="2" t="s">
        <v>10917</v>
      </c>
      <c r="B181" s="2" t="s">
        <v>11631</v>
      </c>
      <c r="C181" s="2" t="s">
        <v>1174</v>
      </c>
      <c r="D181" s="2" t="s">
        <v>0</v>
      </c>
      <c r="E181" s="2" t="s">
        <v>1053</v>
      </c>
      <c r="F181" s="2" t="s">
        <v>2575</v>
      </c>
      <c r="G181" s="2" t="s">
        <v>7632</v>
      </c>
      <c r="H181" s="2" t="s">
        <v>8371</v>
      </c>
      <c r="I181" s="2" t="s">
        <v>6508</v>
      </c>
      <c r="J181" s="2" t="s">
        <v>11706</v>
      </c>
      <c r="K181" s="2" t="s">
        <v>11707</v>
      </c>
      <c r="L181" s="2" t="s">
        <v>4696</v>
      </c>
      <c r="M181" s="2" t="s">
        <v>7648</v>
      </c>
      <c r="N181" s="2" t="s">
        <v>4427</v>
      </c>
      <c r="O181" s="2" t="s">
        <v>6571</v>
      </c>
      <c r="P181" s="2" t="s">
        <v>11708</v>
      </c>
      <c r="Q181" s="2" t="s">
        <v>3895</v>
      </c>
      <c r="R181" s="2" t="s">
        <v>10361</v>
      </c>
      <c r="S181" s="2" t="s">
        <v>9822</v>
      </c>
      <c r="T181" s="2" t="s">
        <v>7194</v>
      </c>
      <c r="U181" s="2" t="s">
        <v>5007</v>
      </c>
      <c r="V181" s="2" t="s">
        <v>5306</v>
      </c>
      <c r="W181" s="2" t="s">
        <v>11709</v>
      </c>
      <c r="X181" s="2" t="s">
        <v>11710</v>
      </c>
      <c r="Y181" s="2" t="s">
        <v>11711</v>
      </c>
      <c r="Z181" s="2" t="s">
        <v>8297</v>
      </c>
      <c r="AA181" s="2" t="s">
        <v>11712</v>
      </c>
      <c r="AB181" s="2" t="s">
        <v>7639</v>
      </c>
      <c r="AC181" s="2" t="s">
        <v>9157</v>
      </c>
      <c r="AD181" s="2" t="s">
        <v>11713</v>
      </c>
      <c r="AE181" s="2" t="s">
        <v>11714</v>
      </c>
      <c r="AF181" s="2" t="s">
        <v>9774</v>
      </c>
      <c r="AG181" s="2" t="s">
        <v>11715</v>
      </c>
      <c r="AH181" s="2" t="s">
        <v>11680</v>
      </c>
      <c r="AI181" s="2" t="s">
        <v>7402</v>
      </c>
      <c r="AJ181" s="2" t="s">
        <v>11716</v>
      </c>
      <c r="AK181" s="2" t="s">
        <v>11717</v>
      </c>
      <c r="AL181" s="2" t="s">
        <v>11718</v>
      </c>
      <c r="AM181" s="2" t="s">
        <v>5160</v>
      </c>
      <c r="AN181" s="2" t="s">
        <v>11719</v>
      </c>
      <c r="AO181" s="2" t="s">
        <v>10377</v>
      </c>
      <c r="AP181" s="2" t="s">
        <v>11684</v>
      </c>
      <c r="AQ181" s="2" t="s">
        <v>11720</v>
      </c>
      <c r="AR181" s="2" t="s">
        <v>11721</v>
      </c>
      <c r="AS181" s="2" t="s">
        <v>11722</v>
      </c>
      <c r="AT181" s="2" t="s">
        <v>3732</v>
      </c>
      <c r="AU181" s="2" t="s">
        <v>10237</v>
      </c>
      <c r="AV181" s="2" t="s">
        <v>11723</v>
      </c>
      <c r="AW181" s="2" t="s">
        <v>5547</v>
      </c>
      <c r="AX181" s="2" t="s">
        <v>2218</v>
      </c>
      <c r="AY181" s="2" t="s">
        <v>6983</v>
      </c>
      <c r="AZ181" s="2" t="s">
        <v>11724</v>
      </c>
      <c r="BA181" s="2" t="s">
        <v>3045</v>
      </c>
      <c r="BB181" s="2" t="s">
        <v>1458</v>
      </c>
      <c r="BC181" s="2" t="s">
        <v>11725</v>
      </c>
      <c r="BD181" s="2" t="s">
        <v>11726</v>
      </c>
      <c r="BE181" s="2" t="s">
        <v>11727</v>
      </c>
      <c r="BF181" s="2" t="s">
        <v>6584</v>
      </c>
      <c r="BG181" s="2" t="s">
        <v>11218</v>
      </c>
      <c r="BH181" s="2" t="s">
        <v>5933</v>
      </c>
      <c r="BI181" s="2" t="s">
        <v>4347</v>
      </c>
      <c r="BJ181" s="2" t="s">
        <v>5224</v>
      </c>
      <c r="BK181" s="2" t="s">
        <v>11728</v>
      </c>
      <c r="BL181" s="2" t="s">
        <v>2758</v>
      </c>
      <c r="BM181" s="2" t="s">
        <v>2238</v>
      </c>
      <c r="BN181" s="2" t="s">
        <v>11729</v>
      </c>
      <c r="BO181" s="2" t="s">
        <v>4926</v>
      </c>
      <c r="BP181" s="2" t="s">
        <v>11256</v>
      </c>
      <c r="BQ181" s="2" t="s">
        <v>5532</v>
      </c>
      <c r="BR181" s="2" t="s">
        <v>4057</v>
      </c>
      <c r="BS181" s="2" t="s">
        <v>7507</v>
      </c>
      <c r="BT181" s="2" t="s">
        <v>1576</v>
      </c>
      <c r="BU181" s="2" t="s">
        <v>10487</v>
      </c>
      <c r="BV181" s="2" t="s">
        <v>11730</v>
      </c>
      <c r="BW181" s="2" t="s">
        <v>7522</v>
      </c>
      <c r="BX181" s="2" t="s">
        <v>9200</v>
      </c>
      <c r="BY181" s="2" t="s">
        <v>4035</v>
      </c>
      <c r="BZ181" s="2" t="s">
        <v>11731</v>
      </c>
      <c r="CA181" s="2" t="s">
        <v>11732</v>
      </c>
      <c r="CB181" s="2" t="s">
        <v>7433</v>
      </c>
      <c r="CC181" s="2" t="s">
        <v>11730</v>
      </c>
      <c r="CD181" s="2" t="s">
        <v>2440</v>
      </c>
      <c r="CE181" s="2" t="s">
        <v>11733</v>
      </c>
      <c r="CF181" s="2" t="s">
        <v>11734</v>
      </c>
      <c r="CG181" s="2" t="s">
        <v>1070</v>
      </c>
      <c r="CH181" s="2" t="s">
        <v>5003</v>
      </c>
      <c r="CI181" s="2" t="s">
        <v>11735</v>
      </c>
      <c r="CJ181" s="2" t="s">
        <v>3415</v>
      </c>
      <c r="CK181" s="2" t="s">
        <v>8989</v>
      </c>
      <c r="CL181" s="2" t="s">
        <v>9236</v>
      </c>
      <c r="CM181" s="2" t="s">
        <v>7495</v>
      </c>
      <c r="CN181" s="2" t="s">
        <v>9653</v>
      </c>
      <c r="CO181" s="2" t="s">
        <v>5012</v>
      </c>
      <c r="CP181" s="2" t="s">
        <v>11736</v>
      </c>
      <c r="CQ181" s="2" t="s">
        <v>3194</v>
      </c>
      <c r="CR181" s="2" t="s">
        <v>2460</v>
      </c>
      <c r="CS181" s="2" t="s">
        <v>10991</v>
      </c>
      <c r="CT181" s="2" t="s">
        <v>8733</v>
      </c>
      <c r="CU181" s="2" t="s">
        <v>3515</v>
      </c>
      <c r="CV181" s="2" t="s">
        <v>1186</v>
      </c>
      <c r="CW181" s="2" t="s">
        <v>7077</v>
      </c>
      <c r="CX181" s="2" t="s">
        <v>11026</v>
      </c>
      <c r="CY181" s="2" t="s">
        <v>2944</v>
      </c>
      <c r="CZ181" s="2" t="s">
        <v>11737</v>
      </c>
      <c r="DA181" s="2" t="s">
        <v>5000</v>
      </c>
      <c r="DB181" s="2" t="s">
        <v>5071</v>
      </c>
      <c r="DC181" s="2" t="s">
        <v>9150</v>
      </c>
      <c r="DD181" s="2" t="s">
        <v>11334</v>
      </c>
      <c r="DE181" s="2" t="s">
        <v>9493</v>
      </c>
      <c r="DF181" s="2" t="s">
        <v>5008</v>
      </c>
      <c r="DG181" s="2" t="s">
        <v>7192</v>
      </c>
      <c r="DH181" s="2" t="s">
        <v>10781</v>
      </c>
      <c r="DI181" s="2" t="s">
        <v>11224</v>
      </c>
      <c r="DJ181" s="2" t="s">
        <v>11738</v>
      </c>
      <c r="DK181" s="2" t="s">
        <v>8370</v>
      </c>
      <c r="DL181" s="2" t="s">
        <v>3081</v>
      </c>
      <c r="DM181" s="2" t="s">
        <v>3615</v>
      </c>
      <c r="DN181" s="2" t="s">
        <v>7452</v>
      </c>
      <c r="DO181" s="2" t="s">
        <v>10924</v>
      </c>
      <c r="DP181" s="2" t="s">
        <v>2213</v>
      </c>
      <c r="DQ181" s="2" t="s">
        <v>11739</v>
      </c>
      <c r="DR181" s="2" t="s">
        <v>11740</v>
      </c>
      <c r="DS181" s="2" t="s">
        <v>9162</v>
      </c>
      <c r="DT181" s="1"/>
      <c r="DU181" s="1"/>
      <c r="DV181" s="2" t="s">
        <v>11741</v>
      </c>
      <c r="DW181" s="2" t="s">
        <v>11646</v>
      </c>
      <c r="DX181" s="2" t="s">
        <v>11742</v>
      </c>
    </row>
    <row r="182" spans="1:128" x14ac:dyDescent="0.4">
      <c r="A182" s="2" t="s">
        <v>10917</v>
      </c>
      <c r="B182" s="2" t="s">
        <v>11743</v>
      </c>
      <c r="C182" s="2" t="s">
        <v>1052</v>
      </c>
      <c r="D182" s="2" t="s">
        <v>0</v>
      </c>
      <c r="E182" s="2" t="s">
        <v>1053</v>
      </c>
      <c r="F182" s="2" t="s">
        <v>11744</v>
      </c>
      <c r="G182" s="2" t="s">
        <v>7168</v>
      </c>
      <c r="H182" s="2" t="s">
        <v>3964</v>
      </c>
      <c r="I182" s="2" t="s">
        <v>9873</v>
      </c>
      <c r="J182" s="2" t="s">
        <v>6452</v>
      </c>
      <c r="K182" s="2" t="s">
        <v>4470</v>
      </c>
      <c r="L182" s="2" t="s">
        <v>6393</v>
      </c>
      <c r="M182" s="2" t="s">
        <v>6892</v>
      </c>
      <c r="N182" s="2" t="s">
        <v>1573</v>
      </c>
      <c r="O182" s="2" t="s">
        <v>1787</v>
      </c>
      <c r="P182" s="2" t="s">
        <v>11745</v>
      </c>
      <c r="Q182" s="2" t="s">
        <v>1775</v>
      </c>
      <c r="R182" s="2" t="s">
        <v>7438</v>
      </c>
      <c r="S182" s="2" t="s">
        <v>7853</v>
      </c>
      <c r="T182" s="2" t="s">
        <v>2774</v>
      </c>
      <c r="U182" s="2" t="s">
        <v>4534</v>
      </c>
      <c r="V182" s="2" t="s">
        <v>7043</v>
      </c>
      <c r="W182" s="2" t="s">
        <v>6306</v>
      </c>
      <c r="X182" s="2" t="s">
        <v>4747</v>
      </c>
      <c r="Y182" s="2" t="s">
        <v>11746</v>
      </c>
      <c r="Z182" s="2" t="s">
        <v>4785</v>
      </c>
      <c r="AA182" s="2" t="s">
        <v>2882</v>
      </c>
      <c r="AB182" s="2" t="s">
        <v>2536</v>
      </c>
      <c r="AC182" s="2" t="s">
        <v>11747</v>
      </c>
      <c r="AD182" s="2" t="s">
        <v>11748</v>
      </c>
      <c r="AE182" s="2" t="s">
        <v>4765</v>
      </c>
      <c r="AF182" s="2" t="s">
        <v>3239</v>
      </c>
      <c r="AG182" s="2" t="s">
        <v>5914</v>
      </c>
      <c r="AH182" s="2" t="s">
        <v>11749</v>
      </c>
      <c r="AI182" s="2" t="s">
        <v>11750</v>
      </c>
      <c r="AJ182" s="2" t="s">
        <v>11751</v>
      </c>
      <c r="AK182" s="2" t="s">
        <v>11752</v>
      </c>
      <c r="AL182" s="2" t="s">
        <v>11753</v>
      </c>
      <c r="AM182" s="2" t="s">
        <v>3905</v>
      </c>
      <c r="AN182" s="2" t="s">
        <v>5742</v>
      </c>
      <c r="AO182" s="2" t="s">
        <v>4094</v>
      </c>
      <c r="AP182" s="2" t="s">
        <v>1796</v>
      </c>
      <c r="AQ182" s="2" t="s">
        <v>1457</v>
      </c>
      <c r="AR182" s="2" t="s">
        <v>11754</v>
      </c>
      <c r="AS182" s="2" t="s">
        <v>6377</v>
      </c>
      <c r="AT182" s="2" t="s">
        <v>1099</v>
      </c>
      <c r="AU182" s="2" t="s">
        <v>2575</v>
      </c>
      <c r="AV182" s="2" t="s">
        <v>10628</v>
      </c>
      <c r="AW182" s="2" t="s">
        <v>1574</v>
      </c>
      <c r="AX182" s="2" t="s">
        <v>11276</v>
      </c>
      <c r="AY182" s="2" t="s">
        <v>11755</v>
      </c>
      <c r="AZ182" s="2" t="s">
        <v>11756</v>
      </c>
      <c r="BA182" s="2" t="s">
        <v>6791</v>
      </c>
      <c r="BB182" s="2" t="s">
        <v>3791</v>
      </c>
      <c r="BC182" s="2" t="s">
        <v>10005</v>
      </c>
      <c r="BD182" s="2" t="s">
        <v>6066</v>
      </c>
      <c r="BE182" s="2" t="s">
        <v>11757</v>
      </c>
      <c r="BF182" s="2" t="s">
        <v>11758</v>
      </c>
      <c r="BG182" s="2" t="s">
        <v>9751</v>
      </c>
      <c r="BH182" s="2" t="s">
        <v>1656</v>
      </c>
      <c r="BI182" s="2" t="s">
        <v>6896</v>
      </c>
      <c r="BJ182" s="2" t="s">
        <v>4322</v>
      </c>
      <c r="BK182" s="2" t="s">
        <v>11759</v>
      </c>
      <c r="BL182" s="2" t="s">
        <v>4425</v>
      </c>
      <c r="BM182" s="2" t="s">
        <v>2354</v>
      </c>
      <c r="BN182" s="2" t="s">
        <v>1581</v>
      </c>
      <c r="BO182" s="2" t="s">
        <v>11760</v>
      </c>
      <c r="BP182" s="2" t="s">
        <v>11761</v>
      </c>
      <c r="BQ182" s="2" t="s">
        <v>2412</v>
      </c>
      <c r="BR182" s="2" t="s">
        <v>5335</v>
      </c>
      <c r="BS182" s="2" t="s">
        <v>11762</v>
      </c>
      <c r="BT182" s="2" t="s">
        <v>8538</v>
      </c>
      <c r="BU182" s="2" t="s">
        <v>1806</v>
      </c>
      <c r="BV182" s="2" t="s">
        <v>7414</v>
      </c>
      <c r="BW182" s="2" t="s">
        <v>11763</v>
      </c>
      <c r="BX182" s="2" t="s">
        <v>11764</v>
      </c>
      <c r="BY182" s="2" t="s">
        <v>2078</v>
      </c>
      <c r="BZ182" s="2" t="s">
        <v>5581</v>
      </c>
      <c r="CA182" s="2" t="s">
        <v>11765</v>
      </c>
      <c r="CB182" s="2" t="s">
        <v>10653</v>
      </c>
      <c r="CC182" s="2" t="s">
        <v>8749</v>
      </c>
      <c r="CD182" s="2" t="s">
        <v>9168</v>
      </c>
      <c r="CE182" s="2" t="s">
        <v>11766</v>
      </c>
      <c r="CF182" s="2" t="s">
        <v>11377</v>
      </c>
      <c r="CG182" s="2" t="s">
        <v>10048</v>
      </c>
      <c r="CH182" s="2" t="s">
        <v>11767</v>
      </c>
      <c r="CI182" s="2" t="s">
        <v>7372</v>
      </c>
      <c r="CJ182" s="2" t="s">
        <v>11768</v>
      </c>
      <c r="CK182" s="2" t="s">
        <v>1618</v>
      </c>
      <c r="CL182" s="2" t="s">
        <v>7142</v>
      </c>
      <c r="CM182" s="2" t="s">
        <v>11769</v>
      </c>
      <c r="CN182" s="2" t="s">
        <v>8605</v>
      </c>
      <c r="CO182" s="2" t="s">
        <v>4266</v>
      </c>
      <c r="CP182" s="2" t="s">
        <v>5412</v>
      </c>
      <c r="CQ182" s="2" t="s">
        <v>7841</v>
      </c>
      <c r="CR182" s="2" t="s">
        <v>5806</v>
      </c>
      <c r="CS182" s="2" t="s">
        <v>11770</v>
      </c>
      <c r="CT182" s="2" t="s">
        <v>11771</v>
      </c>
      <c r="CU182" s="2" t="s">
        <v>11772</v>
      </c>
      <c r="CV182" s="2" t="s">
        <v>2197</v>
      </c>
      <c r="CW182" s="2" t="s">
        <v>7085</v>
      </c>
      <c r="CX182" s="2" t="s">
        <v>10940</v>
      </c>
      <c r="CY182" s="2" t="s">
        <v>9445</v>
      </c>
      <c r="CZ182" s="2" t="s">
        <v>10967</v>
      </c>
      <c r="DA182" s="2" t="s">
        <v>9175</v>
      </c>
      <c r="DB182" s="2" t="s">
        <v>6531</v>
      </c>
      <c r="DC182" s="2" t="s">
        <v>11773</v>
      </c>
      <c r="DD182" s="2" t="s">
        <v>7971</v>
      </c>
      <c r="DE182" s="2" t="s">
        <v>7962</v>
      </c>
      <c r="DF182" s="2" t="s">
        <v>11774</v>
      </c>
      <c r="DG182" s="2" t="s">
        <v>4294</v>
      </c>
      <c r="DH182" s="2" t="s">
        <v>10042</v>
      </c>
      <c r="DI182" s="2" t="s">
        <v>8526</v>
      </c>
      <c r="DJ182" s="2" t="s">
        <v>6853</v>
      </c>
      <c r="DK182" s="2" t="s">
        <v>11775</v>
      </c>
      <c r="DL182" s="2" t="s">
        <v>11776</v>
      </c>
      <c r="DM182" s="2" t="s">
        <v>11675</v>
      </c>
      <c r="DN182" s="2" t="s">
        <v>8651</v>
      </c>
      <c r="DO182" s="2" t="s">
        <v>11777</v>
      </c>
      <c r="DP182" s="2" t="s">
        <v>3083</v>
      </c>
      <c r="DQ182" s="2" t="s">
        <v>11778</v>
      </c>
      <c r="DR182" s="2" t="s">
        <v>6149</v>
      </c>
      <c r="DS182" s="2" t="s">
        <v>11779</v>
      </c>
      <c r="DT182" s="1"/>
      <c r="DU182" s="1"/>
      <c r="DV182" s="2" t="s">
        <v>2427</v>
      </c>
      <c r="DW182" s="2" t="s">
        <v>11780</v>
      </c>
      <c r="DX182" s="2" t="s">
        <v>9959</v>
      </c>
    </row>
    <row r="183" spans="1:128" x14ac:dyDescent="0.4">
      <c r="A183" s="2" t="s">
        <v>10917</v>
      </c>
      <c r="B183" s="2" t="s">
        <v>11743</v>
      </c>
      <c r="C183" s="2" t="s">
        <v>1640</v>
      </c>
      <c r="D183" s="2" t="s">
        <v>0</v>
      </c>
      <c r="E183" s="2" t="s">
        <v>1053</v>
      </c>
      <c r="F183" s="2" t="s">
        <v>6717</v>
      </c>
      <c r="G183" s="2" t="s">
        <v>5403</v>
      </c>
      <c r="H183" s="2" t="s">
        <v>7073</v>
      </c>
      <c r="I183" s="2" t="s">
        <v>1053</v>
      </c>
      <c r="J183" s="2" t="s">
        <v>6998</v>
      </c>
      <c r="K183" s="2" t="s">
        <v>3424</v>
      </c>
      <c r="L183" s="2" t="s">
        <v>7862</v>
      </c>
      <c r="M183" s="2" t="s">
        <v>8105</v>
      </c>
      <c r="N183" s="2" t="s">
        <v>2026</v>
      </c>
      <c r="O183" s="2" t="s">
        <v>10897</v>
      </c>
      <c r="P183" s="2" t="s">
        <v>11361</v>
      </c>
      <c r="Q183" s="2" t="s">
        <v>4039</v>
      </c>
      <c r="R183" s="2" t="s">
        <v>11781</v>
      </c>
      <c r="S183" s="2" t="s">
        <v>9713</v>
      </c>
      <c r="T183" s="2" t="s">
        <v>3437</v>
      </c>
      <c r="U183" s="2" t="s">
        <v>5603</v>
      </c>
      <c r="V183" s="2" t="s">
        <v>9085</v>
      </c>
      <c r="W183" s="2" t="s">
        <v>3622</v>
      </c>
      <c r="X183" s="2" t="s">
        <v>11545</v>
      </c>
      <c r="Y183" s="2" t="s">
        <v>6832</v>
      </c>
      <c r="Z183" s="2" t="s">
        <v>8507</v>
      </c>
      <c r="AA183" s="2" t="s">
        <v>6729</v>
      </c>
      <c r="AB183" s="2" t="s">
        <v>5405</v>
      </c>
      <c r="AC183" s="2" t="s">
        <v>11782</v>
      </c>
      <c r="AD183" s="2" t="s">
        <v>6445</v>
      </c>
      <c r="AE183" s="2" t="s">
        <v>11211</v>
      </c>
      <c r="AF183" s="2" t="s">
        <v>10794</v>
      </c>
      <c r="AG183" s="2" t="s">
        <v>5229</v>
      </c>
      <c r="AH183" s="2" t="s">
        <v>5029</v>
      </c>
      <c r="AI183" s="2" t="s">
        <v>4324</v>
      </c>
      <c r="AJ183" s="2" t="s">
        <v>6372</v>
      </c>
      <c r="AK183" s="2" t="s">
        <v>1649</v>
      </c>
      <c r="AL183" s="2" t="s">
        <v>1549</v>
      </c>
      <c r="AM183" s="2" t="s">
        <v>10276</v>
      </c>
      <c r="AN183" s="2" t="s">
        <v>11783</v>
      </c>
      <c r="AO183" s="2" t="s">
        <v>1535</v>
      </c>
      <c r="AP183" s="2" t="s">
        <v>8076</v>
      </c>
      <c r="AQ183" s="2" t="s">
        <v>1877</v>
      </c>
      <c r="AR183" s="2" t="s">
        <v>1906</v>
      </c>
      <c r="AS183" s="2" t="s">
        <v>11504</v>
      </c>
      <c r="AT183" s="2" t="s">
        <v>3087</v>
      </c>
      <c r="AU183" s="2" t="s">
        <v>10593</v>
      </c>
      <c r="AV183" s="2" t="s">
        <v>6162</v>
      </c>
      <c r="AW183" s="2" t="s">
        <v>3715</v>
      </c>
      <c r="AX183" s="2" t="s">
        <v>1090</v>
      </c>
      <c r="AY183" s="2" t="s">
        <v>4342</v>
      </c>
      <c r="AZ183" s="2" t="s">
        <v>5144</v>
      </c>
      <c r="BA183" s="2" t="s">
        <v>11784</v>
      </c>
      <c r="BB183" s="2" t="s">
        <v>4249</v>
      </c>
      <c r="BC183" s="2" t="s">
        <v>8818</v>
      </c>
      <c r="BD183" s="2" t="s">
        <v>3974</v>
      </c>
      <c r="BE183" s="2" t="s">
        <v>7260</v>
      </c>
      <c r="BF183" s="2" t="s">
        <v>4585</v>
      </c>
      <c r="BG183" s="2" t="s">
        <v>5556</v>
      </c>
      <c r="BH183" s="2" t="s">
        <v>11785</v>
      </c>
      <c r="BI183" s="2" t="s">
        <v>10040</v>
      </c>
      <c r="BJ183" s="2" t="s">
        <v>2527</v>
      </c>
      <c r="BK183" s="2" t="s">
        <v>10155</v>
      </c>
      <c r="BL183" s="2" t="s">
        <v>4060</v>
      </c>
      <c r="BM183" s="2" t="s">
        <v>9371</v>
      </c>
      <c r="BN183" s="2" t="s">
        <v>10555</v>
      </c>
      <c r="BO183" s="2" t="s">
        <v>10524</v>
      </c>
      <c r="BP183" s="2" t="s">
        <v>6768</v>
      </c>
      <c r="BQ183" s="2" t="s">
        <v>7878</v>
      </c>
      <c r="BR183" s="2" t="s">
        <v>7237</v>
      </c>
      <c r="BS183" s="2" t="s">
        <v>11786</v>
      </c>
      <c r="BT183" s="2" t="s">
        <v>1948</v>
      </c>
      <c r="BU183" s="2" t="s">
        <v>5844</v>
      </c>
      <c r="BV183" s="2" t="s">
        <v>2795</v>
      </c>
      <c r="BW183" s="2" t="s">
        <v>9308</v>
      </c>
      <c r="BX183" s="2" t="s">
        <v>3392</v>
      </c>
      <c r="BY183" s="2" t="s">
        <v>7415</v>
      </c>
      <c r="BZ183" s="2" t="s">
        <v>3947</v>
      </c>
      <c r="CA183" s="2" t="s">
        <v>5417</v>
      </c>
      <c r="CB183" s="2" t="s">
        <v>3389</v>
      </c>
      <c r="CC183" s="2" t="s">
        <v>10576</v>
      </c>
      <c r="CD183" s="2" t="s">
        <v>11787</v>
      </c>
      <c r="CE183" s="2" t="s">
        <v>10178</v>
      </c>
      <c r="CF183" s="2" t="s">
        <v>8800</v>
      </c>
      <c r="CG183" s="2" t="s">
        <v>9251</v>
      </c>
      <c r="CH183" s="2" t="s">
        <v>2054</v>
      </c>
      <c r="CI183" s="2" t="s">
        <v>5723</v>
      </c>
      <c r="CJ183" s="2" t="s">
        <v>3491</v>
      </c>
      <c r="CK183" s="2" t="s">
        <v>11788</v>
      </c>
      <c r="CL183" s="2" t="s">
        <v>11579</v>
      </c>
      <c r="CM183" s="2" t="s">
        <v>6213</v>
      </c>
      <c r="CN183" s="2" t="s">
        <v>4137</v>
      </c>
      <c r="CO183" s="2" t="s">
        <v>2715</v>
      </c>
      <c r="CP183" s="2" t="s">
        <v>3698</v>
      </c>
      <c r="CQ183" s="2" t="s">
        <v>6025</v>
      </c>
      <c r="CR183" s="2" t="s">
        <v>11579</v>
      </c>
      <c r="CS183" s="2" t="s">
        <v>11228</v>
      </c>
      <c r="CT183" s="2" t="s">
        <v>11789</v>
      </c>
      <c r="CU183" s="2" t="s">
        <v>9060</v>
      </c>
      <c r="CV183" s="2" t="s">
        <v>3777</v>
      </c>
      <c r="CW183" s="2" t="s">
        <v>5725</v>
      </c>
      <c r="CX183" s="2" t="s">
        <v>1160</v>
      </c>
      <c r="CY183" s="2" t="s">
        <v>5213</v>
      </c>
      <c r="CZ183" s="2" t="s">
        <v>1601</v>
      </c>
      <c r="DA183" s="2" t="s">
        <v>10588</v>
      </c>
      <c r="DB183" s="2" t="s">
        <v>7895</v>
      </c>
      <c r="DC183" s="2" t="s">
        <v>5850</v>
      </c>
      <c r="DD183" s="2" t="s">
        <v>9055</v>
      </c>
      <c r="DE183" s="2" t="s">
        <v>2897</v>
      </c>
      <c r="DF183" s="2" t="s">
        <v>8329</v>
      </c>
      <c r="DG183" s="2" t="s">
        <v>5945</v>
      </c>
      <c r="DH183" s="2" t="s">
        <v>8071</v>
      </c>
      <c r="DI183" s="2" t="s">
        <v>2148</v>
      </c>
      <c r="DJ183" s="2" t="s">
        <v>9770</v>
      </c>
      <c r="DK183" s="2" t="s">
        <v>2164</v>
      </c>
      <c r="DL183" s="2" t="s">
        <v>1937</v>
      </c>
      <c r="DM183" s="2" t="s">
        <v>5886</v>
      </c>
      <c r="DN183" s="2" t="s">
        <v>3952</v>
      </c>
      <c r="DO183" s="2" t="s">
        <v>6205</v>
      </c>
      <c r="DP183" s="2" t="s">
        <v>11790</v>
      </c>
      <c r="DQ183" s="2" t="s">
        <v>9522</v>
      </c>
      <c r="DR183" s="2" t="s">
        <v>7951</v>
      </c>
      <c r="DS183" s="2" t="s">
        <v>4136</v>
      </c>
      <c r="DT183" s="1"/>
      <c r="DU183" s="1"/>
      <c r="DV183" s="2" t="s">
        <v>3508</v>
      </c>
      <c r="DW183" s="2" t="s">
        <v>7669</v>
      </c>
      <c r="DX183" s="2" t="s">
        <v>7278</v>
      </c>
    </row>
    <row r="184" spans="1:128" x14ac:dyDescent="0.4">
      <c r="A184" s="2" t="s">
        <v>10917</v>
      </c>
      <c r="B184" s="2" t="s">
        <v>11743</v>
      </c>
      <c r="C184" s="2" t="s">
        <v>1174</v>
      </c>
      <c r="D184" s="2" t="s">
        <v>0</v>
      </c>
      <c r="E184" s="2" t="s">
        <v>1053</v>
      </c>
      <c r="F184" s="2" t="s">
        <v>9621</v>
      </c>
      <c r="G184" s="2" t="s">
        <v>10230</v>
      </c>
      <c r="H184" s="2" t="s">
        <v>8270</v>
      </c>
      <c r="I184" s="2" t="s">
        <v>9378</v>
      </c>
      <c r="J184" s="2" t="s">
        <v>7113</v>
      </c>
      <c r="K184" s="2" t="s">
        <v>11791</v>
      </c>
      <c r="L184" s="2" t="s">
        <v>11792</v>
      </c>
      <c r="M184" s="2" t="s">
        <v>10261</v>
      </c>
      <c r="N184" s="2" t="s">
        <v>2761</v>
      </c>
      <c r="O184" s="2" t="s">
        <v>1690</v>
      </c>
      <c r="P184" s="2" t="s">
        <v>11793</v>
      </c>
      <c r="Q184" s="2" t="s">
        <v>11794</v>
      </c>
      <c r="R184" s="2" t="s">
        <v>2968</v>
      </c>
      <c r="S184" s="2" t="s">
        <v>3622</v>
      </c>
      <c r="T184" s="2" t="s">
        <v>1175</v>
      </c>
      <c r="U184" s="2" t="s">
        <v>2635</v>
      </c>
      <c r="V184" s="2" t="s">
        <v>7855</v>
      </c>
      <c r="W184" s="2" t="s">
        <v>6061</v>
      </c>
      <c r="X184" s="2" t="s">
        <v>11795</v>
      </c>
      <c r="Y184" s="2" t="s">
        <v>8694</v>
      </c>
      <c r="Z184" s="2" t="s">
        <v>7131</v>
      </c>
      <c r="AA184" s="2" t="s">
        <v>8369</v>
      </c>
      <c r="AB184" s="2" t="s">
        <v>11400</v>
      </c>
      <c r="AC184" s="2" t="s">
        <v>6840</v>
      </c>
      <c r="AD184" s="2" t="s">
        <v>6015</v>
      </c>
      <c r="AE184" s="2" t="s">
        <v>10561</v>
      </c>
      <c r="AF184" s="2" t="s">
        <v>1546</v>
      </c>
      <c r="AG184" s="2" t="s">
        <v>3619</v>
      </c>
      <c r="AH184" s="2" t="s">
        <v>1659</v>
      </c>
      <c r="AI184" s="2" t="s">
        <v>3047</v>
      </c>
      <c r="AJ184" s="2" t="s">
        <v>2248</v>
      </c>
      <c r="AK184" s="2" t="s">
        <v>11796</v>
      </c>
      <c r="AL184" s="2" t="s">
        <v>11797</v>
      </c>
      <c r="AM184" s="2" t="s">
        <v>3627</v>
      </c>
      <c r="AN184" s="2" t="s">
        <v>3975</v>
      </c>
      <c r="AO184" s="2" t="s">
        <v>11798</v>
      </c>
      <c r="AP184" s="2" t="s">
        <v>10316</v>
      </c>
      <c r="AQ184" s="2" t="s">
        <v>4505</v>
      </c>
      <c r="AR184" s="2" t="s">
        <v>7173</v>
      </c>
      <c r="AS184" s="2" t="s">
        <v>11799</v>
      </c>
      <c r="AT184" s="2" t="s">
        <v>4238</v>
      </c>
      <c r="AU184" s="2" t="s">
        <v>4326</v>
      </c>
      <c r="AV184" s="2" t="s">
        <v>9368</v>
      </c>
      <c r="AW184" s="2" t="s">
        <v>11750</v>
      </c>
      <c r="AX184" s="2" t="s">
        <v>11747</v>
      </c>
      <c r="AY184" s="2" t="s">
        <v>11800</v>
      </c>
      <c r="AZ184" s="2" t="s">
        <v>11801</v>
      </c>
      <c r="BA184" s="2" t="s">
        <v>2676</v>
      </c>
      <c r="BB184" s="2" t="s">
        <v>1665</v>
      </c>
      <c r="BC184" s="2" t="s">
        <v>7443</v>
      </c>
      <c r="BD184" s="2" t="s">
        <v>9541</v>
      </c>
      <c r="BE184" s="2" t="s">
        <v>11802</v>
      </c>
      <c r="BF184" s="2" t="s">
        <v>11803</v>
      </c>
      <c r="BG184" s="2" t="s">
        <v>11804</v>
      </c>
      <c r="BH184" s="2" t="s">
        <v>2656</v>
      </c>
      <c r="BI184" s="2" t="s">
        <v>6012</v>
      </c>
      <c r="BJ184" s="2" t="s">
        <v>10751</v>
      </c>
      <c r="BK184" s="2" t="s">
        <v>1889</v>
      </c>
      <c r="BL184" s="2" t="s">
        <v>6727</v>
      </c>
      <c r="BM184" s="2" t="s">
        <v>5745</v>
      </c>
      <c r="BN184" s="2" t="s">
        <v>11805</v>
      </c>
      <c r="BO184" s="2" t="s">
        <v>11806</v>
      </c>
      <c r="BP184" s="2" t="s">
        <v>2198</v>
      </c>
      <c r="BQ184" s="2" t="s">
        <v>3423</v>
      </c>
      <c r="BR184" s="2" t="s">
        <v>9494</v>
      </c>
      <c r="BS184" s="2" t="s">
        <v>5324</v>
      </c>
      <c r="BT184" s="2" t="s">
        <v>11807</v>
      </c>
      <c r="BU184" s="2" t="s">
        <v>8629</v>
      </c>
      <c r="BV184" s="2" t="s">
        <v>8520</v>
      </c>
      <c r="BW184" s="2" t="s">
        <v>5895</v>
      </c>
      <c r="BX184" s="2" t="s">
        <v>9021</v>
      </c>
      <c r="BY184" s="2" t="s">
        <v>7371</v>
      </c>
      <c r="BZ184" s="2" t="s">
        <v>11808</v>
      </c>
      <c r="CA184" s="2" t="s">
        <v>5784</v>
      </c>
      <c r="CB184" s="2" t="s">
        <v>9166</v>
      </c>
      <c r="CC184" s="2" t="s">
        <v>11809</v>
      </c>
      <c r="CD184" s="2" t="s">
        <v>6769</v>
      </c>
      <c r="CE184" s="2" t="s">
        <v>10904</v>
      </c>
      <c r="CF184" s="2" t="s">
        <v>5579</v>
      </c>
      <c r="CG184" s="2" t="s">
        <v>11810</v>
      </c>
      <c r="CH184" s="2" t="s">
        <v>4266</v>
      </c>
      <c r="CI184" s="2" t="s">
        <v>9732</v>
      </c>
      <c r="CJ184" s="2" t="s">
        <v>11811</v>
      </c>
      <c r="CK184" s="2" t="s">
        <v>11812</v>
      </c>
      <c r="CL184" s="2" t="s">
        <v>9557</v>
      </c>
      <c r="CM184" s="2" t="s">
        <v>6909</v>
      </c>
      <c r="CN184" s="2" t="s">
        <v>11813</v>
      </c>
      <c r="CO184" s="2" t="s">
        <v>11814</v>
      </c>
      <c r="CP184" s="2" t="s">
        <v>11815</v>
      </c>
      <c r="CQ184" s="2" t="s">
        <v>6834</v>
      </c>
      <c r="CR184" s="2" t="s">
        <v>9000</v>
      </c>
      <c r="CS184" s="2" t="s">
        <v>4268</v>
      </c>
      <c r="CT184" s="2" t="s">
        <v>11816</v>
      </c>
      <c r="CU184" s="2" t="s">
        <v>11007</v>
      </c>
      <c r="CV184" s="2" t="s">
        <v>11817</v>
      </c>
      <c r="CW184" s="2" t="s">
        <v>5142</v>
      </c>
      <c r="CX184" s="2" t="s">
        <v>8358</v>
      </c>
      <c r="CY184" s="2" t="s">
        <v>4717</v>
      </c>
      <c r="CZ184" s="2" t="s">
        <v>11818</v>
      </c>
      <c r="DA184" s="2" t="s">
        <v>8626</v>
      </c>
      <c r="DB184" s="2" t="s">
        <v>9505</v>
      </c>
      <c r="DC184" s="2" t="s">
        <v>7236</v>
      </c>
      <c r="DD184" s="2" t="s">
        <v>10253</v>
      </c>
      <c r="DE184" s="2" t="s">
        <v>5519</v>
      </c>
      <c r="DF184" s="2" t="s">
        <v>11819</v>
      </c>
      <c r="DG184" s="2" t="s">
        <v>4732</v>
      </c>
      <c r="DH184" s="2" t="s">
        <v>6118</v>
      </c>
      <c r="DI184" s="2" t="s">
        <v>5114</v>
      </c>
      <c r="DJ184" s="2" t="s">
        <v>3558</v>
      </c>
      <c r="DK184" s="2" t="s">
        <v>3375</v>
      </c>
      <c r="DL184" s="2" t="s">
        <v>8623</v>
      </c>
      <c r="DM184" s="2" t="s">
        <v>4482</v>
      </c>
      <c r="DN184" s="2" t="s">
        <v>11806</v>
      </c>
      <c r="DO184" s="2" t="s">
        <v>11820</v>
      </c>
      <c r="DP184" s="2" t="s">
        <v>1303</v>
      </c>
      <c r="DQ184" s="2" t="s">
        <v>10389</v>
      </c>
      <c r="DR184" s="2" t="s">
        <v>1061</v>
      </c>
      <c r="DS184" s="2" t="s">
        <v>11821</v>
      </c>
      <c r="DT184" s="1"/>
      <c r="DU184" s="1"/>
      <c r="DV184" s="2" t="s">
        <v>3611</v>
      </c>
      <c r="DW184" s="2" t="s">
        <v>11430</v>
      </c>
      <c r="DX184" s="2" t="s">
        <v>10074</v>
      </c>
    </row>
    <row r="185" spans="1:128" x14ac:dyDescent="0.4">
      <c r="A185" s="2" t="s">
        <v>10917</v>
      </c>
      <c r="B185" s="2" t="s">
        <v>11822</v>
      </c>
      <c r="C185" s="2" t="s">
        <v>1052</v>
      </c>
      <c r="D185" s="2" t="s">
        <v>11823</v>
      </c>
      <c r="E185" s="2" t="s">
        <v>1053</v>
      </c>
      <c r="F185" s="2" t="s">
        <v>4933</v>
      </c>
      <c r="G185" s="2" t="s">
        <v>4419</v>
      </c>
      <c r="H185" s="2" t="s">
        <v>3374</v>
      </c>
      <c r="I185" s="2" t="s">
        <v>7398</v>
      </c>
      <c r="J185" s="2" t="s">
        <v>11824</v>
      </c>
      <c r="K185" s="2" t="s">
        <v>5748</v>
      </c>
      <c r="L185" s="2" t="s">
        <v>2685</v>
      </c>
      <c r="M185" s="2" t="s">
        <v>3179</v>
      </c>
      <c r="N185" s="2" t="s">
        <v>3236</v>
      </c>
      <c r="O185" s="2" t="s">
        <v>1750</v>
      </c>
      <c r="P185" s="2" t="s">
        <v>6101</v>
      </c>
      <c r="Q185" s="2" t="s">
        <v>8727</v>
      </c>
      <c r="R185" s="2" t="s">
        <v>5316</v>
      </c>
      <c r="S185" s="2" t="s">
        <v>9163</v>
      </c>
      <c r="T185" s="2" t="s">
        <v>7468</v>
      </c>
      <c r="U185" s="2" t="s">
        <v>10198</v>
      </c>
      <c r="V185" s="2" t="s">
        <v>11825</v>
      </c>
      <c r="W185" s="2" t="s">
        <v>4502</v>
      </c>
      <c r="X185" s="2" t="s">
        <v>11676</v>
      </c>
      <c r="Y185" s="2" t="s">
        <v>6253</v>
      </c>
      <c r="Z185" s="2" t="s">
        <v>7859</v>
      </c>
      <c r="AA185" s="2" t="s">
        <v>9668</v>
      </c>
      <c r="AB185" s="2" t="s">
        <v>5175</v>
      </c>
      <c r="AC185" s="2" t="s">
        <v>1754</v>
      </c>
      <c r="AD185" s="2" t="s">
        <v>11826</v>
      </c>
      <c r="AE185" s="2" t="s">
        <v>9332</v>
      </c>
      <c r="AF185" s="2" t="s">
        <v>7976</v>
      </c>
      <c r="AG185" s="2" t="s">
        <v>6156</v>
      </c>
      <c r="AH185" s="2" t="s">
        <v>5031</v>
      </c>
      <c r="AI185" s="2" t="s">
        <v>3260</v>
      </c>
      <c r="AJ185" s="2" t="s">
        <v>5015</v>
      </c>
      <c r="AK185" s="2" t="s">
        <v>11827</v>
      </c>
      <c r="AL185" s="2" t="s">
        <v>3815</v>
      </c>
      <c r="AM185" s="2" t="s">
        <v>3148</v>
      </c>
      <c r="AN185" s="2" t="s">
        <v>3074</v>
      </c>
      <c r="AO185" s="2" t="s">
        <v>1219</v>
      </c>
      <c r="AP185" s="2" t="s">
        <v>3734</v>
      </c>
      <c r="AQ185" s="2" t="s">
        <v>11828</v>
      </c>
      <c r="AR185" s="2" t="s">
        <v>11829</v>
      </c>
      <c r="AS185" s="2" t="s">
        <v>4761</v>
      </c>
      <c r="AT185" s="2" t="s">
        <v>2859</v>
      </c>
      <c r="AU185" s="2" t="s">
        <v>9576</v>
      </c>
      <c r="AV185" s="2" t="s">
        <v>8559</v>
      </c>
      <c r="AW185" s="2" t="s">
        <v>9229</v>
      </c>
      <c r="AX185" s="2" t="s">
        <v>11830</v>
      </c>
      <c r="AY185" s="2" t="s">
        <v>10890</v>
      </c>
      <c r="AZ185" s="2" t="s">
        <v>10509</v>
      </c>
      <c r="BA185" s="2" t="s">
        <v>11831</v>
      </c>
      <c r="BB185" s="2" t="s">
        <v>11832</v>
      </c>
      <c r="BC185" s="2" t="s">
        <v>11833</v>
      </c>
      <c r="BD185" s="2" t="s">
        <v>5310</v>
      </c>
      <c r="BE185" s="2" t="s">
        <v>11834</v>
      </c>
      <c r="BF185" s="2" t="s">
        <v>2571</v>
      </c>
      <c r="BG185" s="2" t="s">
        <v>6321</v>
      </c>
      <c r="BH185" s="2" t="s">
        <v>10023</v>
      </c>
      <c r="BI185" s="2" t="s">
        <v>9041</v>
      </c>
      <c r="BJ185" s="2" t="s">
        <v>4035</v>
      </c>
      <c r="BK185" s="2" t="s">
        <v>11835</v>
      </c>
      <c r="BL185" s="2" t="s">
        <v>7510</v>
      </c>
      <c r="BM185" s="2" t="s">
        <v>11503</v>
      </c>
      <c r="BN185" s="2" t="s">
        <v>11836</v>
      </c>
      <c r="BO185" s="2" t="s">
        <v>5411</v>
      </c>
      <c r="BP185" s="2" t="s">
        <v>9732</v>
      </c>
      <c r="BQ185" s="2" t="s">
        <v>11837</v>
      </c>
      <c r="BR185" s="2" t="s">
        <v>5868</v>
      </c>
      <c r="BS185" s="2" t="s">
        <v>5868</v>
      </c>
      <c r="BT185" s="2" t="s">
        <v>9516</v>
      </c>
      <c r="BU185" s="2" t="s">
        <v>7679</v>
      </c>
      <c r="BV185" s="2" t="s">
        <v>11838</v>
      </c>
      <c r="BW185" s="2" t="s">
        <v>4391</v>
      </c>
      <c r="BX185" s="2" t="s">
        <v>2489</v>
      </c>
      <c r="BY185" s="2" t="s">
        <v>4206</v>
      </c>
      <c r="BZ185" s="2" t="s">
        <v>7356</v>
      </c>
      <c r="CA185" s="2" t="s">
        <v>10695</v>
      </c>
      <c r="CB185" s="2" t="s">
        <v>3505</v>
      </c>
      <c r="CC185" s="2" t="s">
        <v>2159</v>
      </c>
      <c r="CD185" s="2" t="s">
        <v>11839</v>
      </c>
      <c r="CE185" s="2" t="s">
        <v>1932</v>
      </c>
      <c r="CF185" s="2" t="s">
        <v>3763</v>
      </c>
      <c r="CG185" s="2" t="s">
        <v>5041</v>
      </c>
      <c r="CH185" s="2" t="s">
        <v>11840</v>
      </c>
      <c r="CI185" s="2" t="s">
        <v>9530</v>
      </c>
      <c r="CJ185" s="2" t="s">
        <v>1399</v>
      </c>
      <c r="CK185" s="2" t="s">
        <v>11841</v>
      </c>
      <c r="CL185" s="2" t="s">
        <v>2488</v>
      </c>
      <c r="CM185" s="2" t="s">
        <v>11841</v>
      </c>
      <c r="CN185" s="2" t="s">
        <v>1158</v>
      </c>
      <c r="CO185" s="2" t="s">
        <v>6052</v>
      </c>
      <c r="CP185" s="2" t="s">
        <v>3930</v>
      </c>
      <c r="CQ185" s="2" t="s">
        <v>2479</v>
      </c>
      <c r="CR185" s="2" t="s">
        <v>3034</v>
      </c>
      <c r="CS185" s="2" t="s">
        <v>7657</v>
      </c>
      <c r="CT185" s="2" t="s">
        <v>3032</v>
      </c>
      <c r="CU185" s="2" t="s">
        <v>2911</v>
      </c>
      <c r="CV185" s="2" t="s">
        <v>2813</v>
      </c>
      <c r="CW185" s="2" t="s">
        <v>7900</v>
      </c>
      <c r="CX185" s="2" t="s">
        <v>11842</v>
      </c>
      <c r="CY185" s="2" t="s">
        <v>8062</v>
      </c>
      <c r="CZ185" s="2" t="s">
        <v>3698</v>
      </c>
      <c r="DA185" s="2" t="s">
        <v>7484</v>
      </c>
      <c r="DB185" s="2" t="s">
        <v>4210</v>
      </c>
      <c r="DC185" s="2" t="s">
        <v>2914</v>
      </c>
      <c r="DD185" s="2" t="s">
        <v>4229</v>
      </c>
      <c r="DE185" s="2" t="s">
        <v>11160</v>
      </c>
      <c r="DF185" s="2" t="s">
        <v>8107</v>
      </c>
      <c r="DG185" s="2" t="s">
        <v>1166</v>
      </c>
      <c r="DH185" s="2" t="s">
        <v>2732</v>
      </c>
      <c r="DI185" s="2" t="s">
        <v>10650</v>
      </c>
      <c r="DJ185" s="2" t="s">
        <v>5421</v>
      </c>
      <c r="DK185" s="2" t="s">
        <v>11534</v>
      </c>
      <c r="DL185" s="2" t="s">
        <v>7488</v>
      </c>
      <c r="DM185" s="2" t="s">
        <v>9553</v>
      </c>
      <c r="DN185" s="2" t="s">
        <v>3953</v>
      </c>
      <c r="DO185" s="2" t="s">
        <v>6428</v>
      </c>
      <c r="DP185" s="2" t="s">
        <v>5518</v>
      </c>
      <c r="DQ185" s="2" t="s">
        <v>7153</v>
      </c>
      <c r="DR185" s="2" t="s">
        <v>6912</v>
      </c>
      <c r="DS185" s="2" t="s">
        <v>9067</v>
      </c>
      <c r="DT185" s="1"/>
      <c r="DU185" s="1"/>
      <c r="DV185" s="2" t="s">
        <v>9297</v>
      </c>
      <c r="DW185" s="2" t="s">
        <v>4269</v>
      </c>
      <c r="DX185" s="2" t="s">
        <v>4466</v>
      </c>
    </row>
    <row r="186" spans="1:128" x14ac:dyDescent="0.4">
      <c r="A186" s="2" t="s">
        <v>10917</v>
      </c>
      <c r="B186" s="2" t="s">
        <v>11822</v>
      </c>
      <c r="C186" s="2" t="s">
        <v>1174</v>
      </c>
      <c r="D186" s="2" t="s">
        <v>11823</v>
      </c>
      <c r="E186" s="2" t="s">
        <v>1053</v>
      </c>
      <c r="F186" s="2" t="s">
        <v>9161</v>
      </c>
      <c r="G186" s="2" t="s">
        <v>3373</v>
      </c>
      <c r="H186" s="2" t="s">
        <v>9543</v>
      </c>
      <c r="I186" s="2" t="s">
        <v>8596</v>
      </c>
      <c r="J186" s="2" t="s">
        <v>11843</v>
      </c>
      <c r="K186" s="2" t="s">
        <v>2762</v>
      </c>
      <c r="L186" s="2" t="s">
        <v>6175</v>
      </c>
      <c r="M186" s="2" t="s">
        <v>11844</v>
      </c>
      <c r="N186" s="2" t="s">
        <v>5167</v>
      </c>
      <c r="O186" s="2" t="s">
        <v>6593</v>
      </c>
      <c r="P186" s="2" t="s">
        <v>10513</v>
      </c>
      <c r="Q186" s="2" t="s">
        <v>2100</v>
      </c>
      <c r="R186" s="2" t="s">
        <v>3470</v>
      </c>
      <c r="S186" s="2" t="s">
        <v>7468</v>
      </c>
      <c r="T186" s="2" t="s">
        <v>6798</v>
      </c>
      <c r="U186" s="2" t="s">
        <v>11845</v>
      </c>
      <c r="V186" s="2" t="s">
        <v>6387</v>
      </c>
      <c r="W186" s="2" t="s">
        <v>2569</v>
      </c>
      <c r="X186" s="2" t="s">
        <v>4088</v>
      </c>
      <c r="Y186" s="2" t="s">
        <v>1651</v>
      </c>
      <c r="Z186" s="2" t="s">
        <v>9291</v>
      </c>
      <c r="AA186" s="2" t="s">
        <v>11846</v>
      </c>
      <c r="AB186" s="2" t="s">
        <v>8986</v>
      </c>
      <c r="AC186" s="2" t="s">
        <v>3744</v>
      </c>
      <c r="AD186" s="2" t="s">
        <v>4414</v>
      </c>
      <c r="AE186" s="2" t="s">
        <v>10711</v>
      </c>
      <c r="AF186" s="2" t="s">
        <v>10199</v>
      </c>
      <c r="AG186" s="2" t="s">
        <v>11847</v>
      </c>
      <c r="AH186" s="2" t="s">
        <v>11848</v>
      </c>
      <c r="AI186" s="2" t="s">
        <v>8994</v>
      </c>
      <c r="AJ186" s="2" t="s">
        <v>4743</v>
      </c>
      <c r="AK186" s="2" t="s">
        <v>2210</v>
      </c>
      <c r="AL186" s="2" t="s">
        <v>2201</v>
      </c>
      <c r="AM186" s="2" t="s">
        <v>11849</v>
      </c>
      <c r="AN186" s="2" t="s">
        <v>7736</v>
      </c>
      <c r="AO186" s="2" t="s">
        <v>11848</v>
      </c>
      <c r="AP186" s="2" t="s">
        <v>11850</v>
      </c>
      <c r="AQ186" s="2" t="s">
        <v>11851</v>
      </c>
      <c r="AR186" s="2" t="s">
        <v>8594</v>
      </c>
      <c r="AS186" s="2" t="s">
        <v>6735</v>
      </c>
      <c r="AT186" s="2" t="s">
        <v>9289</v>
      </c>
      <c r="AU186" s="2" t="s">
        <v>11852</v>
      </c>
      <c r="AV186" s="2" t="s">
        <v>10042</v>
      </c>
      <c r="AW186" s="2" t="s">
        <v>11244</v>
      </c>
      <c r="AX186" s="2" t="s">
        <v>11853</v>
      </c>
      <c r="AY186" s="2" t="s">
        <v>10796</v>
      </c>
      <c r="AZ186" s="2" t="s">
        <v>4042</v>
      </c>
      <c r="BA186" s="2" t="s">
        <v>1694</v>
      </c>
      <c r="BB186" s="2" t="s">
        <v>10571</v>
      </c>
      <c r="BC186" s="2" t="s">
        <v>11854</v>
      </c>
      <c r="BD186" s="2" t="s">
        <v>11442</v>
      </c>
      <c r="BE186" s="2" t="s">
        <v>10299</v>
      </c>
      <c r="BF186" s="2" t="s">
        <v>10100</v>
      </c>
      <c r="BG186" s="2" t="s">
        <v>7736</v>
      </c>
      <c r="BH186" s="2" t="s">
        <v>9098</v>
      </c>
      <c r="BI186" s="2" t="s">
        <v>4022</v>
      </c>
      <c r="BJ186" s="2" t="s">
        <v>5759</v>
      </c>
      <c r="BK186" s="2" t="s">
        <v>10610</v>
      </c>
      <c r="BL186" s="2" t="s">
        <v>8575</v>
      </c>
      <c r="BM186" s="2" t="s">
        <v>2517</v>
      </c>
      <c r="BN186" s="2" t="s">
        <v>2254</v>
      </c>
      <c r="BO186" s="2" t="s">
        <v>11855</v>
      </c>
      <c r="BP186" s="2" t="s">
        <v>8495</v>
      </c>
      <c r="BQ186" s="2" t="s">
        <v>5941</v>
      </c>
      <c r="BR186" s="2" t="s">
        <v>8802</v>
      </c>
      <c r="BS186" s="2" t="s">
        <v>4373</v>
      </c>
      <c r="BT186" s="2" t="s">
        <v>6550</v>
      </c>
      <c r="BU186" s="2" t="s">
        <v>11856</v>
      </c>
      <c r="BV186" s="2" t="s">
        <v>6342</v>
      </c>
      <c r="BW186" s="2" t="s">
        <v>5717</v>
      </c>
      <c r="BX186" s="2" t="s">
        <v>1736</v>
      </c>
      <c r="BY186" s="2" t="s">
        <v>9851</v>
      </c>
      <c r="BZ186" s="2" t="s">
        <v>11857</v>
      </c>
      <c r="CA186" s="2" t="s">
        <v>8286</v>
      </c>
      <c r="CB186" s="2" t="s">
        <v>11206</v>
      </c>
      <c r="CC186" s="2" t="s">
        <v>6280</v>
      </c>
      <c r="CD186" s="2" t="s">
        <v>8402</v>
      </c>
      <c r="CE186" s="2" t="s">
        <v>6280</v>
      </c>
      <c r="CF186" s="2" t="s">
        <v>8677</v>
      </c>
      <c r="CG186" s="2" t="s">
        <v>2622</v>
      </c>
      <c r="CH186" s="2" t="s">
        <v>8972</v>
      </c>
      <c r="CI186" s="2" t="s">
        <v>5364</v>
      </c>
      <c r="CJ186" s="2" t="s">
        <v>11087</v>
      </c>
      <c r="CK186" s="2" t="s">
        <v>8972</v>
      </c>
      <c r="CL186" s="2" t="s">
        <v>11858</v>
      </c>
      <c r="CM186" s="2" t="s">
        <v>8285</v>
      </c>
      <c r="CN186" s="2" t="s">
        <v>1514</v>
      </c>
      <c r="CO186" s="2" t="s">
        <v>1516</v>
      </c>
      <c r="CP186" s="2" t="s">
        <v>6878</v>
      </c>
      <c r="CQ186" s="2" t="s">
        <v>6915</v>
      </c>
      <c r="CR186" s="2" t="s">
        <v>3921</v>
      </c>
      <c r="CS186" s="2" t="s">
        <v>3304</v>
      </c>
      <c r="CT186" s="2" t="s">
        <v>10543</v>
      </c>
      <c r="CU186" s="2" t="s">
        <v>8724</v>
      </c>
      <c r="CV186" s="2" t="s">
        <v>3579</v>
      </c>
      <c r="CW186" s="2" t="s">
        <v>6692</v>
      </c>
      <c r="CX186" s="2" t="s">
        <v>1709</v>
      </c>
      <c r="CY186" s="2" t="s">
        <v>11261</v>
      </c>
      <c r="CZ186" s="2" t="s">
        <v>8283</v>
      </c>
      <c r="DA186" s="2" t="s">
        <v>6264</v>
      </c>
      <c r="DB186" s="2" t="s">
        <v>11859</v>
      </c>
      <c r="DC186" s="2" t="s">
        <v>8761</v>
      </c>
      <c r="DD186" s="2" t="s">
        <v>6029</v>
      </c>
      <c r="DE186" s="2" t="s">
        <v>3574</v>
      </c>
      <c r="DF186" s="2" t="s">
        <v>5653</v>
      </c>
      <c r="DG186" s="2" t="s">
        <v>11860</v>
      </c>
      <c r="DH186" s="2" t="s">
        <v>1242</v>
      </c>
      <c r="DI186" s="2" t="s">
        <v>6355</v>
      </c>
      <c r="DJ186" s="2" t="s">
        <v>1138</v>
      </c>
      <c r="DK186" s="2" t="s">
        <v>9852</v>
      </c>
      <c r="DL186" s="2" t="s">
        <v>2902</v>
      </c>
      <c r="DM186" s="2" t="s">
        <v>7656</v>
      </c>
      <c r="DN186" s="2" t="s">
        <v>11861</v>
      </c>
      <c r="DO186" s="2" t="s">
        <v>6350</v>
      </c>
      <c r="DP186" s="2" t="s">
        <v>11862</v>
      </c>
      <c r="DQ186" s="2" t="s">
        <v>4125</v>
      </c>
      <c r="DR186" s="2" t="s">
        <v>11863</v>
      </c>
      <c r="DS186" s="2" t="s">
        <v>7721</v>
      </c>
      <c r="DT186" s="1"/>
      <c r="DU186" s="1"/>
      <c r="DV186" s="2" t="s">
        <v>11864</v>
      </c>
      <c r="DW186" s="2" t="s">
        <v>9536</v>
      </c>
      <c r="DX186" s="2" t="s">
        <v>3026</v>
      </c>
    </row>
    <row r="187" spans="1:128" x14ac:dyDescent="0.4">
      <c r="A187" s="2" t="s">
        <v>10917</v>
      </c>
      <c r="B187" s="2" t="s">
        <v>11865</v>
      </c>
      <c r="C187" s="2" t="s">
        <v>1052</v>
      </c>
      <c r="D187" s="2" t="s">
        <v>0</v>
      </c>
      <c r="E187" s="2" t="s">
        <v>1053</v>
      </c>
      <c r="F187" s="2" t="s">
        <v>3427</v>
      </c>
      <c r="G187" s="2" t="s">
        <v>9490</v>
      </c>
      <c r="H187" s="2" t="s">
        <v>6843</v>
      </c>
      <c r="I187" s="2" t="s">
        <v>7178</v>
      </c>
      <c r="J187" s="2" t="s">
        <v>1307</v>
      </c>
      <c r="K187" s="2" t="s">
        <v>3437</v>
      </c>
      <c r="L187" s="2" t="s">
        <v>3237</v>
      </c>
      <c r="M187" s="2" t="s">
        <v>11399</v>
      </c>
      <c r="N187" s="2" t="s">
        <v>5403</v>
      </c>
      <c r="O187" s="2" t="s">
        <v>2203</v>
      </c>
      <c r="P187" s="2" t="s">
        <v>6669</v>
      </c>
      <c r="Q187" s="2" t="s">
        <v>2242</v>
      </c>
      <c r="R187" s="2" t="s">
        <v>1297</v>
      </c>
      <c r="S187" s="2" t="s">
        <v>3277</v>
      </c>
      <c r="T187" s="2" t="s">
        <v>10519</v>
      </c>
      <c r="U187" s="2" t="s">
        <v>6562</v>
      </c>
      <c r="V187" s="2" t="s">
        <v>7258</v>
      </c>
      <c r="W187" s="2" t="s">
        <v>1797</v>
      </c>
      <c r="X187" s="2" t="s">
        <v>11866</v>
      </c>
      <c r="Y187" s="2" t="s">
        <v>2571</v>
      </c>
      <c r="Z187" s="2" t="s">
        <v>1690</v>
      </c>
      <c r="AA187" s="2" t="s">
        <v>1868</v>
      </c>
      <c r="AB187" s="2" t="s">
        <v>8413</v>
      </c>
      <c r="AC187" s="2" t="s">
        <v>4348</v>
      </c>
      <c r="AD187" s="2" t="s">
        <v>5994</v>
      </c>
      <c r="AE187" s="2" t="s">
        <v>11424</v>
      </c>
      <c r="AF187" s="2" t="s">
        <v>2140</v>
      </c>
      <c r="AG187" s="2" t="s">
        <v>3620</v>
      </c>
      <c r="AH187" s="2" t="s">
        <v>1416</v>
      </c>
      <c r="AI187" s="2" t="s">
        <v>10077</v>
      </c>
      <c r="AJ187" s="2" t="s">
        <v>9697</v>
      </c>
      <c r="AK187" s="2" t="s">
        <v>11867</v>
      </c>
      <c r="AL187" s="2" t="s">
        <v>11868</v>
      </c>
      <c r="AM187" s="2" t="s">
        <v>11869</v>
      </c>
      <c r="AN187" s="2" t="s">
        <v>3164</v>
      </c>
      <c r="AO187" s="2" t="s">
        <v>8645</v>
      </c>
      <c r="AP187" s="2" t="s">
        <v>10514</v>
      </c>
      <c r="AQ187" s="2" t="s">
        <v>8814</v>
      </c>
      <c r="AR187" s="2" t="s">
        <v>11870</v>
      </c>
      <c r="AS187" s="2" t="s">
        <v>10893</v>
      </c>
      <c r="AT187" s="2" t="s">
        <v>1987</v>
      </c>
      <c r="AU187" s="2" t="s">
        <v>9822</v>
      </c>
      <c r="AV187" s="2" t="s">
        <v>3538</v>
      </c>
      <c r="AW187" s="2" t="s">
        <v>5155</v>
      </c>
      <c r="AX187" s="2" t="s">
        <v>11871</v>
      </c>
      <c r="AY187" s="2" t="s">
        <v>11872</v>
      </c>
      <c r="AZ187" s="2" t="s">
        <v>11873</v>
      </c>
      <c r="BA187" s="2" t="s">
        <v>1686</v>
      </c>
      <c r="BB187" s="2" t="s">
        <v>5394</v>
      </c>
      <c r="BC187" s="2" t="s">
        <v>1291</v>
      </c>
      <c r="BD187" s="2" t="s">
        <v>1534</v>
      </c>
      <c r="BE187" s="2" t="s">
        <v>6570</v>
      </c>
      <c r="BF187" s="2" t="s">
        <v>4875</v>
      </c>
      <c r="BG187" s="2" t="s">
        <v>11874</v>
      </c>
      <c r="BH187" s="2" t="s">
        <v>10003</v>
      </c>
      <c r="BI187" s="2" t="s">
        <v>1801</v>
      </c>
      <c r="BJ187" s="2" t="s">
        <v>4006</v>
      </c>
      <c r="BK187" s="2" t="s">
        <v>11471</v>
      </c>
      <c r="BL187" s="2" t="s">
        <v>11875</v>
      </c>
      <c r="BM187" s="2" t="s">
        <v>1693</v>
      </c>
      <c r="BN187" s="2" t="s">
        <v>1822</v>
      </c>
      <c r="BO187" s="2" t="s">
        <v>11876</v>
      </c>
      <c r="BP187" s="2" t="s">
        <v>11877</v>
      </c>
      <c r="BQ187" s="2" t="s">
        <v>4112</v>
      </c>
      <c r="BR187" s="2" t="s">
        <v>11878</v>
      </c>
      <c r="BS187" s="2" t="s">
        <v>11879</v>
      </c>
      <c r="BT187" s="2" t="s">
        <v>6874</v>
      </c>
      <c r="BU187" s="2" t="s">
        <v>11880</v>
      </c>
      <c r="BV187" s="2" t="s">
        <v>11881</v>
      </c>
      <c r="BW187" s="2" t="s">
        <v>11173</v>
      </c>
      <c r="BX187" s="2" t="s">
        <v>5256</v>
      </c>
      <c r="BY187" s="2" t="s">
        <v>11882</v>
      </c>
      <c r="BZ187" s="2" t="s">
        <v>11883</v>
      </c>
      <c r="CA187" s="2" t="s">
        <v>11884</v>
      </c>
      <c r="CB187" s="2" t="s">
        <v>6933</v>
      </c>
      <c r="CC187" s="2" t="s">
        <v>11885</v>
      </c>
      <c r="CD187" s="2" t="s">
        <v>6951</v>
      </c>
      <c r="CE187" s="2" t="s">
        <v>6952</v>
      </c>
      <c r="CF187" s="2" t="s">
        <v>11886</v>
      </c>
      <c r="CG187" s="2" t="s">
        <v>11887</v>
      </c>
      <c r="CH187" s="2" t="s">
        <v>8433</v>
      </c>
      <c r="CI187" s="2" t="s">
        <v>11888</v>
      </c>
      <c r="CJ187" s="2" t="s">
        <v>11881</v>
      </c>
      <c r="CK187" s="2" t="s">
        <v>11889</v>
      </c>
      <c r="CL187" s="2" t="s">
        <v>8115</v>
      </c>
      <c r="CM187" s="2" t="s">
        <v>8395</v>
      </c>
      <c r="CN187" s="2" t="s">
        <v>1490</v>
      </c>
      <c r="CO187" s="2" t="s">
        <v>11890</v>
      </c>
      <c r="CP187" s="2" t="s">
        <v>11891</v>
      </c>
      <c r="CQ187" s="2" t="s">
        <v>11892</v>
      </c>
      <c r="CR187" s="2" t="s">
        <v>1479</v>
      </c>
      <c r="CS187" s="2" t="s">
        <v>11893</v>
      </c>
      <c r="CT187" s="2" t="s">
        <v>6631</v>
      </c>
      <c r="CU187" s="2" t="s">
        <v>11894</v>
      </c>
      <c r="CV187" s="2" t="s">
        <v>11895</v>
      </c>
      <c r="CW187" s="2" t="s">
        <v>9995</v>
      </c>
      <c r="CX187" s="2" t="s">
        <v>11896</v>
      </c>
      <c r="CY187" s="2" t="s">
        <v>1391</v>
      </c>
      <c r="CZ187" s="2" t="s">
        <v>7612</v>
      </c>
      <c r="DA187" s="2" t="s">
        <v>2621</v>
      </c>
      <c r="DB187" s="2" t="s">
        <v>10395</v>
      </c>
      <c r="DC187" s="2" t="s">
        <v>3317</v>
      </c>
      <c r="DD187" s="2" t="s">
        <v>11897</v>
      </c>
      <c r="DE187" s="2" t="s">
        <v>11898</v>
      </c>
      <c r="DF187" s="2" t="s">
        <v>8719</v>
      </c>
      <c r="DG187" s="2" t="s">
        <v>3292</v>
      </c>
      <c r="DH187" s="2" t="s">
        <v>11899</v>
      </c>
      <c r="DI187" s="2" t="s">
        <v>1507</v>
      </c>
      <c r="DJ187" s="2" t="s">
        <v>9381</v>
      </c>
      <c r="DK187" s="2" t="s">
        <v>3322</v>
      </c>
      <c r="DL187" s="2" t="s">
        <v>11900</v>
      </c>
      <c r="DM187" s="2" t="s">
        <v>1742</v>
      </c>
      <c r="DN187" s="2" t="s">
        <v>2918</v>
      </c>
      <c r="DO187" s="2" t="s">
        <v>11901</v>
      </c>
      <c r="DP187" s="2" t="s">
        <v>11902</v>
      </c>
      <c r="DQ187" s="2" t="s">
        <v>11903</v>
      </c>
      <c r="DR187" s="2" t="s">
        <v>2271</v>
      </c>
      <c r="DS187" s="2" t="s">
        <v>8765</v>
      </c>
      <c r="DT187" s="1"/>
      <c r="DU187" s="1"/>
      <c r="DV187" s="2" t="s">
        <v>4355</v>
      </c>
      <c r="DW187" s="2" t="s">
        <v>11514</v>
      </c>
      <c r="DX187" s="2" t="s">
        <v>4376</v>
      </c>
    </row>
    <row r="188" spans="1:128" x14ac:dyDescent="0.4">
      <c r="A188" s="2" t="s">
        <v>10917</v>
      </c>
      <c r="B188" s="2" t="s">
        <v>11865</v>
      </c>
      <c r="C188" s="2" t="s">
        <v>1640</v>
      </c>
      <c r="D188" s="2" t="s">
        <v>0</v>
      </c>
      <c r="E188" s="2" t="s">
        <v>1053</v>
      </c>
      <c r="F188" s="2" t="s">
        <v>2438</v>
      </c>
      <c r="G188" s="2" t="s">
        <v>3536</v>
      </c>
      <c r="H188" s="2" t="s">
        <v>1658</v>
      </c>
      <c r="I188" s="2" t="s">
        <v>5177</v>
      </c>
      <c r="J188" s="2" t="s">
        <v>8267</v>
      </c>
      <c r="K188" s="2" t="s">
        <v>4152</v>
      </c>
      <c r="L188" s="2" t="s">
        <v>3167</v>
      </c>
      <c r="M188" s="2" t="s">
        <v>5148</v>
      </c>
      <c r="N188" s="2" t="s">
        <v>5406</v>
      </c>
      <c r="O188" s="2" t="s">
        <v>10156</v>
      </c>
      <c r="P188" s="2" t="s">
        <v>2355</v>
      </c>
      <c r="Q188" s="2" t="s">
        <v>9931</v>
      </c>
      <c r="R188" s="2" t="s">
        <v>3560</v>
      </c>
      <c r="S188" s="2" t="s">
        <v>1981</v>
      </c>
      <c r="T188" s="2" t="s">
        <v>5005</v>
      </c>
      <c r="U188" s="2" t="s">
        <v>11904</v>
      </c>
      <c r="V188" s="2" t="s">
        <v>3811</v>
      </c>
      <c r="W188" s="2" t="s">
        <v>5382</v>
      </c>
      <c r="X188" s="2" t="s">
        <v>4435</v>
      </c>
      <c r="Y188" s="2" t="s">
        <v>1784</v>
      </c>
      <c r="Z188" s="2" t="s">
        <v>3047</v>
      </c>
      <c r="AA188" s="2" t="s">
        <v>8581</v>
      </c>
      <c r="AB188" s="2" t="s">
        <v>3242</v>
      </c>
      <c r="AC188" s="2" t="s">
        <v>3046</v>
      </c>
      <c r="AD188" s="2" t="s">
        <v>7063</v>
      </c>
      <c r="AE188" s="2" t="s">
        <v>6448</v>
      </c>
      <c r="AF188" s="2" t="s">
        <v>9741</v>
      </c>
      <c r="AG188" s="2" t="s">
        <v>11905</v>
      </c>
      <c r="AH188" s="2" t="s">
        <v>6379</v>
      </c>
      <c r="AI188" s="2" t="s">
        <v>1449</v>
      </c>
      <c r="AJ188" s="2" t="s">
        <v>11906</v>
      </c>
      <c r="AK188" s="2" t="s">
        <v>11907</v>
      </c>
      <c r="AL188" s="2" t="s">
        <v>11058</v>
      </c>
      <c r="AM188" s="2" t="s">
        <v>11908</v>
      </c>
      <c r="AN188" s="2" t="s">
        <v>11909</v>
      </c>
      <c r="AO188" s="2" t="s">
        <v>11910</v>
      </c>
      <c r="AP188" s="2" t="s">
        <v>11911</v>
      </c>
      <c r="AQ188" s="2" t="s">
        <v>11912</v>
      </c>
      <c r="AR188" s="2" t="s">
        <v>11913</v>
      </c>
      <c r="AS188" s="2" t="s">
        <v>11914</v>
      </c>
      <c r="AT188" s="2" t="s">
        <v>11915</v>
      </c>
      <c r="AU188" s="2" t="s">
        <v>11916</v>
      </c>
      <c r="AV188" s="2" t="s">
        <v>11917</v>
      </c>
      <c r="AW188" s="2" t="s">
        <v>11918</v>
      </c>
      <c r="AX188" s="2" t="s">
        <v>11919</v>
      </c>
      <c r="AY188" s="2" t="s">
        <v>11920</v>
      </c>
      <c r="AZ188" s="2" t="s">
        <v>11921</v>
      </c>
      <c r="BA188" s="2" t="s">
        <v>11922</v>
      </c>
      <c r="BB188" s="2" t="s">
        <v>11923</v>
      </c>
      <c r="BC188" s="2" t="s">
        <v>11924</v>
      </c>
      <c r="BD188" s="2" t="s">
        <v>11925</v>
      </c>
      <c r="BE188" s="2" t="s">
        <v>11926</v>
      </c>
      <c r="BF188" s="2" t="s">
        <v>11927</v>
      </c>
      <c r="BG188" s="2" t="s">
        <v>11928</v>
      </c>
      <c r="BH188" s="2" t="s">
        <v>11929</v>
      </c>
      <c r="BI188" s="2" t="s">
        <v>11930</v>
      </c>
      <c r="BJ188" s="2" t="s">
        <v>11931</v>
      </c>
      <c r="BK188" s="2" t="s">
        <v>11932</v>
      </c>
      <c r="BL188" s="2" t="s">
        <v>4875</v>
      </c>
      <c r="BM188" s="2" t="s">
        <v>8415</v>
      </c>
      <c r="BN188" s="2" t="s">
        <v>11933</v>
      </c>
      <c r="BO188" s="2" t="s">
        <v>6544</v>
      </c>
      <c r="BP188" s="2" t="s">
        <v>8127</v>
      </c>
      <c r="BQ188" s="2" t="s">
        <v>10470</v>
      </c>
      <c r="BR188" s="2" t="s">
        <v>6959</v>
      </c>
      <c r="BS188" s="2" t="s">
        <v>11934</v>
      </c>
      <c r="BT188" s="2" t="s">
        <v>9482</v>
      </c>
      <c r="BU188" s="2" t="s">
        <v>11935</v>
      </c>
      <c r="BV188" s="2" t="s">
        <v>11936</v>
      </c>
      <c r="BW188" s="2" t="s">
        <v>8390</v>
      </c>
      <c r="BX188" s="2" t="s">
        <v>8436</v>
      </c>
      <c r="BY188" s="2" t="s">
        <v>11937</v>
      </c>
      <c r="BZ188" s="2" t="s">
        <v>11938</v>
      </c>
      <c r="CA188" s="2" t="s">
        <v>7746</v>
      </c>
      <c r="CB188" s="2" t="s">
        <v>11939</v>
      </c>
      <c r="CC188" s="2" t="s">
        <v>1488</v>
      </c>
      <c r="CD188" s="2" t="s">
        <v>11940</v>
      </c>
      <c r="CE188" s="2" t="s">
        <v>11941</v>
      </c>
      <c r="CF188" s="2" t="s">
        <v>11942</v>
      </c>
      <c r="CG188" s="2" t="s">
        <v>8437</v>
      </c>
      <c r="CH188" s="2" t="s">
        <v>9758</v>
      </c>
      <c r="CI188" s="2" t="s">
        <v>1475</v>
      </c>
      <c r="CJ188" s="2" t="s">
        <v>9891</v>
      </c>
      <c r="CK188" s="2" t="s">
        <v>11943</v>
      </c>
      <c r="CL188" s="2" t="s">
        <v>6918</v>
      </c>
      <c r="CM188" s="2" t="s">
        <v>9992</v>
      </c>
      <c r="CN188" s="2" t="s">
        <v>5277</v>
      </c>
      <c r="CO188" s="2" t="s">
        <v>11944</v>
      </c>
      <c r="CP188" s="2" t="s">
        <v>6943</v>
      </c>
      <c r="CQ188" s="2" t="s">
        <v>9993</v>
      </c>
      <c r="CR188" s="2" t="s">
        <v>11070</v>
      </c>
      <c r="CS188" s="2" t="s">
        <v>1355</v>
      </c>
      <c r="CT188" s="2" t="s">
        <v>11945</v>
      </c>
      <c r="CU188" s="2" t="s">
        <v>11946</v>
      </c>
      <c r="CV188" s="2" t="s">
        <v>11065</v>
      </c>
      <c r="CW188" s="2" t="s">
        <v>11947</v>
      </c>
      <c r="CX188" s="2" t="s">
        <v>8448</v>
      </c>
      <c r="CY188" s="2" t="s">
        <v>11948</v>
      </c>
      <c r="CZ188" s="2" t="s">
        <v>6605</v>
      </c>
      <c r="DA188" s="2" t="s">
        <v>11949</v>
      </c>
      <c r="DB188" s="2" t="s">
        <v>8966</v>
      </c>
      <c r="DC188" s="2" t="s">
        <v>6627</v>
      </c>
      <c r="DD188" s="2" t="s">
        <v>11950</v>
      </c>
      <c r="DE188" s="2" t="s">
        <v>11951</v>
      </c>
      <c r="DF188" s="2" t="s">
        <v>4105</v>
      </c>
      <c r="DG188" s="2" t="s">
        <v>11952</v>
      </c>
      <c r="DH188" s="2" t="s">
        <v>1368</v>
      </c>
      <c r="DI188" s="2" t="s">
        <v>1513</v>
      </c>
      <c r="DJ188" s="2" t="s">
        <v>7612</v>
      </c>
      <c r="DK188" s="2" t="s">
        <v>6273</v>
      </c>
      <c r="DL188" s="2" t="s">
        <v>9133</v>
      </c>
      <c r="DM188" s="2" t="s">
        <v>8760</v>
      </c>
      <c r="DN188" s="2" t="s">
        <v>11953</v>
      </c>
      <c r="DO188" s="2" t="s">
        <v>1511</v>
      </c>
      <c r="DP188" s="2" t="s">
        <v>1714</v>
      </c>
      <c r="DQ188" s="2" t="s">
        <v>2038</v>
      </c>
      <c r="DR188" s="2" t="s">
        <v>6547</v>
      </c>
      <c r="DS188" s="2" t="s">
        <v>6867</v>
      </c>
      <c r="DT188" s="1"/>
      <c r="DU188" s="1"/>
      <c r="DV188" s="2" t="s">
        <v>1118</v>
      </c>
      <c r="DW188" s="2" t="s">
        <v>5639</v>
      </c>
      <c r="DX188" s="2" t="s">
        <v>11954</v>
      </c>
    </row>
    <row r="189" spans="1:128" x14ac:dyDescent="0.4">
      <c r="A189" s="2" t="s">
        <v>10917</v>
      </c>
      <c r="B189" s="2" t="s">
        <v>11865</v>
      </c>
      <c r="C189" s="2" t="s">
        <v>1174</v>
      </c>
      <c r="D189" s="2" t="s">
        <v>0</v>
      </c>
      <c r="E189" s="2" t="s">
        <v>1053</v>
      </c>
      <c r="F189" s="2" t="s">
        <v>3185</v>
      </c>
      <c r="G189" s="2" t="s">
        <v>10923</v>
      </c>
      <c r="H189" s="2" t="s">
        <v>5457</v>
      </c>
      <c r="I189" s="2" t="s">
        <v>8596</v>
      </c>
      <c r="J189" s="2" t="s">
        <v>11955</v>
      </c>
      <c r="K189" s="2" t="s">
        <v>3802</v>
      </c>
      <c r="L189" s="2" t="s">
        <v>11956</v>
      </c>
      <c r="M189" s="2" t="s">
        <v>10875</v>
      </c>
      <c r="N189" s="2" t="s">
        <v>2428</v>
      </c>
      <c r="O189" s="2" t="s">
        <v>6225</v>
      </c>
      <c r="P189" s="2" t="s">
        <v>11548</v>
      </c>
      <c r="Q189" s="2" t="s">
        <v>3446</v>
      </c>
      <c r="R189" s="2" t="s">
        <v>5405</v>
      </c>
      <c r="S189" s="2" t="s">
        <v>2642</v>
      </c>
      <c r="T189" s="2" t="s">
        <v>3175</v>
      </c>
      <c r="U189" s="2" t="s">
        <v>8911</v>
      </c>
      <c r="V189" s="2" t="s">
        <v>6179</v>
      </c>
      <c r="W189" s="2" t="s">
        <v>11957</v>
      </c>
      <c r="X189" s="2" t="s">
        <v>11958</v>
      </c>
      <c r="Y189" s="2" t="s">
        <v>11959</v>
      </c>
      <c r="Z189" s="2" t="s">
        <v>7646</v>
      </c>
      <c r="AA189" s="2" t="s">
        <v>4064</v>
      </c>
      <c r="AB189" s="2" t="s">
        <v>9436</v>
      </c>
      <c r="AC189" s="2" t="s">
        <v>11526</v>
      </c>
      <c r="AD189" s="2" t="s">
        <v>6015</v>
      </c>
      <c r="AE189" s="2" t="s">
        <v>11960</v>
      </c>
      <c r="AF189" s="2" t="s">
        <v>10870</v>
      </c>
      <c r="AG189" s="2" t="s">
        <v>4244</v>
      </c>
      <c r="AH189" s="2" t="s">
        <v>3878</v>
      </c>
      <c r="AI189" s="2" t="s">
        <v>3970</v>
      </c>
      <c r="AJ189" s="2" t="s">
        <v>11961</v>
      </c>
      <c r="AK189" s="2" t="s">
        <v>11962</v>
      </c>
      <c r="AL189" s="2" t="s">
        <v>11963</v>
      </c>
      <c r="AM189" s="2" t="s">
        <v>6061</v>
      </c>
      <c r="AN189" s="2" t="s">
        <v>4514</v>
      </c>
      <c r="AO189" s="2" t="s">
        <v>11964</v>
      </c>
      <c r="AP189" s="2" t="s">
        <v>11965</v>
      </c>
      <c r="AQ189" s="2" t="s">
        <v>6587</v>
      </c>
      <c r="AR189" s="2" t="s">
        <v>11966</v>
      </c>
      <c r="AS189" s="2" t="s">
        <v>11967</v>
      </c>
      <c r="AT189" s="2" t="s">
        <v>2108</v>
      </c>
      <c r="AU189" s="2" t="s">
        <v>5980</v>
      </c>
      <c r="AV189" s="2" t="s">
        <v>5228</v>
      </c>
      <c r="AW189" s="2" t="s">
        <v>9721</v>
      </c>
      <c r="AX189" s="2" t="s">
        <v>4001</v>
      </c>
      <c r="AY189" s="2" t="s">
        <v>11968</v>
      </c>
      <c r="AZ189" s="2" t="s">
        <v>11969</v>
      </c>
      <c r="BA189" s="2" t="s">
        <v>1886</v>
      </c>
      <c r="BB189" s="2" t="s">
        <v>11970</v>
      </c>
      <c r="BC189" s="2" t="s">
        <v>6018</v>
      </c>
      <c r="BD189" s="2" t="s">
        <v>8263</v>
      </c>
      <c r="BE189" s="2" t="s">
        <v>11971</v>
      </c>
      <c r="BF189" s="2" t="s">
        <v>11972</v>
      </c>
      <c r="BG189" s="2" t="s">
        <v>11973</v>
      </c>
      <c r="BH189" s="2" t="s">
        <v>11974</v>
      </c>
      <c r="BI189" s="2" t="s">
        <v>4328</v>
      </c>
      <c r="BJ189" s="2" t="s">
        <v>9741</v>
      </c>
      <c r="BK189" s="2" t="s">
        <v>8261</v>
      </c>
      <c r="BL189" s="2" t="s">
        <v>9291</v>
      </c>
      <c r="BM189" s="2" t="s">
        <v>10279</v>
      </c>
      <c r="BN189" s="2" t="s">
        <v>1158</v>
      </c>
      <c r="BO189" s="2" t="s">
        <v>11975</v>
      </c>
      <c r="BP189" s="2" t="s">
        <v>11976</v>
      </c>
      <c r="BQ189" s="2" t="s">
        <v>11977</v>
      </c>
      <c r="BR189" s="2" t="s">
        <v>11978</v>
      </c>
      <c r="BS189" s="2" t="s">
        <v>11979</v>
      </c>
      <c r="BT189" s="2" t="s">
        <v>11980</v>
      </c>
      <c r="BU189" s="2" t="s">
        <v>11981</v>
      </c>
      <c r="BV189" s="2" t="s">
        <v>11982</v>
      </c>
      <c r="BW189" s="2" t="s">
        <v>11983</v>
      </c>
      <c r="BX189" s="2" t="s">
        <v>11984</v>
      </c>
      <c r="BY189" s="2" t="s">
        <v>11985</v>
      </c>
      <c r="BZ189" s="2" t="s">
        <v>11986</v>
      </c>
      <c r="CA189" s="2" t="s">
        <v>11987</v>
      </c>
      <c r="CB189" s="2" t="s">
        <v>11988</v>
      </c>
      <c r="CC189" s="2" t="s">
        <v>11989</v>
      </c>
      <c r="CD189" s="2" t="s">
        <v>11990</v>
      </c>
      <c r="CE189" s="2" t="s">
        <v>11991</v>
      </c>
      <c r="CF189" s="2" t="s">
        <v>11992</v>
      </c>
      <c r="CG189" s="2" t="s">
        <v>11993</v>
      </c>
      <c r="CH189" s="2" t="s">
        <v>11994</v>
      </c>
      <c r="CI189" s="2" t="s">
        <v>11995</v>
      </c>
      <c r="CJ189" s="2" t="s">
        <v>11996</v>
      </c>
      <c r="CK189" s="2" t="s">
        <v>11997</v>
      </c>
      <c r="CL189" s="2" t="s">
        <v>11998</v>
      </c>
      <c r="CM189" s="2" t="s">
        <v>11999</v>
      </c>
      <c r="CN189" s="2" t="s">
        <v>12000</v>
      </c>
      <c r="CO189" s="2" t="s">
        <v>12001</v>
      </c>
      <c r="CP189" s="2" t="s">
        <v>12002</v>
      </c>
      <c r="CQ189" s="2" t="s">
        <v>12003</v>
      </c>
      <c r="CR189" s="2" t="s">
        <v>12004</v>
      </c>
      <c r="CS189" s="2" t="s">
        <v>12005</v>
      </c>
      <c r="CT189" s="2" t="s">
        <v>12006</v>
      </c>
      <c r="CU189" s="2" t="s">
        <v>12007</v>
      </c>
      <c r="CV189" s="2" t="s">
        <v>12008</v>
      </c>
      <c r="CW189" s="2" t="s">
        <v>12009</v>
      </c>
      <c r="CX189" s="2" t="s">
        <v>12002</v>
      </c>
      <c r="CY189" s="2" t="s">
        <v>12010</v>
      </c>
      <c r="CZ189" s="2" t="s">
        <v>12011</v>
      </c>
      <c r="DA189" s="2" t="s">
        <v>9898</v>
      </c>
      <c r="DB189" s="2" t="s">
        <v>9919</v>
      </c>
      <c r="DC189" s="2" t="s">
        <v>11937</v>
      </c>
      <c r="DD189" s="2" t="s">
        <v>6921</v>
      </c>
      <c r="DE189" s="2" t="s">
        <v>12012</v>
      </c>
      <c r="DF189" s="2" t="s">
        <v>11943</v>
      </c>
      <c r="DG189" s="2" t="s">
        <v>8446</v>
      </c>
      <c r="DH189" s="2" t="s">
        <v>12013</v>
      </c>
      <c r="DI189" s="2" t="s">
        <v>8192</v>
      </c>
      <c r="DJ189" s="2" t="s">
        <v>5353</v>
      </c>
      <c r="DK189" s="2" t="s">
        <v>3924</v>
      </c>
      <c r="DL189" s="2" t="s">
        <v>7741</v>
      </c>
      <c r="DM189" s="2" t="s">
        <v>8762</v>
      </c>
      <c r="DN189" s="2" t="s">
        <v>9134</v>
      </c>
      <c r="DO189" s="2" t="s">
        <v>2615</v>
      </c>
      <c r="DP189" s="2" t="s">
        <v>12014</v>
      </c>
      <c r="DQ189" s="2" t="s">
        <v>9764</v>
      </c>
      <c r="DR189" s="2" t="s">
        <v>12015</v>
      </c>
      <c r="DS189" s="2" t="s">
        <v>11461</v>
      </c>
      <c r="DT189" s="1"/>
      <c r="DU189" s="1"/>
      <c r="DV189" s="2" t="s">
        <v>9349</v>
      </c>
      <c r="DW189" s="2" t="s">
        <v>12016</v>
      </c>
      <c r="DX189" s="2" t="s">
        <v>1128</v>
      </c>
    </row>
    <row r="190" spans="1:128" x14ac:dyDescent="0.4">
      <c r="A190" s="2" t="s">
        <v>10917</v>
      </c>
      <c r="B190" s="2" t="s">
        <v>12017</v>
      </c>
      <c r="C190" s="2" t="s">
        <v>1052</v>
      </c>
      <c r="D190" s="2" t="s">
        <v>0</v>
      </c>
      <c r="E190" s="2" t="s">
        <v>1053</v>
      </c>
      <c r="F190" s="2" t="s">
        <v>2639</v>
      </c>
      <c r="G190" s="2" t="s">
        <v>10159</v>
      </c>
      <c r="H190" s="2" t="s">
        <v>9234</v>
      </c>
      <c r="I190" s="2" t="s">
        <v>3561</v>
      </c>
      <c r="J190" s="2" t="s">
        <v>4234</v>
      </c>
      <c r="K190" s="2" t="s">
        <v>3174</v>
      </c>
      <c r="L190" s="2" t="s">
        <v>2418</v>
      </c>
      <c r="M190" s="2" t="s">
        <v>3049</v>
      </c>
      <c r="N190" s="2" t="s">
        <v>6364</v>
      </c>
      <c r="O190" s="2" t="s">
        <v>3789</v>
      </c>
      <c r="P190" s="2" t="s">
        <v>5080</v>
      </c>
      <c r="Q190" s="2" t="s">
        <v>3330</v>
      </c>
      <c r="R190" s="2" t="s">
        <v>8326</v>
      </c>
      <c r="S190" s="2" t="s">
        <v>3186</v>
      </c>
      <c r="T190" s="2" t="s">
        <v>1647</v>
      </c>
      <c r="U190" s="2" t="s">
        <v>7925</v>
      </c>
      <c r="V190" s="2" t="s">
        <v>6794</v>
      </c>
      <c r="W190" s="2" t="s">
        <v>11098</v>
      </c>
      <c r="X190" s="2" t="s">
        <v>10509</v>
      </c>
      <c r="Y190" s="2" t="s">
        <v>10273</v>
      </c>
      <c r="Z190" s="2" t="s">
        <v>5600</v>
      </c>
      <c r="AA190" s="2" t="s">
        <v>1869</v>
      </c>
      <c r="AB190" s="2" t="s">
        <v>4498</v>
      </c>
      <c r="AC190" s="2" t="s">
        <v>12018</v>
      </c>
      <c r="AD190" s="2" t="s">
        <v>10040</v>
      </c>
      <c r="AE190" s="2" t="s">
        <v>6657</v>
      </c>
      <c r="AF190" s="2" t="s">
        <v>11419</v>
      </c>
      <c r="AG190" s="2" t="s">
        <v>12019</v>
      </c>
      <c r="AH190" s="2" t="s">
        <v>4742</v>
      </c>
      <c r="AI190" s="2" t="s">
        <v>3878</v>
      </c>
      <c r="AJ190" s="2" t="s">
        <v>7254</v>
      </c>
      <c r="AK190" s="2" t="s">
        <v>12020</v>
      </c>
      <c r="AL190" s="2" t="s">
        <v>6646</v>
      </c>
      <c r="AM190" s="2" t="s">
        <v>9854</v>
      </c>
      <c r="AN190" s="2" t="s">
        <v>1533</v>
      </c>
      <c r="AO190" s="2" t="s">
        <v>9786</v>
      </c>
      <c r="AP190" s="2" t="s">
        <v>12021</v>
      </c>
      <c r="AQ190" s="2" t="s">
        <v>8211</v>
      </c>
      <c r="AR190" s="2" t="s">
        <v>10920</v>
      </c>
      <c r="AS190" s="2" t="s">
        <v>12022</v>
      </c>
      <c r="AT190" s="2" t="s">
        <v>8032</v>
      </c>
      <c r="AU190" s="2" t="s">
        <v>8591</v>
      </c>
      <c r="AV190" s="2" t="s">
        <v>12023</v>
      </c>
      <c r="AW190" s="2" t="s">
        <v>3162</v>
      </c>
      <c r="AX190" s="2" t="s">
        <v>10312</v>
      </c>
      <c r="AY190" s="2" t="s">
        <v>11871</v>
      </c>
      <c r="AZ190" s="2" t="s">
        <v>3564</v>
      </c>
      <c r="BA190" s="2" t="s">
        <v>3263</v>
      </c>
      <c r="BB190" s="2" t="s">
        <v>6175</v>
      </c>
      <c r="BC190" s="2" t="s">
        <v>1465</v>
      </c>
      <c r="BD190" s="2" t="s">
        <v>1331</v>
      </c>
      <c r="BE190" s="2" t="s">
        <v>4250</v>
      </c>
      <c r="BF190" s="2" t="s">
        <v>5398</v>
      </c>
      <c r="BG190" s="2" t="s">
        <v>1786</v>
      </c>
      <c r="BH190" s="2" t="s">
        <v>7972</v>
      </c>
      <c r="BI190" s="2" t="s">
        <v>3713</v>
      </c>
      <c r="BJ190" s="2" t="s">
        <v>7924</v>
      </c>
      <c r="BK190" s="2" t="s">
        <v>12024</v>
      </c>
      <c r="BL190" s="2" t="s">
        <v>6801</v>
      </c>
      <c r="BM190" s="2" t="s">
        <v>4045</v>
      </c>
      <c r="BN190" s="2" t="s">
        <v>7433</v>
      </c>
      <c r="BO190" s="2" t="s">
        <v>7567</v>
      </c>
      <c r="BP190" s="2" t="s">
        <v>12025</v>
      </c>
      <c r="BQ190" s="2" t="s">
        <v>1915</v>
      </c>
      <c r="BR190" s="2" t="s">
        <v>3138</v>
      </c>
      <c r="BS190" s="2" t="s">
        <v>7419</v>
      </c>
      <c r="BT190" s="2" t="s">
        <v>11535</v>
      </c>
      <c r="BU190" s="2" t="s">
        <v>5055</v>
      </c>
      <c r="BV190" s="2" t="s">
        <v>3951</v>
      </c>
      <c r="BW190" s="2" t="s">
        <v>3700</v>
      </c>
      <c r="BX190" s="2" t="s">
        <v>10880</v>
      </c>
      <c r="BY190" s="2" t="s">
        <v>2819</v>
      </c>
      <c r="BZ190" s="2" t="s">
        <v>2485</v>
      </c>
      <c r="CA190" s="2" t="s">
        <v>2165</v>
      </c>
      <c r="CB190" s="2" t="s">
        <v>1467</v>
      </c>
      <c r="CC190" s="2" t="s">
        <v>10668</v>
      </c>
      <c r="CD190" s="2" t="s">
        <v>9527</v>
      </c>
      <c r="CE190" s="2" t="s">
        <v>11299</v>
      </c>
      <c r="CF190" s="2" t="s">
        <v>5808</v>
      </c>
      <c r="CG190" s="2" t="s">
        <v>12026</v>
      </c>
      <c r="CH190" s="2" t="s">
        <v>6109</v>
      </c>
      <c r="CI190" s="2" t="s">
        <v>9607</v>
      </c>
      <c r="CJ190" s="2" t="s">
        <v>12027</v>
      </c>
      <c r="CK190" s="2" t="s">
        <v>7423</v>
      </c>
      <c r="CL190" s="2" t="s">
        <v>5866</v>
      </c>
      <c r="CM190" s="2" t="s">
        <v>9652</v>
      </c>
      <c r="CN190" s="2" t="s">
        <v>9049</v>
      </c>
      <c r="CO190" s="2" t="s">
        <v>3383</v>
      </c>
      <c r="CP190" s="2" t="s">
        <v>2075</v>
      </c>
      <c r="CQ190" s="2" t="s">
        <v>2061</v>
      </c>
      <c r="CR190" s="2" t="s">
        <v>2581</v>
      </c>
      <c r="CS190" s="2" t="s">
        <v>4818</v>
      </c>
      <c r="CT190" s="2" t="s">
        <v>4897</v>
      </c>
      <c r="CU190" s="2" t="s">
        <v>11243</v>
      </c>
      <c r="CV190" s="2" t="s">
        <v>5413</v>
      </c>
      <c r="CW190" s="2" t="s">
        <v>8610</v>
      </c>
      <c r="CX190" s="2" t="s">
        <v>8577</v>
      </c>
      <c r="CY190" s="2" t="s">
        <v>12028</v>
      </c>
      <c r="CZ190" s="2" t="s">
        <v>10068</v>
      </c>
      <c r="DA190" s="2" t="s">
        <v>10210</v>
      </c>
      <c r="DB190" s="2" t="s">
        <v>12029</v>
      </c>
      <c r="DC190" s="2" t="s">
        <v>12030</v>
      </c>
      <c r="DD190" s="2" t="s">
        <v>12031</v>
      </c>
      <c r="DE190" s="2" t="s">
        <v>8241</v>
      </c>
      <c r="DF190" s="2" t="s">
        <v>12032</v>
      </c>
      <c r="DG190" s="2" t="s">
        <v>7495</v>
      </c>
      <c r="DH190" s="2" t="s">
        <v>5667</v>
      </c>
      <c r="DI190" s="2" t="s">
        <v>1453</v>
      </c>
      <c r="DJ190" s="2" t="s">
        <v>5866</v>
      </c>
      <c r="DK190" s="2" t="s">
        <v>3106</v>
      </c>
      <c r="DL190" s="2" t="s">
        <v>10736</v>
      </c>
      <c r="DM190" s="2" t="s">
        <v>9023</v>
      </c>
      <c r="DN190" s="2" t="s">
        <v>9574</v>
      </c>
      <c r="DO190" s="2" t="s">
        <v>2408</v>
      </c>
      <c r="DP190" s="2" t="s">
        <v>6908</v>
      </c>
      <c r="DQ190" s="2" t="s">
        <v>3088</v>
      </c>
      <c r="DR190" s="2" t="s">
        <v>9559</v>
      </c>
      <c r="DS190" s="2" t="s">
        <v>12033</v>
      </c>
      <c r="DT190" s="1"/>
      <c r="DU190" s="1"/>
      <c r="DV190" s="2" t="s">
        <v>9634</v>
      </c>
      <c r="DW190" s="2" t="s">
        <v>10686</v>
      </c>
      <c r="DX190" s="2" t="s">
        <v>10836</v>
      </c>
    </row>
    <row r="191" spans="1:128" x14ac:dyDescent="0.4">
      <c r="A191" s="2" t="s">
        <v>10917</v>
      </c>
      <c r="B191" s="2" t="s">
        <v>12017</v>
      </c>
      <c r="C191" s="2" t="s">
        <v>1640</v>
      </c>
      <c r="D191" s="2" t="s">
        <v>0</v>
      </c>
      <c r="E191" s="2" t="s">
        <v>1053</v>
      </c>
      <c r="F191" s="2" t="s">
        <v>7192</v>
      </c>
      <c r="G191" s="2" t="s">
        <v>3374</v>
      </c>
      <c r="H191" s="2" t="s">
        <v>3974</v>
      </c>
      <c r="I191" s="2" t="s">
        <v>12034</v>
      </c>
      <c r="J191" s="2" t="s">
        <v>11343</v>
      </c>
      <c r="K191" s="2" t="s">
        <v>2530</v>
      </c>
      <c r="L191" s="2" t="s">
        <v>12035</v>
      </c>
      <c r="M191" s="2" t="s">
        <v>5908</v>
      </c>
      <c r="N191" s="2" t="s">
        <v>2204</v>
      </c>
      <c r="O191" s="2" t="s">
        <v>10519</v>
      </c>
      <c r="P191" s="2" t="s">
        <v>2315</v>
      </c>
      <c r="Q191" s="2" t="s">
        <v>10003</v>
      </c>
      <c r="R191" s="2" t="s">
        <v>5605</v>
      </c>
      <c r="S191" s="2" t="s">
        <v>7133</v>
      </c>
      <c r="T191" s="2" t="s">
        <v>1454</v>
      </c>
      <c r="U191" s="2" t="s">
        <v>3532</v>
      </c>
      <c r="V191" s="2" t="s">
        <v>4342</v>
      </c>
      <c r="W191" s="2" t="s">
        <v>8860</v>
      </c>
      <c r="X191" s="2" t="s">
        <v>6014</v>
      </c>
      <c r="Y191" s="2" t="s">
        <v>2636</v>
      </c>
      <c r="Z191" s="2" t="s">
        <v>3616</v>
      </c>
      <c r="AA191" s="2" t="s">
        <v>2777</v>
      </c>
      <c r="AB191" s="2" t="s">
        <v>9379</v>
      </c>
      <c r="AC191" s="2" t="s">
        <v>9587</v>
      </c>
      <c r="AD191" s="2" t="s">
        <v>3181</v>
      </c>
      <c r="AE191" s="2" t="s">
        <v>2128</v>
      </c>
      <c r="AF191" s="2" t="s">
        <v>1295</v>
      </c>
      <c r="AG191" s="2" t="s">
        <v>4935</v>
      </c>
      <c r="AH191" s="2" t="s">
        <v>1319</v>
      </c>
      <c r="AI191" s="2" t="s">
        <v>10159</v>
      </c>
      <c r="AJ191" s="2" t="s">
        <v>5924</v>
      </c>
      <c r="AK191" s="2" t="s">
        <v>12036</v>
      </c>
      <c r="AL191" s="2" t="s">
        <v>12037</v>
      </c>
      <c r="AM191" s="2" t="s">
        <v>2309</v>
      </c>
      <c r="AN191" s="2" t="s">
        <v>10933</v>
      </c>
      <c r="AO191" s="2" t="s">
        <v>5079</v>
      </c>
      <c r="AP191" s="2" t="s">
        <v>10598</v>
      </c>
      <c r="AQ191" s="2" t="s">
        <v>5389</v>
      </c>
      <c r="AR191" s="2" t="s">
        <v>12038</v>
      </c>
      <c r="AS191" s="2" t="s">
        <v>7653</v>
      </c>
      <c r="AT191" s="2" t="s">
        <v>8778</v>
      </c>
      <c r="AU191" s="2" t="s">
        <v>12039</v>
      </c>
      <c r="AV191" s="2" t="s">
        <v>3436</v>
      </c>
      <c r="AW191" s="2" t="s">
        <v>6300</v>
      </c>
      <c r="AX191" s="2" t="s">
        <v>3353</v>
      </c>
      <c r="AY191" s="2" t="s">
        <v>10186</v>
      </c>
      <c r="AZ191" s="2" t="s">
        <v>12040</v>
      </c>
      <c r="BA191" s="2" t="s">
        <v>5394</v>
      </c>
      <c r="BB191" s="2" t="s">
        <v>4620</v>
      </c>
      <c r="BC191" s="2" t="s">
        <v>3050</v>
      </c>
      <c r="BD191" s="2" t="s">
        <v>3241</v>
      </c>
      <c r="BE191" s="2" t="s">
        <v>10714</v>
      </c>
      <c r="BF191" s="2" t="s">
        <v>5306</v>
      </c>
      <c r="BG191" s="2" t="s">
        <v>12041</v>
      </c>
      <c r="BH191" s="2" t="s">
        <v>8323</v>
      </c>
      <c r="BI191" s="2" t="s">
        <v>9371</v>
      </c>
      <c r="BJ191" s="2" t="s">
        <v>9162</v>
      </c>
      <c r="BK191" s="2" t="s">
        <v>12042</v>
      </c>
      <c r="BL191" s="2" t="s">
        <v>1343</v>
      </c>
      <c r="BM191" s="2" t="s">
        <v>12043</v>
      </c>
      <c r="BN191" s="2" t="s">
        <v>11434</v>
      </c>
      <c r="BO191" s="2" t="s">
        <v>11702</v>
      </c>
      <c r="BP191" s="2" t="s">
        <v>8330</v>
      </c>
      <c r="BQ191" s="2" t="s">
        <v>2817</v>
      </c>
      <c r="BR191" s="2" t="s">
        <v>5730</v>
      </c>
      <c r="BS191" s="2" t="s">
        <v>3005</v>
      </c>
      <c r="BT191" s="2" t="s">
        <v>12044</v>
      </c>
      <c r="BU191" s="2" t="s">
        <v>3291</v>
      </c>
      <c r="BV191" s="2" t="s">
        <v>9849</v>
      </c>
      <c r="BW191" s="2" t="s">
        <v>11201</v>
      </c>
      <c r="BX191" s="2" t="s">
        <v>1715</v>
      </c>
      <c r="BY191" s="2" t="s">
        <v>5373</v>
      </c>
      <c r="BZ191" s="2" t="s">
        <v>1515</v>
      </c>
      <c r="CA191" s="2" t="s">
        <v>2597</v>
      </c>
      <c r="CB191" s="2" t="s">
        <v>12045</v>
      </c>
      <c r="CC191" s="2" t="s">
        <v>6601</v>
      </c>
      <c r="CD191" s="2" t="s">
        <v>11260</v>
      </c>
      <c r="CE191" s="2" t="s">
        <v>8279</v>
      </c>
      <c r="CF191" s="2" t="s">
        <v>8713</v>
      </c>
      <c r="CG191" s="2" t="s">
        <v>6881</v>
      </c>
      <c r="CH191" s="2" t="s">
        <v>12046</v>
      </c>
      <c r="CI191" s="2" t="s">
        <v>8129</v>
      </c>
      <c r="CJ191" s="2" t="s">
        <v>5195</v>
      </c>
      <c r="CK191" s="2" t="s">
        <v>5716</v>
      </c>
      <c r="CL191" s="2" t="s">
        <v>1386</v>
      </c>
      <c r="CM191" s="2" t="s">
        <v>3487</v>
      </c>
      <c r="CN191" s="2" t="s">
        <v>10762</v>
      </c>
      <c r="CO191" s="2" t="s">
        <v>7545</v>
      </c>
      <c r="CP191" s="2" t="s">
        <v>12047</v>
      </c>
      <c r="CQ191" s="2" t="s">
        <v>7628</v>
      </c>
      <c r="CR191" s="2" t="s">
        <v>1380</v>
      </c>
      <c r="CS191" s="2" t="s">
        <v>1522</v>
      </c>
      <c r="CT191" s="2" t="s">
        <v>12048</v>
      </c>
      <c r="CU191" s="2" t="s">
        <v>1145</v>
      </c>
      <c r="CV191" s="2" t="s">
        <v>9107</v>
      </c>
      <c r="CW191" s="2" t="s">
        <v>1396</v>
      </c>
      <c r="CX191" s="2" t="s">
        <v>3595</v>
      </c>
      <c r="CY191" s="2" t="s">
        <v>2064</v>
      </c>
      <c r="CZ191" s="2" t="s">
        <v>1233</v>
      </c>
      <c r="DA191" s="2" t="s">
        <v>5663</v>
      </c>
      <c r="DB191" s="2" t="s">
        <v>2699</v>
      </c>
      <c r="DC191" s="2" t="s">
        <v>3690</v>
      </c>
      <c r="DD191" s="2" t="s">
        <v>3009</v>
      </c>
      <c r="DE191" s="2" t="s">
        <v>12049</v>
      </c>
      <c r="DF191" s="2" t="s">
        <v>6121</v>
      </c>
      <c r="DG191" s="2" t="s">
        <v>5205</v>
      </c>
      <c r="DH191" s="2" t="s">
        <v>3607</v>
      </c>
      <c r="DI191" s="2" t="s">
        <v>12050</v>
      </c>
      <c r="DJ191" s="2" t="s">
        <v>9684</v>
      </c>
      <c r="DK191" s="2" t="s">
        <v>12051</v>
      </c>
      <c r="DL191" s="2" t="s">
        <v>7358</v>
      </c>
      <c r="DM191" s="2" t="s">
        <v>9257</v>
      </c>
      <c r="DN191" s="2" t="s">
        <v>8334</v>
      </c>
      <c r="DO191" s="2" t="s">
        <v>10499</v>
      </c>
      <c r="DP191" s="2" t="s">
        <v>7949</v>
      </c>
      <c r="DQ191" s="2" t="s">
        <v>1169</v>
      </c>
      <c r="DR191" s="2" t="s">
        <v>1818</v>
      </c>
      <c r="DS191" s="2" t="s">
        <v>4536</v>
      </c>
      <c r="DT191" s="1"/>
      <c r="DU191" s="1"/>
      <c r="DV191" s="2" t="s">
        <v>2072</v>
      </c>
      <c r="DW191" s="2" t="s">
        <v>7947</v>
      </c>
      <c r="DX191" s="2" t="s">
        <v>2730</v>
      </c>
    </row>
    <row r="192" spans="1:128" x14ac:dyDescent="0.4">
      <c r="A192" s="2" t="s">
        <v>10917</v>
      </c>
      <c r="B192" s="2" t="s">
        <v>12017</v>
      </c>
      <c r="C192" s="2" t="s">
        <v>1174</v>
      </c>
      <c r="D192" s="2" t="s">
        <v>0</v>
      </c>
      <c r="E192" s="2" t="s">
        <v>1053</v>
      </c>
      <c r="F192" s="2" t="s">
        <v>7651</v>
      </c>
      <c r="G192" s="2" t="s">
        <v>10596</v>
      </c>
      <c r="H192" s="2" t="s">
        <v>12052</v>
      </c>
      <c r="I192" s="2" t="s">
        <v>12053</v>
      </c>
      <c r="J192" s="2" t="s">
        <v>12054</v>
      </c>
      <c r="K192" s="2" t="s">
        <v>4239</v>
      </c>
      <c r="L192" s="2" t="s">
        <v>9127</v>
      </c>
      <c r="M192" s="2" t="s">
        <v>8260</v>
      </c>
      <c r="N192" s="2" t="s">
        <v>6324</v>
      </c>
      <c r="O192" s="2" t="s">
        <v>6311</v>
      </c>
      <c r="P192" s="2" t="s">
        <v>12055</v>
      </c>
      <c r="Q192" s="2" t="s">
        <v>10017</v>
      </c>
      <c r="R192" s="2" t="s">
        <v>11661</v>
      </c>
      <c r="S192" s="2" t="s">
        <v>1569</v>
      </c>
      <c r="T192" s="2" t="s">
        <v>12056</v>
      </c>
      <c r="U192" s="2" t="s">
        <v>12057</v>
      </c>
      <c r="V192" s="2" t="s">
        <v>10867</v>
      </c>
      <c r="W192" s="2" t="s">
        <v>12058</v>
      </c>
      <c r="X192" s="2" t="s">
        <v>9944</v>
      </c>
      <c r="Y192" s="2" t="s">
        <v>12059</v>
      </c>
      <c r="Z192" s="2" t="s">
        <v>2638</v>
      </c>
      <c r="AA192" s="2" t="s">
        <v>12060</v>
      </c>
      <c r="AB192" s="2" t="s">
        <v>1071</v>
      </c>
      <c r="AC192" s="2" t="s">
        <v>8459</v>
      </c>
      <c r="AD192" s="2" t="s">
        <v>7455</v>
      </c>
      <c r="AE192" s="2" t="s">
        <v>12061</v>
      </c>
      <c r="AF192" s="2" t="s">
        <v>12062</v>
      </c>
      <c r="AG192" s="2" t="s">
        <v>12063</v>
      </c>
      <c r="AH192" s="2" t="s">
        <v>4500</v>
      </c>
      <c r="AI192" s="2" t="s">
        <v>4683</v>
      </c>
      <c r="AJ192" s="2" t="s">
        <v>3985</v>
      </c>
      <c r="AK192" s="2" t="s">
        <v>12064</v>
      </c>
      <c r="AL192" s="2" t="s">
        <v>12065</v>
      </c>
      <c r="AM192" s="2" t="s">
        <v>1548</v>
      </c>
      <c r="AN192" s="2" t="s">
        <v>12041</v>
      </c>
      <c r="AO192" s="2" t="s">
        <v>12066</v>
      </c>
      <c r="AP192" s="2" t="s">
        <v>3656</v>
      </c>
      <c r="AQ192" s="2" t="s">
        <v>12067</v>
      </c>
      <c r="AR192" s="2" t="s">
        <v>11584</v>
      </c>
      <c r="AS192" s="2" t="s">
        <v>12068</v>
      </c>
      <c r="AT192" s="2" t="s">
        <v>1573</v>
      </c>
      <c r="AU192" s="2" t="s">
        <v>5312</v>
      </c>
      <c r="AV192" s="2" t="s">
        <v>5391</v>
      </c>
      <c r="AW192" s="2" t="s">
        <v>6294</v>
      </c>
      <c r="AX192" s="2" t="s">
        <v>6903</v>
      </c>
      <c r="AY192" s="2" t="s">
        <v>12069</v>
      </c>
      <c r="AZ192" s="2" t="s">
        <v>12070</v>
      </c>
      <c r="BA192" s="2" t="s">
        <v>12071</v>
      </c>
      <c r="BB192" s="2" t="s">
        <v>5742</v>
      </c>
      <c r="BC192" s="2" t="s">
        <v>10753</v>
      </c>
      <c r="BD192" s="2" t="s">
        <v>9367</v>
      </c>
      <c r="BE192" s="2" t="s">
        <v>3556</v>
      </c>
      <c r="BF192" s="2" t="s">
        <v>3334</v>
      </c>
      <c r="BG192" s="2" t="s">
        <v>2669</v>
      </c>
      <c r="BH192" s="2" t="s">
        <v>5404</v>
      </c>
      <c r="BI192" s="2" t="s">
        <v>2638</v>
      </c>
      <c r="BJ192" s="2" t="s">
        <v>3518</v>
      </c>
      <c r="BK192" s="2" t="s">
        <v>10784</v>
      </c>
      <c r="BL192" s="2" t="s">
        <v>12072</v>
      </c>
      <c r="BM192" s="2" t="s">
        <v>7531</v>
      </c>
      <c r="BN192" s="2" t="s">
        <v>12073</v>
      </c>
      <c r="BO192" s="2" t="s">
        <v>7154</v>
      </c>
      <c r="BP192" s="2" t="s">
        <v>12074</v>
      </c>
      <c r="BQ192" s="2" t="s">
        <v>2510</v>
      </c>
      <c r="BR192" s="2" t="s">
        <v>4444</v>
      </c>
      <c r="BS192" s="2" t="s">
        <v>10576</v>
      </c>
      <c r="BT192" s="2" t="s">
        <v>6699</v>
      </c>
      <c r="BU192" s="2" t="s">
        <v>1924</v>
      </c>
      <c r="BV192" s="2" t="s">
        <v>1607</v>
      </c>
      <c r="BW192" s="2" t="s">
        <v>2696</v>
      </c>
      <c r="BX192" s="2" t="s">
        <v>6596</v>
      </c>
      <c r="BY192" s="2" t="s">
        <v>12075</v>
      </c>
      <c r="BZ192" s="2" t="s">
        <v>3605</v>
      </c>
      <c r="CA192" s="2" t="s">
        <v>5045</v>
      </c>
      <c r="CB192" s="2" t="s">
        <v>6415</v>
      </c>
      <c r="CC192" s="2" t="s">
        <v>6965</v>
      </c>
      <c r="CD192" s="2" t="s">
        <v>6546</v>
      </c>
      <c r="CE192" s="2" t="s">
        <v>3477</v>
      </c>
      <c r="CF192" s="2" t="s">
        <v>11575</v>
      </c>
      <c r="CG192" s="2" t="s">
        <v>3603</v>
      </c>
      <c r="CH192" s="2" t="s">
        <v>7883</v>
      </c>
      <c r="CI192" s="2" t="s">
        <v>12076</v>
      </c>
      <c r="CJ192" s="2" t="s">
        <v>2927</v>
      </c>
      <c r="CK192" s="2" t="s">
        <v>11410</v>
      </c>
      <c r="CL192" s="2" t="s">
        <v>8749</v>
      </c>
      <c r="CM192" s="2" t="s">
        <v>10882</v>
      </c>
      <c r="CN192" s="2" t="s">
        <v>9609</v>
      </c>
      <c r="CO192" s="2" t="s">
        <v>9356</v>
      </c>
      <c r="CP192" s="2" t="s">
        <v>2072</v>
      </c>
      <c r="CQ192" s="2" t="s">
        <v>12077</v>
      </c>
      <c r="CR192" s="2" t="s">
        <v>8497</v>
      </c>
      <c r="CS192" s="2" t="s">
        <v>2160</v>
      </c>
      <c r="CT192" s="2" t="s">
        <v>1849</v>
      </c>
      <c r="CU192" s="2" t="s">
        <v>1941</v>
      </c>
      <c r="CV192" s="2" t="s">
        <v>12078</v>
      </c>
      <c r="CW192" s="2" t="s">
        <v>8610</v>
      </c>
      <c r="CX192" s="2" t="s">
        <v>2368</v>
      </c>
      <c r="CY192" s="2" t="s">
        <v>3386</v>
      </c>
      <c r="CZ192" s="2" t="s">
        <v>7351</v>
      </c>
      <c r="DA192" s="2" t="s">
        <v>7839</v>
      </c>
      <c r="DB192" s="2" t="s">
        <v>9211</v>
      </c>
      <c r="DC192" s="2" t="s">
        <v>12079</v>
      </c>
      <c r="DD192" s="2" t="s">
        <v>4394</v>
      </c>
      <c r="DE192" s="2" t="s">
        <v>3786</v>
      </c>
      <c r="DF192" s="2" t="s">
        <v>5420</v>
      </c>
      <c r="DG192" s="2" t="s">
        <v>2486</v>
      </c>
      <c r="DH192" s="2" t="s">
        <v>4628</v>
      </c>
      <c r="DI192" s="2" t="s">
        <v>7566</v>
      </c>
      <c r="DJ192" s="2" t="s">
        <v>4569</v>
      </c>
      <c r="DK192" s="2" t="s">
        <v>1165</v>
      </c>
      <c r="DL192" s="2" t="s">
        <v>12080</v>
      </c>
      <c r="DM192" s="2" t="s">
        <v>5508</v>
      </c>
      <c r="DN192" s="2" t="s">
        <v>1621</v>
      </c>
      <c r="DO192" s="2" t="s">
        <v>12081</v>
      </c>
      <c r="DP192" s="2" t="s">
        <v>9812</v>
      </c>
      <c r="DQ192" s="2" t="s">
        <v>12082</v>
      </c>
      <c r="DR192" s="2" t="s">
        <v>4467</v>
      </c>
      <c r="DS192" s="2" t="s">
        <v>5947</v>
      </c>
      <c r="DT192" s="1"/>
      <c r="DU192" s="1"/>
      <c r="DV192" s="2" t="s">
        <v>12083</v>
      </c>
      <c r="DW192" s="2" t="s">
        <v>10046</v>
      </c>
      <c r="DX192" s="2" t="s">
        <v>12084</v>
      </c>
    </row>
    <row r="193" spans="1:128" x14ac:dyDescent="0.4">
      <c r="A193" s="2" t="s">
        <v>10917</v>
      </c>
      <c r="B193" s="2" t="s">
        <v>12085</v>
      </c>
      <c r="C193" s="2" t="s">
        <v>1052</v>
      </c>
      <c r="D193" s="2" t="s">
        <v>0</v>
      </c>
      <c r="E193" s="2" t="s">
        <v>1053</v>
      </c>
      <c r="F193" s="2" t="s">
        <v>1428</v>
      </c>
      <c r="G193" s="2" t="s">
        <v>6897</v>
      </c>
      <c r="H193" s="2" t="s">
        <v>2140</v>
      </c>
      <c r="I193" s="2" t="s">
        <v>4509</v>
      </c>
      <c r="J193" s="2" t="s">
        <v>4530</v>
      </c>
      <c r="K193" s="2" t="s">
        <v>12086</v>
      </c>
      <c r="L193" s="2" t="s">
        <v>11219</v>
      </c>
      <c r="M193" s="2" t="s">
        <v>10916</v>
      </c>
      <c r="N193" s="2" t="s">
        <v>11308</v>
      </c>
      <c r="O193" s="2" t="s">
        <v>1653</v>
      </c>
      <c r="P193" s="2" t="s">
        <v>12087</v>
      </c>
      <c r="Q193" s="2" t="s">
        <v>3993</v>
      </c>
      <c r="R193" s="2" t="s">
        <v>12088</v>
      </c>
      <c r="S193" s="2" t="s">
        <v>7979</v>
      </c>
      <c r="T193" s="2" t="s">
        <v>5003</v>
      </c>
      <c r="U193" s="2" t="s">
        <v>5134</v>
      </c>
      <c r="V193" s="2" t="s">
        <v>2741</v>
      </c>
      <c r="W193" s="2" t="s">
        <v>9629</v>
      </c>
      <c r="X193" s="2" t="s">
        <v>4760</v>
      </c>
      <c r="Y193" s="2" t="s">
        <v>9419</v>
      </c>
      <c r="Z193" s="2" t="s">
        <v>8416</v>
      </c>
      <c r="AA193" s="2" t="s">
        <v>7572</v>
      </c>
      <c r="AB193" s="2" t="s">
        <v>5134</v>
      </c>
      <c r="AC193" s="2" t="s">
        <v>4755</v>
      </c>
      <c r="AD193" s="2" t="s">
        <v>11098</v>
      </c>
      <c r="AE193" s="2" t="s">
        <v>8728</v>
      </c>
      <c r="AF193" s="2" t="s">
        <v>7215</v>
      </c>
      <c r="AG193" s="2" t="s">
        <v>5606</v>
      </c>
      <c r="AH193" s="2" t="s">
        <v>7928</v>
      </c>
      <c r="AI193" s="2" t="s">
        <v>3158</v>
      </c>
      <c r="AJ193" s="2" t="s">
        <v>2210</v>
      </c>
      <c r="AK193" s="2" t="s">
        <v>9824</v>
      </c>
      <c r="AL193" s="2" t="s">
        <v>7071</v>
      </c>
      <c r="AM193" s="2" t="s">
        <v>10953</v>
      </c>
      <c r="AN193" s="2" t="s">
        <v>5007</v>
      </c>
      <c r="AO193" s="2" t="s">
        <v>5403</v>
      </c>
      <c r="AP193" s="2" t="s">
        <v>2206</v>
      </c>
      <c r="AQ193" s="2" t="s">
        <v>5748</v>
      </c>
      <c r="AR193" s="2" t="s">
        <v>11708</v>
      </c>
      <c r="AS193" s="2" t="s">
        <v>10767</v>
      </c>
      <c r="AT193" s="2" t="s">
        <v>10964</v>
      </c>
      <c r="AU193" s="2" t="s">
        <v>1330</v>
      </c>
      <c r="AV193" s="2" t="s">
        <v>2553</v>
      </c>
      <c r="AW193" s="2" t="s">
        <v>11526</v>
      </c>
      <c r="AX193" s="2" t="s">
        <v>2770</v>
      </c>
      <c r="AY193" s="2" t="s">
        <v>6084</v>
      </c>
      <c r="AZ193" s="2" t="s">
        <v>8138</v>
      </c>
      <c r="BA193" s="2" t="s">
        <v>10954</v>
      </c>
      <c r="BB193" s="2" t="s">
        <v>2456</v>
      </c>
      <c r="BC193" s="2" t="s">
        <v>10928</v>
      </c>
      <c r="BD193" s="2" t="s">
        <v>5985</v>
      </c>
      <c r="BE193" s="2" t="s">
        <v>4092</v>
      </c>
      <c r="BF193" s="2" t="s">
        <v>12089</v>
      </c>
      <c r="BG193" s="2" t="s">
        <v>12090</v>
      </c>
      <c r="BH193" s="2" t="s">
        <v>9164</v>
      </c>
      <c r="BI193" s="2" t="s">
        <v>4757</v>
      </c>
      <c r="BJ193" s="2" t="s">
        <v>9835</v>
      </c>
      <c r="BK193" s="2" t="s">
        <v>4530</v>
      </c>
      <c r="BL193" s="2" t="s">
        <v>6896</v>
      </c>
      <c r="BM193" s="2" t="s">
        <v>6506</v>
      </c>
      <c r="BN193" s="2" t="s">
        <v>6578</v>
      </c>
      <c r="BO193" s="2" t="s">
        <v>4286</v>
      </c>
      <c r="BP193" s="2" t="s">
        <v>12091</v>
      </c>
      <c r="BQ193" s="2" t="s">
        <v>8536</v>
      </c>
      <c r="BR193" s="2" t="s">
        <v>11820</v>
      </c>
      <c r="BS193" s="2" t="s">
        <v>12092</v>
      </c>
      <c r="BT193" s="2" t="s">
        <v>12093</v>
      </c>
      <c r="BU193" s="2" t="s">
        <v>1951</v>
      </c>
      <c r="BV193" s="2" t="s">
        <v>9251</v>
      </c>
      <c r="BW193" s="2" t="s">
        <v>7413</v>
      </c>
      <c r="BX193" s="2" t="s">
        <v>5968</v>
      </c>
      <c r="BY193" s="2" t="s">
        <v>3216</v>
      </c>
      <c r="BZ193" s="2" t="s">
        <v>7424</v>
      </c>
      <c r="CA193" s="2" t="s">
        <v>11704</v>
      </c>
      <c r="CB193" s="2" t="s">
        <v>12094</v>
      </c>
      <c r="CC193" s="2" t="s">
        <v>3498</v>
      </c>
      <c r="CD193" s="2" t="s">
        <v>4574</v>
      </c>
      <c r="CE193" s="2" t="s">
        <v>7274</v>
      </c>
      <c r="CF193" s="2" t="s">
        <v>5739</v>
      </c>
      <c r="CG193" s="2" t="s">
        <v>7224</v>
      </c>
      <c r="CH193" s="2" t="s">
        <v>7097</v>
      </c>
      <c r="CI193" s="2" t="s">
        <v>5812</v>
      </c>
      <c r="CJ193" s="2" t="s">
        <v>3039</v>
      </c>
      <c r="CK193" s="2" t="s">
        <v>1623</v>
      </c>
      <c r="CL193" s="2" t="s">
        <v>2179</v>
      </c>
      <c r="CM193" s="2" t="s">
        <v>4572</v>
      </c>
      <c r="CN193" s="2" t="s">
        <v>10207</v>
      </c>
      <c r="CO193" s="2" t="s">
        <v>4899</v>
      </c>
      <c r="CP193" s="2" t="s">
        <v>12095</v>
      </c>
      <c r="CQ193" s="2" t="s">
        <v>12096</v>
      </c>
      <c r="CR193" s="2" t="s">
        <v>5117</v>
      </c>
      <c r="CS193" s="2" t="s">
        <v>9246</v>
      </c>
      <c r="CT193" s="2" t="s">
        <v>5667</v>
      </c>
      <c r="CU193" s="2" t="s">
        <v>12097</v>
      </c>
      <c r="CV193" s="2" t="s">
        <v>4471</v>
      </c>
      <c r="CW193" s="2" t="s">
        <v>10334</v>
      </c>
      <c r="CX193" s="2" t="s">
        <v>10670</v>
      </c>
      <c r="CY193" s="2" t="s">
        <v>12098</v>
      </c>
      <c r="CZ193" s="2" t="s">
        <v>9567</v>
      </c>
      <c r="DA193" s="2" t="s">
        <v>9224</v>
      </c>
      <c r="DB193" s="2" t="s">
        <v>4965</v>
      </c>
      <c r="DC193" s="2" t="s">
        <v>9202</v>
      </c>
      <c r="DD193" s="2" t="s">
        <v>4031</v>
      </c>
      <c r="DE193" s="2" t="s">
        <v>12099</v>
      </c>
      <c r="DF193" s="2" t="s">
        <v>8258</v>
      </c>
      <c r="DG193" s="2" t="s">
        <v>10304</v>
      </c>
      <c r="DH193" s="2" t="s">
        <v>4966</v>
      </c>
      <c r="DI193" s="2" t="s">
        <v>3147</v>
      </c>
      <c r="DJ193" s="2" t="s">
        <v>11334</v>
      </c>
      <c r="DK193" s="2" t="s">
        <v>9735</v>
      </c>
      <c r="DL193" s="2" t="s">
        <v>9511</v>
      </c>
      <c r="DM193" s="2" t="s">
        <v>2972</v>
      </c>
      <c r="DN193" s="2" t="s">
        <v>12100</v>
      </c>
      <c r="DO193" s="2" t="s">
        <v>7825</v>
      </c>
      <c r="DP193" s="2" t="s">
        <v>3246</v>
      </c>
      <c r="DQ193" s="2" t="s">
        <v>6786</v>
      </c>
      <c r="DR193" s="2" t="s">
        <v>7919</v>
      </c>
      <c r="DS193" s="2" t="s">
        <v>5575</v>
      </c>
      <c r="DT193" s="1"/>
      <c r="DU193" s="1"/>
      <c r="DV193" s="2" t="s">
        <v>4061</v>
      </c>
      <c r="DW193" s="2" t="s">
        <v>5916</v>
      </c>
      <c r="DX193" s="2" t="s">
        <v>2752</v>
      </c>
    </row>
    <row r="194" spans="1:128" x14ac:dyDescent="0.4">
      <c r="A194" s="2" t="s">
        <v>10917</v>
      </c>
      <c r="B194" s="2" t="s">
        <v>12085</v>
      </c>
      <c r="C194" s="2" t="s">
        <v>1640</v>
      </c>
      <c r="D194" s="2" t="s">
        <v>0</v>
      </c>
      <c r="E194" s="2" t="s">
        <v>1053</v>
      </c>
      <c r="F194" s="2" t="s">
        <v>8460</v>
      </c>
      <c r="G194" s="2" t="s">
        <v>1564</v>
      </c>
      <c r="H194" s="2" t="s">
        <v>6289</v>
      </c>
      <c r="I194" s="2" t="s">
        <v>2740</v>
      </c>
      <c r="J194" s="2" t="s">
        <v>10190</v>
      </c>
      <c r="K194" s="2" t="s">
        <v>7859</v>
      </c>
      <c r="L194" s="2" t="s">
        <v>7590</v>
      </c>
      <c r="M194" s="2" t="s">
        <v>1064</v>
      </c>
      <c r="N194" s="2" t="s">
        <v>2740</v>
      </c>
      <c r="O194" s="2" t="s">
        <v>1534</v>
      </c>
      <c r="P194" s="2" t="s">
        <v>6223</v>
      </c>
      <c r="Q194" s="2" t="s">
        <v>11448</v>
      </c>
      <c r="R194" s="2" t="s">
        <v>5332</v>
      </c>
      <c r="S194" s="2" t="s">
        <v>8514</v>
      </c>
      <c r="T194" s="2" t="s">
        <v>3167</v>
      </c>
      <c r="U194" s="2" t="s">
        <v>4328</v>
      </c>
      <c r="V194" s="2" t="s">
        <v>1306</v>
      </c>
      <c r="W194" s="2" t="s">
        <v>9857</v>
      </c>
      <c r="X194" s="2" t="s">
        <v>2109</v>
      </c>
      <c r="Y194" s="2" t="s">
        <v>11179</v>
      </c>
      <c r="Z194" s="2" t="s">
        <v>3161</v>
      </c>
      <c r="AA194" s="2" t="s">
        <v>6225</v>
      </c>
      <c r="AB194" s="2" t="s">
        <v>8319</v>
      </c>
      <c r="AC194" s="2" t="s">
        <v>6303</v>
      </c>
      <c r="AD194" s="2" t="s">
        <v>4831</v>
      </c>
      <c r="AE194" s="2" t="s">
        <v>8466</v>
      </c>
      <c r="AF194" s="2" t="s">
        <v>6805</v>
      </c>
      <c r="AG194" s="2" t="s">
        <v>10892</v>
      </c>
      <c r="AH194" s="2" t="s">
        <v>1564</v>
      </c>
      <c r="AI194" s="2" t="s">
        <v>5619</v>
      </c>
      <c r="AJ194" s="2" t="s">
        <v>4001</v>
      </c>
      <c r="AK194" s="2" t="s">
        <v>5537</v>
      </c>
      <c r="AL194" s="2" t="s">
        <v>12101</v>
      </c>
      <c r="AM194" s="2" t="s">
        <v>6855</v>
      </c>
      <c r="AN194" s="2" t="s">
        <v>8514</v>
      </c>
      <c r="AO194" s="2" t="s">
        <v>3448</v>
      </c>
      <c r="AP194" s="2" t="s">
        <v>11745</v>
      </c>
      <c r="AQ194" s="2" t="s">
        <v>8833</v>
      </c>
      <c r="AR194" s="2" t="s">
        <v>1790</v>
      </c>
      <c r="AS194" s="2" t="s">
        <v>12102</v>
      </c>
      <c r="AT194" s="2" t="s">
        <v>11523</v>
      </c>
      <c r="AU194" s="2" t="s">
        <v>6646</v>
      </c>
      <c r="AV194" s="2" t="s">
        <v>5930</v>
      </c>
      <c r="AW194" s="2" t="s">
        <v>7454</v>
      </c>
      <c r="AX194" s="2" t="s">
        <v>2664</v>
      </c>
      <c r="AY194" s="2" t="s">
        <v>10074</v>
      </c>
      <c r="AZ194" s="2" t="s">
        <v>12103</v>
      </c>
      <c r="BA194" s="2" t="s">
        <v>7310</v>
      </c>
      <c r="BB194" s="2" t="s">
        <v>5675</v>
      </c>
      <c r="BC194" s="2" t="s">
        <v>12104</v>
      </c>
      <c r="BD194" s="2" t="s">
        <v>1578</v>
      </c>
      <c r="BE194" s="2" t="s">
        <v>3875</v>
      </c>
      <c r="BF194" s="2" t="s">
        <v>8865</v>
      </c>
      <c r="BG194" s="2" t="s">
        <v>12105</v>
      </c>
      <c r="BH194" s="2" t="s">
        <v>4911</v>
      </c>
      <c r="BI194" s="2" t="s">
        <v>2140</v>
      </c>
      <c r="BJ194" s="2" t="s">
        <v>11745</v>
      </c>
      <c r="BK194" s="2" t="s">
        <v>1689</v>
      </c>
      <c r="BL194" s="2" t="s">
        <v>6303</v>
      </c>
      <c r="BM194" s="2" t="s">
        <v>12106</v>
      </c>
      <c r="BN194" s="2" t="s">
        <v>7454</v>
      </c>
      <c r="BO194" s="2" t="s">
        <v>6260</v>
      </c>
      <c r="BP194" s="2" t="s">
        <v>12107</v>
      </c>
      <c r="BQ194" s="2" t="s">
        <v>10319</v>
      </c>
      <c r="BR194" s="2" t="s">
        <v>12108</v>
      </c>
      <c r="BS194" s="2" t="s">
        <v>11817</v>
      </c>
      <c r="BT194" s="2" t="s">
        <v>1637</v>
      </c>
      <c r="BU194" s="2" t="s">
        <v>12109</v>
      </c>
      <c r="BV194" s="2" t="s">
        <v>9613</v>
      </c>
      <c r="BW194" s="2" t="s">
        <v>11811</v>
      </c>
      <c r="BX194" s="2" t="s">
        <v>10610</v>
      </c>
      <c r="BY194" s="2" t="s">
        <v>9295</v>
      </c>
      <c r="BZ194" s="2" t="s">
        <v>10063</v>
      </c>
      <c r="CA194" s="2" t="s">
        <v>8249</v>
      </c>
      <c r="CB194" s="2" t="s">
        <v>3221</v>
      </c>
      <c r="CC194" s="2" t="s">
        <v>5856</v>
      </c>
      <c r="CD194" s="2" t="s">
        <v>12110</v>
      </c>
      <c r="CE194" s="2" t="s">
        <v>9070</v>
      </c>
      <c r="CF194" s="2" t="s">
        <v>12111</v>
      </c>
      <c r="CG194" s="2" t="s">
        <v>5799</v>
      </c>
      <c r="CH194" s="2" t="s">
        <v>1620</v>
      </c>
      <c r="CI194" s="2" t="s">
        <v>9001</v>
      </c>
      <c r="CJ194" s="2" t="s">
        <v>7557</v>
      </c>
      <c r="CK194" s="2" t="s">
        <v>12112</v>
      </c>
      <c r="CL194" s="2" t="s">
        <v>3778</v>
      </c>
      <c r="CM194" s="2" t="s">
        <v>7376</v>
      </c>
      <c r="CN194" s="2" t="s">
        <v>12113</v>
      </c>
      <c r="CO194" s="2" t="s">
        <v>5937</v>
      </c>
      <c r="CP194" s="2" t="s">
        <v>5937</v>
      </c>
      <c r="CQ194" s="2" t="s">
        <v>10826</v>
      </c>
      <c r="CR194" s="2" t="s">
        <v>10063</v>
      </c>
      <c r="CS194" s="2" t="s">
        <v>2936</v>
      </c>
      <c r="CT194" s="2" t="s">
        <v>7423</v>
      </c>
      <c r="CU194" s="2" t="s">
        <v>6859</v>
      </c>
      <c r="CV194" s="2" t="s">
        <v>12114</v>
      </c>
      <c r="CW194" s="2" t="s">
        <v>11383</v>
      </c>
      <c r="CX194" s="2" t="s">
        <v>2365</v>
      </c>
      <c r="CY194" s="2" t="s">
        <v>3466</v>
      </c>
      <c r="CZ194" s="2" t="s">
        <v>6855</v>
      </c>
      <c r="DA194" s="2" t="s">
        <v>12115</v>
      </c>
      <c r="DB194" s="2" t="s">
        <v>3097</v>
      </c>
      <c r="DC194" s="2" t="s">
        <v>5788</v>
      </c>
      <c r="DD194" s="2" t="s">
        <v>7078</v>
      </c>
      <c r="DE194" s="2" t="s">
        <v>12116</v>
      </c>
      <c r="DF194" s="2" t="s">
        <v>1638</v>
      </c>
      <c r="DG194" s="2" t="s">
        <v>7290</v>
      </c>
      <c r="DH194" s="2" t="s">
        <v>10042</v>
      </c>
      <c r="DI194" s="2" t="s">
        <v>4725</v>
      </c>
      <c r="DJ194" s="2" t="s">
        <v>10095</v>
      </c>
      <c r="DK194" s="2" t="s">
        <v>7281</v>
      </c>
      <c r="DL194" s="2" t="s">
        <v>7237</v>
      </c>
      <c r="DM194" s="2" t="s">
        <v>12114</v>
      </c>
      <c r="DN194" s="2" t="s">
        <v>10147</v>
      </c>
      <c r="DO194" s="2" t="s">
        <v>12117</v>
      </c>
      <c r="DP194" s="2" t="s">
        <v>10147</v>
      </c>
      <c r="DQ194" s="2" t="s">
        <v>5125</v>
      </c>
      <c r="DR194" s="2" t="s">
        <v>12118</v>
      </c>
      <c r="DS194" s="2" t="s">
        <v>12109</v>
      </c>
      <c r="DT194" s="1"/>
      <c r="DU194" s="1"/>
      <c r="DV194" s="2" t="s">
        <v>7281</v>
      </c>
      <c r="DW194" s="2" t="s">
        <v>10272</v>
      </c>
      <c r="DX194" s="2" t="s">
        <v>6393</v>
      </c>
    </row>
    <row r="195" spans="1:128" x14ac:dyDescent="0.4">
      <c r="A195" s="2" t="s">
        <v>10917</v>
      </c>
      <c r="B195" s="2" t="s">
        <v>12085</v>
      </c>
      <c r="C195" s="2" t="s">
        <v>1174</v>
      </c>
      <c r="D195" s="2" t="s">
        <v>0</v>
      </c>
      <c r="E195" s="2" t="s">
        <v>1053</v>
      </c>
      <c r="F195" s="2" t="s">
        <v>11402</v>
      </c>
      <c r="G195" s="2" t="s">
        <v>3790</v>
      </c>
      <c r="H195" s="2" t="s">
        <v>1525</v>
      </c>
      <c r="I195" s="2" t="s">
        <v>4692</v>
      </c>
      <c r="J195" s="2" t="s">
        <v>12119</v>
      </c>
      <c r="K195" s="2" t="s">
        <v>12120</v>
      </c>
      <c r="L195" s="2" t="s">
        <v>4484</v>
      </c>
      <c r="M195" s="2" t="s">
        <v>9119</v>
      </c>
      <c r="N195" s="2" t="s">
        <v>1185</v>
      </c>
      <c r="O195" s="2" t="s">
        <v>11503</v>
      </c>
      <c r="P195" s="2" t="s">
        <v>10893</v>
      </c>
      <c r="Q195" s="2" t="s">
        <v>12121</v>
      </c>
      <c r="R195" s="2" t="s">
        <v>5760</v>
      </c>
      <c r="S195" s="2" t="s">
        <v>1089</v>
      </c>
      <c r="T195" s="2" t="s">
        <v>7400</v>
      </c>
      <c r="U195" s="2" t="s">
        <v>3822</v>
      </c>
      <c r="V195" s="2" t="s">
        <v>10155</v>
      </c>
      <c r="W195" s="2" t="s">
        <v>12122</v>
      </c>
      <c r="X195" s="2" t="s">
        <v>12123</v>
      </c>
      <c r="Y195" s="2" t="s">
        <v>10088</v>
      </c>
      <c r="Z195" s="2" t="s">
        <v>10486</v>
      </c>
      <c r="AA195" s="2" t="s">
        <v>8222</v>
      </c>
      <c r="AB195" s="2" t="s">
        <v>3280</v>
      </c>
      <c r="AC195" s="2" t="s">
        <v>9164</v>
      </c>
      <c r="AD195" s="2" t="s">
        <v>12102</v>
      </c>
      <c r="AE195" s="2" t="s">
        <v>4840</v>
      </c>
      <c r="AF195" s="2" t="s">
        <v>1964</v>
      </c>
      <c r="AG195" s="2" t="s">
        <v>9028</v>
      </c>
      <c r="AH195" s="2" t="s">
        <v>3272</v>
      </c>
      <c r="AI195" s="2" t="s">
        <v>3712</v>
      </c>
      <c r="AJ195" s="2" t="s">
        <v>5697</v>
      </c>
      <c r="AK195" s="2" t="s">
        <v>12124</v>
      </c>
      <c r="AL195" s="2" t="s">
        <v>12125</v>
      </c>
      <c r="AM195" s="2" t="s">
        <v>7507</v>
      </c>
      <c r="AN195" s="2" t="s">
        <v>6785</v>
      </c>
      <c r="AO195" s="2" t="s">
        <v>5148</v>
      </c>
      <c r="AP195" s="2" t="s">
        <v>3180</v>
      </c>
      <c r="AQ195" s="2" t="s">
        <v>7919</v>
      </c>
      <c r="AR195" s="2" t="s">
        <v>12126</v>
      </c>
      <c r="AS195" s="2" t="s">
        <v>12127</v>
      </c>
      <c r="AT195" s="2" t="s">
        <v>12128</v>
      </c>
      <c r="AU195" s="2" t="s">
        <v>4053</v>
      </c>
      <c r="AV195" s="2" t="s">
        <v>8867</v>
      </c>
      <c r="AW195" s="2" t="s">
        <v>6779</v>
      </c>
      <c r="AX195" s="2" t="s">
        <v>11507</v>
      </c>
      <c r="AY195" s="2" t="s">
        <v>10716</v>
      </c>
      <c r="AZ195" s="2" t="s">
        <v>12129</v>
      </c>
      <c r="BA195" s="2" t="s">
        <v>4983</v>
      </c>
      <c r="BB195" s="2" t="s">
        <v>1536</v>
      </c>
      <c r="BC195" s="2" t="s">
        <v>5916</v>
      </c>
      <c r="BD195" s="2" t="s">
        <v>3470</v>
      </c>
      <c r="BE195" s="2" t="s">
        <v>10599</v>
      </c>
      <c r="BF195" s="2" t="s">
        <v>12130</v>
      </c>
      <c r="BG195" s="2" t="s">
        <v>12131</v>
      </c>
      <c r="BH195" s="2" t="s">
        <v>12132</v>
      </c>
      <c r="BI195" s="2" t="s">
        <v>2564</v>
      </c>
      <c r="BJ195" s="2" t="s">
        <v>8981</v>
      </c>
      <c r="BK195" s="2" t="s">
        <v>3175</v>
      </c>
      <c r="BL195" s="2" t="s">
        <v>4331</v>
      </c>
      <c r="BM195" s="2" t="s">
        <v>10080</v>
      </c>
      <c r="BN195" s="2" t="s">
        <v>10124</v>
      </c>
      <c r="BO195" s="2" t="s">
        <v>1594</v>
      </c>
      <c r="BP195" s="2" t="s">
        <v>12133</v>
      </c>
      <c r="BQ195" s="2" t="s">
        <v>10109</v>
      </c>
      <c r="BR195" s="2" t="s">
        <v>12134</v>
      </c>
      <c r="BS195" s="2" t="s">
        <v>12135</v>
      </c>
      <c r="BT195" s="2" t="s">
        <v>2981</v>
      </c>
      <c r="BU195" s="2" t="s">
        <v>12136</v>
      </c>
      <c r="BV195" s="2" t="s">
        <v>3039</v>
      </c>
      <c r="BW195" s="2" t="s">
        <v>2254</v>
      </c>
      <c r="BX195" s="2" t="s">
        <v>5959</v>
      </c>
      <c r="BY195" s="2" t="s">
        <v>7368</v>
      </c>
      <c r="BZ195" s="2" t="s">
        <v>2651</v>
      </c>
      <c r="CA195" s="2" t="s">
        <v>11005</v>
      </c>
      <c r="CB195" s="2" t="s">
        <v>11406</v>
      </c>
      <c r="CC195" s="2" t="s">
        <v>12137</v>
      </c>
      <c r="CD195" s="2" t="s">
        <v>5896</v>
      </c>
      <c r="CE195" s="2" t="s">
        <v>1280</v>
      </c>
      <c r="CF195" s="2" t="s">
        <v>12138</v>
      </c>
      <c r="CG195" s="2" t="s">
        <v>9732</v>
      </c>
      <c r="CH195" s="2" t="s">
        <v>5034</v>
      </c>
      <c r="CI195" s="2" t="s">
        <v>8807</v>
      </c>
      <c r="CJ195" s="2" t="s">
        <v>6413</v>
      </c>
      <c r="CK195" s="2" t="s">
        <v>5937</v>
      </c>
      <c r="CL195" s="2" t="s">
        <v>5068</v>
      </c>
      <c r="CM195" s="2" t="s">
        <v>3135</v>
      </c>
      <c r="CN195" s="2" t="s">
        <v>12139</v>
      </c>
      <c r="CO195" s="2" t="s">
        <v>5217</v>
      </c>
      <c r="CP195" s="2" t="s">
        <v>12140</v>
      </c>
      <c r="CQ195" s="2" t="s">
        <v>6344</v>
      </c>
      <c r="CR195" s="2" t="s">
        <v>2143</v>
      </c>
      <c r="CS195" s="2" t="s">
        <v>12141</v>
      </c>
      <c r="CT195" s="2" t="s">
        <v>9462</v>
      </c>
      <c r="CU195" s="2" t="s">
        <v>12142</v>
      </c>
      <c r="CV195" s="2" t="s">
        <v>3255</v>
      </c>
      <c r="CW195" s="2" t="s">
        <v>1418</v>
      </c>
      <c r="CX195" s="2" t="s">
        <v>12143</v>
      </c>
      <c r="CY195" s="2" t="s">
        <v>7433</v>
      </c>
      <c r="CZ195" s="2" t="s">
        <v>9022</v>
      </c>
      <c r="DA195" s="2" t="s">
        <v>12144</v>
      </c>
      <c r="DB195" s="2" t="s">
        <v>10606</v>
      </c>
      <c r="DC195" s="2" t="s">
        <v>8693</v>
      </c>
      <c r="DD195" s="2" t="s">
        <v>5335</v>
      </c>
      <c r="DE195" s="2" t="s">
        <v>9008</v>
      </c>
      <c r="DF195" s="2" t="s">
        <v>8809</v>
      </c>
      <c r="DG195" s="2" t="s">
        <v>7510</v>
      </c>
      <c r="DH195" s="2" t="s">
        <v>3831</v>
      </c>
      <c r="DI195" s="2" t="s">
        <v>12145</v>
      </c>
      <c r="DJ195" s="2" t="s">
        <v>10354</v>
      </c>
      <c r="DK195" s="2" t="s">
        <v>7431</v>
      </c>
      <c r="DL195" s="2" t="s">
        <v>11812</v>
      </c>
      <c r="DM195" s="2" t="s">
        <v>6183</v>
      </c>
      <c r="DN195" s="2" t="s">
        <v>12146</v>
      </c>
      <c r="DO195" s="2" t="s">
        <v>7586</v>
      </c>
      <c r="DP195" s="2" t="s">
        <v>2949</v>
      </c>
      <c r="DQ195" s="2" t="s">
        <v>12147</v>
      </c>
      <c r="DR195" s="2" t="s">
        <v>12148</v>
      </c>
      <c r="DS195" s="2" t="s">
        <v>5900</v>
      </c>
      <c r="DT195" s="1"/>
      <c r="DU195" s="1"/>
      <c r="DV195" s="2" t="s">
        <v>5602</v>
      </c>
      <c r="DW195" s="2" t="s">
        <v>3456</v>
      </c>
      <c r="DX195" s="2" t="s">
        <v>3739</v>
      </c>
    </row>
    <row r="196" spans="1:128" x14ac:dyDescent="0.4">
      <c r="A196" s="2" t="s">
        <v>10917</v>
      </c>
      <c r="B196" s="2" t="s">
        <v>12149</v>
      </c>
      <c r="C196" s="2" t="s">
        <v>1052</v>
      </c>
      <c r="D196" s="2" t="s">
        <v>0</v>
      </c>
      <c r="E196" s="2" t="s">
        <v>1053</v>
      </c>
      <c r="F196" s="2" t="s">
        <v>3523</v>
      </c>
      <c r="G196" s="2" t="s">
        <v>1525</v>
      </c>
      <c r="H196" s="2" t="s">
        <v>1224</v>
      </c>
      <c r="I196" s="2" t="s">
        <v>2124</v>
      </c>
      <c r="J196" s="2" t="s">
        <v>3428</v>
      </c>
      <c r="K196" s="2" t="s">
        <v>6713</v>
      </c>
      <c r="L196" s="2" t="s">
        <v>4678</v>
      </c>
      <c r="M196" s="2" t="s">
        <v>2327</v>
      </c>
      <c r="N196" s="2" t="s">
        <v>5534</v>
      </c>
      <c r="O196" s="2" t="s">
        <v>4143</v>
      </c>
      <c r="P196" s="2" t="s">
        <v>7258</v>
      </c>
      <c r="Q196" s="2" t="s">
        <v>3893</v>
      </c>
      <c r="R196" s="2" t="s">
        <v>4485</v>
      </c>
      <c r="S196" s="2" t="s">
        <v>7458</v>
      </c>
      <c r="T196" s="2" t="s">
        <v>4838</v>
      </c>
      <c r="U196" s="2" t="s">
        <v>9786</v>
      </c>
      <c r="V196" s="2" t="s">
        <v>8035</v>
      </c>
      <c r="W196" s="2" t="s">
        <v>6839</v>
      </c>
      <c r="X196" s="2" t="s">
        <v>9185</v>
      </c>
      <c r="Y196" s="2" t="s">
        <v>2890</v>
      </c>
      <c r="Z196" s="2" t="s">
        <v>3273</v>
      </c>
      <c r="AA196" s="2" t="s">
        <v>3535</v>
      </c>
      <c r="AB196" s="2" t="s">
        <v>4678</v>
      </c>
      <c r="AC196" s="2" t="s">
        <v>3631</v>
      </c>
      <c r="AD196" s="2" t="s">
        <v>3906</v>
      </c>
      <c r="AE196" s="2" t="s">
        <v>4827</v>
      </c>
      <c r="AF196" s="2" t="s">
        <v>3147</v>
      </c>
      <c r="AG196" s="2" t="s">
        <v>4774</v>
      </c>
      <c r="AH196" s="2" t="s">
        <v>6234</v>
      </c>
      <c r="AI196" s="2" t="s">
        <v>4151</v>
      </c>
      <c r="AJ196" s="2" t="s">
        <v>1666</v>
      </c>
      <c r="AK196" s="2" t="s">
        <v>11507</v>
      </c>
      <c r="AL196" s="2" t="s">
        <v>3277</v>
      </c>
      <c r="AM196" s="2" t="s">
        <v>2641</v>
      </c>
      <c r="AN196" s="2" t="s">
        <v>7863</v>
      </c>
      <c r="AO196" s="2" t="s">
        <v>6792</v>
      </c>
      <c r="AP196" s="2" t="s">
        <v>2128</v>
      </c>
      <c r="AQ196" s="2" t="s">
        <v>10236</v>
      </c>
      <c r="AR196" s="2" t="s">
        <v>12150</v>
      </c>
      <c r="AS196" s="2" t="s">
        <v>6895</v>
      </c>
      <c r="AT196" s="2" t="s">
        <v>10480</v>
      </c>
      <c r="AU196" s="2" t="s">
        <v>1653</v>
      </c>
      <c r="AV196" s="2" t="s">
        <v>11450</v>
      </c>
      <c r="AW196" s="2" t="s">
        <v>2432</v>
      </c>
      <c r="AX196" s="2" t="s">
        <v>6841</v>
      </c>
      <c r="AY196" s="2" t="s">
        <v>3911</v>
      </c>
      <c r="AZ196" s="2" t="s">
        <v>2857</v>
      </c>
      <c r="BA196" s="2" t="s">
        <v>10663</v>
      </c>
      <c r="BB196" s="2" t="s">
        <v>2452</v>
      </c>
      <c r="BC196" s="2" t="s">
        <v>2682</v>
      </c>
      <c r="BD196" s="2" t="s">
        <v>10718</v>
      </c>
      <c r="BE196" s="2" t="s">
        <v>10037</v>
      </c>
      <c r="BF196" s="2" t="s">
        <v>4248</v>
      </c>
      <c r="BG196" s="2" t="s">
        <v>4683</v>
      </c>
      <c r="BH196" s="2" t="s">
        <v>12151</v>
      </c>
      <c r="BI196" s="2" t="s">
        <v>5172</v>
      </c>
      <c r="BJ196" s="2" t="s">
        <v>1876</v>
      </c>
      <c r="BK196" s="2" t="s">
        <v>2539</v>
      </c>
      <c r="BL196" s="2" t="s">
        <v>3070</v>
      </c>
      <c r="BM196" s="2" t="s">
        <v>6391</v>
      </c>
      <c r="BN196" s="2" t="s">
        <v>11654</v>
      </c>
      <c r="BO196" s="2" t="s">
        <v>12029</v>
      </c>
      <c r="BP196" s="2" t="s">
        <v>9408</v>
      </c>
      <c r="BQ196" s="2" t="s">
        <v>12152</v>
      </c>
      <c r="BR196" s="2" t="s">
        <v>5593</v>
      </c>
      <c r="BS196" s="2" t="s">
        <v>3223</v>
      </c>
      <c r="BT196" s="2" t="s">
        <v>10068</v>
      </c>
      <c r="BU196" s="2" t="s">
        <v>5067</v>
      </c>
      <c r="BV196" s="2" t="s">
        <v>2164</v>
      </c>
      <c r="BW196" s="2" t="s">
        <v>7370</v>
      </c>
      <c r="BX196" s="2" t="s">
        <v>7671</v>
      </c>
      <c r="BY196" s="2" t="s">
        <v>2152</v>
      </c>
      <c r="BZ196" s="2" t="s">
        <v>6556</v>
      </c>
      <c r="CA196" s="2" t="s">
        <v>3478</v>
      </c>
      <c r="CB196" s="2" t="s">
        <v>8561</v>
      </c>
      <c r="CC196" s="2" t="s">
        <v>8010</v>
      </c>
      <c r="CD196" s="2" t="s">
        <v>5498</v>
      </c>
      <c r="CE196" s="2" t="s">
        <v>10498</v>
      </c>
      <c r="CF196" s="2" t="s">
        <v>4790</v>
      </c>
      <c r="CG196" s="2" t="s">
        <v>7030</v>
      </c>
      <c r="CH196" s="2" t="s">
        <v>10580</v>
      </c>
      <c r="CI196" s="2" t="s">
        <v>2823</v>
      </c>
      <c r="CJ196" s="2" t="s">
        <v>4122</v>
      </c>
      <c r="CK196" s="2" t="s">
        <v>5875</v>
      </c>
      <c r="CL196" s="2" t="s">
        <v>1615</v>
      </c>
      <c r="CM196" s="2" t="s">
        <v>8837</v>
      </c>
      <c r="CN196" s="2" t="s">
        <v>9352</v>
      </c>
      <c r="CO196" s="2" t="s">
        <v>5048</v>
      </c>
      <c r="CP196" s="2" t="s">
        <v>3934</v>
      </c>
      <c r="CQ196" s="2" t="s">
        <v>1241</v>
      </c>
      <c r="CR196" s="2" t="s">
        <v>2034</v>
      </c>
      <c r="CS196" s="2" t="s">
        <v>3287</v>
      </c>
      <c r="CT196" s="2" t="s">
        <v>9112</v>
      </c>
      <c r="CU196" s="2" t="s">
        <v>7665</v>
      </c>
      <c r="CV196" s="2" t="s">
        <v>10880</v>
      </c>
      <c r="CW196" s="2" t="s">
        <v>7705</v>
      </c>
      <c r="CX196" s="2" t="s">
        <v>3750</v>
      </c>
      <c r="CY196" s="2" t="s">
        <v>12153</v>
      </c>
      <c r="CZ196" s="2" t="s">
        <v>4814</v>
      </c>
      <c r="DA196" s="2" t="s">
        <v>9771</v>
      </c>
      <c r="DB196" s="2" t="s">
        <v>6186</v>
      </c>
      <c r="DC196" s="2" t="s">
        <v>12154</v>
      </c>
      <c r="DD196" s="2" t="s">
        <v>7951</v>
      </c>
      <c r="DE196" s="2" t="s">
        <v>6478</v>
      </c>
      <c r="DF196" s="2" t="s">
        <v>4216</v>
      </c>
      <c r="DG196" s="2" t="s">
        <v>5255</v>
      </c>
      <c r="DH196" s="2" t="s">
        <v>6415</v>
      </c>
      <c r="DI196" s="2" t="s">
        <v>5513</v>
      </c>
      <c r="DJ196" s="2" t="s">
        <v>4638</v>
      </c>
      <c r="DK196" s="2" t="s">
        <v>7904</v>
      </c>
      <c r="DL196" s="2" t="s">
        <v>10495</v>
      </c>
      <c r="DM196" s="2" t="s">
        <v>8232</v>
      </c>
      <c r="DN196" s="2" t="s">
        <v>1857</v>
      </c>
      <c r="DO196" s="2" t="s">
        <v>2498</v>
      </c>
      <c r="DP196" s="2" t="s">
        <v>12155</v>
      </c>
      <c r="DQ196" s="2" t="s">
        <v>1351</v>
      </c>
      <c r="DR196" s="2" t="s">
        <v>2690</v>
      </c>
      <c r="DS196" s="2" t="s">
        <v>3604</v>
      </c>
      <c r="DT196" s="1"/>
      <c r="DU196" s="1"/>
      <c r="DV196" s="2" t="s">
        <v>1623</v>
      </c>
      <c r="DW196" s="2" t="s">
        <v>12156</v>
      </c>
      <c r="DX196" s="2" t="s">
        <v>9732</v>
      </c>
    </row>
    <row r="197" spans="1:128" x14ac:dyDescent="0.4">
      <c r="A197" s="2" t="s">
        <v>10917</v>
      </c>
      <c r="B197" s="2" t="s">
        <v>12149</v>
      </c>
      <c r="C197" s="2" t="s">
        <v>1640</v>
      </c>
      <c r="D197" s="2" t="s">
        <v>0</v>
      </c>
      <c r="E197" s="2" t="s">
        <v>1053</v>
      </c>
      <c r="F197" s="2" t="s">
        <v>3366</v>
      </c>
      <c r="G197" s="2" t="s">
        <v>8043</v>
      </c>
      <c r="H197" s="2" t="s">
        <v>7263</v>
      </c>
      <c r="I197" s="2" t="s">
        <v>5933</v>
      </c>
      <c r="J197" s="2" t="s">
        <v>12157</v>
      </c>
      <c r="K197" s="2" t="s">
        <v>6734</v>
      </c>
      <c r="L197" s="2" t="s">
        <v>6219</v>
      </c>
      <c r="M197" s="2" t="s">
        <v>3888</v>
      </c>
      <c r="N197" s="2" t="s">
        <v>7244</v>
      </c>
      <c r="O197" s="2" t="s">
        <v>1178</v>
      </c>
      <c r="P197" s="2" t="s">
        <v>7915</v>
      </c>
      <c r="Q197" s="2" t="s">
        <v>8029</v>
      </c>
      <c r="R197" s="2" t="s">
        <v>12158</v>
      </c>
      <c r="S197" s="2" t="s">
        <v>3795</v>
      </c>
      <c r="T197" s="2" t="s">
        <v>7577</v>
      </c>
      <c r="U197" s="2" t="s">
        <v>2536</v>
      </c>
      <c r="V197" s="2" t="s">
        <v>4142</v>
      </c>
      <c r="W197" s="2" t="s">
        <v>5006</v>
      </c>
      <c r="X197" s="2" t="s">
        <v>9670</v>
      </c>
      <c r="Y197" s="2" t="s">
        <v>10626</v>
      </c>
      <c r="Z197" s="2" t="s">
        <v>5083</v>
      </c>
      <c r="AA197" s="2" t="s">
        <v>2309</v>
      </c>
      <c r="AB197" s="2" t="s">
        <v>5604</v>
      </c>
      <c r="AC197" s="2" t="s">
        <v>3538</v>
      </c>
      <c r="AD197" s="2" t="s">
        <v>5611</v>
      </c>
      <c r="AE197" s="2" t="s">
        <v>8600</v>
      </c>
      <c r="AF197" s="2" t="s">
        <v>12159</v>
      </c>
      <c r="AG197" s="2" t="s">
        <v>3826</v>
      </c>
      <c r="AH197" s="2" t="s">
        <v>1664</v>
      </c>
      <c r="AI197" s="2" t="s">
        <v>4671</v>
      </c>
      <c r="AJ197" s="2" t="s">
        <v>8911</v>
      </c>
      <c r="AK197" s="2" t="s">
        <v>1864</v>
      </c>
      <c r="AL197" s="2" t="s">
        <v>6132</v>
      </c>
      <c r="AM197" s="2" t="s">
        <v>11018</v>
      </c>
      <c r="AN197" s="2" t="s">
        <v>5742</v>
      </c>
      <c r="AO197" s="2" t="s">
        <v>12023</v>
      </c>
      <c r="AP197" s="2" t="s">
        <v>12106</v>
      </c>
      <c r="AQ197" s="2" t="s">
        <v>6257</v>
      </c>
      <c r="AR197" s="2" t="s">
        <v>10034</v>
      </c>
      <c r="AS197" s="2" t="s">
        <v>11447</v>
      </c>
      <c r="AT197" s="2" t="s">
        <v>11245</v>
      </c>
      <c r="AU197" s="2" t="s">
        <v>1994</v>
      </c>
      <c r="AV197" s="2" t="s">
        <v>3169</v>
      </c>
      <c r="AW197" s="2" t="s">
        <v>5394</v>
      </c>
      <c r="AX197" s="2" t="s">
        <v>1906</v>
      </c>
      <c r="AY197" s="2" t="s">
        <v>5402</v>
      </c>
      <c r="AZ197" s="2" t="s">
        <v>8411</v>
      </c>
      <c r="BA197" s="2" t="s">
        <v>4744</v>
      </c>
      <c r="BB197" s="2" t="s">
        <v>3897</v>
      </c>
      <c r="BC197" s="2" t="s">
        <v>12160</v>
      </c>
      <c r="BD197" s="2" t="s">
        <v>3150</v>
      </c>
      <c r="BE197" s="2" t="s">
        <v>3794</v>
      </c>
      <c r="BF197" s="2" t="s">
        <v>10113</v>
      </c>
      <c r="BG197" s="2" t="s">
        <v>10521</v>
      </c>
      <c r="BH197" s="2" t="s">
        <v>8701</v>
      </c>
      <c r="BI197" s="2" t="s">
        <v>2861</v>
      </c>
      <c r="BJ197" s="2" t="s">
        <v>10034</v>
      </c>
      <c r="BK197" s="2" t="s">
        <v>7167</v>
      </c>
      <c r="BL197" s="2" t="s">
        <v>7345</v>
      </c>
      <c r="BM197" s="2" t="s">
        <v>9327</v>
      </c>
      <c r="BN197" s="2" t="s">
        <v>9650</v>
      </c>
      <c r="BO197" s="2" t="s">
        <v>9246</v>
      </c>
      <c r="BP197" s="2" t="s">
        <v>12161</v>
      </c>
      <c r="BQ197" s="2" t="s">
        <v>4825</v>
      </c>
      <c r="BR197" s="2" t="s">
        <v>5121</v>
      </c>
      <c r="BS197" s="2" t="s">
        <v>12162</v>
      </c>
      <c r="BT197" s="2" t="s">
        <v>9072</v>
      </c>
      <c r="BU197" s="2" t="s">
        <v>9257</v>
      </c>
      <c r="BV197" s="2" t="s">
        <v>5727</v>
      </c>
      <c r="BW197" s="2" t="s">
        <v>6555</v>
      </c>
      <c r="BX197" s="2" t="s">
        <v>8405</v>
      </c>
      <c r="BY197" s="2" t="s">
        <v>1519</v>
      </c>
      <c r="BZ197" s="2" t="s">
        <v>5296</v>
      </c>
      <c r="CA197" s="2" t="s">
        <v>8754</v>
      </c>
      <c r="CB197" s="2" t="s">
        <v>8767</v>
      </c>
      <c r="CC197" s="2" t="s">
        <v>8283</v>
      </c>
      <c r="CD197" s="2" t="s">
        <v>10169</v>
      </c>
      <c r="CE197" s="2" t="s">
        <v>8280</v>
      </c>
      <c r="CF197" s="2" t="s">
        <v>5638</v>
      </c>
      <c r="CG197" s="2" t="s">
        <v>3919</v>
      </c>
      <c r="CH197" s="2" t="s">
        <v>3601</v>
      </c>
      <c r="CI197" s="2" t="s">
        <v>7740</v>
      </c>
      <c r="CJ197" s="2" t="s">
        <v>12163</v>
      </c>
      <c r="CK197" s="2" t="s">
        <v>8662</v>
      </c>
      <c r="CL197" s="2" t="s">
        <v>8767</v>
      </c>
      <c r="CM197" s="2" t="s">
        <v>1120</v>
      </c>
      <c r="CN197" s="2" t="s">
        <v>8669</v>
      </c>
      <c r="CO197" s="2" t="s">
        <v>1503</v>
      </c>
      <c r="CP197" s="2" t="s">
        <v>1719</v>
      </c>
      <c r="CQ197" s="2" t="s">
        <v>12164</v>
      </c>
      <c r="CR197" s="2" t="s">
        <v>8123</v>
      </c>
      <c r="CS197" s="2" t="s">
        <v>12165</v>
      </c>
      <c r="CT197" s="2" t="s">
        <v>2593</v>
      </c>
      <c r="CU197" s="2" t="s">
        <v>8898</v>
      </c>
      <c r="CV197" s="2" t="s">
        <v>12166</v>
      </c>
      <c r="CW197" s="2" t="s">
        <v>6872</v>
      </c>
      <c r="CX197" s="2" t="s">
        <v>2591</v>
      </c>
      <c r="CY197" s="2" t="s">
        <v>12167</v>
      </c>
      <c r="CZ197" s="2" t="s">
        <v>12168</v>
      </c>
      <c r="DA197" s="2" t="s">
        <v>1708</v>
      </c>
      <c r="DB197" s="2" t="s">
        <v>3292</v>
      </c>
      <c r="DC197" s="2" t="s">
        <v>3317</v>
      </c>
      <c r="DD197" s="2" t="s">
        <v>10541</v>
      </c>
      <c r="DE197" s="2" t="s">
        <v>12169</v>
      </c>
      <c r="DF197" s="2" t="s">
        <v>12170</v>
      </c>
      <c r="DG197" s="2" t="s">
        <v>8131</v>
      </c>
      <c r="DH197" s="2" t="s">
        <v>6262</v>
      </c>
      <c r="DI197" s="2" t="s">
        <v>3316</v>
      </c>
      <c r="DJ197" s="2" t="s">
        <v>8763</v>
      </c>
      <c r="DK197" s="2" t="s">
        <v>12171</v>
      </c>
      <c r="DL197" s="2" t="s">
        <v>8845</v>
      </c>
      <c r="DM197" s="2" t="s">
        <v>3584</v>
      </c>
      <c r="DN197" s="2" t="s">
        <v>1238</v>
      </c>
      <c r="DO197" s="2" t="s">
        <v>1250</v>
      </c>
      <c r="DP197" s="2" t="s">
        <v>11145</v>
      </c>
      <c r="DQ197" s="2" t="s">
        <v>12172</v>
      </c>
      <c r="DR197" s="2" t="s">
        <v>6263</v>
      </c>
      <c r="DS197" s="2" t="s">
        <v>3838</v>
      </c>
      <c r="DT197" s="1"/>
      <c r="DU197" s="1"/>
      <c r="DV197" s="2" t="s">
        <v>1740</v>
      </c>
      <c r="DW197" s="2" t="s">
        <v>2898</v>
      </c>
      <c r="DX197" s="2" t="s">
        <v>3843</v>
      </c>
    </row>
    <row r="198" spans="1:128" x14ac:dyDescent="0.4">
      <c r="A198" s="2" t="s">
        <v>10917</v>
      </c>
      <c r="B198" s="2" t="s">
        <v>12149</v>
      </c>
      <c r="C198" s="2" t="s">
        <v>1174</v>
      </c>
      <c r="D198" s="2" t="s">
        <v>0</v>
      </c>
      <c r="E198" s="2" t="s">
        <v>1053</v>
      </c>
      <c r="F198" s="2" t="s">
        <v>8980</v>
      </c>
      <c r="G198" s="2" t="s">
        <v>4607</v>
      </c>
      <c r="H198" s="2" t="s">
        <v>12021</v>
      </c>
      <c r="I198" s="2" t="s">
        <v>12173</v>
      </c>
      <c r="J198" s="2" t="s">
        <v>12174</v>
      </c>
      <c r="K198" s="2" t="s">
        <v>9854</v>
      </c>
      <c r="L198" s="2" t="s">
        <v>6158</v>
      </c>
      <c r="M198" s="2" t="s">
        <v>2778</v>
      </c>
      <c r="N198" s="2" t="s">
        <v>2771</v>
      </c>
      <c r="O198" s="2" t="s">
        <v>5615</v>
      </c>
      <c r="P198" s="2" t="s">
        <v>12175</v>
      </c>
      <c r="Q198" s="2" t="s">
        <v>12176</v>
      </c>
      <c r="R198" s="2" t="s">
        <v>12177</v>
      </c>
      <c r="S198" s="2" t="s">
        <v>10037</v>
      </c>
      <c r="T198" s="2" t="s">
        <v>6227</v>
      </c>
      <c r="U198" s="2" t="s">
        <v>12178</v>
      </c>
      <c r="V198" s="2" t="s">
        <v>9188</v>
      </c>
      <c r="W198" s="2" t="s">
        <v>7935</v>
      </c>
      <c r="X198" s="2" t="s">
        <v>12179</v>
      </c>
      <c r="Y198" s="2" t="s">
        <v>6442</v>
      </c>
      <c r="Z198" s="2" t="s">
        <v>8417</v>
      </c>
      <c r="AA198" s="2" t="s">
        <v>4090</v>
      </c>
      <c r="AB198" s="2" t="s">
        <v>8735</v>
      </c>
      <c r="AC198" s="2" t="s">
        <v>4684</v>
      </c>
      <c r="AD198" s="2" t="s">
        <v>12180</v>
      </c>
      <c r="AE198" s="2" t="s">
        <v>12181</v>
      </c>
      <c r="AF198" s="2" t="s">
        <v>10260</v>
      </c>
      <c r="AG198" s="2" t="s">
        <v>1546</v>
      </c>
      <c r="AH198" s="2" t="s">
        <v>12182</v>
      </c>
      <c r="AI198" s="2" t="s">
        <v>12183</v>
      </c>
      <c r="AJ198" s="2" t="s">
        <v>3910</v>
      </c>
      <c r="AK198" s="2" t="s">
        <v>12184</v>
      </c>
      <c r="AL198" s="2" t="s">
        <v>12185</v>
      </c>
      <c r="AM198" s="2" t="s">
        <v>12186</v>
      </c>
      <c r="AN198" s="2" t="s">
        <v>6968</v>
      </c>
      <c r="AO198" s="2" t="s">
        <v>11670</v>
      </c>
      <c r="AP198" s="2" t="s">
        <v>12187</v>
      </c>
      <c r="AQ198" s="2" t="s">
        <v>12188</v>
      </c>
      <c r="AR198" s="2" t="s">
        <v>12189</v>
      </c>
      <c r="AS198" s="2" t="s">
        <v>12190</v>
      </c>
      <c r="AT198" s="2" t="s">
        <v>9085</v>
      </c>
      <c r="AU198" s="2" t="s">
        <v>10011</v>
      </c>
      <c r="AV198" s="2" t="s">
        <v>10345</v>
      </c>
      <c r="AW198" s="2" t="s">
        <v>11021</v>
      </c>
      <c r="AX198" s="2" t="s">
        <v>6808</v>
      </c>
      <c r="AY198" s="2" t="s">
        <v>12191</v>
      </c>
      <c r="AZ198" s="2" t="s">
        <v>12192</v>
      </c>
      <c r="BA198" s="2" t="s">
        <v>4827</v>
      </c>
      <c r="BB198" s="2" t="s">
        <v>6440</v>
      </c>
      <c r="BC198" s="2" t="s">
        <v>4505</v>
      </c>
      <c r="BD198" s="2" t="s">
        <v>7039</v>
      </c>
      <c r="BE198" s="2" t="s">
        <v>12193</v>
      </c>
      <c r="BF198" s="2" t="s">
        <v>12194</v>
      </c>
      <c r="BG198" s="2" t="s">
        <v>12195</v>
      </c>
      <c r="BH198" s="2" t="s">
        <v>12196</v>
      </c>
      <c r="BI198" s="2" t="s">
        <v>5450</v>
      </c>
      <c r="BJ198" s="2" t="s">
        <v>1896</v>
      </c>
      <c r="BK198" s="2" t="s">
        <v>10407</v>
      </c>
      <c r="BL198" s="2" t="s">
        <v>3972</v>
      </c>
      <c r="BM198" s="2" t="s">
        <v>2251</v>
      </c>
      <c r="BN198" s="2" t="s">
        <v>7261</v>
      </c>
      <c r="BO198" s="2" t="s">
        <v>5123</v>
      </c>
      <c r="BP198" s="2" t="s">
        <v>7297</v>
      </c>
      <c r="BQ198" s="2" t="s">
        <v>12197</v>
      </c>
      <c r="BR198" s="2" t="s">
        <v>4573</v>
      </c>
      <c r="BS198" s="2" t="s">
        <v>12198</v>
      </c>
      <c r="BT198" s="2" t="s">
        <v>12199</v>
      </c>
      <c r="BU198" s="2" t="s">
        <v>4017</v>
      </c>
      <c r="BV198" s="2" t="s">
        <v>10693</v>
      </c>
      <c r="BW198" s="2" t="s">
        <v>4640</v>
      </c>
      <c r="BX198" s="2" t="s">
        <v>12200</v>
      </c>
      <c r="BY198" s="2" t="s">
        <v>3498</v>
      </c>
      <c r="BZ198" s="2" t="s">
        <v>3775</v>
      </c>
      <c r="CA198" s="2" t="s">
        <v>1277</v>
      </c>
      <c r="CB198" s="2" t="s">
        <v>10844</v>
      </c>
      <c r="CC198" s="2" t="s">
        <v>12201</v>
      </c>
      <c r="CD198" s="2" t="s">
        <v>5659</v>
      </c>
      <c r="CE198" s="2" t="s">
        <v>4382</v>
      </c>
      <c r="CF198" s="2" t="s">
        <v>7949</v>
      </c>
      <c r="CG198" s="2" t="s">
        <v>6824</v>
      </c>
      <c r="CH198" s="2" t="s">
        <v>11414</v>
      </c>
      <c r="CI198" s="2" t="s">
        <v>2362</v>
      </c>
      <c r="CJ198" s="2" t="s">
        <v>1159</v>
      </c>
      <c r="CK198" s="2" t="s">
        <v>2817</v>
      </c>
      <c r="CL198" s="2" t="s">
        <v>12202</v>
      </c>
      <c r="CM198" s="2" t="s">
        <v>10666</v>
      </c>
      <c r="CN198" s="2" t="s">
        <v>1835</v>
      </c>
      <c r="CO198" s="2" t="s">
        <v>8572</v>
      </c>
      <c r="CP198" s="2" t="s">
        <v>2581</v>
      </c>
      <c r="CQ198" s="2" t="s">
        <v>3930</v>
      </c>
      <c r="CR198" s="2" t="s">
        <v>3039</v>
      </c>
      <c r="CS198" s="2" t="s">
        <v>12203</v>
      </c>
      <c r="CT198" s="2" t="s">
        <v>2173</v>
      </c>
      <c r="CU198" s="2" t="s">
        <v>12204</v>
      </c>
      <c r="CV198" s="2" t="s">
        <v>7677</v>
      </c>
      <c r="CW198" s="2" t="s">
        <v>2509</v>
      </c>
      <c r="CX198" s="2" t="s">
        <v>10732</v>
      </c>
      <c r="CY198" s="2" t="s">
        <v>10183</v>
      </c>
      <c r="CZ198" s="2" t="s">
        <v>4652</v>
      </c>
      <c r="DA198" s="2" t="s">
        <v>7959</v>
      </c>
      <c r="DB198" s="2" t="s">
        <v>12205</v>
      </c>
      <c r="DC198" s="2" t="s">
        <v>9079</v>
      </c>
      <c r="DD198" s="2" t="s">
        <v>8235</v>
      </c>
      <c r="DE198" s="2" t="s">
        <v>11579</v>
      </c>
      <c r="DF198" s="2" t="s">
        <v>10586</v>
      </c>
      <c r="DG198" s="2" t="s">
        <v>6208</v>
      </c>
      <c r="DH198" s="2" t="s">
        <v>10468</v>
      </c>
      <c r="DI198" s="2" t="s">
        <v>5054</v>
      </c>
      <c r="DJ198" s="2" t="s">
        <v>2366</v>
      </c>
      <c r="DK198" s="2" t="s">
        <v>9558</v>
      </c>
      <c r="DL198" s="2" t="s">
        <v>8790</v>
      </c>
      <c r="DM198" s="2" t="s">
        <v>5060</v>
      </c>
      <c r="DN198" s="2" t="s">
        <v>7839</v>
      </c>
      <c r="DO198" s="2" t="s">
        <v>9080</v>
      </c>
      <c r="DP198" s="2" t="s">
        <v>1809</v>
      </c>
      <c r="DQ198" s="2" t="s">
        <v>8521</v>
      </c>
      <c r="DR198" s="2" t="s">
        <v>5522</v>
      </c>
      <c r="DS198" s="2" t="s">
        <v>5215</v>
      </c>
      <c r="DT198" s="1"/>
      <c r="DU198" s="1"/>
      <c r="DV198" s="2" t="s">
        <v>12206</v>
      </c>
      <c r="DW198" s="2" t="s">
        <v>5896</v>
      </c>
      <c r="DX198" s="2" t="s">
        <v>9458</v>
      </c>
    </row>
    <row r="199" spans="1:128" x14ac:dyDescent="0.4">
      <c r="A199" s="2" t="s">
        <v>10917</v>
      </c>
      <c r="B199" s="2" t="s">
        <v>12207</v>
      </c>
      <c r="C199" s="2" t="s">
        <v>1052</v>
      </c>
      <c r="D199" s="2" t="s">
        <v>0</v>
      </c>
      <c r="E199" s="2" t="s">
        <v>1053</v>
      </c>
      <c r="F199" s="2" t="s">
        <v>6175</v>
      </c>
      <c r="G199" s="2" t="s">
        <v>8216</v>
      </c>
      <c r="H199" s="2" t="s">
        <v>1100</v>
      </c>
      <c r="I199" s="2" t="s">
        <v>2757</v>
      </c>
      <c r="J199" s="2" t="s">
        <v>7101</v>
      </c>
      <c r="K199" s="2" t="s">
        <v>7132</v>
      </c>
      <c r="L199" s="2" t="s">
        <v>1562</v>
      </c>
      <c r="M199" s="2" t="s">
        <v>2781</v>
      </c>
      <c r="N199" s="2" t="s">
        <v>1779</v>
      </c>
      <c r="O199" s="2" t="s">
        <v>3437</v>
      </c>
      <c r="P199" s="2" t="s">
        <v>5914</v>
      </c>
      <c r="Q199" s="2" t="s">
        <v>11634</v>
      </c>
      <c r="R199" s="2" t="s">
        <v>9330</v>
      </c>
      <c r="S199" s="2" t="s">
        <v>4424</v>
      </c>
      <c r="T199" s="2" t="s">
        <v>3877</v>
      </c>
      <c r="U199" s="2" t="s">
        <v>3522</v>
      </c>
      <c r="V199" s="2" t="s">
        <v>1066</v>
      </c>
      <c r="W199" s="2" t="s">
        <v>6573</v>
      </c>
      <c r="X199" s="2" t="s">
        <v>12208</v>
      </c>
      <c r="Y199" s="2" t="s">
        <v>1332</v>
      </c>
      <c r="Z199" s="2" t="s">
        <v>7133</v>
      </c>
      <c r="AA199" s="2" t="s">
        <v>3798</v>
      </c>
      <c r="AB199" s="2" t="s">
        <v>1691</v>
      </c>
      <c r="AC199" s="2" t="s">
        <v>1178</v>
      </c>
      <c r="AD199" s="2" t="s">
        <v>3825</v>
      </c>
      <c r="AE199" s="2" t="s">
        <v>3345</v>
      </c>
      <c r="AF199" s="2" t="s">
        <v>3081</v>
      </c>
      <c r="AG199" s="2" t="s">
        <v>1071</v>
      </c>
      <c r="AH199" s="2" t="s">
        <v>11361</v>
      </c>
      <c r="AI199" s="2" t="s">
        <v>9321</v>
      </c>
      <c r="AJ199" s="2" t="s">
        <v>12209</v>
      </c>
      <c r="AK199" s="2" t="s">
        <v>6233</v>
      </c>
      <c r="AL199" s="2" t="s">
        <v>9934</v>
      </c>
      <c r="AM199" s="2" t="s">
        <v>11732</v>
      </c>
      <c r="AN199" s="2" t="s">
        <v>8910</v>
      </c>
      <c r="AO199" s="2" t="s">
        <v>2419</v>
      </c>
      <c r="AP199" s="2" t="s">
        <v>3277</v>
      </c>
      <c r="AQ199" s="2" t="s">
        <v>1550</v>
      </c>
      <c r="AR199" s="2" t="s">
        <v>8473</v>
      </c>
      <c r="AS199" s="2" t="s">
        <v>5219</v>
      </c>
      <c r="AT199" s="2" t="s">
        <v>6139</v>
      </c>
      <c r="AU199" s="2" t="s">
        <v>1304</v>
      </c>
      <c r="AV199" s="2" t="s">
        <v>5399</v>
      </c>
      <c r="AW199" s="2" t="s">
        <v>1175</v>
      </c>
      <c r="AX199" s="2" t="s">
        <v>5091</v>
      </c>
      <c r="AY199" s="2" t="s">
        <v>5327</v>
      </c>
      <c r="AZ199" s="2" t="s">
        <v>3539</v>
      </c>
      <c r="BA199" s="2" t="s">
        <v>12210</v>
      </c>
      <c r="BB199" s="2" t="s">
        <v>8046</v>
      </c>
      <c r="BC199" s="2" t="s">
        <v>4260</v>
      </c>
      <c r="BD199" s="2" t="s">
        <v>2658</v>
      </c>
      <c r="BE199" s="2" t="s">
        <v>1660</v>
      </c>
      <c r="BF199" s="2" t="s">
        <v>4341</v>
      </c>
      <c r="BG199" s="2" t="s">
        <v>5403</v>
      </c>
      <c r="BH199" s="2" t="s">
        <v>12211</v>
      </c>
      <c r="BI199" s="2" t="s">
        <v>5180</v>
      </c>
      <c r="BJ199" s="2" t="s">
        <v>2443</v>
      </c>
      <c r="BK199" s="2" t="s">
        <v>1198</v>
      </c>
      <c r="BL199" s="2" t="s">
        <v>1103</v>
      </c>
      <c r="BM199" s="2" t="s">
        <v>12212</v>
      </c>
      <c r="BN199" s="2" t="s">
        <v>9738</v>
      </c>
      <c r="BO199" s="2" t="s">
        <v>11455</v>
      </c>
      <c r="BP199" s="2" t="s">
        <v>12213</v>
      </c>
      <c r="BQ199" s="2" t="s">
        <v>12214</v>
      </c>
      <c r="BR199" s="2" t="s">
        <v>12215</v>
      </c>
      <c r="BS199" s="2" t="s">
        <v>12216</v>
      </c>
      <c r="BT199" s="2" t="s">
        <v>7909</v>
      </c>
      <c r="BU199" s="2" t="s">
        <v>5056</v>
      </c>
      <c r="BV199" s="2" t="s">
        <v>5051</v>
      </c>
      <c r="BW199" s="2" t="s">
        <v>7350</v>
      </c>
      <c r="BX199" s="2" t="s">
        <v>7350</v>
      </c>
      <c r="BY199" s="2" t="s">
        <v>5946</v>
      </c>
      <c r="BZ199" s="2" t="s">
        <v>11702</v>
      </c>
      <c r="CA199" s="2" t="s">
        <v>12204</v>
      </c>
      <c r="CB199" s="2" t="s">
        <v>4445</v>
      </c>
      <c r="CC199" s="2" t="s">
        <v>5876</v>
      </c>
      <c r="CD199" s="2" t="s">
        <v>7910</v>
      </c>
      <c r="CE199" s="2" t="s">
        <v>9070</v>
      </c>
      <c r="CF199" s="2" t="s">
        <v>3110</v>
      </c>
      <c r="CG199" s="2" t="s">
        <v>10203</v>
      </c>
      <c r="CH199" s="2" t="s">
        <v>12217</v>
      </c>
      <c r="CI199" s="2" t="s">
        <v>12218</v>
      </c>
      <c r="CJ199" s="2" t="s">
        <v>8238</v>
      </c>
      <c r="CK199" s="2" t="s">
        <v>4278</v>
      </c>
      <c r="CL199" s="2" t="s">
        <v>10062</v>
      </c>
      <c r="CM199" s="2" t="s">
        <v>5412</v>
      </c>
      <c r="CN199" s="2" t="s">
        <v>12074</v>
      </c>
      <c r="CO199" s="2" t="s">
        <v>11229</v>
      </c>
      <c r="CP199" s="2" t="s">
        <v>9004</v>
      </c>
      <c r="CQ199" s="2" t="s">
        <v>4141</v>
      </c>
      <c r="CR199" s="2" t="s">
        <v>11695</v>
      </c>
      <c r="CS199" s="2" t="s">
        <v>7373</v>
      </c>
      <c r="CT199" s="2" t="s">
        <v>8535</v>
      </c>
      <c r="CU199" s="2" t="s">
        <v>12219</v>
      </c>
      <c r="CV199" s="2" t="s">
        <v>7499</v>
      </c>
      <c r="CW199" s="2" t="s">
        <v>9655</v>
      </c>
      <c r="CX199" s="2" t="s">
        <v>9646</v>
      </c>
      <c r="CY199" s="2" t="s">
        <v>12220</v>
      </c>
      <c r="CZ199" s="2" t="s">
        <v>5127</v>
      </c>
      <c r="DA199" s="2" t="s">
        <v>9175</v>
      </c>
      <c r="DB199" s="2" t="s">
        <v>3659</v>
      </c>
      <c r="DC199" s="2" t="s">
        <v>5781</v>
      </c>
      <c r="DD199" s="2" t="s">
        <v>4440</v>
      </c>
      <c r="DE199" s="2" t="s">
        <v>11004</v>
      </c>
      <c r="DF199" s="2" t="s">
        <v>12221</v>
      </c>
      <c r="DG199" s="2" t="s">
        <v>11159</v>
      </c>
      <c r="DH199" s="2" t="s">
        <v>6128</v>
      </c>
      <c r="DI199" s="2" t="s">
        <v>5140</v>
      </c>
      <c r="DJ199" s="2" t="s">
        <v>9316</v>
      </c>
      <c r="DK199" s="2" t="s">
        <v>10614</v>
      </c>
      <c r="DL199" s="2" t="s">
        <v>3424</v>
      </c>
      <c r="DM199" s="2" t="s">
        <v>12222</v>
      </c>
      <c r="DN199" s="2" t="s">
        <v>12223</v>
      </c>
      <c r="DO199" s="2" t="s">
        <v>8707</v>
      </c>
      <c r="DP199" s="2" t="s">
        <v>11371</v>
      </c>
      <c r="DQ199" s="2" t="s">
        <v>1652</v>
      </c>
      <c r="DR199" s="2" t="s">
        <v>12224</v>
      </c>
      <c r="DS199" s="2" t="s">
        <v>10618</v>
      </c>
      <c r="DT199" s="1"/>
      <c r="DU199" s="1"/>
      <c r="DV199" s="2" t="s">
        <v>9423</v>
      </c>
      <c r="DW199" s="2" t="s">
        <v>12225</v>
      </c>
      <c r="DX199" s="2" t="s">
        <v>5527</v>
      </c>
    </row>
    <row r="200" spans="1:128" x14ac:dyDescent="0.4">
      <c r="A200" s="2" t="s">
        <v>10917</v>
      </c>
      <c r="B200" s="2" t="s">
        <v>12207</v>
      </c>
      <c r="C200" s="2" t="s">
        <v>1640</v>
      </c>
      <c r="D200" s="2" t="s">
        <v>0</v>
      </c>
      <c r="E200" s="2" t="s">
        <v>1053</v>
      </c>
      <c r="F200" s="2" t="s">
        <v>3438</v>
      </c>
      <c r="G200" s="2" t="s">
        <v>1535</v>
      </c>
      <c r="H200" s="2" t="s">
        <v>8035</v>
      </c>
      <c r="I200" s="2" t="s">
        <v>8981</v>
      </c>
      <c r="J200" s="2" t="s">
        <v>3709</v>
      </c>
      <c r="K200" s="2" t="s">
        <v>3241</v>
      </c>
      <c r="L200" s="2" t="s">
        <v>4343</v>
      </c>
      <c r="M200" s="2" t="s">
        <v>5525</v>
      </c>
      <c r="N200" s="2" t="s">
        <v>3545</v>
      </c>
      <c r="O200" s="2" t="s">
        <v>12226</v>
      </c>
      <c r="P200" s="2" t="s">
        <v>2545</v>
      </c>
      <c r="Q200" s="2" t="s">
        <v>4696</v>
      </c>
      <c r="R200" s="2" t="s">
        <v>8035</v>
      </c>
      <c r="S200" s="2" t="s">
        <v>5322</v>
      </c>
      <c r="T200" s="2" t="s">
        <v>3330</v>
      </c>
      <c r="U200" s="2" t="s">
        <v>3999</v>
      </c>
      <c r="V200" s="2" t="s">
        <v>3544</v>
      </c>
      <c r="W200" s="2" t="s">
        <v>6496</v>
      </c>
      <c r="X200" s="2" t="s">
        <v>12227</v>
      </c>
      <c r="Y200" s="2" t="s">
        <v>4063</v>
      </c>
      <c r="Z200" s="2" t="s">
        <v>1983</v>
      </c>
      <c r="AA200" s="2" t="s">
        <v>2857</v>
      </c>
      <c r="AB200" s="2" t="s">
        <v>7400</v>
      </c>
      <c r="AC200" s="2" t="s">
        <v>1998</v>
      </c>
      <c r="AD200" s="2" t="s">
        <v>5602</v>
      </c>
      <c r="AE200" s="2" t="s">
        <v>1092</v>
      </c>
      <c r="AF200" s="2" t="s">
        <v>12063</v>
      </c>
      <c r="AG200" s="2" t="s">
        <v>1901</v>
      </c>
      <c r="AH200" s="2" t="s">
        <v>5002</v>
      </c>
      <c r="AI200" s="2" t="s">
        <v>12228</v>
      </c>
      <c r="AJ200" s="2" t="s">
        <v>6837</v>
      </c>
      <c r="AK200" s="2" t="s">
        <v>12229</v>
      </c>
      <c r="AL200" s="2" t="s">
        <v>12160</v>
      </c>
      <c r="AM200" s="2" t="s">
        <v>12230</v>
      </c>
      <c r="AN200" s="2" t="s">
        <v>12231</v>
      </c>
      <c r="AO200" s="2" t="s">
        <v>12232</v>
      </c>
      <c r="AP200" s="2" t="s">
        <v>12233</v>
      </c>
      <c r="AQ200" s="2" t="s">
        <v>12234</v>
      </c>
      <c r="AR200" s="2" t="s">
        <v>6664</v>
      </c>
      <c r="AS200" s="2" t="s">
        <v>12235</v>
      </c>
      <c r="AT200" s="2" t="s">
        <v>8081</v>
      </c>
      <c r="AU200" s="2" t="s">
        <v>12236</v>
      </c>
      <c r="AV200" s="2" t="s">
        <v>12237</v>
      </c>
      <c r="AW200" s="2" t="s">
        <v>12238</v>
      </c>
      <c r="AX200" s="2" t="s">
        <v>6390</v>
      </c>
      <c r="AY200" s="2" t="s">
        <v>12239</v>
      </c>
      <c r="AZ200" s="2" t="s">
        <v>12240</v>
      </c>
      <c r="BA200" s="2" t="s">
        <v>8879</v>
      </c>
      <c r="BB200" s="2" t="s">
        <v>12241</v>
      </c>
      <c r="BC200" s="2" t="s">
        <v>12242</v>
      </c>
      <c r="BD200" s="2" t="s">
        <v>12243</v>
      </c>
      <c r="BE200" s="2" t="s">
        <v>12244</v>
      </c>
      <c r="BF200" s="2" t="s">
        <v>12236</v>
      </c>
      <c r="BG200" s="2" t="s">
        <v>12245</v>
      </c>
      <c r="BH200" s="2" t="s">
        <v>12246</v>
      </c>
      <c r="BI200" s="2" t="s">
        <v>5674</v>
      </c>
      <c r="BJ200" s="2" t="s">
        <v>11756</v>
      </c>
      <c r="BK200" s="2" t="s">
        <v>11678</v>
      </c>
      <c r="BL200" s="2" t="s">
        <v>12247</v>
      </c>
      <c r="BM200" s="2" t="s">
        <v>1055</v>
      </c>
      <c r="BN200" s="2" t="s">
        <v>1072</v>
      </c>
      <c r="BO200" s="2" t="s">
        <v>7132</v>
      </c>
      <c r="BP200" s="2" t="s">
        <v>2970</v>
      </c>
      <c r="BQ200" s="2" t="s">
        <v>11133</v>
      </c>
      <c r="BR200" s="2" t="s">
        <v>11190</v>
      </c>
      <c r="BS200" s="2" t="s">
        <v>10737</v>
      </c>
      <c r="BT200" s="2" t="s">
        <v>9011</v>
      </c>
      <c r="BU200" s="2" t="s">
        <v>8235</v>
      </c>
      <c r="BV200" s="2" t="s">
        <v>12248</v>
      </c>
      <c r="BW200" s="2" t="s">
        <v>5665</v>
      </c>
      <c r="BX200" s="2" t="s">
        <v>12249</v>
      </c>
      <c r="BY200" s="2" t="s">
        <v>12250</v>
      </c>
      <c r="BZ200" s="2" t="s">
        <v>5118</v>
      </c>
      <c r="CA200" s="2" t="s">
        <v>3212</v>
      </c>
      <c r="CB200" s="2" t="s">
        <v>10063</v>
      </c>
      <c r="CC200" s="2" t="s">
        <v>5806</v>
      </c>
      <c r="CD200" s="2" t="s">
        <v>5118</v>
      </c>
      <c r="CE200" s="2" t="s">
        <v>10737</v>
      </c>
      <c r="CF200" s="2" t="s">
        <v>8253</v>
      </c>
      <c r="CG200" s="2" t="s">
        <v>12251</v>
      </c>
      <c r="CH200" s="2" t="s">
        <v>7157</v>
      </c>
      <c r="CI200" s="2" t="s">
        <v>5777</v>
      </c>
      <c r="CJ200" s="2" t="s">
        <v>8382</v>
      </c>
      <c r="CK200" s="2" t="s">
        <v>11779</v>
      </c>
      <c r="CL200" s="2" t="s">
        <v>1582</v>
      </c>
      <c r="CM200" s="2" t="s">
        <v>11836</v>
      </c>
      <c r="CN200" s="2" t="s">
        <v>7379</v>
      </c>
      <c r="CO200" s="2" t="s">
        <v>4983</v>
      </c>
      <c r="CP200" s="2" t="s">
        <v>12252</v>
      </c>
      <c r="CQ200" s="2" t="s">
        <v>10690</v>
      </c>
      <c r="CR200" s="2" t="s">
        <v>7430</v>
      </c>
      <c r="CS200" s="2" t="s">
        <v>9419</v>
      </c>
      <c r="CT200" s="2" t="s">
        <v>7587</v>
      </c>
      <c r="CU200" s="2" t="s">
        <v>5136</v>
      </c>
      <c r="CV200" s="2" t="s">
        <v>12086</v>
      </c>
      <c r="CW200" s="2" t="s">
        <v>4478</v>
      </c>
      <c r="CX200" s="2" t="s">
        <v>6715</v>
      </c>
      <c r="CY200" s="2" t="s">
        <v>5315</v>
      </c>
      <c r="CZ200" s="2" t="s">
        <v>7211</v>
      </c>
      <c r="DA200" s="2" t="s">
        <v>3650</v>
      </c>
      <c r="DB200" s="2" t="s">
        <v>12253</v>
      </c>
      <c r="DC200" s="2" t="s">
        <v>9201</v>
      </c>
      <c r="DD200" s="2" t="s">
        <v>3274</v>
      </c>
      <c r="DE200" s="2" t="s">
        <v>6141</v>
      </c>
      <c r="DF200" s="2" t="s">
        <v>10273</v>
      </c>
      <c r="DG200" s="2" t="s">
        <v>1211</v>
      </c>
      <c r="DH200" s="2" t="s">
        <v>7438</v>
      </c>
      <c r="DI200" s="2" t="s">
        <v>11136</v>
      </c>
      <c r="DJ200" s="2" t="s">
        <v>4919</v>
      </c>
      <c r="DK200" s="2" t="s">
        <v>11832</v>
      </c>
      <c r="DL200" s="2" t="s">
        <v>4059</v>
      </c>
      <c r="DM200" s="2" t="s">
        <v>7511</v>
      </c>
      <c r="DN200" s="2" t="s">
        <v>1981</v>
      </c>
      <c r="DO200" s="2" t="s">
        <v>1083</v>
      </c>
      <c r="DP200" s="2" t="s">
        <v>1531</v>
      </c>
      <c r="DQ200" s="2" t="s">
        <v>4095</v>
      </c>
      <c r="DR200" s="2" t="s">
        <v>3737</v>
      </c>
      <c r="DS200" s="2" t="s">
        <v>4997</v>
      </c>
      <c r="DT200" s="1"/>
      <c r="DU200" s="1"/>
      <c r="DV200" s="2" t="s">
        <v>2643</v>
      </c>
      <c r="DW200" s="2" t="s">
        <v>7255</v>
      </c>
      <c r="DX200" s="2" t="s">
        <v>3709</v>
      </c>
    </row>
    <row r="201" spans="1:128" x14ac:dyDescent="0.4">
      <c r="A201" s="2" t="s">
        <v>10917</v>
      </c>
      <c r="B201" s="2" t="s">
        <v>12207</v>
      </c>
      <c r="C201" s="2" t="s">
        <v>1174</v>
      </c>
      <c r="D201" s="2" t="s">
        <v>0</v>
      </c>
      <c r="E201" s="2" t="s">
        <v>1053</v>
      </c>
      <c r="F201" s="2" t="s">
        <v>3049</v>
      </c>
      <c r="G201" s="2" t="s">
        <v>8732</v>
      </c>
      <c r="H201" s="2" t="s">
        <v>8415</v>
      </c>
      <c r="I201" s="2" t="s">
        <v>10600</v>
      </c>
      <c r="J201" s="2" t="s">
        <v>7474</v>
      </c>
      <c r="K201" s="2" t="s">
        <v>8701</v>
      </c>
      <c r="L201" s="2" t="s">
        <v>9794</v>
      </c>
      <c r="M201" s="2" t="s">
        <v>5384</v>
      </c>
      <c r="N201" s="2" t="s">
        <v>2442</v>
      </c>
      <c r="O201" s="2" t="s">
        <v>1654</v>
      </c>
      <c r="P201" s="2" t="s">
        <v>12254</v>
      </c>
      <c r="Q201" s="2" t="s">
        <v>12255</v>
      </c>
      <c r="R201" s="2" t="s">
        <v>9410</v>
      </c>
      <c r="S201" s="2" t="s">
        <v>3179</v>
      </c>
      <c r="T201" s="2" t="s">
        <v>7468</v>
      </c>
      <c r="U201" s="2" t="s">
        <v>6154</v>
      </c>
      <c r="V201" s="2" t="s">
        <v>4329</v>
      </c>
      <c r="W201" s="2" t="s">
        <v>4770</v>
      </c>
      <c r="X201" s="2" t="s">
        <v>12256</v>
      </c>
      <c r="Y201" s="2" t="s">
        <v>1207</v>
      </c>
      <c r="Z201" s="2" t="s">
        <v>4094</v>
      </c>
      <c r="AA201" s="2" t="s">
        <v>8507</v>
      </c>
      <c r="AB201" s="2" t="s">
        <v>4534</v>
      </c>
      <c r="AC201" s="2" t="s">
        <v>5327</v>
      </c>
      <c r="AD201" s="2" t="s">
        <v>6576</v>
      </c>
      <c r="AE201" s="2" t="s">
        <v>12257</v>
      </c>
      <c r="AF201" s="2" t="s">
        <v>8341</v>
      </c>
      <c r="AG201" s="2" t="s">
        <v>10104</v>
      </c>
      <c r="AH201" s="2" t="s">
        <v>7101</v>
      </c>
      <c r="AI201" s="2" t="s">
        <v>4062</v>
      </c>
      <c r="AJ201" s="2" t="s">
        <v>7991</v>
      </c>
      <c r="AK201" s="2" t="s">
        <v>5688</v>
      </c>
      <c r="AL201" s="2" t="s">
        <v>12258</v>
      </c>
      <c r="AM201" s="2" t="s">
        <v>8598</v>
      </c>
      <c r="AN201" s="2" t="s">
        <v>9276</v>
      </c>
      <c r="AO201" s="2" t="s">
        <v>12259</v>
      </c>
      <c r="AP201" s="2" t="s">
        <v>12060</v>
      </c>
      <c r="AQ201" s="2" t="s">
        <v>5696</v>
      </c>
      <c r="AR201" s="2" t="s">
        <v>4533</v>
      </c>
      <c r="AS201" s="2" t="s">
        <v>8557</v>
      </c>
      <c r="AT201" s="2" t="s">
        <v>5308</v>
      </c>
      <c r="AU201" s="2" t="s">
        <v>9330</v>
      </c>
      <c r="AV201" s="2" t="s">
        <v>2424</v>
      </c>
      <c r="AW201" s="2" t="s">
        <v>12260</v>
      </c>
      <c r="AX201" s="2" t="s">
        <v>5311</v>
      </c>
      <c r="AY201" s="2" t="s">
        <v>1567</v>
      </c>
      <c r="AZ201" s="2" t="s">
        <v>4077</v>
      </c>
      <c r="BA201" s="2" t="s">
        <v>7406</v>
      </c>
      <c r="BB201" s="2" t="s">
        <v>5006</v>
      </c>
      <c r="BC201" s="2" t="s">
        <v>2553</v>
      </c>
      <c r="BD201" s="2" t="s">
        <v>9660</v>
      </c>
      <c r="BE201" s="2" t="s">
        <v>5406</v>
      </c>
      <c r="BF201" s="2" t="s">
        <v>9786</v>
      </c>
      <c r="BG201" s="2" t="s">
        <v>12261</v>
      </c>
      <c r="BH201" s="2" t="s">
        <v>12262</v>
      </c>
      <c r="BI201" s="2" t="s">
        <v>3542</v>
      </c>
      <c r="BJ201" s="2" t="s">
        <v>10689</v>
      </c>
      <c r="BK201" s="2" t="s">
        <v>7983</v>
      </c>
      <c r="BL201" s="2" t="s">
        <v>2956</v>
      </c>
      <c r="BM201" s="2" t="s">
        <v>10957</v>
      </c>
      <c r="BN201" s="2" t="s">
        <v>12263</v>
      </c>
      <c r="BO201" s="2" t="s">
        <v>12264</v>
      </c>
      <c r="BP201" s="2" t="s">
        <v>12265</v>
      </c>
      <c r="BQ201" s="2" t="s">
        <v>12266</v>
      </c>
      <c r="BR201" s="2" t="s">
        <v>12267</v>
      </c>
      <c r="BS201" s="2" t="s">
        <v>5960</v>
      </c>
      <c r="BT201" s="2" t="s">
        <v>10132</v>
      </c>
      <c r="BU201" s="2" t="s">
        <v>9355</v>
      </c>
      <c r="BV201" s="2" t="s">
        <v>9612</v>
      </c>
      <c r="BW201" s="2" t="s">
        <v>12268</v>
      </c>
      <c r="BX201" s="2" t="s">
        <v>12269</v>
      </c>
      <c r="BY201" s="2" t="s">
        <v>4731</v>
      </c>
      <c r="BZ201" s="2" t="s">
        <v>10375</v>
      </c>
      <c r="CA201" s="2" t="s">
        <v>12270</v>
      </c>
      <c r="CB201" s="2" t="s">
        <v>12271</v>
      </c>
      <c r="CC201" s="2" t="s">
        <v>9109</v>
      </c>
      <c r="CD201" s="2" t="s">
        <v>11619</v>
      </c>
      <c r="CE201" s="2" t="s">
        <v>7277</v>
      </c>
      <c r="CF201" s="2" t="s">
        <v>4826</v>
      </c>
      <c r="CG201" s="2" t="s">
        <v>6127</v>
      </c>
      <c r="CH201" s="2" t="s">
        <v>12272</v>
      </c>
      <c r="CI201" s="2" t="s">
        <v>4901</v>
      </c>
      <c r="CJ201" s="2" t="s">
        <v>12273</v>
      </c>
      <c r="CK201" s="2" t="s">
        <v>3735</v>
      </c>
      <c r="CL201" s="2" t="s">
        <v>8705</v>
      </c>
      <c r="CM201" s="2" t="s">
        <v>11014</v>
      </c>
      <c r="CN201" s="2" t="s">
        <v>9268</v>
      </c>
      <c r="CO201" s="2" t="s">
        <v>8541</v>
      </c>
      <c r="CP201" s="2" t="s">
        <v>12274</v>
      </c>
      <c r="CQ201" s="2" t="s">
        <v>10971</v>
      </c>
      <c r="CR201" s="2" t="s">
        <v>10691</v>
      </c>
      <c r="CS201" s="2" t="s">
        <v>12109</v>
      </c>
      <c r="CT201" s="2" t="s">
        <v>11142</v>
      </c>
      <c r="CU201" s="2" t="s">
        <v>11245</v>
      </c>
      <c r="CV201" s="2" t="s">
        <v>6858</v>
      </c>
      <c r="CW201" s="2" t="s">
        <v>10792</v>
      </c>
      <c r="CX201" s="2" t="s">
        <v>1692</v>
      </c>
      <c r="CY201" s="2" t="s">
        <v>7307</v>
      </c>
      <c r="CZ201" s="2" t="s">
        <v>12275</v>
      </c>
      <c r="DA201" s="2" t="s">
        <v>6905</v>
      </c>
      <c r="DB201" s="2" t="s">
        <v>1587</v>
      </c>
      <c r="DC201" s="2" t="s">
        <v>9038</v>
      </c>
      <c r="DD201" s="2" t="s">
        <v>1193</v>
      </c>
      <c r="DE201" s="2" t="s">
        <v>10222</v>
      </c>
      <c r="DF201" s="2" t="s">
        <v>10384</v>
      </c>
      <c r="DG201" s="2" t="s">
        <v>11242</v>
      </c>
      <c r="DH201" s="2" t="s">
        <v>12276</v>
      </c>
      <c r="DI201" s="2" t="s">
        <v>9463</v>
      </c>
      <c r="DJ201" s="2" t="s">
        <v>12277</v>
      </c>
      <c r="DK201" s="2" t="s">
        <v>9461</v>
      </c>
      <c r="DL201" s="2" t="s">
        <v>1967</v>
      </c>
      <c r="DM201" s="2" t="s">
        <v>12278</v>
      </c>
      <c r="DN201" s="2" t="s">
        <v>11395</v>
      </c>
      <c r="DO201" s="2" t="s">
        <v>1758</v>
      </c>
      <c r="DP201" s="2" t="s">
        <v>1222</v>
      </c>
      <c r="DQ201" s="2" t="s">
        <v>12279</v>
      </c>
      <c r="DR201" s="2" t="s">
        <v>9438</v>
      </c>
      <c r="DS201" s="2" t="s">
        <v>3663</v>
      </c>
      <c r="DT201" s="1"/>
      <c r="DU201" s="1"/>
      <c r="DV201" s="2" t="s">
        <v>9281</v>
      </c>
      <c r="DW201" s="2" t="s">
        <v>3729</v>
      </c>
      <c r="DX201" s="2" t="s">
        <v>2431</v>
      </c>
    </row>
    <row r="202" spans="1:128" x14ac:dyDescent="0.4">
      <c r="A202" s="2" t="s">
        <v>10917</v>
      </c>
      <c r="B202" s="2" t="s">
        <v>12280</v>
      </c>
      <c r="C202" s="2" t="s">
        <v>1052</v>
      </c>
      <c r="D202" s="2" t="s">
        <v>0</v>
      </c>
      <c r="E202" s="2" t="s">
        <v>1053</v>
      </c>
      <c r="F202" s="2" t="s">
        <v>3048</v>
      </c>
      <c r="G202" s="2" t="s">
        <v>4750</v>
      </c>
      <c r="H202" s="2" t="s">
        <v>2106</v>
      </c>
      <c r="I202" s="2" t="s">
        <v>12281</v>
      </c>
      <c r="J202" s="2" t="s">
        <v>11097</v>
      </c>
      <c r="K202" s="2" t="s">
        <v>1662</v>
      </c>
      <c r="L202" s="2" t="s">
        <v>1759</v>
      </c>
      <c r="M202" s="2" t="s">
        <v>8426</v>
      </c>
      <c r="N202" s="2" t="s">
        <v>8581</v>
      </c>
      <c r="O202" s="2" t="s">
        <v>3535</v>
      </c>
      <c r="P202" s="2" t="s">
        <v>11643</v>
      </c>
      <c r="Q202" s="2" t="s">
        <v>10724</v>
      </c>
      <c r="R202" s="2" t="s">
        <v>5253</v>
      </c>
      <c r="S202" s="2" t="s">
        <v>7135</v>
      </c>
      <c r="T202" s="2" t="s">
        <v>3263</v>
      </c>
      <c r="U202" s="2" t="s">
        <v>8774</v>
      </c>
      <c r="V202" s="2" t="s">
        <v>5626</v>
      </c>
      <c r="W202" s="2" t="s">
        <v>6448</v>
      </c>
      <c r="X202" s="2" t="s">
        <v>11638</v>
      </c>
      <c r="Y202" s="2" t="s">
        <v>3657</v>
      </c>
      <c r="Z202" s="2" t="s">
        <v>9287</v>
      </c>
      <c r="AA202" s="2" t="s">
        <v>8636</v>
      </c>
      <c r="AB202" s="2" t="s">
        <v>5219</v>
      </c>
      <c r="AC202" s="2" t="s">
        <v>9156</v>
      </c>
      <c r="AD202" s="2" t="s">
        <v>12282</v>
      </c>
      <c r="AE202" s="2" t="s">
        <v>1686</v>
      </c>
      <c r="AF202" s="2" t="s">
        <v>1094</v>
      </c>
      <c r="AG202" s="2" t="s">
        <v>3185</v>
      </c>
      <c r="AH202" s="2" t="s">
        <v>2760</v>
      </c>
      <c r="AI202" s="2" t="s">
        <v>12283</v>
      </c>
      <c r="AJ202" s="2" t="s">
        <v>2538</v>
      </c>
      <c r="AK202" s="2" t="s">
        <v>7940</v>
      </c>
      <c r="AL202" s="2" t="s">
        <v>7638</v>
      </c>
      <c r="AM202" s="2" t="s">
        <v>9324</v>
      </c>
      <c r="AN202" s="2" t="s">
        <v>5230</v>
      </c>
      <c r="AO202" s="2" t="s">
        <v>7393</v>
      </c>
      <c r="AP202" s="2" t="s">
        <v>8548</v>
      </c>
      <c r="AQ202" s="2" t="s">
        <v>5155</v>
      </c>
      <c r="AR202" s="2" t="s">
        <v>10041</v>
      </c>
      <c r="AS202" s="2" t="s">
        <v>10016</v>
      </c>
      <c r="AT202" s="2" t="s">
        <v>9670</v>
      </c>
      <c r="AU202" s="2" t="s">
        <v>11101</v>
      </c>
      <c r="AV202" s="2" t="s">
        <v>1078</v>
      </c>
      <c r="AW202" s="2" t="s">
        <v>5154</v>
      </c>
      <c r="AX202" s="2" t="s">
        <v>4258</v>
      </c>
      <c r="AY202" s="2" t="s">
        <v>8147</v>
      </c>
      <c r="AZ202" s="2" t="s">
        <v>12284</v>
      </c>
      <c r="BA202" s="2" t="s">
        <v>2409</v>
      </c>
      <c r="BB202" s="2" t="s">
        <v>2111</v>
      </c>
      <c r="BC202" s="2" t="s">
        <v>12285</v>
      </c>
      <c r="BD202" s="2" t="s">
        <v>4142</v>
      </c>
      <c r="BE202" s="2" t="s">
        <v>6564</v>
      </c>
      <c r="BF202" s="2" t="s">
        <v>8077</v>
      </c>
      <c r="BG202" s="2" t="s">
        <v>2785</v>
      </c>
      <c r="BH202" s="2" t="s">
        <v>2421</v>
      </c>
      <c r="BI202" s="2" t="s">
        <v>2527</v>
      </c>
      <c r="BJ202" s="2" t="s">
        <v>4146</v>
      </c>
      <c r="BK202" s="2" t="s">
        <v>1447</v>
      </c>
      <c r="BL202" s="2" t="s">
        <v>12286</v>
      </c>
      <c r="BM202" s="2" t="s">
        <v>9496</v>
      </c>
      <c r="BN202" s="2" t="s">
        <v>7437</v>
      </c>
      <c r="BO202" s="2" t="s">
        <v>10607</v>
      </c>
      <c r="BP202" s="2" t="s">
        <v>12287</v>
      </c>
      <c r="BQ202" s="2" t="s">
        <v>2087</v>
      </c>
      <c r="BR202" s="2" t="s">
        <v>8576</v>
      </c>
      <c r="BS202" s="2" t="s">
        <v>4654</v>
      </c>
      <c r="BT202" s="2" t="s">
        <v>5829</v>
      </c>
      <c r="BU202" s="2" t="s">
        <v>11622</v>
      </c>
      <c r="BV202" s="2" t="s">
        <v>9429</v>
      </c>
      <c r="BW202" s="2" t="s">
        <v>8492</v>
      </c>
      <c r="BX202" s="2" t="s">
        <v>12288</v>
      </c>
      <c r="BY202" s="2" t="s">
        <v>3769</v>
      </c>
      <c r="BZ202" s="2" t="s">
        <v>2398</v>
      </c>
      <c r="CA202" s="2" t="s">
        <v>7840</v>
      </c>
      <c r="CB202" s="2" t="s">
        <v>2072</v>
      </c>
      <c r="CC202" s="2" t="s">
        <v>6284</v>
      </c>
      <c r="CD202" s="2" t="s">
        <v>4811</v>
      </c>
      <c r="CE202" s="2" t="s">
        <v>12289</v>
      </c>
      <c r="CF202" s="2" t="s">
        <v>12290</v>
      </c>
      <c r="CG202" s="2" t="s">
        <v>3698</v>
      </c>
      <c r="CH202" s="2" t="s">
        <v>1622</v>
      </c>
      <c r="CI202" s="2" t="s">
        <v>9609</v>
      </c>
      <c r="CJ202" s="2" t="s">
        <v>3695</v>
      </c>
      <c r="CK202" s="2" t="s">
        <v>10502</v>
      </c>
      <c r="CL202" s="2" t="s">
        <v>7902</v>
      </c>
      <c r="CM202" s="2" t="s">
        <v>12291</v>
      </c>
      <c r="CN202" s="2" t="s">
        <v>5632</v>
      </c>
      <c r="CO202" s="2" t="s">
        <v>9307</v>
      </c>
      <c r="CP202" s="2" t="s">
        <v>2067</v>
      </c>
      <c r="CQ202" s="2" t="s">
        <v>1152</v>
      </c>
      <c r="CR202" s="2" t="s">
        <v>8789</v>
      </c>
      <c r="CS202" s="2" t="s">
        <v>5737</v>
      </c>
      <c r="CT202" s="2" t="s">
        <v>1811</v>
      </c>
      <c r="CU202" s="2" t="s">
        <v>9259</v>
      </c>
      <c r="CV202" s="2" t="s">
        <v>4455</v>
      </c>
      <c r="CW202" s="2" t="s">
        <v>9251</v>
      </c>
      <c r="CX202" s="2" t="s">
        <v>7905</v>
      </c>
      <c r="CY202" s="2" t="s">
        <v>3513</v>
      </c>
      <c r="CZ202" s="2" t="s">
        <v>5038</v>
      </c>
      <c r="DA202" s="2" t="s">
        <v>9520</v>
      </c>
      <c r="DB202" s="2" t="s">
        <v>9558</v>
      </c>
      <c r="DC202" s="2" t="s">
        <v>3402</v>
      </c>
      <c r="DD202" s="2" t="s">
        <v>1627</v>
      </c>
      <c r="DE202" s="2" t="s">
        <v>12292</v>
      </c>
      <c r="DF202" s="2" t="s">
        <v>4206</v>
      </c>
      <c r="DG202" s="2" t="s">
        <v>8603</v>
      </c>
      <c r="DH202" s="2" t="s">
        <v>9165</v>
      </c>
      <c r="DI202" s="2" t="s">
        <v>9072</v>
      </c>
      <c r="DJ202" s="2" t="s">
        <v>12293</v>
      </c>
      <c r="DK202" s="2" t="s">
        <v>12294</v>
      </c>
      <c r="DL202" s="2" t="s">
        <v>12295</v>
      </c>
      <c r="DM202" s="2" t="s">
        <v>4227</v>
      </c>
      <c r="DN202" s="2" t="s">
        <v>5523</v>
      </c>
      <c r="DO202" s="2" t="s">
        <v>12296</v>
      </c>
      <c r="DP202" s="2" t="s">
        <v>7157</v>
      </c>
      <c r="DQ202" s="2" t="s">
        <v>5584</v>
      </c>
      <c r="DR202" s="2" t="s">
        <v>5108</v>
      </c>
      <c r="DS202" s="2" t="s">
        <v>12297</v>
      </c>
      <c r="DT202" s="1"/>
      <c r="DU202" s="1"/>
      <c r="DV202" s="2" t="s">
        <v>9505</v>
      </c>
      <c r="DW202" s="2" t="s">
        <v>12298</v>
      </c>
      <c r="DX202" s="2" t="s">
        <v>7232</v>
      </c>
    </row>
    <row r="203" spans="1:128" x14ac:dyDescent="0.4">
      <c r="A203" s="2" t="s">
        <v>10917</v>
      </c>
      <c r="B203" s="2" t="s">
        <v>12280</v>
      </c>
      <c r="C203" s="2" t="s">
        <v>1640</v>
      </c>
      <c r="D203" s="2" t="s">
        <v>0</v>
      </c>
      <c r="E203" s="2" t="s">
        <v>1053</v>
      </c>
      <c r="F203" s="2" t="s">
        <v>8861</v>
      </c>
      <c r="G203" s="2" t="s">
        <v>3535</v>
      </c>
      <c r="H203" s="2" t="s">
        <v>4263</v>
      </c>
      <c r="I203" s="2" t="s">
        <v>5907</v>
      </c>
      <c r="J203" s="2" t="s">
        <v>7108</v>
      </c>
      <c r="K203" s="2" t="s">
        <v>4878</v>
      </c>
      <c r="L203" s="2" t="s">
        <v>9156</v>
      </c>
      <c r="M203" s="2" t="s">
        <v>2658</v>
      </c>
      <c r="N203" s="2" t="s">
        <v>1757</v>
      </c>
      <c r="O203" s="2" t="s">
        <v>8548</v>
      </c>
      <c r="P203" s="2" t="s">
        <v>12299</v>
      </c>
      <c r="Q203" s="2" t="s">
        <v>1866</v>
      </c>
      <c r="R203" s="2" t="s">
        <v>9163</v>
      </c>
      <c r="S203" s="2" t="s">
        <v>10773</v>
      </c>
      <c r="T203" s="2" t="s">
        <v>1659</v>
      </c>
      <c r="U203" s="2" t="s">
        <v>1642</v>
      </c>
      <c r="V203" s="2" t="s">
        <v>4143</v>
      </c>
      <c r="W203" s="2" t="s">
        <v>10229</v>
      </c>
      <c r="X203" s="2" t="s">
        <v>6309</v>
      </c>
      <c r="Y203" s="2" t="s">
        <v>5703</v>
      </c>
      <c r="Z203" s="2" t="s">
        <v>11389</v>
      </c>
      <c r="AA203" s="2" t="s">
        <v>7385</v>
      </c>
      <c r="AB203" s="2" t="s">
        <v>4497</v>
      </c>
      <c r="AC203" s="2" t="s">
        <v>2643</v>
      </c>
      <c r="AD203" s="2" t="s">
        <v>11313</v>
      </c>
      <c r="AE203" s="2" t="s">
        <v>11757</v>
      </c>
      <c r="AF203" s="2" t="s">
        <v>8327</v>
      </c>
      <c r="AG203" s="2" t="s">
        <v>3727</v>
      </c>
      <c r="AH203" s="2" t="s">
        <v>9745</v>
      </c>
      <c r="AI203" s="2" t="s">
        <v>10709</v>
      </c>
      <c r="AJ203" s="2" t="s">
        <v>5909</v>
      </c>
      <c r="AK203" s="2" t="s">
        <v>12300</v>
      </c>
      <c r="AL203" s="2" t="s">
        <v>2120</v>
      </c>
      <c r="AM203" s="2" t="s">
        <v>9490</v>
      </c>
      <c r="AN203" s="2" t="s">
        <v>9621</v>
      </c>
      <c r="AO203" s="2" t="s">
        <v>8214</v>
      </c>
      <c r="AP203" s="2" t="s">
        <v>6019</v>
      </c>
      <c r="AQ203" s="2" t="s">
        <v>12301</v>
      </c>
      <c r="AR203" s="2" t="s">
        <v>9816</v>
      </c>
      <c r="AS203" s="2" t="s">
        <v>12302</v>
      </c>
      <c r="AT203" s="2" t="s">
        <v>11504</v>
      </c>
      <c r="AU203" s="2" t="s">
        <v>1913</v>
      </c>
      <c r="AV203" s="2" t="s">
        <v>7106</v>
      </c>
      <c r="AW203" s="2" t="s">
        <v>5914</v>
      </c>
      <c r="AX203" s="2" t="s">
        <v>5920</v>
      </c>
      <c r="AY203" s="2" t="s">
        <v>12303</v>
      </c>
      <c r="AZ203" s="2" t="s">
        <v>10483</v>
      </c>
      <c r="BA203" s="2" t="s">
        <v>8215</v>
      </c>
      <c r="BB203" s="2" t="s">
        <v>7511</v>
      </c>
      <c r="BC203" s="2" t="s">
        <v>6236</v>
      </c>
      <c r="BD203" s="2" t="s">
        <v>12060</v>
      </c>
      <c r="BE203" s="2" t="s">
        <v>12304</v>
      </c>
      <c r="BF203" s="2" t="s">
        <v>7319</v>
      </c>
      <c r="BG203" s="2" t="s">
        <v>12305</v>
      </c>
      <c r="BH203" s="2" t="s">
        <v>5162</v>
      </c>
      <c r="BI203" s="2" t="s">
        <v>12306</v>
      </c>
      <c r="BJ203" s="2" t="s">
        <v>11115</v>
      </c>
      <c r="BK203" s="2" t="s">
        <v>12307</v>
      </c>
      <c r="BL203" s="2" t="s">
        <v>6329</v>
      </c>
      <c r="BM203" s="2" t="s">
        <v>12308</v>
      </c>
      <c r="BN203" s="2" t="s">
        <v>5736</v>
      </c>
      <c r="BO203" s="2" t="s">
        <v>3400</v>
      </c>
      <c r="BP203" s="2" t="s">
        <v>3769</v>
      </c>
      <c r="BQ203" s="2" t="s">
        <v>6862</v>
      </c>
      <c r="BR203" s="2" t="s">
        <v>3686</v>
      </c>
      <c r="BS203" s="2" t="s">
        <v>2273</v>
      </c>
      <c r="BT203" s="2" t="s">
        <v>3846</v>
      </c>
      <c r="BU203" s="2" t="s">
        <v>12309</v>
      </c>
      <c r="BV203" s="2" t="s">
        <v>8671</v>
      </c>
      <c r="BW203" s="2" t="s">
        <v>1373</v>
      </c>
      <c r="BX203" s="2" t="s">
        <v>5369</v>
      </c>
      <c r="BY203" s="2" t="s">
        <v>1499</v>
      </c>
      <c r="BZ203" s="2" t="s">
        <v>8401</v>
      </c>
      <c r="CA203" s="2" t="s">
        <v>8762</v>
      </c>
      <c r="CB203" s="2" t="s">
        <v>12310</v>
      </c>
      <c r="CC203" s="2" t="s">
        <v>7770</v>
      </c>
      <c r="CD203" s="2" t="s">
        <v>3304</v>
      </c>
      <c r="CE203" s="2" t="s">
        <v>2587</v>
      </c>
      <c r="CF203" s="2" t="s">
        <v>5292</v>
      </c>
      <c r="CG203" s="2" t="s">
        <v>12311</v>
      </c>
      <c r="CH203" s="2" t="s">
        <v>3575</v>
      </c>
      <c r="CI203" s="2" t="s">
        <v>1723</v>
      </c>
      <c r="CJ203" s="2" t="s">
        <v>5290</v>
      </c>
      <c r="CK203" s="2" t="s">
        <v>5359</v>
      </c>
      <c r="CL203" s="2" t="s">
        <v>12312</v>
      </c>
      <c r="CM203" s="2" t="s">
        <v>12313</v>
      </c>
      <c r="CN203" s="2" t="s">
        <v>7612</v>
      </c>
      <c r="CO203" s="2" t="s">
        <v>6871</v>
      </c>
      <c r="CP203" s="2" t="s">
        <v>7025</v>
      </c>
      <c r="CQ203" s="2" t="s">
        <v>12314</v>
      </c>
      <c r="CR203" s="2" t="s">
        <v>8118</v>
      </c>
      <c r="CS203" s="2" t="s">
        <v>5359</v>
      </c>
      <c r="CT203" s="2" t="s">
        <v>11858</v>
      </c>
      <c r="CU203" s="2" t="s">
        <v>7606</v>
      </c>
      <c r="CV203" s="2" t="s">
        <v>12315</v>
      </c>
      <c r="CW203" s="2" t="s">
        <v>7606</v>
      </c>
      <c r="CX203" s="2" t="s">
        <v>7781</v>
      </c>
      <c r="CY203" s="2" t="s">
        <v>5359</v>
      </c>
      <c r="CZ203" s="2" t="s">
        <v>12316</v>
      </c>
      <c r="DA203" s="2" t="s">
        <v>6872</v>
      </c>
      <c r="DB203" s="2" t="s">
        <v>8455</v>
      </c>
      <c r="DC203" s="2" t="s">
        <v>12317</v>
      </c>
      <c r="DD203" s="2" t="s">
        <v>9133</v>
      </c>
      <c r="DE203" s="2" t="s">
        <v>1520</v>
      </c>
      <c r="DF203" s="2" t="s">
        <v>8717</v>
      </c>
      <c r="DG203" s="2" t="s">
        <v>12318</v>
      </c>
      <c r="DH203" s="2" t="s">
        <v>8668</v>
      </c>
      <c r="DI203" s="2" t="s">
        <v>3305</v>
      </c>
      <c r="DJ203" s="2" t="s">
        <v>9801</v>
      </c>
      <c r="DK203" s="2" t="s">
        <v>8127</v>
      </c>
      <c r="DL203" s="2" t="s">
        <v>8021</v>
      </c>
      <c r="DM203" s="2" t="s">
        <v>7712</v>
      </c>
      <c r="DN203" s="2" t="s">
        <v>12168</v>
      </c>
      <c r="DO203" s="2" t="s">
        <v>8724</v>
      </c>
      <c r="DP203" s="2" t="s">
        <v>1720</v>
      </c>
      <c r="DQ203" s="2" t="s">
        <v>11205</v>
      </c>
      <c r="DR203" s="2" t="s">
        <v>1373</v>
      </c>
      <c r="DS203" s="2" t="s">
        <v>9801</v>
      </c>
      <c r="DT203" s="1"/>
      <c r="DU203" s="1"/>
      <c r="DV203" s="2" t="s">
        <v>12319</v>
      </c>
      <c r="DW203" s="2" t="s">
        <v>7629</v>
      </c>
      <c r="DX203" s="2" t="s">
        <v>12047</v>
      </c>
    </row>
    <row r="204" spans="1:128" x14ac:dyDescent="0.4">
      <c r="A204" s="2" t="s">
        <v>10917</v>
      </c>
      <c r="B204" s="2" t="s">
        <v>12280</v>
      </c>
      <c r="C204" s="2" t="s">
        <v>1174</v>
      </c>
      <c r="D204" s="2" t="s">
        <v>0</v>
      </c>
      <c r="E204" s="2" t="s">
        <v>1053</v>
      </c>
      <c r="F204" s="2" t="s">
        <v>10156</v>
      </c>
      <c r="G204" s="2" t="s">
        <v>6516</v>
      </c>
      <c r="H204" s="2" t="s">
        <v>4588</v>
      </c>
      <c r="I204" s="2" t="s">
        <v>4258</v>
      </c>
      <c r="J204" s="2" t="s">
        <v>12320</v>
      </c>
      <c r="K204" s="2" t="s">
        <v>6165</v>
      </c>
      <c r="L204" s="2" t="s">
        <v>9926</v>
      </c>
      <c r="M204" s="2" t="s">
        <v>1424</v>
      </c>
      <c r="N204" s="2" t="s">
        <v>1057</v>
      </c>
      <c r="O204" s="2" t="s">
        <v>5021</v>
      </c>
      <c r="P204" s="2" t="s">
        <v>3446</v>
      </c>
      <c r="Q204" s="2" t="s">
        <v>12321</v>
      </c>
      <c r="R204" s="2" t="s">
        <v>8548</v>
      </c>
      <c r="S204" s="2" t="s">
        <v>1427</v>
      </c>
      <c r="T204" s="2" t="s">
        <v>9161</v>
      </c>
      <c r="U204" s="2" t="s">
        <v>5220</v>
      </c>
      <c r="V204" s="2" t="s">
        <v>6237</v>
      </c>
      <c r="W204" s="2" t="s">
        <v>2450</v>
      </c>
      <c r="X204" s="2" t="s">
        <v>12322</v>
      </c>
      <c r="Y204" s="2" t="s">
        <v>9668</v>
      </c>
      <c r="Z204" s="2" t="s">
        <v>10108</v>
      </c>
      <c r="AA204" s="2" t="s">
        <v>3158</v>
      </c>
      <c r="AB204" s="2" t="s">
        <v>1907</v>
      </c>
      <c r="AC204" s="2" t="s">
        <v>3721</v>
      </c>
      <c r="AD204" s="2" t="s">
        <v>11678</v>
      </c>
      <c r="AE204" s="2" t="s">
        <v>12323</v>
      </c>
      <c r="AF204" s="2" t="s">
        <v>6791</v>
      </c>
      <c r="AG204" s="2" t="s">
        <v>8215</v>
      </c>
      <c r="AH204" s="2" t="s">
        <v>3797</v>
      </c>
      <c r="AI204" s="2" t="s">
        <v>10568</v>
      </c>
      <c r="AJ204" s="2" t="s">
        <v>9781</v>
      </c>
      <c r="AK204" s="2" t="s">
        <v>12324</v>
      </c>
      <c r="AL204" s="2" t="s">
        <v>12325</v>
      </c>
      <c r="AM204" s="2" t="s">
        <v>12326</v>
      </c>
      <c r="AN204" s="2" t="s">
        <v>5691</v>
      </c>
      <c r="AO204" s="2" t="s">
        <v>5166</v>
      </c>
      <c r="AP204" s="2" t="s">
        <v>6440</v>
      </c>
      <c r="AQ204" s="2" t="s">
        <v>12327</v>
      </c>
      <c r="AR204" s="2" t="s">
        <v>12328</v>
      </c>
      <c r="AS204" s="2" t="s">
        <v>12329</v>
      </c>
      <c r="AT204" s="2" t="s">
        <v>2420</v>
      </c>
      <c r="AU204" s="2" t="s">
        <v>1994</v>
      </c>
      <c r="AV204" s="2" t="s">
        <v>12330</v>
      </c>
      <c r="AW204" s="2" t="s">
        <v>8374</v>
      </c>
      <c r="AX204" s="2" t="s">
        <v>3898</v>
      </c>
      <c r="AY204" s="2" t="s">
        <v>8083</v>
      </c>
      <c r="AZ204" s="2" t="s">
        <v>12331</v>
      </c>
      <c r="BA204" s="2" t="s">
        <v>3523</v>
      </c>
      <c r="BB204" s="2" t="s">
        <v>1053</v>
      </c>
      <c r="BC204" s="2" t="s">
        <v>3435</v>
      </c>
      <c r="BD204" s="2" t="s">
        <v>7101</v>
      </c>
      <c r="BE204" s="2" t="s">
        <v>4931</v>
      </c>
      <c r="BF204" s="2" t="s">
        <v>12332</v>
      </c>
      <c r="BG204" s="2" t="s">
        <v>12333</v>
      </c>
      <c r="BH204" s="2" t="s">
        <v>5022</v>
      </c>
      <c r="BI204" s="2" t="s">
        <v>10569</v>
      </c>
      <c r="BJ204" s="2" t="s">
        <v>1907</v>
      </c>
      <c r="BK204" s="2" t="s">
        <v>5158</v>
      </c>
      <c r="BL204" s="2" t="s">
        <v>3652</v>
      </c>
      <c r="BM204" s="2" t="s">
        <v>8989</v>
      </c>
      <c r="BN204" s="2" t="s">
        <v>10802</v>
      </c>
      <c r="BO204" s="2" t="s">
        <v>5117</v>
      </c>
      <c r="BP204" s="2" t="s">
        <v>9208</v>
      </c>
      <c r="BQ204" s="2" t="s">
        <v>4545</v>
      </c>
      <c r="BR204" s="2" t="s">
        <v>10648</v>
      </c>
      <c r="BS204" s="2" t="s">
        <v>7691</v>
      </c>
      <c r="BT204" s="2" t="s">
        <v>2187</v>
      </c>
      <c r="BU204" s="2" t="s">
        <v>11855</v>
      </c>
      <c r="BV204" s="2" t="s">
        <v>3849</v>
      </c>
      <c r="BW204" s="2" t="s">
        <v>4364</v>
      </c>
      <c r="BX204" s="2" t="s">
        <v>5206</v>
      </c>
      <c r="BY204" s="2" t="s">
        <v>7704</v>
      </c>
      <c r="BZ204" s="2" t="s">
        <v>1272</v>
      </c>
      <c r="CA204" s="2" t="s">
        <v>10985</v>
      </c>
      <c r="CB204" s="2" t="s">
        <v>10577</v>
      </c>
      <c r="CC204" s="2" t="s">
        <v>6964</v>
      </c>
      <c r="CD204" s="2" t="s">
        <v>4365</v>
      </c>
      <c r="CE204" s="2" t="s">
        <v>8890</v>
      </c>
      <c r="CF204" s="2" t="s">
        <v>2997</v>
      </c>
      <c r="CG204" s="2" t="s">
        <v>3494</v>
      </c>
      <c r="CH204" s="2" t="s">
        <v>12334</v>
      </c>
      <c r="CI204" s="2" t="s">
        <v>3388</v>
      </c>
      <c r="CJ204" s="2" t="s">
        <v>12335</v>
      </c>
      <c r="CK204" s="2" t="s">
        <v>3769</v>
      </c>
      <c r="CL204" s="2" t="s">
        <v>12336</v>
      </c>
      <c r="CM204" s="2" t="s">
        <v>12337</v>
      </c>
      <c r="CN204" s="2" t="s">
        <v>12338</v>
      </c>
      <c r="CO204" s="2" t="s">
        <v>3031</v>
      </c>
      <c r="CP204" s="2" t="s">
        <v>9433</v>
      </c>
      <c r="CQ204" s="2" t="s">
        <v>10821</v>
      </c>
      <c r="CR204" s="2" t="s">
        <v>1727</v>
      </c>
      <c r="CS204" s="2" t="s">
        <v>1230</v>
      </c>
      <c r="CT204" s="2" t="s">
        <v>7031</v>
      </c>
      <c r="CU204" s="2" t="s">
        <v>5658</v>
      </c>
      <c r="CV204" s="2" t="s">
        <v>5725</v>
      </c>
      <c r="CW204" s="2" t="s">
        <v>12339</v>
      </c>
      <c r="CX204" s="2" t="s">
        <v>1818</v>
      </c>
      <c r="CY204" s="2" t="s">
        <v>7355</v>
      </c>
      <c r="CZ204" s="2" t="s">
        <v>9536</v>
      </c>
      <c r="DA204" s="2" t="s">
        <v>6206</v>
      </c>
      <c r="DB204" s="2" t="s">
        <v>11412</v>
      </c>
      <c r="DC204" s="2" t="s">
        <v>9561</v>
      </c>
      <c r="DD204" s="2" t="s">
        <v>7910</v>
      </c>
      <c r="DE204" s="2" t="s">
        <v>12340</v>
      </c>
      <c r="DF204" s="2" t="s">
        <v>8288</v>
      </c>
      <c r="DG204" s="2" t="s">
        <v>4128</v>
      </c>
      <c r="DH204" s="2" t="s">
        <v>1402</v>
      </c>
      <c r="DI204" s="2" t="s">
        <v>12341</v>
      </c>
      <c r="DJ204" s="2" t="s">
        <v>9433</v>
      </c>
      <c r="DK204" s="2" t="s">
        <v>12342</v>
      </c>
      <c r="DL204" s="2" t="s">
        <v>5568</v>
      </c>
      <c r="DM204" s="2" t="s">
        <v>3777</v>
      </c>
      <c r="DN204" s="2" t="s">
        <v>3667</v>
      </c>
      <c r="DO204" s="2" t="s">
        <v>4643</v>
      </c>
      <c r="DP204" s="2" t="s">
        <v>8071</v>
      </c>
      <c r="DQ204" s="2" t="s">
        <v>9065</v>
      </c>
      <c r="DR204" s="2" t="s">
        <v>10826</v>
      </c>
      <c r="DS204" s="2" t="s">
        <v>12343</v>
      </c>
      <c r="DT204" s="1"/>
      <c r="DU204" s="1"/>
      <c r="DV204" s="2" t="s">
        <v>2989</v>
      </c>
      <c r="DW204" s="2" t="s">
        <v>3211</v>
      </c>
      <c r="DX204" s="2" t="s">
        <v>2792</v>
      </c>
    </row>
    <row r="205" spans="1:128" x14ac:dyDescent="0.4">
      <c r="A205" s="2" t="s">
        <v>10917</v>
      </c>
      <c r="B205" s="2" t="s">
        <v>12344</v>
      </c>
      <c r="C205" s="2" t="s">
        <v>1052</v>
      </c>
      <c r="D205" s="2" t="s">
        <v>0</v>
      </c>
      <c r="E205" s="2" t="s">
        <v>1053</v>
      </c>
      <c r="F205" s="2" t="s">
        <v>9856</v>
      </c>
      <c r="G205" s="2" t="s">
        <v>6380</v>
      </c>
      <c r="H205" s="2" t="s">
        <v>5327</v>
      </c>
      <c r="I205" s="2" t="s">
        <v>10661</v>
      </c>
      <c r="J205" s="2" t="s">
        <v>10320</v>
      </c>
      <c r="K205" s="2" t="s">
        <v>6452</v>
      </c>
      <c r="L205" s="2" t="s">
        <v>9617</v>
      </c>
      <c r="M205" s="2" t="s">
        <v>12345</v>
      </c>
      <c r="N205" s="2" t="s">
        <v>2941</v>
      </c>
      <c r="O205" s="2" t="s">
        <v>11361</v>
      </c>
      <c r="P205" s="2" t="s">
        <v>6246</v>
      </c>
      <c r="Q205" s="2" t="s">
        <v>9154</v>
      </c>
      <c r="R205" s="2" t="s">
        <v>11661</v>
      </c>
      <c r="S205" s="2" t="s">
        <v>9544</v>
      </c>
      <c r="T205" s="2" t="s">
        <v>3655</v>
      </c>
      <c r="U205" s="2" t="s">
        <v>1419</v>
      </c>
      <c r="V205" s="2" t="s">
        <v>5001</v>
      </c>
      <c r="W205" s="2" t="s">
        <v>5472</v>
      </c>
      <c r="X205" s="2" t="s">
        <v>1684</v>
      </c>
      <c r="Y205" s="2" t="s">
        <v>7299</v>
      </c>
      <c r="Z205" s="2" t="s">
        <v>9585</v>
      </c>
      <c r="AA205" s="2" t="s">
        <v>7936</v>
      </c>
      <c r="AB205" s="2" t="s">
        <v>1067</v>
      </c>
      <c r="AC205" s="2" t="s">
        <v>7213</v>
      </c>
      <c r="AD205" s="2" t="s">
        <v>9776</v>
      </c>
      <c r="AE205" s="2" t="s">
        <v>10407</v>
      </c>
      <c r="AF205" s="2" t="s">
        <v>8628</v>
      </c>
      <c r="AG205" s="2" t="s">
        <v>3252</v>
      </c>
      <c r="AH205" s="2" t="s">
        <v>2303</v>
      </c>
      <c r="AI205" s="2" t="s">
        <v>1772</v>
      </c>
      <c r="AJ205" s="2" t="s">
        <v>5019</v>
      </c>
      <c r="AK205" s="2" t="s">
        <v>6383</v>
      </c>
      <c r="AL205" s="2" t="s">
        <v>2211</v>
      </c>
      <c r="AM205" s="2" t="s">
        <v>6528</v>
      </c>
      <c r="AN205" s="2" t="s">
        <v>9859</v>
      </c>
      <c r="AO205" s="2" t="s">
        <v>2654</v>
      </c>
      <c r="AP205" s="2" t="s">
        <v>2683</v>
      </c>
      <c r="AQ205" s="2" t="s">
        <v>7254</v>
      </c>
      <c r="AR205" s="2" t="s">
        <v>3183</v>
      </c>
      <c r="AS205" s="2" t="s">
        <v>12346</v>
      </c>
      <c r="AT205" s="2" t="s">
        <v>9587</v>
      </c>
      <c r="AU205" s="2" t="s">
        <v>9336</v>
      </c>
      <c r="AV205" s="2" t="s">
        <v>3433</v>
      </c>
      <c r="AW205" s="2" t="s">
        <v>8591</v>
      </c>
      <c r="AX205" s="2" t="s">
        <v>7405</v>
      </c>
      <c r="AY205" s="2" t="s">
        <v>12347</v>
      </c>
      <c r="AZ205" s="2" t="s">
        <v>12348</v>
      </c>
      <c r="BA205" s="2" t="s">
        <v>6174</v>
      </c>
      <c r="BB205" s="2" t="s">
        <v>8821</v>
      </c>
      <c r="BC205" s="2" t="s">
        <v>1870</v>
      </c>
      <c r="BD205" s="2" t="s">
        <v>11361</v>
      </c>
      <c r="BE205" s="2" t="s">
        <v>6294</v>
      </c>
      <c r="BF205" s="2" t="s">
        <v>5929</v>
      </c>
      <c r="BG205" s="2" t="s">
        <v>12041</v>
      </c>
      <c r="BH205" s="2" t="s">
        <v>10273</v>
      </c>
      <c r="BI205" s="2" t="s">
        <v>6171</v>
      </c>
      <c r="BJ205" s="2" t="s">
        <v>5673</v>
      </c>
      <c r="BK205" s="2" t="s">
        <v>9745</v>
      </c>
      <c r="BL205" s="2" t="s">
        <v>12349</v>
      </c>
      <c r="BM205" s="2" t="s">
        <v>2842</v>
      </c>
      <c r="BN205" s="2" t="s">
        <v>12350</v>
      </c>
      <c r="BO205" s="2" t="s">
        <v>4023</v>
      </c>
      <c r="BP205" s="2" t="s">
        <v>10971</v>
      </c>
      <c r="BQ205" s="2" t="s">
        <v>10606</v>
      </c>
      <c r="BR205" s="2" t="s">
        <v>4279</v>
      </c>
      <c r="BS205" s="2" t="s">
        <v>3832</v>
      </c>
      <c r="BT205" s="2" t="s">
        <v>5966</v>
      </c>
      <c r="BU205" s="2" t="s">
        <v>12351</v>
      </c>
      <c r="BV205" s="2" t="s">
        <v>2054</v>
      </c>
      <c r="BW205" s="2" t="s">
        <v>12352</v>
      </c>
      <c r="BX205" s="2" t="s">
        <v>3399</v>
      </c>
      <c r="BY205" s="2" t="s">
        <v>4012</v>
      </c>
      <c r="BZ205" s="2" t="s">
        <v>1945</v>
      </c>
      <c r="CA205" s="2" t="s">
        <v>3111</v>
      </c>
      <c r="CB205" s="2" t="s">
        <v>5855</v>
      </c>
      <c r="CC205" s="2" t="s">
        <v>12051</v>
      </c>
      <c r="CD205" s="2" t="s">
        <v>5879</v>
      </c>
      <c r="CE205" s="2" t="s">
        <v>7488</v>
      </c>
      <c r="CF205" s="2" t="s">
        <v>4008</v>
      </c>
      <c r="CG205" s="2" t="s">
        <v>7668</v>
      </c>
      <c r="CH205" s="2" t="s">
        <v>2188</v>
      </c>
      <c r="CI205" s="2" t="s">
        <v>9209</v>
      </c>
      <c r="CJ205" s="2" t="s">
        <v>12353</v>
      </c>
      <c r="CK205" s="2" t="s">
        <v>10787</v>
      </c>
      <c r="CL205" s="2" t="s">
        <v>5488</v>
      </c>
      <c r="CM205" s="2" t="s">
        <v>2073</v>
      </c>
      <c r="CN205" s="2" t="s">
        <v>5489</v>
      </c>
      <c r="CO205" s="2" t="s">
        <v>3100</v>
      </c>
      <c r="CP205" s="2" t="s">
        <v>8243</v>
      </c>
      <c r="CQ205" s="2" t="s">
        <v>2908</v>
      </c>
      <c r="CR205" s="2" t="s">
        <v>11623</v>
      </c>
      <c r="CS205" s="2" t="s">
        <v>12354</v>
      </c>
      <c r="CT205" s="2" t="s">
        <v>1954</v>
      </c>
      <c r="CU205" s="2" t="s">
        <v>3128</v>
      </c>
      <c r="CV205" s="2" t="s">
        <v>12355</v>
      </c>
      <c r="CW205" s="2" t="s">
        <v>12083</v>
      </c>
      <c r="CX205" s="2" t="s">
        <v>10904</v>
      </c>
      <c r="CY205" s="2" t="s">
        <v>4662</v>
      </c>
      <c r="CZ205" s="2" t="s">
        <v>10133</v>
      </c>
      <c r="DA205" s="2" t="s">
        <v>2190</v>
      </c>
      <c r="DB205" s="2" t="s">
        <v>3214</v>
      </c>
      <c r="DC205" s="2" t="s">
        <v>5413</v>
      </c>
      <c r="DD205" s="2" t="s">
        <v>12356</v>
      </c>
      <c r="DE205" s="2" t="s">
        <v>2070</v>
      </c>
      <c r="DF205" s="2" t="s">
        <v>4272</v>
      </c>
      <c r="DG205" s="2" t="s">
        <v>2535</v>
      </c>
      <c r="DH205" s="2" t="s">
        <v>3559</v>
      </c>
      <c r="DI205" s="2" t="s">
        <v>3227</v>
      </c>
      <c r="DJ205" s="2" t="s">
        <v>5137</v>
      </c>
      <c r="DK205" s="2" t="s">
        <v>9279</v>
      </c>
      <c r="DL205" s="2" t="s">
        <v>11704</v>
      </c>
      <c r="DM205" s="2" t="s">
        <v>10214</v>
      </c>
      <c r="DN205" s="2" t="s">
        <v>11026</v>
      </c>
      <c r="DO205" s="2" t="s">
        <v>12357</v>
      </c>
      <c r="DP205" s="2" t="s">
        <v>8707</v>
      </c>
      <c r="DQ205" s="2" t="s">
        <v>12358</v>
      </c>
      <c r="DR205" s="2" t="s">
        <v>12359</v>
      </c>
      <c r="DS205" s="2" t="s">
        <v>11814</v>
      </c>
      <c r="DT205" s="1"/>
      <c r="DU205" s="1"/>
      <c r="DV205" s="2" t="s">
        <v>12360</v>
      </c>
      <c r="DW205" s="2" t="s">
        <v>10744</v>
      </c>
      <c r="DX205" s="2" t="s">
        <v>9926</v>
      </c>
    </row>
    <row r="206" spans="1:128" x14ac:dyDescent="0.4">
      <c r="A206" s="2" t="s">
        <v>10917</v>
      </c>
      <c r="B206" s="2" t="s">
        <v>12344</v>
      </c>
      <c r="C206" s="2" t="s">
        <v>1640</v>
      </c>
      <c r="D206" s="2" t="s">
        <v>0</v>
      </c>
      <c r="E206" s="2" t="s">
        <v>1053</v>
      </c>
      <c r="F206" s="2" t="s">
        <v>10770</v>
      </c>
      <c r="G206" s="2" t="s">
        <v>4051</v>
      </c>
      <c r="H206" s="2" t="s">
        <v>7507</v>
      </c>
      <c r="I206" s="2" t="s">
        <v>1870</v>
      </c>
      <c r="J206" s="2" t="s">
        <v>4437</v>
      </c>
      <c r="K206" s="2" t="s">
        <v>1346</v>
      </c>
      <c r="L206" s="2" t="s">
        <v>4061</v>
      </c>
      <c r="M206" s="2" t="s">
        <v>4754</v>
      </c>
      <c r="N206" s="2" t="s">
        <v>1901</v>
      </c>
      <c r="O206" s="2" t="s">
        <v>3544</v>
      </c>
      <c r="P206" s="2" t="s">
        <v>10604</v>
      </c>
      <c r="Q206" s="2" t="s">
        <v>4755</v>
      </c>
      <c r="R206" s="2" t="s">
        <v>7445</v>
      </c>
      <c r="S206" s="2" t="s">
        <v>9543</v>
      </c>
      <c r="T206" s="2" t="s">
        <v>12345</v>
      </c>
      <c r="U206" s="2" t="s">
        <v>12361</v>
      </c>
      <c r="V206" s="2" t="s">
        <v>12362</v>
      </c>
      <c r="W206" s="2" t="s">
        <v>1659</v>
      </c>
      <c r="X206" s="2" t="s">
        <v>9160</v>
      </c>
      <c r="Y206" s="2" t="s">
        <v>4032</v>
      </c>
      <c r="Z206" s="2" t="s">
        <v>11471</v>
      </c>
      <c r="AA206" s="2" t="s">
        <v>5172</v>
      </c>
      <c r="AB206" s="2" t="s">
        <v>8049</v>
      </c>
      <c r="AC206" s="2" t="s">
        <v>3642</v>
      </c>
      <c r="AD206" s="2" t="s">
        <v>12363</v>
      </c>
      <c r="AE206" s="2" t="s">
        <v>1998</v>
      </c>
      <c r="AF206" s="2" t="s">
        <v>12364</v>
      </c>
      <c r="AG206" s="2" t="s">
        <v>7344</v>
      </c>
      <c r="AH206" s="2" t="s">
        <v>5385</v>
      </c>
      <c r="AI206" s="2" t="s">
        <v>4933</v>
      </c>
      <c r="AJ206" s="2" t="s">
        <v>5986</v>
      </c>
      <c r="AK206" s="2" t="s">
        <v>11451</v>
      </c>
      <c r="AL206" s="2" t="s">
        <v>2091</v>
      </c>
      <c r="AM206" s="2" t="s">
        <v>1323</v>
      </c>
      <c r="AN206" s="2" t="s">
        <v>3561</v>
      </c>
      <c r="AO206" s="2" t="s">
        <v>2780</v>
      </c>
      <c r="AP206" s="2" t="s">
        <v>5092</v>
      </c>
      <c r="AQ206" s="2" t="s">
        <v>1669</v>
      </c>
      <c r="AR206" s="2" t="s">
        <v>1901</v>
      </c>
      <c r="AS206" s="2" t="s">
        <v>12365</v>
      </c>
      <c r="AT206" s="2" t="s">
        <v>11397</v>
      </c>
      <c r="AU206" s="2" t="s">
        <v>12345</v>
      </c>
      <c r="AV206" s="2" t="s">
        <v>2780</v>
      </c>
      <c r="AW206" s="2" t="s">
        <v>8049</v>
      </c>
      <c r="AX206" s="2" t="s">
        <v>5220</v>
      </c>
      <c r="AY206" s="2" t="s">
        <v>11719</v>
      </c>
      <c r="AZ206" s="2" t="s">
        <v>5025</v>
      </c>
      <c r="BA206" s="2" t="s">
        <v>8946</v>
      </c>
      <c r="BB206" s="2" t="s">
        <v>7340</v>
      </c>
      <c r="BC206" s="2" t="s">
        <v>6716</v>
      </c>
      <c r="BD206" s="2" t="s">
        <v>2140</v>
      </c>
      <c r="BE206" s="2" t="s">
        <v>9435</v>
      </c>
      <c r="BF206" s="2" t="s">
        <v>5025</v>
      </c>
      <c r="BG206" s="2" t="s">
        <v>9862</v>
      </c>
      <c r="BH206" s="2" t="s">
        <v>2964</v>
      </c>
      <c r="BI206" s="2" t="s">
        <v>2783</v>
      </c>
      <c r="BJ206" s="2" t="s">
        <v>10479</v>
      </c>
      <c r="BK206" s="2" t="s">
        <v>11388</v>
      </c>
      <c r="BL206" s="2" t="s">
        <v>4922</v>
      </c>
      <c r="BM206" s="2" t="s">
        <v>7969</v>
      </c>
      <c r="BN206" s="2" t="s">
        <v>12366</v>
      </c>
      <c r="BO206" s="2" t="s">
        <v>12074</v>
      </c>
      <c r="BP206" s="2" t="s">
        <v>12367</v>
      </c>
      <c r="BQ206" s="2" t="s">
        <v>12368</v>
      </c>
      <c r="BR206" s="2" t="s">
        <v>8806</v>
      </c>
      <c r="BS206" s="2" t="s">
        <v>1261</v>
      </c>
      <c r="BT206" s="2" t="s">
        <v>11031</v>
      </c>
      <c r="BU206" s="2" t="s">
        <v>6415</v>
      </c>
      <c r="BV206" s="2" t="s">
        <v>12369</v>
      </c>
      <c r="BW206" s="2" t="s">
        <v>1943</v>
      </c>
      <c r="BX206" s="2" t="s">
        <v>2058</v>
      </c>
      <c r="BY206" s="2" t="s">
        <v>3929</v>
      </c>
      <c r="BZ206" s="2" t="s">
        <v>7550</v>
      </c>
      <c r="CA206" s="2" t="s">
        <v>7555</v>
      </c>
      <c r="CB206" s="2" t="s">
        <v>12370</v>
      </c>
      <c r="CC206" s="2" t="s">
        <v>6187</v>
      </c>
      <c r="CD206" s="2" t="s">
        <v>4198</v>
      </c>
      <c r="CE206" s="2" t="s">
        <v>6331</v>
      </c>
      <c r="CF206" s="2" t="s">
        <v>5659</v>
      </c>
      <c r="CG206" s="2" t="s">
        <v>5198</v>
      </c>
      <c r="CH206" s="2" t="s">
        <v>10465</v>
      </c>
      <c r="CI206" s="2" t="s">
        <v>5658</v>
      </c>
      <c r="CJ206" s="2" t="s">
        <v>10491</v>
      </c>
      <c r="CK206" s="2" t="s">
        <v>9999</v>
      </c>
      <c r="CL206" s="2" t="s">
        <v>6698</v>
      </c>
      <c r="CM206" s="2" t="s">
        <v>11348</v>
      </c>
      <c r="CN206" s="2" t="s">
        <v>4370</v>
      </c>
      <c r="CO206" s="2" t="s">
        <v>12371</v>
      </c>
      <c r="CP206" s="2" t="s">
        <v>3757</v>
      </c>
      <c r="CQ206" s="2" t="s">
        <v>4365</v>
      </c>
      <c r="CR206" s="2" t="s">
        <v>2806</v>
      </c>
      <c r="CS206" s="2" t="s">
        <v>5046</v>
      </c>
      <c r="CT206" s="2" t="s">
        <v>7664</v>
      </c>
      <c r="CU206" s="2" t="s">
        <v>2032</v>
      </c>
      <c r="CV206" s="2" t="s">
        <v>5053</v>
      </c>
      <c r="CW206" s="2" t="s">
        <v>9680</v>
      </c>
      <c r="CX206" s="2" t="s">
        <v>1269</v>
      </c>
      <c r="CY206" s="2" t="s">
        <v>1248</v>
      </c>
      <c r="CZ206" s="2" t="s">
        <v>2821</v>
      </c>
      <c r="DA206" s="2" t="s">
        <v>3569</v>
      </c>
      <c r="DB206" s="2" t="s">
        <v>7724</v>
      </c>
      <c r="DC206" s="2" t="s">
        <v>8405</v>
      </c>
      <c r="DD206" s="2" t="s">
        <v>10976</v>
      </c>
      <c r="DE206" s="2" t="s">
        <v>8130</v>
      </c>
      <c r="DF206" s="2" t="s">
        <v>4120</v>
      </c>
      <c r="DG206" s="2" t="s">
        <v>2042</v>
      </c>
      <c r="DH206" s="2" t="s">
        <v>3483</v>
      </c>
      <c r="DI206" s="2" t="s">
        <v>10491</v>
      </c>
      <c r="DJ206" s="2" t="s">
        <v>12372</v>
      </c>
      <c r="DK206" s="2" t="s">
        <v>9351</v>
      </c>
      <c r="DL206" s="2" t="s">
        <v>12373</v>
      </c>
      <c r="DM206" s="2" t="s">
        <v>6469</v>
      </c>
      <c r="DN206" s="2" t="s">
        <v>9051</v>
      </c>
      <c r="DO206" s="2" t="s">
        <v>6187</v>
      </c>
      <c r="DP206" s="2" t="s">
        <v>3603</v>
      </c>
      <c r="DQ206" s="2" t="s">
        <v>2806</v>
      </c>
      <c r="DR206" s="2" t="s">
        <v>2058</v>
      </c>
      <c r="DS206" s="2" t="s">
        <v>10976</v>
      </c>
      <c r="DT206" s="1"/>
      <c r="DU206" s="1"/>
      <c r="DV206" s="2" t="s">
        <v>1229</v>
      </c>
      <c r="DW206" s="2" t="s">
        <v>3030</v>
      </c>
      <c r="DX206" s="2" t="s">
        <v>2070</v>
      </c>
    </row>
    <row r="207" spans="1:128" x14ac:dyDescent="0.4">
      <c r="A207" s="2" t="s">
        <v>10917</v>
      </c>
      <c r="B207" s="2" t="s">
        <v>12344</v>
      </c>
      <c r="C207" s="2" t="s">
        <v>1174</v>
      </c>
      <c r="D207" s="2" t="s">
        <v>0</v>
      </c>
      <c r="E207" s="2" t="s">
        <v>1053</v>
      </c>
      <c r="F207" s="2" t="s">
        <v>1290</v>
      </c>
      <c r="G207" s="2" t="s">
        <v>6571</v>
      </c>
      <c r="H207" s="2" t="s">
        <v>5482</v>
      </c>
      <c r="I207" s="2" t="s">
        <v>10230</v>
      </c>
      <c r="J207" s="2" t="s">
        <v>1072</v>
      </c>
      <c r="K207" s="2" t="s">
        <v>1081</v>
      </c>
      <c r="L207" s="2" t="s">
        <v>8030</v>
      </c>
      <c r="M207" s="2" t="s">
        <v>1761</v>
      </c>
      <c r="N207" s="2" t="s">
        <v>3535</v>
      </c>
      <c r="O207" s="2" t="s">
        <v>2652</v>
      </c>
      <c r="P207" s="2" t="s">
        <v>1458</v>
      </c>
      <c r="Q207" s="2" t="s">
        <v>10511</v>
      </c>
      <c r="R207" s="2" t="s">
        <v>12374</v>
      </c>
      <c r="S207" s="2" t="s">
        <v>10836</v>
      </c>
      <c r="T207" s="2" t="s">
        <v>9115</v>
      </c>
      <c r="U207" s="2" t="s">
        <v>5222</v>
      </c>
      <c r="V207" s="2" t="s">
        <v>3252</v>
      </c>
      <c r="W207" s="2" t="s">
        <v>11109</v>
      </c>
      <c r="X207" s="2" t="s">
        <v>7934</v>
      </c>
      <c r="Y207" s="2" t="s">
        <v>1662</v>
      </c>
      <c r="Z207" s="2" t="s">
        <v>3240</v>
      </c>
      <c r="AA207" s="2" t="s">
        <v>3264</v>
      </c>
      <c r="AB207" s="2" t="s">
        <v>9438</v>
      </c>
      <c r="AC207" s="2" t="s">
        <v>1221</v>
      </c>
      <c r="AD207" s="2" t="s">
        <v>2249</v>
      </c>
      <c r="AE207" s="2" t="s">
        <v>12299</v>
      </c>
      <c r="AF207" s="2" t="s">
        <v>1537</v>
      </c>
      <c r="AG207" s="2" t="s">
        <v>9585</v>
      </c>
      <c r="AH207" s="2" t="s">
        <v>10521</v>
      </c>
      <c r="AI207" s="2" t="s">
        <v>1998</v>
      </c>
      <c r="AJ207" s="2" t="s">
        <v>4251</v>
      </c>
      <c r="AK207" s="2" t="s">
        <v>9860</v>
      </c>
      <c r="AL207" s="2" t="s">
        <v>4687</v>
      </c>
      <c r="AM207" s="2" t="s">
        <v>5407</v>
      </c>
      <c r="AN207" s="2" t="s">
        <v>11359</v>
      </c>
      <c r="AO207" s="2" t="s">
        <v>10778</v>
      </c>
      <c r="AP207" s="2" t="s">
        <v>2653</v>
      </c>
      <c r="AQ207" s="2" t="s">
        <v>5914</v>
      </c>
      <c r="AR207" s="2" t="s">
        <v>12375</v>
      </c>
      <c r="AS207" s="2" t="s">
        <v>7199</v>
      </c>
      <c r="AT207" s="2" t="s">
        <v>12376</v>
      </c>
      <c r="AU207" s="2" t="s">
        <v>1688</v>
      </c>
      <c r="AV207" s="2" t="s">
        <v>6735</v>
      </c>
      <c r="AW207" s="2" t="s">
        <v>9581</v>
      </c>
      <c r="AX207" s="2" t="s">
        <v>5001</v>
      </c>
      <c r="AY207" s="2" t="s">
        <v>11214</v>
      </c>
      <c r="AZ207" s="2" t="s">
        <v>12377</v>
      </c>
      <c r="BA207" s="2" t="s">
        <v>9929</v>
      </c>
      <c r="BB207" s="2" t="s">
        <v>10627</v>
      </c>
      <c r="BC207" s="2" t="s">
        <v>5093</v>
      </c>
      <c r="BD207" s="2" t="s">
        <v>10197</v>
      </c>
      <c r="BE207" s="2" t="s">
        <v>10455</v>
      </c>
      <c r="BF207" s="2" t="s">
        <v>3809</v>
      </c>
      <c r="BG207" s="2" t="s">
        <v>4509</v>
      </c>
      <c r="BH207" s="2" t="s">
        <v>1317</v>
      </c>
      <c r="BI207" s="2" t="s">
        <v>3966</v>
      </c>
      <c r="BJ207" s="2" t="s">
        <v>6380</v>
      </c>
      <c r="BK207" s="2" t="s">
        <v>2751</v>
      </c>
      <c r="BL207" s="2" t="s">
        <v>12378</v>
      </c>
      <c r="BM207" s="2" t="s">
        <v>11904</v>
      </c>
      <c r="BN207" s="2" t="s">
        <v>4057</v>
      </c>
      <c r="BO207" s="2" t="s">
        <v>12360</v>
      </c>
      <c r="BP207" s="2" t="s">
        <v>12379</v>
      </c>
      <c r="BQ207" s="2" t="s">
        <v>11734</v>
      </c>
      <c r="BR207" s="2" t="s">
        <v>9618</v>
      </c>
      <c r="BS207" s="2" t="s">
        <v>12380</v>
      </c>
      <c r="BT207" s="2" t="s">
        <v>7592</v>
      </c>
      <c r="BU207" s="2" t="s">
        <v>12381</v>
      </c>
      <c r="BV207" s="2" t="s">
        <v>5118</v>
      </c>
      <c r="BW207" s="2" t="s">
        <v>4627</v>
      </c>
      <c r="BX207" s="2" t="s">
        <v>12382</v>
      </c>
      <c r="BY207" s="2" t="s">
        <v>11439</v>
      </c>
      <c r="BZ207" s="2" t="s">
        <v>7498</v>
      </c>
      <c r="CA207" s="2" t="s">
        <v>1914</v>
      </c>
      <c r="CB207" s="2" t="s">
        <v>12383</v>
      </c>
      <c r="CC207" s="2" t="s">
        <v>12384</v>
      </c>
      <c r="CD207" s="2" t="s">
        <v>3471</v>
      </c>
      <c r="CE207" s="2" t="s">
        <v>4266</v>
      </c>
      <c r="CF207" s="2" t="s">
        <v>12385</v>
      </c>
      <c r="CG207" s="2" t="s">
        <v>12386</v>
      </c>
      <c r="CH207" s="2" t="s">
        <v>12387</v>
      </c>
      <c r="CI207" s="2" t="s">
        <v>12388</v>
      </c>
      <c r="CJ207" s="2" t="s">
        <v>10096</v>
      </c>
      <c r="CK207" s="2" t="s">
        <v>12389</v>
      </c>
      <c r="CL207" s="2" t="s">
        <v>12390</v>
      </c>
      <c r="CM207" s="2" t="s">
        <v>10067</v>
      </c>
      <c r="CN207" s="2" t="s">
        <v>7225</v>
      </c>
      <c r="CO207" s="2" t="s">
        <v>5770</v>
      </c>
      <c r="CP207" s="2" t="s">
        <v>10148</v>
      </c>
      <c r="CQ207" s="2" t="s">
        <v>1629</v>
      </c>
      <c r="CR207" s="2" t="s">
        <v>5209</v>
      </c>
      <c r="CS207" s="2" t="s">
        <v>2542</v>
      </c>
      <c r="CT207" s="2" t="s">
        <v>12391</v>
      </c>
      <c r="CU207" s="2" t="s">
        <v>12392</v>
      </c>
      <c r="CV207" s="2" t="s">
        <v>12393</v>
      </c>
      <c r="CW207" s="2" t="s">
        <v>3129</v>
      </c>
      <c r="CX207" s="2" t="s">
        <v>11511</v>
      </c>
      <c r="CY207" s="2" t="s">
        <v>12394</v>
      </c>
      <c r="CZ207" s="2" t="s">
        <v>7365</v>
      </c>
      <c r="DA207" s="2" t="s">
        <v>6130</v>
      </c>
      <c r="DB207" s="2" t="s">
        <v>10219</v>
      </c>
      <c r="DC207" s="2" t="s">
        <v>12395</v>
      </c>
      <c r="DD207" s="2" t="s">
        <v>9182</v>
      </c>
      <c r="DE207" s="2" t="s">
        <v>3786</v>
      </c>
      <c r="DF207" s="2" t="s">
        <v>12396</v>
      </c>
      <c r="DG207" s="2" t="s">
        <v>11780</v>
      </c>
      <c r="DH207" s="2" t="s">
        <v>9279</v>
      </c>
      <c r="DI207" s="2" t="s">
        <v>2979</v>
      </c>
      <c r="DJ207" s="2" t="s">
        <v>11252</v>
      </c>
      <c r="DK207" s="2" t="s">
        <v>7973</v>
      </c>
      <c r="DL207" s="2" t="s">
        <v>2090</v>
      </c>
      <c r="DM207" s="2" t="s">
        <v>4311</v>
      </c>
      <c r="DN207" s="2" t="s">
        <v>9148</v>
      </c>
      <c r="DO207" s="2" t="s">
        <v>10872</v>
      </c>
      <c r="DP207" s="2" t="s">
        <v>1456</v>
      </c>
      <c r="DQ207" s="2" t="s">
        <v>4740</v>
      </c>
      <c r="DR207" s="2" t="s">
        <v>6325</v>
      </c>
      <c r="DS207" s="2" t="s">
        <v>12397</v>
      </c>
      <c r="DT207" s="1"/>
      <c r="DU207" s="1"/>
      <c r="DV207" s="2" t="s">
        <v>6249</v>
      </c>
      <c r="DW207" s="2" t="s">
        <v>3444</v>
      </c>
      <c r="DX207" s="2" t="s">
        <v>12398</v>
      </c>
    </row>
    <row r="208" spans="1:128" x14ac:dyDescent="0.4">
      <c r="A208" s="2" t="s">
        <v>10917</v>
      </c>
      <c r="B208" s="2" t="s">
        <v>12399</v>
      </c>
      <c r="C208" s="2" t="s">
        <v>1052</v>
      </c>
      <c r="D208" s="2" t="s">
        <v>0</v>
      </c>
      <c r="E208" s="2" t="s">
        <v>1053</v>
      </c>
      <c r="F208" s="2" t="s">
        <v>6373</v>
      </c>
      <c r="G208" s="2" t="s">
        <v>1456</v>
      </c>
      <c r="H208" s="2" t="s">
        <v>4064</v>
      </c>
      <c r="I208" s="2" t="s">
        <v>9786</v>
      </c>
      <c r="J208" s="2" t="s">
        <v>4911</v>
      </c>
      <c r="K208" s="2" t="s">
        <v>3802</v>
      </c>
      <c r="L208" s="2" t="s">
        <v>5014</v>
      </c>
      <c r="M208" s="2" t="s">
        <v>1553</v>
      </c>
      <c r="N208" s="2" t="s">
        <v>3556</v>
      </c>
      <c r="O208" s="2" t="s">
        <v>8502</v>
      </c>
      <c r="P208" s="2" t="s">
        <v>7916</v>
      </c>
      <c r="Q208" s="2" t="s">
        <v>9463</v>
      </c>
      <c r="R208" s="2" t="s">
        <v>5584</v>
      </c>
      <c r="S208" s="2" t="s">
        <v>3057</v>
      </c>
      <c r="T208" s="2" t="s">
        <v>6140</v>
      </c>
      <c r="U208" s="2" t="s">
        <v>7131</v>
      </c>
      <c r="V208" s="2" t="s">
        <v>11307</v>
      </c>
      <c r="W208" s="2" t="s">
        <v>5388</v>
      </c>
      <c r="X208" s="2" t="s">
        <v>10360</v>
      </c>
      <c r="Y208" s="2" t="s">
        <v>10889</v>
      </c>
      <c r="Z208" s="2" t="s">
        <v>1325</v>
      </c>
      <c r="AA208" s="2" t="s">
        <v>12400</v>
      </c>
      <c r="AB208" s="2" t="s">
        <v>9150</v>
      </c>
      <c r="AC208" s="2" t="s">
        <v>12282</v>
      </c>
      <c r="AD208" s="2" t="s">
        <v>4615</v>
      </c>
      <c r="AE208" s="2" t="s">
        <v>6719</v>
      </c>
      <c r="AF208" s="2" t="s">
        <v>8222</v>
      </c>
      <c r="AG208" s="2" t="s">
        <v>11369</v>
      </c>
      <c r="AH208" s="2" t="s">
        <v>1690</v>
      </c>
      <c r="AI208" s="2" t="s">
        <v>12401</v>
      </c>
      <c r="AJ208" s="2" t="s">
        <v>7059</v>
      </c>
      <c r="AK208" s="2" t="s">
        <v>1983</v>
      </c>
      <c r="AL208" s="2" t="s">
        <v>11956</v>
      </c>
      <c r="AM208" s="2" t="s">
        <v>3238</v>
      </c>
      <c r="AN208" s="2" t="s">
        <v>2102</v>
      </c>
      <c r="AO208" s="2" t="s">
        <v>3555</v>
      </c>
      <c r="AP208" s="2" t="s">
        <v>2537</v>
      </c>
      <c r="AQ208" s="2" t="s">
        <v>1567</v>
      </c>
      <c r="AR208" s="2" t="s">
        <v>9396</v>
      </c>
      <c r="AS208" s="2" t="s">
        <v>5318</v>
      </c>
      <c r="AT208" s="2" t="s">
        <v>4424</v>
      </c>
      <c r="AU208" s="2" t="s">
        <v>4942</v>
      </c>
      <c r="AV208" s="2" t="s">
        <v>4143</v>
      </c>
      <c r="AW208" s="2" t="s">
        <v>12023</v>
      </c>
      <c r="AX208" s="2" t="s">
        <v>5746</v>
      </c>
      <c r="AY208" s="2" t="s">
        <v>2570</v>
      </c>
      <c r="AZ208" s="2" t="s">
        <v>11956</v>
      </c>
      <c r="BA208" s="2" t="s">
        <v>5305</v>
      </c>
      <c r="BB208" s="2" t="s">
        <v>1572</v>
      </c>
      <c r="BC208" s="2" t="s">
        <v>1526</v>
      </c>
      <c r="BD208" s="2" t="s">
        <v>1565</v>
      </c>
      <c r="BE208" s="2" t="s">
        <v>6305</v>
      </c>
      <c r="BF208" s="2" t="s">
        <v>8547</v>
      </c>
      <c r="BG208" s="2" t="s">
        <v>12402</v>
      </c>
      <c r="BH208" s="2" t="s">
        <v>3256</v>
      </c>
      <c r="BI208" s="2" t="s">
        <v>7468</v>
      </c>
      <c r="BJ208" s="2" t="s">
        <v>2576</v>
      </c>
      <c r="BK208" s="2" t="s">
        <v>4534</v>
      </c>
      <c r="BL208" s="2" t="s">
        <v>4935</v>
      </c>
      <c r="BM208" s="2" t="s">
        <v>11399</v>
      </c>
      <c r="BN208" s="2" t="s">
        <v>10088</v>
      </c>
      <c r="BO208" s="2" t="s">
        <v>4489</v>
      </c>
      <c r="BP208" s="2" t="s">
        <v>6778</v>
      </c>
      <c r="BQ208" s="2" t="s">
        <v>11006</v>
      </c>
      <c r="BR208" s="2" t="s">
        <v>1967</v>
      </c>
      <c r="BS208" s="2" t="s">
        <v>11734</v>
      </c>
      <c r="BT208" s="2" t="s">
        <v>2974</v>
      </c>
      <c r="BU208" s="2" t="s">
        <v>3955</v>
      </c>
      <c r="BV208" s="2" t="s">
        <v>10213</v>
      </c>
      <c r="BW208" s="2" t="s">
        <v>10296</v>
      </c>
      <c r="BX208" s="2" t="s">
        <v>7366</v>
      </c>
      <c r="BY208" s="2" t="s">
        <v>10063</v>
      </c>
      <c r="BZ208" s="2" t="s">
        <v>6399</v>
      </c>
      <c r="CA208" s="2" t="s">
        <v>10677</v>
      </c>
      <c r="CB208" s="2" t="s">
        <v>8798</v>
      </c>
      <c r="CC208" s="2" t="s">
        <v>8243</v>
      </c>
      <c r="CD208" s="2" t="s">
        <v>12403</v>
      </c>
      <c r="CE208" s="2" t="s">
        <v>8238</v>
      </c>
      <c r="CF208" s="2" t="s">
        <v>9070</v>
      </c>
      <c r="CG208" s="2" t="s">
        <v>9616</v>
      </c>
      <c r="CH208" s="2" t="s">
        <v>5513</v>
      </c>
      <c r="CI208" s="2" t="s">
        <v>1163</v>
      </c>
      <c r="CJ208" s="2" t="s">
        <v>9554</v>
      </c>
      <c r="CK208" s="2" t="s">
        <v>12404</v>
      </c>
      <c r="CL208" s="2" t="s">
        <v>3867</v>
      </c>
      <c r="CM208" s="2" t="s">
        <v>6911</v>
      </c>
      <c r="CN208" s="2" t="s">
        <v>6548</v>
      </c>
      <c r="CO208" s="2" t="s">
        <v>2812</v>
      </c>
      <c r="CP208" s="2" t="s">
        <v>6354</v>
      </c>
      <c r="CQ208" s="2" t="s">
        <v>11514</v>
      </c>
      <c r="CR208" s="2" t="s">
        <v>10129</v>
      </c>
      <c r="CS208" s="2" t="s">
        <v>5521</v>
      </c>
      <c r="CT208" s="2" t="s">
        <v>2473</v>
      </c>
      <c r="CU208" s="2" t="s">
        <v>7996</v>
      </c>
      <c r="CV208" s="2" t="s">
        <v>5512</v>
      </c>
      <c r="CW208" s="2" t="s">
        <v>2810</v>
      </c>
      <c r="CX208" s="2" t="s">
        <v>5869</v>
      </c>
      <c r="CY208" s="2" t="s">
        <v>7147</v>
      </c>
      <c r="CZ208" s="2" t="s">
        <v>2837</v>
      </c>
      <c r="DA208" s="2" t="s">
        <v>4578</v>
      </c>
      <c r="DB208" s="2" t="s">
        <v>5433</v>
      </c>
      <c r="DC208" s="2" t="s">
        <v>5506</v>
      </c>
      <c r="DD208" s="2" t="s">
        <v>6108</v>
      </c>
      <c r="DE208" s="2" t="s">
        <v>12405</v>
      </c>
      <c r="DF208" s="2" t="s">
        <v>12406</v>
      </c>
      <c r="DG208" s="2" t="s">
        <v>5761</v>
      </c>
      <c r="DH208" s="2" t="s">
        <v>5791</v>
      </c>
      <c r="DI208" s="2" t="s">
        <v>11765</v>
      </c>
      <c r="DJ208" s="2" t="s">
        <v>9217</v>
      </c>
      <c r="DK208" s="2" t="s">
        <v>4015</v>
      </c>
      <c r="DL208" s="2" t="s">
        <v>3395</v>
      </c>
      <c r="DM208" s="2" t="s">
        <v>6397</v>
      </c>
      <c r="DN208" s="2" t="s">
        <v>12357</v>
      </c>
      <c r="DO208" s="2" t="s">
        <v>1693</v>
      </c>
      <c r="DP208" s="2" t="s">
        <v>12407</v>
      </c>
      <c r="DQ208" s="2" t="s">
        <v>5774</v>
      </c>
      <c r="DR208" s="2" t="s">
        <v>9004</v>
      </c>
      <c r="DS208" s="2" t="s">
        <v>7496</v>
      </c>
      <c r="DT208" s="1"/>
      <c r="DU208" s="1"/>
      <c r="DV208" s="2" t="s">
        <v>7435</v>
      </c>
      <c r="DW208" s="2" t="s">
        <v>6133</v>
      </c>
      <c r="DX208" s="2" t="s">
        <v>1210</v>
      </c>
    </row>
    <row r="209" spans="1:128" x14ac:dyDescent="0.4">
      <c r="A209" s="2" t="s">
        <v>10917</v>
      </c>
      <c r="B209" s="2" t="s">
        <v>12399</v>
      </c>
      <c r="C209" s="2" t="s">
        <v>1640</v>
      </c>
      <c r="D209" s="2" t="s">
        <v>0</v>
      </c>
      <c r="E209" s="2" t="s">
        <v>1053</v>
      </c>
      <c r="F209" s="2" t="s">
        <v>11389</v>
      </c>
      <c r="G209" s="2" t="s">
        <v>12408</v>
      </c>
      <c r="H209" s="2" t="s">
        <v>5933</v>
      </c>
      <c r="I209" s="2" t="s">
        <v>5695</v>
      </c>
      <c r="J209" s="2" t="s">
        <v>8538</v>
      </c>
      <c r="K209" s="2" t="s">
        <v>7385</v>
      </c>
      <c r="L209" s="2" t="s">
        <v>10195</v>
      </c>
      <c r="M209" s="2" t="s">
        <v>9149</v>
      </c>
      <c r="N209" s="2" t="s">
        <v>6235</v>
      </c>
      <c r="O209" s="2" t="s">
        <v>5915</v>
      </c>
      <c r="P209" s="2" t="s">
        <v>12350</v>
      </c>
      <c r="Q209" s="2" t="s">
        <v>9449</v>
      </c>
      <c r="R209" s="2" t="s">
        <v>10971</v>
      </c>
      <c r="S209" s="2" t="s">
        <v>6973</v>
      </c>
      <c r="T209" s="2" t="s">
        <v>1433</v>
      </c>
      <c r="U209" s="2" t="s">
        <v>10897</v>
      </c>
      <c r="V209" s="2" t="s">
        <v>3249</v>
      </c>
      <c r="W209" s="2" t="s">
        <v>1653</v>
      </c>
      <c r="X209" s="2" t="s">
        <v>12409</v>
      </c>
      <c r="Y209" s="2" t="s">
        <v>11219</v>
      </c>
      <c r="Z209" s="2" t="s">
        <v>2848</v>
      </c>
      <c r="AA209" s="2" t="s">
        <v>1759</v>
      </c>
      <c r="AB209" s="2" t="s">
        <v>1212</v>
      </c>
      <c r="AC209" s="2" t="s">
        <v>8579</v>
      </c>
      <c r="AD209" s="2" t="s">
        <v>9164</v>
      </c>
      <c r="AE209" s="2" t="s">
        <v>3230</v>
      </c>
      <c r="AF209" s="2" t="s">
        <v>4349</v>
      </c>
      <c r="AG209" s="2" t="s">
        <v>4315</v>
      </c>
      <c r="AH209" s="2" t="s">
        <v>3158</v>
      </c>
      <c r="AI209" s="2" t="s">
        <v>8026</v>
      </c>
      <c r="AJ209" s="2" t="s">
        <v>3564</v>
      </c>
      <c r="AK209" s="2" t="s">
        <v>4600</v>
      </c>
      <c r="AL209" s="2" t="s">
        <v>3789</v>
      </c>
      <c r="AM209" s="2" t="s">
        <v>5243</v>
      </c>
      <c r="AN209" s="2" t="s">
        <v>4770</v>
      </c>
      <c r="AO209" s="2" t="s">
        <v>4592</v>
      </c>
      <c r="AP209" s="2" t="s">
        <v>10082</v>
      </c>
      <c r="AQ209" s="2" t="s">
        <v>5671</v>
      </c>
      <c r="AR209" s="2" t="s">
        <v>4761</v>
      </c>
      <c r="AS209" s="2" t="s">
        <v>12410</v>
      </c>
      <c r="AT209" s="2" t="s">
        <v>10570</v>
      </c>
      <c r="AU209" s="2" t="s">
        <v>12411</v>
      </c>
      <c r="AV209" s="2" t="s">
        <v>12412</v>
      </c>
      <c r="AW209" s="2" t="s">
        <v>7064</v>
      </c>
      <c r="AX209" s="2" t="s">
        <v>12413</v>
      </c>
      <c r="AY209" s="2" t="s">
        <v>6808</v>
      </c>
      <c r="AZ209" s="2" t="s">
        <v>8579</v>
      </c>
      <c r="BA209" s="2" t="s">
        <v>8271</v>
      </c>
      <c r="BB209" s="2" t="s">
        <v>9539</v>
      </c>
      <c r="BC209" s="2" t="s">
        <v>1341</v>
      </c>
      <c r="BD209" s="2" t="s">
        <v>10518</v>
      </c>
      <c r="BE209" s="2" t="s">
        <v>12414</v>
      </c>
      <c r="BF209" s="2" t="s">
        <v>3792</v>
      </c>
      <c r="BG209" s="2" t="s">
        <v>11851</v>
      </c>
      <c r="BH209" s="2" t="s">
        <v>12415</v>
      </c>
      <c r="BI209" s="2" t="s">
        <v>8551</v>
      </c>
      <c r="BJ209" s="2" t="s">
        <v>2138</v>
      </c>
      <c r="BK209" s="2" t="s">
        <v>6527</v>
      </c>
      <c r="BL209" s="2" t="s">
        <v>2200</v>
      </c>
      <c r="BM209" s="2" t="s">
        <v>7475</v>
      </c>
      <c r="BN209" s="2" t="s">
        <v>7636</v>
      </c>
      <c r="BO209" s="2" t="s">
        <v>12416</v>
      </c>
      <c r="BP209" s="2" t="s">
        <v>3881</v>
      </c>
      <c r="BQ209" s="2" t="s">
        <v>12417</v>
      </c>
      <c r="BR209" s="2" t="s">
        <v>2392</v>
      </c>
      <c r="BS209" s="2" t="s">
        <v>9649</v>
      </c>
      <c r="BT209" s="2" t="s">
        <v>3095</v>
      </c>
      <c r="BU209" s="2" t="s">
        <v>9560</v>
      </c>
      <c r="BV209" s="2" t="s">
        <v>11790</v>
      </c>
      <c r="BW209" s="2" t="s">
        <v>2300</v>
      </c>
      <c r="BX209" s="2" t="s">
        <v>1405</v>
      </c>
      <c r="BY209" s="2" t="s">
        <v>3031</v>
      </c>
      <c r="BZ209" s="2" t="s">
        <v>6475</v>
      </c>
      <c r="CA209" s="2" t="s">
        <v>1392</v>
      </c>
      <c r="CB209" s="2" t="s">
        <v>3323</v>
      </c>
      <c r="CC209" s="2" t="s">
        <v>6357</v>
      </c>
      <c r="CD209" s="2" t="s">
        <v>2612</v>
      </c>
      <c r="CE209" s="2" t="s">
        <v>6350</v>
      </c>
      <c r="CF209" s="2" t="s">
        <v>11900</v>
      </c>
      <c r="CG209" s="2" t="s">
        <v>6689</v>
      </c>
      <c r="CH209" s="2" t="s">
        <v>6263</v>
      </c>
      <c r="CI209" s="2" t="s">
        <v>3920</v>
      </c>
      <c r="CJ209" s="2" t="s">
        <v>1155</v>
      </c>
      <c r="CK209" s="2" t="s">
        <v>1706</v>
      </c>
      <c r="CL209" s="2" t="s">
        <v>7884</v>
      </c>
      <c r="CM209" s="2" t="s">
        <v>6029</v>
      </c>
      <c r="CN209" s="2" t="s">
        <v>9133</v>
      </c>
      <c r="CO209" s="2" t="s">
        <v>5357</v>
      </c>
      <c r="CP209" s="2" t="s">
        <v>7014</v>
      </c>
      <c r="CQ209" s="2" t="s">
        <v>5192</v>
      </c>
      <c r="CR209" s="2" t="s">
        <v>12165</v>
      </c>
      <c r="CS209" s="2" t="s">
        <v>7886</v>
      </c>
      <c r="CT209" s="2" t="s">
        <v>12418</v>
      </c>
      <c r="CU209" s="2" t="s">
        <v>2259</v>
      </c>
      <c r="CV209" s="2" t="s">
        <v>12419</v>
      </c>
      <c r="CW209" s="2" t="s">
        <v>6876</v>
      </c>
      <c r="CX209" s="2" t="s">
        <v>6031</v>
      </c>
      <c r="CY209" s="2" t="s">
        <v>12420</v>
      </c>
      <c r="CZ209" s="2" t="s">
        <v>1118</v>
      </c>
      <c r="DA209" s="2" t="s">
        <v>12421</v>
      </c>
      <c r="DB209" s="2" t="s">
        <v>11116</v>
      </c>
      <c r="DC209" s="2" t="s">
        <v>1515</v>
      </c>
      <c r="DD209" s="2" t="s">
        <v>7698</v>
      </c>
      <c r="DE209" s="2" t="s">
        <v>9105</v>
      </c>
      <c r="DF209" s="2" t="s">
        <v>11120</v>
      </c>
      <c r="DG209" s="2" t="s">
        <v>1138</v>
      </c>
      <c r="DH209" s="2" t="s">
        <v>11323</v>
      </c>
      <c r="DI209" s="2" t="s">
        <v>9139</v>
      </c>
      <c r="DJ209" s="2" t="s">
        <v>12422</v>
      </c>
      <c r="DK209" s="2" t="s">
        <v>12423</v>
      </c>
      <c r="DL209" s="2" t="s">
        <v>5185</v>
      </c>
      <c r="DM209" s="2" t="s">
        <v>10982</v>
      </c>
      <c r="DN209" s="2" t="s">
        <v>10464</v>
      </c>
      <c r="DO209" s="2" t="s">
        <v>2798</v>
      </c>
      <c r="DP209" s="2" t="s">
        <v>2287</v>
      </c>
      <c r="DQ209" s="2" t="s">
        <v>11123</v>
      </c>
      <c r="DR209" s="2" t="s">
        <v>6350</v>
      </c>
      <c r="DS209" s="2" t="s">
        <v>8295</v>
      </c>
      <c r="DT209" s="1"/>
      <c r="DU209" s="1"/>
      <c r="DV209" s="2" t="s">
        <v>8718</v>
      </c>
      <c r="DW209" s="2" t="s">
        <v>7664</v>
      </c>
      <c r="DX209" s="2" t="s">
        <v>6121</v>
      </c>
    </row>
    <row r="210" spans="1:128" x14ac:dyDescent="0.4">
      <c r="A210" s="2" t="s">
        <v>10917</v>
      </c>
      <c r="B210" s="2" t="s">
        <v>12399</v>
      </c>
      <c r="C210" s="2" t="s">
        <v>1174</v>
      </c>
      <c r="D210" s="2" t="s">
        <v>0</v>
      </c>
      <c r="E210" s="2" t="s">
        <v>1053</v>
      </c>
      <c r="F210" s="2" t="s">
        <v>12306</v>
      </c>
      <c r="G210" s="2" t="s">
        <v>3793</v>
      </c>
      <c r="H210" s="2" t="s">
        <v>12424</v>
      </c>
      <c r="I210" s="2" t="s">
        <v>9185</v>
      </c>
      <c r="J210" s="2" t="s">
        <v>4997</v>
      </c>
      <c r="K210" s="2" t="s">
        <v>8599</v>
      </c>
      <c r="L210" s="2" t="s">
        <v>9324</v>
      </c>
      <c r="M210" s="2" t="s">
        <v>12062</v>
      </c>
      <c r="N210" s="2" t="s">
        <v>1539</v>
      </c>
      <c r="O210" s="2" t="s">
        <v>5008</v>
      </c>
      <c r="P210" s="2" t="s">
        <v>9184</v>
      </c>
      <c r="Q210" s="2" t="s">
        <v>9464</v>
      </c>
      <c r="R210" s="2" t="s">
        <v>12425</v>
      </c>
      <c r="S210" s="2" t="s">
        <v>9229</v>
      </c>
      <c r="T210" s="2" t="s">
        <v>12260</v>
      </c>
      <c r="U210" s="2" t="s">
        <v>12426</v>
      </c>
      <c r="V210" s="2" t="s">
        <v>4434</v>
      </c>
      <c r="W210" s="2" t="s">
        <v>12427</v>
      </c>
      <c r="X210" s="2" t="s">
        <v>2642</v>
      </c>
      <c r="Y210" s="2" t="s">
        <v>12072</v>
      </c>
      <c r="Z210" s="2" t="s">
        <v>1979</v>
      </c>
      <c r="AA210" s="2" t="s">
        <v>3280</v>
      </c>
      <c r="AB210" s="2" t="s">
        <v>8989</v>
      </c>
      <c r="AC210" s="2" t="s">
        <v>1054</v>
      </c>
      <c r="AD210" s="2" t="s">
        <v>12428</v>
      </c>
      <c r="AE210" s="2" t="s">
        <v>12429</v>
      </c>
      <c r="AF210" s="2" t="s">
        <v>8412</v>
      </c>
      <c r="AG210" s="2" t="s">
        <v>10188</v>
      </c>
      <c r="AH210" s="2" t="s">
        <v>3246</v>
      </c>
      <c r="AI210" s="2" t="s">
        <v>8636</v>
      </c>
      <c r="AJ210" s="2" t="s">
        <v>3155</v>
      </c>
      <c r="AK210" s="2" t="s">
        <v>11605</v>
      </c>
      <c r="AL210" s="2" t="s">
        <v>1416</v>
      </c>
      <c r="AM210" s="2" t="s">
        <v>3522</v>
      </c>
      <c r="AN210" s="2" t="s">
        <v>8912</v>
      </c>
      <c r="AO210" s="2" t="s">
        <v>4333</v>
      </c>
      <c r="AP210" s="2" t="s">
        <v>3645</v>
      </c>
      <c r="AQ210" s="2" t="s">
        <v>1667</v>
      </c>
      <c r="AR210" s="2" t="s">
        <v>5546</v>
      </c>
      <c r="AS210" s="2" t="s">
        <v>2640</v>
      </c>
      <c r="AT210" s="2" t="s">
        <v>6172</v>
      </c>
      <c r="AU210" s="2" t="s">
        <v>4314</v>
      </c>
      <c r="AV210" s="2" t="s">
        <v>8415</v>
      </c>
      <c r="AW210" s="2" t="s">
        <v>8548</v>
      </c>
      <c r="AX210" s="2" t="s">
        <v>7259</v>
      </c>
      <c r="AY210" s="2" t="s">
        <v>6077</v>
      </c>
      <c r="AZ210" s="2" t="s">
        <v>2452</v>
      </c>
      <c r="BA210" s="2" t="s">
        <v>4051</v>
      </c>
      <c r="BB210" s="2" t="s">
        <v>5533</v>
      </c>
      <c r="BC210" s="2" t="s">
        <v>9926</v>
      </c>
      <c r="BD210" s="2" t="s">
        <v>5451</v>
      </c>
      <c r="BE210" s="2" t="s">
        <v>2140</v>
      </c>
      <c r="BF210" s="2" t="s">
        <v>1781</v>
      </c>
      <c r="BG210" s="2" t="s">
        <v>9191</v>
      </c>
      <c r="BH210" s="2" t="s">
        <v>6770</v>
      </c>
      <c r="BI210" s="2" t="s">
        <v>12430</v>
      </c>
      <c r="BJ210" s="2" t="s">
        <v>9668</v>
      </c>
      <c r="BK210" s="2" t="s">
        <v>3742</v>
      </c>
      <c r="BL210" s="2" t="s">
        <v>12431</v>
      </c>
      <c r="BM210" s="2" t="s">
        <v>1869</v>
      </c>
      <c r="BN210" s="2" t="s">
        <v>7862</v>
      </c>
      <c r="BO210" s="2" t="s">
        <v>7377</v>
      </c>
      <c r="BP210" s="2" t="s">
        <v>2471</v>
      </c>
      <c r="BQ210" s="2" t="s">
        <v>7499</v>
      </c>
      <c r="BR210" s="2" t="s">
        <v>12432</v>
      </c>
      <c r="BS210" s="2" t="s">
        <v>5966</v>
      </c>
      <c r="BT210" s="2" t="s">
        <v>1636</v>
      </c>
      <c r="BU210" s="2" t="s">
        <v>9305</v>
      </c>
      <c r="BV210" s="2" t="s">
        <v>5809</v>
      </c>
      <c r="BW210" s="2" t="s">
        <v>6761</v>
      </c>
      <c r="BX210" s="2" t="s">
        <v>9687</v>
      </c>
      <c r="BY210" s="2" t="s">
        <v>12433</v>
      </c>
      <c r="BZ210" s="2" t="s">
        <v>1833</v>
      </c>
      <c r="CA210" s="2" t="s">
        <v>1832</v>
      </c>
      <c r="CB210" s="2" t="s">
        <v>8794</v>
      </c>
      <c r="CC210" s="2" t="s">
        <v>5300</v>
      </c>
      <c r="CD210" s="2" t="s">
        <v>3933</v>
      </c>
      <c r="CE210" s="2" t="s">
        <v>8947</v>
      </c>
      <c r="CF210" s="2" t="s">
        <v>12434</v>
      </c>
      <c r="CG210" s="2" t="s">
        <v>6409</v>
      </c>
      <c r="CH210" s="2" t="s">
        <v>9143</v>
      </c>
      <c r="CI210" s="2" t="s">
        <v>1150</v>
      </c>
      <c r="CJ210" s="2" t="s">
        <v>12435</v>
      </c>
      <c r="CK210" s="2" t="s">
        <v>2515</v>
      </c>
      <c r="CL210" s="2" t="s">
        <v>12436</v>
      </c>
      <c r="CM210" s="2" t="s">
        <v>3701</v>
      </c>
      <c r="CN210" s="2" t="s">
        <v>7034</v>
      </c>
      <c r="CO210" s="2" t="s">
        <v>12437</v>
      </c>
      <c r="CP210" s="2" t="s">
        <v>2626</v>
      </c>
      <c r="CQ210" s="2" t="s">
        <v>12438</v>
      </c>
      <c r="CR210" s="2" t="s">
        <v>12439</v>
      </c>
      <c r="CS210" s="2" t="s">
        <v>7670</v>
      </c>
      <c r="CT210" s="2" t="s">
        <v>3701</v>
      </c>
      <c r="CU210" s="2" t="s">
        <v>10583</v>
      </c>
      <c r="CV210" s="2" t="s">
        <v>3490</v>
      </c>
      <c r="CW210" s="2" t="s">
        <v>3753</v>
      </c>
      <c r="CX210" s="2" t="s">
        <v>3394</v>
      </c>
      <c r="CY210" s="2" t="s">
        <v>1273</v>
      </c>
      <c r="CZ210" s="2" t="s">
        <v>10501</v>
      </c>
      <c r="DA210" s="2" t="s">
        <v>3512</v>
      </c>
      <c r="DB210" s="2" t="s">
        <v>3382</v>
      </c>
      <c r="DC210" s="2" t="s">
        <v>2371</v>
      </c>
      <c r="DD210" s="2" t="s">
        <v>2162</v>
      </c>
      <c r="DE210" s="2" t="s">
        <v>3942</v>
      </c>
      <c r="DF210" s="2" t="s">
        <v>6209</v>
      </c>
      <c r="DG210" s="2" t="s">
        <v>9066</v>
      </c>
      <c r="DH210" s="2" t="s">
        <v>7841</v>
      </c>
      <c r="DI210" s="2" t="s">
        <v>5489</v>
      </c>
      <c r="DJ210" s="2" t="s">
        <v>9078</v>
      </c>
      <c r="DK210" s="2" t="s">
        <v>11125</v>
      </c>
      <c r="DL210" s="2" t="s">
        <v>3932</v>
      </c>
      <c r="DM210" s="2" t="s">
        <v>1834</v>
      </c>
      <c r="DN210" s="2" t="s">
        <v>7958</v>
      </c>
      <c r="DO210" s="2" t="s">
        <v>2373</v>
      </c>
      <c r="DP210" s="2" t="s">
        <v>5427</v>
      </c>
      <c r="DQ210" s="2" t="s">
        <v>4571</v>
      </c>
      <c r="DR210" s="2" t="s">
        <v>3767</v>
      </c>
      <c r="DS210" s="2" t="s">
        <v>1814</v>
      </c>
      <c r="DT210" s="1"/>
      <c r="DU210" s="1"/>
      <c r="DV210" s="2" t="s">
        <v>12440</v>
      </c>
      <c r="DW210" s="2" t="s">
        <v>9009</v>
      </c>
      <c r="DX210" s="2" t="s">
        <v>12156</v>
      </c>
    </row>
    <row r="211" spans="1:128" x14ac:dyDescent="0.4">
      <c r="A211" s="2" t="s">
        <v>10917</v>
      </c>
      <c r="B211" s="2" t="s">
        <v>12441</v>
      </c>
      <c r="C211" s="2" t="s">
        <v>1052</v>
      </c>
      <c r="D211" s="2" t="s">
        <v>12442</v>
      </c>
      <c r="E211" s="2" t="s">
        <v>1053</v>
      </c>
      <c r="F211" s="2" t="s">
        <v>2781</v>
      </c>
      <c r="G211" s="2" t="s">
        <v>6729</v>
      </c>
      <c r="H211" s="2" t="s">
        <v>7341</v>
      </c>
      <c r="I211" s="2" t="s">
        <v>12443</v>
      </c>
      <c r="J211" s="2" t="s">
        <v>1874</v>
      </c>
      <c r="K211" s="2" t="s">
        <v>12035</v>
      </c>
      <c r="L211" s="2" t="s">
        <v>4742</v>
      </c>
      <c r="M211" s="2" t="s">
        <v>12444</v>
      </c>
      <c r="N211" s="2" t="s">
        <v>10039</v>
      </c>
      <c r="O211" s="2" t="s">
        <v>3893</v>
      </c>
      <c r="P211" s="2" t="s">
        <v>5623</v>
      </c>
      <c r="Q211" s="2" t="s">
        <v>5242</v>
      </c>
      <c r="R211" s="2" t="s">
        <v>7400</v>
      </c>
      <c r="S211" s="2" t="s">
        <v>4235</v>
      </c>
      <c r="T211" s="2" t="s">
        <v>4425</v>
      </c>
      <c r="U211" s="2" t="s">
        <v>6063</v>
      </c>
      <c r="V211" s="2" t="s">
        <v>2571</v>
      </c>
      <c r="W211" s="2" t="s">
        <v>4618</v>
      </c>
      <c r="X211" s="2" t="s">
        <v>5173</v>
      </c>
      <c r="Y211" s="2" t="s">
        <v>12445</v>
      </c>
      <c r="Z211" s="2" t="s">
        <v>3549</v>
      </c>
      <c r="AA211" s="2" t="s">
        <v>3792</v>
      </c>
      <c r="AB211" s="2" t="s">
        <v>4517</v>
      </c>
      <c r="AC211" s="2" t="s">
        <v>9835</v>
      </c>
      <c r="AD211" s="2" t="s">
        <v>4505</v>
      </c>
      <c r="AE211" s="2" t="s">
        <v>5471</v>
      </c>
      <c r="AF211" s="2" t="s">
        <v>6894</v>
      </c>
      <c r="AG211" s="2" t="s">
        <v>3352</v>
      </c>
      <c r="AH211" s="2" t="s">
        <v>2569</v>
      </c>
      <c r="AI211" s="2" t="s">
        <v>12446</v>
      </c>
      <c r="AJ211" s="2" t="s">
        <v>12034</v>
      </c>
      <c r="AK211" s="2" t="s">
        <v>6797</v>
      </c>
      <c r="AL211" s="2" t="s">
        <v>4145</v>
      </c>
      <c r="AM211" s="2" t="s">
        <v>5383</v>
      </c>
      <c r="AN211" s="2" t="s">
        <v>2211</v>
      </c>
      <c r="AO211" s="2" t="s">
        <v>4181</v>
      </c>
      <c r="AP211" s="2" t="s">
        <v>5249</v>
      </c>
      <c r="AQ211" s="2" t="s">
        <v>9196</v>
      </c>
      <c r="AR211" s="2" t="s">
        <v>5537</v>
      </c>
      <c r="AS211" s="2" t="s">
        <v>6296</v>
      </c>
      <c r="AT211" s="2" t="s">
        <v>7511</v>
      </c>
      <c r="AU211" s="2" t="s">
        <v>10274</v>
      </c>
      <c r="AV211" s="2" t="s">
        <v>4063</v>
      </c>
      <c r="AW211" s="2" t="s">
        <v>5540</v>
      </c>
      <c r="AX211" s="2" t="s">
        <v>11177</v>
      </c>
      <c r="AY211" s="2" t="s">
        <v>11871</v>
      </c>
      <c r="AZ211" s="2" t="s">
        <v>10568</v>
      </c>
      <c r="BA211" s="2" t="s">
        <v>12447</v>
      </c>
      <c r="BB211" s="2" t="s">
        <v>8634</v>
      </c>
      <c r="BC211" s="2" t="s">
        <v>8781</v>
      </c>
      <c r="BD211" s="2" t="s">
        <v>1685</v>
      </c>
      <c r="BE211" s="2" t="s">
        <v>8633</v>
      </c>
      <c r="BF211" s="2" t="s">
        <v>9701</v>
      </c>
      <c r="BG211" s="2" t="s">
        <v>12448</v>
      </c>
      <c r="BH211" s="2" t="s">
        <v>10261</v>
      </c>
      <c r="BI211" s="2" t="s">
        <v>1785</v>
      </c>
      <c r="BJ211" s="2" t="s">
        <v>3241</v>
      </c>
      <c r="BK211" s="2" t="s">
        <v>6324</v>
      </c>
      <c r="BL211" s="2" t="s">
        <v>10255</v>
      </c>
      <c r="BM211" s="2" t="s">
        <v>12449</v>
      </c>
      <c r="BN211" s="2" t="s">
        <v>4887</v>
      </c>
      <c r="BO211" s="2" t="s">
        <v>5801</v>
      </c>
      <c r="BP211" s="2" t="s">
        <v>10436</v>
      </c>
      <c r="BQ211" s="2" t="s">
        <v>5509</v>
      </c>
      <c r="BR211" s="2" t="s">
        <v>5044</v>
      </c>
      <c r="BS211" s="2" t="s">
        <v>2583</v>
      </c>
      <c r="BT211" s="2" t="s">
        <v>3680</v>
      </c>
      <c r="BU211" s="2" t="s">
        <v>7709</v>
      </c>
      <c r="BV211" s="2" t="s">
        <v>9641</v>
      </c>
      <c r="BW211" s="2" t="s">
        <v>8899</v>
      </c>
      <c r="BX211" s="2" t="s">
        <v>1522</v>
      </c>
      <c r="BY211" s="2" t="s">
        <v>8063</v>
      </c>
      <c r="BZ211" s="2" t="s">
        <v>3007</v>
      </c>
      <c r="CA211" s="2" t="s">
        <v>6193</v>
      </c>
      <c r="CB211" s="2" t="s">
        <v>3676</v>
      </c>
      <c r="CC211" s="2" t="s">
        <v>1720</v>
      </c>
      <c r="CD211" s="2" t="s">
        <v>1237</v>
      </c>
      <c r="CE211" s="2" t="s">
        <v>2288</v>
      </c>
      <c r="CF211" s="2" t="s">
        <v>10759</v>
      </c>
      <c r="CG211" s="2" t="s">
        <v>12048</v>
      </c>
      <c r="CH211" s="2" t="s">
        <v>6755</v>
      </c>
      <c r="CI211" s="2" t="s">
        <v>9102</v>
      </c>
      <c r="CJ211" s="2" t="s">
        <v>12450</v>
      </c>
      <c r="CK211" s="2" t="s">
        <v>3608</v>
      </c>
      <c r="CL211" s="2" t="s">
        <v>3031</v>
      </c>
      <c r="CM211" s="2" t="s">
        <v>7362</v>
      </c>
      <c r="CN211" s="2" t="s">
        <v>8064</v>
      </c>
      <c r="CO211" s="2" t="s">
        <v>12451</v>
      </c>
      <c r="CP211" s="2" t="s">
        <v>7035</v>
      </c>
      <c r="CQ211" s="2" t="s">
        <v>10978</v>
      </c>
      <c r="CR211" s="2" t="s">
        <v>1741</v>
      </c>
      <c r="CS211" s="2" t="s">
        <v>6746</v>
      </c>
      <c r="CT211" s="2" t="s">
        <v>4904</v>
      </c>
      <c r="CU211" s="2" t="s">
        <v>6484</v>
      </c>
      <c r="CV211" s="2" t="s">
        <v>5730</v>
      </c>
      <c r="CW211" s="2" t="s">
        <v>5721</v>
      </c>
      <c r="CX211" s="2" t="s">
        <v>5728</v>
      </c>
      <c r="CY211" s="2" t="s">
        <v>12452</v>
      </c>
      <c r="CZ211" s="2" t="s">
        <v>12453</v>
      </c>
      <c r="DA211" s="2" t="s">
        <v>7951</v>
      </c>
      <c r="DB211" s="2" t="s">
        <v>12454</v>
      </c>
      <c r="DC211" s="2" t="s">
        <v>3609</v>
      </c>
      <c r="DD211" s="2" t="s">
        <v>7827</v>
      </c>
      <c r="DE211" s="2" t="s">
        <v>9427</v>
      </c>
      <c r="DF211" s="2" t="s">
        <v>4224</v>
      </c>
      <c r="DG211" s="2" t="s">
        <v>2502</v>
      </c>
      <c r="DH211" s="2" t="s">
        <v>9638</v>
      </c>
      <c r="DI211" s="2" t="s">
        <v>3394</v>
      </c>
      <c r="DJ211" s="2" t="s">
        <v>1829</v>
      </c>
      <c r="DK211" s="2" t="s">
        <v>2702</v>
      </c>
      <c r="DL211" s="2" t="s">
        <v>2797</v>
      </c>
      <c r="DM211" s="2" t="s">
        <v>10298</v>
      </c>
      <c r="DN211" s="2" t="s">
        <v>4567</v>
      </c>
      <c r="DO211" s="2" t="s">
        <v>2174</v>
      </c>
      <c r="DP211" s="2" t="s">
        <v>4821</v>
      </c>
      <c r="DQ211" s="2" t="s">
        <v>3127</v>
      </c>
      <c r="DR211" s="2" t="s">
        <v>5806</v>
      </c>
      <c r="DS211" s="2" t="s">
        <v>12455</v>
      </c>
      <c r="DT211" s="1"/>
      <c r="DU211" s="1"/>
      <c r="DV211" s="2" t="s">
        <v>12456</v>
      </c>
      <c r="DW211" s="2" t="s">
        <v>7963</v>
      </c>
      <c r="DX211" s="2" t="s">
        <v>11625</v>
      </c>
    </row>
    <row r="212" spans="1:128" x14ac:dyDescent="0.4">
      <c r="A212" s="2" t="s">
        <v>10917</v>
      </c>
      <c r="B212" s="2" t="s">
        <v>12441</v>
      </c>
      <c r="C212" s="2" t="s">
        <v>1640</v>
      </c>
      <c r="D212" s="2" t="s">
        <v>12442</v>
      </c>
      <c r="E212" s="2" t="s">
        <v>1053</v>
      </c>
      <c r="F212" s="2" t="s">
        <v>4312</v>
      </c>
      <c r="G212" s="2" t="s">
        <v>1442</v>
      </c>
      <c r="H212" s="2" t="s">
        <v>1527</v>
      </c>
      <c r="I212" s="2" t="s">
        <v>10305</v>
      </c>
      <c r="J212" s="2" t="s">
        <v>6571</v>
      </c>
      <c r="K212" s="2" t="s">
        <v>7330</v>
      </c>
      <c r="L212" s="2" t="s">
        <v>12457</v>
      </c>
      <c r="M212" s="2" t="s">
        <v>12458</v>
      </c>
      <c r="N212" s="2" t="s">
        <v>7128</v>
      </c>
      <c r="O212" s="2" t="s">
        <v>4748</v>
      </c>
      <c r="P212" s="2" t="s">
        <v>12459</v>
      </c>
      <c r="Q212" s="2" t="s">
        <v>2100</v>
      </c>
      <c r="R212" s="2" t="s">
        <v>6059</v>
      </c>
      <c r="S212" s="2" t="s">
        <v>4607</v>
      </c>
      <c r="T212" s="2" t="s">
        <v>3146</v>
      </c>
      <c r="U212" s="2" t="s">
        <v>4158</v>
      </c>
      <c r="V212" s="2" t="s">
        <v>12460</v>
      </c>
      <c r="W212" s="2" t="s">
        <v>12461</v>
      </c>
      <c r="X212" s="2" t="s">
        <v>12462</v>
      </c>
      <c r="Y212" s="2" t="s">
        <v>6579</v>
      </c>
      <c r="Z212" s="2" t="s">
        <v>12463</v>
      </c>
      <c r="AA212" s="2" t="s">
        <v>7195</v>
      </c>
      <c r="AB212" s="2" t="s">
        <v>12464</v>
      </c>
      <c r="AC212" s="2" t="s">
        <v>6434</v>
      </c>
      <c r="AD212" s="2" t="s">
        <v>12465</v>
      </c>
      <c r="AE212" s="2" t="s">
        <v>12236</v>
      </c>
      <c r="AF212" s="2" t="s">
        <v>8103</v>
      </c>
      <c r="AG212" s="2" t="s">
        <v>12466</v>
      </c>
      <c r="AH212" s="2" t="s">
        <v>12467</v>
      </c>
      <c r="AI212" s="2" t="s">
        <v>12468</v>
      </c>
      <c r="AJ212" s="2" t="s">
        <v>12469</v>
      </c>
      <c r="AK212" s="2" t="s">
        <v>12470</v>
      </c>
      <c r="AL212" s="2" t="s">
        <v>12471</v>
      </c>
      <c r="AM212" s="2" t="s">
        <v>12472</v>
      </c>
      <c r="AN212" s="2" t="s">
        <v>12473</v>
      </c>
      <c r="AO212" s="2" t="s">
        <v>7176</v>
      </c>
      <c r="AP212" s="2" t="s">
        <v>12474</v>
      </c>
      <c r="AQ212" s="2" t="s">
        <v>12475</v>
      </c>
      <c r="AR212" s="2" t="s">
        <v>12476</v>
      </c>
      <c r="AS212" s="2" t="s">
        <v>12477</v>
      </c>
      <c r="AT212" s="2" t="s">
        <v>12182</v>
      </c>
      <c r="AU212" s="2" t="s">
        <v>7471</v>
      </c>
      <c r="AV212" s="2" t="s">
        <v>12478</v>
      </c>
      <c r="AW212" s="2" t="s">
        <v>7109</v>
      </c>
      <c r="AX212" s="2" t="s">
        <v>1984</v>
      </c>
      <c r="AY212" s="2" t="s">
        <v>9952</v>
      </c>
      <c r="AZ212" s="2" t="s">
        <v>12479</v>
      </c>
      <c r="BA212" s="2" t="s">
        <v>3163</v>
      </c>
      <c r="BB212" s="2" t="s">
        <v>11358</v>
      </c>
      <c r="BC212" s="2" t="s">
        <v>12480</v>
      </c>
      <c r="BD212" s="2" t="s">
        <v>12481</v>
      </c>
      <c r="BE212" s="2" t="s">
        <v>12482</v>
      </c>
      <c r="BF212" s="2" t="s">
        <v>12061</v>
      </c>
      <c r="BG212" s="2" t="s">
        <v>12483</v>
      </c>
      <c r="BH212" s="2" t="s">
        <v>10602</v>
      </c>
      <c r="BI212" s="2" t="s">
        <v>2784</v>
      </c>
      <c r="BJ212" s="2" t="s">
        <v>6059</v>
      </c>
      <c r="BK212" s="2" t="s">
        <v>4787</v>
      </c>
      <c r="BL212" s="2" t="s">
        <v>6452</v>
      </c>
      <c r="BM212" s="2" t="s">
        <v>11153</v>
      </c>
      <c r="BN212" s="2" t="s">
        <v>1172</v>
      </c>
      <c r="BO212" s="2" t="s">
        <v>12484</v>
      </c>
      <c r="BP212" s="2" t="s">
        <v>3951</v>
      </c>
      <c r="BQ212" s="2" t="s">
        <v>1929</v>
      </c>
      <c r="BR212" s="2" t="s">
        <v>6863</v>
      </c>
      <c r="BS212" s="2" t="s">
        <v>5340</v>
      </c>
      <c r="BT212" s="2" t="s">
        <v>7606</v>
      </c>
      <c r="BU212" s="2" t="s">
        <v>7753</v>
      </c>
      <c r="BV212" s="2" t="s">
        <v>7003</v>
      </c>
      <c r="BW212" s="2" t="s">
        <v>3922</v>
      </c>
      <c r="BX212" s="2" t="s">
        <v>1508</v>
      </c>
      <c r="BY212" s="2" t="s">
        <v>7742</v>
      </c>
      <c r="BZ212" s="2" t="s">
        <v>4103</v>
      </c>
      <c r="CA212" s="2" t="s">
        <v>6270</v>
      </c>
      <c r="CB212" s="2" t="s">
        <v>7779</v>
      </c>
      <c r="CC212" s="2" t="s">
        <v>12485</v>
      </c>
      <c r="CD212" s="2" t="s">
        <v>11975</v>
      </c>
      <c r="CE212" s="2" t="s">
        <v>5287</v>
      </c>
      <c r="CF212" s="2" t="s">
        <v>12486</v>
      </c>
      <c r="CG212" s="2" t="s">
        <v>8399</v>
      </c>
      <c r="CH212" s="2" t="s">
        <v>12487</v>
      </c>
      <c r="CI212" s="2" t="s">
        <v>5360</v>
      </c>
      <c r="CJ212" s="2" t="s">
        <v>3307</v>
      </c>
      <c r="CK212" s="2" t="s">
        <v>3313</v>
      </c>
      <c r="CL212" s="2" t="s">
        <v>6272</v>
      </c>
      <c r="CM212" s="2" t="s">
        <v>12316</v>
      </c>
      <c r="CN212" s="2" t="s">
        <v>3300</v>
      </c>
      <c r="CO212" s="2" t="s">
        <v>9133</v>
      </c>
      <c r="CP212" s="2" t="s">
        <v>11206</v>
      </c>
      <c r="CQ212" s="2" t="s">
        <v>6637</v>
      </c>
      <c r="CR212" s="2" t="s">
        <v>3307</v>
      </c>
      <c r="CS212" s="2" t="s">
        <v>6279</v>
      </c>
      <c r="CT212" s="2" t="s">
        <v>8722</v>
      </c>
      <c r="CU212" s="2" t="s">
        <v>1711</v>
      </c>
      <c r="CV212" s="2" t="s">
        <v>12488</v>
      </c>
      <c r="CW212" s="2" t="s">
        <v>1367</v>
      </c>
      <c r="CX212" s="2" t="s">
        <v>12489</v>
      </c>
      <c r="CY212" s="2" t="s">
        <v>8486</v>
      </c>
      <c r="CZ212" s="2" t="s">
        <v>3292</v>
      </c>
      <c r="DA212" s="2" t="s">
        <v>7599</v>
      </c>
      <c r="DB212" s="2" t="s">
        <v>8122</v>
      </c>
      <c r="DC212" s="2" t="s">
        <v>8283</v>
      </c>
      <c r="DD212" s="2" t="s">
        <v>12490</v>
      </c>
      <c r="DE212" s="2" t="s">
        <v>9347</v>
      </c>
      <c r="DF212" s="2" t="s">
        <v>7616</v>
      </c>
      <c r="DG212" s="2" t="s">
        <v>8672</v>
      </c>
      <c r="DH212" s="2" t="s">
        <v>11205</v>
      </c>
      <c r="DI212" s="2" t="s">
        <v>1727</v>
      </c>
      <c r="DJ212" s="2" t="s">
        <v>9851</v>
      </c>
      <c r="DK212" s="2" t="s">
        <v>8766</v>
      </c>
      <c r="DL212" s="2" t="s">
        <v>4119</v>
      </c>
      <c r="DM212" s="2" t="s">
        <v>2290</v>
      </c>
      <c r="DN212" s="2" t="s">
        <v>2278</v>
      </c>
      <c r="DO212" s="2" t="s">
        <v>8750</v>
      </c>
      <c r="DP212" s="2" t="s">
        <v>7002</v>
      </c>
      <c r="DQ212" s="2" t="s">
        <v>3004</v>
      </c>
      <c r="DR212" s="2" t="s">
        <v>9100</v>
      </c>
      <c r="DS212" s="2" t="s">
        <v>3686</v>
      </c>
      <c r="DT212" s="1"/>
      <c r="DU212" s="1"/>
      <c r="DV212" s="2" t="s">
        <v>9427</v>
      </c>
      <c r="DW212" s="2" t="s">
        <v>12491</v>
      </c>
      <c r="DX212" s="2" t="s">
        <v>12492</v>
      </c>
    </row>
    <row r="213" spans="1:128" x14ac:dyDescent="0.4">
      <c r="A213" s="2" t="s">
        <v>10917</v>
      </c>
      <c r="B213" s="2" t="s">
        <v>12441</v>
      </c>
      <c r="C213" s="2" t="s">
        <v>1174</v>
      </c>
      <c r="D213" s="2" t="s">
        <v>12442</v>
      </c>
      <c r="E213" s="2" t="s">
        <v>1053</v>
      </c>
      <c r="F213" s="2" t="s">
        <v>6376</v>
      </c>
      <c r="G213" s="2" t="s">
        <v>3812</v>
      </c>
      <c r="H213" s="2" t="s">
        <v>11715</v>
      </c>
      <c r="I213" s="2" t="s">
        <v>12493</v>
      </c>
      <c r="J213" s="2" t="s">
        <v>12494</v>
      </c>
      <c r="K213" s="2" t="s">
        <v>6166</v>
      </c>
      <c r="L213" s="2" t="s">
        <v>3330</v>
      </c>
      <c r="M213" s="2" t="s">
        <v>5101</v>
      </c>
      <c r="N213" s="2" t="s">
        <v>8141</v>
      </c>
      <c r="O213" s="2" t="s">
        <v>6497</v>
      </c>
      <c r="P213" s="2" t="s">
        <v>11223</v>
      </c>
      <c r="Q213" s="2" t="s">
        <v>12495</v>
      </c>
      <c r="R213" s="2" t="s">
        <v>6246</v>
      </c>
      <c r="S213" s="2" t="s">
        <v>8368</v>
      </c>
      <c r="T213" s="2" t="s">
        <v>12496</v>
      </c>
      <c r="U213" s="2" t="s">
        <v>12497</v>
      </c>
      <c r="V213" s="2" t="s">
        <v>1790</v>
      </c>
      <c r="W213" s="2" t="s">
        <v>12498</v>
      </c>
      <c r="X213" s="2" t="s">
        <v>12499</v>
      </c>
      <c r="Y213" s="2" t="s">
        <v>3981</v>
      </c>
      <c r="Z213" s="2" t="s">
        <v>5671</v>
      </c>
      <c r="AA213" s="2" t="s">
        <v>2129</v>
      </c>
      <c r="AB213" s="2" t="s">
        <v>6648</v>
      </c>
      <c r="AC213" s="2" t="s">
        <v>8041</v>
      </c>
      <c r="AD213" s="2" t="s">
        <v>9707</v>
      </c>
      <c r="AE213" s="2" t="s">
        <v>12500</v>
      </c>
      <c r="AF213" s="2" t="s">
        <v>2211</v>
      </c>
      <c r="AG213" s="2" t="s">
        <v>12501</v>
      </c>
      <c r="AH213" s="2" t="s">
        <v>11551</v>
      </c>
      <c r="AI213" s="2" t="s">
        <v>12502</v>
      </c>
      <c r="AJ213" s="2" t="s">
        <v>11283</v>
      </c>
      <c r="AK213" s="2" t="s">
        <v>12503</v>
      </c>
      <c r="AL213" s="2" t="s">
        <v>12504</v>
      </c>
      <c r="AM213" s="2" t="s">
        <v>12505</v>
      </c>
      <c r="AN213" s="2" t="s">
        <v>12471</v>
      </c>
      <c r="AO213" s="2" t="s">
        <v>12506</v>
      </c>
      <c r="AP213" s="2" t="s">
        <v>12507</v>
      </c>
      <c r="AQ213" s="2" t="s">
        <v>12508</v>
      </c>
      <c r="AR213" s="2" t="s">
        <v>12509</v>
      </c>
      <c r="AS213" s="2" t="s">
        <v>12510</v>
      </c>
      <c r="AT213" s="2" t="s">
        <v>4843</v>
      </c>
      <c r="AU213" s="2" t="s">
        <v>12511</v>
      </c>
      <c r="AV213" s="2" t="s">
        <v>8095</v>
      </c>
      <c r="AW213" s="2" t="s">
        <v>12493</v>
      </c>
      <c r="AX213" s="2" t="s">
        <v>12473</v>
      </c>
      <c r="AY213" s="2" t="s">
        <v>12241</v>
      </c>
      <c r="AZ213" s="2" t="s">
        <v>6990</v>
      </c>
      <c r="BA213" s="2" t="s">
        <v>12457</v>
      </c>
      <c r="BB213" s="2" t="s">
        <v>5177</v>
      </c>
      <c r="BC213" s="2" t="s">
        <v>2223</v>
      </c>
      <c r="BD213" s="2" t="s">
        <v>10244</v>
      </c>
      <c r="BE213" s="2" t="s">
        <v>8174</v>
      </c>
      <c r="BF213" s="2" t="s">
        <v>7466</v>
      </c>
      <c r="BG213" s="2" t="s">
        <v>12512</v>
      </c>
      <c r="BH213" s="2" t="s">
        <v>4004</v>
      </c>
      <c r="BI213" s="2" t="s">
        <v>1989</v>
      </c>
      <c r="BJ213" s="2" t="s">
        <v>4143</v>
      </c>
      <c r="BK213" s="2" t="s">
        <v>7401</v>
      </c>
      <c r="BL213" s="2" t="s">
        <v>7650</v>
      </c>
      <c r="BM213" s="2" t="s">
        <v>7299</v>
      </c>
      <c r="BN213" s="2" t="s">
        <v>11764</v>
      </c>
      <c r="BO213" s="2" t="s">
        <v>10674</v>
      </c>
      <c r="BP213" s="2" t="s">
        <v>10647</v>
      </c>
      <c r="BQ213" s="2" t="s">
        <v>3699</v>
      </c>
      <c r="BR213" s="2" t="s">
        <v>1930</v>
      </c>
      <c r="BS213" s="2" t="s">
        <v>3589</v>
      </c>
      <c r="BT213" s="2" t="s">
        <v>11350</v>
      </c>
      <c r="BU213" s="2" t="s">
        <v>5202</v>
      </c>
      <c r="BV213" s="2" t="s">
        <v>1523</v>
      </c>
      <c r="BW213" s="2" t="s">
        <v>12339</v>
      </c>
      <c r="BX213" s="2" t="s">
        <v>11513</v>
      </c>
      <c r="BY213" s="2" t="s">
        <v>1255</v>
      </c>
      <c r="BZ213" s="2" t="s">
        <v>3679</v>
      </c>
      <c r="CA213" s="2" t="s">
        <v>10980</v>
      </c>
      <c r="CB213" s="2" t="s">
        <v>1399</v>
      </c>
      <c r="CC213" s="2" t="s">
        <v>6600</v>
      </c>
      <c r="CD213" s="2" t="s">
        <v>12513</v>
      </c>
      <c r="CE213" s="2" t="s">
        <v>3328</v>
      </c>
      <c r="CF213" s="2" t="s">
        <v>12334</v>
      </c>
      <c r="CG213" s="2" t="s">
        <v>1125</v>
      </c>
      <c r="CH213" s="2" t="s">
        <v>4359</v>
      </c>
      <c r="CI213" s="2" t="s">
        <v>11841</v>
      </c>
      <c r="CJ213" s="2" t="s">
        <v>5850</v>
      </c>
      <c r="CK213" s="2" t="s">
        <v>7901</v>
      </c>
      <c r="CL213" s="2" t="s">
        <v>5052</v>
      </c>
      <c r="CM213" s="2" t="s">
        <v>1265</v>
      </c>
      <c r="CN213" s="2" t="s">
        <v>9674</v>
      </c>
      <c r="CO213" s="2" t="s">
        <v>2051</v>
      </c>
      <c r="CP213" s="2" t="s">
        <v>11299</v>
      </c>
      <c r="CQ213" s="2" t="s">
        <v>1917</v>
      </c>
      <c r="CR213" s="2" t="s">
        <v>2894</v>
      </c>
      <c r="CS213" s="2" t="s">
        <v>2802</v>
      </c>
      <c r="CT213" s="2" t="s">
        <v>7706</v>
      </c>
      <c r="CU213" s="2" t="s">
        <v>2815</v>
      </c>
      <c r="CV213" s="2" t="s">
        <v>9676</v>
      </c>
      <c r="CW213" s="2" t="s">
        <v>2801</v>
      </c>
      <c r="CX213" s="2" t="s">
        <v>4892</v>
      </c>
      <c r="CY213" s="2" t="s">
        <v>1270</v>
      </c>
      <c r="CZ213" s="2" t="s">
        <v>6758</v>
      </c>
      <c r="DA213" s="2" t="s">
        <v>2169</v>
      </c>
      <c r="DB213" s="2" t="s">
        <v>9071</v>
      </c>
      <c r="DC213" s="2" t="s">
        <v>2811</v>
      </c>
      <c r="DD213" s="2" t="s">
        <v>1812</v>
      </c>
      <c r="DE213" s="2" t="s">
        <v>11702</v>
      </c>
      <c r="DF213" s="2" t="s">
        <v>10584</v>
      </c>
      <c r="DG213" s="2" t="s">
        <v>6341</v>
      </c>
      <c r="DH213" s="2" t="s">
        <v>11263</v>
      </c>
      <c r="DI213" s="2" t="s">
        <v>6698</v>
      </c>
      <c r="DJ213" s="2" t="s">
        <v>6478</v>
      </c>
      <c r="DK213" s="2" t="s">
        <v>1158</v>
      </c>
      <c r="DL213" s="2" t="s">
        <v>4141</v>
      </c>
      <c r="DM213" s="2" t="s">
        <v>1918</v>
      </c>
      <c r="DN213" s="2" t="s">
        <v>2053</v>
      </c>
      <c r="DO213" s="2" t="s">
        <v>5955</v>
      </c>
      <c r="DP213" s="2" t="s">
        <v>3512</v>
      </c>
      <c r="DQ213" s="2" t="s">
        <v>2925</v>
      </c>
      <c r="DR213" s="2" t="s">
        <v>12514</v>
      </c>
      <c r="DS213" s="2" t="s">
        <v>2152</v>
      </c>
      <c r="DT213" s="1"/>
      <c r="DU213" s="1"/>
      <c r="DV213" s="2" t="s">
        <v>1838</v>
      </c>
      <c r="DW213" s="2" t="s">
        <v>8658</v>
      </c>
      <c r="DX213" s="2" t="s">
        <v>5571</v>
      </c>
    </row>
    <row r="214" spans="1:128" x14ac:dyDescent="0.4">
      <c r="A214" s="2" t="s">
        <v>10917</v>
      </c>
      <c r="B214" s="2" t="s">
        <v>12515</v>
      </c>
      <c r="C214" s="2" t="s">
        <v>1052</v>
      </c>
      <c r="D214" s="2" t="s">
        <v>0</v>
      </c>
      <c r="E214" s="2" t="s">
        <v>1053</v>
      </c>
      <c r="F214" s="2" t="s">
        <v>1423</v>
      </c>
      <c r="G214" s="2" t="s">
        <v>1650</v>
      </c>
      <c r="H214" s="2" t="s">
        <v>6729</v>
      </c>
      <c r="I214" s="2" t="s">
        <v>7248</v>
      </c>
      <c r="J214" s="2" t="s">
        <v>3978</v>
      </c>
      <c r="K214" s="2" t="s">
        <v>7989</v>
      </c>
      <c r="L214" s="2" t="s">
        <v>11825</v>
      </c>
      <c r="M214" s="2" t="s">
        <v>12516</v>
      </c>
      <c r="N214" s="2" t="s">
        <v>1072</v>
      </c>
      <c r="O214" s="2" t="s">
        <v>6300</v>
      </c>
      <c r="P214" s="2" t="s">
        <v>11000</v>
      </c>
      <c r="Q214" s="2" t="s">
        <v>8423</v>
      </c>
      <c r="R214" s="2" t="s">
        <v>12517</v>
      </c>
      <c r="S214" s="2" t="s">
        <v>12518</v>
      </c>
      <c r="T214" s="2" t="s">
        <v>9669</v>
      </c>
      <c r="U214" s="2" t="s">
        <v>6373</v>
      </c>
      <c r="V214" s="2" t="s">
        <v>3544</v>
      </c>
      <c r="W214" s="2" t="s">
        <v>7072</v>
      </c>
      <c r="X214" s="2" t="s">
        <v>10240</v>
      </c>
      <c r="Y214" s="2" t="s">
        <v>10510</v>
      </c>
      <c r="Z214" s="2" t="s">
        <v>4827</v>
      </c>
      <c r="AA214" s="2" t="s">
        <v>5010</v>
      </c>
      <c r="AB214" s="2" t="s">
        <v>3341</v>
      </c>
      <c r="AC214" s="2" t="s">
        <v>3716</v>
      </c>
      <c r="AD214" s="2" t="s">
        <v>11292</v>
      </c>
      <c r="AE214" s="2" t="s">
        <v>4598</v>
      </c>
      <c r="AF214" s="2" t="s">
        <v>5392</v>
      </c>
      <c r="AG214" s="2" t="s">
        <v>5221</v>
      </c>
      <c r="AH214" s="2" t="s">
        <v>5743</v>
      </c>
      <c r="AI214" s="2" t="s">
        <v>5925</v>
      </c>
      <c r="AJ214" s="2" t="s">
        <v>12519</v>
      </c>
      <c r="AK214" s="2" t="s">
        <v>12520</v>
      </c>
      <c r="AL214" s="2" t="s">
        <v>12521</v>
      </c>
      <c r="AM214" s="2" t="s">
        <v>11507</v>
      </c>
      <c r="AN214" s="2" t="s">
        <v>1085</v>
      </c>
      <c r="AO214" s="2" t="s">
        <v>12522</v>
      </c>
      <c r="AP214" s="2" t="s">
        <v>3166</v>
      </c>
      <c r="AQ214" s="2" t="s">
        <v>5745</v>
      </c>
      <c r="AR214" s="2" t="s">
        <v>4166</v>
      </c>
      <c r="AS214" s="2" t="s">
        <v>12467</v>
      </c>
      <c r="AT214" s="2" t="s">
        <v>12523</v>
      </c>
      <c r="AU214" s="2" t="s">
        <v>8092</v>
      </c>
      <c r="AV214" s="2" t="s">
        <v>8313</v>
      </c>
      <c r="AW214" s="2" t="s">
        <v>5668</v>
      </c>
      <c r="AX214" s="2" t="s">
        <v>8422</v>
      </c>
      <c r="AY214" s="2" t="s">
        <v>8152</v>
      </c>
      <c r="AZ214" s="2" t="s">
        <v>12284</v>
      </c>
      <c r="BA214" s="2" t="s">
        <v>8035</v>
      </c>
      <c r="BB214" s="2" t="s">
        <v>6063</v>
      </c>
      <c r="BC214" s="2" t="s">
        <v>6900</v>
      </c>
      <c r="BD214" s="2" t="s">
        <v>2117</v>
      </c>
      <c r="BE214" s="2" t="s">
        <v>6806</v>
      </c>
      <c r="BF214" s="2" t="s">
        <v>12524</v>
      </c>
      <c r="BG214" s="2" t="s">
        <v>7197</v>
      </c>
      <c r="BH214" s="2" t="s">
        <v>4095</v>
      </c>
      <c r="BI214" s="2" t="s">
        <v>7167</v>
      </c>
      <c r="BJ214" s="2" t="s">
        <v>7985</v>
      </c>
      <c r="BK214" s="2" t="s">
        <v>4312</v>
      </c>
      <c r="BL214" s="2" t="s">
        <v>2963</v>
      </c>
      <c r="BM214" s="2" t="s">
        <v>12525</v>
      </c>
      <c r="BN214" s="2" t="s">
        <v>5760</v>
      </c>
      <c r="BO214" s="2" t="s">
        <v>10789</v>
      </c>
      <c r="BP214" s="2" t="s">
        <v>4020</v>
      </c>
      <c r="BQ214" s="2" t="s">
        <v>10429</v>
      </c>
      <c r="BR214" s="2" t="s">
        <v>3037</v>
      </c>
      <c r="BS214" s="2" t="s">
        <v>10499</v>
      </c>
      <c r="BT214" s="2" t="s">
        <v>3938</v>
      </c>
      <c r="BU214" s="2" t="s">
        <v>7709</v>
      </c>
      <c r="BV214" s="2" t="s">
        <v>7701</v>
      </c>
      <c r="BW214" s="2" t="s">
        <v>8293</v>
      </c>
      <c r="BX214" s="2" t="s">
        <v>6755</v>
      </c>
      <c r="BY214" s="2" t="s">
        <v>3569</v>
      </c>
      <c r="BZ214" s="2" t="s">
        <v>7694</v>
      </c>
      <c r="CA214" s="2" t="s">
        <v>10402</v>
      </c>
      <c r="CB214" s="2" t="s">
        <v>12526</v>
      </c>
      <c r="CC214" s="2" t="s">
        <v>9388</v>
      </c>
      <c r="CD214" s="2" t="s">
        <v>9142</v>
      </c>
      <c r="CE214" s="2" t="s">
        <v>5728</v>
      </c>
      <c r="CF214" s="2" t="s">
        <v>12527</v>
      </c>
      <c r="CG214" s="2" t="s">
        <v>4131</v>
      </c>
      <c r="CH214" s="2" t="s">
        <v>8566</v>
      </c>
      <c r="CI214" s="2" t="s">
        <v>7550</v>
      </c>
      <c r="CJ214" s="2" t="s">
        <v>7694</v>
      </c>
      <c r="CK214" s="2" t="s">
        <v>8065</v>
      </c>
      <c r="CL214" s="2" t="s">
        <v>1937</v>
      </c>
      <c r="CM214" s="2" t="s">
        <v>1815</v>
      </c>
      <c r="CN214" s="2" t="s">
        <v>9251</v>
      </c>
      <c r="CO214" s="2" t="s">
        <v>6199</v>
      </c>
      <c r="CP214" s="2" t="s">
        <v>8023</v>
      </c>
      <c r="CQ214" s="2" t="s">
        <v>5298</v>
      </c>
      <c r="CR214" s="2" t="s">
        <v>4363</v>
      </c>
      <c r="CS214" s="2" t="s">
        <v>5504</v>
      </c>
      <c r="CT214" s="2" t="s">
        <v>2814</v>
      </c>
      <c r="CU214" s="2" t="s">
        <v>4812</v>
      </c>
      <c r="CV214" s="2" t="s">
        <v>6408</v>
      </c>
      <c r="CW214" s="2" t="s">
        <v>1151</v>
      </c>
      <c r="CX214" s="2" t="s">
        <v>11326</v>
      </c>
      <c r="CY214" s="2" t="s">
        <v>10497</v>
      </c>
      <c r="CZ214" s="2" t="s">
        <v>7665</v>
      </c>
      <c r="DA214" s="2" t="s">
        <v>6213</v>
      </c>
      <c r="DB214" s="2" t="s">
        <v>9607</v>
      </c>
      <c r="DC214" s="2" t="s">
        <v>1351</v>
      </c>
      <c r="DD214" s="2" t="s">
        <v>6479</v>
      </c>
      <c r="DE214" s="2" t="s">
        <v>11578</v>
      </c>
      <c r="DF214" s="2" t="s">
        <v>11407</v>
      </c>
      <c r="DG214" s="2" t="s">
        <v>7350</v>
      </c>
      <c r="DH214" s="2" t="s">
        <v>1167</v>
      </c>
      <c r="DI214" s="2" t="s">
        <v>5881</v>
      </c>
      <c r="DJ214" s="2" t="s">
        <v>1270</v>
      </c>
      <c r="DK214" s="2" t="s">
        <v>3489</v>
      </c>
      <c r="DL214" s="2" t="s">
        <v>1405</v>
      </c>
      <c r="DM214" s="2" t="s">
        <v>3196</v>
      </c>
      <c r="DN214" s="2" t="s">
        <v>7677</v>
      </c>
      <c r="DO214" s="2" t="s">
        <v>2836</v>
      </c>
      <c r="DP214" s="2" t="s">
        <v>7964</v>
      </c>
      <c r="DQ214" s="2" t="s">
        <v>12248</v>
      </c>
      <c r="DR214" s="2" t="s">
        <v>1944</v>
      </c>
      <c r="DS214" s="2" t="s">
        <v>10880</v>
      </c>
      <c r="DT214" s="1"/>
      <c r="DU214" s="1"/>
      <c r="DV214" s="2" t="s">
        <v>7240</v>
      </c>
      <c r="DW214" s="2" t="s">
        <v>7151</v>
      </c>
      <c r="DX214" s="2" t="s">
        <v>5184</v>
      </c>
    </row>
    <row r="215" spans="1:128" x14ac:dyDescent="0.4">
      <c r="A215" s="2" t="s">
        <v>10917</v>
      </c>
      <c r="B215" s="2" t="s">
        <v>12528</v>
      </c>
      <c r="C215" s="2" t="s">
        <v>1052</v>
      </c>
      <c r="D215" s="2" t="s">
        <v>0</v>
      </c>
      <c r="E215" s="2" t="s">
        <v>1053</v>
      </c>
      <c r="F215" s="2" t="s">
        <v>7106</v>
      </c>
      <c r="G215" s="2" t="s">
        <v>6161</v>
      </c>
      <c r="H215" s="2" t="s">
        <v>10120</v>
      </c>
      <c r="I215" s="2" t="s">
        <v>1669</v>
      </c>
      <c r="J215" s="2" t="s">
        <v>1312</v>
      </c>
      <c r="K215" s="2" t="s">
        <v>4284</v>
      </c>
      <c r="L215" s="2" t="s">
        <v>12529</v>
      </c>
      <c r="M215" s="2" t="s">
        <v>10331</v>
      </c>
      <c r="N215" s="2" t="s">
        <v>6376</v>
      </c>
      <c r="O215" s="2" t="s">
        <v>1431</v>
      </c>
      <c r="P215" s="2" t="s">
        <v>10031</v>
      </c>
      <c r="Q215" s="2" t="s">
        <v>1054</v>
      </c>
      <c r="R215" s="2" t="s">
        <v>12530</v>
      </c>
      <c r="S215" s="2" t="s">
        <v>4962</v>
      </c>
      <c r="T215" s="2" t="s">
        <v>6391</v>
      </c>
      <c r="U215" s="2" t="s">
        <v>1663</v>
      </c>
      <c r="V215" s="2" t="s">
        <v>8269</v>
      </c>
      <c r="W215" s="2" t="s">
        <v>8466</v>
      </c>
      <c r="X215" s="2" t="s">
        <v>1993</v>
      </c>
      <c r="Y215" s="2" t="s">
        <v>11777</v>
      </c>
      <c r="Z215" s="2" t="s">
        <v>8636</v>
      </c>
      <c r="AA215" s="2" t="s">
        <v>4998</v>
      </c>
      <c r="AB215" s="2" t="s">
        <v>10455</v>
      </c>
      <c r="AC215" s="2" t="s">
        <v>2250</v>
      </c>
      <c r="AD215" s="2" t="s">
        <v>10186</v>
      </c>
      <c r="AE215" s="2" t="s">
        <v>8027</v>
      </c>
      <c r="AF215" s="2" t="s">
        <v>7215</v>
      </c>
      <c r="AG215" s="2" t="s">
        <v>12531</v>
      </c>
      <c r="AH215" s="2" t="s">
        <v>5173</v>
      </c>
      <c r="AI215" s="2" t="s">
        <v>10186</v>
      </c>
      <c r="AJ215" s="2" t="s">
        <v>10632</v>
      </c>
      <c r="AK215" s="2" t="s">
        <v>12532</v>
      </c>
      <c r="AL215" s="2" t="s">
        <v>12533</v>
      </c>
      <c r="AM215" s="2" t="s">
        <v>12118</v>
      </c>
      <c r="AN215" s="2" t="s">
        <v>9934</v>
      </c>
      <c r="AO215" s="2" t="s">
        <v>3980</v>
      </c>
      <c r="AP215" s="2" t="s">
        <v>12534</v>
      </c>
      <c r="AQ215" s="2" t="s">
        <v>11181</v>
      </c>
      <c r="AR215" s="2" t="s">
        <v>12535</v>
      </c>
      <c r="AS215" s="2" t="s">
        <v>12536</v>
      </c>
      <c r="AT215" s="2" t="s">
        <v>9336</v>
      </c>
      <c r="AU215" s="2" t="s">
        <v>7344</v>
      </c>
      <c r="AV215" s="2" t="s">
        <v>7075</v>
      </c>
      <c r="AW215" s="2" t="s">
        <v>11475</v>
      </c>
      <c r="AX215" s="2" t="s">
        <v>6654</v>
      </c>
      <c r="AY215" s="2" t="s">
        <v>5998</v>
      </c>
      <c r="AZ215" s="2" t="s">
        <v>7644</v>
      </c>
      <c r="BA215" s="2" t="s">
        <v>12537</v>
      </c>
      <c r="BB215" s="2" t="s">
        <v>4156</v>
      </c>
      <c r="BC215" s="2" t="s">
        <v>12538</v>
      </c>
      <c r="BD215" s="2" t="s">
        <v>12539</v>
      </c>
      <c r="BE215" s="2" t="s">
        <v>12540</v>
      </c>
      <c r="BF215" s="2" t="s">
        <v>12541</v>
      </c>
      <c r="BG215" s="2" t="s">
        <v>12542</v>
      </c>
      <c r="BH215" s="2" t="s">
        <v>11139</v>
      </c>
      <c r="BI215" s="2" t="s">
        <v>3440</v>
      </c>
      <c r="BJ215" s="2" t="s">
        <v>7471</v>
      </c>
      <c r="BK215" s="2" t="s">
        <v>7039</v>
      </c>
      <c r="BL215" s="2" t="s">
        <v>12543</v>
      </c>
      <c r="BM215" s="2" t="s">
        <v>10306</v>
      </c>
      <c r="BN215" s="2" t="s">
        <v>3464</v>
      </c>
      <c r="BO215" s="2" t="s">
        <v>12544</v>
      </c>
      <c r="BP215" s="2" t="s">
        <v>5442</v>
      </c>
      <c r="BQ215" s="2" t="s">
        <v>3406</v>
      </c>
      <c r="BR215" s="2" t="s">
        <v>9007</v>
      </c>
      <c r="BS215" s="2" t="s">
        <v>1612</v>
      </c>
      <c r="BT215" s="2" t="s">
        <v>11088</v>
      </c>
      <c r="BU215" s="2" t="s">
        <v>12545</v>
      </c>
      <c r="BV215" s="2" t="s">
        <v>11166</v>
      </c>
      <c r="BW215" s="2" t="s">
        <v>12546</v>
      </c>
      <c r="BX215" s="2" t="s">
        <v>12547</v>
      </c>
      <c r="BY215" s="2" t="s">
        <v>8193</v>
      </c>
      <c r="BZ215" s="2" t="s">
        <v>7005</v>
      </c>
      <c r="CA215" s="2" t="s">
        <v>12548</v>
      </c>
      <c r="CB215" s="2" t="s">
        <v>1370</v>
      </c>
      <c r="CC215" s="2" t="s">
        <v>12549</v>
      </c>
      <c r="CD215" s="2" t="s">
        <v>12550</v>
      </c>
      <c r="CE215" s="2" t="s">
        <v>8389</v>
      </c>
      <c r="CF215" s="2" t="s">
        <v>9844</v>
      </c>
      <c r="CG215" s="2" t="s">
        <v>1491</v>
      </c>
      <c r="CH215" s="2" t="s">
        <v>5290</v>
      </c>
      <c r="CI215" s="2" t="s">
        <v>12551</v>
      </c>
      <c r="CJ215" s="2" t="s">
        <v>11168</v>
      </c>
      <c r="CK215" s="2" t="s">
        <v>5285</v>
      </c>
      <c r="CL215" s="2" t="s">
        <v>11467</v>
      </c>
      <c r="CM215" s="2" t="s">
        <v>6275</v>
      </c>
      <c r="CN215" s="2" t="s">
        <v>7760</v>
      </c>
      <c r="CO215" s="2" t="s">
        <v>12552</v>
      </c>
      <c r="CP215" s="2" t="s">
        <v>12553</v>
      </c>
      <c r="CQ215" s="2" t="s">
        <v>12554</v>
      </c>
      <c r="CR215" s="2" t="s">
        <v>6962</v>
      </c>
      <c r="CS215" s="2" t="s">
        <v>12555</v>
      </c>
      <c r="CT215" s="2" t="s">
        <v>1726</v>
      </c>
      <c r="CU215" s="2" t="s">
        <v>3924</v>
      </c>
      <c r="CV215" s="2" t="s">
        <v>9105</v>
      </c>
      <c r="CW215" s="2" t="s">
        <v>6875</v>
      </c>
      <c r="CX215" s="2" t="s">
        <v>12554</v>
      </c>
      <c r="CY215" s="2" t="s">
        <v>6030</v>
      </c>
      <c r="CZ215" s="2" t="s">
        <v>1739</v>
      </c>
      <c r="DA215" s="2" t="s">
        <v>12556</v>
      </c>
      <c r="DB215" s="2" t="s">
        <v>12557</v>
      </c>
      <c r="DC215" s="2" t="s">
        <v>12558</v>
      </c>
      <c r="DD215" s="2" t="s">
        <v>8283</v>
      </c>
      <c r="DE215" s="2" t="s">
        <v>12553</v>
      </c>
      <c r="DF215" s="2" t="s">
        <v>12559</v>
      </c>
      <c r="DG215" s="2" t="s">
        <v>4193</v>
      </c>
      <c r="DH215" s="2" t="s">
        <v>6700</v>
      </c>
      <c r="DI215" s="2" t="s">
        <v>8709</v>
      </c>
      <c r="DJ215" s="2" t="s">
        <v>5291</v>
      </c>
      <c r="DK215" s="2" t="s">
        <v>12165</v>
      </c>
      <c r="DL215" s="2" t="s">
        <v>6629</v>
      </c>
      <c r="DM215" s="2" t="s">
        <v>12560</v>
      </c>
      <c r="DN215" s="2" t="s">
        <v>2036</v>
      </c>
      <c r="DO215" s="2" t="s">
        <v>8718</v>
      </c>
      <c r="DP215" s="2" t="s">
        <v>12561</v>
      </c>
      <c r="DQ215" s="2" t="s">
        <v>5878</v>
      </c>
      <c r="DR215" s="2" t="s">
        <v>12562</v>
      </c>
      <c r="DS215" s="2" t="s">
        <v>12563</v>
      </c>
      <c r="DT215" s="1"/>
      <c r="DU215" s="1"/>
      <c r="DV215" s="2" t="s">
        <v>9071</v>
      </c>
      <c r="DW215" s="2" t="s">
        <v>2825</v>
      </c>
      <c r="DX215" s="2" t="s">
        <v>6537</v>
      </c>
    </row>
    <row r="216" spans="1:128" x14ac:dyDescent="0.4">
      <c r="A216" s="2" t="s">
        <v>10917</v>
      </c>
      <c r="B216" s="2" t="s">
        <v>12528</v>
      </c>
      <c r="C216" s="2" t="s">
        <v>1174</v>
      </c>
      <c r="D216" s="2" t="s">
        <v>0</v>
      </c>
      <c r="E216" s="2" t="s">
        <v>1053</v>
      </c>
      <c r="F216" s="2" t="s">
        <v>9262</v>
      </c>
      <c r="G216" s="2" t="s">
        <v>1646</v>
      </c>
      <c r="H216" s="2" t="s">
        <v>3730</v>
      </c>
      <c r="I216" s="2" t="s">
        <v>3560</v>
      </c>
      <c r="J216" s="2" t="s">
        <v>5695</v>
      </c>
      <c r="K216" s="2" t="s">
        <v>3663</v>
      </c>
      <c r="L216" s="2" t="s">
        <v>7581</v>
      </c>
      <c r="M216" s="2" t="s">
        <v>12564</v>
      </c>
      <c r="N216" s="2" t="s">
        <v>2576</v>
      </c>
      <c r="O216" s="2" t="s">
        <v>9366</v>
      </c>
      <c r="P216" s="2" t="s">
        <v>7511</v>
      </c>
      <c r="Q216" s="2" t="s">
        <v>4472</v>
      </c>
      <c r="R216" s="2" t="s">
        <v>8523</v>
      </c>
      <c r="S216" s="2" t="s">
        <v>7530</v>
      </c>
      <c r="T216" s="2" t="s">
        <v>8176</v>
      </c>
      <c r="U216" s="2" t="s">
        <v>1219</v>
      </c>
      <c r="V216" s="2" t="s">
        <v>12226</v>
      </c>
      <c r="W216" s="2" t="s">
        <v>4418</v>
      </c>
      <c r="X216" s="2" t="s">
        <v>9371</v>
      </c>
      <c r="Y216" s="2" t="s">
        <v>5903</v>
      </c>
      <c r="Z216" s="2" t="s">
        <v>11503</v>
      </c>
      <c r="AA216" s="2" t="s">
        <v>10331</v>
      </c>
      <c r="AB216" s="2" t="s">
        <v>5176</v>
      </c>
      <c r="AC216" s="2" t="s">
        <v>12565</v>
      </c>
      <c r="AD216" s="2" t="s">
        <v>3548</v>
      </c>
      <c r="AE216" s="2" t="s">
        <v>8551</v>
      </c>
      <c r="AF216" s="2" t="s">
        <v>11835</v>
      </c>
      <c r="AG216" s="2" t="s">
        <v>3638</v>
      </c>
      <c r="AH216" s="2" t="s">
        <v>9748</v>
      </c>
      <c r="AI216" s="2" t="s">
        <v>11670</v>
      </c>
      <c r="AJ216" s="2" t="s">
        <v>12566</v>
      </c>
      <c r="AK216" s="2" t="s">
        <v>12567</v>
      </c>
      <c r="AL216" s="2" t="s">
        <v>7863</v>
      </c>
      <c r="AM216" s="2" t="s">
        <v>6138</v>
      </c>
      <c r="AN216" s="2" t="s">
        <v>10108</v>
      </c>
      <c r="AO216" s="2" t="s">
        <v>11277</v>
      </c>
      <c r="AP216" s="2" t="s">
        <v>7064</v>
      </c>
      <c r="AQ216" s="2" t="s">
        <v>11521</v>
      </c>
      <c r="AR216" s="2" t="s">
        <v>12568</v>
      </c>
      <c r="AS216" s="2" t="s">
        <v>3965</v>
      </c>
      <c r="AT216" s="2" t="s">
        <v>1649</v>
      </c>
      <c r="AU216" s="2" t="s">
        <v>5083</v>
      </c>
      <c r="AV216" s="2" t="s">
        <v>1204</v>
      </c>
      <c r="AW216" s="2" t="s">
        <v>5395</v>
      </c>
      <c r="AX216" s="2" t="s">
        <v>8174</v>
      </c>
      <c r="AY216" s="2" t="s">
        <v>12569</v>
      </c>
      <c r="AZ216" s="2" t="s">
        <v>12570</v>
      </c>
      <c r="BA216" s="2" t="s">
        <v>12571</v>
      </c>
      <c r="BB216" s="2" t="s">
        <v>12572</v>
      </c>
      <c r="BC216" s="2" t="s">
        <v>12573</v>
      </c>
      <c r="BD216" s="2" t="s">
        <v>12574</v>
      </c>
      <c r="BE216" s="2" t="s">
        <v>12575</v>
      </c>
      <c r="BF216" s="2" t="s">
        <v>12235</v>
      </c>
      <c r="BG216" s="2" t="s">
        <v>11508</v>
      </c>
      <c r="BH216" s="2" t="s">
        <v>7318</v>
      </c>
      <c r="BI216" s="2" t="s">
        <v>4162</v>
      </c>
      <c r="BJ216" s="2" t="s">
        <v>2329</v>
      </c>
      <c r="BK216" s="2" t="s">
        <v>3635</v>
      </c>
      <c r="BL216" s="2" t="s">
        <v>12576</v>
      </c>
      <c r="BM216" s="2" t="s">
        <v>12230</v>
      </c>
      <c r="BN216" s="2" t="s">
        <v>12577</v>
      </c>
      <c r="BO216" s="2" t="s">
        <v>1955</v>
      </c>
      <c r="BP216" s="2" t="s">
        <v>5825</v>
      </c>
      <c r="BQ216" s="2" t="s">
        <v>3766</v>
      </c>
      <c r="BR216" s="2" t="s">
        <v>3929</v>
      </c>
      <c r="BS216" s="2" t="s">
        <v>2150</v>
      </c>
      <c r="BT216" s="2" t="s">
        <v>12578</v>
      </c>
      <c r="BU216" s="2" t="s">
        <v>11979</v>
      </c>
      <c r="BV216" s="2" t="s">
        <v>12579</v>
      </c>
      <c r="BW216" s="2" t="s">
        <v>12580</v>
      </c>
      <c r="BX216" s="2" t="s">
        <v>11999</v>
      </c>
      <c r="BY216" s="2" t="s">
        <v>9971</v>
      </c>
      <c r="BZ216" s="2" t="s">
        <v>12581</v>
      </c>
      <c r="CA216" s="2" t="s">
        <v>11976</v>
      </c>
      <c r="CB216" s="2" t="s">
        <v>12582</v>
      </c>
      <c r="CC216" s="2" t="s">
        <v>12583</v>
      </c>
      <c r="CD216" s="2" t="s">
        <v>6945</v>
      </c>
      <c r="CE216" s="2" t="s">
        <v>12584</v>
      </c>
      <c r="CF216" s="2" t="s">
        <v>12585</v>
      </c>
      <c r="CG216" s="2" t="s">
        <v>12586</v>
      </c>
      <c r="CH216" s="2" t="s">
        <v>7747</v>
      </c>
      <c r="CI216" s="2" t="s">
        <v>12587</v>
      </c>
      <c r="CJ216" s="2" t="s">
        <v>12588</v>
      </c>
      <c r="CK216" s="2" t="s">
        <v>9898</v>
      </c>
      <c r="CL216" s="2" t="s">
        <v>6933</v>
      </c>
      <c r="CM216" s="2" t="s">
        <v>9991</v>
      </c>
      <c r="CN216" s="2" t="s">
        <v>12589</v>
      </c>
      <c r="CO216" s="2" t="s">
        <v>7744</v>
      </c>
      <c r="CP216" s="2" t="s">
        <v>9758</v>
      </c>
      <c r="CQ216" s="2" t="s">
        <v>12590</v>
      </c>
      <c r="CR216" s="2" t="s">
        <v>5262</v>
      </c>
      <c r="CS216" s="2" t="s">
        <v>11887</v>
      </c>
      <c r="CT216" s="2" t="s">
        <v>9919</v>
      </c>
      <c r="CU216" s="2" t="s">
        <v>12591</v>
      </c>
      <c r="CV216" s="2" t="s">
        <v>12592</v>
      </c>
      <c r="CW216" s="2" t="s">
        <v>12593</v>
      </c>
      <c r="CX216" s="2" t="s">
        <v>12594</v>
      </c>
      <c r="CY216" s="2" t="s">
        <v>1355</v>
      </c>
      <c r="CZ216" s="2" t="s">
        <v>6602</v>
      </c>
      <c r="DA216" s="2" t="s">
        <v>12554</v>
      </c>
      <c r="DB216" s="2" t="s">
        <v>8187</v>
      </c>
      <c r="DC216" s="2" t="s">
        <v>7010</v>
      </c>
      <c r="DD216" s="2" t="s">
        <v>11164</v>
      </c>
      <c r="DE216" s="2" t="s">
        <v>11889</v>
      </c>
      <c r="DF216" s="2" t="s">
        <v>12595</v>
      </c>
      <c r="DG216" s="2" t="s">
        <v>9970</v>
      </c>
      <c r="DH216" s="2" t="s">
        <v>8948</v>
      </c>
      <c r="DI216" s="2" t="s">
        <v>7769</v>
      </c>
      <c r="DJ216" s="2" t="s">
        <v>12596</v>
      </c>
      <c r="DK216" s="2" t="s">
        <v>12597</v>
      </c>
      <c r="DL216" s="2" t="s">
        <v>12598</v>
      </c>
      <c r="DM216" s="2" t="s">
        <v>8192</v>
      </c>
      <c r="DN216" s="2" t="s">
        <v>5286</v>
      </c>
      <c r="DO216" s="2" t="s">
        <v>5372</v>
      </c>
      <c r="DP216" s="2" t="s">
        <v>6873</v>
      </c>
      <c r="DQ216" s="2" t="s">
        <v>8752</v>
      </c>
      <c r="DR216" s="2" t="s">
        <v>10534</v>
      </c>
      <c r="DS216" s="2" t="s">
        <v>6605</v>
      </c>
      <c r="DT216" s="1"/>
      <c r="DU216" s="1"/>
      <c r="DV216" s="2" t="s">
        <v>8454</v>
      </c>
      <c r="DW216" s="2" t="s">
        <v>8662</v>
      </c>
      <c r="DX216" s="2" t="s">
        <v>3320</v>
      </c>
    </row>
    <row r="217" spans="1:128" x14ac:dyDescent="0.4">
      <c r="A217" s="2" t="s">
        <v>10917</v>
      </c>
      <c r="B217" s="2" t="s">
        <v>12599</v>
      </c>
      <c r="C217" s="2" t="s">
        <v>1052</v>
      </c>
      <c r="D217" s="2" t="s">
        <v>12600</v>
      </c>
      <c r="E217" s="2" t="s">
        <v>1053</v>
      </c>
      <c r="F217" s="2" t="s">
        <v>9182</v>
      </c>
      <c r="G217" s="2" t="s">
        <v>3054</v>
      </c>
      <c r="H217" s="2" t="s">
        <v>1983</v>
      </c>
      <c r="I217" s="2" t="s">
        <v>4039</v>
      </c>
      <c r="J217" s="2" t="s">
        <v>6154</v>
      </c>
      <c r="K217" s="2" t="s">
        <v>12062</v>
      </c>
      <c r="L217" s="2" t="s">
        <v>12186</v>
      </c>
      <c r="M217" s="2" t="s">
        <v>1100</v>
      </c>
      <c r="N217" s="2" t="s">
        <v>4240</v>
      </c>
      <c r="O217" s="2" t="s">
        <v>11590</v>
      </c>
      <c r="P217" s="2" t="s">
        <v>1055</v>
      </c>
      <c r="Q217" s="2" t="s">
        <v>1563</v>
      </c>
      <c r="R217" s="2" t="s">
        <v>10040</v>
      </c>
      <c r="S217" s="2" t="s">
        <v>12021</v>
      </c>
      <c r="T217" s="2" t="s">
        <v>12601</v>
      </c>
      <c r="U217" s="2" t="s">
        <v>2234</v>
      </c>
      <c r="V217" s="2" t="s">
        <v>9397</v>
      </c>
      <c r="W217" s="2" t="s">
        <v>7057</v>
      </c>
      <c r="X217" s="2" t="s">
        <v>9777</v>
      </c>
      <c r="Y217" s="2" t="s">
        <v>2558</v>
      </c>
      <c r="Z217" s="2" t="s">
        <v>12601</v>
      </c>
      <c r="AA217" s="2" t="s">
        <v>10933</v>
      </c>
      <c r="AB217" s="2" t="s">
        <v>3910</v>
      </c>
      <c r="AC217" s="2" t="s">
        <v>4504</v>
      </c>
      <c r="AD217" s="2" t="s">
        <v>1441</v>
      </c>
      <c r="AE217" s="2" t="s">
        <v>1462</v>
      </c>
      <c r="AF217" s="2" t="s">
        <v>1066</v>
      </c>
      <c r="AG217" s="2" t="s">
        <v>5457</v>
      </c>
      <c r="AH217" s="2" t="s">
        <v>4433</v>
      </c>
      <c r="AI217" s="2" t="s">
        <v>3978</v>
      </c>
      <c r="AJ217" s="2" t="s">
        <v>1996</v>
      </c>
      <c r="AK217" s="2" t="s">
        <v>1306</v>
      </c>
      <c r="AL217" s="2" t="s">
        <v>10455</v>
      </c>
      <c r="AM217" s="2" t="s">
        <v>6841</v>
      </c>
      <c r="AN217" s="2" t="s">
        <v>3556</v>
      </c>
      <c r="AO217" s="2" t="s">
        <v>3460</v>
      </c>
      <c r="AP217" s="2" t="s">
        <v>9667</v>
      </c>
      <c r="AQ217" s="2" t="s">
        <v>4850</v>
      </c>
      <c r="AR217" s="2" t="s">
        <v>2861</v>
      </c>
      <c r="AS217" s="2" t="s">
        <v>2662</v>
      </c>
      <c r="AT217" s="2" t="s">
        <v>6366</v>
      </c>
      <c r="AU217" s="2" t="s">
        <v>12602</v>
      </c>
      <c r="AV217" s="2" t="s">
        <v>1331</v>
      </c>
      <c r="AW217" s="2" t="s">
        <v>5386</v>
      </c>
      <c r="AX217" s="2" t="s">
        <v>12603</v>
      </c>
      <c r="AY217" s="2" t="s">
        <v>4619</v>
      </c>
      <c r="AZ217" s="2" t="s">
        <v>8375</v>
      </c>
      <c r="BA217" s="2" t="s">
        <v>5380</v>
      </c>
      <c r="BB217" s="2" t="s">
        <v>1875</v>
      </c>
      <c r="BC217" s="2" t="s">
        <v>9966</v>
      </c>
      <c r="BD217" s="2" t="s">
        <v>10507</v>
      </c>
      <c r="BE217" s="2" t="s">
        <v>12604</v>
      </c>
      <c r="BF217" s="2" t="s">
        <v>7167</v>
      </c>
      <c r="BG217" s="2" t="s">
        <v>12605</v>
      </c>
      <c r="BH217" s="2" t="s">
        <v>11749</v>
      </c>
      <c r="BI217" s="2" t="s">
        <v>2940</v>
      </c>
      <c r="BJ217" s="2" t="s">
        <v>8208</v>
      </c>
      <c r="BK217" s="2" t="s">
        <v>5402</v>
      </c>
      <c r="BL217" s="2" t="s">
        <v>7657</v>
      </c>
      <c r="BM217" s="2" t="s">
        <v>12606</v>
      </c>
      <c r="BN217" s="2" t="s">
        <v>9283</v>
      </c>
      <c r="BO217" s="2" t="s">
        <v>4703</v>
      </c>
      <c r="BP217" s="2" t="s">
        <v>12607</v>
      </c>
      <c r="BQ217" s="2" t="s">
        <v>12608</v>
      </c>
      <c r="BR217" s="2" t="s">
        <v>6789</v>
      </c>
      <c r="BS217" s="2" t="s">
        <v>4706</v>
      </c>
      <c r="BT217" s="2" t="s">
        <v>2819</v>
      </c>
      <c r="BU217" s="2" t="s">
        <v>12609</v>
      </c>
      <c r="BV217" s="2" t="s">
        <v>9560</v>
      </c>
      <c r="BW217" s="2" t="s">
        <v>11143</v>
      </c>
      <c r="BX217" s="2" t="s">
        <v>2812</v>
      </c>
      <c r="BY217" s="2" t="s">
        <v>6684</v>
      </c>
      <c r="BZ217" s="2" t="s">
        <v>9141</v>
      </c>
      <c r="CA217" s="2" t="s">
        <v>7618</v>
      </c>
      <c r="CB217" s="2" t="s">
        <v>2601</v>
      </c>
      <c r="CC217" s="2" t="s">
        <v>12610</v>
      </c>
      <c r="CD217" s="2" t="s">
        <v>2812</v>
      </c>
      <c r="CE217" s="2" t="s">
        <v>3288</v>
      </c>
      <c r="CF217" s="2" t="s">
        <v>9257</v>
      </c>
      <c r="CG217" s="2" t="s">
        <v>12611</v>
      </c>
      <c r="CH217" s="2" t="s">
        <v>5717</v>
      </c>
      <c r="CI217" s="2" t="s">
        <v>8063</v>
      </c>
      <c r="CJ217" s="2" t="s">
        <v>4099</v>
      </c>
      <c r="CK217" s="2" t="s">
        <v>12612</v>
      </c>
      <c r="CL217" s="2" t="s">
        <v>4382</v>
      </c>
      <c r="CM217" s="2" t="s">
        <v>9562</v>
      </c>
      <c r="CN217" s="2" t="s">
        <v>1846</v>
      </c>
      <c r="CO217" s="2" t="s">
        <v>10819</v>
      </c>
      <c r="CP217" s="2" t="s">
        <v>2059</v>
      </c>
      <c r="CQ217" s="2" t="s">
        <v>12613</v>
      </c>
      <c r="CR217" s="2" t="s">
        <v>8569</v>
      </c>
      <c r="CS217" s="2" t="s">
        <v>3954</v>
      </c>
      <c r="CT217" s="2" t="s">
        <v>5068</v>
      </c>
      <c r="CU217" s="2" t="s">
        <v>12614</v>
      </c>
      <c r="CV217" s="2" t="s">
        <v>9339</v>
      </c>
      <c r="CW217" s="2" t="s">
        <v>10695</v>
      </c>
      <c r="CX217" s="2" t="s">
        <v>7945</v>
      </c>
      <c r="CY217" s="2" t="s">
        <v>8901</v>
      </c>
      <c r="CZ217" s="2" t="s">
        <v>10148</v>
      </c>
      <c r="DA217" s="2" t="s">
        <v>9042</v>
      </c>
      <c r="DB217" s="2" t="s">
        <v>1696</v>
      </c>
      <c r="DC217" s="2" t="s">
        <v>7542</v>
      </c>
      <c r="DD217" s="2" t="s">
        <v>6024</v>
      </c>
      <c r="DE217" s="2" t="s">
        <v>12615</v>
      </c>
      <c r="DF217" s="2" t="s">
        <v>1939</v>
      </c>
      <c r="DG217" s="2" t="s">
        <v>12616</v>
      </c>
      <c r="DH217" s="2" t="s">
        <v>12216</v>
      </c>
      <c r="DI217" s="2" t="s">
        <v>5059</v>
      </c>
      <c r="DJ217" s="2" t="s">
        <v>9060</v>
      </c>
      <c r="DK217" s="2" t="s">
        <v>5873</v>
      </c>
      <c r="DL217" s="2" t="s">
        <v>3101</v>
      </c>
      <c r="DM217" s="2" t="s">
        <v>12617</v>
      </c>
      <c r="DN217" s="2" t="s">
        <v>2085</v>
      </c>
      <c r="DO217" s="2" t="s">
        <v>11786</v>
      </c>
      <c r="DP217" s="2" t="s">
        <v>12618</v>
      </c>
      <c r="DQ217" s="2" t="s">
        <v>7947</v>
      </c>
      <c r="DR217" s="2" t="s">
        <v>6860</v>
      </c>
      <c r="DS217" s="2" t="s">
        <v>12619</v>
      </c>
      <c r="DT217" s="1"/>
      <c r="DU217" s="1"/>
      <c r="DV217" s="2" t="s">
        <v>12620</v>
      </c>
      <c r="DW217" s="2" t="s">
        <v>8609</v>
      </c>
      <c r="DX217" s="2" t="s">
        <v>10696</v>
      </c>
    </row>
    <row r="218" spans="1:128" x14ac:dyDescent="0.4">
      <c r="A218" s="2" t="s">
        <v>10917</v>
      </c>
      <c r="B218" s="2" t="s">
        <v>12599</v>
      </c>
      <c r="C218" s="2" t="s">
        <v>1174</v>
      </c>
      <c r="D218" s="2" t="s">
        <v>12600</v>
      </c>
      <c r="E218" s="2" t="s">
        <v>1053</v>
      </c>
      <c r="F218" s="2" t="s">
        <v>5750</v>
      </c>
      <c r="G218" s="2" t="s">
        <v>2648</v>
      </c>
      <c r="H218" s="2" t="s">
        <v>11040</v>
      </c>
      <c r="I218" s="2" t="s">
        <v>6856</v>
      </c>
      <c r="J218" s="2" t="s">
        <v>11737</v>
      </c>
      <c r="K218" s="2" t="s">
        <v>1176</v>
      </c>
      <c r="L218" s="2" t="s">
        <v>6723</v>
      </c>
      <c r="M218" s="2" t="s">
        <v>1186</v>
      </c>
      <c r="N218" s="2" t="s">
        <v>8556</v>
      </c>
      <c r="O218" s="2" t="s">
        <v>8470</v>
      </c>
      <c r="P218" s="2" t="s">
        <v>2454</v>
      </c>
      <c r="Q218" s="2" t="s">
        <v>9495</v>
      </c>
      <c r="R218" s="2" t="s">
        <v>12621</v>
      </c>
      <c r="S218" s="2" t="s">
        <v>2769</v>
      </c>
      <c r="T218" s="2" t="s">
        <v>2759</v>
      </c>
      <c r="U218" s="2" t="s">
        <v>8727</v>
      </c>
      <c r="V218" s="2" t="s">
        <v>4075</v>
      </c>
      <c r="W218" s="2" t="s">
        <v>3730</v>
      </c>
      <c r="X218" s="2" t="s">
        <v>2785</v>
      </c>
      <c r="Y218" s="2" t="s">
        <v>2355</v>
      </c>
      <c r="Z218" s="2" t="s">
        <v>10414</v>
      </c>
      <c r="AA218" s="2" t="s">
        <v>3443</v>
      </c>
      <c r="AB218" s="2" t="s">
        <v>4871</v>
      </c>
      <c r="AC218" s="2" t="s">
        <v>4954</v>
      </c>
      <c r="AD218" s="2" t="s">
        <v>3336</v>
      </c>
      <c r="AE218" s="2" t="s">
        <v>4161</v>
      </c>
      <c r="AF218" s="2" t="s">
        <v>8594</v>
      </c>
      <c r="AG218" s="2" t="s">
        <v>10723</v>
      </c>
      <c r="AH218" s="2" t="s">
        <v>6839</v>
      </c>
      <c r="AI218" s="2" t="s">
        <v>4535</v>
      </c>
      <c r="AJ218" s="2" t="s">
        <v>10712</v>
      </c>
      <c r="AK218" s="2" t="s">
        <v>12305</v>
      </c>
      <c r="AL218" s="2" t="s">
        <v>2419</v>
      </c>
      <c r="AM218" s="2" t="s">
        <v>8036</v>
      </c>
      <c r="AN218" s="2" t="s">
        <v>7394</v>
      </c>
      <c r="AO218" s="2" t="s">
        <v>3973</v>
      </c>
      <c r="AP218" s="2" t="s">
        <v>9154</v>
      </c>
      <c r="AQ218" s="2" t="s">
        <v>6287</v>
      </c>
      <c r="AR218" s="2" t="s">
        <v>2642</v>
      </c>
      <c r="AS218" s="2" t="s">
        <v>3964</v>
      </c>
      <c r="AT218" s="2" t="s">
        <v>2777</v>
      </c>
      <c r="AU218" s="2" t="s">
        <v>5546</v>
      </c>
      <c r="AV218" s="2" t="s">
        <v>1423</v>
      </c>
      <c r="AW218" s="2" t="s">
        <v>6787</v>
      </c>
      <c r="AX218" s="2" t="s">
        <v>11678</v>
      </c>
      <c r="AY218" s="2" t="s">
        <v>6305</v>
      </c>
      <c r="AZ218" s="2" t="s">
        <v>2571</v>
      </c>
      <c r="BA218" s="2" t="s">
        <v>8319</v>
      </c>
      <c r="BB218" s="2" t="s">
        <v>10005</v>
      </c>
      <c r="BC218" s="2" t="s">
        <v>8592</v>
      </c>
      <c r="BD218" s="2" t="s">
        <v>6586</v>
      </c>
      <c r="BE218" s="2" t="s">
        <v>4067</v>
      </c>
      <c r="BF218" s="2" t="s">
        <v>1541</v>
      </c>
      <c r="BG218" s="2" t="s">
        <v>1559</v>
      </c>
      <c r="BH218" s="2" t="s">
        <v>4786</v>
      </c>
      <c r="BI218" s="2" t="s">
        <v>12622</v>
      </c>
      <c r="BJ218" s="2" t="s">
        <v>4005</v>
      </c>
      <c r="BK218" s="2" t="s">
        <v>11097</v>
      </c>
      <c r="BL218" s="2" t="s">
        <v>6459</v>
      </c>
      <c r="BM218" s="2" t="s">
        <v>4632</v>
      </c>
      <c r="BN218" s="2" t="s">
        <v>12623</v>
      </c>
      <c r="BO218" s="2" t="s">
        <v>11016</v>
      </c>
      <c r="BP218" s="2" t="s">
        <v>9032</v>
      </c>
      <c r="BQ218" s="2" t="s">
        <v>12624</v>
      </c>
      <c r="BR218" s="2" t="s">
        <v>5435</v>
      </c>
      <c r="BS218" s="2" t="s">
        <v>7155</v>
      </c>
      <c r="BT218" s="2" t="s">
        <v>3609</v>
      </c>
      <c r="BU218" s="2" t="s">
        <v>5509</v>
      </c>
      <c r="BV218" s="2" t="s">
        <v>12612</v>
      </c>
      <c r="BW218" s="2" t="s">
        <v>5723</v>
      </c>
      <c r="BX218" s="2" t="s">
        <v>9642</v>
      </c>
      <c r="BY218" s="2" t="s">
        <v>4130</v>
      </c>
      <c r="BZ218" s="2" t="s">
        <v>2058</v>
      </c>
      <c r="CA218" s="2" t="s">
        <v>10854</v>
      </c>
      <c r="CB218" s="2" t="s">
        <v>7546</v>
      </c>
      <c r="CC218" s="2" t="s">
        <v>5043</v>
      </c>
      <c r="CD218" s="2" t="s">
        <v>6481</v>
      </c>
      <c r="CE218" s="2" t="s">
        <v>3289</v>
      </c>
      <c r="CF218" s="2" t="s">
        <v>1820</v>
      </c>
      <c r="CG218" s="2" t="s">
        <v>8659</v>
      </c>
      <c r="CH218" s="2" t="s">
        <v>2601</v>
      </c>
      <c r="CI218" s="2" t="s">
        <v>6700</v>
      </c>
      <c r="CJ218" s="2" t="s">
        <v>10669</v>
      </c>
      <c r="CK218" s="2" t="s">
        <v>5041</v>
      </c>
      <c r="CL218" s="2" t="s">
        <v>1934</v>
      </c>
      <c r="CM218" s="2" t="s">
        <v>8837</v>
      </c>
      <c r="CN218" s="2" t="s">
        <v>2916</v>
      </c>
      <c r="CO218" s="2" t="s">
        <v>7888</v>
      </c>
      <c r="CP218" s="2" t="s">
        <v>8718</v>
      </c>
      <c r="CQ218" s="2" t="s">
        <v>10906</v>
      </c>
      <c r="CR218" s="2" t="s">
        <v>11535</v>
      </c>
      <c r="CS218" s="2" t="s">
        <v>11436</v>
      </c>
      <c r="CT218" s="2" t="s">
        <v>9612</v>
      </c>
      <c r="CU218" s="2" t="s">
        <v>4654</v>
      </c>
      <c r="CV218" s="2" t="s">
        <v>1162</v>
      </c>
      <c r="CW218" s="2" t="s">
        <v>3930</v>
      </c>
      <c r="CX218" s="2" t="s">
        <v>2702</v>
      </c>
      <c r="CY218" s="2" t="s">
        <v>3328</v>
      </c>
      <c r="CZ218" s="2" t="s">
        <v>7230</v>
      </c>
      <c r="DA218" s="2" t="s">
        <v>9730</v>
      </c>
      <c r="DB218" s="2" t="s">
        <v>12625</v>
      </c>
      <c r="DC218" s="2" t="s">
        <v>6336</v>
      </c>
      <c r="DD218" s="2" t="s">
        <v>3490</v>
      </c>
      <c r="DE218" s="2" t="s">
        <v>7350</v>
      </c>
      <c r="DF218" s="2" t="s">
        <v>3119</v>
      </c>
      <c r="DG218" s="2" t="s">
        <v>12606</v>
      </c>
      <c r="DH218" s="2" t="s">
        <v>10674</v>
      </c>
      <c r="DI218" s="2" t="s">
        <v>9258</v>
      </c>
      <c r="DJ218" s="2" t="s">
        <v>7834</v>
      </c>
      <c r="DK218" s="2" t="s">
        <v>3042</v>
      </c>
      <c r="DL218" s="2" t="s">
        <v>7839</v>
      </c>
      <c r="DM218" s="2" t="s">
        <v>12626</v>
      </c>
      <c r="DN218" s="2" t="s">
        <v>2177</v>
      </c>
      <c r="DO218" s="2" t="s">
        <v>1623</v>
      </c>
      <c r="DP218" s="2" t="s">
        <v>10475</v>
      </c>
      <c r="DQ218" s="2" t="s">
        <v>5255</v>
      </c>
      <c r="DR218" s="2" t="s">
        <v>11008</v>
      </c>
      <c r="DS218" s="2" t="s">
        <v>5067</v>
      </c>
      <c r="DT218" s="1"/>
      <c r="DU218" s="1"/>
      <c r="DV218" s="2" t="s">
        <v>2363</v>
      </c>
      <c r="DW218" s="2" t="s">
        <v>12627</v>
      </c>
      <c r="DX218" s="2" t="s">
        <v>5517</v>
      </c>
    </row>
    <row r="219" spans="1:128" x14ac:dyDescent="0.4">
      <c r="A219" s="2" t="s">
        <v>10917</v>
      </c>
      <c r="B219" s="2" t="s">
        <v>12628</v>
      </c>
      <c r="C219" s="2" t="s">
        <v>1052</v>
      </c>
      <c r="D219" s="2" t="s">
        <v>0</v>
      </c>
      <c r="E219" s="2" t="s">
        <v>1053</v>
      </c>
      <c r="F219" s="2" t="s">
        <v>5670</v>
      </c>
      <c r="G219" s="2" t="s">
        <v>1446</v>
      </c>
      <c r="H219" s="2" t="s">
        <v>1552</v>
      </c>
      <c r="I219" s="2" t="s">
        <v>6287</v>
      </c>
      <c r="J219" s="2" t="s">
        <v>1681</v>
      </c>
      <c r="K219" s="2" t="s">
        <v>8989</v>
      </c>
      <c r="L219" s="2" t="s">
        <v>2940</v>
      </c>
      <c r="M219" s="2" t="s">
        <v>11137</v>
      </c>
      <c r="N219" s="2" t="s">
        <v>9741</v>
      </c>
      <c r="O219" s="2" t="s">
        <v>3999</v>
      </c>
      <c r="P219" s="2" t="s">
        <v>11475</v>
      </c>
      <c r="Q219" s="2" t="s">
        <v>4958</v>
      </c>
      <c r="R219" s="2" t="s">
        <v>3085</v>
      </c>
      <c r="S219" s="2" t="s">
        <v>2438</v>
      </c>
      <c r="T219" s="2" t="s">
        <v>2749</v>
      </c>
      <c r="U219" s="2" t="s">
        <v>4329</v>
      </c>
      <c r="V219" s="2" t="s">
        <v>2091</v>
      </c>
      <c r="W219" s="2" t="s">
        <v>10767</v>
      </c>
      <c r="X219" s="2" t="s">
        <v>11638</v>
      </c>
      <c r="Y219" s="2" t="s">
        <v>11157</v>
      </c>
      <c r="Z219" s="2" t="s">
        <v>10379</v>
      </c>
      <c r="AA219" s="2" t="s">
        <v>12629</v>
      </c>
      <c r="AB219" s="2" t="s">
        <v>1660</v>
      </c>
      <c r="AC219" s="2" t="s">
        <v>2847</v>
      </c>
      <c r="AD219" s="2" t="s">
        <v>12630</v>
      </c>
      <c r="AE219" s="2" t="s">
        <v>5984</v>
      </c>
      <c r="AF219" s="2" t="s">
        <v>9275</v>
      </c>
      <c r="AG219" s="2" t="s">
        <v>12631</v>
      </c>
      <c r="AH219" s="2" t="s">
        <v>3052</v>
      </c>
      <c r="AI219" s="2" t="s">
        <v>4149</v>
      </c>
      <c r="AJ219" s="2" t="s">
        <v>9835</v>
      </c>
      <c r="AK219" s="2" t="s">
        <v>11613</v>
      </c>
      <c r="AL219" s="2" t="s">
        <v>2005</v>
      </c>
      <c r="AM219" s="2" t="s">
        <v>11151</v>
      </c>
      <c r="AN219" s="2" t="s">
        <v>10098</v>
      </c>
      <c r="AO219" s="2" t="s">
        <v>11750</v>
      </c>
      <c r="AP219" s="2" t="s">
        <v>12632</v>
      </c>
      <c r="AQ219" s="2" t="s">
        <v>1678</v>
      </c>
      <c r="AR219" s="2" t="s">
        <v>6164</v>
      </c>
      <c r="AS219" s="2" t="s">
        <v>9397</v>
      </c>
      <c r="AT219" s="2" t="s">
        <v>12633</v>
      </c>
      <c r="AU219" s="2" t="s">
        <v>9581</v>
      </c>
      <c r="AV219" s="2" t="s">
        <v>10711</v>
      </c>
      <c r="AW219" s="2" t="s">
        <v>7264</v>
      </c>
      <c r="AX219" s="2" t="s">
        <v>7858</v>
      </c>
      <c r="AY219" s="2" t="s">
        <v>10248</v>
      </c>
      <c r="AZ219" s="2" t="s">
        <v>4070</v>
      </c>
      <c r="BA219" s="2" t="s">
        <v>8946</v>
      </c>
      <c r="BB219" s="2" t="s">
        <v>8031</v>
      </c>
      <c r="BC219" s="2" t="s">
        <v>2775</v>
      </c>
      <c r="BD219" s="2" t="s">
        <v>6145</v>
      </c>
      <c r="BE219" s="2" t="s">
        <v>3819</v>
      </c>
      <c r="BF219" s="2" t="s">
        <v>5990</v>
      </c>
      <c r="BG219" s="2" t="s">
        <v>6288</v>
      </c>
      <c r="BH219" s="2" t="s">
        <v>3743</v>
      </c>
      <c r="BI219" s="2" t="s">
        <v>11256</v>
      </c>
      <c r="BJ219" s="2" t="s">
        <v>2424</v>
      </c>
      <c r="BK219" s="2" t="s">
        <v>9336</v>
      </c>
      <c r="BL219" s="2" t="s">
        <v>3542</v>
      </c>
      <c r="BM219" s="2" t="s">
        <v>1098</v>
      </c>
      <c r="BN219" s="2" t="s">
        <v>12634</v>
      </c>
      <c r="BO219" s="2" t="s">
        <v>11377</v>
      </c>
      <c r="BP219" s="2" t="s">
        <v>10728</v>
      </c>
      <c r="BQ219" s="2" t="s">
        <v>12635</v>
      </c>
      <c r="BR219" s="2" t="s">
        <v>9008</v>
      </c>
      <c r="BS219" s="2" t="s">
        <v>10680</v>
      </c>
      <c r="BT219" s="2" t="s">
        <v>5776</v>
      </c>
      <c r="BU219" s="2" t="s">
        <v>10696</v>
      </c>
      <c r="BV219" s="2" t="s">
        <v>12292</v>
      </c>
      <c r="BW219" s="2" t="s">
        <v>1852</v>
      </c>
      <c r="BX219" s="2" t="s">
        <v>1283</v>
      </c>
      <c r="BY219" s="2" t="s">
        <v>8337</v>
      </c>
      <c r="BZ219" s="2" t="s">
        <v>8230</v>
      </c>
      <c r="CA219" s="2" t="s">
        <v>4453</v>
      </c>
      <c r="CB219" s="2" t="s">
        <v>3512</v>
      </c>
      <c r="CC219" s="2" t="s">
        <v>5057</v>
      </c>
      <c r="CD219" s="2" t="s">
        <v>12636</v>
      </c>
      <c r="CE219" s="2" t="s">
        <v>5846</v>
      </c>
      <c r="CF219" s="2" t="s">
        <v>9061</v>
      </c>
      <c r="CG219" s="2" t="s">
        <v>5213</v>
      </c>
      <c r="CH219" s="2" t="s">
        <v>11230</v>
      </c>
      <c r="CI219" s="2" t="s">
        <v>1170</v>
      </c>
      <c r="CJ219" s="2" t="s">
        <v>12637</v>
      </c>
      <c r="CK219" s="2" t="s">
        <v>7556</v>
      </c>
      <c r="CL219" s="2" t="s">
        <v>1228</v>
      </c>
      <c r="CM219" s="2" t="s">
        <v>8858</v>
      </c>
      <c r="CN219" s="2" t="s">
        <v>12367</v>
      </c>
      <c r="CO219" s="2" t="s">
        <v>6109</v>
      </c>
      <c r="CP219" s="2" t="s">
        <v>11264</v>
      </c>
      <c r="CQ219" s="2" t="s">
        <v>2043</v>
      </c>
      <c r="CR219" s="2" t="s">
        <v>7668</v>
      </c>
      <c r="CS219" s="2" t="s">
        <v>8606</v>
      </c>
      <c r="CT219" s="2" t="s">
        <v>10679</v>
      </c>
      <c r="CU219" s="2" t="s">
        <v>12638</v>
      </c>
      <c r="CV219" s="2" t="s">
        <v>10091</v>
      </c>
      <c r="CW219" s="2" t="s">
        <v>9007</v>
      </c>
      <c r="CX219" s="2" t="s">
        <v>7837</v>
      </c>
      <c r="CY219" s="2" t="s">
        <v>12639</v>
      </c>
      <c r="CZ219" s="2" t="s">
        <v>12640</v>
      </c>
      <c r="DA219" s="2" t="s">
        <v>10391</v>
      </c>
      <c r="DB219" s="2" t="s">
        <v>5903</v>
      </c>
      <c r="DC219" s="2" t="s">
        <v>12390</v>
      </c>
      <c r="DD219" s="2" t="s">
        <v>12028</v>
      </c>
      <c r="DE219" s="2" t="s">
        <v>10676</v>
      </c>
      <c r="DF219" s="2" t="s">
        <v>5486</v>
      </c>
      <c r="DG219" s="2" t="s">
        <v>12641</v>
      </c>
      <c r="DH219" s="2" t="s">
        <v>7569</v>
      </c>
      <c r="DI219" s="2" t="s">
        <v>4986</v>
      </c>
      <c r="DJ219" s="2" t="s">
        <v>4880</v>
      </c>
      <c r="DK219" s="2" t="s">
        <v>12385</v>
      </c>
      <c r="DL219" s="2" t="s">
        <v>11404</v>
      </c>
      <c r="DM219" s="2" t="s">
        <v>7499</v>
      </c>
      <c r="DN219" s="2" t="s">
        <v>8536</v>
      </c>
      <c r="DO219" s="2" t="s">
        <v>12642</v>
      </c>
      <c r="DP219" s="2" t="s">
        <v>12643</v>
      </c>
      <c r="DQ219" s="2" t="s">
        <v>12644</v>
      </c>
      <c r="DR219" s="2" t="s">
        <v>12645</v>
      </c>
      <c r="DS219" s="2" t="s">
        <v>7157</v>
      </c>
      <c r="DT219" s="1"/>
      <c r="DU219" s="1"/>
      <c r="DV219" s="2" t="s">
        <v>12646</v>
      </c>
      <c r="DW219" s="2" t="s">
        <v>2458</v>
      </c>
      <c r="DX219" s="2" t="s">
        <v>5696</v>
      </c>
    </row>
    <row r="220" spans="1:128" x14ac:dyDescent="0.4">
      <c r="A220" s="2" t="s">
        <v>10917</v>
      </c>
      <c r="B220" s="2" t="s">
        <v>12628</v>
      </c>
      <c r="C220" s="2" t="s">
        <v>1640</v>
      </c>
      <c r="D220" s="2" t="s">
        <v>0</v>
      </c>
      <c r="E220" s="2" t="s">
        <v>1053</v>
      </c>
      <c r="F220" s="2" t="s">
        <v>1562</v>
      </c>
      <c r="G220" s="2" t="s">
        <v>12647</v>
      </c>
      <c r="H220" s="2" t="s">
        <v>2438</v>
      </c>
      <c r="I220" s="2" t="s">
        <v>2969</v>
      </c>
      <c r="J220" s="2" t="s">
        <v>12648</v>
      </c>
      <c r="K220" s="2" t="s">
        <v>7501</v>
      </c>
      <c r="L220" s="2" t="s">
        <v>1867</v>
      </c>
      <c r="M220" s="2" t="s">
        <v>12649</v>
      </c>
      <c r="N220" s="2" t="s">
        <v>2353</v>
      </c>
      <c r="O220" s="2" t="s">
        <v>4004</v>
      </c>
      <c r="P220" s="2" t="s">
        <v>3170</v>
      </c>
      <c r="Q220" s="2" t="s">
        <v>1296</v>
      </c>
      <c r="R220" s="2" t="s">
        <v>5442</v>
      </c>
      <c r="S220" s="2" t="s">
        <v>5742</v>
      </c>
      <c r="T220" s="2" t="s">
        <v>1781</v>
      </c>
      <c r="U220" s="2" t="s">
        <v>4610</v>
      </c>
      <c r="V220" s="2" t="s">
        <v>11869</v>
      </c>
      <c r="W220" s="2" t="s">
        <v>12650</v>
      </c>
      <c r="X220" s="2" t="s">
        <v>3254</v>
      </c>
      <c r="Y220" s="2" t="s">
        <v>9266</v>
      </c>
      <c r="Z220" s="2" t="s">
        <v>11905</v>
      </c>
      <c r="AA220" s="2" t="s">
        <v>4750</v>
      </c>
      <c r="AB220" s="2" t="s">
        <v>11221</v>
      </c>
      <c r="AC220" s="2" t="s">
        <v>3710</v>
      </c>
      <c r="AD220" s="2" t="s">
        <v>6314</v>
      </c>
      <c r="AE220" s="2" t="s">
        <v>3887</v>
      </c>
      <c r="AF220" s="2" t="s">
        <v>3376</v>
      </c>
      <c r="AG220" s="2" t="s">
        <v>1649</v>
      </c>
      <c r="AH220" s="2" t="s">
        <v>3873</v>
      </c>
      <c r="AI220" s="2" t="s">
        <v>2649</v>
      </c>
      <c r="AJ220" s="2" t="s">
        <v>1977</v>
      </c>
      <c r="AK220" s="2" t="s">
        <v>12651</v>
      </c>
      <c r="AL220" s="2" t="s">
        <v>8030</v>
      </c>
      <c r="AM220" s="2" t="s">
        <v>11190</v>
      </c>
      <c r="AN220" s="2" t="s">
        <v>7137</v>
      </c>
      <c r="AO220" s="2" t="s">
        <v>3892</v>
      </c>
      <c r="AP220" s="2" t="s">
        <v>12652</v>
      </c>
      <c r="AQ220" s="2" t="s">
        <v>12653</v>
      </c>
      <c r="AR220" s="2" t="s">
        <v>11866</v>
      </c>
      <c r="AS220" s="2" t="s">
        <v>8075</v>
      </c>
      <c r="AT220" s="2" t="s">
        <v>7969</v>
      </c>
      <c r="AU220" s="2" t="s">
        <v>3149</v>
      </c>
      <c r="AV220" s="2" t="s">
        <v>1206</v>
      </c>
      <c r="AW220" s="2" t="s">
        <v>10781</v>
      </c>
      <c r="AX220" s="2" t="s">
        <v>4605</v>
      </c>
      <c r="AY220" s="2" t="s">
        <v>7331</v>
      </c>
      <c r="AZ220" s="2" t="s">
        <v>10627</v>
      </c>
      <c r="BA220" s="2" t="s">
        <v>10280</v>
      </c>
      <c r="BB220" s="2" t="s">
        <v>8208</v>
      </c>
      <c r="BC220" s="2" t="s">
        <v>1882</v>
      </c>
      <c r="BD220" s="2" t="s">
        <v>9151</v>
      </c>
      <c r="BE220" s="2" t="s">
        <v>1798</v>
      </c>
      <c r="BF220" s="2" t="s">
        <v>6968</v>
      </c>
      <c r="BG220" s="2" t="s">
        <v>6790</v>
      </c>
      <c r="BH220" s="2" t="s">
        <v>10304</v>
      </c>
      <c r="BI220" s="2" t="s">
        <v>4933</v>
      </c>
      <c r="BJ220" s="2" t="s">
        <v>1525</v>
      </c>
      <c r="BK220" s="2" t="s">
        <v>3820</v>
      </c>
      <c r="BL220" s="2" t="s">
        <v>12654</v>
      </c>
      <c r="BM220" s="2" t="s">
        <v>12161</v>
      </c>
      <c r="BN220" s="2" t="s">
        <v>5119</v>
      </c>
      <c r="BO220" s="2" t="s">
        <v>5883</v>
      </c>
      <c r="BP220" s="2" t="s">
        <v>10132</v>
      </c>
      <c r="BQ220" s="2" t="s">
        <v>12655</v>
      </c>
      <c r="BR220" s="2" t="s">
        <v>12492</v>
      </c>
      <c r="BS220" s="2" t="s">
        <v>12656</v>
      </c>
      <c r="BT220" s="2" t="s">
        <v>6043</v>
      </c>
      <c r="BU220" s="2" t="s">
        <v>1740</v>
      </c>
      <c r="BV220" s="2" t="s">
        <v>12657</v>
      </c>
      <c r="BW220" s="2" t="s">
        <v>3329</v>
      </c>
      <c r="BX220" s="2" t="s">
        <v>9341</v>
      </c>
      <c r="BY220" s="2" t="s">
        <v>6701</v>
      </c>
      <c r="BZ220" s="2" t="s">
        <v>6863</v>
      </c>
      <c r="CA220" s="2" t="s">
        <v>10850</v>
      </c>
      <c r="CB220" s="2" t="s">
        <v>8128</v>
      </c>
      <c r="CC220" s="2" t="s">
        <v>9133</v>
      </c>
      <c r="CD220" s="2" t="s">
        <v>1129</v>
      </c>
      <c r="CE220" s="2" t="s">
        <v>8683</v>
      </c>
      <c r="CF220" s="2" t="s">
        <v>6963</v>
      </c>
      <c r="CG220" s="2" t="s">
        <v>3316</v>
      </c>
      <c r="CH220" s="2" t="s">
        <v>6601</v>
      </c>
      <c r="CI220" s="2" t="s">
        <v>8284</v>
      </c>
      <c r="CJ220" s="2" t="s">
        <v>8667</v>
      </c>
      <c r="CK220" s="2" t="s">
        <v>12658</v>
      </c>
      <c r="CL220" s="2" t="s">
        <v>12659</v>
      </c>
      <c r="CM220" s="2" t="s">
        <v>6818</v>
      </c>
      <c r="CN220" s="2" t="s">
        <v>3574</v>
      </c>
      <c r="CO220" s="2" t="s">
        <v>1499</v>
      </c>
      <c r="CP220" s="2" t="s">
        <v>12660</v>
      </c>
      <c r="CQ220" s="2" t="s">
        <v>12661</v>
      </c>
      <c r="CR220" s="2" t="s">
        <v>12662</v>
      </c>
      <c r="CS220" s="2" t="s">
        <v>12663</v>
      </c>
      <c r="CT220" s="2" t="s">
        <v>12664</v>
      </c>
      <c r="CU220" s="2" t="s">
        <v>3841</v>
      </c>
      <c r="CV220" s="2" t="s">
        <v>3919</v>
      </c>
      <c r="CW220" s="2" t="s">
        <v>8682</v>
      </c>
      <c r="CX220" s="2" t="s">
        <v>8764</v>
      </c>
      <c r="CY220" s="2" t="s">
        <v>1732</v>
      </c>
      <c r="CZ220" s="2" t="s">
        <v>3671</v>
      </c>
      <c r="DA220" s="2" t="s">
        <v>8760</v>
      </c>
      <c r="DB220" s="2" t="s">
        <v>6818</v>
      </c>
      <c r="DC220" s="2" t="s">
        <v>3014</v>
      </c>
      <c r="DD220" s="2" t="s">
        <v>8016</v>
      </c>
      <c r="DE220" s="2" t="s">
        <v>8770</v>
      </c>
      <c r="DF220" s="2" t="s">
        <v>6341</v>
      </c>
      <c r="DG220" s="2" t="s">
        <v>2288</v>
      </c>
      <c r="DH220" s="2" t="s">
        <v>7627</v>
      </c>
      <c r="DI220" s="2" t="s">
        <v>9852</v>
      </c>
      <c r="DJ220" s="2" t="s">
        <v>12665</v>
      </c>
      <c r="DK220" s="2" t="s">
        <v>3683</v>
      </c>
      <c r="DL220" s="2" t="s">
        <v>7546</v>
      </c>
      <c r="DM220" s="2" t="s">
        <v>1154</v>
      </c>
      <c r="DN220" s="2" t="s">
        <v>2999</v>
      </c>
      <c r="DO220" s="2" t="s">
        <v>3000</v>
      </c>
      <c r="DP220" s="2" t="s">
        <v>10393</v>
      </c>
      <c r="DQ220" s="2" t="s">
        <v>2801</v>
      </c>
      <c r="DR220" s="2" t="s">
        <v>12666</v>
      </c>
      <c r="DS220" s="2" t="s">
        <v>2627</v>
      </c>
      <c r="DT220" s="1"/>
      <c r="DU220" s="1"/>
      <c r="DV220" s="2" t="s">
        <v>10823</v>
      </c>
      <c r="DW220" s="2" t="s">
        <v>10432</v>
      </c>
      <c r="DX220" s="2" t="s">
        <v>1151</v>
      </c>
    </row>
    <row r="221" spans="1:128" x14ac:dyDescent="0.4">
      <c r="A221" s="2" t="s">
        <v>10917</v>
      </c>
      <c r="B221" s="2" t="s">
        <v>12628</v>
      </c>
      <c r="C221" s="2" t="s">
        <v>1174</v>
      </c>
      <c r="D221" s="2" t="s">
        <v>0</v>
      </c>
      <c r="E221" s="2" t="s">
        <v>1053</v>
      </c>
      <c r="F221" s="2" t="s">
        <v>4585</v>
      </c>
      <c r="G221" s="2" t="s">
        <v>3892</v>
      </c>
      <c r="H221" s="2" t="s">
        <v>7254</v>
      </c>
      <c r="I221" s="2" t="s">
        <v>3154</v>
      </c>
      <c r="J221" s="2" t="s">
        <v>4590</v>
      </c>
      <c r="K221" s="2" t="s">
        <v>10773</v>
      </c>
      <c r="L221" s="2" t="s">
        <v>12667</v>
      </c>
      <c r="M221" s="2" t="s">
        <v>12090</v>
      </c>
      <c r="N221" s="2" t="s">
        <v>12668</v>
      </c>
      <c r="O221" s="2" t="s">
        <v>12243</v>
      </c>
      <c r="P221" s="2" t="s">
        <v>12669</v>
      </c>
      <c r="Q221" s="2" t="s">
        <v>12670</v>
      </c>
      <c r="R221" s="2" t="s">
        <v>4410</v>
      </c>
      <c r="S221" s="2" t="s">
        <v>12671</v>
      </c>
      <c r="T221" s="2" t="s">
        <v>12672</v>
      </c>
      <c r="U221" s="2" t="s">
        <v>12673</v>
      </c>
      <c r="V221" s="2" t="s">
        <v>12674</v>
      </c>
      <c r="W221" s="2" t="s">
        <v>12675</v>
      </c>
      <c r="X221" s="2" t="s">
        <v>12676</v>
      </c>
      <c r="Y221" s="2" t="s">
        <v>6321</v>
      </c>
      <c r="Z221" s="2" t="s">
        <v>6168</v>
      </c>
      <c r="AA221" s="2" t="s">
        <v>2766</v>
      </c>
      <c r="AB221" s="2" t="s">
        <v>11135</v>
      </c>
      <c r="AC221" s="2" t="s">
        <v>12677</v>
      </c>
      <c r="AD221" s="2" t="s">
        <v>12678</v>
      </c>
      <c r="AE221" s="2" t="s">
        <v>2330</v>
      </c>
      <c r="AF221" s="2" t="s">
        <v>5012</v>
      </c>
      <c r="AG221" s="2" t="s">
        <v>7452</v>
      </c>
      <c r="AH221" s="2" t="s">
        <v>12679</v>
      </c>
      <c r="AI221" s="2" t="s">
        <v>12427</v>
      </c>
      <c r="AJ221" s="2" t="s">
        <v>12680</v>
      </c>
      <c r="AK221" s="2" t="s">
        <v>12681</v>
      </c>
      <c r="AL221" s="2" t="s">
        <v>12682</v>
      </c>
      <c r="AM221" s="2" t="s">
        <v>7332</v>
      </c>
      <c r="AN221" s="2" t="s">
        <v>12107</v>
      </c>
      <c r="AO221" s="2" t="s">
        <v>12683</v>
      </c>
      <c r="AP221" s="2" t="s">
        <v>12684</v>
      </c>
      <c r="AQ221" s="2" t="s">
        <v>12685</v>
      </c>
      <c r="AR221" s="2" t="s">
        <v>12686</v>
      </c>
      <c r="AS221" s="2" t="s">
        <v>12687</v>
      </c>
      <c r="AT221" s="2" t="s">
        <v>4619</v>
      </c>
      <c r="AU221" s="2" t="s">
        <v>12688</v>
      </c>
      <c r="AV221" s="2" t="s">
        <v>8872</v>
      </c>
      <c r="AW221" s="2" t="s">
        <v>12689</v>
      </c>
      <c r="AX221" s="2" t="s">
        <v>8509</v>
      </c>
      <c r="AY221" s="2" t="s">
        <v>12690</v>
      </c>
      <c r="AZ221" s="2" t="s">
        <v>12691</v>
      </c>
      <c r="BA221" s="2" t="s">
        <v>7112</v>
      </c>
      <c r="BB221" s="2" t="s">
        <v>12692</v>
      </c>
      <c r="BC221" s="2" t="s">
        <v>11046</v>
      </c>
      <c r="BD221" s="2" t="s">
        <v>12568</v>
      </c>
      <c r="BE221" s="2" t="s">
        <v>12693</v>
      </c>
      <c r="BF221" s="2" t="s">
        <v>12694</v>
      </c>
      <c r="BG221" s="2" t="s">
        <v>12259</v>
      </c>
      <c r="BH221" s="2" t="s">
        <v>1541</v>
      </c>
      <c r="BI221" s="2" t="s">
        <v>6248</v>
      </c>
      <c r="BJ221" s="2" t="s">
        <v>12695</v>
      </c>
      <c r="BK221" s="2" t="s">
        <v>10710</v>
      </c>
      <c r="BL221" s="2" t="s">
        <v>1892</v>
      </c>
      <c r="BM221" s="2" t="s">
        <v>5014</v>
      </c>
      <c r="BN221" s="2" t="s">
        <v>8740</v>
      </c>
      <c r="BO221" s="2" t="s">
        <v>12696</v>
      </c>
      <c r="BP221" s="2" t="s">
        <v>5321</v>
      </c>
      <c r="BQ221" s="2" t="s">
        <v>7867</v>
      </c>
      <c r="BR221" s="2" t="s">
        <v>3418</v>
      </c>
      <c r="BS221" s="2" t="s">
        <v>10364</v>
      </c>
      <c r="BT221" s="2" t="s">
        <v>12697</v>
      </c>
      <c r="BU221" s="2" t="s">
        <v>12698</v>
      </c>
      <c r="BV221" s="2" t="s">
        <v>11036</v>
      </c>
      <c r="BW221" s="2" t="s">
        <v>9692</v>
      </c>
      <c r="BX221" s="2" t="s">
        <v>9455</v>
      </c>
      <c r="BY221" s="2" t="s">
        <v>5782</v>
      </c>
      <c r="BZ221" s="2" t="s">
        <v>8613</v>
      </c>
      <c r="CA221" s="2" t="s">
        <v>5137</v>
      </c>
      <c r="CB221" s="2" t="s">
        <v>12699</v>
      </c>
      <c r="CC221" s="2" t="s">
        <v>7847</v>
      </c>
      <c r="CD221" s="2" t="s">
        <v>4568</v>
      </c>
      <c r="CE221" s="2" t="s">
        <v>10438</v>
      </c>
      <c r="CF221" s="2" t="s">
        <v>12700</v>
      </c>
      <c r="CG221" s="2" t="s">
        <v>2080</v>
      </c>
      <c r="CH221" s="2" t="s">
        <v>3111</v>
      </c>
      <c r="CI221" s="2" t="s">
        <v>10843</v>
      </c>
      <c r="CJ221" s="2" t="s">
        <v>11296</v>
      </c>
      <c r="CK221" s="2" t="s">
        <v>3659</v>
      </c>
      <c r="CL221" s="2" t="s">
        <v>6996</v>
      </c>
      <c r="CM221" s="2" t="s">
        <v>10947</v>
      </c>
      <c r="CN221" s="2" t="s">
        <v>12701</v>
      </c>
      <c r="CO221" s="2" t="s">
        <v>8241</v>
      </c>
      <c r="CP221" s="2" t="s">
        <v>12702</v>
      </c>
      <c r="CQ221" s="2" t="s">
        <v>10437</v>
      </c>
      <c r="CR221" s="2" t="s">
        <v>10638</v>
      </c>
      <c r="CS221" s="2" t="s">
        <v>4441</v>
      </c>
      <c r="CT221" s="2" t="s">
        <v>1696</v>
      </c>
      <c r="CU221" s="2" t="s">
        <v>3081</v>
      </c>
      <c r="CV221" s="2" t="s">
        <v>12703</v>
      </c>
      <c r="CW221" s="2" t="s">
        <v>9575</v>
      </c>
      <c r="CX221" s="2" t="s">
        <v>8744</v>
      </c>
      <c r="CY221" s="2" t="s">
        <v>3168</v>
      </c>
      <c r="CZ221" s="2" t="s">
        <v>12704</v>
      </c>
      <c r="DA221" s="2" t="s">
        <v>1323</v>
      </c>
      <c r="DB221" s="2" t="s">
        <v>6319</v>
      </c>
      <c r="DC221" s="2" t="s">
        <v>1175</v>
      </c>
      <c r="DD221" s="2" t="s">
        <v>7642</v>
      </c>
      <c r="DE221" s="2" t="s">
        <v>7437</v>
      </c>
      <c r="DF221" s="2" t="s">
        <v>11360</v>
      </c>
      <c r="DG221" s="2" t="s">
        <v>10987</v>
      </c>
      <c r="DH221" s="2" t="s">
        <v>10160</v>
      </c>
      <c r="DI221" s="2" t="s">
        <v>3826</v>
      </c>
      <c r="DJ221" s="2" t="s">
        <v>10246</v>
      </c>
      <c r="DK221" s="2" t="s">
        <v>4070</v>
      </c>
      <c r="DL221" s="2" t="s">
        <v>10960</v>
      </c>
      <c r="DM221" s="2" t="s">
        <v>10812</v>
      </c>
      <c r="DN221" s="2" t="s">
        <v>5382</v>
      </c>
      <c r="DO221" s="2" t="s">
        <v>3336</v>
      </c>
      <c r="DP221" s="2" t="s">
        <v>7251</v>
      </c>
      <c r="DQ221" s="2" t="s">
        <v>3159</v>
      </c>
      <c r="DR221" s="2" t="s">
        <v>3880</v>
      </c>
      <c r="DS221" s="2" t="s">
        <v>5031</v>
      </c>
      <c r="DT221" s="1"/>
      <c r="DU221" s="1"/>
      <c r="DV221" s="2" t="s">
        <v>6509</v>
      </c>
      <c r="DW221" s="2" t="s">
        <v>12705</v>
      </c>
      <c r="DX221" s="2" t="s">
        <v>12706</v>
      </c>
    </row>
    <row r="222" spans="1:128" x14ac:dyDescent="0.4">
      <c r="A222" s="2" t="s">
        <v>10917</v>
      </c>
      <c r="B222" s="2" t="s">
        <v>12707</v>
      </c>
      <c r="C222" s="2" t="s">
        <v>1052</v>
      </c>
      <c r="D222" s="2" t="s">
        <v>0</v>
      </c>
      <c r="E222" s="2" t="s">
        <v>1053</v>
      </c>
      <c r="F222" s="2" t="s">
        <v>3795</v>
      </c>
      <c r="G222" s="2" t="s">
        <v>3709</v>
      </c>
      <c r="H222" s="2" t="s">
        <v>2847</v>
      </c>
      <c r="I222" s="2" t="s">
        <v>1409</v>
      </c>
      <c r="J222" s="2" t="s">
        <v>10263</v>
      </c>
      <c r="K222" s="2" t="s">
        <v>9618</v>
      </c>
      <c r="L222" s="2" t="s">
        <v>8634</v>
      </c>
      <c r="M222" s="2" t="s">
        <v>10037</v>
      </c>
      <c r="N222" s="2" t="s">
        <v>6063</v>
      </c>
      <c r="O222" s="2" t="s">
        <v>6496</v>
      </c>
      <c r="P222" s="2" t="s">
        <v>8727</v>
      </c>
      <c r="Q222" s="2" t="s">
        <v>3806</v>
      </c>
      <c r="R222" s="2" t="s">
        <v>12708</v>
      </c>
      <c r="S222" s="2" t="s">
        <v>7443</v>
      </c>
      <c r="T222" s="2" t="s">
        <v>2314</v>
      </c>
      <c r="U222" s="2" t="s">
        <v>3990</v>
      </c>
      <c r="V222" s="2" t="s">
        <v>9155</v>
      </c>
      <c r="W222" s="2" t="s">
        <v>11725</v>
      </c>
      <c r="X222" s="2" t="s">
        <v>3981</v>
      </c>
      <c r="Y222" s="2" t="s">
        <v>6394</v>
      </c>
      <c r="Z222" s="2" t="s">
        <v>11709</v>
      </c>
      <c r="AA222" s="2" t="s">
        <v>11739</v>
      </c>
      <c r="AB222" s="2" t="s">
        <v>12709</v>
      </c>
      <c r="AC222" s="2" t="s">
        <v>12710</v>
      </c>
      <c r="AD222" s="2" t="s">
        <v>12711</v>
      </c>
      <c r="AE222" s="2" t="s">
        <v>2216</v>
      </c>
      <c r="AF222" s="2" t="s">
        <v>2750</v>
      </c>
      <c r="AG222" s="2" t="s">
        <v>7197</v>
      </c>
      <c r="AH222" s="2" t="s">
        <v>9197</v>
      </c>
      <c r="AI222" s="2" t="s">
        <v>8047</v>
      </c>
      <c r="AJ222" s="2" t="s">
        <v>11530</v>
      </c>
      <c r="AK222" s="2" t="s">
        <v>12712</v>
      </c>
      <c r="AL222" s="2" t="s">
        <v>5402</v>
      </c>
      <c r="AM222" s="2" t="s">
        <v>6973</v>
      </c>
      <c r="AN222" s="2" t="s">
        <v>10236</v>
      </c>
      <c r="AO222" s="2" t="s">
        <v>12713</v>
      </c>
      <c r="AP222" s="2" t="s">
        <v>12173</v>
      </c>
      <c r="AQ222" s="2" t="s">
        <v>5319</v>
      </c>
      <c r="AR222" s="2" t="s">
        <v>12714</v>
      </c>
      <c r="AS222" s="2" t="s">
        <v>2303</v>
      </c>
      <c r="AT222" s="2" t="s">
        <v>6786</v>
      </c>
      <c r="AU222" s="2" t="s">
        <v>5025</v>
      </c>
      <c r="AV222" s="2" t="s">
        <v>10192</v>
      </c>
      <c r="AW222" s="2" t="s">
        <v>10020</v>
      </c>
      <c r="AX222" s="2" t="s">
        <v>12300</v>
      </c>
      <c r="AY222" s="2" t="s">
        <v>12715</v>
      </c>
      <c r="AZ222" s="2" t="s">
        <v>12716</v>
      </c>
      <c r="BA222" s="2" t="s">
        <v>7391</v>
      </c>
      <c r="BB222" s="2" t="s">
        <v>3170</v>
      </c>
      <c r="BC222" s="2" t="s">
        <v>4430</v>
      </c>
      <c r="BD222" s="2" t="s">
        <v>6309</v>
      </c>
      <c r="BE222" s="2" t="s">
        <v>12717</v>
      </c>
      <c r="BF222" s="2" t="s">
        <v>12524</v>
      </c>
      <c r="BG222" s="2" t="s">
        <v>12718</v>
      </c>
      <c r="BH222" s="2" t="s">
        <v>7989</v>
      </c>
      <c r="BI222" s="2" t="s">
        <v>3375</v>
      </c>
      <c r="BJ222" s="2" t="s">
        <v>9234</v>
      </c>
      <c r="BK222" s="2" t="s">
        <v>4667</v>
      </c>
      <c r="BL222" s="2" t="s">
        <v>2750</v>
      </c>
      <c r="BM222" s="2" t="s">
        <v>4535</v>
      </c>
      <c r="BN222" s="2" t="s">
        <v>3469</v>
      </c>
      <c r="BO222" s="2" t="s">
        <v>10885</v>
      </c>
      <c r="BP222" s="2" t="s">
        <v>4967</v>
      </c>
      <c r="BQ222" s="2" t="s">
        <v>12719</v>
      </c>
      <c r="BR222" s="2" t="s">
        <v>9672</v>
      </c>
      <c r="BS222" s="2" t="s">
        <v>12720</v>
      </c>
      <c r="BT222" s="2" t="s">
        <v>10391</v>
      </c>
      <c r="BU222" s="2" t="s">
        <v>10298</v>
      </c>
      <c r="BV222" s="2" t="s">
        <v>1820</v>
      </c>
      <c r="BW222" s="2" t="s">
        <v>3959</v>
      </c>
      <c r="BX222" s="2" t="s">
        <v>9004</v>
      </c>
      <c r="BY222" s="2" t="s">
        <v>5523</v>
      </c>
      <c r="BZ222" s="2" t="s">
        <v>10374</v>
      </c>
      <c r="CA222" s="2" t="s">
        <v>12721</v>
      </c>
      <c r="CB222" s="2" t="s">
        <v>12722</v>
      </c>
      <c r="CC222" s="2" t="s">
        <v>12723</v>
      </c>
      <c r="CD222" s="2" t="s">
        <v>12724</v>
      </c>
      <c r="CE222" s="2" t="s">
        <v>12725</v>
      </c>
      <c r="CF222" s="2" t="s">
        <v>9991</v>
      </c>
      <c r="CG222" s="2" t="s">
        <v>5260</v>
      </c>
      <c r="CH222" s="2" t="s">
        <v>12726</v>
      </c>
      <c r="CI222" s="2" t="s">
        <v>12727</v>
      </c>
      <c r="CJ222" s="2" t="s">
        <v>11168</v>
      </c>
      <c r="CK222" s="2" t="s">
        <v>12728</v>
      </c>
      <c r="CL222" s="2" t="s">
        <v>8199</v>
      </c>
      <c r="CM222" s="2" t="s">
        <v>7601</v>
      </c>
      <c r="CN222" s="2" t="s">
        <v>12729</v>
      </c>
      <c r="CO222" s="2" t="s">
        <v>12730</v>
      </c>
      <c r="CP222" s="2" t="s">
        <v>11949</v>
      </c>
      <c r="CQ222" s="2" t="s">
        <v>12731</v>
      </c>
      <c r="CR222" s="2" t="s">
        <v>6621</v>
      </c>
      <c r="CS222" s="2" t="s">
        <v>7022</v>
      </c>
      <c r="CT222" s="2" t="s">
        <v>11894</v>
      </c>
      <c r="CU222" s="2" t="s">
        <v>1501</v>
      </c>
      <c r="CV222" s="2" t="s">
        <v>5372</v>
      </c>
      <c r="CW222" s="2" t="s">
        <v>11500</v>
      </c>
      <c r="CX222" s="2" t="s">
        <v>11072</v>
      </c>
      <c r="CY222" s="2" t="s">
        <v>11893</v>
      </c>
      <c r="CZ222" s="2" t="s">
        <v>5372</v>
      </c>
      <c r="DA222" s="2" t="s">
        <v>2591</v>
      </c>
      <c r="DB222" s="2" t="s">
        <v>3586</v>
      </c>
      <c r="DC222" s="2" t="s">
        <v>12732</v>
      </c>
      <c r="DD222" s="2" t="s">
        <v>7772</v>
      </c>
      <c r="DE222" s="2" t="s">
        <v>8961</v>
      </c>
      <c r="DF222" s="2" t="s">
        <v>7780</v>
      </c>
      <c r="DG222" s="2" t="s">
        <v>8204</v>
      </c>
      <c r="DH222" s="2" t="s">
        <v>8130</v>
      </c>
      <c r="DI222" s="2" t="s">
        <v>10855</v>
      </c>
      <c r="DJ222" s="2" t="s">
        <v>6541</v>
      </c>
      <c r="DK222" s="2" t="s">
        <v>2283</v>
      </c>
      <c r="DL222" s="2" t="s">
        <v>6813</v>
      </c>
      <c r="DM222" s="2" t="s">
        <v>1930</v>
      </c>
      <c r="DN222" s="2" t="s">
        <v>12341</v>
      </c>
      <c r="DO222" s="2" t="s">
        <v>5875</v>
      </c>
      <c r="DP222" s="2" t="s">
        <v>6766</v>
      </c>
      <c r="DQ222" s="2" t="s">
        <v>12733</v>
      </c>
      <c r="DR222" s="2" t="s">
        <v>1145</v>
      </c>
      <c r="DS222" s="2" t="s">
        <v>2617</v>
      </c>
      <c r="DT222" s="1"/>
      <c r="DU222" s="1"/>
      <c r="DV222" s="2" t="s">
        <v>6483</v>
      </c>
      <c r="DW222" s="2" t="s">
        <v>12734</v>
      </c>
      <c r="DX222" s="2" t="s">
        <v>4204</v>
      </c>
    </row>
    <row r="223" spans="1:128" x14ac:dyDescent="0.4">
      <c r="A223" s="2" t="s">
        <v>10917</v>
      </c>
      <c r="B223" s="2" t="s">
        <v>12707</v>
      </c>
      <c r="C223" s="2" t="s">
        <v>1174</v>
      </c>
      <c r="D223" s="2" t="s">
        <v>0</v>
      </c>
      <c r="E223" s="2" t="s">
        <v>1053</v>
      </c>
      <c r="F223" s="2" t="s">
        <v>1531</v>
      </c>
      <c r="G223" s="2" t="s">
        <v>1580</v>
      </c>
      <c r="H223" s="2" t="s">
        <v>12735</v>
      </c>
      <c r="I223" s="2" t="s">
        <v>10753</v>
      </c>
      <c r="J223" s="2" t="s">
        <v>1986</v>
      </c>
      <c r="K223" s="2" t="s">
        <v>12736</v>
      </c>
      <c r="L223" s="2" t="s">
        <v>9332</v>
      </c>
      <c r="M223" s="2" t="s">
        <v>1535</v>
      </c>
      <c r="N223" s="2" t="s">
        <v>10122</v>
      </c>
      <c r="O223" s="2" t="s">
        <v>7054</v>
      </c>
      <c r="P223" s="2" t="s">
        <v>5685</v>
      </c>
      <c r="Q223" s="2" t="s">
        <v>10444</v>
      </c>
      <c r="R223" s="2" t="s">
        <v>3070</v>
      </c>
      <c r="S223" s="2" t="s">
        <v>8552</v>
      </c>
      <c r="T223" s="2" t="s">
        <v>12737</v>
      </c>
      <c r="U223" s="2" t="s">
        <v>10865</v>
      </c>
      <c r="V223" s="2" t="s">
        <v>10251</v>
      </c>
      <c r="W223" s="2" t="s">
        <v>11729</v>
      </c>
      <c r="X223" s="2" t="s">
        <v>12738</v>
      </c>
      <c r="Y223" s="2" t="s">
        <v>11292</v>
      </c>
      <c r="Z223" s="2" t="s">
        <v>8154</v>
      </c>
      <c r="AA223" s="2" t="s">
        <v>12739</v>
      </c>
      <c r="AB223" s="2" t="s">
        <v>12740</v>
      </c>
      <c r="AC223" s="2" t="s">
        <v>12741</v>
      </c>
      <c r="AD223" s="2" t="s">
        <v>12742</v>
      </c>
      <c r="AE223" s="2" t="s">
        <v>11182</v>
      </c>
      <c r="AF223" s="2" t="s">
        <v>10407</v>
      </c>
      <c r="AG223" s="2" t="s">
        <v>6643</v>
      </c>
      <c r="AH223" s="2" t="s">
        <v>12743</v>
      </c>
      <c r="AI223" s="2" t="s">
        <v>12672</v>
      </c>
      <c r="AJ223" s="2" t="s">
        <v>12744</v>
      </c>
      <c r="AK223" s="2" t="s">
        <v>12745</v>
      </c>
      <c r="AL223" s="2" t="s">
        <v>10238</v>
      </c>
      <c r="AM223" s="2" t="s">
        <v>3995</v>
      </c>
      <c r="AN223" s="2" t="s">
        <v>3173</v>
      </c>
      <c r="AO223" s="2" t="s">
        <v>12746</v>
      </c>
      <c r="AP223" s="2" t="s">
        <v>11331</v>
      </c>
      <c r="AQ223" s="2" t="s">
        <v>5465</v>
      </c>
      <c r="AR223" s="2" t="s">
        <v>12747</v>
      </c>
      <c r="AS223" s="2" t="s">
        <v>2007</v>
      </c>
      <c r="AT223" s="2" t="s">
        <v>12060</v>
      </c>
      <c r="AU223" s="2" t="s">
        <v>7977</v>
      </c>
      <c r="AV223" s="2" t="s">
        <v>2314</v>
      </c>
      <c r="AW223" s="2" t="s">
        <v>12748</v>
      </c>
      <c r="AX223" s="2" t="s">
        <v>6844</v>
      </c>
      <c r="AY223" s="2" t="s">
        <v>12749</v>
      </c>
      <c r="AZ223" s="2" t="s">
        <v>10456</v>
      </c>
      <c r="BA223" s="2" t="s">
        <v>4827</v>
      </c>
      <c r="BB223" s="2" t="s">
        <v>7386</v>
      </c>
      <c r="BC223" s="2" t="s">
        <v>5458</v>
      </c>
      <c r="BD223" s="2" t="s">
        <v>12750</v>
      </c>
      <c r="BE223" s="2" t="s">
        <v>12751</v>
      </c>
      <c r="BF223" s="2" t="s">
        <v>2660</v>
      </c>
      <c r="BG223" s="2" t="s">
        <v>7818</v>
      </c>
      <c r="BH223" s="2" t="s">
        <v>3520</v>
      </c>
      <c r="BI223" s="2" t="s">
        <v>3047</v>
      </c>
      <c r="BJ223" s="2" t="s">
        <v>4782</v>
      </c>
      <c r="BK223" s="2" t="s">
        <v>4255</v>
      </c>
      <c r="BL223" s="2" t="s">
        <v>4334</v>
      </c>
      <c r="BM223" s="2" t="s">
        <v>9157</v>
      </c>
      <c r="BN223" s="2" t="s">
        <v>9935</v>
      </c>
      <c r="BO223" s="2" t="s">
        <v>12752</v>
      </c>
      <c r="BP223" s="2" t="s">
        <v>12262</v>
      </c>
      <c r="BQ223" s="2" t="s">
        <v>12033</v>
      </c>
      <c r="BR223" s="2" t="s">
        <v>7219</v>
      </c>
      <c r="BS223" s="2" t="s">
        <v>2404</v>
      </c>
      <c r="BT223" s="2" t="s">
        <v>12639</v>
      </c>
      <c r="BU223" s="2" t="s">
        <v>6888</v>
      </c>
      <c r="BV223" s="2" t="s">
        <v>4803</v>
      </c>
      <c r="BW223" s="2" t="s">
        <v>7960</v>
      </c>
      <c r="BX223" s="2" t="s">
        <v>7375</v>
      </c>
      <c r="BY223" s="2" t="s">
        <v>9609</v>
      </c>
      <c r="BZ223" s="2" t="s">
        <v>3040</v>
      </c>
      <c r="CA223" s="2" t="s">
        <v>9896</v>
      </c>
      <c r="CB223" s="2" t="s">
        <v>12753</v>
      </c>
      <c r="CC223" s="2" t="s">
        <v>12753</v>
      </c>
      <c r="CD223" s="2" t="s">
        <v>9992</v>
      </c>
      <c r="CE223" s="2" t="s">
        <v>1484</v>
      </c>
      <c r="CF223" s="2" t="s">
        <v>8450</v>
      </c>
      <c r="CG223" s="2" t="s">
        <v>12754</v>
      </c>
      <c r="CH223" s="2" t="s">
        <v>12754</v>
      </c>
      <c r="CI223" s="2" t="s">
        <v>8445</v>
      </c>
      <c r="CJ223" s="2" t="s">
        <v>12755</v>
      </c>
      <c r="CK223" s="2" t="s">
        <v>12756</v>
      </c>
      <c r="CL223" s="2" t="s">
        <v>5356</v>
      </c>
      <c r="CM223" s="2" t="s">
        <v>12757</v>
      </c>
      <c r="CN223" s="2" t="s">
        <v>12729</v>
      </c>
      <c r="CO223" s="2" t="s">
        <v>8200</v>
      </c>
      <c r="CP223" s="2" t="s">
        <v>12758</v>
      </c>
      <c r="CQ223" s="2" t="s">
        <v>12728</v>
      </c>
      <c r="CR223" s="2" t="s">
        <v>12728</v>
      </c>
      <c r="CS223" s="2" t="s">
        <v>11080</v>
      </c>
      <c r="CT223" s="2" t="s">
        <v>9923</v>
      </c>
      <c r="CU223" s="2" t="s">
        <v>10470</v>
      </c>
      <c r="CV223" s="2" t="s">
        <v>11081</v>
      </c>
      <c r="CW223" s="2" t="s">
        <v>8395</v>
      </c>
      <c r="CX223" s="2" t="s">
        <v>12759</v>
      </c>
      <c r="CY223" s="2" t="s">
        <v>12760</v>
      </c>
      <c r="CZ223" s="2" t="s">
        <v>5358</v>
      </c>
      <c r="DA223" s="2" t="s">
        <v>1497</v>
      </c>
      <c r="DB223" s="2" t="s">
        <v>8197</v>
      </c>
      <c r="DC223" s="2" t="s">
        <v>2605</v>
      </c>
      <c r="DD223" s="2" t="s">
        <v>12487</v>
      </c>
      <c r="DE223" s="2" t="s">
        <v>12761</v>
      </c>
      <c r="DF223" s="2" t="s">
        <v>12762</v>
      </c>
      <c r="DG223" s="2" t="s">
        <v>5371</v>
      </c>
      <c r="DH223" s="2" t="s">
        <v>7729</v>
      </c>
      <c r="DI223" s="2" t="s">
        <v>6192</v>
      </c>
      <c r="DJ223" s="2" t="s">
        <v>10171</v>
      </c>
      <c r="DK223" s="2" t="s">
        <v>12763</v>
      </c>
      <c r="DL223" s="2" t="s">
        <v>7699</v>
      </c>
      <c r="DM223" s="2" t="s">
        <v>3759</v>
      </c>
      <c r="DN223" s="2" t="s">
        <v>10172</v>
      </c>
      <c r="DO223" s="2" t="s">
        <v>1234</v>
      </c>
      <c r="DP223" s="2" t="s">
        <v>8718</v>
      </c>
      <c r="DQ223" s="2" t="s">
        <v>4559</v>
      </c>
      <c r="DR223" s="2" t="s">
        <v>3748</v>
      </c>
      <c r="DS223" s="2" t="s">
        <v>4357</v>
      </c>
      <c r="DT223" s="1"/>
      <c r="DU223" s="1"/>
      <c r="DV223" s="2" t="s">
        <v>6333</v>
      </c>
      <c r="DW223" s="2" t="s">
        <v>12764</v>
      </c>
      <c r="DX223" s="2" t="s">
        <v>2797</v>
      </c>
    </row>
    <row r="224" spans="1:128" x14ac:dyDescent="0.4">
      <c r="A224" s="2" t="s">
        <v>10917</v>
      </c>
      <c r="B224" s="2" t="s">
        <v>12765</v>
      </c>
      <c r="C224" s="2" t="s">
        <v>1052</v>
      </c>
      <c r="D224" s="2" t="s">
        <v>0</v>
      </c>
      <c r="E224" s="2" t="s">
        <v>1053</v>
      </c>
      <c r="F224" s="2" t="s">
        <v>1290</v>
      </c>
      <c r="G224" s="2" t="s">
        <v>7577</v>
      </c>
      <c r="H224" s="2" t="s">
        <v>2545</v>
      </c>
      <c r="I224" s="2" t="s">
        <v>12766</v>
      </c>
      <c r="J224" s="2" t="s">
        <v>4521</v>
      </c>
      <c r="K224" s="2" t="s">
        <v>10522</v>
      </c>
      <c r="L224" s="2" t="s">
        <v>3533</v>
      </c>
      <c r="M224" s="2" t="s">
        <v>3047</v>
      </c>
      <c r="N224" s="2" t="s">
        <v>5400</v>
      </c>
      <c r="O224" s="2" t="s">
        <v>6368</v>
      </c>
      <c r="P224" s="2" t="s">
        <v>4090</v>
      </c>
      <c r="Q224" s="2" t="s">
        <v>10246</v>
      </c>
      <c r="R224" s="2" t="s">
        <v>8640</v>
      </c>
      <c r="S224" s="2" t="s">
        <v>6162</v>
      </c>
      <c r="T224" s="2" t="s">
        <v>4143</v>
      </c>
      <c r="U224" s="2" t="s">
        <v>2847</v>
      </c>
      <c r="V224" s="2" t="s">
        <v>1668</v>
      </c>
      <c r="W224" s="2" t="s">
        <v>6506</v>
      </c>
      <c r="X224" s="2" t="s">
        <v>12767</v>
      </c>
      <c r="Y224" s="2" t="s">
        <v>12607</v>
      </c>
      <c r="Z224" s="2" t="s">
        <v>1793</v>
      </c>
      <c r="AA224" s="2" t="s">
        <v>8216</v>
      </c>
      <c r="AB224" s="2" t="s">
        <v>5027</v>
      </c>
      <c r="AC224" s="2" t="s">
        <v>10987</v>
      </c>
      <c r="AD224" s="2" t="s">
        <v>11964</v>
      </c>
      <c r="AE224" s="2" t="s">
        <v>4941</v>
      </c>
      <c r="AF224" s="2" t="s">
        <v>1322</v>
      </c>
      <c r="AG224" s="2" t="s">
        <v>2469</v>
      </c>
      <c r="AH224" s="2" t="s">
        <v>2426</v>
      </c>
      <c r="AI224" s="2" t="s">
        <v>10507</v>
      </c>
      <c r="AJ224" s="2" t="s">
        <v>10776</v>
      </c>
      <c r="AK224" s="2" t="s">
        <v>12768</v>
      </c>
      <c r="AL224" s="2" t="s">
        <v>11688</v>
      </c>
      <c r="AM224" s="2" t="s">
        <v>4491</v>
      </c>
      <c r="AN224" s="2" t="s">
        <v>6845</v>
      </c>
      <c r="AO224" s="2" t="s">
        <v>6243</v>
      </c>
      <c r="AP224" s="2" t="s">
        <v>8371</v>
      </c>
      <c r="AQ224" s="2" t="s">
        <v>12769</v>
      </c>
      <c r="AR224" s="2" t="s">
        <v>5535</v>
      </c>
      <c r="AS224" s="2" t="s">
        <v>12770</v>
      </c>
      <c r="AT224" s="2" t="s">
        <v>3244</v>
      </c>
      <c r="AU224" s="2" t="s">
        <v>7335</v>
      </c>
      <c r="AV224" s="2" t="s">
        <v>7055</v>
      </c>
      <c r="AW224" s="2" t="s">
        <v>12771</v>
      </c>
      <c r="AX224" s="2" t="s">
        <v>12772</v>
      </c>
      <c r="AY224" s="2" t="s">
        <v>12773</v>
      </c>
      <c r="AZ224" s="2" t="s">
        <v>12774</v>
      </c>
      <c r="BA224" s="2" t="s">
        <v>9741</v>
      </c>
      <c r="BB224" s="2" t="s">
        <v>8313</v>
      </c>
      <c r="BC224" s="2" t="s">
        <v>5924</v>
      </c>
      <c r="BD224" s="2" t="s">
        <v>3164</v>
      </c>
      <c r="BE224" s="2" t="s">
        <v>3884</v>
      </c>
      <c r="BF224" s="2" t="s">
        <v>12775</v>
      </c>
      <c r="BG224" s="2" t="s">
        <v>12776</v>
      </c>
      <c r="BH224" s="2" t="s">
        <v>12777</v>
      </c>
      <c r="BI224" s="2" t="s">
        <v>6590</v>
      </c>
      <c r="BJ224" s="2" t="s">
        <v>1334</v>
      </c>
      <c r="BK224" s="2" t="s">
        <v>12778</v>
      </c>
      <c r="BL224" s="2" t="s">
        <v>8552</v>
      </c>
      <c r="BM224" s="2" t="s">
        <v>6248</v>
      </c>
      <c r="BN224" s="2" t="s">
        <v>10599</v>
      </c>
      <c r="BO224" s="2" t="s">
        <v>9422</v>
      </c>
      <c r="BP224" s="2" t="s">
        <v>12779</v>
      </c>
      <c r="BQ224" s="2" t="s">
        <v>11847</v>
      </c>
      <c r="BR224" s="2" t="s">
        <v>12780</v>
      </c>
      <c r="BS224" s="2" t="s">
        <v>3268</v>
      </c>
      <c r="BT224" s="2" t="s">
        <v>1914</v>
      </c>
      <c r="BU224" s="2" t="s">
        <v>12781</v>
      </c>
      <c r="BV224" s="2" t="s">
        <v>10787</v>
      </c>
      <c r="BW224" s="2" t="s">
        <v>5849</v>
      </c>
      <c r="BX224" s="2" t="s">
        <v>4542</v>
      </c>
      <c r="BY224" s="2" t="s">
        <v>7880</v>
      </c>
      <c r="BZ224" s="2" t="s">
        <v>12198</v>
      </c>
      <c r="CA224" s="2" t="s">
        <v>10091</v>
      </c>
      <c r="CB224" s="2" t="s">
        <v>12782</v>
      </c>
      <c r="CC224" s="2" t="s">
        <v>6108</v>
      </c>
      <c r="CD224" s="2" t="s">
        <v>11786</v>
      </c>
      <c r="CE224" s="2" t="s">
        <v>1623</v>
      </c>
      <c r="CF224" s="2" t="s">
        <v>4661</v>
      </c>
      <c r="CG224" s="2" t="s">
        <v>9215</v>
      </c>
      <c r="CH224" s="2" t="s">
        <v>1439</v>
      </c>
      <c r="CI224" s="2" t="s">
        <v>3868</v>
      </c>
      <c r="CJ224" s="2" t="s">
        <v>4208</v>
      </c>
      <c r="CK224" s="2" t="s">
        <v>7368</v>
      </c>
      <c r="CL224" s="2" t="s">
        <v>8996</v>
      </c>
      <c r="CM224" s="2" t="s">
        <v>9690</v>
      </c>
      <c r="CN224" s="2" t="s">
        <v>9573</v>
      </c>
      <c r="CO224" s="2" t="s">
        <v>4284</v>
      </c>
      <c r="CP224" s="2" t="s">
        <v>9021</v>
      </c>
      <c r="CQ224" s="2" t="s">
        <v>2159</v>
      </c>
      <c r="CR224" s="2" t="s">
        <v>10068</v>
      </c>
      <c r="CS224" s="2" t="s">
        <v>12152</v>
      </c>
      <c r="CT224" s="2" t="s">
        <v>12624</v>
      </c>
      <c r="CU224" s="2" t="s">
        <v>9565</v>
      </c>
      <c r="CV224" s="2" t="s">
        <v>5337</v>
      </c>
      <c r="CW224" s="2" t="s">
        <v>7302</v>
      </c>
      <c r="CX224" s="2" t="s">
        <v>5811</v>
      </c>
      <c r="CY224" s="2" t="s">
        <v>2637</v>
      </c>
      <c r="CZ224" s="2" t="s">
        <v>1214</v>
      </c>
      <c r="DA224" s="2" t="s">
        <v>11817</v>
      </c>
      <c r="DB224" s="2" t="s">
        <v>12783</v>
      </c>
      <c r="DC224" s="2" t="s">
        <v>3467</v>
      </c>
      <c r="DD224" s="2" t="s">
        <v>10224</v>
      </c>
      <c r="DE224" s="2" t="s">
        <v>12784</v>
      </c>
      <c r="DF224" s="2" t="s">
        <v>10814</v>
      </c>
      <c r="DG224" s="2" t="s">
        <v>8640</v>
      </c>
      <c r="DH224" s="2" t="s">
        <v>6719</v>
      </c>
      <c r="DI224" s="2" t="s">
        <v>12785</v>
      </c>
      <c r="DJ224" s="2" t="s">
        <v>12057</v>
      </c>
      <c r="DK224" s="2" t="s">
        <v>11134</v>
      </c>
      <c r="DL224" s="2" t="s">
        <v>2982</v>
      </c>
      <c r="DM224" s="2" t="s">
        <v>3654</v>
      </c>
      <c r="DN224" s="2" t="s">
        <v>4739</v>
      </c>
      <c r="DO224" s="2" t="s">
        <v>4429</v>
      </c>
      <c r="DP224" s="2" t="s">
        <v>2447</v>
      </c>
      <c r="DQ224" s="2" t="s">
        <v>3800</v>
      </c>
      <c r="DR224" s="2" t="s">
        <v>7991</v>
      </c>
      <c r="DS224" s="2" t="s">
        <v>11372</v>
      </c>
      <c r="DT224" s="1"/>
      <c r="DU224" s="1"/>
      <c r="DV224" s="2" t="s">
        <v>5219</v>
      </c>
      <c r="DW224" s="2" t="s">
        <v>3982</v>
      </c>
      <c r="DX224" s="2" t="s">
        <v>4181</v>
      </c>
    </row>
    <row r="225" spans="1:128" x14ac:dyDescent="0.4">
      <c r="A225" s="2" t="s">
        <v>10917</v>
      </c>
      <c r="B225" s="2" t="s">
        <v>12765</v>
      </c>
      <c r="C225" s="2" t="s">
        <v>1640</v>
      </c>
      <c r="D225" s="2" t="s">
        <v>0</v>
      </c>
      <c r="E225" s="2" t="s">
        <v>1053</v>
      </c>
      <c r="F225" s="2" t="s">
        <v>1569</v>
      </c>
      <c r="G225" s="2" t="s">
        <v>6175</v>
      </c>
      <c r="H225" s="2" t="s">
        <v>2444</v>
      </c>
      <c r="I225" s="2" t="s">
        <v>5316</v>
      </c>
      <c r="J225" s="2" t="s">
        <v>9127</v>
      </c>
      <c r="K225" s="2" t="s">
        <v>10101</v>
      </c>
      <c r="L225" s="2" t="s">
        <v>7450</v>
      </c>
      <c r="M225" s="2" t="s">
        <v>3888</v>
      </c>
      <c r="N225" s="2" t="s">
        <v>2576</v>
      </c>
      <c r="O225" s="2" t="s">
        <v>2848</v>
      </c>
      <c r="P225" s="2" t="s">
        <v>8075</v>
      </c>
      <c r="Q225" s="2" t="s">
        <v>3908</v>
      </c>
      <c r="R225" s="2" t="s">
        <v>9181</v>
      </c>
      <c r="S225" s="2" t="s">
        <v>5219</v>
      </c>
      <c r="T225" s="2" t="s">
        <v>1175</v>
      </c>
      <c r="U225" s="2" t="s">
        <v>10773</v>
      </c>
      <c r="V225" s="2" t="s">
        <v>1182</v>
      </c>
      <c r="W225" s="2" t="s">
        <v>10033</v>
      </c>
      <c r="X225" s="2" t="s">
        <v>3049</v>
      </c>
      <c r="Y225" s="2" t="s">
        <v>11847</v>
      </c>
      <c r="Z225" s="2" t="s">
        <v>6140</v>
      </c>
      <c r="AA225" s="2" t="s">
        <v>5600</v>
      </c>
      <c r="AB225" s="2" t="s">
        <v>8362</v>
      </c>
      <c r="AC225" s="2" t="s">
        <v>2460</v>
      </c>
      <c r="AD225" s="2" t="s">
        <v>3810</v>
      </c>
      <c r="AE225" s="2" t="s">
        <v>1772</v>
      </c>
      <c r="AF225" s="2" t="s">
        <v>5162</v>
      </c>
      <c r="AG225" s="2" t="s">
        <v>1455</v>
      </c>
      <c r="AH225" s="2" t="s">
        <v>1773</v>
      </c>
      <c r="AI225" s="2" t="s">
        <v>2684</v>
      </c>
      <c r="AJ225" s="2" t="s">
        <v>1689</v>
      </c>
      <c r="AK225" s="2" t="s">
        <v>12786</v>
      </c>
      <c r="AL225" s="2" t="s">
        <v>5909</v>
      </c>
      <c r="AM225" s="2" t="s">
        <v>5315</v>
      </c>
      <c r="AN225" s="2" t="s">
        <v>4524</v>
      </c>
      <c r="AO225" s="2" t="s">
        <v>9786</v>
      </c>
      <c r="AP225" s="2" t="s">
        <v>5913</v>
      </c>
      <c r="AQ225" s="2" t="s">
        <v>10263</v>
      </c>
      <c r="AR225" s="2" t="s">
        <v>7054</v>
      </c>
      <c r="AS225" s="2" t="s">
        <v>6572</v>
      </c>
      <c r="AT225" s="2" t="s">
        <v>12787</v>
      </c>
      <c r="AU225" s="2" t="s">
        <v>9127</v>
      </c>
      <c r="AV225" s="2" t="s">
        <v>4516</v>
      </c>
      <c r="AW225" s="2" t="s">
        <v>3177</v>
      </c>
      <c r="AX225" s="2" t="s">
        <v>11638</v>
      </c>
      <c r="AY225" s="2" t="s">
        <v>11643</v>
      </c>
      <c r="AZ225" s="2" t="s">
        <v>3435</v>
      </c>
      <c r="BA225" s="2" t="s">
        <v>1082</v>
      </c>
      <c r="BB225" s="2" t="s">
        <v>5381</v>
      </c>
      <c r="BC225" s="2" t="s">
        <v>8414</v>
      </c>
      <c r="BD225" s="2" t="s">
        <v>2846</v>
      </c>
      <c r="BE225" s="2" t="s">
        <v>1530</v>
      </c>
      <c r="BF225" s="2" t="s">
        <v>12788</v>
      </c>
      <c r="BG225" s="2" t="s">
        <v>3998</v>
      </c>
      <c r="BH225" s="2" t="s">
        <v>12789</v>
      </c>
      <c r="BI225" s="2" t="s">
        <v>4755</v>
      </c>
      <c r="BJ225" s="2" t="s">
        <v>9148</v>
      </c>
      <c r="BK225" s="2" t="s">
        <v>1053</v>
      </c>
      <c r="BL225" s="2" t="s">
        <v>8105</v>
      </c>
      <c r="BM225" s="2" t="s">
        <v>3152</v>
      </c>
      <c r="BN225" s="2" t="s">
        <v>6721</v>
      </c>
      <c r="BO225" s="2" t="s">
        <v>9098</v>
      </c>
      <c r="BP225" s="2" t="s">
        <v>4910</v>
      </c>
      <c r="BQ225" s="2" t="s">
        <v>9494</v>
      </c>
      <c r="BR225" s="2" t="s">
        <v>8349</v>
      </c>
      <c r="BS225" s="2" t="s">
        <v>3409</v>
      </c>
      <c r="BT225" s="2" t="s">
        <v>12790</v>
      </c>
      <c r="BU225" s="2" t="s">
        <v>5736</v>
      </c>
      <c r="BV225" s="2" t="s">
        <v>12609</v>
      </c>
      <c r="BW225" s="2" t="s">
        <v>10130</v>
      </c>
      <c r="BX225" s="2" t="s">
        <v>5859</v>
      </c>
      <c r="BY225" s="2" t="s">
        <v>7534</v>
      </c>
      <c r="BZ225" s="2" t="s">
        <v>11415</v>
      </c>
      <c r="CA225" s="2" t="s">
        <v>9311</v>
      </c>
      <c r="CB225" s="2" t="s">
        <v>4627</v>
      </c>
      <c r="CC225" s="2" t="s">
        <v>7954</v>
      </c>
      <c r="CD225" s="2" t="s">
        <v>8569</v>
      </c>
      <c r="CE225" s="2" t="s">
        <v>10434</v>
      </c>
      <c r="CF225" s="2" t="s">
        <v>12791</v>
      </c>
      <c r="CG225" s="2" t="s">
        <v>12080</v>
      </c>
      <c r="CH225" s="2" t="s">
        <v>5803</v>
      </c>
      <c r="CI225" s="2" t="s">
        <v>3112</v>
      </c>
      <c r="CJ225" s="2" t="s">
        <v>4384</v>
      </c>
      <c r="CK225" s="2" t="s">
        <v>3401</v>
      </c>
      <c r="CL225" s="2" t="s">
        <v>12792</v>
      </c>
      <c r="CM225" s="2" t="s">
        <v>4390</v>
      </c>
      <c r="CN225" s="2" t="s">
        <v>12793</v>
      </c>
      <c r="CO225" s="2" t="s">
        <v>8338</v>
      </c>
      <c r="CP225" s="2" t="s">
        <v>4560</v>
      </c>
      <c r="CQ225" s="2" t="s">
        <v>7555</v>
      </c>
      <c r="CR225" s="2" t="s">
        <v>5948</v>
      </c>
      <c r="CS225" s="2" t="s">
        <v>8571</v>
      </c>
      <c r="CT225" s="2" t="s">
        <v>11409</v>
      </c>
      <c r="CU225" s="2" t="s">
        <v>9298</v>
      </c>
      <c r="CV225" s="2" t="s">
        <v>8856</v>
      </c>
      <c r="CW225" s="2" t="s">
        <v>12613</v>
      </c>
      <c r="CX225" s="2" t="s">
        <v>3701</v>
      </c>
      <c r="CY225" s="2" t="s">
        <v>7414</v>
      </c>
      <c r="CZ225" s="2" t="s">
        <v>3782</v>
      </c>
      <c r="DA225" s="2" t="s">
        <v>5059</v>
      </c>
      <c r="DB225" s="2" t="s">
        <v>3859</v>
      </c>
      <c r="DC225" s="2" t="s">
        <v>2474</v>
      </c>
      <c r="DD225" s="2" t="s">
        <v>9078</v>
      </c>
      <c r="DE225" s="2" t="s">
        <v>11618</v>
      </c>
      <c r="DF225" s="2" t="s">
        <v>1859</v>
      </c>
      <c r="DG225" s="2" t="s">
        <v>2186</v>
      </c>
      <c r="DH225" s="2" t="s">
        <v>2079</v>
      </c>
      <c r="DI225" s="2" t="s">
        <v>12794</v>
      </c>
      <c r="DJ225" s="2" t="s">
        <v>3205</v>
      </c>
      <c r="DK225" s="2" t="s">
        <v>10300</v>
      </c>
      <c r="DL225" s="2" t="s">
        <v>12795</v>
      </c>
      <c r="DM225" s="2" t="s">
        <v>5866</v>
      </c>
      <c r="DN225" s="2" t="s">
        <v>6829</v>
      </c>
      <c r="DO225" s="2" t="s">
        <v>12796</v>
      </c>
      <c r="DP225" s="2" t="s">
        <v>5951</v>
      </c>
      <c r="DQ225" s="2" t="s">
        <v>10504</v>
      </c>
      <c r="DR225" s="2" t="s">
        <v>5860</v>
      </c>
      <c r="DS225" s="2" t="s">
        <v>7489</v>
      </c>
      <c r="DT225" s="1"/>
      <c r="DU225" s="1"/>
      <c r="DV225" s="2" t="s">
        <v>4722</v>
      </c>
      <c r="DW225" s="2" t="s">
        <v>12797</v>
      </c>
      <c r="DX225" s="2" t="s">
        <v>6123</v>
      </c>
    </row>
    <row r="226" spans="1:128" x14ac:dyDescent="0.4">
      <c r="A226" s="2" t="s">
        <v>10917</v>
      </c>
      <c r="B226" s="2" t="s">
        <v>12765</v>
      </c>
      <c r="C226" s="2" t="s">
        <v>1174</v>
      </c>
      <c r="D226" s="2" t="s">
        <v>0</v>
      </c>
      <c r="E226" s="2" t="s">
        <v>1053</v>
      </c>
      <c r="F226" s="2" t="s">
        <v>4620</v>
      </c>
      <c r="G226" s="2" t="s">
        <v>4932</v>
      </c>
      <c r="H226" s="2" t="s">
        <v>5079</v>
      </c>
      <c r="I226" s="2" t="s">
        <v>12798</v>
      </c>
      <c r="J226" s="2" t="s">
        <v>12799</v>
      </c>
      <c r="K226" s="2" t="s">
        <v>2572</v>
      </c>
      <c r="L226" s="2" t="s">
        <v>3982</v>
      </c>
      <c r="M226" s="2" t="s">
        <v>12444</v>
      </c>
      <c r="N226" s="2" t="s">
        <v>5626</v>
      </c>
      <c r="O226" s="2" t="s">
        <v>1882</v>
      </c>
      <c r="P226" s="2" t="s">
        <v>7184</v>
      </c>
      <c r="Q226" s="2" t="s">
        <v>12185</v>
      </c>
      <c r="R226" s="2" t="s">
        <v>1089</v>
      </c>
      <c r="S226" s="2" t="s">
        <v>2859</v>
      </c>
      <c r="T226" s="2" t="s">
        <v>10037</v>
      </c>
      <c r="U226" s="2" t="s">
        <v>9790</v>
      </c>
      <c r="V226" s="2" t="s">
        <v>4337</v>
      </c>
      <c r="W226" s="2" t="s">
        <v>4180</v>
      </c>
      <c r="X226" s="2" t="s">
        <v>12800</v>
      </c>
      <c r="Y226" s="2" t="s">
        <v>12801</v>
      </c>
      <c r="Z226" s="2" t="s">
        <v>4754</v>
      </c>
      <c r="AA226" s="2" t="s">
        <v>4315</v>
      </c>
      <c r="AB226" s="2" t="s">
        <v>1689</v>
      </c>
      <c r="AC226" s="2" t="s">
        <v>3257</v>
      </c>
      <c r="AD226" s="2" t="s">
        <v>12802</v>
      </c>
      <c r="AE226" s="2" t="s">
        <v>12803</v>
      </c>
      <c r="AF226" s="2" t="s">
        <v>10603</v>
      </c>
      <c r="AG226" s="2" t="s">
        <v>5405</v>
      </c>
      <c r="AH226" s="2" t="s">
        <v>4005</v>
      </c>
      <c r="AI226" s="2" t="s">
        <v>6240</v>
      </c>
      <c r="AJ226" s="2" t="s">
        <v>2112</v>
      </c>
      <c r="AK226" s="2" t="s">
        <v>12804</v>
      </c>
      <c r="AL226" s="2" t="s">
        <v>12805</v>
      </c>
      <c r="AM226" s="2" t="s">
        <v>1654</v>
      </c>
      <c r="AN226" s="2" t="s">
        <v>3880</v>
      </c>
      <c r="AO226" s="2" t="s">
        <v>1674</v>
      </c>
      <c r="AP226" s="2" t="s">
        <v>7986</v>
      </c>
      <c r="AQ226" s="2" t="s">
        <v>12374</v>
      </c>
      <c r="AR226" s="2" t="s">
        <v>12806</v>
      </c>
      <c r="AS226" s="2" t="s">
        <v>12807</v>
      </c>
      <c r="AT226" s="2" t="s">
        <v>2441</v>
      </c>
      <c r="AU226" s="2" t="s">
        <v>4424</v>
      </c>
      <c r="AV226" s="2" t="s">
        <v>3902</v>
      </c>
      <c r="AW226" s="2" t="s">
        <v>12808</v>
      </c>
      <c r="AX226" s="2" t="s">
        <v>1783</v>
      </c>
      <c r="AY226" s="2" t="s">
        <v>12809</v>
      </c>
      <c r="AZ226" s="2" t="s">
        <v>12810</v>
      </c>
      <c r="BA226" s="2" t="s">
        <v>6012</v>
      </c>
      <c r="BB226" s="2" t="s">
        <v>2664</v>
      </c>
      <c r="BC226" s="2" t="s">
        <v>4787</v>
      </c>
      <c r="BD226" s="2" t="s">
        <v>12811</v>
      </c>
      <c r="BE226" s="2" t="s">
        <v>5525</v>
      </c>
      <c r="BF226" s="2" t="s">
        <v>12812</v>
      </c>
      <c r="BG226" s="2" t="s">
        <v>12813</v>
      </c>
      <c r="BH226" s="2" t="s">
        <v>7990</v>
      </c>
      <c r="BI226" s="2" t="s">
        <v>2000</v>
      </c>
      <c r="BJ226" s="2" t="s">
        <v>2740</v>
      </c>
      <c r="BK226" s="2" t="s">
        <v>2094</v>
      </c>
      <c r="BL226" s="2" t="s">
        <v>10032</v>
      </c>
      <c r="BM226" s="2" t="s">
        <v>5245</v>
      </c>
      <c r="BN226" s="2" t="s">
        <v>11584</v>
      </c>
      <c r="BO226" s="2" t="s">
        <v>2562</v>
      </c>
      <c r="BP226" s="2" t="s">
        <v>10748</v>
      </c>
      <c r="BQ226" s="2" t="s">
        <v>8707</v>
      </c>
      <c r="BR226" s="2" t="s">
        <v>2528</v>
      </c>
      <c r="BS226" s="2" t="s">
        <v>12814</v>
      </c>
      <c r="BT226" s="2" t="s">
        <v>3076</v>
      </c>
      <c r="BU226" s="2" t="s">
        <v>7500</v>
      </c>
      <c r="BV226" s="2" t="s">
        <v>5852</v>
      </c>
      <c r="BW226" s="2" t="s">
        <v>4575</v>
      </c>
      <c r="BX226" s="2" t="s">
        <v>3138</v>
      </c>
      <c r="BY226" s="2" t="s">
        <v>5577</v>
      </c>
      <c r="BZ226" s="2" t="s">
        <v>11301</v>
      </c>
      <c r="CA226" s="2" t="s">
        <v>1804</v>
      </c>
      <c r="CB226" s="2" t="s">
        <v>12815</v>
      </c>
      <c r="CC226" s="2" t="s">
        <v>10376</v>
      </c>
      <c r="CD226" s="2" t="s">
        <v>12816</v>
      </c>
      <c r="CE226" s="2" t="s">
        <v>9007</v>
      </c>
      <c r="CF226" s="2" t="s">
        <v>4465</v>
      </c>
      <c r="CG226" s="2" t="s">
        <v>11776</v>
      </c>
      <c r="CH226" s="2" t="s">
        <v>5751</v>
      </c>
      <c r="CI226" s="2" t="s">
        <v>11628</v>
      </c>
      <c r="CJ226" s="2" t="s">
        <v>12817</v>
      </c>
      <c r="CK226" s="2" t="s">
        <v>10150</v>
      </c>
      <c r="CL226" s="2" t="s">
        <v>12818</v>
      </c>
      <c r="CM226" s="2" t="s">
        <v>1637</v>
      </c>
      <c r="CN226" s="2" t="s">
        <v>9048</v>
      </c>
      <c r="CO226" s="2" t="s">
        <v>8276</v>
      </c>
      <c r="CP226" s="2" t="s">
        <v>10962</v>
      </c>
      <c r="CQ226" s="2" t="s">
        <v>12611</v>
      </c>
      <c r="CR226" s="2" t="s">
        <v>12819</v>
      </c>
      <c r="CS226" s="2" t="s">
        <v>12820</v>
      </c>
      <c r="CT226" s="2" t="s">
        <v>12821</v>
      </c>
      <c r="CU226" s="2" t="s">
        <v>12822</v>
      </c>
      <c r="CV226" s="2" t="s">
        <v>5326</v>
      </c>
      <c r="CW226" s="2" t="s">
        <v>12823</v>
      </c>
      <c r="CX226" s="2" t="s">
        <v>3915</v>
      </c>
      <c r="CY226" s="2" t="s">
        <v>4966</v>
      </c>
      <c r="CZ226" s="2" t="s">
        <v>10110</v>
      </c>
      <c r="DA226" s="2" t="s">
        <v>10755</v>
      </c>
      <c r="DB226" s="2" t="s">
        <v>12824</v>
      </c>
      <c r="DC226" s="2" t="s">
        <v>12825</v>
      </c>
      <c r="DD226" s="2" t="s">
        <v>3661</v>
      </c>
      <c r="DE226" s="2" t="s">
        <v>9795</v>
      </c>
      <c r="DF226" s="2" t="s">
        <v>12826</v>
      </c>
      <c r="DG226" s="2" t="s">
        <v>12827</v>
      </c>
      <c r="DH226" s="2" t="s">
        <v>10253</v>
      </c>
      <c r="DI226" s="2" t="s">
        <v>7522</v>
      </c>
      <c r="DJ226" s="2" t="s">
        <v>3276</v>
      </c>
      <c r="DK226" s="2" t="s">
        <v>4321</v>
      </c>
      <c r="DL226" s="2" t="s">
        <v>9653</v>
      </c>
      <c r="DM226" s="2" t="s">
        <v>10196</v>
      </c>
      <c r="DN226" s="2" t="s">
        <v>10025</v>
      </c>
      <c r="DO226" s="2" t="s">
        <v>2028</v>
      </c>
      <c r="DP226" s="2" t="s">
        <v>3967</v>
      </c>
      <c r="DQ226" s="2" t="s">
        <v>1423</v>
      </c>
      <c r="DR226" s="2" t="s">
        <v>1999</v>
      </c>
      <c r="DS226" s="2" t="s">
        <v>4297</v>
      </c>
      <c r="DT226" s="1"/>
      <c r="DU226" s="1"/>
      <c r="DV226" s="2" t="s">
        <v>2201</v>
      </c>
      <c r="DW226" s="2" t="s">
        <v>8310</v>
      </c>
      <c r="DX226" s="2" t="s">
        <v>10442</v>
      </c>
    </row>
    <row r="227" spans="1:128" x14ac:dyDescent="0.4">
      <c r="A227" s="2" t="s">
        <v>10917</v>
      </c>
      <c r="B227" s="2" t="s">
        <v>12828</v>
      </c>
      <c r="C227" s="2" t="s">
        <v>1052</v>
      </c>
      <c r="D227" s="2" t="s">
        <v>0</v>
      </c>
      <c r="E227" s="2" t="s">
        <v>1053</v>
      </c>
      <c r="F227" s="2" t="s">
        <v>8220</v>
      </c>
      <c r="G227" s="2" t="s">
        <v>4827</v>
      </c>
      <c r="H227" s="2" t="s">
        <v>6234</v>
      </c>
      <c r="I227" s="2" t="s">
        <v>10932</v>
      </c>
      <c r="J227" s="2" t="s">
        <v>3550</v>
      </c>
      <c r="K227" s="2" t="s">
        <v>11654</v>
      </c>
      <c r="L227" s="2" t="s">
        <v>1750</v>
      </c>
      <c r="M227" s="2" t="s">
        <v>7267</v>
      </c>
      <c r="N227" s="2" t="s">
        <v>2648</v>
      </c>
      <c r="O227" s="2" t="s">
        <v>3051</v>
      </c>
      <c r="P227" s="2" t="s">
        <v>10324</v>
      </c>
      <c r="Q227" s="2" t="s">
        <v>12229</v>
      </c>
      <c r="R227" s="2" t="s">
        <v>9278</v>
      </c>
      <c r="S227" s="2" t="s">
        <v>4736</v>
      </c>
      <c r="T227" s="2" t="s">
        <v>4424</v>
      </c>
      <c r="U227" s="2" t="s">
        <v>1325</v>
      </c>
      <c r="V227" s="2" t="s">
        <v>7991</v>
      </c>
      <c r="W227" s="2" t="s">
        <v>9033</v>
      </c>
      <c r="X227" s="2" t="s">
        <v>12829</v>
      </c>
      <c r="Y227" s="2" t="s">
        <v>10263</v>
      </c>
      <c r="Z227" s="2" t="s">
        <v>1067</v>
      </c>
      <c r="AA227" s="2" t="s">
        <v>6786</v>
      </c>
      <c r="AB227" s="2" t="s">
        <v>11097</v>
      </c>
      <c r="AC227" s="2" t="s">
        <v>7044</v>
      </c>
      <c r="AD227" s="2" t="s">
        <v>7245</v>
      </c>
      <c r="AE227" s="2" t="s">
        <v>12830</v>
      </c>
      <c r="AF227" s="2" t="s">
        <v>3467</v>
      </c>
      <c r="AG227" s="2" t="s">
        <v>1550</v>
      </c>
      <c r="AH227" s="2" t="s">
        <v>4409</v>
      </c>
      <c r="AI227" s="2" t="s">
        <v>11224</v>
      </c>
      <c r="AJ227" s="2" t="s">
        <v>9743</v>
      </c>
      <c r="AK227" s="2" t="s">
        <v>11868</v>
      </c>
      <c r="AL227" s="2" t="s">
        <v>12831</v>
      </c>
      <c r="AM227" s="2" t="s">
        <v>12652</v>
      </c>
      <c r="AN227" s="2" t="s">
        <v>10122</v>
      </c>
      <c r="AO227" s="2" t="s">
        <v>5247</v>
      </c>
      <c r="AP227" s="2" t="s">
        <v>3731</v>
      </c>
      <c r="AQ227" s="2" t="s">
        <v>10080</v>
      </c>
      <c r="AR227" s="2" t="s">
        <v>2221</v>
      </c>
      <c r="AS227" s="2" t="s">
        <v>12832</v>
      </c>
      <c r="AT227" s="2" t="s">
        <v>5172</v>
      </c>
      <c r="AU227" s="2" t="s">
        <v>12565</v>
      </c>
      <c r="AV227" s="2" t="s">
        <v>7853</v>
      </c>
      <c r="AW227" s="2" t="s">
        <v>11254</v>
      </c>
      <c r="AX227" s="2" t="s">
        <v>7634</v>
      </c>
      <c r="AY227" s="2" t="s">
        <v>12833</v>
      </c>
      <c r="AZ227" s="2" t="s">
        <v>7941</v>
      </c>
      <c r="BA227" s="2" t="s">
        <v>4516</v>
      </c>
      <c r="BB227" s="2" t="s">
        <v>3535</v>
      </c>
      <c r="BC227" s="2" t="s">
        <v>10568</v>
      </c>
      <c r="BD227" s="2" t="s">
        <v>7250</v>
      </c>
      <c r="BE227" s="2" t="s">
        <v>6314</v>
      </c>
      <c r="BF227" s="2" t="s">
        <v>12834</v>
      </c>
      <c r="BG227" s="2" t="s">
        <v>12835</v>
      </c>
      <c r="BH227" s="2" t="s">
        <v>9713</v>
      </c>
      <c r="BI227" s="2" t="s">
        <v>12071</v>
      </c>
      <c r="BJ227" s="2" t="s">
        <v>4533</v>
      </c>
      <c r="BK227" s="2" t="s">
        <v>4588</v>
      </c>
      <c r="BL227" s="2" t="s">
        <v>8036</v>
      </c>
      <c r="BM227" s="2" t="s">
        <v>5076</v>
      </c>
      <c r="BN227" s="2" t="s">
        <v>7251</v>
      </c>
      <c r="BO227" s="2" t="s">
        <v>9240</v>
      </c>
      <c r="BP227" s="2" t="s">
        <v>10835</v>
      </c>
      <c r="BQ227" s="2" t="s">
        <v>12836</v>
      </c>
      <c r="BR227" s="2" t="s">
        <v>12837</v>
      </c>
      <c r="BS227" s="2" t="s">
        <v>12838</v>
      </c>
      <c r="BT227" s="2" t="s">
        <v>5411</v>
      </c>
      <c r="BU227" s="2" t="s">
        <v>7838</v>
      </c>
      <c r="BV227" s="2" t="s">
        <v>12839</v>
      </c>
      <c r="BW227" s="2" t="s">
        <v>12840</v>
      </c>
      <c r="BX227" s="2" t="s">
        <v>4907</v>
      </c>
      <c r="BY227" s="2" t="s">
        <v>4395</v>
      </c>
      <c r="BZ227" s="2" t="s">
        <v>5631</v>
      </c>
      <c r="CA227" s="2" t="s">
        <v>12841</v>
      </c>
      <c r="CB227" s="2" t="s">
        <v>1940</v>
      </c>
      <c r="CC227" s="2" t="s">
        <v>1932</v>
      </c>
      <c r="CD227" s="2" t="s">
        <v>7964</v>
      </c>
      <c r="CE227" s="2" t="s">
        <v>8227</v>
      </c>
      <c r="CF227" s="2" t="s">
        <v>10130</v>
      </c>
      <c r="CG227" s="2" t="s">
        <v>9004</v>
      </c>
      <c r="CH227" s="2" t="s">
        <v>9002</v>
      </c>
      <c r="CI227" s="2" t="s">
        <v>4230</v>
      </c>
      <c r="CJ227" s="2" t="s">
        <v>12076</v>
      </c>
      <c r="CK227" s="2" t="s">
        <v>2499</v>
      </c>
      <c r="CL227" s="2" t="s">
        <v>2689</v>
      </c>
      <c r="CM227" s="2" t="s">
        <v>11695</v>
      </c>
      <c r="CN227" s="2" t="s">
        <v>4029</v>
      </c>
      <c r="CO227" s="2" t="s">
        <v>12367</v>
      </c>
      <c r="CP227" s="2" t="s">
        <v>7535</v>
      </c>
      <c r="CQ227" s="2" t="s">
        <v>8062</v>
      </c>
      <c r="CR227" s="2" t="s">
        <v>8907</v>
      </c>
      <c r="CS227" s="2" t="s">
        <v>9049</v>
      </c>
      <c r="CT227" s="2" t="s">
        <v>4271</v>
      </c>
      <c r="CU227" s="2" t="s">
        <v>7225</v>
      </c>
      <c r="CV227" s="2" t="s">
        <v>10736</v>
      </c>
      <c r="CW227" s="2" t="s">
        <v>12842</v>
      </c>
      <c r="CX227" s="2" t="s">
        <v>5183</v>
      </c>
      <c r="CY227" s="2" t="s">
        <v>10839</v>
      </c>
      <c r="CZ227" s="2" t="s">
        <v>10059</v>
      </c>
      <c r="DA227" s="2" t="s">
        <v>7847</v>
      </c>
      <c r="DB227" s="2" t="s">
        <v>10973</v>
      </c>
      <c r="DC227" s="2" t="s">
        <v>12843</v>
      </c>
      <c r="DD227" s="2" t="s">
        <v>11814</v>
      </c>
      <c r="DE227" s="2" t="s">
        <v>1954</v>
      </c>
      <c r="DF227" s="2" t="s">
        <v>3098</v>
      </c>
      <c r="DG227" s="2" t="s">
        <v>5431</v>
      </c>
      <c r="DH227" s="2" t="s">
        <v>9454</v>
      </c>
      <c r="DI227" s="2" t="s">
        <v>2573</v>
      </c>
      <c r="DJ227" s="2" t="s">
        <v>6720</v>
      </c>
      <c r="DK227" s="2" t="s">
        <v>10804</v>
      </c>
      <c r="DL227" s="2" t="s">
        <v>9458</v>
      </c>
      <c r="DM227" s="2" t="s">
        <v>10141</v>
      </c>
      <c r="DN227" s="2" t="s">
        <v>9468</v>
      </c>
      <c r="DO227" s="2" t="s">
        <v>12844</v>
      </c>
      <c r="DP227" s="2" t="s">
        <v>12845</v>
      </c>
      <c r="DQ227" s="2" t="s">
        <v>3530</v>
      </c>
      <c r="DR227" s="2" t="s">
        <v>7528</v>
      </c>
      <c r="DS227" s="2" t="s">
        <v>7367</v>
      </c>
      <c r="DT227" s="1"/>
      <c r="DU227" s="1"/>
      <c r="DV227" s="2" t="s">
        <v>6595</v>
      </c>
      <c r="DW227" s="2" t="s">
        <v>10280</v>
      </c>
      <c r="DX227" s="2" t="s">
        <v>8105</v>
      </c>
    </row>
    <row r="228" spans="1:128" x14ac:dyDescent="0.4">
      <c r="A228" s="2" t="s">
        <v>10917</v>
      </c>
      <c r="B228" s="2" t="s">
        <v>12828</v>
      </c>
      <c r="C228" s="2" t="s">
        <v>1640</v>
      </c>
      <c r="D228" s="2" t="s">
        <v>0</v>
      </c>
      <c r="E228" s="2" t="s">
        <v>1053</v>
      </c>
      <c r="F228" s="2" t="s">
        <v>7390</v>
      </c>
      <c r="G228" s="2" t="s">
        <v>6429</v>
      </c>
      <c r="H228" s="2" t="s">
        <v>7991</v>
      </c>
      <c r="I228" s="2" t="s">
        <v>12846</v>
      </c>
      <c r="J228" s="2" t="s">
        <v>2843</v>
      </c>
      <c r="K228" s="2" t="s">
        <v>3283</v>
      </c>
      <c r="L228" s="2" t="s">
        <v>12847</v>
      </c>
      <c r="M228" s="2" t="s">
        <v>9182</v>
      </c>
      <c r="N228" s="2" t="s">
        <v>2200</v>
      </c>
      <c r="O228" s="2" t="s">
        <v>6898</v>
      </c>
      <c r="P228" s="2" t="s">
        <v>1865</v>
      </c>
      <c r="Q228" s="2" t="s">
        <v>7264</v>
      </c>
      <c r="R228" s="2" t="s">
        <v>3423</v>
      </c>
      <c r="S228" s="2" t="s">
        <v>7163</v>
      </c>
      <c r="T228" s="2" t="s">
        <v>10889</v>
      </c>
      <c r="U228" s="2" t="s">
        <v>10773</v>
      </c>
      <c r="V228" s="2" t="s">
        <v>3622</v>
      </c>
      <c r="W228" s="2" t="s">
        <v>12848</v>
      </c>
      <c r="X228" s="2" t="s">
        <v>10480</v>
      </c>
      <c r="Y228" s="2" t="s">
        <v>12849</v>
      </c>
      <c r="Z228" s="2" t="s">
        <v>5134</v>
      </c>
      <c r="AA228" s="2" t="s">
        <v>12850</v>
      </c>
      <c r="AB228" s="2" t="s">
        <v>2576</v>
      </c>
      <c r="AC228" s="2" t="s">
        <v>5020</v>
      </c>
      <c r="AD228" s="2" t="s">
        <v>7250</v>
      </c>
      <c r="AE228" s="2" t="s">
        <v>1882</v>
      </c>
      <c r="AF228" s="2" t="s">
        <v>5096</v>
      </c>
      <c r="AG228" s="2" t="s">
        <v>5696</v>
      </c>
      <c r="AH228" s="2" t="s">
        <v>1454</v>
      </c>
      <c r="AI228" s="2" t="s">
        <v>1531</v>
      </c>
      <c r="AJ228" s="2" t="s">
        <v>10631</v>
      </c>
      <c r="AK228" s="2" t="s">
        <v>11138</v>
      </c>
      <c r="AL228" s="2" t="s">
        <v>4521</v>
      </c>
      <c r="AM228" s="2" t="s">
        <v>1071</v>
      </c>
      <c r="AN228" s="2" t="s">
        <v>3626</v>
      </c>
      <c r="AO228" s="2" t="s">
        <v>1433</v>
      </c>
      <c r="AP228" s="2" t="s">
        <v>6973</v>
      </c>
      <c r="AQ228" s="2" t="s">
        <v>6225</v>
      </c>
      <c r="AR228" s="2" t="s">
        <v>12851</v>
      </c>
      <c r="AS228" s="2" t="s">
        <v>5396</v>
      </c>
      <c r="AT228" s="2" t="s">
        <v>1323</v>
      </c>
      <c r="AU228" s="2" t="s">
        <v>4049</v>
      </c>
      <c r="AV228" s="2" t="s">
        <v>11471</v>
      </c>
      <c r="AW228" s="2" t="s">
        <v>7979</v>
      </c>
      <c r="AX228" s="2" t="s">
        <v>6895</v>
      </c>
      <c r="AY228" s="2" t="s">
        <v>4701</v>
      </c>
      <c r="AZ228" s="2" t="s">
        <v>9783</v>
      </c>
      <c r="BA228" s="2" t="s">
        <v>6790</v>
      </c>
      <c r="BB228" s="2" t="s">
        <v>4785</v>
      </c>
      <c r="BC228" s="2" t="s">
        <v>3877</v>
      </c>
      <c r="BD228" s="2" t="s">
        <v>10711</v>
      </c>
      <c r="BE228" s="2" t="s">
        <v>2676</v>
      </c>
      <c r="BF228" s="2" t="s">
        <v>8093</v>
      </c>
      <c r="BG228" s="2" t="s">
        <v>3988</v>
      </c>
      <c r="BH228" s="2" t="s">
        <v>2428</v>
      </c>
      <c r="BI228" s="2" t="s">
        <v>5016</v>
      </c>
      <c r="BJ228" s="2" t="s">
        <v>8648</v>
      </c>
      <c r="BK228" s="2" t="s">
        <v>2756</v>
      </c>
      <c r="BL228" s="2" t="s">
        <v>1201</v>
      </c>
      <c r="BM228" s="2" t="s">
        <v>3280</v>
      </c>
      <c r="BN228" s="2" t="s">
        <v>4976</v>
      </c>
      <c r="BO228" s="2" t="s">
        <v>11230</v>
      </c>
      <c r="BP228" s="2" t="s">
        <v>2166</v>
      </c>
      <c r="BQ228" s="2" t="s">
        <v>3496</v>
      </c>
      <c r="BR228" s="2" t="s">
        <v>4130</v>
      </c>
      <c r="BS228" s="2" t="s">
        <v>8294</v>
      </c>
      <c r="BT228" s="2" t="s">
        <v>3751</v>
      </c>
      <c r="BU228" s="2" t="s">
        <v>8016</v>
      </c>
      <c r="BV228" s="2" t="s">
        <v>8673</v>
      </c>
      <c r="BW228" s="2" t="s">
        <v>12309</v>
      </c>
      <c r="BX228" s="2" t="s">
        <v>1706</v>
      </c>
      <c r="BY228" s="2" t="s">
        <v>9135</v>
      </c>
      <c r="BZ228" s="2" t="s">
        <v>2697</v>
      </c>
      <c r="CA228" s="2" t="s">
        <v>12526</v>
      </c>
      <c r="CB228" s="2" t="s">
        <v>2266</v>
      </c>
      <c r="CC228" s="2" t="s">
        <v>12852</v>
      </c>
      <c r="CD228" s="2" t="s">
        <v>2281</v>
      </c>
      <c r="CE228" s="2" t="s">
        <v>8490</v>
      </c>
      <c r="CF228" s="2" t="s">
        <v>1712</v>
      </c>
      <c r="CG228" s="2" t="s">
        <v>1707</v>
      </c>
      <c r="CH228" s="2" t="s">
        <v>5185</v>
      </c>
      <c r="CI228" s="2" t="s">
        <v>8719</v>
      </c>
      <c r="CJ228" s="2" t="s">
        <v>8677</v>
      </c>
      <c r="CK228" s="2" t="s">
        <v>6963</v>
      </c>
      <c r="CL228" s="2" t="s">
        <v>2608</v>
      </c>
      <c r="CM228" s="2" t="s">
        <v>11899</v>
      </c>
      <c r="CN228" s="2" t="s">
        <v>2261</v>
      </c>
      <c r="CO228" s="2" t="s">
        <v>5193</v>
      </c>
      <c r="CP228" s="2" t="s">
        <v>6964</v>
      </c>
      <c r="CQ228" s="2" t="s">
        <v>3306</v>
      </c>
      <c r="CR228" s="2" t="s">
        <v>8017</v>
      </c>
      <c r="CS228" s="2" t="s">
        <v>10166</v>
      </c>
      <c r="CT228" s="2" t="s">
        <v>11876</v>
      </c>
      <c r="CU228" s="2" t="s">
        <v>3484</v>
      </c>
      <c r="CV228" s="2" t="s">
        <v>10394</v>
      </c>
      <c r="CW228" s="2" t="s">
        <v>2262</v>
      </c>
      <c r="CX228" s="2" t="s">
        <v>2261</v>
      </c>
      <c r="CY228" s="2" t="s">
        <v>6349</v>
      </c>
      <c r="CZ228" s="2" t="s">
        <v>8482</v>
      </c>
      <c r="DA228" s="2" t="s">
        <v>12658</v>
      </c>
      <c r="DB228" s="2" t="s">
        <v>1507</v>
      </c>
      <c r="DC228" s="2" t="s">
        <v>2611</v>
      </c>
      <c r="DD228" s="2" t="s">
        <v>10849</v>
      </c>
      <c r="DE228" s="2" t="s">
        <v>1123</v>
      </c>
      <c r="DF228" s="2" t="s">
        <v>9341</v>
      </c>
      <c r="DG228" s="2" t="s">
        <v>8484</v>
      </c>
      <c r="DH228" s="2" t="s">
        <v>12853</v>
      </c>
      <c r="DI228" s="2" t="s">
        <v>7624</v>
      </c>
      <c r="DJ228" s="2" t="s">
        <v>9388</v>
      </c>
      <c r="DK228" s="2" t="s">
        <v>8023</v>
      </c>
      <c r="DL228" s="2" t="s">
        <v>2628</v>
      </c>
      <c r="DM228" s="2" t="s">
        <v>3325</v>
      </c>
      <c r="DN228" s="2" t="s">
        <v>12854</v>
      </c>
      <c r="DO228" s="2" t="s">
        <v>3679</v>
      </c>
      <c r="DP228" s="2" t="s">
        <v>4363</v>
      </c>
      <c r="DQ228" s="2" t="s">
        <v>3846</v>
      </c>
      <c r="DR228" s="2" t="s">
        <v>7726</v>
      </c>
      <c r="DS228" s="2" t="s">
        <v>1378</v>
      </c>
      <c r="DT228" s="1"/>
      <c r="DU228" s="1"/>
      <c r="DV228" s="2" t="s">
        <v>12855</v>
      </c>
      <c r="DW228" s="2" t="s">
        <v>7656</v>
      </c>
      <c r="DX228" s="2" t="s">
        <v>4356</v>
      </c>
    </row>
    <row r="229" spans="1:128" x14ac:dyDescent="0.4">
      <c r="A229" s="2" t="s">
        <v>10917</v>
      </c>
      <c r="B229" s="2" t="s">
        <v>12828</v>
      </c>
      <c r="C229" s="2" t="s">
        <v>1174</v>
      </c>
      <c r="D229" s="2" t="s">
        <v>0</v>
      </c>
      <c r="E229" s="2" t="s">
        <v>1053</v>
      </c>
      <c r="F229" s="2" t="s">
        <v>4342</v>
      </c>
      <c r="G229" s="2" t="s">
        <v>2750</v>
      </c>
      <c r="H229" s="2" t="s">
        <v>12305</v>
      </c>
      <c r="I229" s="2" t="s">
        <v>3173</v>
      </c>
      <c r="J229" s="2" t="s">
        <v>12856</v>
      </c>
      <c r="K229" s="2" t="s">
        <v>12857</v>
      </c>
      <c r="L229" s="2" t="s">
        <v>12426</v>
      </c>
      <c r="M229" s="2" t="s">
        <v>1191</v>
      </c>
      <c r="N229" s="2" t="s">
        <v>2951</v>
      </c>
      <c r="O229" s="2" t="s">
        <v>10923</v>
      </c>
      <c r="P229" s="2" t="s">
        <v>12858</v>
      </c>
      <c r="Q229" s="2" t="s">
        <v>12859</v>
      </c>
      <c r="R229" s="2" t="s">
        <v>1074</v>
      </c>
      <c r="S229" s="2" t="s">
        <v>9439</v>
      </c>
      <c r="T229" s="2" t="s">
        <v>12860</v>
      </c>
      <c r="U229" s="2" t="s">
        <v>10486</v>
      </c>
      <c r="V229" s="2" t="s">
        <v>1428</v>
      </c>
      <c r="W229" s="2" t="s">
        <v>4956</v>
      </c>
      <c r="X229" s="2" t="s">
        <v>12861</v>
      </c>
      <c r="Y229" s="2" t="s">
        <v>7166</v>
      </c>
      <c r="Z229" s="2" t="s">
        <v>7163</v>
      </c>
      <c r="AA229" s="2" t="s">
        <v>7212</v>
      </c>
      <c r="AB229" s="2" t="s">
        <v>10869</v>
      </c>
      <c r="AC229" s="2" t="s">
        <v>1424</v>
      </c>
      <c r="AD229" s="2" t="s">
        <v>11725</v>
      </c>
      <c r="AE229" s="2" t="s">
        <v>6086</v>
      </c>
      <c r="AF229" s="2" t="s">
        <v>3068</v>
      </c>
      <c r="AG229" s="2" t="s">
        <v>2641</v>
      </c>
      <c r="AH229" s="2" t="s">
        <v>1580</v>
      </c>
      <c r="AI229" s="2" t="s">
        <v>2940</v>
      </c>
      <c r="AJ229" s="2" t="s">
        <v>9966</v>
      </c>
      <c r="AK229" s="2" t="s">
        <v>12862</v>
      </c>
      <c r="AL229" s="2" t="s">
        <v>12863</v>
      </c>
      <c r="AM229" s="2" t="s">
        <v>12864</v>
      </c>
      <c r="AN229" s="2" t="s">
        <v>3434</v>
      </c>
      <c r="AO229" s="2" t="s">
        <v>1992</v>
      </c>
      <c r="AP229" s="2" t="s">
        <v>4149</v>
      </c>
      <c r="AQ229" s="2" t="s">
        <v>12865</v>
      </c>
      <c r="AR229" s="2" t="s">
        <v>11113</v>
      </c>
      <c r="AS229" s="2" t="s">
        <v>12866</v>
      </c>
      <c r="AT229" s="2" t="s">
        <v>4508</v>
      </c>
      <c r="AU229" s="2" t="s">
        <v>1213</v>
      </c>
      <c r="AV229" s="2" t="s">
        <v>1303</v>
      </c>
      <c r="AW229" s="2" t="s">
        <v>1295</v>
      </c>
      <c r="AX229" s="2" t="s">
        <v>12867</v>
      </c>
      <c r="AY229" s="2" t="s">
        <v>12868</v>
      </c>
      <c r="AZ229" s="2" t="s">
        <v>12869</v>
      </c>
      <c r="BA229" s="2" t="s">
        <v>12870</v>
      </c>
      <c r="BB229" s="2" t="s">
        <v>5398</v>
      </c>
      <c r="BC229" s="2" t="s">
        <v>4414</v>
      </c>
      <c r="BD229" s="2" t="s">
        <v>5544</v>
      </c>
      <c r="BE229" s="2" t="s">
        <v>8077</v>
      </c>
      <c r="BF229" s="2" t="s">
        <v>12871</v>
      </c>
      <c r="BG229" s="2" t="s">
        <v>12872</v>
      </c>
      <c r="BH229" s="2" t="s">
        <v>12873</v>
      </c>
      <c r="BI229" s="2" t="s">
        <v>10030</v>
      </c>
      <c r="BJ229" s="2" t="s">
        <v>12874</v>
      </c>
      <c r="BK229" s="2" t="s">
        <v>12865</v>
      </c>
      <c r="BL229" s="2" t="s">
        <v>6489</v>
      </c>
      <c r="BM229" s="2" t="s">
        <v>2340</v>
      </c>
      <c r="BN229" s="2" t="s">
        <v>12875</v>
      </c>
      <c r="BO229" s="2" t="s">
        <v>10318</v>
      </c>
      <c r="BP229" s="2" t="s">
        <v>10212</v>
      </c>
      <c r="BQ229" s="2" t="s">
        <v>12696</v>
      </c>
      <c r="BR229" s="2" t="s">
        <v>7595</v>
      </c>
      <c r="BS229" s="2" t="s">
        <v>4390</v>
      </c>
      <c r="BT229" s="2" t="s">
        <v>12216</v>
      </c>
      <c r="BU229" s="2" t="s">
        <v>11789</v>
      </c>
      <c r="BV229" s="2" t="s">
        <v>6461</v>
      </c>
      <c r="BW229" s="2" t="s">
        <v>1836</v>
      </c>
      <c r="BX229" s="2" t="s">
        <v>12876</v>
      </c>
      <c r="BY229" s="2" t="s">
        <v>6827</v>
      </c>
      <c r="BZ229" s="2" t="s">
        <v>12877</v>
      </c>
      <c r="CA229" s="2" t="s">
        <v>8560</v>
      </c>
      <c r="CB229" s="2" t="s">
        <v>7557</v>
      </c>
      <c r="CC229" s="2" t="s">
        <v>6036</v>
      </c>
      <c r="CD229" s="2" t="s">
        <v>2515</v>
      </c>
      <c r="CE229" s="2" t="s">
        <v>11148</v>
      </c>
      <c r="CF229" s="2" t="s">
        <v>8232</v>
      </c>
      <c r="CG229" s="2" t="s">
        <v>12878</v>
      </c>
      <c r="CH229" s="2" t="s">
        <v>8239</v>
      </c>
      <c r="CI229" s="2" t="s">
        <v>9522</v>
      </c>
      <c r="CJ229" s="2" t="s">
        <v>12876</v>
      </c>
      <c r="CK229" s="2" t="s">
        <v>1949</v>
      </c>
      <c r="CL229" s="2" t="s">
        <v>5793</v>
      </c>
      <c r="CM229" s="2" t="s">
        <v>2077</v>
      </c>
      <c r="CN229" s="2" t="s">
        <v>3857</v>
      </c>
      <c r="CO229" s="2" t="s">
        <v>12879</v>
      </c>
      <c r="CP229" s="2" t="s">
        <v>11405</v>
      </c>
      <c r="CQ229" s="2" t="s">
        <v>4536</v>
      </c>
      <c r="CR229" s="2" t="s">
        <v>4632</v>
      </c>
      <c r="CS229" s="2" t="s">
        <v>6561</v>
      </c>
      <c r="CT229" s="2" t="s">
        <v>2161</v>
      </c>
      <c r="CU229" s="2" t="s">
        <v>3196</v>
      </c>
      <c r="CV229" s="2" t="s">
        <v>7961</v>
      </c>
      <c r="CW229" s="2" t="s">
        <v>5962</v>
      </c>
      <c r="CX229" s="2" t="s">
        <v>2505</v>
      </c>
      <c r="CY229" s="2" t="s">
        <v>2501</v>
      </c>
      <c r="CZ229" s="2" t="s">
        <v>12080</v>
      </c>
      <c r="DA229" s="2" t="s">
        <v>11232</v>
      </c>
      <c r="DB229" s="2" t="s">
        <v>8480</v>
      </c>
      <c r="DC229" s="2" t="s">
        <v>12544</v>
      </c>
      <c r="DD229" s="2" t="s">
        <v>1228</v>
      </c>
      <c r="DE229" s="2" t="s">
        <v>7148</v>
      </c>
      <c r="DF229" s="2" t="s">
        <v>6891</v>
      </c>
      <c r="DG229" s="2" t="s">
        <v>12248</v>
      </c>
      <c r="DH229" s="2" t="s">
        <v>5255</v>
      </c>
      <c r="DI229" s="2" t="s">
        <v>8997</v>
      </c>
      <c r="DJ229" s="2" t="s">
        <v>12880</v>
      </c>
      <c r="DK229" s="2" t="s">
        <v>12881</v>
      </c>
      <c r="DL229" s="2" t="s">
        <v>7238</v>
      </c>
      <c r="DM229" s="2" t="s">
        <v>12882</v>
      </c>
      <c r="DN229" s="2" t="s">
        <v>11617</v>
      </c>
      <c r="DO229" s="2" t="s">
        <v>11226</v>
      </c>
      <c r="DP229" s="2" t="s">
        <v>11318</v>
      </c>
      <c r="DQ229" s="2" t="s">
        <v>9515</v>
      </c>
      <c r="DR229" s="2" t="s">
        <v>9444</v>
      </c>
      <c r="DS229" s="2" t="s">
        <v>3200</v>
      </c>
      <c r="DT229" s="1"/>
      <c r="DU229" s="1"/>
      <c r="DV229" s="2" t="s">
        <v>10149</v>
      </c>
      <c r="DW229" s="2" t="s">
        <v>11933</v>
      </c>
      <c r="DX229" s="2" t="s">
        <v>4039</v>
      </c>
    </row>
    <row r="230" spans="1:128" x14ac:dyDescent="0.4">
      <c r="A230" s="2" t="s">
        <v>10917</v>
      </c>
      <c r="B230" s="2" t="s">
        <v>12883</v>
      </c>
      <c r="C230" s="2" t="s">
        <v>1052</v>
      </c>
      <c r="D230" s="2" t="s">
        <v>0</v>
      </c>
      <c r="E230" s="2" t="s">
        <v>1053</v>
      </c>
      <c r="F230" s="2" t="s">
        <v>5626</v>
      </c>
      <c r="G230" s="2" t="s">
        <v>1674</v>
      </c>
      <c r="H230" s="2" t="s">
        <v>12884</v>
      </c>
      <c r="I230" s="2" t="s">
        <v>12885</v>
      </c>
      <c r="J230" s="2" t="s">
        <v>5402</v>
      </c>
      <c r="K230" s="2" t="s">
        <v>10899</v>
      </c>
      <c r="L230" s="2" t="s">
        <v>9094</v>
      </c>
      <c r="M230" s="2" t="s">
        <v>1779</v>
      </c>
      <c r="N230" s="2" t="s">
        <v>5670</v>
      </c>
      <c r="O230" s="2" t="s">
        <v>9335</v>
      </c>
      <c r="P230" s="2" t="s">
        <v>3551</v>
      </c>
      <c r="Q230" s="2" t="s">
        <v>9744</v>
      </c>
      <c r="R230" s="2" t="s">
        <v>7298</v>
      </c>
      <c r="S230" s="2" t="s">
        <v>2409</v>
      </c>
      <c r="T230" s="2" t="s">
        <v>7133</v>
      </c>
      <c r="U230" s="2" t="s">
        <v>3265</v>
      </c>
      <c r="V230" s="2" t="s">
        <v>2639</v>
      </c>
      <c r="W230" s="2" t="s">
        <v>8077</v>
      </c>
      <c r="X230" s="2" t="s">
        <v>7647</v>
      </c>
      <c r="Y230" s="2" t="s">
        <v>12886</v>
      </c>
      <c r="Z230" s="2" t="s">
        <v>9184</v>
      </c>
      <c r="AA230" s="2" t="s">
        <v>5749</v>
      </c>
      <c r="AB230" s="2" t="s">
        <v>4933</v>
      </c>
      <c r="AC230" s="2" t="s">
        <v>2205</v>
      </c>
      <c r="AD230" s="2" t="s">
        <v>4607</v>
      </c>
      <c r="AE230" s="2" t="s">
        <v>10122</v>
      </c>
      <c r="AF230" s="2" t="s">
        <v>7645</v>
      </c>
      <c r="AG230" s="2" t="s">
        <v>2846</v>
      </c>
      <c r="AH230" s="2" t="s">
        <v>1877</v>
      </c>
      <c r="AI230" s="2" t="s">
        <v>2433</v>
      </c>
      <c r="AJ230" s="2" t="s">
        <v>2211</v>
      </c>
      <c r="AK230" s="2" t="s">
        <v>2350</v>
      </c>
      <c r="AL230" s="2" t="s">
        <v>11738</v>
      </c>
      <c r="AM230" s="2" t="s">
        <v>8631</v>
      </c>
      <c r="AN230" s="2" t="s">
        <v>2749</v>
      </c>
      <c r="AO230" s="2" t="s">
        <v>1877</v>
      </c>
      <c r="AP230" s="2" t="s">
        <v>10803</v>
      </c>
      <c r="AQ230" s="2" t="s">
        <v>4528</v>
      </c>
      <c r="AR230" s="2" t="s">
        <v>12887</v>
      </c>
      <c r="AS230" s="2" t="s">
        <v>12888</v>
      </c>
      <c r="AT230" s="2" t="s">
        <v>10250</v>
      </c>
      <c r="AU230" s="2" t="s">
        <v>7214</v>
      </c>
      <c r="AV230" s="2" t="s">
        <v>3885</v>
      </c>
      <c r="AW230" s="2" t="s">
        <v>4088</v>
      </c>
      <c r="AX230" s="2" t="s">
        <v>2875</v>
      </c>
      <c r="AY230" s="2" t="s">
        <v>12889</v>
      </c>
      <c r="AZ230" s="2" t="s">
        <v>12890</v>
      </c>
      <c r="BA230" s="2" t="s">
        <v>7163</v>
      </c>
      <c r="BB230" s="2" t="s">
        <v>3523</v>
      </c>
      <c r="BC230" s="2" t="s">
        <v>3710</v>
      </c>
      <c r="BD230" s="2" t="s">
        <v>11276</v>
      </c>
      <c r="BE230" s="2" t="s">
        <v>12630</v>
      </c>
      <c r="BF230" s="2" t="s">
        <v>12870</v>
      </c>
      <c r="BG230" s="2" t="s">
        <v>12891</v>
      </c>
      <c r="BH230" s="2" t="s">
        <v>1340</v>
      </c>
      <c r="BI230" s="2" t="s">
        <v>8103</v>
      </c>
      <c r="BJ230" s="2" t="s">
        <v>6436</v>
      </c>
      <c r="BK230" s="2" t="s">
        <v>6305</v>
      </c>
      <c r="BL230" s="2" t="s">
        <v>4149</v>
      </c>
      <c r="BM230" s="2" t="s">
        <v>2568</v>
      </c>
      <c r="BN230" s="2" t="s">
        <v>12892</v>
      </c>
      <c r="BO230" s="2" t="s">
        <v>7093</v>
      </c>
      <c r="BP230" s="2" t="s">
        <v>8429</v>
      </c>
      <c r="BQ230" s="2" t="s">
        <v>5410</v>
      </c>
      <c r="BR230" s="2" t="s">
        <v>1109</v>
      </c>
      <c r="BS230" s="2" t="s">
        <v>9453</v>
      </c>
      <c r="BT230" s="2" t="s">
        <v>12893</v>
      </c>
      <c r="BU230" s="2" t="s">
        <v>12894</v>
      </c>
      <c r="BV230" s="2" t="s">
        <v>10587</v>
      </c>
      <c r="BW230" s="2" t="s">
        <v>7153</v>
      </c>
      <c r="BX230" s="2" t="s">
        <v>1596</v>
      </c>
      <c r="BY230" s="2" t="s">
        <v>7420</v>
      </c>
      <c r="BZ230" s="2" t="s">
        <v>5866</v>
      </c>
      <c r="CA230" s="2" t="s">
        <v>10815</v>
      </c>
      <c r="CB230" s="2" t="s">
        <v>5814</v>
      </c>
      <c r="CC230" s="2" t="s">
        <v>3959</v>
      </c>
      <c r="CD230" s="2" t="s">
        <v>6112</v>
      </c>
      <c r="CE230" s="2" t="s">
        <v>12895</v>
      </c>
      <c r="CF230" s="2" t="s">
        <v>12896</v>
      </c>
      <c r="CG230" s="2" t="s">
        <v>10728</v>
      </c>
      <c r="CH230" s="2" t="s">
        <v>4294</v>
      </c>
      <c r="CI230" s="2" t="s">
        <v>7154</v>
      </c>
      <c r="CJ230" s="2" t="s">
        <v>12897</v>
      </c>
      <c r="CK230" s="2" t="s">
        <v>5796</v>
      </c>
      <c r="CL230" s="2" t="s">
        <v>9021</v>
      </c>
      <c r="CM230" s="2" t="s">
        <v>7381</v>
      </c>
      <c r="CN230" s="2" t="s">
        <v>5576</v>
      </c>
      <c r="CO230" s="2" t="s">
        <v>11026</v>
      </c>
      <c r="CP230" s="2" t="s">
        <v>12898</v>
      </c>
      <c r="CQ230" s="2" t="s">
        <v>2362</v>
      </c>
      <c r="CR230" s="2" t="s">
        <v>11769</v>
      </c>
      <c r="CS230" s="2" t="s">
        <v>11704</v>
      </c>
      <c r="CT230" s="2" t="s">
        <v>6125</v>
      </c>
      <c r="CU230" s="2" t="s">
        <v>11511</v>
      </c>
      <c r="CV230" s="2" t="s">
        <v>7969</v>
      </c>
      <c r="CW230" s="2" t="s">
        <v>9201</v>
      </c>
      <c r="CX230" s="2" t="s">
        <v>10941</v>
      </c>
      <c r="CY230" s="2" t="s">
        <v>12899</v>
      </c>
      <c r="CZ230" s="2" t="s">
        <v>4980</v>
      </c>
      <c r="DA230" s="2" t="s">
        <v>12900</v>
      </c>
      <c r="DB230" s="2" t="s">
        <v>12901</v>
      </c>
      <c r="DC230" s="2" t="s">
        <v>8644</v>
      </c>
      <c r="DD230" s="2" t="s">
        <v>7533</v>
      </c>
      <c r="DE230" s="2" t="s">
        <v>12902</v>
      </c>
      <c r="DF230" s="2" t="s">
        <v>4458</v>
      </c>
      <c r="DG230" s="2" t="s">
        <v>10021</v>
      </c>
      <c r="DH230" s="2" t="s">
        <v>12903</v>
      </c>
      <c r="DI230" s="2" t="s">
        <v>6994</v>
      </c>
      <c r="DJ230" s="2" t="s">
        <v>5554</v>
      </c>
      <c r="DK230" s="2" t="s">
        <v>1419</v>
      </c>
      <c r="DL230" s="2" t="s">
        <v>1696</v>
      </c>
      <c r="DM230" s="2" t="s">
        <v>9243</v>
      </c>
      <c r="DN230" s="2" t="s">
        <v>12904</v>
      </c>
      <c r="DO230" s="2" t="s">
        <v>9440</v>
      </c>
      <c r="DP230" s="2" t="s">
        <v>5696</v>
      </c>
      <c r="DQ230" s="2" t="s">
        <v>2303</v>
      </c>
      <c r="DR230" s="2" t="s">
        <v>2658</v>
      </c>
      <c r="DS230" s="2" t="s">
        <v>7290</v>
      </c>
      <c r="DT230" s="1"/>
      <c r="DU230" s="1"/>
      <c r="DV230" s="2" t="s">
        <v>6366</v>
      </c>
      <c r="DW230" s="2" t="s">
        <v>8775</v>
      </c>
      <c r="DX230" s="2" t="s">
        <v>9328</v>
      </c>
    </row>
    <row r="231" spans="1:128" x14ac:dyDescent="0.4">
      <c r="A231" s="2" t="s">
        <v>10917</v>
      </c>
      <c r="B231" s="2" t="s">
        <v>12883</v>
      </c>
      <c r="C231" s="2" t="s">
        <v>1640</v>
      </c>
      <c r="D231" s="2" t="s">
        <v>0</v>
      </c>
      <c r="E231" s="2" t="s">
        <v>1053</v>
      </c>
      <c r="F231" s="2" t="s">
        <v>5611</v>
      </c>
      <c r="G231" s="2" t="s">
        <v>12529</v>
      </c>
      <c r="H231" s="2" t="s">
        <v>12447</v>
      </c>
      <c r="I231" s="2" t="s">
        <v>9191</v>
      </c>
      <c r="J231" s="2" t="s">
        <v>8689</v>
      </c>
      <c r="K231" s="2" t="s">
        <v>9738</v>
      </c>
      <c r="L231" s="2" t="s">
        <v>7865</v>
      </c>
      <c r="M231" s="2" t="s">
        <v>7243</v>
      </c>
      <c r="N231" s="2" t="s">
        <v>1750</v>
      </c>
      <c r="O231" s="2" t="s">
        <v>5083</v>
      </c>
      <c r="P231" s="2" t="s">
        <v>12629</v>
      </c>
      <c r="Q231" s="2" t="s">
        <v>2459</v>
      </c>
      <c r="R231" s="2" t="s">
        <v>12905</v>
      </c>
      <c r="S231" s="2" t="s">
        <v>8517</v>
      </c>
      <c r="T231" s="2" t="s">
        <v>5020</v>
      </c>
      <c r="U231" s="2" t="s">
        <v>3793</v>
      </c>
      <c r="V231" s="2" t="s">
        <v>6725</v>
      </c>
      <c r="W231" s="2" t="s">
        <v>5154</v>
      </c>
      <c r="X231" s="2" t="s">
        <v>2466</v>
      </c>
      <c r="Y231" s="2" t="s">
        <v>5320</v>
      </c>
      <c r="Z231" s="2" t="s">
        <v>9581</v>
      </c>
      <c r="AA231" s="2" t="s">
        <v>12906</v>
      </c>
      <c r="AB231" s="2" t="s">
        <v>1426</v>
      </c>
      <c r="AC231" s="2" t="s">
        <v>10798</v>
      </c>
      <c r="AD231" s="2" t="s">
        <v>2843</v>
      </c>
      <c r="AE231" s="2" t="s">
        <v>12042</v>
      </c>
      <c r="AF231" s="2" t="s">
        <v>12907</v>
      </c>
      <c r="AG231" s="2" t="s">
        <v>9586</v>
      </c>
      <c r="AH231" s="2" t="s">
        <v>1660</v>
      </c>
      <c r="AI231" s="2" t="s">
        <v>1099</v>
      </c>
      <c r="AJ231" s="2" t="s">
        <v>8636</v>
      </c>
      <c r="AK231" s="2" t="s">
        <v>8035</v>
      </c>
      <c r="AL231" s="2" t="s">
        <v>3727</v>
      </c>
      <c r="AM231" s="2" t="s">
        <v>9096</v>
      </c>
      <c r="AN231" s="2" t="s">
        <v>5020</v>
      </c>
      <c r="AO231" s="2" t="s">
        <v>5404</v>
      </c>
      <c r="AP231" s="2" t="s">
        <v>5452</v>
      </c>
      <c r="AQ231" s="2" t="s">
        <v>12517</v>
      </c>
      <c r="AR231" s="2" t="s">
        <v>1416</v>
      </c>
      <c r="AS231" s="2" t="s">
        <v>4419</v>
      </c>
      <c r="AT231" s="2" t="s">
        <v>12908</v>
      </c>
      <c r="AU231" s="2" t="s">
        <v>9127</v>
      </c>
      <c r="AV231" s="2" t="s">
        <v>5553</v>
      </c>
      <c r="AW231" s="2" t="s">
        <v>4095</v>
      </c>
      <c r="AX231" s="2" t="s">
        <v>1208</v>
      </c>
      <c r="AY231" s="2" t="s">
        <v>9822</v>
      </c>
      <c r="AZ231" s="2" t="s">
        <v>8863</v>
      </c>
      <c r="BA231" s="2" t="s">
        <v>5162</v>
      </c>
      <c r="BB231" s="2" t="s">
        <v>9127</v>
      </c>
      <c r="BC231" s="2" t="s">
        <v>3973</v>
      </c>
      <c r="BD231" s="2" t="s">
        <v>9581</v>
      </c>
      <c r="BE231" s="2" t="s">
        <v>8459</v>
      </c>
      <c r="BF231" s="2" t="s">
        <v>4930</v>
      </c>
      <c r="BG231" s="2" t="s">
        <v>7646</v>
      </c>
      <c r="BH231" s="2" t="s">
        <v>12907</v>
      </c>
      <c r="BI231" s="2" t="s">
        <v>7044</v>
      </c>
      <c r="BJ231" s="2" t="s">
        <v>11308</v>
      </c>
      <c r="BK231" s="2" t="s">
        <v>9700</v>
      </c>
      <c r="BL231" s="2" t="s">
        <v>3072</v>
      </c>
      <c r="BM231" s="2" t="s">
        <v>12909</v>
      </c>
      <c r="BN231" s="2" t="s">
        <v>5830</v>
      </c>
      <c r="BO231" s="2" t="s">
        <v>2688</v>
      </c>
      <c r="BP231" s="2" t="s">
        <v>9457</v>
      </c>
      <c r="BQ231" s="2" t="s">
        <v>2688</v>
      </c>
      <c r="BR231" s="2" t="s">
        <v>8616</v>
      </c>
      <c r="BS231" s="2" t="s">
        <v>2083</v>
      </c>
      <c r="BT231" s="2" t="s">
        <v>2404</v>
      </c>
      <c r="BU231" s="2" t="s">
        <v>3955</v>
      </c>
      <c r="BV231" s="2" t="s">
        <v>5855</v>
      </c>
      <c r="BW231" s="2" t="s">
        <v>3215</v>
      </c>
      <c r="BX231" s="2" t="s">
        <v>5488</v>
      </c>
      <c r="BY231" s="2" t="s">
        <v>7142</v>
      </c>
      <c r="BZ231" s="2" t="s">
        <v>1956</v>
      </c>
      <c r="CA231" s="2" t="s">
        <v>5798</v>
      </c>
      <c r="CB231" s="2" t="s">
        <v>2401</v>
      </c>
      <c r="CC231" s="2" t="s">
        <v>6764</v>
      </c>
      <c r="CD231" s="2" t="s">
        <v>3915</v>
      </c>
      <c r="CE231" s="2" t="s">
        <v>10676</v>
      </c>
      <c r="CF231" s="2" t="s">
        <v>12250</v>
      </c>
      <c r="CG231" s="2" t="s">
        <v>12910</v>
      </c>
      <c r="CH231" s="2" t="s">
        <v>5861</v>
      </c>
      <c r="CI231" s="2" t="s">
        <v>4984</v>
      </c>
      <c r="CJ231" s="2" t="s">
        <v>6261</v>
      </c>
      <c r="CK231" s="2" t="s">
        <v>3098</v>
      </c>
      <c r="CL231" s="2" t="s">
        <v>11327</v>
      </c>
      <c r="CM231" s="2" t="s">
        <v>7237</v>
      </c>
      <c r="CN231" s="2" t="s">
        <v>12911</v>
      </c>
      <c r="CO231" s="2" t="s">
        <v>10879</v>
      </c>
      <c r="CP231" s="2" t="s">
        <v>8803</v>
      </c>
      <c r="CQ231" s="2" t="s">
        <v>7033</v>
      </c>
      <c r="CR231" s="2" t="s">
        <v>12627</v>
      </c>
      <c r="CS231" s="2" t="s">
        <v>12912</v>
      </c>
      <c r="CT231" s="2" t="s">
        <v>5805</v>
      </c>
      <c r="CU231" s="2" t="s">
        <v>8603</v>
      </c>
      <c r="CV231" s="2" t="s">
        <v>9392</v>
      </c>
      <c r="CW231" s="2" t="s">
        <v>9392</v>
      </c>
      <c r="CX231" s="2" t="s">
        <v>5509</v>
      </c>
      <c r="CY231" s="2" t="s">
        <v>2083</v>
      </c>
      <c r="CZ231" s="2" t="s">
        <v>9528</v>
      </c>
      <c r="DA231" s="2" t="s">
        <v>2384</v>
      </c>
      <c r="DB231" s="2" t="s">
        <v>9523</v>
      </c>
      <c r="DC231" s="2" t="s">
        <v>4029</v>
      </c>
      <c r="DD231" s="2" t="s">
        <v>6425</v>
      </c>
      <c r="DE231" s="2" t="s">
        <v>1283</v>
      </c>
      <c r="DF231" s="2" t="s">
        <v>12250</v>
      </c>
      <c r="DG231" s="2" t="s">
        <v>11770</v>
      </c>
      <c r="DH231" s="2" t="s">
        <v>7563</v>
      </c>
      <c r="DI231" s="2" t="s">
        <v>6534</v>
      </c>
      <c r="DJ231" s="2" t="s">
        <v>2580</v>
      </c>
      <c r="DK231" s="2" t="s">
        <v>9070</v>
      </c>
      <c r="DL231" s="2" t="s">
        <v>3041</v>
      </c>
      <c r="DM231" s="2" t="s">
        <v>12544</v>
      </c>
      <c r="DN231" s="2" t="s">
        <v>5069</v>
      </c>
      <c r="DO231" s="2" t="s">
        <v>12913</v>
      </c>
      <c r="DP231" s="2" t="s">
        <v>3419</v>
      </c>
      <c r="DQ231" s="2" t="s">
        <v>5184</v>
      </c>
      <c r="DR231" s="2" t="s">
        <v>3954</v>
      </c>
      <c r="DS231" s="2" t="s">
        <v>6425</v>
      </c>
      <c r="DT231" s="1"/>
      <c r="DU231" s="1"/>
      <c r="DV231" s="2" t="s">
        <v>10607</v>
      </c>
      <c r="DW231" s="2" t="s">
        <v>3221</v>
      </c>
      <c r="DX231" s="2" t="s">
        <v>4452</v>
      </c>
    </row>
    <row r="232" spans="1:128" x14ac:dyDescent="0.4">
      <c r="A232" s="2" t="s">
        <v>10917</v>
      </c>
      <c r="B232" s="2" t="s">
        <v>12883</v>
      </c>
      <c r="C232" s="2" t="s">
        <v>1174</v>
      </c>
      <c r="D232" s="2" t="s">
        <v>0</v>
      </c>
      <c r="E232" s="2" t="s">
        <v>1053</v>
      </c>
      <c r="F232" s="2" t="s">
        <v>5385</v>
      </c>
      <c r="G232" s="2" t="s">
        <v>9438</v>
      </c>
      <c r="H232" s="2" t="s">
        <v>6451</v>
      </c>
      <c r="I232" s="2" t="s">
        <v>10425</v>
      </c>
      <c r="J232" s="2" t="s">
        <v>12914</v>
      </c>
      <c r="K232" s="2" t="s">
        <v>9230</v>
      </c>
      <c r="L232" s="2" t="s">
        <v>12212</v>
      </c>
      <c r="M232" s="2" t="s">
        <v>1202</v>
      </c>
      <c r="N232" s="2" t="s">
        <v>11664</v>
      </c>
      <c r="O232" s="2" t="s">
        <v>11025</v>
      </c>
      <c r="P232" s="2" t="s">
        <v>10240</v>
      </c>
      <c r="Q232" s="2" t="s">
        <v>12915</v>
      </c>
      <c r="R232" s="2" t="s">
        <v>5339</v>
      </c>
      <c r="S232" s="2" t="s">
        <v>12916</v>
      </c>
      <c r="T232" s="2" t="s">
        <v>10317</v>
      </c>
      <c r="U232" s="2" t="s">
        <v>2028</v>
      </c>
      <c r="V232" s="2" t="s">
        <v>1747</v>
      </c>
      <c r="W232" s="2" t="s">
        <v>10235</v>
      </c>
      <c r="X232" s="2" t="s">
        <v>12917</v>
      </c>
      <c r="Y232" s="2" t="s">
        <v>5136</v>
      </c>
      <c r="Z232" s="2" t="s">
        <v>12132</v>
      </c>
      <c r="AA232" s="2" t="s">
        <v>7865</v>
      </c>
      <c r="AB232" s="2" t="s">
        <v>12918</v>
      </c>
      <c r="AC232" s="2" t="s">
        <v>12919</v>
      </c>
      <c r="AD232" s="2" t="s">
        <v>2353</v>
      </c>
      <c r="AE232" s="2" t="s">
        <v>7327</v>
      </c>
      <c r="AF232" s="2" t="s">
        <v>12920</v>
      </c>
      <c r="AG232" s="2" t="s">
        <v>12921</v>
      </c>
      <c r="AH232" s="2" t="s">
        <v>4309</v>
      </c>
      <c r="AI232" s="2" t="s">
        <v>9737</v>
      </c>
      <c r="AJ232" s="2" t="s">
        <v>1650</v>
      </c>
      <c r="AK232" s="2" t="s">
        <v>12922</v>
      </c>
      <c r="AL232" s="2" t="s">
        <v>12923</v>
      </c>
      <c r="AM232" s="2" t="s">
        <v>3802</v>
      </c>
      <c r="AN232" s="2" t="s">
        <v>12924</v>
      </c>
      <c r="AO232" s="2" t="s">
        <v>2787</v>
      </c>
      <c r="AP232" s="2" t="s">
        <v>5083</v>
      </c>
      <c r="AQ232" s="2" t="s">
        <v>11101</v>
      </c>
      <c r="AR232" s="2" t="s">
        <v>12925</v>
      </c>
      <c r="AS232" s="2" t="s">
        <v>12926</v>
      </c>
      <c r="AT232" s="2" t="s">
        <v>1215</v>
      </c>
      <c r="AU232" s="2" t="s">
        <v>12927</v>
      </c>
      <c r="AV232" s="2" t="s">
        <v>3043</v>
      </c>
      <c r="AW232" s="2" t="s">
        <v>10754</v>
      </c>
      <c r="AX232" s="2" t="s">
        <v>2461</v>
      </c>
      <c r="AY232" s="2" t="s">
        <v>11653</v>
      </c>
      <c r="AZ232" s="2" t="s">
        <v>12928</v>
      </c>
      <c r="BA232" s="2" t="s">
        <v>4939</v>
      </c>
      <c r="BB232" s="2" t="s">
        <v>5559</v>
      </c>
      <c r="BC232" s="2" t="s">
        <v>1433</v>
      </c>
      <c r="BD232" s="2" t="s">
        <v>3046</v>
      </c>
      <c r="BE232" s="2" t="s">
        <v>10037</v>
      </c>
      <c r="BF232" s="2" t="s">
        <v>12929</v>
      </c>
      <c r="BG232" s="2" t="s">
        <v>12930</v>
      </c>
      <c r="BH232" s="2" t="s">
        <v>7255</v>
      </c>
      <c r="BI232" s="2" t="s">
        <v>3071</v>
      </c>
      <c r="BJ232" s="2" t="s">
        <v>1056</v>
      </c>
      <c r="BK232" s="2" t="s">
        <v>4878</v>
      </c>
      <c r="BL232" s="2" t="s">
        <v>2466</v>
      </c>
      <c r="BM232" s="2" t="s">
        <v>4234</v>
      </c>
      <c r="BN232" s="2" t="s">
        <v>5531</v>
      </c>
      <c r="BO232" s="2" t="s">
        <v>10205</v>
      </c>
      <c r="BP232" s="2" t="s">
        <v>12931</v>
      </c>
      <c r="BQ232" s="2" t="s">
        <v>8355</v>
      </c>
      <c r="BR232" s="2" t="s">
        <v>5800</v>
      </c>
      <c r="BS232" s="2" t="s">
        <v>12932</v>
      </c>
      <c r="BT232" s="2" t="s">
        <v>12933</v>
      </c>
      <c r="BU232" s="2" t="s">
        <v>12514</v>
      </c>
      <c r="BV232" s="2" t="s">
        <v>4626</v>
      </c>
      <c r="BW232" s="2" t="s">
        <v>1698</v>
      </c>
      <c r="BX232" s="2" t="s">
        <v>10944</v>
      </c>
      <c r="BY232" s="2" t="s">
        <v>5441</v>
      </c>
      <c r="BZ232" s="2" t="s">
        <v>12934</v>
      </c>
      <c r="CA232" s="2" t="s">
        <v>11242</v>
      </c>
      <c r="CB232" s="2" t="s">
        <v>5775</v>
      </c>
      <c r="CC232" s="2" t="s">
        <v>12935</v>
      </c>
      <c r="CD232" s="2" t="s">
        <v>2472</v>
      </c>
      <c r="CE232" s="2" t="s">
        <v>3211</v>
      </c>
      <c r="CF232" s="2" t="s">
        <v>3531</v>
      </c>
      <c r="CG232" s="2" t="s">
        <v>10739</v>
      </c>
      <c r="CH232" s="2" t="s">
        <v>3657</v>
      </c>
      <c r="CI232" s="2" t="s">
        <v>10144</v>
      </c>
      <c r="CJ232" s="2" t="s">
        <v>4399</v>
      </c>
      <c r="CK232" s="2" t="s">
        <v>5441</v>
      </c>
      <c r="CL232" s="2" t="s">
        <v>12144</v>
      </c>
      <c r="CM232" s="2" t="s">
        <v>5335</v>
      </c>
      <c r="CN232" s="2" t="s">
        <v>10141</v>
      </c>
      <c r="CO232" s="2" t="s">
        <v>12936</v>
      </c>
      <c r="CP232" s="2" t="s">
        <v>10200</v>
      </c>
      <c r="CQ232" s="2" t="s">
        <v>9207</v>
      </c>
      <c r="CR232" s="2" t="s">
        <v>3832</v>
      </c>
      <c r="CS232" s="2" t="s">
        <v>9469</v>
      </c>
      <c r="CT232" s="2" t="s">
        <v>12937</v>
      </c>
      <c r="CU232" s="2" t="s">
        <v>10278</v>
      </c>
      <c r="CV232" s="2" t="s">
        <v>5440</v>
      </c>
      <c r="CW232" s="2" t="s">
        <v>3658</v>
      </c>
      <c r="CX232" s="2" t="s">
        <v>11698</v>
      </c>
      <c r="CY232" s="2" t="s">
        <v>9032</v>
      </c>
      <c r="CZ232" s="2" t="s">
        <v>9734</v>
      </c>
      <c r="DA232" s="2" t="s">
        <v>12120</v>
      </c>
      <c r="DB232" s="2" t="s">
        <v>9461</v>
      </c>
      <c r="DC232" s="2" t="s">
        <v>12938</v>
      </c>
      <c r="DD232" s="2" t="s">
        <v>12939</v>
      </c>
      <c r="DE232" s="2" t="s">
        <v>9007</v>
      </c>
      <c r="DF232" s="2" t="s">
        <v>9200</v>
      </c>
      <c r="DG232" s="2" t="s">
        <v>4788</v>
      </c>
      <c r="DH232" s="2" t="s">
        <v>8478</v>
      </c>
      <c r="DI232" s="2" t="s">
        <v>12940</v>
      </c>
      <c r="DJ232" s="2" t="s">
        <v>1761</v>
      </c>
      <c r="DK232" s="2" t="s">
        <v>1800</v>
      </c>
      <c r="DL232" s="2" t="s">
        <v>7273</v>
      </c>
      <c r="DM232" s="2" t="s">
        <v>12447</v>
      </c>
      <c r="DN232" s="2" t="s">
        <v>4460</v>
      </c>
      <c r="DO232" s="2" t="s">
        <v>11403</v>
      </c>
      <c r="DP232" s="2" t="s">
        <v>2842</v>
      </c>
      <c r="DQ232" s="2" t="s">
        <v>9163</v>
      </c>
      <c r="DR232" s="2" t="s">
        <v>10033</v>
      </c>
      <c r="DS232" s="2" t="s">
        <v>1695</v>
      </c>
      <c r="DT232" s="1"/>
      <c r="DU232" s="1"/>
      <c r="DV232" s="2" t="s">
        <v>2124</v>
      </c>
      <c r="DW232" s="2" t="s">
        <v>5307</v>
      </c>
      <c r="DX232" s="2" t="s">
        <v>12247</v>
      </c>
    </row>
    <row r="233" spans="1:128" x14ac:dyDescent="0.4">
      <c r="A233" s="2" t="s">
        <v>10917</v>
      </c>
      <c r="B233" s="2" t="s">
        <v>12941</v>
      </c>
      <c r="C233" s="2" t="s">
        <v>1052</v>
      </c>
      <c r="D233" s="2" t="s">
        <v>0</v>
      </c>
      <c r="E233" s="2" t="s">
        <v>1053</v>
      </c>
      <c r="F233" s="2" t="s">
        <v>5455</v>
      </c>
      <c r="G233" s="2" t="s">
        <v>4005</v>
      </c>
      <c r="H233" s="2" t="s">
        <v>5316</v>
      </c>
      <c r="I233" s="2" t="s">
        <v>6582</v>
      </c>
      <c r="J233" s="2" t="s">
        <v>7130</v>
      </c>
      <c r="K233" s="2" t="s">
        <v>12644</v>
      </c>
      <c r="L233" s="2" t="s">
        <v>1186</v>
      </c>
      <c r="M233" s="2" t="s">
        <v>3826</v>
      </c>
      <c r="N233" s="2" t="s">
        <v>1072</v>
      </c>
      <c r="O233" s="2" t="s">
        <v>6225</v>
      </c>
      <c r="P233" s="2" t="s">
        <v>8814</v>
      </c>
      <c r="Q233" s="2" t="s">
        <v>10893</v>
      </c>
      <c r="R233" s="2" t="s">
        <v>8743</v>
      </c>
      <c r="S233" s="2" t="s">
        <v>11023</v>
      </c>
      <c r="T233" s="2" t="s">
        <v>4583</v>
      </c>
      <c r="U233" s="2" t="s">
        <v>4346</v>
      </c>
      <c r="V233" s="2" t="s">
        <v>2140</v>
      </c>
      <c r="W233" s="2" t="s">
        <v>12942</v>
      </c>
      <c r="X233" s="2" t="s">
        <v>8265</v>
      </c>
      <c r="Y233" s="2" t="s">
        <v>1587</v>
      </c>
      <c r="Z233" s="2" t="s">
        <v>9581</v>
      </c>
      <c r="AA233" s="2" t="s">
        <v>6892</v>
      </c>
      <c r="AB233" s="2" t="s">
        <v>1992</v>
      </c>
      <c r="AC233" s="2" t="s">
        <v>1754</v>
      </c>
      <c r="AD233" s="2" t="s">
        <v>2310</v>
      </c>
      <c r="AE233" s="2" t="s">
        <v>12943</v>
      </c>
      <c r="AF233" s="2" t="s">
        <v>12944</v>
      </c>
      <c r="AG233" s="2" t="s">
        <v>8684</v>
      </c>
      <c r="AH233" s="2" t="s">
        <v>8980</v>
      </c>
      <c r="AI233" s="2" t="s">
        <v>4757</v>
      </c>
      <c r="AJ233" s="2" t="s">
        <v>1685</v>
      </c>
      <c r="AK233" s="2" t="s">
        <v>7179</v>
      </c>
      <c r="AL233" s="2" t="s">
        <v>12945</v>
      </c>
      <c r="AM233" s="2" t="s">
        <v>12946</v>
      </c>
      <c r="AN233" s="2" t="s">
        <v>4245</v>
      </c>
      <c r="AO233" s="2" t="s">
        <v>3794</v>
      </c>
      <c r="AP233" s="2" t="s">
        <v>8912</v>
      </c>
      <c r="AQ233" s="2" t="s">
        <v>5675</v>
      </c>
      <c r="AR233" s="2" t="s">
        <v>4955</v>
      </c>
      <c r="AS233" s="2" t="s">
        <v>4872</v>
      </c>
      <c r="AT233" s="2" t="s">
        <v>7073</v>
      </c>
      <c r="AU233" s="2" t="s">
        <v>1912</v>
      </c>
      <c r="AV233" s="2" t="s">
        <v>5986</v>
      </c>
      <c r="AW233" s="2" t="s">
        <v>5023</v>
      </c>
      <c r="AX233" s="2" t="s">
        <v>6152</v>
      </c>
      <c r="AY233" s="2" t="s">
        <v>12947</v>
      </c>
      <c r="AZ233" s="2" t="s">
        <v>12948</v>
      </c>
      <c r="BA233" s="2" t="s">
        <v>1768</v>
      </c>
      <c r="BB233" s="2" t="s">
        <v>4957</v>
      </c>
      <c r="BC233" s="2" t="s">
        <v>6731</v>
      </c>
      <c r="BD233" s="2" t="s">
        <v>7336</v>
      </c>
      <c r="BE233" s="2" t="s">
        <v>12949</v>
      </c>
      <c r="BF233" s="2" t="s">
        <v>12950</v>
      </c>
      <c r="BG233" s="2" t="s">
        <v>2872</v>
      </c>
      <c r="BH233" s="2" t="s">
        <v>6892</v>
      </c>
      <c r="BI233" s="2" t="s">
        <v>2426</v>
      </c>
      <c r="BJ233" s="2" t="s">
        <v>5383</v>
      </c>
      <c r="BK233" s="2" t="s">
        <v>10803</v>
      </c>
      <c r="BL233" s="2" t="s">
        <v>11137</v>
      </c>
      <c r="BM233" s="2" t="s">
        <v>6297</v>
      </c>
      <c r="BN233" s="2" t="s">
        <v>11314</v>
      </c>
      <c r="BO233" s="2" t="s">
        <v>12951</v>
      </c>
      <c r="BP233" s="2" t="s">
        <v>1200</v>
      </c>
      <c r="BQ233" s="2" t="s">
        <v>9407</v>
      </c>
      <c r="BR233" s="2" t="s">
        <v>12952</v>
      </c>
      <c r="BS233" s="2" t="s">
        <v>9796</v>
      </c>
      <c r="BT233" s="2" t="s">
        <v>12953</v>
      </c>
      <c r="BU233" s="2" t="s">
        <v>9456</v>
      </c>
      <c r="BV233" s="2" t="s">
        <v>6762</v>
      </c>
      <c r="BW233" s="2" t="s">
        <v>10607</v>
      </c>
      <c r="BX233" s="2" t="s">
        <v>8574</v>
      </c>
      <c r="BY233" s="2" t="s">
        <v>10654</v>
      </c>
      <c r="BZ233" s="2" t="s">
        <v>7293</v>
      </c>
      <c r="CA233" s="2" t="s">
        <v>2192</v>
      </c>
      <c r="CB233" s="2" t="s">
        <v>11374</v>
      </c>
      <c r="CC233" s="2" t="s">
        <v>4395</v>
      </c>
      <c r="CD233" s="2" t="s">
        <v>12954</v>
      </c>
      <c r="CE233" s="2" t="s">
        <v>12955</v>
      </c>
      <c r="CF233" s="2" t="s">
        <v>9516</v>
      </c>
      <c r="CG233" s="2" t="s">
        <v>4267</v>
      </c>
      <c r="CH233" s="2" t="s">
        <v>9498</v>
      </c>
      <c r="CI233" s="2" t="s">
        <v>5971</v>
      </c>
      <c r="CJ233" s="2" t="s">
        <v>12205</v>
      </c>
      <c r="CK233" s="2" t="s">
        <v>11015</v>
      </c>
      <c r="CL233" s="2" t="s">
        <v>10287</v>
      </c>
      <c r="CM233" s="2" t="s">
        <v>12956</v>
      </c>
      <c r="CN233" s="2" t="s">
        <v>10068</v>
      </c>
      <c r="CO233" s="2" t="s">
        <v>7529</v>
      </c>
      <c r="CP233" s="2" t="s">
        <v>6104</v>
      </c>
      <c r="CQ233" s="2" t="s">
        <v>10182</v>
      </c>
      <c r="CR233" s="2" t="s">
        <v>10728</v>
      </c>
      <c r="CS233" s="2" t="s">
        <v>12957</v>
      </c>
      <c r="CT233" s="2" t="s">
        <v>12958</v>
      </c>
      <c r="CU233" s="2" t="s">
        <v>12959</v>
      </c>
      <c r="CV233" s="2" t="s">
        <v>12960</v>
      </c>
      <c r="CW233" s="2" t="s">
        <v>12961</v>
      </c>
      <c r="CX233" s="2" t="s">
        <v>10756</v>
      </c>
      <c r="CY233" s="2" t="s">
        <v>6259</v>
      </c>
      <c r="CZ233" s="2" t="s">
        <v>6906</v>
      </c>
      <c r="DA233" s="2" t="s">
        <v>11544</v>
      </c>
      <c r="DB233" s="2" t="s">
        <v>12962</v>
      </c>
      <c r="DC233" s="2" t="s">
        <v>11403</v>
      </c>
      <c r="DD233" s="2" t="s">
        <v>8700</v>
      </c>
      <c r="DE233" s="2" t="s">
        <v>11300</v>
      </c>
      <c r="DF233" s="2" t="s">
        <v>10622</v>
      </c>
      <c r="DG233" s="2" t="s">
        <v>9509</v>
      </c>
      <c r="DH233" s="2" t="s">
        <v>5314</v>
      </c>
      <c r="DI233" s="2" t="s">
        <v>9263</v>
      </c>
      <c r="DJ233" s="2" t="s">
        <v>4754</v>
      </c>
      <c r="DK233" s="2" t="s">
        <v>3616</v>
      </c>
      <c r="DL233" s="2" t="s">
        <v>11851</v>
      </c>
      <c r="DM233" s="2" t="s">
        <v>12963</v>
      </c>
      <c r="DN233" s="2" t="s">
        <v>3349</v>
      </c>
      <c r="DO233" s="2" t="s">
        <v>1181</v>
      </c>
      <c r="DP233" s="2" t="s">
        <v>2761</v>
      </c>
      <c r="DQ233" s="2" t="s">
        <v>1878</v>
      </c>
      <c r="DR233" s="2" t="s">
        <v>3633</v>
      </c>
      <c r="DS233" s="2" t="s">
        <v>12964</v>
      </c>
      <c r="DT233" s="1"/>
      <c r="DU233" s="1"/>
      <c r="DV233" s="2" t="s">
        <v>4004</v>
      </c>
      <c r="DW233" s="2" t="s">
        <v>6367</v>
      </c>
      <c r="DX233" s="2" t="s">
        <v>11572</v>
      </c>
    </row>
    <row r="234" spans="1:128" x14ac:dyDescent="0.4">
      <c r="A234" s="2" t="s">
        <v>10917</v>
      </c>
      <c r="B234" s="2" t="s">
        <v>12941</v>
      </c>
      <c r="C234" s="2" t="s">
        <v>1640</v>
      </c>
      <c r="D234" s="2" t="s">
        <v>0</v>
      </c>
      <c r="E234" s="2" t="s">
        <v>1053</v>
      </c>
      <c r="F234" s="2" t="s">
        <v>2743</v>
      </c>
      <c r="G234" s="2" t="s">
        <v>4321</v>
      </c>
      <c r="H234" s="2" t="s">
        <v>9491</v>
      </c>
      <c r="I234" s="2" t="s">
        <v>3738</v>
      </c>
      <c r="J234" s="2" t="s">
        <v>9030</v>
      </c>
      <c r="K234" s="2" t="s">
        <v>11810</v>
      </c>
      <c r="L234" s="2" t="s">
        <v>12965</v>
      </c>
      <c r="M234" s="2" t="s">
        <v>1569</v>
      </c>
      <c r="N234" s="2" t="s">
        <v>10481</v>
      </c>
      <c r="O234" s="2" t="s">
        <v>6714</v>
      </c>
      <c r="P234" s="2" t="s">
        <v>10784</v>
      </c>
      <c r="Q234" s="2" t="s">
        <v>12966</v>
      </c>
      <c r="R234" s="2" t="s">
        <v>12967</v>
      </c>
      <c r="S234" s="2" t="s">
        <v>4060</v>
      </c>
      <c r="T234" s="2" t="s">
        <v>1199</v>
      </c>
      <c r="U234" s="2" t="s">
        <v>7988</v>
      </c>
      <c r="V234" s="2" t="s">
        <v>2438</v>
      </c>
      <c r="W234" s="2" t="s">
        <v>2090</v>
      </c>
      <c r="X234" s="2" t="s">
        <v>12900</v>
      </c>
      <c r="Y234" s="2" t="s">
        <v>8655</v>
      </c>
      <c r="Z234" s="2" t="s">
        <v>7400</v>
      </c>
      <c r="AA234" s="2" t="s">
        <v>8684</v>
      </c>
      <c r="AB234" s="2" t="s">
        <v>3267</v>
      </c>
      <c r="AC234" s="2" t="s">
        <v>10108</v>
      </c>
      <c r="AD234" s="2" t="s">
        <v>6149</v>
      </c>
      <c r="AE234" s="2" t="s">
        <v>5592</v>
      </c>
      <c r="AF234" s="2" t="s">
        <v>12968</v>
      </c>
      <c r="AG234" s="2" t="s">
        <v>7514</v>
      </c>
      <c r="AH234" s="2" t="s">
        <v>8459</v>
      </c>
      <c r="AI234" s="2" t="s">
        <v>6449</v>
      </c>
      <c r="AJ234" s="2" t="s">
        <v>5404</v>
      </c>
      <c r="AK234" s="2" t="s">
        <v>6893</v>
      </c>
      <c r="AL234" s="2" t="s">
        <v>9657</v>
      </c>
      <c r="AM234" s="2" t="s">
        <v>7381</v>
      </c>
      <c r="AN234" s="2" t="s">
        <v>12847</v>
      </c>
      <c r="AO234" s="2" t="s">
        <v>3050</v>
      </c>
      <c r="AP234" s="2" t="s">
        <v>7167</v>
      </c>
      <c r="AQ234" s="2" t="s">
        <v>7919</v>
      </c>
      <c r="AR234" s="2" t="s">
        <v>5091</v>
      </c>
      <c r="AS234" s="2" t="s">
        <v>12969</v>
      </c>
      <c r="AT234" s="2" t="s">
        <v>12221</v>
      </c>
      <c r="AU234" s="2" t="s">
        <v>1298</v>
      </c>
      <c r="AV234" s="2" t="s">
        <v>1642</v>
      </c>
      <c r="AW234" s="2" t="s">
        <v>3057</v>
      </c>
      <c r="AX234" s="2" t="s">
        <v>3060</v>
      </c>
      <c r="AY234" s="2" t="s">
        <v>2638</v>
      </c>
      <c r="AZ234" s="2" t="s">
        <v>3743</v>
      </c>
      <c r="BA234" s="2" t="s">
        <v>7499</v>
      </c>
      <c r="BB234" s="2" t="s">
        <v>2026</v>
      </c>
      <c r="BC234" s="2" t="s">
        <v>4249</v>
      </c>
      <c r="BD234" s="2" t="s">
        <v>1658</v>
      </c>
      <c r="BE234" s="2" t="s">
        <v>5001</v>
      </c>
      <c r="BF234" s="2" t="s">
        <v>1974</v>
      </c>
      <c r="BG234" s="2" t="s">
        <v>11006</v>
      </c>
      <c r="BH234" s="2" t="s">
        <v>4288</v>
      </c>
      <c r="BI234" s="2" t="s">
        <v>3253</v>
      </c>
      <c r="BJ234" s="2" t="s">
        <v>2661</v>
      </c>
      <c r="BK234" s="2" t="s">
        <v>2787</v>
      </c>
      <c r="BL234" s="2" t="s">
        <v>4485</v>
      </c>
      <c r="BM234" s="2" t="s">
        <v>7441</v>
      </c>
      <c r="BN234" s="2" t="s">
        <v>2394</v>
      </c>
      <c r="BO234" s="2" t="s">
        <v>12970</v>
      </c>
      <c r="BP234" s="2" t="s">
        <v>3466</v>
      </c>
      <c r="BQ234" s="2" t="s">
        <v>4715</v>
      </c>
      <c r="BR234" s="2" t="s">
        <v>6764</v>
      </c>
      <c r="BS234" s="2" t="s">
        <v>3107</v>
      </c>
      <c r="BT234" s="2" t="s">
        <v>10288</v>
      </c>
      <c r="BU234" s="2" t="s">
        <v>1406</v>
      </c>
      <c r="BV234" s="2" t="s">
        <v>2923</v>
      </c>
      <c r="BW234" s="2" t="s">
        <v>10179</v>
      </c>
      <c r="BX234" s="2" t="s">
        <v>5872</v>
      </c>
      <c r="BY234" s="2" t="s">
        <v>3667</v>
      </c>
      <c r="BZ234" s="2" t="s">
        <v>12971</v>
      </c>
      <c r="CA234" s="2" t="s">
        <v>7945</v>
      </c>
      <c r="CB234" s="2" t="s">
        <v>2152</v>
      </c>
      <c r="CC234" s="2" t="s">
        <v>3767</v>
      </c>
      <c r="CD234" s="2" t="s">
        <v>5878</v>
      </c>
      <c r="CE234" s="2" t="s">
        <v>10373</v>
      </c>
      <c r="CF234" s="2" t="s">
        <v>4383</v>
      </c>
      <c r="CG234" s="2" t="s">
        <v>10856</v>
      </c>
      <c r="CH234" s="2" t="s">
        <v>11787</v>
      </c>
      <c r="CI234" s="2" t="s">
        <v>5056</v>
      </c>
      <c r="CJ234" s="2" t="s">
        <v>7031</v>
      </c>
      <c r="CK234" s="2" t="s">
        <v>6412</v>
      </c>
      <c r="CL234" s="2" t="s">
        <v>12200</v>
      </c>
      <c r="CM234" s="2" t="s">
        <v>3511</v>
      </c>
      <c r="CN234" s="2" t="s">
        <v>5878</v>
      </c>
      <c r="CO234" s="2" t="s">
        <v>8069</v>
      </c>
      <c r="CP234" s="2" t="s">
        <v>3495</v>
      </c>
      <c r="CQ234" s="2" t="s">
        <v>5729</v>
      </c>
      <c r="CR234" s="2" t="s">
        <v>2060</v>
      </c>
      <c r="CS234" s="2" t="s">
        <v>6411</v>
      </c>
      <c r="CT234" s="2" t="s">
        <v>4128</v>
      </c>
      <c r="CU234" s="2" t="s">
        <v>11353</v>
      </c>
      <c r="CV234" s="2" t="s">
        <v>2162</v>
      </c>
      <c r="CW234" s="2" t="s">
        <v>5730</v>
      </c>
      <c r="CX234" s="2" t="s">
        <v>6285</v>
      </c>
      <c r="CY234" s="2" t="s">
        <v>7836</v>
      </c>
      <c r="CZ234" s="2" t="s">
        <v>9058</v>
      </c>
      <c r="DA234" s="2" t="s">
        <v>4139</v>
      </c>
      <c r="DB234" s="2" t="s">
        <v>2818</v>
      </c>
      <c r="DC234" s="2" t="s">
        <v>5733</v>
      </c>
      <c r="DD234" s="2" t="s">
        <v>2713</v>
      </c>
      <c r="DE234" s="2" t="s">
        <v>1403</v>
      </c>
      <c r="DF234" s="2" t="s">
        <v>10697</v>
      </c>
      <c r="DG234" s="2" t="s">
        <v>2481</v>
      </c>
      <c r="DH234" s="2" t="s">
        <v>3040</v>
      </c>
      <c r="DI234" s="2" t="s">
        <v>8801</v>
      </c>
      <c r="DJ234" s="2" t="s">
        <v>2730</v>
      </c>
      <c r="DK234" s="2" t="s">
        <v>6053</v>
      </c>
      <c r="DL234" s="2" t="s">
        <v>10693</v>
      </c>
      <c r="DM234" s="2" t="s">
        <v>4218</v>
      </c>
      <c r="DN234" s="2" t="s">
        <v>10639</v>
      </c>
      <c r="DO234" s="2" t="s">
        <v>1811</v>
      </c>
      <c r="DP234" s="2" t="s">
        <v>8481</v>
      </c>
      <c r="DQ234" s="2" t="s">
        <v>9521</v>
      </c>
      <c r="DR234" s="2" t="s">
        <v>6054</v>
      </c>
      <c r="DS234" s="2" t="s">
        <v>2909</v>
      </c>
      <c r="DT234" s="1"/>
      <c r="DU234" s="1"/>
      <c r="DV234" s="2" t="s">
        <v>10640</v>
      </c>
      <c r="DW234" s="2" t="s">
        <v>8338</v>
      </c>
      <c r="DX234" s="2" t="s">
        <v>9612</v>
      </c>
    </row>
    <row r="235" spans="1:128" x14ac:dyDescent="0.4">
      <c r="A235" s="2" t="s">
        <v>10917</v>
      </c>
      <c r="B235" s="2" t="s">
        <v>12941</v>
      </c>
      <c r="C235" s="2" t="s">
        <v>1174</v>
      </c>
      <c r="D235" s="2" t="s">
        <v>0</v>
      </c>
      <c r="E235" s="2" t="s">
        <v>1053</v>
      </c>
      <c r="F235" s="2" t="s">
        <v>4675</v>
      </c>
      <c r="G235" s="2" t="s">
        <v>2632</v>
      </c>
      <c r="H235" s="2" t="s">
        <v>7811</v>
      </c>
      <c r="I235" s="2" t="s">
        <v>12972</v>
      </c>
      <c r="J235" s="2" t="s">
        <v>12973</v>
      </c>
      <c r="K235" s="2" t="s">
        <v>12974</v>
      </c>
      <c r="L235" s="2" t="s">
        <v>2969</v>
      </c>
      <c r="M235" s="2" t="s">
        <v>1427</v>
      </c>
      <c r="N235" s="2" t="s">
        <v>1424</v>
      </c>
      <c r="O235" s="2" t="s">
        <v>1801</v>
      </c>
      <c r="P235" s="2" t="s">
        <v>12975</v>
      </c>
      <c r="Q235" s="2" t="s">
        <v>12976</v>
      </c>
      <c r="R235" s="2" t="s">
        <v>8701</v>
      </c>
      <c r="S235" s="2" t="s">
        <v>10386</v>
      </c>
      <c r="T235" s="2" t="s">
        <v>12304</v>
      </c>
      <c r="U235" s="2" t="s">
        <v>3176</v>
      </c>
      <c r="V235" s="2" t="s">
        <v>12884</v>
      </c>
      <c r="W235" s="2" t="s">
        <v>6992</v>
      </c>
      <c r="X235" s="2" t="s">
        <v>12977</v>
      </c>
      <c r="Y235" s="2" t="s">
        <v>9577</v>
      </c>
      <c r="Z235" s="2" t="s">
        <v>1224</v>
      </c>
      <c r="AA235" s="2" t="s">
        <v>3611</v>
      </c>
      <c r="AB235" s="2" t="s">
        <v>3793</v>
      </c>
      <c r="AC235" s="2" t="s">
        <v>3263</v>
      </c>
      <c r="AD235" s="2" t="s">
        <v>12978</v>
      </c>
      <c r="AE235" s="2" t="s">
        <v>12979</v>
      </c>
      <c r="AF235" s="2" t="s">
        <v>10273</v>
      </c>
      <c r="AG235" s="2" t="s">
        <v>6852</v>
      </c>
      <c r="AH235" s="2" t="s">
        <v>1875</v>
      </c>
      <c r="AI235" s="2" t="s">
        <v>10444</v>
      </c>
      <c r="AJ235" s="2" t="s">
        <v>2469</v>
      </c>
      <c r="AK235" s="2" t="s">
        <v>12980</v>
      </c>
      <c r="AL235" s="2" t="s">
        <v>12981</v>
      </c>
      <c r="AM235" s="2" t="s">
        <v>4005</v>
      </c>
      <c r="AN235" s="2" t="s">
        <v>4406</v>
      </c>
      <c r="AO235" s="2" t="s">
        <v>6321</v>
      </c>
      <c r="AP235" s="2" t="s">
        <v>10867</v>
      </c>
      <c r="AQ235" s="2" t="s">
        <v>4057</v>
      </c>
      <c r="AR235" s="2" t="s">
        <v>12982</v>
      </c>
      <c r="AS235" s="2" t="s">
        <v>12983</v>
      </c>
      <c r="AT235" s="2" t="s">
        <v>2096</v>
      </c>
      <c r="AU235" s="2" t="s">
        <v>4827</v>
      </c>
      <c r="AV235" s="2" t="s">
        <v>2755</v>
      </c>
      <c r="AW235" s="2" t="s">
        <v>12984</v>
      </c>
      <c r="AX235" s="2" t="s">
        <v>1572</v>
      </c>
      <c r="AY235" s="2" t="s">
        <v>12985</v>
      </c>
      <c r="AZ235" s="2" t="s">
        <v>12986</v>
      </c>
      <c r="BA235" s="2" t="s">
        <v>6894</v>
      </c>
      <c r="BB235" s="2" t="s">
        <v>10842</v>
      </c>
      <c r="BC235" s="2" t="s">
        <v>12987</v>
      </c>
      <c r="BD235" s="2" t="s">
        <v>7059</v>
      </c>
      <c r="BE235" s="2" t="s">
        <v>10359</v>
      </c>
      <c r="BF235" s="2" t="s">
        <v>12988</v>
      </c>
      <c r="BG235" s="2" t="s">
        <v>12989</v>
      </c>
      <c r="BH235" s="2" t="s">
        <v>12990</v>
      </c>
      <c r="BI235" s="2" t="s">
        <v>3717</v>
      </c>
      <c r="BJ235" s="2" t="s">
        <v>1989</v>
      </c>
      <c r="BK235" s="2" t="s">
        <v>7405</v>
      </c>
      <c r="BL235" s="2" t="s">
        <v>4004</v>
      </c>
      <c r="BM235" s="2" t="s">
        <v>12991</v>
      </c>
      <c r="BN235" s="2" t="s">
        <v>1866</v>
      </c>
      <c r="BO235" s="2" t="s">
        <v>4919</v>
      </c>
      <c r="BP235" s="2" t="s">
        <v>1202</v>
      </c>
      <c r="BQ235" s="2" t="s">
        <v>10804</v>
      </c>
      <c r="BR235" s="2" t="s">
        <v>7503</v>
      </c>
      <c r="BS235" s="2" t="s">
        <v>10024</v>
      </c>
      <c r="BT235" s="2" t="s">
        <v>12992</v>
      </c>
      <c r="BU235" s="2" t="s">
        <v>12993</v>
      </c>
      <c r="BV235" s="2" t="s">
        <v>7154</v>
      </c>
      <c r="BW235" s="2" t="s">
        <v>4026</v>
      </c>
      <c r="BX235" s="2" t="s">
        <v>12994</v>
      </c>
      <c r="BY235" s="2" t="s">
        <v>12995</v>
      </c>
      <c r="BZ235" s="2" t="s">
        <v>9464</v>
      </c>
      <c r="CA235" s="2" t="s">
        <v>9264</v>
      </c>
      <c r="CB235" s="2" t="s">
        <v>9458</v>
      </c>
      <c r="CC235" s="2" t="s">
        <v>9046</v>
      </c>
      <c r="CD235" s="2" t="s">
        <v>3414</v>
      </c>
      <c r="CE235" s="2" t="s">
        <v>5142</v>
      </c>
      <c r="CF235" s="2" t="s">
        <v>12996</v>
      </c>
      <c r="CG235" s="2" t="s">
        <v>1587</v>
      </c>
      <c r="CH235" s="2" t="s">
        <v>9325</v>
      </c>
      <c r="CI235" s="2" t="s">
        <v>2965</v>
      </c>
      <c r="CJ235" s="2" t="s">
        <v>3216</v>
      </c>
      <c r="CK235" s="2" t="s">
        <v>4460</v>
      </c>
      <c r="CL235" s="2" t="s">
        <v>3230</v>
      </c>
      <c r="CM235" s="2" t="s">
        <v>7860</v>
      </c>
      <c r="CN235" s="2" t="s">
        <v>4031</v>
      </c>
      <c r="CO235" s="2" t="s">
        <v>12997</v>
      </c>
      <c r="CP235" s="2" t="s">
        <v>3068</v>
      </c>
      <c r="CQ235" s="2" t="s">
        <v>2987</v>
      </c>
      <c r="CR235" s="2" t="s">
        <v>12998</v>
      </c>
      <c r="CS235" s="2" t="s">
        <v>8612</v>
      </c>
      <c r="CT235" s="2" t="s">
        <v>7582</v>
      </c>
      <c r="CU235" s="2" t="s">
        <v>12120</v>
      </c>
      <c r="CV235" s="2" t="s">
        <v>4705</v>
      </c>
      <c r="CW235" s="2" t="s">
        <v>7475</v>
      </c>
      <c r="CX235" s="2" t="s">
        <v>5139</v>
      </c>
      <c r="CY235" s="2" t="s">
        <v>3251</v>
      </c>
      <c r="CZ235" s="2" t="s">
        <v>12900</v>
      </c>
      <c r="DA235" s="2" t="s">
        <v>5784</v>
      </c>
      <c r="DB235" s="2" t="s">
        <v>1215</v>
      </c>
      <c r="DC235" s="2" t="s">
        <v>3240</v>
      </c>
      <c r="DD235" s="2" t="s">
        <v>3460</v>
      </c>
      <c r="DE235" s="2" t="s">
        <v>10333</v>
      </c>
      <c r="DF235" s="2" t="s">
        <v>1177</v>
      </c>
      <c r="DG235" s="2" t="s">
        <v>9794</v>
      </c>
      <c r="DH235" s="2" t="s">
        <v>11780</v>
      </c>
      <c r="DI235" s="2" t="s">
        <v>12151</v>
      </c>
      <c r="DJ235" s="2" t="s">
        <v>8304</v>
      </c>
      <c r="DK235" s="2" t="s">
        <v>5238</v>
      </c>
      <c r="DL235" s="2" t="s">
        <v>3714</v>
      </c>
      <c r="DM235" s="2" t="s">
        <v>5533</v>
      </c>
      <c r="DN235" s="2" t="s">
        <v>7267</v>
      </c>
      <c r="DO235" s="2" t="s">
        <v>12999</v>
      </c>
      <c r="DP235" s="2" t="s">
        <v>3903</v>
      </c>
      <c r="DQ235" s="2" t="s">
        <v>1532</v>
      </c>
      <c r="DR235" s="2" t="s">
        <v>4314</v>
      </c>
      <c r="DS235" s="2" t="s">
        <v>10252</v>
      </c>
      <c r="DT235" s="1"/>
      <c r="DU235" s="1"/>
      <c r="DV235" s="2" t="s">
        <v>11335</v>
      </c>
      <c r="DW235" s="2" t="s">
        <v>11043</v>
      </c>
      <c r="DX235" s="2" t="s">
        <v>13000</v>
      </c>
    </row>
    <row r="236" spans="1:128" x14ac:dyDescent="0.4">
      <c r="A236" s="2" t="s">
        <v>10917</v>
      </c>
      <c r="B236" s="2" t="s">
        <v>13001</v>
      </c>
      <c r="C236" s="2" t="s">
        <v>1052</v>
      </c>
      <c r="D236" s="2" t="s">
        <v>13002</v>
      </c>
      <c r="E236" s="2" t="s">
        <v>1053</v>
      </c>
      <c r="F236" s="2" t="s">
        <v>13003</v>
      </c>
      <c r="G236" s="2" t="s">
        <v>9700</v>
      </c>
      <c r="H236" s="2" t="s">
        <v>8543</v>
      </c>
      <c r="I236" s="2" t="s">
        <v>4314</v>
      </c>
      <c r="J236" s="2" t="s">
        <v>5455</v>
      </c>
      <c r="K236" s="2" t="s">
        <v>8887</v>
      </c>
      <c r="L236" s="2" t="s">
        <v>5164</v>
      </c>
      <c r="M236" s="2" t="s">
        <v>1570</v>
      </c>
      <c r="N236" s="2" t="s">
        <v>3617</v>
      </c>
      <c r="O236" s="2" t="s">
        <v>8176</v>
      </c>
      <c r="P236" s="2" t="s">
        <v>6717</v>
      </c>
      <c r="Q236" s="2" t="s">
        <v>8823</v>
      </c>
      <c r="R236" s="2" t="s">
        <v>12091</v>
      </c>
      <c r="S236" s="2" t="s">
        <v>5031</v>
      </c>
      <c r="T236" s="2" t="s">
        <v>7507</v>
      </c>
      <c r="U236" s="2" t="s">
        <v>10351</v>
      </c>
      <c r="V236" s="2" t="s">
        <v>1213</v>
      </c>
      <c r="W236" s="2" t="s">
        <v>1306</v>
      </c>
      <c r="X236" s="2" t="s">
        <v>1780</v>
      </c>
      <c r="Y236" s="2" t="s">
        <v>1194</v>
      </c>
      <c r="Z236" s="2" t="s">
        <v>3655</v>
      </c>
      <c r="AA236" s="2" t="s">
        <v>2564</v>
      </c>
      <c r="AB236" s="2" t="s">
        <v>6893</v>
      </c>
      <c r="AC236" s="2" t="s">
        <v>10683</v>
      </c>
      <c r="AD236" s="2" t="s">
        <v>10444</v>
      </c>
      <c r="AE236" s="2" t="s">
        <v>13004</v>
      </c>
      <c r="AF236" s="2" t="s">
        <v>10103</v>
      </c>
      <c r="AG236" s="2" t="s">
        <v>11025</v>
      </c>
      <c r="AH236" s="2" t="s">
        <v>2118</v>
      </c>
      <c r="AI236" s="2" t="s">
        <v>5008</v>
      </c>
      <c r="AJ236" s="2" t="s">
        <v>5005</v>
      </c>
      <c r="AK236" s="2" t="s">
        <v>2571</v>
      </c>
      <c r="AL236" s="2" t="s">
        <v>2849</v>
      </c>
      <c r="AM236" s="2" t="s">
        <v>10914</v>
      </c>
      <c r="AN236" s="2" t="s">
        <v>2743</v>
      </c>
      <c r="AO236" s="2" t="s">
        <v>3431</v>
      </c>
      <c r="AP236" s="2" t="s">
        <v>4240</v>
      </c>
      <c r="AQ236" s="2" t="s">
        <v>7112</v>
      </c>
      <c r="AR236" s="2" t="s">
        <v>7124</v>
      </c>
      <c r="AS236" s="2" t="s">
        <v>7405</v>
      </c>
      <c r="AT236" s="2" t="s">
        <v>12429</v>
      </c>
      <c r="AU236" s="2" t="s">
        <v>13005</v>
      </c>
      <c r="AV236" s="2" t="s">
        <v>5557</v>
      </c>
      <c r="AW236" s="2" t="s">
        <v>10838</v>
      </c>
      <c r="AX236" s="2" t="s">
        <v>3252</v>
      </c>
      <c r="AY236" s="2" t="s">
        <v>1424</v>
      </c>
      <c r="AZ236" s="2" t="s">
        <v>1422</v>
      </c>
      <c r="BA236" s="2" t="s">
        <v>13006</v>
      </c>
      <c r="BB236" s="2" t="s">
        <v>12057</v>
      </c>
      <c r="BC236" s="2" t="s">
        <v>2942</v>
      </c>
      <c r="BD236" s="2" t="s">
        <v>3265</v>
      </c>
      <c r="BE236" s="2" t="s">
        <v>4247</v>
      </c>
      <c r="BF236" s="2" t="s">
        <v>5600</v>
      </c>
      <c r="BG236" s="2" t="s">
        <v>3912</v>
      </c>
      <c r="BH236" s="2" t="s">
        <v>10750</v>
      </c>
      <c r="BI236" s="2" t="s">
        <v>8650</v>
      </c>
      <c r="BJ236" s="2" t="s">
        <v>12146</v>
      </c>
      <c r="BK236" s="2" t="s">
        <v>13007</v>
      </c>
      <c r="BL236" s="2" t="s">
        <v>9267</v>
      </c>
      <c r="BM236" s="2" t="s">
        <v>11784</v>
      </c>
      <c r="BN236" s="2" t="s">
        <v>9595</v>
      </c>
      <c r="BO236" s="2" t="s">
        <v>8238</v>
      </c>
      <c r="BP236" s="2" t="s">
        <v>13008</v>
      </c>
      <c r="BQ236" s="2" t="s">
        <v>8569</v>
      </c>
      <c r="BR236" s="2" t="s">
        <v>6426</v>
      </c>
      <c r="BS236" s="2" t="s">
        <v>5042</v>
      </c>
      <c r="BT236" s="2" t="s">
        <v>7900</v>
      </c>
      <c r="BU236" s="2" t="s">
        <v>9598</v>
      </c>
      <c r="BV236" s="2" t="s">
        <v>6696</v>
      </c>
      <c r="BW236" s="2" t="s">
        <v>1161</v>
      </c>
      <c r="BX236" s="2" t="s">
        <v>7358</v>
      </c>
      <c r="BY236" s="2" t="s">
        <v>13009</v>
      </c>
      <c r="BZ236" s="2" t="s">
        <v>1229</v>
      </c>
      <c r="CA236" s="2" t="s">
        <v>4546</v>
      </c>
      <c r="CB236" s="2" t="s">
        <v>3493</v>
      </c>
      <c r="CC236" s="2" t="s">
        <v>6284</v>
      </c>
      <c r="CD236" s="2" t="s">
        <v>8333</v>
      </c>
      <c r="CE236" s="2" t="s">
        <v>9473</v>
      </c>
      <c r="CF236" s="2" t="s">
        <v>7833</v>
      </c>
      <c r="CG236" s="2" t="s">
        <v>6424</v>
      </c>
      <c r="CH236" s="2" t="s">
        <v>13010</v>
      </c>
      <c r="CI236" s="2" t="s">
        <v>8067</v>
      </c>
      <c r="CJ236" s="2" t="s">
        <v>3037</v>
      </c>
      <c r="CK236" s="2" t="s">
        <v>1170</v>
      </c>
      <c r="CL236" s="2" t="s">
        <v>11411</v>
      </c>
      <c r="CM236" s="2" t="s">
        <v>13011</v>
      </c>
      <c r="CN236" s="2" t="s">
        <v>9525</v>
      </c>
      <c r="CO236" s="2" t="s">
        <v>2476</v>
      </c>
      <c r="CP236" s="2" t="s">
        <v>4223</v>
      </c>
      <c r="CQ236" s="2" t="s">
        <v>10788</v>
      </c>
      <c r="CR236" s="2" t="s">
        <v>1272</v>
      </c>
      <c r="CS236" s="2" t="s">
        <v>3391</v>
      </c>
      <c r="CT236" s="2" t="s">
        <v>8233</v>
      </c>
      <c r="CU236" s="2" t="s">
        <v>13012</v>
      </c>
      <c r="CV236" s="2" t="s">
        <v>4017</v>
      </c>
      <c r="CW236" s="2" t="s">
        <v>1277</v>
      </c>
      <c r="CX236" s="2" t="s">
        <v>5506</v>
      </c>
      <c r="CY236" s="2" t="s">
        <v>13013</v>
      </c>
      <c r="CZ236" s="2" t="s">
        <v>12617</v>
      </c>
      <c r="DA236" s="2" t="s">
        <v>11764</v>
      </c>
      <c r="DB236" s="2" t="s">
        <v>5968</v>
      </c>
      <c r="DC236" s="2" t="s">
        <v>5376</v>
      </c>
      <c r="DD236" s="2" t="s">
        <v>13014</v>
      </c>
      <c r="DE236" s="2" t="s">
        <v>13015</v>
      </c>
      <c r="DF236" s="2" t="s">
        <v>2359</v>
      </c>
      <c r="DG236" s="2" t="s">
        <v>10476</v>
      </c>
      <c r="DH236" s="2" t="s">
        <v>4889</v>
      </c>
      <c r="DI236" s="2" t="s">
        <v>2358</v>
      </c>
      <c r="DJ236" s="2" t="s">
        <v>4636</v>
      </c>
      <c r="DK236" s="2" t="s">
        <v>1854</v>
      </c>
      <c r="DL236" s="2" t="s">
        <v>5867</v>
      </c>
      <c r="DM236" s="2" t="s">
        <v>13016</v>
      </c>
      <c r="DN236" s="2" t="s">
        <v>1961</v>
      </c>
      <c r="DO236" s="2" t="s">
        <v>9732</v>
      </c>
      <c r="DP236" s="2" t="s">
        <v>10967</v>
      </c>
      <c r="DQ236" s="2" t="s">
        <v>5783</v>
      </c>
      <c r="DR236" s="2" t="s">
        <v>6769</v>
      </c>
      <c r="DS236" s="2" t="s">
        <v>9726</v>
      </c>
      <c r="DT236" s="1"/>
      <c r="DU236" s="1"/>
      <c r="DV236" s="2" t="s">
        <v>4280</v>
      </c>
      <c r="DW236" s="2" t="s">
        <v>1695</v>
      </c>
      <c r="DX236" s="2" t="s">
        <v>13017</v>
      </c>
    </row>
    <row r="237" spans="1:128" x14ac:dyDescent="0.4">
      <c r="A237" s="2" t="s">
        <v>10917</v>
      </c>
      <c r="B237" s="2" t="s">
        <v>13001</v>
      </c>
      <c r="C237" s="2" t="s">
        <v>1640</v>
      </c>
      <c r="D237" s="2" t="s">
        <v>13002</v>
      </c>
      <c r="E237" s="2" t="s">
        <v>1053</v>
      </c>
      <c r="F237" s="2" t="s">
        <v>9379</v>
      </c>
      <c r="G237" s="2" t="s">
        <v>1759</v>
      </c>
      <c r="H237" s="2" t="s">
        <v>5099</v>
      </c>
      <c r="I237" s="2" t="s">
        <v>5177</v>
      </c>
      <c r="J237" s="2" t="s">
        <v>8211</v>
      </c>
      <c r="K237" s="2" t="s">
        <v>2427</v>
      </c>
      <c r="L237" s="2" t="s">
        <v>9438</v>
      </c>
      <c r="M237" s="2" t="s">
        <v>9438</v>
      </c>
      <c r="N237" s="2" t="s">
        <v>1322</v>
      </c>
      <c r="O237" s="2" t="s">
        <v>4994</v>
      </c>
      <c r="P237" s="2" t="s">
        <v>5406</v>
      </c>
      <c r="Q237" s="2" t="s">
        <v>1661</v>
      </c>
      <c r="R237" s="2" t="s">
        <v>13018</v>
      </c>
      <c r="S237" s="2" t="s">
        <v>10328</v>
      </c>
      <c r="T237" s="2" t="s">
        <v>1088</v>
      </c>
      <c r="U237" s="2" t="s">
        <v>13019</v>
      </c>
      <c r="V237" s="2" t="s">
        <v>3642</v>
      </c>
      <c r="W237" s="2" t="s">
        <v>1868</v>
      </c>
      <c r="X237" s="2" t="s">
        <v>2119</v>
      </c>
      <c r="Y237" s="2" t="s">
        <v>7442</v>
      </c>
      <c r="Z237" s="2" t="s">
        <v>6429</v>
      </c>
      <c r="AA237" s="2" t="s">
        <v>7404</v>
      </c>
      <c r="AB237" s="2" t="s">
        <v>7524</v>
      </c>
      <c r="AC237" s="2" t="s">
        <v>13020</v>
      </c>
      <c r="AD237" s="2" t="s">
        <v>6368</v>
      </c>
      <c r="AE237" s="2" t="s">
        <v>12867</v>
      </c>
      <c r="AF237" s="2" t="s">
        <v>5303</v>
      </c>
      <c r="AG237" s="2" t="s">
        <v>5071</v>
      </c>
      <c r="AH237" s="2" t="s">
        <v>10867</v>
      </c>
      <c r="AI237" s="2" t="s">
        <v>12063</v>
      </c>
      <c r="AJ237" s="2" t="s">
        <v>4311</v>
      </c>
      <c r="AK237" s="2" t="s">
        <v>5831</v>
      </c>
      <c r="AL237" s="2" t="s">
        <v>5236</v>
      </c>
      <c r="AM237" s="2" t="s">
        <v>12022</v>
      </c>
      <c r="AN237" s="2" t="s">
        <v>13021</v>
      </c>
      <c r="AO237" s="2" t="s">
        <v>13022</v>
      </c>
      <c r="AP237" s="2" t="s">
        <v>4858</v>
      </c>
      <c r="AQ237" s="2" t="s">
        <v>13023</v>
      </c>
      <c r="AR237" s="2" t="s">
        <v>13024</v>
      </c>
      <c r="AS237" s="2" t="s">
        <v>13025</v>
      </c>
      <c r="AT237" s="2" t="s">
        <v>13026</v>
      </c>
      <c r="AU237" s="2" t="s">
        <v>13027</v>
      </c>
      <c r="AV237" s="2" t="s">
        <v>13028</v>
      </c>
      <c r="AW237" s="2" t="s">
        <v>13029</v>
      </c>
      <c r="AX237" s="2" t="s">
        <v>12258</v>
      </c>
      <c r="AY237" s="2" t="s">
        <v>13030</v>
      </c>
      <c r="AZ237" s="2" t="s">
        <v>4861</v>
      </c>
      <c r="BA237" s="2" t="s">
        <v>5464</v>
      </c>
      <c r="BB237" s="2" t="s">
        <v>13031</v>
      </c>
      <c r="BC237" s="2" t="s">
        <v>3458</v>
      </c>
      <c r="BD237" s="2" t="s">
        <v>13032</v>
      </c>
      <c r="BE237" s="2" t="s">
        <v>13033</v>
      </c>
      <c r="BF237" s="2" t="s">
        <v>1894</v>
      </c>
      <c r="BG237" s="2" t="s">
        <v>13034</v>
      </c>
      <c r="BH237" s="2" t="s">
        <v>8138</v>
      </c>
      <c r="BI237" s="2" t="s">
        <v>13035</v>
      </c>
      <c r="BJ237" s="2" t="s">
        <v>13036</v>
      </c>
      <c r="BK237" s="2" t="s">
        <v>10931</v>
      </c>
      <c r="BL237" s="2" t="s">
        <v>3162</v>
      </c>
      <c r="BM237" s="2" t="s">
        <v>6366</v>
      </c>
      <c r="BN237" s="2" t="s">
        <v>11391</v>
      </c>
      <c r="BO237" s="2" t="s">
        <v>5830</v>
      </c>
      <c r="BP237" s="2" t="s">
        <v>7237</v>
      </c>
      <c r="BQ237" s="2" t="s">
        <v>7410</v>
      </c>
      <c r="BR237" s="2" t="s">
        <v>2069</v>
      </c>
      <c r="BS237" s="2" t="s">
        <v>10178</v>
      </c>
      <c r="BT237" s="2" t="s">
        <v>6206</v>
      </c>
      <c r="BU237" s="2" t="s">
        <v>1239</v>
      </c>
      <c r="BV237" s="2" t="s">
        <v>3007</v>
      </c>
      <c r="BW237" s="2" t="s">
        <v>2698</v>
      </c>
      <c r="BX237" s="2" t="s">
        <v>5053</v>
      </c>
      <c r="BY237" s="2" t="s">
        <v>6476</v>
      </c>
      <c r="BZ237" s="2" t="s">
        <v>3505</v>
      </c>
      <c r="CA237" s="2" t="s">
        <v>2294</v>
      </c>
      <c r="CB237" s="2" t="s">
        <v>11202</v>
      </c>
      <c r="CC237" s="2" t="s">
        <v>12335</v>
      </c>
      <c r="CD237" s="2" t="s">
        <v>8493</v>
      </c>
      <c r="CE237" s="2" t="s">
        <v>4629</v>
      </c>
      <c r="CF237" s="2" t="s">
        <v>1401</v>
      </c>
      <c r="CG237" s="2" t="s">
        <v>6709</v>
      </c>
      <c r="CH237" s="2" t="s">
        <v>6766</v>
      </c>
      <c r="CI237" s="2" t="s">
        <v>6332</v>
      </c>
      <c r="CJ237" s="2" t="s">
        <v>13037</v>
      </c>
      <c r="CK237" s="2" t="s">
        <v>8800</v>
      </c>
      <c r="CL237" s="2" t="s">
        <v>2063</v>
      </c>
      <c r="CM237" s="2" t="s">
        <v>13038</v>
      </c>
      <c r="CN237" s="2" t="s">
        <v>5043</v>
      </c>
      <c r="CO237" s="2" t="s">
        <v>13039</v>
      </c>
      <c r="CP237" s="2" t="s">
        <v>7883</v>
      </c>
      <c r="CQ237" s="2" t="s">
        <v>6048</v>
      </c>
      <c r="CR237" s="2" t="s">
        <v>8068</v>
      </c>
      <c r="CS237" s="2" t="s">
        <v>2522</v>
      </c>
      <c r="CT237" s="2" t="s">
        <v>10643</v>
      </c>
      <c r="CU237" s="2" t="s">
        <v>10906</v>
      </c>
      <c r="CV237" s="2" t="s">
        <v>10667</v>
      </c>
      <c r="CW237" s="2" t="s">
        <v>10906</v>
      </c>
      <c r="CX237" s="2" t="s">
        <v>5901</v>
      </c>
      <c r="CY237" s="2" t="s">
        <v>5183</v>
      </c>
      <c r="CZ237" s="2" t="s">
        <v>4230</v>
      </c>
      <c r="DA237" s="2" t="s">
        <v>7411</v>
      </c>
      <c r="DB237" s="2" t="s">
        <v>8574</v>
      </c>
      <c r="DC237" s="2" t="s">
        <v>2731</v>
      </c>
      <c r="DD237" s="2" t="s">
        <v>9644</v>
      </c>
      <c r="DE237" s="2" t="s">
        <v>6913</v>
      </c>
      <c r="DF237" s="2" t="s">
        <v>1948</v>
      </c>
      <c r="DG237" s="2" t="s">
        <v>5902</v>
      </c>
      <c r="DH237" s="2" t="s">
        <v>9306</v>
      </c>
      <c r="DI237" s="2" t="s">
        <v>2736</v>
      </c>
      <c r="DJ237" s="2" t="s">
        <v>13040</v>
      </c>
      <c r="DK237" s="2" t="s">
        <v>10678</v>
      </c>
      <c r="DL237" s="2" t="s">
        <v>1958</v>
      </c>
      <c r="DM237" s="2" t="s">
        <v>13041</v>
      </c>
      <c r="DN237" s="2" t="s">
        <v>8996</v>
      </c>
      <c r="DO237" s="2" t="s">
        <v>10606</v>
      </c>
      <c r="DP237" s="2" t="s">
        <v>6397</v>
      </c>
      <c r="DQ237" s="2" t="s">
        <v>10068</v>
      </c>
      <c r="DR237" s="2" t="s">
        <v>8535</v>
      </c>
      <c r="DS237" s="2" t="s">
        <v>6129</v>
      </c>
      <c r="DT237" s="1"/>
      <c r="DU237" s="1"/>
      <c r="DV237" s="2" t="s">
        <v>5769</v>
      </c>
      <c r="DW237" s="2" t="s">
        <v>10043</v>
      </c>
      <c r="DX237" s="2" t="s">
        <v>5971</v>
      </c>
    </row>
    <row r="238" spans="1:128" x14ac:dyDescent="0.4">
      <c r="A238" s="2" t="s">
        <v>10917</v>
      </c>
      <c r="B238" s="2" t="s">
        <v>13001</v>
      </c>
      <c r="C238" s="2" t="s">
        <v>1174</v>
      </c>
      <c r="D238" s="2" t="s">
        <v>13002</v>
      </c>
      <c r="E238" s="2" t="s">
        <v>1053</v>
      </c>
      <c r="F238" s="2" t="s">
        <v>10896</v>
      </c>
      <c r="G238" s="2" t="s">
        <v>5327</v>
      </c>
      <c r="H238" s="2" t="s">
        <v>2445</v>
      </c>
      <c r="I238" s="2" t="s">
        <v>13042</v>
      </c>
      <c r="J238" s="2" t="s">
        <v>13043</v>
      </c>
      <c r="K238" s="2" t="s">
        <v>6858</v>
      </c>
      <c r="L238" s="2" t="s">
        <v>11212</v>
      </c>
      <c r="M238" s="2" t="s">
        <v>7121</v>
      </c>
      <c r="N238" s="2" t="s">
        <v>7575</v>
      </c>
      <c r="O238" s="2" t="s">
        <v>12062</v>
      </c>
      <c r="P238" s="2" t="s">
        <v>5094</v>
      </c>
      <c r="Q238" s="2" t="s">
        <v>13044</v>
      </c>
      <c r="R238" s="2" t="s">
        <v>13045</v>
      </c>
      <c r="S238" s="2" t="s">
        <v>9671</v>
      </c>
      <c r="T238" s="2" t="s">
        <v>4962</v>
      </c>
      <c r="U238" s="2" t="s">
        <v>3643</v>
      </c>
      <c r="V238" s="2" t="s">
        <v>6175</v>
      </c>
      <c r="W238" s="2" t="s">
        <v>13046</v>
      </c>
      <c r="X238" s="2" t="s">
        <v>13047</v>
      </c>
      <c r="Y238" s="2" t="s">
        <v>13048</v>
      </c>
      <c r="Z238" s="2" t="s">
        <v>4236</v>
      </c>
      <c r="AA238" s="2" t="s">
        <v>1415</v>
      </c>
      <c r="AB238" s="2" t="s">
        <v>3811</v>
      </c>
      <c r="AC238" s="2" t="s">
        <v>5399</v>
      </c>
      <c r="AD238" s="2" t="s">
        <v>9715</v>
      </c>
      <c r="AE238" s="2" t="s">
        <v>13049</v>
      </c>
      <c r="AF238" s="2" t="s">
        <v>7238</v>
      </c>
      <c r="AG238" s="2" t="s">
        <v>6778</v>
      </c>
      <c r="AH238" s="2" t="s">
        <v>4843</v>
      </c>
      <c r="AI238" s="2" t="s">
        <v>2858</v>
      </c>
      <c r="AJ238" s="2" t="s">
        <v>7198</v>
      </c>
      <c r="AK238" s="2" t="s">
        <v>13050</v>
      </c>
      <c r="AL238" s="2" t="s">
        <v>13051</v>
      </c>
      <c r="AM238" s="2" t="s">
        <v>1311</v>
      </c>
      <c r="AN238" s="2" t="s">
        <v>3972</v>
      </c>
      <c r="AO238" s="2" t="s">
        <v>2531</v>
      </c>
      <c r="AP238" s="2" t="s">
        <v>8886</v>
      </c>
      <c r="AQ238" s="2" t="s">
        <v>13052</v>
      </c>
      <c r="AR238" s="2" t="s">
        <v>10567</v>
      </c>
      <c r="AS238" s="2" t="s">
        <v>13053</v>
      </c>
      <c r="AT238" s="2" t="s">
        <v>13054</v>
      </c>
      <c r="AU238" s="2" t="s">
        <v>13055</v>
      </c>
      <c r="AV238" s="2" t="s">
        <v>4737</v>
      </c>
      <c r="AW238" s="2" t="s">
        <v>11833</v>
      </c>
      <c r="AX238" s="2" t="s">
        <v>2141</v>
      </c>
      <c r="AY238" s="2" t="s">
        <v>1683</v>
      </c>
      <c r="AZ238" s="2" t="s">
        <v>13056</v>
      </c>
      <c r="BA238" s="2" t="s">
        <v>13057</v>
      </c>
      <c r="BB238" s="2" t="s">
        <v>12646</v>
      </c>
      <c r="BC238" s="2" t="s">
        <v>7407</v>
      </c>
      <c r="BD238" s="2" t="s">
        <v>1551</v>
      </c>
      <c r="BE238" s="2" t="s">
        <v>2536</v>
      </c>
      <c r="BF238" s="2" t="s">
        <v>12104</v>
      </c>
      <c r="BG238" s="2" t="s">
        <v>13058</v>
      </c>
      <c r="BH238" s="2" t="s">
        <v>3086</v>
      </c>
      <c r="BI238" s="2" t="s">
        <v>13059</v>
      </c>
      <c r="BJ238" s="2" t="s">
        <v>13060</v>
      </c>
      <c r="BK238" s="2" t="s">
        <v>2560</v>
      </c>
      <c r="BL238" s="2" t="s">
        <v>13061</v>
      </c>
      <c r="BM238" s="2" t="s">
        <v>1089</v>
      </c>
      <c r="BN238" s="2" t="s">
        <v>5228</v>
      </c>
      <c r="BO238" s="2" t="s">
        <v>10904</v>
      </c>
      <c r="BP238" s="2" t="s">
        <v>5519</v>
      </c>
      <c r="BQ238" s="2" t="s">
        <v>1168</v>
      </c>
      <c r="BR238" s="2" t="s">
        <v>7554</v>
      </c>
      <c r="BS238" s="2" t="s">
        <v>8797</v>
      </c>
      <c r="BT238" s="2" t="s">
        <v>6348</v>
      </c>
      <c r="BU238" s="2" t="s">
        <v>2627</v>
      </c>
      <c r="BV238" s="2" t="s">
        <v>3679</v>
      </c>
      <c r="BW238" s="2" t="s">
        <v>3837</v>
      </c>
      <c r="BX238" s="2" t="s">
        <v>3002</v>
      </c>
      <c r="BY238" s="2" t="s">
        <v>10464</v>
      </c>
      <c r="BZ238" s="2" t="s">
        <v>7692</v>
      </c>
      <c r="CA238" s="2" t="s">
        <v>7897</v>
      </c>
      <c r="CB238" s="2" t="s">
        <v>9430</v>
      </c>
      <c r="CC238" s="2" t="s">
        <v>6599</v>
      </c>
      <c r="CD238" s="2" t="s">
        <v>5649</v>
      </c>
      <c r="CE238" s="2" t="s">
        <v>1607</v>
      </c>
      <c r="CF238" s="2" t="s">
        <v>10493</v>
      </c>
      <c r="CG238" s="2" t="s">
        <v>4792</v>
      </c>
      <c r="CH238" s="2" t="s">
        <v>1145</v>
      </c>
      <c r="CI238" s="2" t="s">
        <v>13062</v>
      </c>
      <c r="CJ238" s="2" t="s">
        <v>5733</v>
      </c>
      <c r="CK238" s="2" t="s">
        <v>8852</v>
      </c>
      <c r="CL238" s="2" t="s">
        <v>9062</v>
      </c>
      <c r="CM238" s="2" t="s">
        <v>13063</v>
      </c>
      <c r="CN238" s="2" t="s">
        <v>9354</v>
      </c>
      <c r="CO238" s="2" t="s">
        <v>6812</v>
      </c>
      <c r="CP238" s="2" t="s">
        <v>2053</v>
      </c>
      <c r="CQ238" s="2" t="s">
        <v>3035</v>
      </c>
      <c r="CR238" s="2" t="s">
        <v>1276</v>
      </c>
      <c r="CS238" s="2" t="s">
        <v>12492</v>
      </c>
      <c r="CT238" s="2" t="s">
        <v>10697</v>
      </c>
      <c r="CU238" s="2" t="s">
        <v>5802</v>
      </c>
      <c r="CV238" s="2" t="s">
        <v>13064</v>
      </c>
      <c r="CW238" s="2" t="s">
        <v>2722</v>
      </c>
      <c r="CX238" s="2" t="s">
        <v>3775</v>
      </c>
      <c r="CY238" s="2" t="s">
        <v>5807</v>
      </c>
      <c r="CZ238" s="2" t="s">
        <v>9305</v>
      </c>
      <c r="DA238" s="2" t="s">
        <v>13065</v>
      </c>
      <c r="DB238" s="2" t="s">
        <v>2930</v>
      </c>
      <c r="DC238" s="2" t="s">
        <v>1173</v>
      </c>
      <c r="DD238" s="2" t="s">
        <v>1945</v>
      </c>
      <c r="DE238" s="2" t="s">
        <v>12627</v>
      </c>
      <c r="DF238" s="2" t="s">
        <v>2498</v>
      </c>
      <c r="DG238" s="2" t="s">
        <v>2893</v>
      </c>
      <c r="DH238" s="2" t="s">
        <v>10583</v>
      </c>
      <c r="DI238" s="2" t="s">
        <v>5062</v>
      </c>
      <c r="DJ238" s="2" t="s">
        <v>1157</v>
      </c>
      <c r="DK238" s="2" t="s">
        <v>4644</v>
      </c>
      <c r="DL238" s="2" t="s">
        <v>5416</v>
      </c>
      <c r="DM238" s="2" t="s">
        <v>13066</v>
      </c>
      <c r="DN238" s="2" t="s">
        <v>10733</v>
      </c>
      <c r="DO238" s="2" t="s">
        <v>8240</v>
      </c>
      <c r="DP238" s="2" t="s">
        <v>8246</v>
      </c>
      <c r="DQ238" s="2" t="s">
        <v>1227</v>
      </c>
      <c r="DR238" s="2" t="s">
        <v>7496</v>
      </c>
      <c r="DS238" s="2" t="s">
        <v>4223</v>
      </c>
      <c r="DT238" s="1"/>
      <c r="DU238" s="1"/>
      <c r="DV238" s="2" t="s">
        <v>12817</v>
      </c>
      <c r="DW238" s="2" t="s">
        <v>9556</v>
      </c>
      <c r="DX238" s="2" t="s">
        <v>13067</v>
      </c>
    </row>
    <row r="239" spans="1:128" x14ac:dyDescent="0.4">
      <c r="A239" s="2" t="s">
        <v>10917</v>
      </c>
      <c r="B239" s="2" t="s">
        <v>13068</v>
      </c>
      <c r="C239" s="2" t="s">
        <v>1052</v>
      </c>
      <c r="D239" s="2" t="s">
        <v>0</v>
      </c>
      <c r="E239" s="2" t="s">
        <v>1053</v>
      </c>
      <c r="F239" s="2" t="s">
        <v>6729</v>
      </c>
      <c r="G239" s="2" t="s">
        <v>4667</v>
      </c>
      <c r="H239" s="2" t="s">
        <v>8591</v>
      </c>
      <c r="I239" s="2" t="s">
        <v>13069</v>
      </c>
      <c r="J239" s="2" t="s">
        <v>4180</v>
      </c>
      <c r="K239" s="2" t="s">
        <v>13070</v>
      </c>
      <c r="L239" s="2" t="s">
        <v>6897</v>
      </c>
      <c r="M239" s="2" t="s">
        <v>7928</v>
      </c>
      <c r="N239" s="2" t="s">
        <v>3616</v>
      </c>
      <c r="O239" s="2" t="s">
        <v>1464</v>
      </c>
      <c r="P239" s="2" t="s">
        <v>13071</v>
      </c>
      <c r="Q239" s="2" t="s">
        <v>9861</v>
      </c>
      <c r="R239" s="2" t="s">
        <v>10873</v>
      </c>
      <c r="S239" s="2" t="s">
        <v>1221</v>
      </c>
      <c r="T239" s="2" t="s">
        <v>13072</v>
      </c>
      <c r="U239" s="2" t="s">
        <v>12445</v>
      </c>
      <c r="V239" s="2" t="s">
        <v>4334</v>
      </c>
      <c r="W239" s="2" t="s">
        <v>6102</v>
      </c>
      <c r="X239" s="2" t="s">
        <v>9948</v>
      </c>
      <c r="Y239" s="2" t="s">
        <v>12892</v>
      </c>
      <c r="Z239" s="2" t="s">
        <v>11151</v>
      </c>
      <c r="AA239" s="2" t="s">
        <v>12960</v>
      </c>
      <c r="AB239" s="2" t="s">
        <v>6723</v>
      </c>
      <c r="AC239" s="2" t="s">
        <v>5248</v>
      </c>
      <c r="AD239" s="2" t="s">
        <v>4439</v>
      </c>
      <c r="AE239" s="2" t="s">
        <v>2022</v>
      </c>
      <c r="AF239" s="2" t="s">
        <v>3086</v>
      </c>
      <c r="AG239" s="2" t="s">
        <v>1423</v>
      </c>
      <c r="AH239" s="2" t="s">
        <v>10506</v>
      </c>
      <c r="AI239" s="2" t="s">
        <v>3893</v>
      </c>
      <c r="AJ239" s="2" t="s">
        <v>12087</v>
      </c>
      <c r="AK239" s="2" t="s">
        <v>13073</v>
      </c>
      <c r="AL239" s="2" t="s">
        <v>13074</v>
      </c>
      <c r="AM239" s="2" t="s">
        <v>3371</v>
      </c>
      <c r="AN239" s="2" t="s">
        <v>9862</v>
      </c>
      <c r="AO239" s="2" t="s">
        <v>11155</v>
      </c>
      <c r="AP239" s="2" t="s">
        <v>4244</v>
      </c>
      <c r="AQ239" s="2" t="s">
        <v>13075</v>
      </c>
      <c r="AR239" s="2" t="s">
        <v>10810</v>
      </c>
      <c r="AS239" s="2" t="s">
        <v>13076</v>
      </c>
      <c r="AT239" s="2" t="s">
        <v>4967</v>
      </c>
      <c r="AU239" s="2" t="s">
        <v>2653</v>
      </c>
      <c r="AV239" s="2" t="s">
        <v>9222</v>
      </c>
      <c r="AW239" s="2" t="s">
        <v>2557</v>
      </c>
      <c r="AX239" s="2" t="s">
        <v>8368</v>
      </c>
      <c r="AY239" s="2" t="s">
        <v>13077</v>
      </c>
      <c r="AZ239" s="2" t="s">
        <v>10445</v>
      </c>
      <c r="BA239" s="2" t="s">
        <v>5550</v>
      </c>
      <c r="BB239" s="2" t="s">
        <v>10510</v>
      </c>
      <c r="BC239" s="2" t="s">
        <v>4068</v>
      </c>
      <c r="BD239" s="2" t="s">
        <v>13078</v>
      </c>
      <c r="BE239" s="2" t="s">
        <v>6574</v>
      </c>
      <c r="BF239" s="2" t="s">
        <v>13079</v>
      </c>
      <c r="BG239" s="2" t="s">
        <v>3370</v>
      </c>
      <c r="BH239" s="2" t="s">
        <v>8460</v>
      </c>
      <c r="BI239" s="2" t="s">
        <v>10518</v>
      </c>
      <c r="BJ239" s="2" t="s">
        <v>13080</v>
      </c>
      <c r="BK239" s="2" t="s">
        <v>8313</v>
      </c>
      <c r="BL239" s="2" t="s">
        <v>13081</v>
      </c>
      <c r="BM239" s="2" t="s">
        <v>8419</v>
      </c>
      <c r="BN239" s="2" t="s">
        <v>4063</v>
      </c>
      <c r="BO239" s="2" t="s">
        <v>7862</v>
      </c>
      <c r="BP239" s="2" t="s">
        <v>3273</v>
      </c>
      <c r="BQ239" s="2" t="s">
        <v>7865</v>
      </c>
      <c r="BR239" s="2" t="s">
        <v>10954</v>
      </c>
      <c r="BS239" s="2" t="s">
        <v>1963</v>
      </c>
      <c r="BT239" s="2" t="s">
        <v>3872</v>
      </c>
      <c r="BU239" s="2" t="s">
        <v>2839</v>
      </c>
      <c r="BV239" s="2" t="s">
        <v>7346</v>
      </c>
      <c r="BW239" s="2" t="s">
        <v>5586</v>
      </c>
      <c r="BX239" s="2" t="s">
        <v>7218</v>
      </c>
      <c r="BY239" s="2" t="s">
        <v>12043</v>
      </c>
      <c r="BZ239" s="2" t="s">
        <v>7348</v>
      </c>
      <c r="CA239" s="2" t="s">
        <v>13082</v>
      </c>
      <c r="CB239" s="2" t="s">
        <v>3099</v>
      </c>
      <c r="CC239" s="2" t="s">
        <v>13083</v>
      </c>
      <c r="CD239" s="2" t="s">
        <v>12296</v>
      </c>
      <c r="CE239" s="2" t="s">
        <v>1696</v>
      </c>
      <c r="CF239" s="2" t="s">
        <v>9570</v>
      </c>
      <c r="CG239" s="2" t="s">
        <v>2932</v>
      </c>
      <c r="CH239" s="2" t="s">
        <v>12294</v>
      </c>
      <c r="CI239" s="2" t="s">
        <v>13084</v>
      </c>
      <c r="CJ239" s="2" t="s">
        <v>4657</v>
      </c>
      <c r="CK239" s="2" t="s">
        <v>13085</v>
      </c>
      <c r="CL239" s="2" t="s">
        <v>12816</v>
      </c>
      <c r="CM239" s="2" t="s">
        <v>2393</v>
      </c>
      <c r="CN239" s="2" t="s">
        <v>2378</v>
      </c>
      <c r="CO239" s="2" t="s">
        <v>13086</v>
      </c>
      <c r="CP239" s="2" t="s">
        <v>7092</v>
      </c>
      <c r="CQ239" s="2" t="s">
        <v>1158</v>
      </c>
      <c r="CR239" s="2" t="s">
        <v>13087</v>
      </c>
      <c r="CS239" s="2" t="s">
        <v>13088</v>
      </c>
      <c r="CT239" s="2" t="s">
        <v>9264</v>
      </c>
      <c r="CU239" s="2" t="s">
        <v>9294</v>
      </c>
      <c r="CV239" s="2" t="s">
        <v>11157</v>
      </c>
      <c r="CW239" s="2" t="s">
        <v>7876</v>
      </c>
      <c r="CX239" s="2" t="s">
        <v>5896</v>
      </c>
      <c r="CY239" s="2" t="s">
        <v>9280</v>
      </c>
      <c r="CZ239" s="2" t="s">
        <v>9422</v>
      </c>
      <c r="DA239" s="2" t="s">
        <v>8705</v>
      </c>
      <c r="DB239" s="2" t="s">
        <v>8531</v>
      </c>
      <c r="DC239" s="2" t="s">
        <v>1081</v>
      </c>
      <c r="DD239" s="2" t="s">
        <v>12072</v>
      </c>
      <c r="DE239" s="2" t="s">
        <v>2680</v>
      </c>
      <c r="DF239" s="2" t="s">
        <v>4743</v>
      </c>
      <c r="DG239" s="2" t="s">
        <v>1192</v>
      </c>
      <c r="DH239" s="2" t="s">
        <v>9243</v>
      </c>
      <c r="DI239" s="2" t="s">
        <v>1538</v>
      </c>
      <c r="DJ239" s="2" t="s">
        <v>3546</v>
      </c>
      <c r="DK239" s="2" t="s">
        <v>6716</v>
      </c>
      <c r="DL239" s="2" t="s">
        <v>11185</v>
      </c>
      <c r="DM239" s="2" t="s">
        <v>6715</v>
      </c>
      <c r="DN239" s="2" t="s">
        <v>6373</v>
      </c>
      <c r="DO239" s="2" t="s">
        <v>3967</v>
      </c>
      <c r="DP239" s="2" t="s">
        <v>3516</v>
      </c>
      <c r="DQ239" s="2" t="s">
        <v>1683</v>
      </c>
      <c r="DR239" s="2" t="s">
        <v>1983</v>
      </c>
      <c r="DS239" s="2" t="s">
        <v>2946</v>
      </c>
      <c r="DT239" s="1"/>
      <c r="DU239" s="1"/>
      <c r="DV239" s="2" t="s">
        <v>4153</v>
      </c>
      <c r="DW239" s="2" t="s">
        <v>2322</v>
      </c>
      <c r="DX239" s="2" t="s">
        <v>11583</v>
      </c>
    </row>
    <row r="240" spans="1:128" x14ac:dyDescent="0.4">
      <c r="A240" s="2" t="s">
        <v>10917</v>
      </c>
      <c r="B240" s="2" t="s">
        <v>13068</v>
      </c>
      <c r="C240" s="2" t="s">
        <v>1640</v>
      </c>
      <c r="D240" s="2" t="s">
        <v>0</v>
      </c>
      <c r="E240" s="2" t="s">
        <v>1053</v>
      </c>
      <c r="F240" s="2" t="s">
        <v>9148</v>
      </c>
      <c r="G240" s="2" t="s">
        <v>9543</v>
      </c>
      <c r="H240" s="2" t="s">
        <v>1319</v>
      </c>
      <c r="I240" s="2" t="s">
        <v>4944</v>
      </c>
      <c r="J240" s="2" t="s">
        <v>13089</v>
      </c>
      <c r="K240" s="2" t="s">
        <v>12120</v>
      </c>
      <c r="L240" s="2" t="s">
        <v>8460</v>
      </c>
      <c r="M240" s="2" t="s">
        <v>2776</v>
      </c>
      <c r="N240" s="2" t="s">
        <v>13090</v>
      </c>
      <c r="O240" s="2" t="s">
        <v>5680</v>
      </c>
      <c r="P240" s="2" t="s">
        <v>3710</v>
      </c>
      <c r="Q240" s="2" t="s">
        <v>1570</v>
      </c>
      <c r="R240" s="2" t="s">
        <v>13091</v>
      </c>
      <c r="S240" s="2" t="s">
        <v>10963</v>
      </c>
      <c r="T240" s="2" t="s">
        <v>10963</v>
      </c>
      <c r="U240" s="2" t="s">
        <v>9544</v>
      </c>
      <c r="V240" s="2" t="s">
        <v>1457</v>
      </c>
      <c r="W240" s="2" t="s">
        <v>6372</v>
      </c>
      <c r="X240" s="2" t="s">
        <v>4247</v>
      </c>
      <c r="Y240" s="2" t="s">
        <v>10335</v>
      </c>
      <c r="Z240" s="2" t="s">
        <v>13092</v>
      </c>
      <c r="AA240" s="2" t="s">
        <v>1186</v>
      </c>
      <c r="AB240" s="2" t="s">
        <v>8887</v>
      </c>
      <c r="AC240" s="2" t="s">
        <v>2676</v>
      </c>
      <c r="AD240" s="2" t="s">
        <v>12565</v>
      </c>
      <c r="AE240" s="2" t="s">
        <v>5381</v>
      </c>
      <c r="AF240" s="2" t="s">
        <v>13093</v>
      </c>
      <c r="AG240" s="2" t="s">
        <v>8515</v>
      </c>
      <c r="AH240" s="2" t="s">
        <v>1290</v>
      </c>
      <c r="AI240" s="2" t="s">
        <v>4237</v>
      </c>
      <c r="AJ240" s="2" t="s">
        <v>6578</v>
      </c>
      <c r="AK240" s="2" t="s">
        <v>13094</v>
      </c>
      <c r="AL240" s="2" t="s">
        <v>9777</v>
      </c>
      <c r="AM240" s="2" t="s">
        <v>13092</v>
      </c>
      <c r="AN240" s="2" t="s">
        <v>2636</v>
      </c>
      <c r="AO240" s="2" t="s">
        <v>10336</v>
      </c>
      <c r="AP240" s="2" t="s">
        <v>12410</v>
      </c>
      <c r="AQ240" s="2" t="s">
        <v>10767</v>
      </c>
      <c r="AR240" s="2" t="s">
        <v>2776</v>
      </c>
      <c r="AS240" s="2" t="s">
        <v>1759</v>
      </c>
      <c r="AT240" s="2" t="s">
        <v>13095</v>
      </c>
      <c r="AU240" s="2" t="s">
        <v>1331</v>
      </c>
      <c r="AV240" s="2" t="s">
        <v>13096</v>
      </c>
      <c r="AW240" s="2" t="s">
        <v>5155</v>
      </c>
      <c r="AX240" s="2" t="s">
        <v>1312</v>
      </c>
      <c r="AY240" s="2" t="s">
        <v>2311</v>
      </c>
      <c r="AZ240" s="2" t="s">
        <v>4671</v>
      </c>
      <c r="BA240" s="2" t="s">
        <v>10747</v>
      </c>
      <c r="BB240" s="2" t="s">
        <v>2641</v>
      </c>
      <c r="BC240" s="2" t="s">
        <v>4944</v>
      </c>
      <c r="BD240" s="2" t="s">
        <v>7341</v>
      </c>
      <c r="BE240" s="2" t="s">
        <v>3969</v>
      </c>
      <c r="BF240" s="2" t="s">
        <v>7652</v>
      </c>
      <c r="BG240" s="2" t="s">
        <v>9931</v>
      </c>
      <c r="BH240" s="2" t="s">
        <v>4995</v>
      </c>
      <c r="BI240" s="2" t="s">
        <v>1435</v>
      </c>
      <c r="BJ240" s="2" t="s">
        <v>13081</v>
      </c>
      <c r="BK240" s="2" t="s">
        <v>7396</v>
      </c>
      <c r="BL240" s="2" t="s">
        <v>5176</v>
      </c>
      <c r="BM240" s="2" t="s">
        <v>13097</v>
      </c>
      <c r="BN240" s="2" t="s">
        <v>10042</v>
      </c>
      <c r="BO240" s="2" t="s">
        <v>3131</v>
      </c>
      <c r="BP240" s="2" t="s">
        <v>2789</v>
      </c>
      <c r="BQ240" s="2" t="s">
        <v>13098</v>
      </c>
      <c r="BR240" s="2" t="s">
        <v>8785</v>
      </c>
      <c r="BS240" s="2" t="s">
        <v>9211</v>
      </c>
      <c r="BT240" s="2" t="s">
        <v>13099</v>
      </c>
      <c r="BU240" s="2" t="s">
        <v>5892</v>
      </c>
      <c r="BV240" s="2" t="s">
        <v>10495</v>
      </c>
      <c r="BW240" s="2" t="s">
        <v>12635</v>
      </c>
      <c r="BX240" s="2" t="s">
        <v>10907</v>
      </c>
      <c r="BY240" s="2" t="s">
        <v>8806</v>
      </c>
      <c r="BZ240" s="2" t="s">
        <v>13037</v>
      </c>
      <c r="CA240" s="2" t="s">
        <v>1170</v>
      </c>
      <c r="CB240" s="2" t="s">
        <v>3769</v>
      </c>
      <c r="CC240" s="2" t="s">
        <v>8802</v>
      </c>
      <c r="CD240" s="2" t="s">
        <v>2720</v>
      </c>
      <c r="CE240" s="2" t="s">
        <v>8409</v>
      </c>
      <c r="CF240" s="2" t="s">
        <v>3399</v>
      </c>
      <c r="CG240" s="2" t="s">
        <v>9066</v>
      </c>
      <c r="CH240" s="2" t="s">
        <v>10844</v>
      </c>
      <c r="CI240" s="2" t="s">
        <v>10695</v>
      </c>
      <c r="CJ240" s="2" t="s">
        <v>1921</v>
      </c>
      <c r="CK240" s="2" t="s">
        <v>2720</v>
      </c>
      <c r="CL240" s="2" t="s">
        <v>13100</v>
      </c>
      <c r="CM240" s="2" t="s">
        <v>1170</v>
      </c>
      <c r="CN240" s="2" t="s">
        <v>2912</v>
      </c>
      <c r="CO240" s="2" t="s">
        <v>2078</v>
      </c>
      <c r="CP240" s="2" t="s">
        <v>2069</v>
      </c>
      <c r="CQ240" s="2" t="s">
        <v>1156</v>
      </c>
      <c r="CR240" s="2" t="s">
        <v>9725</v>
      </c>
      <c r="CS240" s="2" t="s">
        <v>2715</v>
      </c>
      <c r="CT240" s="2" t="s">
        <v>13101</v>
      </c>
      <c r="CU240" s="2" t="s">
        <v>10695</v>
      </c>
      <c r="CV240" s="2" t="s">
        <v>5802</v>
      </c>
      <c r="CW240" s="2" t="s">
        <v>2797</v>
      </c>
      <c r="CX240" s="2" t="s">
        <v>2833</v>
      </c>
      <c r="CY240" s="2" t="s">
        <v>4657</v>
      </c>
      <c r="CZ240" s="2" t="s">
        <v>2167</v>
      </c>
      <c r="DA240" s="2" t="s">
        <v>13102</v>
      </c>
      <c r="DB240" s="2" t="s">
        <v>7672</v>
      </c>
      <c r="DC240" s="2" t="s">
        <v>8345</v>
      </c>
      <c r="DD240" s="2" t="s">
        <v>9066</v>
      </c>
      <c r="DE240" s="2" t="s">
        <v>12876</v>
      </c>
      <c r="DF240" s="2" t="s">
        <v>13103</v>
      </c>
      <c r="DG240" s="2" t="s">
        <v>9025</v>
      </c>
      <c r="DH240" s="2" t="s">
        <v>8251</v>
      </c>
      <c r="DI240" s="2" t="s">
        <v>3094</v>
      </c>
      <c r="DJ240" s="2" t="s">
        <v>2190</v>
      </c>
      <c r="DK240" s="2" t="s">
        <v>5820</v>
      </c>
      <c r="DL240" s="2" t="s">
        <v>5804</v>
      </c>
      <c r="DM240" s="2" t="s">
        <v>2190</v>
      </c>
      <c r="DN240" s="2" t="s">
        <v>9651</v>
      </c>
      <c r="DO240" s="2" t="s">
        <v>4542</v>
      </c>
      <c r="DP240" s="2" t="s">
        <v>7494</v>
      </c>
      <c r="DQ240" s="2" t="s">
        <v>3419</v>
      </c>
      <c r="DR240" s="2" t="s">
        <v>11810</v>
      </c>
      <c r="DS240" s="2" t="s">
        <v>1280</v>
      </c>
      <c r="DT240" s="1"/>
      <c r="DU240" s="1"/>
      <c r="DV240" s="2" t="s">
        <v>9569</v>
      </c>
      <c r="DW240" s="2" t="s">
        <v>3961</v>
      </c>
      <c r="DX240" s="2" t="s">
        <v>5149</v>
      </c>
    </row>
    <row r="241" spans="1:128" x14ac:dyDescent="0.4">
      <c r="A241" s="2" t="s">
        <v>10917</v>
      </c>
      <c r="B241" s="2" t="s">
        <v>13068</v>
      </c>
      <c r="C241" s="2" t="s">
        <v>1174</v>
      </c>
      <c r="D241" s="2" t="s">
        <v>0</v>
      </c>
      <c r="E241" s="2" t="s">
        <v>1053</v>
      </c>
      <c r="F241" s="2" t="s">
        <v>10842</v>
      </c>
      <c r="G241" s="2" t="s">
        <v>10485</v>
      </c>
      <c r="H241" s="2" t="s">
        <v>6379</v>
      </c>
      <c r="I241" s="2" t="s">
        <v>7070</v>
      </c>
      <c r="J241" s="2" t="s">
        <v>13104</v>
      </c>
      <c r="K241" s="2" t="s">
        <v>2467</v>
      </c>
      <c r="L241" s="2" t="s">
        <v>8579</v>
      </c>
      <c r="M241" s="2" t="s">
        <v>10275</v>
      </c>
      <c r="N241" s="2" t="s">
        <v>12518</v>
      </c>
      <c r="O241" s="2" t="s">
        <v>9093</v>
      </c>
      <c r="P241" s="2" t="s">
        <v>10020</v>
      </c>
      <c r="Q241" s="2" t="s">
        <v>13105</v>
      </c>
      <c r="R241" s="2" t="s">
        <v>13106</v>
      </c>
      <c r="S241" s="2" t="s">
        <v>3634</v>
      </c>
      <c r="T241" s="2" t="s">
        <v>9371</v>
      </c>
      <c r="U241" s="2" t="s">
        <v>8831</v>
      </c>
      <c r="V241" s="2" t="s">
        <v>11314</v>
      </c>
      <c r="W241" s="2" t="s">
        <v>13107</v>
      </c>
      <c r="X241" s="2" t="s">
        <v>10075</v>
      </c>
      <c r="Y241" s="2" t="s">
        <v>3806</v>
      </c>
      <c r="Z241" s="2" t="s">
        <v>10840</v>
      </c>
      <c r="AA241" s="2" t="s">
        <v>10293</v>
      </c>
      <c r="AB241" s="2" t="s">
        <v>8739</v>
      </c>
      <c r="AC241" s="2" t="s">
        <v>1208</v>
      </c>
      <c r="AD241" s="2" t="s">
        <v>13108</v>
      </c>
      <c r="AE241" s="2" t="s">
        <v>12846</v>
      </c>
      <c r="AF241" s="2" t="s">
        <v>10426</v>
      </c>
      <c r="AG241" s="2" t="s">
        <v>2554</v>
      </c>
      <c r="AH241" s="2" t="s">
        <v>3625</v>
      </c>
      <c r="AI241" s="2" t="s">
        <v>13109</v>
      </c>
      <c r="AJ241" s="2" t="s">
        <v>5084</v>
      </c>
      <c r="AK241" s="2" t="s">
        <v>13110</v>
      </c>
      <c r="AL241" s="2" t="s">
        <v>13111</v>
      </c>
      <c r="AM241" s="2" t="s">
        <v>2346</v>
      </c>
      <c r="AN241" s="2" t="s">
        <v>3275</v>
      </c>
      <c r="AO241" s="2" t="s">
        <v>12356</v>
      </c>
      <c r="AP241" s="2" t="s">
        <v>2951</v>
      </c>
      <c r="AQ241" s="2" t="s">
        <v>11049</v>
      </c>
      <c r="AR241" s="2" t="s">
        <v>13112</v>
      </c>
      <c r="AS241" s="2" t="s">
        <v>13113</v>
      </c>
      <c r="AT241" s="2" t="s">
        <v>13114</v>
      </c>
      <c r="AU241" s="2" t="s">
        <v>1974</v>
      </c>
      <c r="AV241" s="2" t="s">
        <v>10621</v>
      </c>
      <c r="AW241" s="2" t="s">
        <v>8413</v>
      </c>
      <c r="AX241" s="2" t="s">
        <v>2355</v>
      </c>
      <c r="AY241" s="2" t="s">
        <v>13115</v>
      </c>
      <c r="AZ241" s="2" t="s">
        <v>8171</v>
      </c>
      <c r="BA241" s="2" t="s">
        <v>3469</v>
      </c>
      <c r="BB241" s="2" t="s">
        <v>7924</v>
      </c>
      <c r="BC241" s="2" t="s">
        <v>13116</v>
      </c>
      <c r="BD241" s="2" t="s">
        <v>9855</v>
      </c>
      <c r="BE241" s="2" t="s">
        <v>9157</v>
      </c>
      <c r="BF241" s="2" t="s">
        <v>13117</v>
      </c>
      <c r="BG241" s="2" t="s">
        <v>13118</v>
      </c>
      <c r="BH241" s="2" t="s">
        <v>4683</v>
      </c>
      <c r="BI241" s="2" t="s">
        <v>9710</v>
      </c>
      <c r="BJ241" s="2" t="s">
        <v>8175</v>
      </c>
      <c r="BK241" s="2" t="s">
        <v>13119</v>
      </c>
      <c r="BL241" s="2" t="s">
        <v>2126</v>
      </c>
      <c r="BM241" s="2" t="s">
        <v>1653</v>
      </c>
      <c r="BN241" s="2" t="s">
        <v>10601</v>
      </c>
      <c r="BO241" s="2" t="s">
        <v>4048</v>
      </c>
      <c r="BP241" s="2" t="s">
        <v>13120</v>
      </c>
      <c r="BQ241" s="2" t="s">
        <v>7862</v>
      </c>
      <c r="BR241" s="2" t="s">
        <v>9325</v>
      </c>
      <c r="BS241" s="2" t="s">
        <v>4898</v>
      </c>
      <c r="BT241" s="2" t="s">
        <v>6767</v>
      </c>
      <c r="BU241" s="2" t="s">
        <v>10971</v>
      </c>
      <c r="BV241" s="2" t="s">
        <v>13121</v>
      </c>
      <c r="BW241" s="2" t="s">
        <v>1214</v>
      </c>
      <c r="BX241" s="2" t="s">
        <v>12307</v>
      </c>
      <c r="BY241" s="2" t="s">
        <v>4624</v>
      </c>
      <c r="BZ241" s="2" t="s">
        <v>13082</v>
      </c>
      <c r="CA241" s="2" t="s">
        <v>9425</v>
      </c>
      <c r="CB241" s="2" t="s">
        <v>4577</v>
      </c>
      <c r="CC241" s="2" t="s">
        <v>3402</v>
      </c>
      <c r="CD241" s="2" t="s">
        <v>10615</v>
      </c>
      <c r="CE241" s="2" t="s">
        <v>2470</v>
      </c>
      <c r="CF241" s="2" t="s">
        <v>8347</v>
      </c>
      <c r="CG241" s="2" t="s">
        <v>6738</v>
      </c>
      <c r="CH241" s="2" t="s">
        <v>5960</v>
      </c>
      <c r="CI241" s="2" t="s">
        <v>5574</v>
      </c>
      <c r="CJ241" s="2" t="s">
        <v>12432</v>
      </c>
      <c r="CK241" s="2" t="s">
        <v>7281</v>
      </c>
      <c r="CL241" s="2" t="s">
        <v>12996</v>
      </c>
      <c r="CM241" s="2" t="s">
        <v>3225</v>
      </c>
      <c r="CN241" s="2" t="s">
        <v>13122</v>
      </c>
      <c r="CO241" s="2" t="s">
        <v>9241</v>
      </c>
      <c r="CP241" s="2" t="s">
        <v>12360</v>
      </c>
      <c r="CQ241" s="2" t="s">
        <v>13123</v>
      </c>
      <c r="CR241" s="2" t="s">
        <v>12079</v>
      </c>
      <c r="CS241" s="2" t="s">
        <v>13124</v>
      </c>
      <c r="CT241" s="2" t="s">
        <v>13125</v>
      </c>
      <c r="CU241" s="2" t="s">
        <v>7143</v>
      </c>
      <c r="CV241" s="2" t="s">
        <v>4032</v>
      </c>
      <c r="CW241" s="2" t="s">
        <v>7430</v>
      </c>
      <c r="CX241" s="2" t="s">
        <v>12367</v>
      </c>
      <c r="CY241" s="2" t="s">
        <v>12953</v>
      </c>
      <c r="CZ241" s="2" t="s">
        <v>5324</v>
      </c>
      <c r="DA241" s="2" t="s">
        <v>13126</v>
      </c>
      <c r="DB241" s="2" t="s">
        <v>13127</v>
      </c>
      <c r="DC241" s="2" t="s">
        <v>10838</v>
      </c>
      <c r="DD241" s="2" t="s">
        <v>11523</v>
      </c>
      <c r="DE241" s="2" t="s">
        <v>5768</v>
      </c>
      <c r="DF241" s="2" t="s">
        <v>7315</v>
      </c>
      <c r="DG241" s="2" t="s">
        <v>5102</v>
      </c>
      <c r="DH241" s="2" t="s">
        <v>1316</v>
      </c>
      <c r="DI241" s="2" t="s">
        <v>11479</v>
      </c>
      <c r="DJ241" s="2" t="s">
        <v>5549</v>
      </c>
      <c r="DK241" s="2" t="s">
        <v>8462</v>
      </c>
      <c r="DL241" s="2" t="s">
        <v>7500</v>
      </c>
      <c r="DM241" s="2" t="s">
        <v>8043</v>
      </c>
      <c r="DN241" s="2" t="s">
        <v>5457</v>
      </c>
      <c r="DO241" s="2" t="s">
        <v>11369</v>
      </c>
      <c r="DP241" s="2" t="s">
        <v>9147</v>
      </c>
      <c r="DQ241" s="2" t="s">
        <v>13128</v>
      </c>
      <c r="DR241" s="2" t="s">
        <v>10035</v>
      </c>
      <c r="DS241" s="2" t="s">
        <v>13129</v>
      </c>
      <c r="DT241" s="1"/>
      <c r="DU241" s="1"/>
      <c r="DV241" s="2" t="s">
        <v>9965</v>
      </c>
      <c r="DW241" s="2" t="s">
        <v>13130</v>
      </c>
      <c r="DX241" s="2" t="s">
        <v>13131</v>
      </c>
    </row>
    <row r="242" spans="1:128" x14ac:dyDescent="0.4">
      <c r="A242" s="2" t="s">
        <v>10917</v>
      </c>
      <c r="B242" s="2" t="s">
        <v>13132</v>
      </c>
      <c r="C242" s="2" t="s">
        <v>1052</v>
      </c>
      <c r="D242" s="2" t="s">
        <v>0</v>
      </c>
      <c r="E242" s="2" t="s">
        <v>1053</v>
      </c>
      <c r="F242" s="2" t="s">
        <v>3972</v>
      </c>
      <c r="G242" s="2" t="s">
        <v>7053</v>
      </c>
      <c r="H242" s="2" t="s">
        <v>3346</v>
      </c>
      <c r="I242" s="2" t="s">
        <v>13133</v>
      </c>
      <c r="J242" s="2" t="s">
        <v>1443</v>
      </c>
      <c r="K242" s="2" t="s">
        <v>4290</v>
      </c>
      <c r="L242" s="2" t="s">
        <v>5078</v>
      </c>
      <c r="M242" s="2" t="s">
        <v>1415</v>
      </c>
      <c r="N242" s="2" t="s">
        <v>1674</v>
      </c>
      <c r="O242" s="2" t="s">
        <v>4757</v>
      </c>
      <c r="P242" s="2" t="s">
        <v>10710</v>
      </c>
      <c r="Q242" s="2" t="s">
        <v>13134</v>
      </c>
      <c r="R242" s="2" t="s">
        <v>1218</v>
      </c>
      <c r="S242" s="2" t="s">
        <v>5702</v>
      </c>
      <c r="T242" s="2" t="s">
        <v>2206</v>
      </c>
      <c r="U242" s="2" t="s">
        <v>8272</v>
      </c>
      <c r="V242" s="2" t="s">
        <v>1107</v>
      </c>
      <c r="W242" s="2" t="s">
        <v>11667</v>
      </c>
      <c r="X242" s="2" t="s">
        <v>9778</v>
      </c>
      <c r="Y242" s="2" t="s">
        <v>4743</v>
      </c>
      <c r="Z242" s="2" t="s">
        <v>1644</v>
      </c>
      <c r="AA242" s="2" t="s">
        <v>9093</v>
      </c>
      <c r="AB242" s="2" t="s">
        <v>4754</v>
      </c>
      <c r="AC242" s="2" t="s">
        <v>4402</v>
      </c>
      <c r="AD242" s="2" t="s">
        <v>3904</v>
      </c>
      <c r="AE242" s="2" t="s">
        <v>2569</v>
      </c>
      <c r="AF242" s="2" t="s">
        <v>13135</v>
      </c>
      <c r="AG242" s="2" t="s">
        <v>1774</v>
      </c>
      <c r="AH242" s="2" t="s">
        <v>3982</v>
      </c>
      <c r="AI242" s="2" t="s">
        <v>9375</v>
      </c>
      <c r="AJ242" s="2" t="s">
        <v>7129</v>
      </c>
      <c r="AK242" s="2" t="s">
        <v>13136</v>
      </c>
      <c r="AL242" s="2" t="s">
        <v>12461</v>
      </c>
      <c r="AM242" s="2" t="s">
        <v>6451</v>
      </c>
      <c r="AN242" s="2" t="s">
        <v>12071</v>
      </c>
      <c r="AO242" s="2" t="s">
        <v>1648</v>
      </c>
      <c r="AP242" s="2" t="s">
        <v>8417</v>
      </c>
      <c r="AQ242" s="2" t="s">
        <v>6440</v>
      </c>
      <c r="AR242" s="2" t="s">
        <v>4695</v>
      </c>
      <c r="AS242" s="2" t="s">
        <v>12683</v>
      </c>
      <c r="AT242" s="2" t="s">
        <v>5603</v>
      </c>
      <c r="AU242" s="2" t="s">
        <v>9490</v>
      </c>
      <c r="AV242" s="2" t="s">
        <v>7050</v>
      </c>
      <c r="AW242" s="2" t="s">
        <v>12022</v>
      </c>
      <c r="AX242" s="2" t="s">
        <v>13137</v>
      </c>
      <c r="AY242" s="2" t="s">
        <v>13138</v>
      </c>
      <c r="AZ242" s="2" t="s">
        <v>10239</v>
      </c>
      <c r="BA242" s="2" t="s">
        <v>5001</v>
      </c>
      <c r="BB242" s="2" t="s">
        <v>3535</v>
      </c>
      <c r="BC242" s="2" t="s">
        <v>13139</v>
      </c>
      <c r="BD242" s="2" t="s">
        <v>10598</v>
      </c>
      <c r="BE242" s="2" t="s">
        <v>13140</v>
      </c>
      <c r="BF242" s="2" t="s">
        <v>13141</v>
      </c>
      <c r="BG242" s="2" t="s">
        <v>13142</v>
      </c>
      <c r="BH242" s="2" t="s">
        <v>2846</v>
      </c>
      <c r="BI242" s="2" t="s">
        <v>3517</v>
      </c>
      <c r="BJ242" s="2" t="s">
        <v>1566</v>
      </c>
      <c r="BK242" s="2" t="s">
        <v>10509</v>
      </c>
      <c r="BL242" s="2" t="s">
        <v>7928</v>
      </c>
      <c r="BM242" s="2" t="s">
        <v>1073</v>
      </c>
      <c r="BN242" s="2" t="s">
        <v>9026</v>
      </c>
      <c r="BO242" s="2" t="s">
        <v>7496</v>
      </c>
      <c r="BP242" s="2" t="s">
        <v>3233</v>
      </c>
      <c r="BQ242" s="2" t="s">
        <v>13143</v>
      </c>
      <c r="BR242" s="2" t="s">
        <v>10292</v>
      </c>
      <c r="BS242" s="2" t="s">
        <v>13144</v>
      </c>
      <c r="BT242" s="2" t="s">
        <v>13145</v>
      </c>
      <c r="BU242" s="2" t="s">
        <v>6117</v>
      </c>
      <c r="BV242" s="2" t="s">
        <v>3286</v>
      </c>
      <c r="BW242" s="2" t="s">
        <v>7149</v>
      </c>
      <c r="BX242" s="2" t="s">
        <v>10133</v>
      </c>
      <c r="BY242" s="2" t="s">
        <v>4573</v>
      </c>
      <c r="BZ242" s="2" t="s">
        <v>4448</v>
      </c>
      <c r="CA242" s="2" t="s">
        <v>11035</v>
      </c>
      <c r="CB242" s="2" t="s">
        <v>11696</v>
      </c>
      <c r="CC242" s="2" t="s">
        <v>9606</v>
      </c>
      <c r="CD242" s="2" t="s">
        <v>5964</v>
      </c>
      <c r="CE242" s="2" t="s">
        <v>7148</v>
      </c>
      <c r="CF242" s="2" t="s">
        <v>12215</v>
      </c>
      <c r="CG242" s="2" t="s">
        <v>10205</v>
      </c>
      <c r="CH242" s="2" t="s">
        <v>5131</v>
      </c>
      <c r="CI242" s="2" t="s">
        <v>11440</v>
      </c>
      <c r="CJ242" s="2" t="s">
        <v>3118</v>
      </c>
      <c r="CK242" s="2" t="s">
        <v>13146</v>
      </c>
      <c r="CL242" s="2" t="s">
        <v>9013</v>
      </c>
      <c r="CM242" s="2" t="s">
        <v>9014</v>
      </c>
      <c r="CN242" s="2" t="s">
        <v>7365</v>
      </c>
      <c r="CO242" s="2" t="s">
        <v>12043</v>
      </c>
      <c r="CP242" s="2" t="s">
        <v>11512</v>
      </c>
      <c r="CQ242" s="2" t="s">
        <v>5888</v>
      </c>
      <c r="CR242" s="2" t="s">
        <v>5112</v>
      </c>
      <c r="CS242" s="2" t="s">
        <v>1915</v>
      </c>
      <c r="CT242" s="2" t="s">
        <v>12696</v>
      </c>
      <c r="CU242" s="2" t="s">
        <v>9338</v>
      </c>
      <c r="CV242" s="2" t="s">
        <v>10947</v>
      </c>
      <c r="CW242" s="2" t="s">
        <v>10388</v>
      </c>
      <c r="CX242" s="2" t="s">
        <v>4273</v>
      </c>
      <c r="CY242" s="2" t="s">
        <v>2790</v>
      </c>
      <c r="CZ242" s="2" t="s">
        <v>13147</v>
      </c>
      <c r="DA242" s="2" t="s">
        <v>10259</v>
      </c>
      <c r="DB242" s="2" t="s">
        <v>13148</v>
      </c>
      <c r="DC242" s="2" t="s">
        <v>8688</v>
      </c>
      <c r="DD242" s="2" t="s">
        <v>9575</v>
      </c>
      <c r="DE242" s="2" t="s">
        <v>13149</v>
      </c>
      <c r="DF242" s="2" t="s">
        <v>10022</v>
      </c>
      <c r="DG242" s="2" t="s">
        <v>10799</v>
      </c>
      <c r="DH242" s="2" t="s">
        <v>9403</v>
      </c>
      <c r="DI242" s="2" t="s">
        <v>10329</v>
      </c>
      <c r="DJ242" s="2" t="s">
        <v>1419</v>
      </c>
      <c r="DK242" s="2" t="s">
        <v>13150</v>
      </c>
      <c r="DL242" s="2" t="s">
        <v>7291</v>
      </c>
      <c r="DM242" s="2" t="s">
        <v>1758</v>
      </c>
      <c r="DN242" s="2" t="s">
        <v>9202</v>
      </c>
      <c r="DO242" s="2" t="s">
        <v>5081</v>
      </c>
      <c r="DP242" s="2" t="s">
        <v>8544</v>
      </c>
      <c r="DQ242" s="2" t="s">
        <v>3043</v>
      </c>
      <c r="DR242" s="2" t="s">
        <v>5606</v>
      </c>
      <c r="DS242" s="2" t="s">
        <v>10743</v>
      </c>
      <c r="DT242" s="1"/>
      <c r="DU242" s="1"/>
      <c r="DV242" s="2" t="s">
        <v>2761</v>
      </c>
      <c r="DW242" s="2" t="s">
        <v>2200</v>
      </c>
      <c r="DX242" s="2" t="s">
        <v>10450</v>
      </c>
    </row>
    <row r="243" spans="1:128" x14ac:dyDescent="0.4">
      <c r="A243" s="2" t="s">
        <v>10917</v>
      </c>
      <c r="B243" s="2" t="s">
        <v>13132</v>
      </c>
      <c r="C243" s="2" t="s">
        <v>1640</v>
      </c>
      <c r="D243" s="2" t="s">
        <v>0</v>
      </c>
      <c r="E243" s="2" t="s">
        <v>1053</v>
      </c>
      <c r="F243" s="2" t="s">
        <v>4581</v>
      </c>
      <c r="G243" s="2" t="s">
        <v>5625</v>
      </c>
      <c r="H243" s="2" t="s">
        <v>1177</v>
      </c>
      <c r="I243" s="2" t="s">
        <v>6786</v>
      </c>
      <c r="J243" s="2" t="s">
        <v>1215</v>
      </c>
      <c r="K243" s="2" t="s">
        <v>10334</v>
      </c>
      <c r="L243" s="2" t="s">
        <v>13151</v>
      </c>
      <c r="M243" s="2" t="s">
        <v>9287</v>
      </c>
      <c r="N243" s="2" t="s">
        <v>4785</v>
      </c>
      <c r="O243" s="2" t="s">
        <v>13152</v>
      </c>
      <c r="P243" s="2" t="s">
        <v>12063</v>
      </c>
      <c r="Q243" s="2" t="s">
        <v>1303</v>
      </c>
      <c r="R243" s="2" t="s">
        <v>7089</v>
      </c>
      <c r="S243" s="2" t="s">
        <v>7581</v>
      </c>
      <c r="T243" s="2" t="s">
        <v>7514</v>
      </c>
      <c r="U243" s="2" t="s">
        <v>3527</v>
      </c>
      <c r="V243" s="2" t="s">
        <v>1687</v>
      </c>
      <c r="W243" s="2" t="s">
        <v>2456</v>
      </c>
      <c r="X243" s="2" t="s">
        <v>1764</v>
      </c>
      <c r="Y243" s="2" t="s">
        <v>13153</v>
      </c>
      <c r="Z243" s="2" t="s">
        <v>8105</v>
      </c>
      <c r="AA243" s="2" t="s">
        <v>3725</v>
      </c>
      <c r="AB243" s="2" t="s">
        <v>10028</v>
      </c>
      <c r="AC243" s="2" t="s">
        <v>10521</v>
      </c>
      <c r="AD243" s="2" t="s">
        <v>9262</v>
      </c>
      <c r="AE243" s="2" t="s">
        <v>10960</v>
      </c>
      <c r="AF243" s="2" t="s">
        <v>8177</v>
      </c>
      <c r="AG243" s="2" t="s">
        <v>2527</v>
      </c>
      <c r="AH243" s="2" t="s">
        <v>5404</v>
      </c>
      <c r="AI243" s="2" t="s">
        <v>9586</v>
      </c>
      <c r="AJ243" s="2" t="s">
        <v>6786</v>
      </c>
      <c r="AK243" s="2" t="s">
        <v>2106</v>
      </c>
      <c r="AL243" s="2" t="s">
        <v>11845</v>
      </c>
      <c r="AM243" s="2" t="s">
        <v>12624</v>
      </c>
      <c r="AN243" s="2" t="s">
        <v>10960</v>
      </c>
      <c r="AO243" s="2" t="s">
        <v>9580</v>
      </c>
      <c r="AP243" s="2" t="s">
        <v>9320</v>
      </c>
      <c r="AQ243" s="2" t="s">
        <v>3044</v>
      </c>
      <c r="AR243" s="2" t="s">
        <v>5155</v>
      </c>
      <c r="AS243" s="2" t="s">
        <v>2527</v>
      </c>
      <c r="AT243" s="2" t="s">
        <v>7533</v>
      </c>
      <c r="AU243" s="2" t="s">
        <v>5158</v>
      </c>
      <c r="AV243" s="2" t="s">
        <v>6387</v>
      </c>
      <c r="AW243" s="2" t="s">
        <v>7163</v>
      </c>
      <c r="AX243" s="2" t="s">
        <v>6714</v>
      </c>
      <c r="AY243" s="2" t="s">
        <v>5673</v>
      </c>
      <c r="AZ243" s="2" t="s">
        <v>9581</v>
      </c>
      <c r="BA243" s="2" t="s">
        <v>9040</v>
      </c>
      <c r="BB243" s="2" t="s">
        <v>5087</v>
      </c>
      <c r="BC243" s="2" t="s">
        <v>3043</v>
      </c>
      <c r="BD243" s="2" t="s">
        <v>5011</v>
      </c>
      <c r="BE243" s="2" t="s">
        <v>4934</v>
      </c>
      <c r="BF243" s="2" t="s">
        <v>4329</v>
      </c>
      <c r="BG243" s="2" t="s">
        <v>13154</v>
      </c>
      <c r="BH243" s="2" t="s">
        <v>13155</v>
      </c>
      <c r="BI243" s="2" t="s">
        <v>8600</v>
      </c>
      <c r="BJ243" s="2" t="s">
        <v>5181</v>
      </c>
      <c r="BK243" s="2" t="s">
        <v>6146</v>
      </c>
      <c r="BL243" s="2" t="s">
        <v>13156</v>
      </c>
      <c r="BM243" s="2" t="s">
        <v>9176</v>
      </c>
      <c r="BN243" s="2" t="s">
        <v>6912</v>
      </c>
      <c r="BO243" s="2" t="s">
        <v>13157</v>
      </c>
      <c r="BP243" s="2" t="s">
        <v>6127</v>
      </c>
      <c r="BQ243" s="2" t="s">
        <v>9010</v>
      </c>
      <c r="BR243" s="2" t="s">
        <v>6834</v>
      </c>
      <c r="BS243" s="2" t="s">
        <v>12970</v>
      </c>
      <c r="BT243" s="2" t="s">
        <v>2173</v>
      </c>
      <c r="BU243" s="2" t="s">
        <v>13158</v>
      </c>
      <c r="BV243" s="2" t="s">
        <v>5888</v>
      </c>
      <c r="BW243" s="2" t="s">
        <v>4009</v>
      </c>
      <c r="BX243" s="2" t="s">
        <v>3863</v>
      </c>
      <c r="BY243" s="2" t="s">
        <v>1955</v>
      </c>
      <c r="BZ243" s="2" t="s">
        <v>5183</v>
      </c>
      <c r="CA243" s="2" t="s">
        <v>2725</v>
      </c>
      <c r="CB243" s="2" t="s">
        <v>13158</v>
      </c>
      <c r="CC243" s="2" t="s">
        <v>4353</v>
      </c>
      <c r="CD243" s="2" t="s">
        <v>12205</v>
      </c>
      <c r="CE243" s="2" t="s">
        <v>2834</v>
      </c>
      <c r="CF243" s="2" t="s">
        <v>11229</v>
      </c>
      <c r="CG243" s="2" t="s">
        <v>11701</v>
      </c>
      <c r="CH243" s="2" t="s">
        <v>1280</v>
      </c>
      <c r="CI243" s="2" t="s">
        <v>12455</v>
      </c>
      <c r="CJ243" s="2" t="s">
        <v>6411</v>
      </c>
      <c r="CK243" s="2" t="s">
        <v>3395</v>
      </c>
      <c r="CL243" s="2" t="s">
        <v>5427</v>
      </c>
      <c r="CM243" s="2" t="s">
        <v>5799</v>
      </c>
      <c r="CN243" s="2" t="s">
        <v>9210</v>
      </c>
      <c r="CO243" s="2" t="s">
        <v>10666</v>
      </c>
      <c r="CP243" s="2" t="s">
        <v>6537</v>
      </c>
      <c r="CQ243" s="2" t="s">
        <v>3024</v>
      </c>
      <c r="CR243" s="2" t="s">
        <v>11297</v>
      </c>
      <c r="CS243" s="2" t="s">
        <v>12615</v>
      </c>
      <c r="CT243" s="2" t="s">
        <v>2065</v>
      </c>
      <c r="CU243" s="2" t="s">
        <v>4385</v>
      </c>
      <c r="CV243" s="2" t="s">
        <v>2723</v>
      </c>
      <c r="CW243" s="2" t="s">
        <v>5039</v>
      </c>
      <c r="CX243" s="2" t="s">
        <v>2053</v>
      </c>
      <c r="CY243" s="2" t="s">
        <v>12203</v>
      </c>
      <c r="CZ243" s="2" t="s">
        <v>9310</v>
      </c>
      <c r="DA243" s="2" t="s">
        <v>2084</v>
      </c>
      <c r="DB243" s="2" t="s">
        <v>3666</v>
      </c>
      <c r="DC243" s="2" t="s">
        <v>1598</v>
      </c>
      <c r="DD243" s="2" t="s">
        <v>9059</v>
      </c>
      <c r="DE243" s="2" t="s">
        <v>13159</v>
      </c>
      <c r="DF243" s="2" t="s">
        <v>13160</v>
      </c>
      <c r="DG243" s="2" t="s">
        <v>9207</v>
      </c>
      <c r="DH243" s="2" t="s">
        <v>10587</v>
      </c>
      <c r="DI243" s="2" t="s">
        <v>5572</v>
      </c>
      <c r="DJ243" s="2" t="s">
        <v>2255</v>
      </c>
      <c r="DK243" s="2" t="s">
        <v>9611</v>
      </c>
      <c r="DL243" s="2" t="s">
        <v>13161</v>
      </c>
      <c r="DM243" s="2" t="s">
        <v>4227</v>
      </c>
      <c r="DN243" s="2" t="s">
        <v>7906</v>
      </c>
      <c r="DO243" s="2" t="s">
        <v>4016</v>
      </c>
      <c r="DP243" s="2" t="s">
        <v>12433</v>
      </c>
      <c r="DQ243" s="2" t="s">
        <v>6108</v>
      </c>
      <c r="DR243" s="2" t="s">
        <v>5062</v>
      </c>
      <c r="DS243" s="2" t="s">
        <v>10758</v>
      </c>
      <c r="DT243" s="1"/>
      <c r="DU243" s="1"/>
      <c r="DV243" s="2" t="s">
        <v>13162</v>
      </c>
      <c r="DW243" s="2" t="s">
        <v>6022</v>
      </c>
      <c r="DX243" s="2" t="s">
        <v>2734</v>
      </c>
    </row>
    <row r="244" spans="1:128" x14ac:dyDescent="0.4">
      <c r="A244" s="2" t="s">
        <v>10917</v>
      </c>
      <c r="B244" s="2" t="s">
        <v>13132</v>
      </c>
      <c r="C244" s="2" t="s">
        <v>1174</v>
      </c>
      <c r="D244" s="2" t="s">
        <v>0</v>
      </c>
      <c r="E244" s="2" t="s">
        <v>1053</v>
      </c>
      <c r="F244" s="2" t="s">
        <v>5025</v>
      </c>
      <c r="G244" s="2" t="s">
        <v>5380</v>
      </c>
      <c r="H244" s="2" t="s">
        <v>4934</v>
      </c>
      <c r="I244" s="2" t="s">
        <v>9666</v>
      </c>
      <c r="J244" s="2" t="s">
        <v>7937</v>
      </c>
      <c r="K244" s="2" t="s">
        <v>10103</v>
      </c>
      <c r="L244" s="2" t="s">
        <v>5107</v>
      </c>
      <c r="M244" s="2" t="s">
        <v>9087</v>
      </c>
      <c r="N244" s="2" t="s">
        <v>6852</v>
      </c>
      <c r="O244" s="2" t="s">
        <v>7404</v>
      </c>
      <c r="P244" s="2" t="s">
        <v>6574</v>
      </c>
      <c r="Q244" s="2" t="s">
        <v>5919</v>
      </c>
      <c r="R244" s="2" t="s">
        <v>4899</v>
      </c>
      <c r="S244" s="2" t="s">
        <v>10626</v>
      </c>
      <c r="T244" s="2" t="s">
        <v>5695</v>
      </c>
      <c r="U244" s="2" t="s">
        <v>13163</v>
      </c>
      <c r="V244" s="2" t="s">
        <v>12426</v>
      </c>
      <c r="W244" s="2" t="s">
        <v>8979</v>
      </c>
      <c r="X244" s="2" t="s">
        <v>13164</v>
      </c>
      <c r="Y244" s="2" t="s">
        <v>8595</v>
      </c>
      <c r="Z244" s="2" t="s">
        <v>13165</v>
      </c>
      <c r="AA244" s="2" t="s">
        <v>4745</v>
      </c>
      <c r="AB244" s="2" t="s">
        <v>2961</v>
      </c>
      <c r="AC244" s="2" t="s">
        <v>3634</v>
      </c>
      <c r="AD244" s="2" t="s">
        <v>7863</v>
      </c>
      <c r="AE244" s="2" t="s">
        <v>5698</v>
      </c>
      <c r="AF244" s="2" t="s">
        <v>9717</v>
      </c>
      <c r="AG244" s="2" t="s">
        <v>3640</v>
      </c>
      <c r="AH244" s="2" t="s">
        <v>13166</v>
      </c>
      <c r="AI244" s="2" t="s">
        <v>5013</v>
      </c>
      <c r="AJ244" s="2" t="s">
        <v>2444</v>
      </c>
      <c r="AK244" s="2" t="s">
        <v>6097</v>
      </c>
      <c r="AL244" s="2" t="s">
        <v>13167</v>
      </c>
      <c r="AM244" s="2" t="s">
        <v>6149</v>
      </c>
      <c r="AN244" s="2" t="s">
        <v>9262</v>
      </c>
      <c r="AO244" s="2" t="s">
        <v>4923</v>
      </c>
      <c r="AP244" s="2" t="s">
        <v>7576</v>
      </c>
      <c r="AQ244" s="2" t="s">
        <v>12777</v>
      </c>
      <c r="AR244" s="2" t="s">
        <v>7126</v>
      </c>
      <c r="AS244" s="2" t="s">
        <v>13168</v>
      </c>
      <c r="AT244" s="2" t="s">
        <v>13169</v>
      </c>
      <c r="AU244" s="2" t="s">
        <v>9267</v>
      </c>
      <c r="AV244" s="2" t="s">
        <v>3887</v>
      </c>
      <c r="AW244" s="2" t="s">
        <v>3721</v>
      </c>
      <c r="AX244" s="2" t="s">
        <v>5170</v>
      </c>
      <c r="AY244" s="2" t="s">
        <v>5682</v>
      </c>
      <c r="AZ244" s="2" t="s">
        <v>13170</v>
      </c>
      <c r="BA244" s="2" t="s">
        <v>10331</v>
      </c>
      <c r="BB244" s="2" t="s">
        <v>8559</v>
      </c>
      <c r="BC244" s="2" t="s">
        <v>7572</v>
      </c>
      <c r="BD244" s="2" t="s">
        <v>3810</v>
      </c>
      <c r="BE244" s="2" t="s">
        <v>2546</v>
      </c>
      <c r="BF244" s="2" t="s">
        <v>6669</v>
      </c>
      <c r="BG244" s="2" t="s">
        <v>13171</v>
      </c>
      <c r="BH244" s="2" t="s">
        <v>2526</v>
      </c>
      <c r="BI244" s="2" t="s">
        <v>5074</v>
      </c>
      <c r="BJ244" s="2" t="s">
        <v>6734</v>
      </c>
      <c r="BK244" s="2" t="s">
        <v>9270</v>
      </c>
      <c r="BL244" s="2" t="s">
        <v>13172</v>
      </c>
      <c r="BM244" s="2" t="s">
        <v>13173</v>
      </c>
      <c r="BN244" s="2" t="s">
        <v>13174</v>
      </c>
      <c r="BO244" s="2" t="s">
        <v>1593</v>
      </c>
      <c r="BP244" s="2" t="s">
        <v>5425</v>
      </c>
      <c r="BQ244" s="2" t="s">
        <v>5113</v>
      </c>
      <c r="BR244" s="2" t="s">
        <v>13175</v>
      </c>
      <c r="BS244" s="2" t="s">
        <v>9302</v>
      </c>
      <c r="BT244" s="2" t="s">
        <v>1591</v>
      </c>
      <c r="BU244" s="2" t="s">
        <v>3286</v>
      </c>
      <c r="BV244" s="2" t="s">
        <v>4636</v>
      </c>
      <c r="BW244" s="2" t="s">
        <v>13065</v>
      </c>
      <c r="BX244" s="2" t="s">
        <v>7480</v>
      </c>
      <c r="BY244" s="2" t="s">
        <v>1285</v>
      </c>
      <c r="BZ244" s="2" t="s">
        <v>10056</v>
      </c>
      <c r="CA244" s="2" t="s">
        <v>4455</v>
      </c>
      <c r="CB244" s="2" t="s">
        <v>4905</v>
      </c>
      <c r="CC244" s="2" t="s">
        <v>13176</v>
      </c>
      <c r="CD244" s="2" t="s">
        <v>5871</v>
      </c>
      <c r="CE244" s="2" t="s">
        <v>11192</v>
      </c>
      <c r="CF244" s="2" t="s">
        <v>8245</v>
      </c>
      <c r="CG244" s="2" t="s">
        <v>13177</v>
      </c>
      <c r="CH244" s="2" t="s">
        <v>13178</v>
      </c>
      <c r="CI244" s="2" t="s">
        <v>13179</v>
      </c>
      <c r="CJ244" s="2" t="s">
        <v>13180</v>
      </c>
      <c r="CK244" s="2" t="s">
        <v>13181</v>
      </c>
      <c r="CL244" s="2" t="s">
        <v>2524</v>
      </c>
      <c r="CM244" s="2" t="s">
        <v>10210</v>
      </c>
      <c r="CN244" s="2" t="s">
        <v>5840</v>
      </c>
      <c r="CO244" s="2" t="s">
        <v>13182</v>
      </c>
      <c r="CP244" s="2" t="s">
        <v>7157</v>
      </c>
      <c r="CQ244" s="2" t="s">
        <v>2726</v>
      </c>
      <c r="CR244" s="2" t="s">
        <v>4230</v>
      </c>
      <c r="CS244" s="2" t="s">
        <v>7152</v>
      </c>
      <c r="CT244" s="2" t="s">
        <v>11763</v>
      </c>
      <c r="CU244" s="2" t="s">
        <v>13183</v>
      </c>
      <c r="CV244" s="2" t="s">
        <v>11764</v>
      </c>
      <c r="CW244" s="2" t="s">
        <v>10756</v>
      </c>
      <c r="CX244" s="2" t="s">
        <v>3121</v>
      </c>
      <c r="CY244" s="2" t="s">
        <v>5437</v>
      </c>
      <c r="CZ244" s="2" t="s">
        <v>3096</v>
      </c>
      <c r="DA244" s="2" t="s">
        <v>5429</v>
      </c>
      <c r="DB244" s="2" t="s">
        <v>10946</v>
      </c>
      <c r="DC244" s="2" t="s">
        <v>11453</v>
      </c>
      <c r="DD244" s="2" t="s">
        <v>13184</v>
      </c>
      <c r="DE244" s="2" t="s">
        <v>3196</v>
      </c>
      <c r="DF244" s="2" t="s">
        <v>13185</v>
      </c>
      <c r="DG244" s="2" t="s">
        <v>13186</v>
      </c>
      <c r="DH244" s="2" t="s">
        <v>9002</v>
      </c>
      <c r="DI244" s="2" t="s">
        <v>13187</v>
      </c>
      <c r="DJ244" s="2" t="s">
        <v>4624</v>
      </c>
      <c r="DK244" s="2" t="s">
        <v>3282</v>
      </c>
      <c r="DL244" s="2" t="s">
        <v>10091</v>
      </c>
      <c r="DM244" s="2" t="s">
        <v>7136</v>
      </c>
      <c r="DN244" s="2" t="s">
        <v>11470</v>
      </c>
      <c r="DO244" s="2" t="s">
        <v>2838</v>
      </c>
      <c r="DP244" s="2" t="s">
        <v>6530</v>
      </c>
      <c r="DQ244" s="2" t="s">
        <v>1193</v>
      </c>
      <c r="DR244" s="2" t="s">
        <v>10964</v>
      </c>
      <c r="DS244" s="2" t="s">
        <v>11380</v>
      </c>
      <c r="DT244" s="1"/>
      <c r="DU244" s="1"/>
      <c r="DV244" s="2" t="s">
        <v>5673</v>
      </c>
      <c r="DW244" s="2" t="s">
        <v>2465</v>
      </c>
      <c r="DX244" s="2" t="s">
        <v>8732</v>
      </c>
    </row>
    <row r="245" spans="1:128" x14ac:dyDescent="0.4">
      <c r="A245" s="2" t="s">
        <v>10917</v>
      </c>
      <c r="B245" s="2" t="s">
        <v>13188</v>
      </c>
      <c r="C245" s="2" t="s">
        <v>1052</v>
      </c>
      <c r="D245" s="2" t="s">
        <v>13189</v>
      </c>
      <c r="E245" s="2" t="s">
        <v>1053</v>
      </c>
      <c r="F245" s="2" t="s">
        <v>9790</v>
      </c>
      <c r="G245" s="2" t="s">
        <v>1553</v>
      </c>
      <c r="H245" s="2" t="s">
        <v>5455</v>
      </c>
      <c r="I245" s="2" t="s">
        <v>9591</v>
      </c>
      <c r="J245" s="2" t="s">
        <v>5014</v>
      </c>
      <c r="K245" s="2" t="s">
        <v>1099</v>
      </c>
      <c r="L245" s="2" t="s">
        <v>4939</v>
      </c>
      <c r="M245" s="2" t="s">
        <v>1998</v>
      </c>
      <c r="N245" s="2" t="s">
        <v>3438</v>
      </c>
      <c r="O245" s="2" t="s">
        <v>7255</v>
      </c>
      <c r="P245" s="2" t="s">
        <v>12444</v>
      </c>
      <c r="Q245" s="2" t="s">
        <v>1691</v>
      </c>
      <c r="R245" s="2" t="s">
        <v>3637</v>
      </c>
      <c r="S245" s="2" t="s">
        <v>1762</v>
      </c>
      <c r="T245" s="2" t="s">
        <v>8221</v>
      </c>
      <c r="U245" s="2" t="s">
        <v>12285</v>
      </c>
      <c r="V245" s="2" t="s">
        <v>10080</v>
      </c>
      <c r="W245" s="2" t="s">
        <v>1342</v>
      </c>
      <c r="X245" s="2" t="s">
        <v>3909</v>
      </c>
      <c r="Y245" s="2" t="s">
        <v>8581</v>
      </c>
      <c r="Z245" s="2" t="s">
        <v>6172</v>
      </c>
      <c r="AA245" s="2" t="s">
        <v>8369</v>
      </c>
      <c r="AB245" s="2" t="s">
        <v>13190</v>
      </c>
      <c r="AC245" s="2" t="s">
        <v>3544</v>
      </c>
      <c r="AD245" s="2" t="s">
        <v>7258</v>
      </c>
      <c r="AE245" s="2" t="s">
        <v>5006</v>
      </c>
      <c r="AF245" s="2" t="s">
        <v>7862</v>
      </c>
      <c r="AG245" s="2" t="s">
        <v>9579</v>
      </c>
      <c r="AH245" s="2" t="s">
        <v>6373</v>
      </c>
      <c r="AI245" s="2" t="s">
        <v>4498</v>
      </c>
      <c r="AJ245" s="2" t="s">
        <v>4935</v>
      </c>
      <c r="AK245" s="2" t="s">
        <v>1648</v>
      </c>
      <c r="AL245" s="2" t="s">
        <v>3796</v>
      </c>
      <c r="AM245" s="2" t="s">
        <v>1069</v>
      </c>
      <c r="AN245" s="2" t="s">
        <v>4146</v>
      </c>
      <c r="AO245" s="2" t="s">
        <v>3878</v>
      </c>
      <c r="AP245" s="2" t="s">
        <v>10274</v>
      </c>
      <c r="AQ245" s="2" t="s">
        <v>1555</v>
      </c>
      <c r="AR245" s="2" t="s">
        <v>2118</v>
      </c>
      <c r="AS245" s="2" t="s">
        <v>3175</v>
      </c>
      <c r="AT245" s="2" t="s">
        <v>9496</v>
      </c>
      <c r="AU245" s="2" t="s">
        <v>5673</v>
      </c>
      <c r="AV245" s="2" t="s">
        <v>12401</v>
      </c>
      <c r="AW245" s="2" t="s">
        <v>7341</v>
      </c>
      <c r="AX245" s="2" t="s">
        <v>6298</v>
      </c>
      <c r="AY245" s="2" t="s">
        <v>13191</v>
      </c>
      <c r="AZ245" s="2" t="s">
        <v>11505</v>
      </c>
      <c r="BA245" s="2" t="s">
        <v>7527</v>
      </c>
      <c r="BB245" s="2" t="s">
        <v>4487</v>
      </c>
      <c r="BC245" s="2" t="s">
        <v>3516</v>
      </c>
      <c r="BD245" s="2" t="s">
        <v>3159</v>
      </c>
      <c r="BE245" s="2" t="s">
        <v>5316</v>
      </c>
      <c r="BF245" s="2" t="s">
        <v>7175</v>
      </c>
      <c r="BG245" s="2" t="s">
        <v>5247</v>
      </c>
      <c r="BH245" s="2" t="s">
        <v>2437</v>
      </c>
      <c r="BI245" s="2" t="s">
        <v>1447</v>
      </c>
      <c r="BJ245" s="2" t="s">
        <v>1071</v>
      </c>
      <c r="BK245" s="2" t="s">
        <v>12147</v>
      </c>
      <c r="BL245" s="2" t="s">
        <v>8353</v>
      </c>
      <c r="BM245" s="2" t="s">
        <v>13192</v>
      </c>
      <c r="BN245" s="2" t="s">
        <v>12544</v>
      </c>
      <c r="BO245" s="2" t="s">
        <v>1857</v>
      </c>
      <c r="BP245" s="2" t="s">
        <v>2516</v>
      </c>
      <c r="BQ245" s="2" t="s">
        <v>6765</v>
      </c>
      <c r="BR245" s="2" t="s">
        <v>3390</v>
      </c>
      <c r="BS245" s="2" t="s">
        <v>10295</v>
      </c>
      <c r="BT245" s="2" t="s">
        <v>5848</v>
      </c>
      <c r="BU245" s="2" t="s">
        <v>1167</v>
      </c>
      <c r="BV245" s="2" t="s">
        <v>8432</v>
      </c>
      <c r="BW245" s="2" t="s">
        <v>12204</v>
      </c>
      <c r="BX245" s="2" t="s">
        <v>4655</v>
      </c>
      <c r="BY245" s="2" t="s">
        <v>2388</v>
      </c>
      <c r="BZ245" s="2" t="s">
        <v>9554</v>
      </c>
      <c r="CA245" s="2" t="s">
        <v>5894</v>
      </c>
      <c r="CB245" s="2" t="s">
        <v>7839</v>
      </c>
      <c r="CC245" s="2" t="s">
        <v>12079</v>
      </c>
      <c r="CD245" s="2" t="s">
        <v>9645</v>
      </c>
      <c r="CE245" s="2" t="s">
        <v>11629</v>
      </c>
      <c r="CF245" s="2" t="s">
        <v>13193</v>
      </c>
      <c r="CG245" s="2" t="s">
        <v>5861</v>
      </c>
      <c r="CH245" s="2" t="s">
        <v>6739</v>
      </c>
      <c r="CI245" s="2" t="s">
        <v>6185</v>
      </c>
      <c r="CJ245" s="2" t="s">
        <v>13016</v>
      </c>
      <c r="CK245" s="2" t="s">
        <v>1970</v>
      </c>
      <c r="CL245" s="2" t="s">
        <v>4295</v>
      </c>
      <c r="CM245" s="2" t="s">
        <v>13194</v>
      </c>
      <c r="CN245" s="2" t="s">
        <v>4731</v>
      </c>
      <c r="CO245" s="2" t="s">
        <v>4659</v>
      </c>
      <c r="CP245" s="2" t="s">
        <v>2144</v>
      </c>
      <c r="CQ245" s="2" t="s">
        <v>10046</v>
      </c>
      <c r="CR245" s="2" t="s">
        <v>11933</v>
      </c>
      <c r="CS245" s="2" t="s">
        <v>9508</v>
      </c>
      <c r="CT245" s="2" t="s">
        <v>4976</v>
      </c>
      <c r="CU245" s="2" t="s">
        <v>10088</v>
      </c>
      <c r="CV245" s="2" t="s">
        <v>12380</v>
      </c>
      <c r="CW245" s="2" t="s">
        <v>10208</v>
      </c>
      <c r="CX245" s="2" t="s">
        <v>13195</v>
      </c>
      <c r="CY245" s="2" t="s">
        <v>12391</v>
      </c>
      <c r="CZ245" s="2" t="s">
        <v>2198</v>
      </c>
      <c r="DA245" s="2" t="s">
        <v>4479</v>
      </c>
      <c r="DB245" s="2" t="s">
        <v>4911</v>
      </c>
      <c r="DC245" s="2" t="s">
        <v>3425</v>
      </c>
      <c r="DD245" s="2" t="s">
        <v>6531</v>
      </c>
      <c r="DE245" s="2" t="s">
        <v>13196</v>
      </c>
      <c r="DF245" s="2" t="s">
        <v>6773</v>
      </c>
      <c r="DG245" s="2" t="s">
        <v>4301</v>
      </c>
      <c r="DH245" s="2" t="s">
        <v>13197</v>
      </c>
      <c r="DI245" s="2" t="s">
        <v>10872</v>
      </c>
      <c r="DJ245" s="2" t="s">
        <v>2199</v>
      </c>
      <c r="DK245" s="2" t="s">
        <v>10148</v>
      </c>
      <c r="DL245" s="2" t="s">
        <v>1967</v>
      </c>
      <c r="DM245" s="2" t="s">
        <v>11395</v>
      </c>
      <c r="DN245" s="2" t="s">
        <v>3060</v>
      </c>
      <c r="DO245" s="2" t="s">
        <v>11504</v>
      </c>
      <c r="DP245" s="2" t="s">
        <v>3817</v>
      </c>
      <c r="DQ245" s="2" t="s">
        <v>10555</v>
      </c>
      <c r="DR245" s="2" t="s">
        <v>6118</v>
      </c>
      <c r="DS245" s="2" t="s">
        <v>9043</v>
      </c>
      <c r="DT245" s="1"/>
      <c r="DU245" s="1"/>
      <c r="DV245" s="2" t="s">
        <v>2430</v>
      </c>
      <c r="DW245" s="2" t="s">
        <v>1204</v>
      </c>
      <c r="DX245" s="2" t="s">
        <v>1578</v>
      </c>
    </row>
    <row r="246" spans="1:128" x14ac:dyDescent="0.4">
      <c r="A246" s="2" t="s">
        <v>10917</v>
      </c>
      <c r="B246" s="2" t="s">
        <v>13188</v>
      </c>
      <c r="C246" s="2" t="s">
        <v>1640</v>
      </c>
      <c r="D246" s="2" t="s">
        <v>13189</v>
      </c>
      <c r="E246" s="2" t="s">
        <v>1053</v>
      </c>
      <c r="F246" s="2" t="s">
        <v>7591</v>
      </c>
      <c r="G246" s="2" t="s">
        <v>13198</v>
      </c>
      <c r="H246" s="2" t="s">
        <v>2417</v>
      </c>
      <c r="I246" s="2" t="s">
        <v>5623</v>
      </c>
      <c r="J246" s="2" t="s">
        <v>2250</v>
      </c>
      <c r="K246" s="2" t="s">
        <v>1176</v>
      </c>
      <c r="L246" s="2" t="s">
        <v>9127</v>
      </c>
      <c r="M246" s="2" t="s">
        <v>7980</v>
      </c>
      <c r="N246" s="2" t="s">
        <v>5175</v>
      </c>
      <c r="O246" s="2" t="s">
        <v>3560</v>
      </c>
      <c r="P246" s="2" t="s">
        <v>9858</v>
      </c>
      <c r="Q246" s="2" t="s">
        <v>2568</v>
      </c>
      <c r="R246" s="2" t="s">
        <v>3267</v>
      </c>
      <c r="S246" s="2" t="s">
        <v>5251</v>
      </c>
      <c r="T246" s="2" t="s">
        <v>4235</v>
      </c>
      <c r="U246" s="2" t="s">
        <v>4877</v>
      </c>
      <c r="V246" s="2" t="s">
        <v>11728</v>
      </c>
      <c r="W246" s="2" t="s">
        <v>11727</v>
      </c>
      <c r="X246" s="2" t="s">
        <v>3813</v>
      </c>
      <c r="Y246" s="2" t="s">
        <v>4746</v>
      </c>
      <c r="Z246" s="2" t="s">
        <v>9669</v>
      </c>
      <c r="AA246" s="2" t="s">
        <v>7968</v>
      </c>
      <c r="AB246" s="2" t="s">
        <v>3149</v>
      </c>
      <c r="AC246" s="2" t="s">
        <v>4265</v>
      </c>
      <c r="AD246" s="2" t="s">
        <v>8310</v>
      </c>
      <c r="AE246" s="2" t="s">
        <v>2103</v>
      </c>
      <c r="AF246" s="2" t="s">
        <v>5161</v>
      </c>
      <c r="AG246" s="2" t="s">
        <v>5912</v>
      </c>
      <c r="AH246" s="2" t="s">
        <v>1433</v>
      </c>
      <c r="AI246" s="2" t="s">
        <v>8545</v>
      </c>
      <c r="AJ246" s="2" t="s">
        <v>2635</v>
      </c>
      <c r="AK246" s="2" t="s">
        <v>5386</v>
      </c>
      <c r="AL246" s="2" t="s">
        <v>10449</v>
      </c>
      <c r="AM246" s="2" t="s">
        <v>10711</v>
      </c>
      <c r="AN246" s="2" t="s">
        <v>4500</v>
      </c>
      <c r="AO246" s="2" t="s">
        <v>7172</v>
      </c>
      <c r="AP246" s="2" t="s">
        <v>13199</v>
      </c>
      <c r="AQ246" s="2" t="s">
        <v>13200</v>
      </c>
      <c r="AR246" s="2" t="s">
        <v>7325</v>
      </c>
      <c r="AS246" s="2" t="s">
        <v>13201</v>
      </c>
      <c r="AT246" s="2" t="s">
        <v>5020</v>
      </c>
      <c r="AU246" s="2" t="s">
        <v>7979</v>
      </c>
      <c r="AV246" s="2" t="s">
        <v>10842</v>
      </c>
      <c r="AW246" s="2" t="s">
        <v>5018</v>
      </c>
      <c r="AX246" s="2" t="s">
        <v>5600</v>
      </c>
      <c r="AY246" s="2" t="s">
        <v>2355</v>
      </c>
      <c r="AZ246" s="2" t="s">
        <v>10082</v>
      </c>
      <c r="BA246" s="2" t="s">
        <v>1642</v>
      </c>
      <c r="BB246" s="2" t="s">
        <v>4878</v>
      </c>
      <c r="BC246" s="2" t="s">
        <v>9366</v>
      </c>
      <c r="BD246" s="2" t="s">
        <v>5531</v>
      </c>
      <c r="BE246" s="2" t="s">
        <v>12226</v>
      </c>
      <c r="BF246" s="2" t="s">
        <v>2000</v>
      </c>
      <c r="BG246" s="2" t="s">
        <v>4759</v>
      </c>
      <c r="BH246" s="2" t="s">
        <v>10254</v>
      </c>
      <c r="BI246" s="2" t="s">
        <v>10028</v>
      </c>
      <c r="BJ246" s="2" t="s">
        <v>13202</v>
      </c>
      <c r="BK246" s="2" t="s">
        <v>13203</v>
      </c>
      <c r="BL246" s="2" t="s">
        <v>5844</v>
      </c>
      <c r="BM246" s="2" t="s">
        <v>2074</v>
      </c>
      <c r="BN246" s="2" t="s">
        <v>13204</v>
      </c>
      <c r="BO246" s="2" t="s">
        <v>1243</v>
      </c>
      <c r="BP246" s="2" t="s">
        <v>1140</v>
      </c>
      <c r="BQ246" s="2" t="s">
        <v>13205</v>
      </c>
      <c r="BR246" s="2" t="s">
        <v>8402</v>
      </c>
      <c r="BS246" s="2" t="s">
        <v>5194</v>
      </c>
      <c r="BT246" s="2" t="s">
        <v>8763</v>
      </c>
      <c r="BU246" s="2" t="s">
        <v>6547</v>
      </c>
      <c r="BV246" s="2" t="s">
        <v>8672</v>
      </c>
      <c r="BW246" s="2" t="s">
        <v>2598</v>
      </c>
      <c r="BX246" s="2" t="s">
        <v>8402</v>
      </c>
      <c r="BY246" s="2" t="s">
        <v>13206</v>
      </c>
      <c r="BZ246" s="2" t="s">
        <v>9802</v>
      </c>
      <c r="CA246" s="2" t="s">
        <v>2038</v>
      </c>
      <c r="CB246" s="2" t="s">
        <v>3841</v>
      </c>
      <c r="CC246" s="2" t="s">
        <v>8680</v>
      </c>
      <c r="CD246" s="2" t="s">
        <v>3578</v>
      </c>
      <c r="CE246" s="2" t="s">
        <v>8758</v>
      </c>
      <c r="CF246" s="2" t="s">
        <v>11119</v>
      </c>
      <c r="CG246" s="2" t="s">
        <v>10760</v>
      </c>
      <c r="CH246" s="2" t="s">
        <v>8007</v>
      </c>
      <c r="CI246" s="2" t="s">
        <v>8003</v>
      </c>
      <c r="CJ246" s="2" t="s">
        <v>8751</v>
      </c>
      <c r="CK246" s="2" t="s">
        <v>2277</v>
      </c>
      <c r="CL246" s="2" t="s">
        <v>6749</v>
      </c>
      <c r="CM246" s="2" t="s">
        <v>8756</v>
      </c>
      <c r="CN246" s="2" t="s">
        <v>4190</v>
      </c>
      <c r="CO246" s="2" t="s">
        <v>6349</v>
      </c>
      <c r="CP246" s="2" t="s">
        <v>12172</v>
      </c>
      <c r="CQ246" s="2" t="s">
        <v>13207</v>
      </c>
      <c r="CR246" s="2" t="s">
        <v>5200</v>
      </c>
      <c r="CS246" s="2" t="s">
        <v>12339</v>
      </c>
      <c r="CT246" s="2" t="s">
        <v>3937</v>
      </c>
      <c r="CU246" s="2" t="s">
        <v>10980</v>
      </c>
      <c r="CV246" s="2" t="s">
        <v>6462</v>
      </c>
      <c r="CW246" s="2" t="s">
        <v>11902</v>
      </c>
      <c r="CX246" s="2" t="s">
        <v>2294</v>
      </c>
      <c r="CY246" s="2" t="s">
        <v>1745</v>
      </c>
      <c r="CZ246" s="2" t="s">
        <v>4377</v>
      </c>
      <c r="DA246" s="2" t="s">
        <v>1926</v>
      </c>
      <c r="DB246" s="2" t="s">
        <v>3668</v>
      </c>
      <c r="DC246" s="2" t="s">
        <v>1927</v>
      </c>
      <c r="DD246" s="2" t="s">
        <v>10176</v>
      </c>
      <c r="DE246" s="2" t="s">
        <v>9106</v>
      </c>
      <c r="DF246" s="2" t="s">
        <v>9530</v>
      </c>
      <c r="DG246" s="2" t="s">
        <v>6556</v>
      </c>
      <c r="DH246" s="2" t="s">
        <v>8718</v>
      </c>
      <c r="DI246" s="2" t="s">
        <v>12452</v>
      </c>
      <c r="DJ246" s="2" t="s">
        <v>3779</v>
      </c>
      <c r="DK246" s="2" t="s">
        <v>13208</v>
      </c>
      <c r="DL246" s="2" t="s">
        <v>13209</v>
      </c>
      <c r="DM246" s="2" t="s">
        <v>2797</v>
      </c>
      <c r="DN246" s="2" t="s">
        <v>12352</v>
      </c>
      <c r="DO246" s="2" t="s">
        <v>7665</v>
      </c>
      <c r="DP246" s="2" t="s">
        <v>6203</v>
      </c>
      <c r="DQ246" s="2" t="s">
        <v>3918</v>
      </c>
      <c r="DR246" s="2" t="s">
        <v>2054</v>
      </c>
      <c r="DS246" s="2" t="s">
        <v>9058</v>
      </c>
      <c r="DT246" s="1"/>
      <c r="DU246" s="1"/>
      <c r="DV246" s="2" t="s">
        <v>9099</v>
      </c>
      <c r="DW246" s="2" t="s">
        <v>10757</v>
      </c>
      <c r="DX246" s="2" t="s">
        <v>9305</v>
      </c>
    </row>
    <row r="247" spans="1:128" x14ac:dyDescent="0.4">
      <c r="A247" s="2" t="s">
        <v>10917</v>
      </c>
      <c r="B247" s="2" t="s">
        <v>13188</v>
      </c>
      <c r="C247" s="2" t="s">
        <v>1174</v>
      </c>
      <c r="D247" s="2" t="s">
        <v>13189</v>
      </c>
      <c r="E247" s="2" t="s">
        <v>1053</v>
      </c>
      <c r="F247" s="2" t="s">
        <v>3883</v>
      </c>
      <c r="G247" s="2" t="s">
        <v>3891</v>
      </c>
      <c r="H247" s="2" t="s">
        <v>4585</v>
      </c>
      <c r="I247" s="2" t="s">
        <v>13210</v>
      </c>
      <c r="J247" s="2" t="s">
        <v>13211</v>
      </c>
      <c r="K247" s="2" t="s">
        <v>1182</v>
      </c>
      <c r="L247" s="2" t="s">
        <v>3826</v>
      </c>
      <c r="M247" s="2" t="s">
        <v>8220</v>
      </c>
      <c r="N247" s="2" t="s">
        <v>3434</v>
      </c>
      <c r="O247" s="2" t="s">
        <v>13212</v>
      </c>
      <c r="P247" s="2" t="s">
        <v>13213</v>
      </c>
      <c r="Q247" s="2" t="s">
        <v>10418</v>
      </c>
      <c r="R247" s="2" t="s">
        <v>13214</v>
      </c>
      <c r="S247" s="2" t="s">
        <v>1186</v>
      </c>
      <c r="T247" s="2" t="s">
        <v>5831</v>
      </c>
      <c r="U247" s="2" t="s">
        <v>12039</v>
      </c>
      <c r="V247" s="2" t="s">
        <v>11643</v>
      </c>
      <c r="W247" s="2" t="s">
        <v>13215</v>
      </c>
      <c r="X247" s="2" t="s">
        <v>12979</v>
      </c>
      <c r="Y247" s="2" t="s">
        <v>3047</v>
      </c>
      <c r="Z247" s="2" t="s">
        <v>3153</v>
      </c>
      <c r="AA247" s="2" t="s">
        <v>5670</v>
      </c>
      <c r="AB247" s="2" t="s">
        <v>10080</v>
      </c>
      <c r="AC247" s="2" t="s">
        <v>1669</v>
      </c>
      <c r="AD247" s="2" t="s">
        <v>12929</v>
      </c>
      <c r="AE247" s="2" t="s">
        <v>13216</v>
      </c>
      <c r="AF247" s="2" t="s">
        <v>5445</v>
      </c>
      <c r="AG247" s="2" t="s">
        <v>7073</v>
      </c>
      <c r="AH247" s="2" t="s">
        <v>5528</v>
      </c>
      <c r="AI247" s="2" t="s">
        <v>1691</v>
      </c>
      <c r="AJ247" s="2" t="s">
        <v>13217</v>
      </c>
      <c r="AK247" s="2" t="s">
        <v>13218</v>
      </c>
      <c r="AL247" s="2" t="s">
        <v>4407</v>
      </c>
      <c r="AM247" s="2" t="s">
        <v>9277</v>
      </c>
      <c r="AN247" s="2" t="s">
        <v>7975</v>
      </c>
      <c r="AO247" s="2" t="s">
        <v>13219</v>
      </c>
      <c r="AP247" s="2" t="s">
        <v>13220</v>
      </c>
      <c r="AQ247" s="2" t="s">
        <v>13221</v>
      </c>
      <c r="AR247" s="2" t="s">
        <v>13222</v>
      </c>
      <c r="AS247" s="2" t="s">
        <v>13223</v>
      </c>
      <c r="AT247" s="2" t="s">
        <v>4925</v>
      </c>
      <c r="AU247" s="2" t="s">
        <v>1658</v>
      </c>
      <c r="AV247" s="2" t="s">
        <v>9367</v>
      </c>
      <c r="AW247" s="2" t="s">
        <v>11177</v>
      </c>
      <c r="AX247" s="2" t="s">
        <v>3898</v>
      </c>
      <c r="AY247" s="2" t="s">
        <v>13224</v>
      </c>
      <c r="AZ247" s="2" t="s">
        <v>13225</v>
      </c>
      <c r="BA247" s="2" t="s">
        <v>1176</v>
      </c>
      <c r="BB247" s="2" t="s">
        <v>7340</v>
      </c>
      <c r="BC247" s="2" t="s">
        <v>1072</v>
      </c>
      <c r="BD247" s="2" t="s">
        <v>6225</v>
      </c>
      <c r="BE247" s="2" t="s">
        <v>2209</v>
      </c>
      <c r="BF247" s="2" t="s">
        <v>13226</v>
      </c>
      <c r="BG247" s="2" t="s">
        <v>13227</v>
      </c>
      <c r="BH247" s="2" t="s">
        <v>12647</v>
      </c>
      <c r="BI247" s="2" t="s">
        <v>1309</v>
      </c>
      <c r="BJ247" s="2" t="s">
        <v>10634</v>
      </c>
      <c r="BK247" s="2" t="s">
        <v>3736</v>
      </c>
      <c r="BL247" s="2" t="s">
        <v>12626</v>
      </c>
      <c r="BM247" s="2" t="s">
        <v>4984</v>
      </c>
      <c r="BN247" s="2" t="s">
        <v>5573</v>
      </c>
      <c r="BO247" s="2" t="s">
        <v>10576</v>
      </c>
      <c r="BP247" s="2" t="s">
        <v>6708</v>
      </c>
      <c r="BQ247" s="2" t="s">
        <v>9602</v>
      </c>
      <c r="BR247" s="2" t="s">
        <v>6705</v>
      </c>
      <c r="BS247" s="2" t="s">
        <v>3566</v>
      </c>
      <c r="BT247" s="2" t="s">
        <v>13228</v>
      </c>
      <c r="BU247" s="2" t="s">
        <v>12609</v>
      </c>
      <c r="BV247" s="2" t="s">
        <v>2582</v>
      </c>
      <c r="BW247" s="2" t="s">
        <v>12611</v>
      </c>
      <c r="BX247" s="2" t="s">
        <v>4816</v>
      </c>
      <c r="BY247" s="2" t="s">
        <v>1165</v>
      </c>
      <c r="BZ247" s="2" t="s">
        <v>12791</v>
      </c>
      <c r="CA247" s="2" t="s">
        <v>2487</v>
      </c>
      <c r="CB247" s="2" t="s">
        <v>5870</v>
      </c>
      <c r="CC247" s="2" t="s">
        <v>10579</v>
      </c>
      <c r="CD247" s="2" t="s">
        <v>2832</v>
      </c>
      <c r="CE247" s="2" t="s">
        <v>9520</v>
      </c>
      <c r="CF247" s="2" t="s">
        <v>10730</v>
      </c>
      <c r="CG247" s="2" t="s">
        <v>9853</v>
      </c>
      <c r="CH247" s="2" t="s">
        <v>6108</v>
      </c>
      <c r="CI247" s="2" t="s">
        <v>2383</v>
      </c>
      <c r="CJ247" s="2" t="s">
        <v>7482</v>
      </c>
      <c r="CK247" s="2" t="s">
        <v>7999</v>
      </c>
      <c r="CL247" s="2" t="s">
        <v>11149</v>
      </c>
      <c r="CM247" s="2" t="s">
        <v>5819</v>
      </c>
      <c r="CN247" s="2" t="s">
        <v>3210</v>
      </c>
      <c r="CO247" s="2" t="s">
        <v>1854</v>
      </c>
      <c r="CP247" s="2" t="s">
        <v>7959</v>
      </c>
      <c r="CQ247" s="2" t="s">
        <v>4557</v>
      </c>
      <c r="CR247" s="2" t="s">
        <v>9205</v>
      </c>
      <c r="CS247" s="2" t="s">
        <v>2930</v>
      </c>
      <c r="CT247" s="2" t="s">
        <v>4574</v>
      </c>
      <c r="CU247" s="2" t="s">
        <v>13229</v>
      </c>
      <c r="CV247" s="2" t="s">
        <v>13230</v>
      </c>
      <c r="CW247" s="2" t="s">
        <v>10942</v>
      </c>
      <c r="CX247" s="2" t="s">
        <v>13231</v>
      </c>
      <c r="CY247" s="2" t="s">
        <v>13232</v>
      </c>
      <c r="CZ247" s="2" t="s">
        <v>8054</v>
      </c>
      <c r="DA247" s="2" t="s">
        <v>12836</v>
      </c>
      <c r="DB247" s="2" t="s">
        <v>10260</v>
      </c>
      <c r="DC247" s="2" t="s">
        <v>5774</v>
      </c>
      <c r="DD247" s="2" t="s">
        <v>6531</v>
      </c>
      <c r="DE247" s="2" t="s">
        <v>7224</v>
      </c>
      <c r="DF247" s="2" t="s">
        <v>3409</v>
      </c>
      <c r="DG247" s="2" t="s">
        <v>1109</v>
      </c>
      <c r="DH247" s="2" t="s">
        <v>4573</v>
      </c>
      <c r="DI247" s="2" t="s">
        <v>4447</v>
      </c>
      <c r="DJ247" s="2" t="s">
        <v>4284</v>
      </c>
      <c r="DK247" s="2" t="s">
        <v>5763</v>
      </c>
      <c r="DL247" s="2" t="s">
        <v>12252</v>
      </c>
      <c r="DM247" s="2" t="s">
        <v>9269</v>
      </c>
      <c r="DN247" s="2" t="s">
        <v>12381</v>
      </c>
      <c r="DO247" s="2" t="s">
        <v>8536</v>
      </c>
      <c r="DP247" s="2" t="s">
        <v>3282</v>
      </c>
      <c r="DQ247" s="2" t="s">
        <v>13233</v>
      </c>
      <c r="DR247" s="2" t="s">
        <v>10256</v>
      </c>
      <c r="DS247" s="2" t="s">
        <v>5593</v>
      </c>
      <c r="DT247" s="1"/>
      <c r="DU247" s="1"/>
      <c r="DV247" s="2" t="s">
        <v>13234</v>
      </c>
      <c r="DW247" s="2" t="s">
        <v>12822</v>
      </c>
      <c r="DX247" s="2" t="s">
        <v>2562</v>
      </c>
    </row>
    <row r="248" spans="1:128" x14ac:dyDescent="0.4">
      <c r="A248" s="2" t="s">
        <v>10917</v>
      </c>
      <c r="B248" s="2" t="s">
        <v>13235</v>
      </c>
      <c r="C248" s="2" t="s">
        <v>1052</v>
      </c>
      <c r="D248" s="2" t="s">
        <v>0</v>
      </c>
      <c r="E248" s="2" t="s">
        <v>1053</v>
      </c>
      <c r="F248" s="2" t="s">
        <v>5397</v>
      </c>
      <c r="G248" s="2" t="s">
        <v>4827</v>
      </c>
      <c r="H248" s="2" t="s">
        <v>5248</v>
      </c>
      <c r="I248" s="2" t="s">
        <v>6012</v>
      </c>
      <c r="J248" s="2" t="s">
        <v>9539</v>
      </c>
      <c r="K248" s="2" t="s">
        <v>10622</v>
      </c>
      <c r="L248" s="2" t="s">
        <v>1691</v>
      </c>
      <c r="M248" s="2" t="s">
        <v>4487</v>
      </c>
      <c r="N248" s="2" t="s">
        <v>1761</v>
      </c>
      <c r="O248" s="2" t="s">
        <v>1413</v>
      </c>
      <c r="P248" s="2" t="s">
        <v>13236</v>
      </c>
      <c r="Q248" s="2" t="s">
        <v>4931</v>
      </c>
      <c r="R248" s="2" t="s">
        <v>9423</v>
      </c>
      <c r="S248" s="2" t="s">
        <v>3257</v>
      </c>
      <c r="T248" s="2" t="s">
        <v>1415</v>
      </c>
      <c r="U248" s="2" t="s">
        <v>3810</v>
      </c>
      <c r="V248" s="2" t="s">
        <v>2761</v>
      </c>
      <c r="W248" s="2" t="s">
        <v>13237</v>
      </c>
      <c r="X248" s="2" t="s">
        <v>10767</v>
      </c>
      <c r="Y248" s="2" t="s">
        <v>7942</v>
      </c>
      <c r="Z248" s="2" t="s">
        <v>4324</v>
      </c>
      <c r="AA248" s="2" t="s">
        <v>2741</v>
      </c>
      <c r="AB248" s="2" t="s">
        <v>13238</v>
      </c>
      <c r="AC248" s="2" t="s">
        <v>6978</v>
      </c>
      <c r="AD248" s="2" t="s">
        <v>11506</v>
      </c>
      <c r="AE248" s="2" t="s">
        <v>6903</v>
      </c>
      <c r="AF248" s="2" t="s">
        <v>13239</v>
      </c>
      <c r="AG248" s="2" t="s">
        <v>2095</v>
      </c>
      <c r="AH248" s="2" t="s">
        <v>1864</v>
      </c>
      <c r="AI248" s="2" t="s">
        <v>6895</v>
      </c>
      <c r="AJ248" s="2" t="s">
        <v>4845</v>
      </c>
      <c r="AK248" s="2" t="s">
        <v>13240</v>
      </c>
      <c r="AL248" s="2" t="s">
        <v>13241</v>
      </c>
      <c r="AM248" s="2" t="s">
        <v>3826</v>
      </c>
      <c r="AN248" s="2" t="s">
        <v>6489</v>
      </c>
      <c r="AO248" s="2" t="s">
        <v>8211</v>
      </c>
      <c r="AP248" s="2" t="s">
        <v>4157</v>
      </c>
      <c r="AQ248" s="2" t="s">
        <v>8211</v>
      </c>
      <c r="AR248" s="2" t="s">
        <v>13242</v>
      </c>
      <c r="AS248" s="2" t="s">
        <v>11365</v>
      </c>
      <c r="AT248" s="2" t="s">
        <v>13243</v>
      </c>
      <c r="AU248" s="2" t="s">
        <v>7866</v>
      </c>
      <c r="AV248" s="2" t="s">
        <v>6431</v>
      </c>
      <c r="AW248" s="2" t="s">
        <v>12848</v>
      </c>
      <c r="AX248" s="2" t="s">
        <v>13244</v>
      </c>
      <c r="AY248" s="2" t="s">
        <v>11569</v>
      </c>
      <c r="AZ248" s="2" t="s">
        <v>13245</v>
      </c>
      <c r="BA248" s="2" t="s">
        <v>3048</v>
      </c>
      <c r="BB248" s="2" t="s">
        <v>4093</v>
      </c>
      <c r="BC248" s="2" t="s">
        <v>1898</v>
      </c>
      <c r="BD248" s="2" t="s">
        <v>13246</v>
      </c>
      <c r="BE248" s="2" t="s">
        <v>13247</v>
      </c>
      <c r="BF248" s="2" t="s">
        <v>13248</v>
      </c>
      <c r="BG248" s="2" t="s">
        <v>13249</v>
      </c>
      <c r="BH248" s="2" t="s">
        <v>10920</v>
      </c>
      <c r="BI248" s="2" t="s">
        <v>12948</v>
      </c>
      <c r="BJ248" s="2" t="s">
        <v>13250</v>
      </c>
      <c r="BK248" s="2" t="s">
        <v>12668</v>
      </c>
      <c r="BL248" s="2" t="s">
        <v>13251</v>
      </c>
      <c r="BM248" s="2" t="s">
        <v>13252</v>
      </c>
      <c r="BN248" s="2" t="s">
        <v>13253</v>
      </c>
      <c r="BO248" s="2" t="s">
        <v>4523</v>
      </c>
      <c r="BP248" s="2" t="s">
        <v>13254</v>
      </c>
      <c r="BQ248" s="2" t="s">
        <v>6168</v>
      </c>
      <c r="BR248" s="2" t="s">
        <v>8507</v>
      </c>
      <c r="BS248" s="2" t="s">
        <v>1446</v>
      </c>
      <c r="BT248" s="2" t="s">
        <v>3879</v>
      </c>
      <c r="BU248" s="2" t="s">
        <v>4462</v>
      </c>
      <c r="BV248" s="2" t="s">
        <v>10055</v>
      </c>
      <c r="BW248" s="2" t="s">
        <v>9567</v>
      </c>
      <c r="BX248" s="2" t="s">
        <v>8623</v>
      </c>
      <c r="BY248" s="2" t="s">
        <v>7498</v>
      </c>
      <c r="BZ248" s="2" t="s">
        <v>9467</v>
      </c>
      <c r="CA248" s="2" t="s">
        <v>13255</v>
      </c>
      <c r="CB248" s="2" t="s">
        <v>7420</v>
      </c>
      <c r="CC248" s="2" t="s">
        <v>1949</v>
      </c>
      <c r="CD248" s="2" t="s">
        <v>3472</v>
      </c>
      <c r="CE248" s="2" t="s">
        <v>6999</v>
      </c>
      <c r="CF248" s="2" t="s">
        <v>13256</v>
      </c>
      <c r="CG248" s="2" t="s">
        <v>3559</v>
      </c>
      <c r="CH248" s="2" t="s">
        <v>4625</v>
      </c>
      <c r="CI248" s="2" t="s">
        <v>6688</v>
      </c>
      <c r="CJ248" s="2" t="s">
        <v>11787</v>
      </c>
      <c r="CK248" s="2" t="s">
        <v>13257</v>
      </c>
      <c r="CL248" s="2" t="s">
        <v>13258</v>
      </c>
      <c r="CM248" s="2" t="s">
        <v>13259</v>
      </c>
      <c r="CN248" s="2" t="s">
        <v>8355</v>
      </c>
      <c r="CO248" s="2" t="s">
        <v>7682</v>
      </c>
      <c r="CP248" s="2" t="s">
        <v>5896</v>
      </c>
      <c r="CQ248" s="2" t="s">
        <v>7951</v>
      </c>
      <c r="CR248" s="2" t="s">
        <v>12783</v>
      </c>
      <c r="CS248" s="2" t="s">
        <v>2542</v>
      </c>
      <c r="CT248" s="2" t="s">
        <v>13260</v>
      </c>
      <c r="CU248" s="2" t="s">
        <v>13261</v>
      </c>
      <c r="CV248" s="2" t="s">
        <v>1337</v>
      </c>
      <c r="CW248" s="2" t="s">
        <v>7079</v>
      </c>
      <c r="CX248" s="2" t="s">
        <v>13262</v>
      </c>
      <c r="CY248" s="2" t="s">
        <v>13263</v>
      </c>
      <c r="CZ248" s="2" t="s">
        <v>12278</v>
      </c>
      <c r="DA248" s="2" t="s">
        <v>11735</v>
      </c>
      <c r="DB248" s="2" t="s">
        <v>11661</v>
      </c>
      <c r="DC248" s="2" t="s">
        <v>1454</v>
      </c>
      <c r="DD248" s="2" t="s">
        <v>11097</v>
      </c>
      <c r="DE248" s="2" t="s">
        <v>7380</v>
      </c>
      <c r="DF248" s="2" t="s">
        <v>13264</v>
      </c>
      <c r="DG248" s="2" t="s">
        <v>9322</v>
      </c>
      <c r="DH248" s="2" t="s">
        <v>2964</v>
      </c>
      <c r="DI248" s="2" t="s">
        <v>12622</v>
      </c>
      <c r="DJ248" s="2" t="s">
        <v>10357</v>
      </c>
      <c r="DK248" s="2" t="s">
        <v>12603</v>
      </c>
      <c r="DL248" s="2" t="s">
        <v>2441</v>
      </c>
      <c r="DM248" s="2" t="s">
        <v>8460</v>
      </c>
      <c r="DN248" s="2" t="s">
        <v>5985</v>
      </c>
      <c r="DO248" s="2" t="s">
        <v>8508</v>
      </c>
      <c r="DP248" s="2" t="s">
        <v>13265</v>
      </c>
      <c r="DQ248" s="2" t="s">
        <v>13266</v>
      </c>
      <c r="DR248" s="2" t="s">
        <v>13267</v>
      </c>
      <c r="DS248" s="2" t="s">
        <v>4051</v>
      </c>
      <c r="DT248" s="1"/>
      <c r="DU248" s="1"/>
      <c r="DV248" s="2" t="s">
        <v>8727</v>
      </c>
      <c r="DW248" s="2" t="s">
        <v>10891</v>
      </c>
      <c r="DX248" s="2" t="s">
        <v>11342</v>
      </c>
    </row>
    <row r="249" spans="1:128" x14ac:dyDescent="0.4">
      <c r="A249" s="2" t="s">
        <v>10917</v>
      </c>
      <c r="B249" s="2" t="s">
        <v>13235</v>
      </c>
      <c r="C249" s="2" t="s">
        <v>1640</v>
      </c>
      <c r="D249" s="2" t="s">
        <v>0</v>
      </c>
      <c r="E249" s="2" t="s">
        <v>1053</v>
      </c>
      <c r="F249" s="2" t="s">
        <v>9856</v>
      </c>
      <c r="G249" s="2" t="s">
        <v>2947</v>
      </c>
      <c r="H249" s="2" t="s">
        <v>3723</v>
      </c>
      <c r="I249" s="2" t="s">
        <v>1424</v>
      </c>
      <c r="J249" s="2" t="s">
        <v>11150</v>
      </c>
      <c r="K249" s="2" t="s">
        <v>12944</v>
      </c>
      <c r="L249" s="2" t="s">
        <v>6721</v>
      </c>
      <c r="M249" s="2" t="s">
        <v>10718</v>
      </c>
      <c r="N249" s="2" t="s">
        <v>10623</v>
      </c>
      <c r="O249" s="2" t="s">
        <v>3723</v>
      </c>
      <c r="P249" s="2" t="s">
        <v>4038</v>
      </c>
      <c r="Q249" s="2" t="s">
        <v>1530</v>
      </c>
      <c r="R249" s="2" t="s">
        <v>4483</v>
      </c>
      <c r="S249" s="2" t="s">
        <v>4869</v>
      </c>
      <c r="T249" s="2" t="s">
        <v>10724</v>
      </c>
      <c r="U249" s="2" t="s">
        <v>8642</v>
      </c>
      <c r="V249" s="2" t="s">
        <v>6161</v>
      </c>
      <c r="W249" s="2" t="s">
        <v>6516</v>
      </c>
      <c r="X249" s="2" t="s">
        <v>1100</v>
      </c>
      <c r="Y249" s="2" t="s">
        <v>10608</v>
      </c>
      <c r="Z249" s="2" t="s">
        <v>2759</v>
      </c>
      <c r="AA249" s="2" t="s">
        <v>1684</v>
      </c>
      <c r="AB249" s="2" t="s">
        <v>1100</v>
      </c>
      <c r="AC249" s="2" t="s">
        <v>5670</v>
      </c>
      <c r="AD249" s="2" t="s">
        <v>5074</v>
      </c>
      <c r="AE249" s="2" t="s">
        <v>5316</v>
      </c>
      <c r="AF249" s="2" t="s">
        <v>3190</v>
      </c>
      <c r="AG249" s="2" t="s">
        <v>6516</v>
      </c>
      <c r="AH249" s="2" t="s">
        <v>6721</v>
      </c>
      <c r="AI249" s="2" t="s">
        <v>3248</v>
      </c>
      <c r="AJ249" s="2" t="s">
        <v>9860</v>
      </c>
      <c r="AK249" s="2" t="s">
        <v>13268</v>
      </c>
      <c r="AL249" s="2" t="s">
        <v>10627</v>
      </c>
      <c r="AM249" s="2" t="s">
        <v>7976</v>
      </c>
      <c r="AN249" s="2" t="s">
        <v>5101</v>
      </c>
      <c r="AO249" s="2" t="s">
        <v>9187</v>
      </c>
      <c r="AP249" s="2" t="s">
        <v>4244</v>
      </c>
      <c r="AQ249" s="2" t="s">
        <v>2126</v>
      </c>
      <c r="AR249" s="2" t="s">
        <v>6064</v>
      </c>
      <c r="AS249" s="2" t="s">
        <v>3528</v>
      </c>
      <c r="AT249" s="2" t="s">
        <v>9412</v>
      </c>
      <c r="AU249" s="2" t="s">
        <v>3043</v>
      </c>
      <c r="AV249" s="2" t="s">
        <v>13269</v>
      </c>
      <c r="AW249" s="2" t="s">
        <v>5074</v>
      </c>
      <c r="AX249" s="2" t="s">
        <v>3043</v>
      </c>
      <c r="AY249" s="2" t="s">
        <v>10718</v>
      </c>
      <c r="AZ249" s="2" t="s">
        <v>7399</v>
      </c>
      <c r="BA249" s="2" t="s">
        <v>13270</v>
      </c>
      <c r="BB249" s="2" t="s">
        <v>2126</v>
      </c>
      <c r="BC249" s="2" t="s">
        <v>9860</v>
      </c>
      <c r="BD249" s="2" t="s">
        <v>4780</v>
      </c>
      <c r="BE249" s="2" t="s">
        <v>2202</v>
      </c>
      <c r="BF249" s="2" t="s">
        <v>13271</v>
      </c>
      <c r="BG249" s="2" t="s">
        <v>10718</v>
      </c>
      <c r="BH249" s="2" t="s">
        <v>9580</v>
      </c>
      <c r="BI249" s="2" t="s">
        <v>9187</v>
      </c>
      <c r="BJ249" s="2" t="s">
        <v>12786</v>
      </c>
      <c r="BK249" s="2" t="s">
        <v>2202</v>
      </c>
      <c r="BL249" s="2" t="s">
        <v>5025</v>
      </c>
      <c r="BM249" s="2" t="s">
        <v>4746</v>
      </c>
      <c r="BN249" s="2" t="s">
        <v>1558</v>
      </c>
      <c r="BO249" s="2" t="s">
        <v>7501</v>
      </c>
      <c r="BP249" s="2" t="s">
        <v>13272</v>
      </c>
      <c r="BQ249" s="2" t="s">
        <v>13169</v>
      </c>
      <c r="BR249" s="2" t="s">
        <v>13273</v>
      </c>
      <c r="BS249" s="2" t="s">
        <v>8258</v>
      </c>
      <c r="BT249" s="2" t="s">
        <v>5702</v>
      </c>
      <c r="BU249" s="2" t="s">
        <v>7353</v>
      </c>
      <c r="BV249" s="2" t="s">
        <v>2498</v>
      </c>
      <c r="BW249" s="2" t="s">
        <v>12093</v>
      </c>
      <c r="BX249" s="2" t="s">
        <v>4015</v>
      </c>
      <c r="BY249" s="2" t="s">
        <v>5070</v>
      </c>
      <c r="BZ249" s="2" t="s">
        <v>13274</v>
      </c>
      <c r="CA249" s="2" t="s">
        <v>10908</v>
      </c>
      <c r="CB249" s="2" t="s">
        <v>2829</v>
      </c>
      <c r="CC249" s="2" t="s">
        <v>13275</v>
      </c>
      <c r="CD249" s="2" t="s">
        <v>13276</v>
      </c>
      <c r="CE249" s="2" t="s">
        <v>13277</v>
      </c>
      <c r="CF249" s="2" t="s">
        <v>13278</v>
      </c>
      <c r="CG249" s="2" t="s">
        <v>7146</v>
      </c>
      <c r="CH249" s="2" t="s">
        <v>11242</v>
      </c>
      <c r="CI249" s="2" t="s">
        <v>1836</v>
      </c>
      <c r="CJ249" s="2" t="s">
        <v>11062</v>
      </c>
      <c r="CK249" s="2" t="s">
        <v>6454</v>
      </c>
      <c r="CL249" s="2" t="s">
        <v>9645</v>
      </c>
      <c r="CM249" s="2" t="s">
        <v>10130</v>
      </c>
      <c r="CN249" s="2" t="s">
        <v>4654</v>
      </c>
      <c r="CO249" s="2" t="s">
        <v>2829</v>
      </c>
      <c r="CP249" s="2" t="s">
        <v>13279</v>
      </c>
      <c r="CQ249" s="2" t="s">
        <v>12450</v>
      </c>
      <c r="CR249" s="2" t="s">
        <v>4140</v>
      </c>
      <c r="CS249" s="2" t="s">
        <v>11126</v>
      </c>
      <c r="CT249" s="2" t="s">
        <v>13277</v>
      </c>
      <c r="CU249" s="2" t="s">
        <v>2498</v>
      </c>
      <c r="CV249" s="2" t="s">
        <v>4015</v>
      </c>
      <c r="CW249" s="2" t="s">
        <v>11237</v>
      </c>
      <c r="CX249" s="2" t="s">
        <v>13275</v>
      </c>
      <c r="CY249" s="2" t="s">
        <v>3745</v>
      </c>
      <c r="CZ249" s="2" t="s">
        <v>6054</v>
      </c>
      <c r="DA249" s="2" t="s">
        <v>2366</v>
      </c>
      <c r="DB249" s="2" t="s">
        <v>7353</v>
      </c>
      <c r="DC249" s="2" t="s">
        <v>4015</v>
      </c>
      <c r="DD249" s="2" t="s">
        <v>2073</v>
      </c>
      <c r="DE249" s="2" t="s">
        <v>4631</v>
      </c>
      <c r="DF249" s="2" t="s">
        <v>8227</v>
      </c>
      <c r="DG249" s="2" t="s">
        <v>5630</v>
      </c>
      <c r="DH249" s="2" t="s">
        <v>5802</v>
      </c>
      <c r="DI249" s="2" t="s">
        <v>7680</v>
      </c>
      <c r="DJ249" s="2" t="s">
        <v>7367</v>
      </c>
      <c r="DK249" s="2" t="s">
        <v>10439</v>
      </c>
      <c r="DL249" s="2" t="s">
        <v>1287</v>
      </c>
      <c r="DM249" s="2" t="s">
        <v>3416</v>
      </c>
      <c r="DN249" s="2" t="s">
        <v>9645</v>
      </c>
      <c r="DO249" s="2" t="s">
        <v>9691</v>
      </c>
      <c r="DP249" s="2" t="s">
        <v>4480</v>
      </c>
      <c r="DQ249" s="2" t="s">
        <v>3660</v>
      </c>
      <c r="DR249" s="2" t="s">
        <v>5130</v>
      </c>
      <c r="DS249" s="2" t="s">
        <v>2146</v>
      </c>
      <c r="DT249" s="1"/>
      <c r="DU249" s="1"/>
      <c r="DV249" s="2" t="s">
        <v>5130</v>
      </c>
      <c r="DW249" s="2" t="s">
        <v>12935</v>
      </c>
      <c r="DX249" s="2" t="s">
        <v>10145</v>
      </c>
    </row>
    <row r="250" spans="1:128" x14ac:dyDescent="0.4">
      <c r="A250" s="2" t="s">
        <v>10917</v>
      </c>
      <c r="B250" s="2" t="s">
        <v>13235</v>
      </c>
      <c r="C250" s="2" t="s">
        <v>1174</v>
      </c>
      <c r="D250" s="2" t="s">
        <v>0</v>
      </c>
      <c r="E250" s="2" t="s">
        <v>1053</v>
      </c>
      <c r="F250" s="2" t="s">
        <v>12063</v>
      </c>
      <c r="G250" s="2" t="s">
        <v>3795</v>
      </c>
      <c r="H250" s="2" t="s">
        <v>5145</v>
      </c>
      <c r="I250" s="2" t="s">
        <v>11037</v>
      </c>
      <c r="J250" s="2" t="s">
        <v>11039</v>
      </c>
      <c r="K250" s="2" t="s">
        <v>11691</v>
      </c>
      <c r="L250" s="2" t="s">
        <v>12424</v>
      </c>
      <c r="M250" s="2" t="s">
        <v>5605</v>
      </c>
      <c r="N250" s="2" t="s">
        <v>8784</v>
      </c>
      <c r="O250" s="2" t="s">
        <v>3267</v>
      </c>
      <c r="P250" s="2" t="s">
        <v>13280</v>
      </c>
      <c r="Q250" s="2" t="s">
        <v>5536</v>
      </c>
      <c r="R250" s="2" t="s">
        <v>9363</v>
      </c>
      <c r="S250" s="2" t="s">
        <v>9262</v>
      </c>
      <c r="T250" s="2" t="s">
        <v>6657</v>
      </c>
      <c r="U250" s="2" t="s">
        <v>3259</v>
      </c>
      <c r="V250" s="2" t="s">
        <v>8104</v>
      </c>
      <c r="W250" s="2" t="s">
        <v>5994</v>
      </c>
      <c r="X250" s="2" t="s">
        <v>13200</v>
      </c>
      <c r="Y250" s="2" t="s">
        <v>13281</v>
      </c>
      <c r="Z250" s="2" t="s">
        <v>10913</v>
      </c>
      <c r="AA250" s="2" t="s">
        <v>2673</v>
      </c>
      <c r="AB250" s="2" t="s">
        <v>4146</v>
      </c>
      <c r="AC250" s="2" t="s">
        <v>1455</v>
      </c>
      <c r="AD250" s="2" t="s">
        <v>11745</v>
      </c>
      <c r="AE250" s="2" t="s">
        <v>11217</v>
      </c>
      <c r="AF250" s="2" t="s">
        <v>7080</v>
      </c>
      <c r="AG250" s="2" t="s">
        <v>4059</v>
      </c>
      <c r="AH250" s="2" t="s">
        <v>4749</v>
      </c>
      <c r="AI250" s="2" t="s">
        <v>6178</v>
      </c>
      <c r="AJ250" s="2" t="s">
        <v>1898</v>
      </c>
      <c r="AK250" s="2" t="s">
        <v>2873</v>
      </c>
      <c r="AL250" s="2" t="s">
        <v>13282</v>
      </c>
      <c r="AM250" s="2" t="s">
        <v>10254</v>
      </c>
      <c r="AN250" s="2" t="s">
        <v>6145</v>
      </c>
      <c r="AO250" s="2" t="s">
        <v>12023</v>
      </c>
      <c r="AP250" s="2" t="s">
        <v>11315</v>
      </c>
      <c r="AQ250" s="2" t="s">
        <v>2783</v>
      </c>
      <c r="AR250" s="2" t="s">
        <v>5744</v>
      </c>
      <c r="AS250" s="2" t="s">
        <v>13283</v>
      </c>
      <c r="AT250" s="2" t="s">
        <v>4995</v>
      </c>
      <c r="AU250" s="2" t="s">
        <v>2941</v>
      </c>
      <c r="AV250" s="2" t="s">
        <v>11250</v>
      </c>
      <c r="AW250" s="2" t="s">
        <v>6722</v>
      </c>
      <c r="AX250" s="2" t="s">
        <v>10444</v>
      </c>
      <c r="AY250" s="2" t="s">
        <v>6675</v>
      </c>
      <c r="AZ250" s="2" t="s">
        <v>13284</v>
      </c>
      <c r="BA250" s="2" t="s">
        <v>2756</v>
      </c>
      <c r="BB250" s="2" t="s">
        <v>10509</v>
      </c>
      <c r="BC250" s="2" t="s">
        <v>6395</v>
      </c>
      <c r="BD250" s="2" t="s">
        <v>8366</v>
      </c>
      <c r="BE250" s="2" t="s">
        <v>12398</v>
      </c>
      <c r="BF250" s="2" t="s">
        <v>13285</v>
      </c>
      <c r="BG250" s="2" t="s">
        <v>13286</v>
      </c>
      <c r="BH250" s="2" t="s">
        <v>13287</v>
      </c>
      <c r="BI250" s="2" t="s">
        <v>7174</v>
      </c>
      <c r="BJ250" s="2" t="s">
        <v>11827</v>
      </c>
      <c r="BK250" s="2" t="s">
        <v>13288</v>
      </c>
      <c r="BL250" s="2" t="s">
        <v>13289</v>
      </c>
      <c r="BM250" s="2" t="s">
        <v>13290</v>
      </c>
      <c r="BN250" s="2" t="s">
        <v>13291</v>
      </c>
      <c r="BO250" s="2" t="s">
        <v>9158</v>
      </c>
      <c r="BP250" s="2" t="s">
        <v>13292</v>
      </c>
      <c r="BQ250" s="2" t="s">
        <v>11674</v>
      </c>
      <c r="BR250" s="2" t="s">
        <v>5680</v>
      </c>
      <c r="BS250" s="2" t="s">
        <v>1465</v>
      </c>
      <c r="BT250" s="2" t="s">
        <v>1181</v>
      </c>
      <c r="BU250" s="2" t="s">
        <v>13293</v>
      </c>
      <c r="BV250" s="2" t="s">
        <v>5819</v>
      </c>
      <c r="BW250" s="2" t="s">
        <v>9755</v>
      </c>
      <c r="BX250" s="2" t="s">
        <v>5125</v>
      </c>
      <c r="BY250" s="2" t="s">
        <v>10105</v>
      </c>
      <c r="BZ250" s="2" t="s">
        <v>8381</v>
      </c>
      <c r="CA250" s="2" t="s">
        <v>8618</v>
      </c>
      <c r="CB250" s="2" t="s">
        <v>9652</v>
      </c>
      <c r="CC250" s="2" t="s">
        <v>5511</v>
      </c>
      <c r="CD250" s="2" t="s">
        <v>10737</v>
      </c>
      <c r="CE250" s="2" t="s">
        <v>13294</v>
      </c>
      <c r="CF250" s="2" t="s">
        <v>11820</v>
      </c>
      <c r="CG250" s="2" t="s">
        <v>13295</v>
      </c>
      <c r="CH250" s="2" t="s">
        <v>2198</v>
      </c>
      <c r="CI250" s="2" t="s">
        <v>9393</v>
      </c>
      <c r="CJ250" s="2" t="s">
        <v>13296</v>
      </c>
      <c r="CK250" s="2" t="s">
        <v>12842</v>
      </c>
      <c r="CL250" s="2" t="s">
        <v>4030</v>
      </c>
      <c r="CM250" s="2" t="s">
        <v>4040</v>
      </c>
      <c r="CN250" s="2" t="s">
        <v>13297</v>
      </c>
      <c r="CO250" s="2" t="s">
        <v>5773</v>
      </c>
      <c r="CP250" s="2" t="s">
        <v>3226</v>
      </c>
      <c r="CQ250" s="2" t="s">
        <v>10497</v>
      </c>
      <c r="CR250" s="2" t="s">
        <v>5127</v>
      </c>
      <c r="CS250" s="2" t="s">
        <v>2407</v>
      </c>
      <c r="CT250" s="2" t="s">
        <v>13298</v>
      </c>
      <c r="CU250" s="2" t="s">
        <v>9755</v>
      </c>
      <c r="CV250" s="2" t="s">
        <v>7316</v>
      </c>
      <c r="CW250" s="2" t="s">
        <v>12939</v>
      </c>
      <c r="CX250" s="2" t="s">
        <v>9169</v>
      </c>
      <c r="CY250" s="2" t="s">
        <v>10957</v>
      </c>
      <c r="CZ250" s="2" t="s">
        <v>5103</v>
      </c>
      <c r="DA250" s="2" t="s">
        <v>3518</v>
      </c>
      <c r="DB250" s="2" t="s">
        <v>13299</v>
      </c>
      <c r="DC250" s="2" t="s">
        <v>8592</v>
      </c>
      <c r="DD250" s="2" t="s">
        <v>5403</v>
      </c>
      <c r="DE250" s="2" t="s">
        <v>7876</v>
      </c>
      <c r="DF250" s="2" t="s">
        <v>9577</v>
      </c>
      <c r="DG250" s="2" t="s">
        <v>13154</v>
      </c>
      <c r="DH250" s="2" t="s">
        <v>7470</v>
      </c>
      <c r="DI250" s="2" t="s">
        <v>6140</v>
      </c>
      <c r="DJ250" s="2" t="s">
        <v>12533</v>
      </c>
      <c r="DK250" s="2" t="s">
        <v>9780</v>
      </c>
      <c r="DL250" s="2" t="s">
        <v>11546</v>
      </c>
      <c r="DM250" s="2" t="s">
        <v>8911</v>
      </c>
      <c r="DN250" s="2" t="s">
        <v>4845</v>
      </c>
      <c r="DO250" s="2" t="s">
        <v>13300</v>
      </c>
      <c r="DP250" s="2" t="s">
        <v>13301</v>
      </c>
      <c r="DQ250" s="2" t="s">
        <v>13302</v>
      </c>
      <c r="DR250" s="2" t="s">
        <v>13303</v>
      </c>
      <c r="DS250" s="2" t="s">
        <v>13304</v>
      </c>
      <c r="DT250" s="1"/>
      <c r="DU250" s="1"/>
      <c r="DV250" s="2" t="s">
        <v>7932</v>
      </c>
      <c r="DW250" s="2" t="s">
        <v>10075</v>
      </c>
      <c r="DX250" s="2" t="s">
        <v>13305</v>
      </c>
    </row>
    <row r="251" spans="1:128" x14ac:dyDescent="0.4">
      <c r="A251" s="2" t="s">
        <v>10917</v>
      </c>
      <c r="B251" s="2" t="s">
        <v>13306</v>
      </c>
      <c r="C251" s="2" t="s">
        <v>1052</v>
      </c>
      <c r="D251" s="2" t="s">
        <v>0</v>
      </c>
      <c r="E251" s="2" t="s">
        <v>1053</v>
      </c>
      <c r="F251" s="2" t="s">
        <v>3176</v>
      </c>
      <c r="G251" s="2" t="s">
        <v>2767</v>
      </c>
      <c r="H251" s="2" t="s">
        <v>11224</v>
      </c>
      <c r="I251" s="2" t="s">
        <v>12808</v>
      </c>
      <c r="J251" s="2" t="s">
        <v>3358</v>
      </c>
      <c r="K251" s="2" t="s">
        <v>9040</v>
      </c>
      <c r="L251" s="2" t="s">
        <v>10275</v>
      </c>
      <c r="M251" s="2" t="s">
        <v>6444</v>
      </c>
      <c r="N251" s="2" t="s">
        <v>3612</v>
      </c>
      <c r="O251" s="2" t="s">
        <v>3159</v>
      </c>
      <c r="P251" s="2" t="s">
        <v>6592</v>
      </c>
      <c r="Q251" s="2" t="s">
        <v>4837</v>
      </c>
      <c r="R251" s="2" t="s">
        <v>9634</v>
      </c>
      <c r="S251" s="2" t="s">
        <v>11369</v>
      </c>
      <c r="T251" s="2" t="s">
        <v>8635</v>
      </c>
      <c r="U251" s="2" t="s">
        <v>2441</v>
      </c>
      <c r="V251" s="2" t="s">
        <v>6973</v>
      </c>
      <c r="W251" s="2" t="s">
        <v>12020</v>
      </c>
      <c r="X251" s="2" t="s">
        <v>4618</v>
      </c>
      <c r="Y251" s="2" t="s">
        <v>7299</v>
      </c>
      <c r="Z251" s="2" t="s">
        <v>1551</v>
      </c>
      <c r="AA251" s="2" t="s">
        <v>2940</v>
      </c>
      <c r="AB251" s="2" t="s">
        <v>9593</v>
      </c>
      <c r="AC251" s="2" t="s">
        <v>1975</v>
      </c>
      <c r="AD251" s="2" t="s">
        <v>5616</v>
      </c>
      <c r="AE251" s="2" t="s">
        <v>3146</v>
      </c>
      <c r="AF251" s="2" t="s">
        <v>6133</v>
      </c>
      <c r="AG251" s="2" t="s">
        <v>3167</v>
      </c>
      <c r="AH251" s="2" t="s">
        <v>10156</v>
      </c>
      <c r="AI251" s="2" t="s">
        <v>5394</v>
      </c>
      <c r="AJ251" s="2" t="s">
        <v>13307</v>
      </c>
      <c r="AK251" s="2" t="s">
        <v>5834</v>
      </c>
      <c r="AL251" s="2" t="s">
        <v>2870</v>
      </c>
      <c r="AM251" s="2" t="s">
        <v>8275</v>
      </c>
      <c r="AN251" s="2" t="s">
        <v>5931</v>
      </c>
      <c r="AO251" s="2" t="s">
        <v>2137</v>
      </c>
      <c r="AP251" s="2" t="s">
        <v>11750</v>
      </c>
      <c r="AQ251" s="2" t="s">
        <v>3885</v>
      </c>
      <c r="AR251" s="2" t="s">
        <v>13308</v>
      </c>
      <c r="AS251" s="2" t="s">
        <v>2772</v>
      </c>
      <c r="AT251" s="2" t="s">
        <v>3076</v>
      </c>
      <c r="AU251" s="2" t="s">
        <v>3973</v>
      </c>
      <c r="AV251" s="2" t="s">
        <v>2757</v>
      </c>
      <c r="AW251" s="2" t="s">
        <v>12601</v>
      </c>
      <c r="AX251" s="2" t="s">
        <v>7474</v>
      </c>
      <c r="AY251" s="2" t="s">
        <v>13309</v>
      </c>
      <c r="AZ251" s="2" t="s">
        <v>11686</v>
      </c>
      <c r="BA251" s="2" t="s">
        <v>3722</v>
      </c>
      <c r="BB251" s="2" t="s">
        <v>9158</v>
      </c>
      <c r="BC251" s="2" t="s">
        <v>4608</v>
      </c>
      <c r="BD251" s="2" t="s">
        <v>1668</v>
      </c>
      <c r="BE251" s="2" t="s">
        <v>7039</v>
      </c>
      <c r="BF251" s="2" t="s">
        <v>13310</v>
      </c>
      <c r="BG251" s="2" t="s">
        <v>13311</v>
      </c>
      <c r="BH251" s="2" t="s">
        <v>3244</v>
      </c>
      <c r="BI251" s="2" t="s">
        <v>3045</v>
      </c>
      <c r="BJ251" s="2" t="s">
        <v>10070</v>
      </c>
      <c r="BK251" s="2" t="s">
        <v>5989</v>
      </c>
      <c r="BL251" s="2" t="s">
        <v>11747</v>
      </c>
      <c r="BM251" s="2" t="s">
        <v>4869</v>
      </c>
      <c r="BN251" s="2" t="s">
        <v>8275</v>
      </c>
      <c r="BO251" s="2" t="s">
        <v>11015</v>
      </c>
      <c r="BP251" s="2" t="s">
        <v>6905</v>
      </c>
      <c r="BQ251" s="2" t="s">
        <v>2412</v>
      </c>
      <c r="BR251" s="2" t="s">
        <v>10066</v>
      </c>
      <c r="BS251" s="2" t="s">
        <v>10364</v>
      </c>
      <c r="BT251" s="2" t="s">
        <v>12951</v>
      </c>
      <c r="BU251" s="2" t="s">
        <v>9010</v>
      </c>
      <c r="BV251" s="2" t="s">
        <v>7954</v>
      </c>
      <c r="BW251" s="2" t="s">
        <v>13312</v>
      </c>
      <c r="BX251" s="2" t="s">
        <v>9297</v>
      </c>
      <c r="BY251" s="2" t="s">
        <v>11230</v>
      </c>
      <c r="BZ251" s="2" t="s">
        <v>8748</v>
      </c>
      <c r="CA251" s="2" t="s">
        <v>6535</v>
      </c>
      <c r="CB251" s="2" t="s">
        <v>3121</v>
      </c>
      <c r="CC251" s="2" t="s">
        <v>7895</v>
      </c>
      <c r="CD251" s="2" t="s">
        <v>13064</v>
      </c>
      <c r="CE251" s="2" t="s">
        <v>5799</v>
      </c>
      <c r="CF251" s="2" t="s">
        <v>12614</v>
      </c>
      <c r="CG251" s="2" t="s">
        <v>13313</v>
      </c>
      <c r="CH251" s="2" t="s">
        <v>9470</v>
      </c>
      <c r="CI251" s="2" t="s">
        <v>7222</v>
      </c>
      <c r="CJ251" s="2" t="s">
        <v>9352</v>
      </c>
      <c r="CK251" s="2" t="s">
        <v>9261</v>
      </c>
      <c r="CL251" s="2" t="s">
        <v>7151</v>
      </c>
      <c r="CM251" s="2" t="s">
        <v>4275</v>
      </c>
      <c r="CN251" s="2" t="s">
        <v>1954</v>
      </c>
      <c r="CO251" s="2" t="s">
        <v>6114</v>
      </c>
      <c r="CP251" s="2" t="s">
        <v>4399</v>
      </c>
      <c r="CQ251" s="2" t="s">
        <v>9110</v>
      </c>
      <c r="CR251" s="2" t="s">
        <v>9596</v>
      </c>
      <c r="CS251" s="2" t="s">
        <v>4275</v>
      </c>
      <c r="CT251" s="2" t="s">
        <v>1630</v>
      </c>
      <c r="CU251" s="2" t="s">
        <v>7093</v>
      </c>
      <c r="CV251" s="2" t="s">
        <v>7291</v>
      </c>
      <c r="CW251" s="2" t="s">
        <v>11705</v>
      </c>
      <c r="CX251" s="2" t="s">
        <v>3385</v>
      </c>
      <c r="CY251" s="2" t="s">
        <v>13314</v>
      </c>
      <c r="CZ251" s="2" t="s">
        <v>10612</v>
      </c>
      <c r="DA251" s="2" t="s">
        <v>9514</v>
      </c>
      <c r="DB251" s="2" t="s">
        <v>4901</v>
      </c>
      <c r="DC251" s="2" t="s">
        <v>13315</v>
      </c>
      <c r="DD251" s="2" t="s">
        <v>5410</v>
      </c>
      <c r="DE251" s="2" t="s">
        <v>11406</v>
      </c>
      <c r="DF251" s="2" t="s">
        <v>11627</v>
      </c>
      <c r="DG251" s="2" t="s">
        <v>1284</v>
      </c>
      <c r="DH251" s="2" t="s">
        <v>9563</v>
      </c>
      <c r="DI251" s="2" t="s">
        <v>13316</v>
      </c>
      <c r="DJ251" s="2" t="s">
        <v>4408</v>
      </c>
      <c r="DK251" s="2" t="s">
        <v>12359</v>
      </c>
      <c r="DL251" s="2" t="s">
        <v>6400</v>
      </c>
      <c r="DM251" s="2" t="s">
        <v>10901</v>
      </c>
      <c r="DN251" s="2" t="s">
        <v>13317</v>
      </c>
      <c r="DO251" s="2" t="s">
        <v>9096</v>
      </c>
      <c r="DP251" s="2" t="s">
        <v>1587</v>
      </c>
      <c r="DQ251" s="2" t="s">
        <v>1208</v>
      </c>
      <c r="DR251" s="2" t="s">
        <v>3252</v>
      </c>
      <c r="DS251" s="2" t="s">
        <v>5821</v>
      </c>
      <c r="DT251" s="1"/>
      <c r="DU251" s="1"/>
      <c r="DV251" s="2" t="s">
        <v>13019</v>
      </c>
      <c r="DW251" s="2" t="s">
        <v>11024</v>
      </c>
      <c r="DX251" s="2" t="s">
        <v>3893</v>
      </c>
    </row>
    <row r="252" spans="1:128" x14ac:dyDescent="0.4">
      <c r="A252" s="2" t="s">
        <v>10917</v>
      </c>
      <c r="B252" s="2" t="s">
        <v>13306</v>
      </c>
      <c r="C252" s="2" t="s">
        <v>1640</v>
      </c>
      <c r="D252" s="2" t="s">
        <v>0</v>
      </c>
      <c r="E252" s="2" t="s">
        <v>1053</v>
      </c>
      <c r="F252" s="2" t="s">
        <v>10155</v>
      </c>
      <c r="G252" s="2" t="s">
        <v>4330</v>
      </c>
      <c r="H252" s="2" t="s">
        <v>5180</v>
      </c>
      <c r="I252" s="2" t="s">
        <v>4957</v>
      </c>
      <c r="J252" s="2" t="s">
        <v>4239</v>
      </c>
      <c r="K252" s="2" t="s">
        <v>6260</v>
      </c>
      <c r="L252" s="2" t="s">
        <v>5696</v>
      </c>
      <c r="M252" s="2" t="s">
        <v>10593</v>
      </c>
      <c r="N252" s="2" t="s">
        <v>13318</v>
      </c>
      <c r="O252" s="2" t="s">
        <v>4754</v>
      </c>
      <c r="P252" s="2" t="s">
        <v>4260</v>
      </c>
      <c r="Q252" s="2" t="s">
        <v>12018</v>
      </c>
      <c r="R252" s="2" t="s">
        <v>13319</v>
      </c>
      <c r="S252" s="2" t="s">
        <v>4939</v>
      </c>
      <c r="T252" s="2" t="s">
        <v>1324</v>
      </c>
      <c r="U252" s="2" t="s">
        <v>1312</v>
      </c>
      <c r="V252" s="2" t="s">
        <v>11392</v>
      </c>
      <c r="W252" s="2" t="s">
        <v>13320</v>
      </c>
      <c r="X252" s="2" t="s">
        <v>9749</v>
      </c>
      <c r="Y252" s="2" t="s">
        <v>9045</v>
      </c>
      <c r="Z252" s="2" t="s">
        <v>12777</v>
      </c>
      <c r="AA252" s="2" t="s">
        <v>3070</v>
      </c>
      <c r="AB252" s="2" t="s">
        <v>10887</v>
      </c>
      <c r="AC252" s="2" t="s">
        <v>1177</v>
      </c>
      <c r="AD252" s="2" t="s">
        <v>9195</v>
      </c>
      <c r="AE252" s="2" t="s">
        <v>1100</v>
      </c>
      <c r="AF252" s="2" t="s">
        <v>13321</v>
      </c>
      <c r="AG252" s="2" t="s">
        <v>9156</v>
      </c>
      <c r="AH252" s="2" t="s">
        <v>10603</v>
      </c>
      <c r="AI252" s="2" t="s">
        <v>1569</v>
      </c>
      <c r="AJ252" s="2" t="s">
        <v>8208</v>
      </c>
      <c r="AK252" s="2" t="s">
        <v>7113</v>
      </c>
      <c r="AL252" s="2" t="s">
        <v>3626</v>
      </c>
      <c r="AM252" s="2" t="s">
        <v>10522</v>
      </c>
      <c r="AN252" s="2" t="s">
        <v>6371</v>
      </c>
      <c r="AO252" s="2" t="s">
        <v>5397</v>
      </c>
      <c r="AP252" s="2" t="s">
        <v>2780</v>
      </c>
      <c r="AQ252" s="2" t="s">
        <v>3971</v>
      </c>
      <c r="AR252" s="2" t="s">
        <v>12446</v>
      </c>
      <c r="AS252" s="2" t="s">
        <v>7385</v>
      </c>
      <c r="AT252" s="2" t="s">
        <v>9421</v>
      </c>
      <c r="AU252" s="2" t="s">
        <v>1665</v>
      </c>
      <c r="AV252" s="2" t="s">
        <v>4998</v>
      </c>
      <c r="AW252" s="2" t="s">
        <v>2647</v>
      </c>
      <c r="AX252" s="2" t="s">
        <v>4434</v>
      </c>
      <c r="AY252" s="2" t="s">
        <v>4256</v>
      </c>
      <c r="AZ252" s="2" t="s">
        <v>6795</v>
      </c>
      <c r="BA252" s="2" t="s">
        <v>2972</v>
      </c>
      <c r="BB252" s="2" t="s">
        <v>1690</v>
      </c>
      <c r="BC252" s="2" t="s">
        <v>8035</v>
      </c>
      <c r="BD252" s="2" t="s">
        <v>1578</v>
      </c>
      <c r="BE252" s="2" t="s">
        <v>6313</v>
      </c>
      <c r="BF252" s="2" t="s">
        <v>6787</v>
      </c>
      <c r="BG252" s="2" t="s">
        <v>2672</v>
      </c>
      <c r="BH252" s="2" t="s">
        <v>5136</v>
      </c>
      <c r="BI252" s="2" t="s">
        <v>6321</v>
      </c>
      <c r="BJ252" s="2" t="s">
        <v>8980</v>
      </c>
      <c r="BK252" s="2" t="s">
        <v>3631</v>
      </c>
      <c r="BL252" s="2" t="s">
        <v>12186</v>
      </c>
      <c r="BM252" s="2" t="s">
        <v>6132</v>
      </c>
      <c r="BN252" s="2" t="s">
        <v>7377</v>
      </c>
      <c r="BO252" s="2" t="s">
        <v>3132</v>
      </c>
      <c r="BP252" s="2" t="s">
        <v>3089</v>
      </c>
      <c r="BQ252" s="2" t="s">
        <v>5900</v>
      </c>
      <c r="BR252" s="2" t="s">
        <v>7145</v>
      </c>
      <c r="BS252" s="2" t="s">
        <v>4277</v>
      </c>
      <c r="BT252" s="2" t="s">
        <v>3137</v>
      </c>
      <c r="BU252" s="2" t="s">
        <v>2831</v>
      </c>
      <c r="BV252" s="2" t="s">
        <v>2705</v>
      </c>
      <c r="BW252" s="2" t="s">
        <v>5870</v>
      </c>
      <c r="BX252" s="2" t="s">
        <v>7667</v>
      </c>
      <c r="BY252" s="2" t="s">
        <v>9548</v>
      </c>
      <c r="BZ252" s="2" t="s">
        <v>1407</v>
      </c>
      <c r="CA252" s="2" t="s">
        <v>12078</v>
      </c>
      <c r="CB252" s="2" t="s">
        <v>10575</v>
      </c>
      <c r="CC252" s="2" t="s">
        <v>9725</v>
      </c>
      <c r="CD252" s="2" t="s">
        <v>2156</v>
      </c>
      <c r="CE252" s="2" t="s">
        <v>2717</v>
      </c>
      <c r="CF252" s="2" t="s">
        <v>1165</v>
      </c>
      <c r="CG252" s="2" t="s">
        <v>1820</v>
      </c>
      <c r="CH252" s="2" t="s">
        <v>3762</v>
      </c>
      <c r="CI252" s="2" t="s">
        <v>10177</v>
      </c>
      <c r="CJ252" s="2" t="s">
        <v>5211</v>
      </c>
      <c r="CK252" s="2" t="s">
        <v>5565</v>
      </c>
      <c r="CL252" s="2" t="s">
        <v>12636</v>
      </c>
      <c r="CM252" s="2" t="s">
        <v>2493</v>
      </c>
      <c r="CN252" s="2" t="s">
        <v>2175</v>
      </c>
      <c r="CO252" s="2" t="s">
        <v>6560</v>
      </c>
      <c r="CP252" s="2" t="s">
        <v>3936</v>
      </c>
      <c r="CQ252" s="2" t="s">
        <v>2992</v>
      </c>
      <c r="CR252" s="2" t="s">
        <v>3287</v>
      </c>
      <c r="CS252" s="2" t="s">
        <v>10371</v>
      </c>
      <c r="CT252" s="2" t="s">
        <v>9112</v>
      </c>
      <c r="CU252" s="2" t="s">
        <v>4229</v>
      </c>
      <c r="CV252" s="2" t="s">
        <v>4384</v>
      </c>
      <c r="CW252" s="2" t="s">
        <v>2912</v>
      </c>
      <c r="CX252" s="2" t="s">
        <v>13322</v>
      </c>
      <c r="CY252" s="2" t="s">
        <v>11232</v>
      </c>
      <c r="CZ252" s="2" t="s">
        <v>4353</v>
      </c>
      <c r="DA252" s="2" t="s">
        <v>3497</v>
      </c>
      <c r="DB252" s="2" t="s">
        <v>2925</v>
      </c>
      <c r="DC252" s="2" t="s">
        <v>3393</v>
      </c>
      <c r="DD252" s="2" t="s">
        <v>4628</v>
      </c>
      <c r="DE252" s="2" t="s">
        <v>4224</v>
      </c>
      <c r="DF252" s="2" t="s">
        <v>3858</v>
      </c>
      <c r="DG252" s="2" t="s">
        <v>7417</v>
      </c>
      <c r="DH252" s="2" t="s">
        <v>9608</v>
      </c>
      <c r="DI252" s="2" t="s">
        <v>9305</v>
      </c>
      <c r="DJ252" s="2" t="s">
        <v>1809</v>
      </c>
      <c r="DK252" s="2" t="s">
        <v>7480</v>
      </c>
      <c r="DL252" s="2" t="s">
        <v>8903</v>
      </c>
      <c r="DM252" s="2" t="s">
        <v>13323</v>
      </c>
      <c r="DN252" s="2" t="s">
        <v>5069</v>
      </c>
      <c r="DO252" s="2" t="s">
        <v>10705</v>
      </c>
      <c r="DP252" s="2" t="s">
        <v>4822</v>
      </c>
      <c r="DQ252" s="2" t="s">
        <v>9393</v>
      </c>
      <c r="DR252" s="2" t="s">
        <v>13324</v>
      </c>
      <c r="DS252" s="2" t="s">
        <v>9560</v>
      </c>
      <c r="DT252" s="1"/>
      <c r="DU252" s="1"/>
      <c r="DV252" s="2" t="s">
        <v>4662</v>
      </c>
      <c r="DW252" s="2" t="s">
        <v>4019</v>
      </c>
      <c r="DX252" s="2" t="s">
        <v>12619</v>
      </c>
    </row>
    <row r="253" spans="1:128" x14ac:dyDescent="0.4">
      <c r="A253" s="2" t="s">
        <v>10917</v>
      </c>
      <c r="B253" s="2" t="s">
        <v>13306</v>
      </c>
      <c r="C253" s="2" t="s">
        <v>1174</v>
      </c>
      <c r="D253" s="2" t="s">
        <v>0</v>
      </c>
      <c r="E253" s="2" t="s">
        <v>1053</v>
      </c>
      <c r="F253" s="2" t="s">
        <v>10896</v>
      </c>
      <c r="G253" s="2" t="s">
        <v>4254</v>
      </c>
      <c r="H253" s="2" t="s">
        <v>3613</v>
      </c>
      <c r="I253" s="2" t="s">
        <v>7917</v>
      </c>
      <c r="J253" s="2" t="s">
        <v>13325</v>
      </c>
      <c r="K253" s="2" t="s">
        <v>4960</v>
      </c>
      <c r="L253" s="2" t="s">
        <v>3794</v>
      </c>
      <c r="M253" s="2" t="s">
        <v>2846</v>
      </c>
      <c r="N253" s="2" t="s">
        <v>8737</v>
      </c>
      <c r="O253" s="2" t="s">
        <v>13326</v>
      </c>
      <c r="P253" s="2" t="s">
        <v>7103</v>
      </c>
      <c r="Q253" s="2" t="s">
        <v>11095</v>
      </c>
      <c r="R253" s="2" t="s">
        <v>9243</v>
      </c>
      <c r="S253" s="2" t="s">
        <v>12622</v>
      </c>
      <c r="T253" s="2" t="s">
        <v>1203</v>
      </c>
      <c r="U253" s="2" t="s">
        <v>8599</v>
      </c>
      <c r="V253" s="2" t="s">
        <v>12447</v>
      </c>
      <c r="W253" s="2" t="s">
        <v>6652</v>
      </c>
      <c r="X253" s="2" t="s">
        <v>13327</v>
      </c>
      <c r="Y253" s="2" t="s">
        <v>7524</v>
      </c>
      <c r="Z253" s="2" t="s">
        <v>9088</v>
      </c>
      <c r="AA253" s="2" t="s">
        <v>12024</v>
      </c>
      <c r="AB253" s="2" t="s">
        <v>8697</v>
      </c>
      <c r="AC253" s="2" t="s">
        <v>1767</v>
      </c>
      <c r="AD253" s="2" t="s">
        <v>8145</v>
      </c>
      <c r="AE253" s="2" t="s">
        <v>13328</v>
      </c>
      <c r="AF253" s="2" t="s">
        <v>1914</v>
      </c>
      <c r="AG253" s="2" t="s">
        <v>8831</v>
      </c>
      <c r="AH253" s="2" t="s">
        <v>13154</v>
      </c>
      <c r="AI253" s="2" t="s">
        <v>7513</v>
      </c>
      <c r="AJ253" s="2" t="s">
        <v>4782</v>
      </c>
      <c r="AK253" s="2" t="s">
        <v>13329</v>
      </c>
      <c r="AL253" s="2" t="s">
        <v>13330</v>
      </c>
      <c r="AM253" s="2" t="s">
        <v>12496</v>
      </c>
      <c r="AN253" s="2" t="s">
        <v>9743</v>
      </c>
      <c r="AO253" s="2" t="s">
        <v>1538</v>
      </c>
      <c r="AP253" s="2" t="s">
        <v>8411</v>
      </c>
      <c r="AQ253" s="2" t="s">
        <v>2137</v>
      </c>
      <c r="AR253" s="2" t="s">
        <v>13331</v>
      </c>
      <c r="AS253" s="2" t="s">
        <v>13332</v>
      </c>
      <c r="AT253" s="2" t="s">
        <v>11845</v>
      </c>
      <c r="AU253" s="2" t="s">
        <v>1290</v>
      </c>
      <c r="AV253" s="2" t="s">
        <v>2654</v>
      </c>
      <c r="AW253" s="2" t="s">
        <v>1557</v>
      </c>
      <c r="AX253" s="2" t="s">
        <v>4001</v>
      </c>
      <c r="AY253" s="2" t="s">
        <v>13333</v>
      </c>
      <c r="AZ253" s="2" t="s">
        <v>13334</v>
      </c>
      <c r="BA253" s="2" t="s">
        <v>12808</v>
      </c>
      <c r="BB253" s="2" t="s">
        <v>4620</v>
      </c>
      <c r="BC253" s="2" t="s">
        <v>4697</v>
      </c>
      <c r="BD253" s="2" t="s">
        <v>1071</v>
      </c>
      <c r="BE253" s="2" t="s">
        <v>3985</v>
      </c>
      <c r="BF253" s="2" t="s">
        <v>13335</v>
      </c>
      <c r="BG253" s="2" t="s">
        <v>13336</v>
      </c>
      <c r="BH253" s="2" t="s">
        <v>3336</v>
      </c>
      <c r="BI253" s="2" t="s">
        <v>3529</v>
      </c>
      <c r="BJ253" s="2" t="s">
        <v>12688</v>
      </c>
      <c r="BK253" s="2" t="s">
        <v>13337</v>
      </c>
      <c r="BL253" s="2" t="s">
        <v>13137</v>
      </c>
      <c r="BM253" s="2" t="s">
        <v>9859</v>
      </c>
      <c r="BN253" s="2" t="s">
        <v>13338</v>
      </c>
      <c r="BO253" s="2" t="s">
        <v>11808</v>
      </c>
      <c r="BP253" s="2" t="s">
        <v>1180</v>
      </c>
      <c r="BQ253" s="2" t="s">
        <v>7271</v>
      </c>
      <c r="BR253" s="2" t="s">
        <v>10140</v>
      </c>
      <c r="BS253" s="2" t="s">
        <v>13339</v>
      </c>
      <c r="BT253" s="2" t="s">
        <v>10291</v>
      </c>
      <c r="BU253" s="2" t="s">
        <v>5822</v>
      </c>
      <c r="BV253" s="2" t="s">
        <v>6914</v>
      </c>
      <c r="BW253" s="2" t="s">
        <v>7497</v>
      </c>
      <c r="BX253" s="2" t="s">
        <v>13340</v>
      </c>
      <c r="BY253" s="2" t="s">
        <v>13084</v>
      </c>
      <c r="BZ253" s="2" t="s">
        <v>3093</v>
      </c>
      <c r="CA253" s="2" t="s">
        <v>7381</v>
      </c>
      <c r="CB253" s="2" t="s">
        <v>3284</v>
      </c>
      <c r="CC253" s="2" t="s">
        <v>4651</v>
      </c>
      <c r="CD253" s="2" t="s">
        <v>10702</v>
      </c>
      <c r="CE253" s="2" t="s">
        <v>4268</v>
      </c>
      <c r="CF253" s="2" t="s">
        <v>4268</v>
      </c>
      <c r="CG253" s="2" t="s">
        <v>10611</v>
      </c>
      <c r="CH253" s="2" t="s">
        <v>10908</v>
      </c>
      <c r="CI253" s="2" t="s">
        <v>8233</v>
      </c>
      <c r="CJ253" s="2" t="s">
        <v>4445</v>
      </c>
      <c r="CK253" s="2" t="s">
        <v>9314</v>
      </c>
      <c r="CL253" s="2" t="s">
        <v>10737</v>
      </c>
      <c r="CM253" s="2" t="s">
        <v>5120</v>
      </c>
      <c r="CN253" s="2" t="s">
        <v>13341</v>
      </c>
      <c r="CO253" s="2" t="s">
        <v>13342</v>
      </c>
      <c r="CP253" s="2" t="s">
        <v>7154</v>
      </c>
      <c r="CQ253" s="2" t="s">
        <v>11033</v>
      </c>
      <c r="CR253" s="2" t="s">
        <v>11769</v>
      </c>
      <c r="CS253" s="2" t="s">
        <v>11380</v>
      </c>
      <c r="CT253" s="2" t="s">
        <v>2029</v>
      </c>
      <c r="CU253" s="2" t="s">
        <v>1693</v>
      </c>
      <c r="CV253" s="2" t="s">
        <v>3422</v>
      </c>
      <c r="CW253" s="2" t="s">
        <v>10969</v>
      </c>
      <c r="CX253" s="2" t="s">
        <v>7844</v>
      </c>
      <c r="CY253" s="2" t="s">
        <v>13293</v>
      </c>
      <c r="CZ253" s="2" t="s">
        <v>9129</v>
      </c>
      <c r="DA253" s="2" t="s">
        <v>5781</v>
      </c>
      <c r="DB253" s="2" t="s">
        <v>8988</v>
      </c>
      <c r="DC253" s="2" t="s">
        <v>10958</v>
      </c>
      <c r="DD253" s="2" t="s">
        <v>13343</v>
      </c>
      <c r="DE253" s="2" t="s">
        <v>6400</v>
      </c>
      <c r="DF253" s="2" t="s">
        <v>12097</v>
      </c>
      <c r="DG253" s="2" t="s">
        <v>3191</v>
      </c>
      <c r="DH253" s="2" t="s">
        <v>9493</v>
      </c>
      <c r="DI253" s="2" t="s">
        <v>9499</v>
      </c>
      <c r="DJ253" s="2" t="s">
        <v>5305</v>
      </c>
      <c r="DK253" s="2" t="s">
        <v>1323</v>
      </c>
      <c r="DL253" s="2" t="s">
        <v>13344</v>
      </c>
      <c r="DM253" s="2" t="s">
        <v>9096</v>
      </c>
      <c r="DN253" s="2" t="s">
        <v>1101</v>
      </c>
      <c r="DO253" s="2" t="s">
        <v>1536</v>
      </c>
      <c r="DP253" s="2" t="s">
        <v>5530</v>
      </c>
      <c r="DQ253" s="2" t="s">
        <v>3811</v>
      </c>
      <c r="DR253" s="2" t="s">
        <v>13345</v>
      </c>
      <c r="DS253" s="2" t="s">
        <v>3090</v>
      </c>
      <c r="DT253" s="1"/>
      <c r="DU253" s="1"/>
      <c r="DV253" s="2" t="s">
        <v>4255</v>
      </c>
      <c r="DW253" s="2" t="s">
        <v>10568</v>
      </c>
      <c r="DX253" s="2" t="s">
        <v>7648</v>
      </c>
    </row>
    <row r="254" spans="1:128" x14ac:dyDescent="0.4">
      <c r="A254" s="2" t="s">
        <v>10917</v>
      </c>
      <c r="B254" s="2" t="s">
        <v>13346</v>
      </c>
      <c r="C254" s="2" t="s">
        <v>1052</v>
      </c>
      <c r="D254" s="2" t="s">
        <v>13347</v>
      </c>
      <c r="E254" s="2" t="s">
        <v>1053</v>
      </c>
      <c r="F254" s="2" t="s">
        <v>8817</v>
      </c>
      <c r="G254" s="2" t="s">
        <v>9591</v>
      </c>
      <c r="H254" s="2" t="s">
        <v>3047</v>
      </c>
      <c r="I254" s="2" t="s">
        <v>2133</v>
      </c>
      <c r="J254" s="2" t="s">
        <v>12991</v>
      </c>
      <c r="K254" s="2" t="s">
        <v>2469</v>
      </c>
      <c r="L254" s="2" t="s">
        <v>1909</v>
      </c>
      <c r="M254" s="2" t="s">
        <v>2636</v>
      </c>
      <c r="N254" s="2" t="s">
        <v>1560</v>
      </c>
      <c r="O254" s="2" t="s">
        <v>6364</v>
      </c>
      <c r="P254" s="2" t="s">
        <v>11137</v>
      </c>
      <c r="Q254" s="2" t="s">
        <v>11744</v>
      </c>
      <c r="R254" s="2" t="s">
        <v>10155</v>
      </c>
      <c r="S254" s="2" t="s">
        <v>4260</v>
      </c>
      <c r="T254" s="2" t="s">
        <v>1885</v>
      </c>
      <c r="U254" s="2" t="s">
        <v>5906</v>
      </c>
      <c r="V254" s="2" t="s">
        <v>5551</v>
      </c>
      <c r="W254" s="2" t="s">
        <v>1673</v>
      </c>
      <c r="X254" s="2" t="s">
        <v>2321</v>
      </c>
      <c r="Y254" s="2" t="s">
        <v>6059</v>
      </c>
      <c r="Z254" s="2" t="s">
        <v>10125</v>
      </c>
      <c r="AA254" s="2" t="s">
        <v>7191</v>
      </c>
      <c r="AB254" s="2" t="s">
        <v>4336</v>
      </c>
      <c r="AC254" s="2" t="s">
        <v>9960</v>
      </c>
      <c r="AD254" s="2" t="s">
        <v>4775</v>
      </c>
      <c r="AE254" s="2" t="s">
        <v>2739</v>
      </c>
      <c r="AF254" s="2" t="s">
        <v>5745</v>
      </c>
      <c r="AG254" s="2" t="s">
        <v>1334</v>
      </c>
      <c r="AH254" s="2" t="s">
        <v>5316</v>
      </c>
      <c r="AI254" s="2" t="s">
        <v>2022</v>
      </c>
      <c r="AJ254" s="2" t="s">
        <v>8645</v>
      </c>
      <c r="AK254" s="2" t="s">
        <v>8876</v>
      </c>
      <c r="AL254" s="2" t="s">
        <v>10932</v>
      </c>
      <c r="AM254" s="2" t="s">
        <v>13348</v>
      </c>
      <c r="AN254" s="2" t="s">
        <v>6308</v>
      </c>
      <c r="AO254" s="2" t="s">
        <v>10444</v>
      </c>
      <c r="AP254" s="2" t="s">
        <v>13349</v>
      </c>
      <c r="AQ254" s="2" t="s">
        <v>11216</v>
      </c>
      <c r="AR254" s="2" t="s">
        <v>10264</v>
      </c>
      <c r="AS254" s="2" t="s">
        <v>5690</v>
      </c>
      <c r="AT254" s="2" t="s">
        <v>2665</v>
      </c>
      <c r="AU254" s="2" t="s">
        <v>5476</v>
      </c>
      <c r="AV254" s="2" t="s">
        <v>12705</v>
      </c>
      <c r="AW254" s="2" t="s">
        <v>6293</v>
      </c>
      <c r="AX254" s="2" t="s">
        <v>1885</v>
      </c>
      <c r="AY254" s="2" t="s">
        <v>4510</v>
      </c>
      <c r="AZ254" s="2" t="s">
        <v>1560</v>
      </c>
      <c r="BA254" s="2" t="s">
        <v>10803</v>
      </c>
      <c r="BB254" s="2" t="s">
        <v>13350</v>
      </c>
      <c r="BC254" s="2" t="s">
        <v>6893</v>
      </c>
      <c r="BD254" s="2" t="s">
        <v>3158</v>
      </c>
      <c r="BE254" s="2" t="s">
        <v>8508</v>
      </c>
      <c r="BF254" s="2" t="s">
        <v>3429</v>
      </c>
      <c r="BG254" s="2" t="s">
        <v>6172</v>
      </c>
      <c r="BH254" s="2" t="s">
        <v>12132</v>
      </c>
      <c r="BI254" s="2" t="s">
        <v>1636</v>
      </c>
      <c r="BJ254" s="2" t="s">
        <v>7681</v>
      </c>
      <c r="BK254" s="2" t="s">
        <v>8542</v>
      </c>
      <c r="BL254" s="2" t="s">
        <v>3552</v>
      </c>
      <c r="BM254" s="2" t="s">
        <v>6529</v>
      </c>
      <c r="BN254" s="2" t="s">
        <v>10629</v>
      </c>
      <c r="BO254" s="2" t="s">
        <v>10267</v>
      </c>
      <c r="BP254" s="2" t="s">
        <v>10958</v>
      </c>
      <c r="BQ254" s="2" t="s">
        <v>12893</v>
      </c>
      <c r="BR254" s="2" t="s">
        <v>4295</v>
      </c>
      <c r="BS254" s="2" t="s">
        <v>8253</v>
      </c>
      <c r="BT254" s="2" t="s">
        <v>10879</v>
      </c>
      <c r="BU254" s="2" t="s">
        <v>6544</v>
      </c>
      <c r="BV254" s="2" t="s">
        <v>6337</v>
      </c>
      <c r="BW254" s="2" t="s">
        <v>6886</v>
      </c>
      <c r="BX254" s="2" t="s">
        <v>3575</v>
      </c>
      <c r="BY254" s="2" t="s">
        <v>1490</v>
      </c>
      <c r="BZ254" s="2" t="s">
        <v>13351</v>
      </c>
      <c r="CA254" s="2" t="s">
        <v>13352</v>
      </c>
      <c r="CB254" s="2" t="s">
        <v>11163</v>
      </c>
      <c r="CC254" s="2" t="s">
        <v>13353</v>
      </c>
      <c r="CD254" s="2" t="s">
        <v>8952</v>
      </c>
      <c r="CE254" s="2" t="s">
        <v>6958</v>
      </c>
      <c r="CF254" s="2" t="s">
        <v>12761</v>
      </c>
      <c r="CG254" s="2" t="s">
        <v>13354</v>
      </c>
      <c r="CH254" s="2" t="s">
        <v>13355</v>
      </c>
      <c r="CI254" s="2" t="s">
        <v>7009</v>
      </c>
      <c r="CJ254" s="2" t="s">
        <v>13356</v>
      </c>
      <c r="CK254" s="2" t="s">
        <v>6626</v>
      </c>
      <c r="CL254" s="2" t="s">
        <v>6626</v>
      </c>
      <c r="CM254" s="2" t="s">
        <v>13357</v>
      </c>
      <c r="CN254" s="2" t="s">
        <v>13358</v>
      </c>
      <c r="CO254" s="2" t="s">
        <v>13359</v>
      </c>
      <c r="CP254" s="2" t="s">
        <v>11950</v>
      </c>
      <c r="CQ254" s="2" t="s">
        <v>9483</v>
      </c>
      <c r="CR254" s="2" t="s">
        <v>5279</v>
      </c>
      <c r="CS254" s="2" t="s">
        <v>12552</v>
      </c>
      <c r="CT254" s="2" t="s">
        <v>7007</v>
      </c>
      <c r="CU254" s="2" t="s">
        <v>13360</v>
      </c>
      <c r="CV254" s="2" t="s">
        <v>13361</v>
      </c>
      <c r="CW254" s="2" t="s">
        <v>6605</v>
      </c>
      <c r="CX254" s="2" t="s">
        <v>13362</v>
      </c>
      <c r="CY254" s="2" t="s">
        <v>6619</v>
      </c>
      <c r="CZ254" s="2" t="s">
        <v>1486</v>
      </c>
      <c r="DA254" s="2" t="s">
        <v>13363</v>
      </c>
      <c r="DB254" s="2" t="s">
        <v>8183</v>
      </c>
      <c r="DC254" s="2" t="s">
        <v>6626</v>
      </c>
      <c r="DD254" s="2" t="s">
        <v>11071</v>
      </c>
      <c r="DE254" s="2" t="s">
        <v>9921</v>
      </c>
      <c r="DF254" s="2" t="s">
        <v>13364</v>
      </c>
      <c r="DG254" s="2" t="s">
        <v>12592</v>
      </c>
      <c r="DH254" s="2" t="s">
        <v>13365</v>
      </c>
      <c r="DI254" s="2" t="s">
        <v>13366</v>
      </c>
      <c r="DJ254" s="2" t="s">
        <v>5284</v>
      </c>
      <c r="DK254" s="2" t="s">
        <v>9922</v>
      </c>
      <c r="DL254" s="2" t="s">
        <v>10535</v>
      </c>
      <c r="DM254" s="2" t="s">
        <v>6816</v>
      </c>
      <c r="DN254" s="2" t="s">
        <v>11501</v>
      </c>
      <c r="DO254" s="2" t="s">
        <v>2587</v>
      </c>
      <c r="DP254" s="2" t="s">
        <v>7615</v>
      </c>
      <c r="DQ254" s="2" t="s">
        <v>8764</v>
      </c>
      <c r="DR254" s="2" t="s">
        <v>1714</v>
      </c>
      <c r="DS254" s="2" t="s">
        <v>8720</v>
      </c>
      <c r="DT254" s="1"/>
      <c r="DU254" s="1"/>
      <c r="DV254" s="2" t="s">
        <v>2594</v>
      </c>
      <c r="DW254" s="2" t="s">
        <v>11118</v>
      </c>
      <c r="DX254" s="2" t="s">
        <v>5296</v>
      </c>
    </row>
    <row r="255" spans="1:128" x14ac:dyDescent="0.4">
      <c r="A255" s="2" t="s">
        <v>10917</v>
      </c>
      <c r="B255" s="2" t="s">
        <v>13346</v>
      </c>
      <c r="C255" s="2" t="s">
        <v>1174</v>
      </c>
      <c r="D255" s="2" t="s">
        <v>13347</v>
      </c>
      <c r="E255" s="2" t="s">
        <v>1053</v>
      </c>
      <c r="F255" s="2" t="s">
        <v>2671</v>
      </c>
      <c r="G255" s="2" t="s">
        <v>3877</v>
      </c>
      <c r="H255" s="2" t="s">
        <v>10275</v>
      </c>
      <c r="I255" s="2" t="s">
        <v>2419</v>
      </c>
      <c r="J255" s="2" t="s">
        <v>2016</v>
      </c>
      <c r="K255" s="2" t="s">
        <v>10040</v>
      </c>
      <c r="L255" s="2" t="s">
        <v>7931</v>
      </c>
      <c r="M255" s="2" t="s">
        <v>2883</v>
      </c>
      <c r="N255" s="2" t="s">
        <v>8474</v>
      </c>
      <c r="O255" s="2" t="s">
        <v>3538</v>
      </c>
      <c r="P255" s="2" t="s">
        <v>2092</v>
      </c>
      <c r="Q255" s="2" t="s">
        <v>5462</v>
      </c>
      <c r="R255" s="2" t="s">
        <v>6171</v>
      </c>
      <c r="S255" s="2" t="s">
        <v>13367</v>
      </c>
      <c r="T255" s="2" t="s">
        <v>10593</v>
      </c>
      <c r="U255" s="2" t="s">
        <v>8587</v>
      </c>
      <c r="V255" s="2" t="s">
        <v>6152</v>
      </c>
      <c r="W255" s="2" t="s">
        <v>2445</v>
      </c>
      <c r="X255" s="2" t="s">
        <v>13368</v>
      </c>
      <c r="Y255" s="2" t="s">
        <v>7454</v>
      </c>
      <c r="Z255" s="2" t="s">
        <v>9782</v>
      </c>
      <c r="AA255" s="2" t="s">
        <v>13369</v>
      </c>
      <c r="AB255" s="2" t="s">
        <v>7391</v>
      </c>
      <c r="AC255" s="2" t="s">
        <v>2537</v>
      </c>
      <c r="AD255" s="2" t="s">
        <v>6069</v>
      </c>
      <c r="AE255" s="2" t="s">
        <v>12363</v>
      </c>
      <c r="AF255" s="2" t="s">
        <v>13370</v>
      </c>
      <c r="AG255" s="2" t="s">
        <v>4782</v>
      </c>
      <c r="AH255" s="2" t="s">
        <v>1769</v>
      </c>
      <c r="AI255" s="2" t="s">
        <v>10659</v>
      </c>
      <c r="AJ255" s="2" t="s">
        <v>2558</v>
      </c>
      <c r="AK255" s="2" t="s">
        <v>11566</v>
      </c>
      <c r="AL255" s="2" t="s">
        <v>13371</v>
      </c>
      <c r="AM255" s="2" t="s">
        <v>12412</v>
      </c>
      <c r="AN255" s="2" t="s">
        <v>2572</v>
      </c>
      <c r="AO255" s="2" t="s">
        <v>6060</v>
      </c>
      <c r="AP255" s="2" t="s">
        <v>4068</v>
      </c>
      <c r="AQ255" s="2" t="s">
        <v>13372</v>
      </c>
      <c r="AR255" s="2" t="s">
        <v>8103</v>
      </c>
      <c r="AS255" s="2" t="s">
        <v>12469</v>
      </c>
      <c r="AT255" s="2" t="s">
        <v>5921</v>
      </c>
      <c r="AU255" s="2" t="s">
        <v>7391</v>
      </c>
      <c r="AV255" s="2" t="s">
        <v>5405</v>
      </c>
      <c r="AW255" s="2" t="s">
        <v>1746</v>
      </c>
      <c r="AX255" s="2" t="s">
        <v>1581</v>
      </c>
      <c r="AY255" s="2" t="s">
        <v>9627</v>
      </c>
      <c r="AZ255" s="2" t="s">
        <v>10444</v>
      </c>
      <c r="BA255" s="2" t="s">
        <v>1456</v>
      </c>
      <c r="BB255" s="2" t="s">
        <v>4061</v>
      </c>
      <c r="BC255" s="2" t="s">
        <v>3616</v>
      </c>
      <c r="BD255" s="2" t="s">
        <v>1183</v>
      </c>
      <c r="BE255" s="2" t="s">
        <v>3719</v>
      </c>
      <c r="BF255" s="2" t="s">
        <v>5014</v>
      </c>
      <c r="BG255" s="2" t="s">
        <v>1057</v>
      </c>
      <c r="BH255" s="2" t="s">
        <v>3642</v>
      </c>
      <c r="BI255" s="2" t="s">
        <v>13373</v>
      </c>
      <c r="BJ255" s="2" t="s">
        <v>10333</v>
      </c>
      <c r="BK255" s="2" t="s">
        <v>4491</v>
      </c>
      <c r="BL255" s="2" t="s">
        <v>13126</v>
      </c>
      <c r="BM255" s="2" t="s">
        <v>13374</v>
      </c>
      <c r="BN255" s="2" t="s">
        <v>13375</v>
      </c>
      <c r="BO255" s="2" t="s">
        <v>7512</v>
      </c>
      <c r="BP255" s="2" t="s">
        <v>8988</v>
      </c>
      <c r="BQ255" s="2" t="s">
        <v>12959</v>
      </c>
      <c r="BR255" s="2" t="s">
        <v>12392</v>
      </c>
      <c r="BS255" s="2" t="s">
        <v>3412</v>
      </c>
      <c r="BT255" s="2" t="s">
        <v>13376</v>
      </c>
      <c r="BU255" s="2" t="s">
        <v>1926</v>
      </c>
      <c r="BV255" s="2" t="s">
        <v>9139</v>
      </c>
      <c r="BW255" s="2" t="s">
        <v>6754</v>
      </c>
      <c r="BX255" s="2" t="s">
        <v>3319</v>
      </c>
      <c r="BY255" s="2" t="s">
        <v>7543</v>
      </c>
      <c r="BZ255" s="2" t="s">
        <v>3927</v>
      </c>
      <c r="CA255" s="2" t="s">
        <v>4554</v>
      </c>
      <c r="CB255" s="2" t="s">
        <v>2896</v>
      </c>
      <c r="CC255" s="2" t="s">
        <v>13377</v>
      </c>
      <c r="CD255" s="2" t="s">
        <v>5196</v>
      </c>
      <c r="CE255" s="2" t="s">
        <v>10541</v>
      </c>
      <c r="CF255" s="2" t="s">
        <v>7762</v>
      </c>
      <c r="CG255" s="2" t="s">
        <v>13378</v>
      </c>
      <c r="CH255" s="2" t="s">
        <v>1510</v>
      </c>
      <c r="CI255" s="2" t="s">
        <v>6272</v>
      </c>
      <c r="CJ255" s="2" t="s">
        <v>5291</v>
      </c>
      <c r="CK255" s="2" t="s">
        <v>11463</v>
      </c>
      <c r="CL255" s="2" t="s">
        <v>5353</v>
      </c>
      <c r="CM255" s="2" t="s">
        <v>8719</v>
      </c>
      <c r="CN255" s="2" t="s">
        <v>7768</v>
      </c>
      <c r="CO255" s="2" t="s">
        <v>7762</v>
      </c>
      <c r="CP255" s="2" t="s">
        <v>8725</v>
      </c>
      <c r="CQ255" s="2" t="s">
        <v>5364</v>
      </c>
      <c r="CR255" s="2" t="s">
        <v>7015</v>
      </c>
      <c r="CS255" s="2" t="s">
        <v>3317</v>
      </c>
      <c r="CT255" s="2" t="s">
        <v>8280</v>
      </c>
      <c r="CU255" s="2" t="s">
        <v>7015</v>
      </c>
      <c r="CV255" s="2" t="s">
        <v>13379</v>
      </c>
      <c r="CW255" s="2" t="s">
        <v>3586</v>
      </c>
      <c r="CX255" s="2" t="s">
        <v>6633</v>
      </c>
      <c r="CY255" s="2" t="s">
        <v>5197</v>
      </c>
      <c r="CZ255" s="2" t="s">
        <v>10541</v>
      </c>
      <c r="DA255" s="2" t="s">
        <v>13380</v>
      </c>
      <c r="DB255" s="2" t="s">
        <v>3923</v>
      </c>
      <c r="DC255" s="2" t="s">
        <v>7752</v>
      </c>
      <c r="DD255" s="2" t="s">
        <v>7762</v>
      </c>
      <c r="DE255" s="2" t="s">
        <v>5291</v>
      </c>
      <c r="DF255" s="2" t="s">
        <v>6277</v>
      </c>
      <c r="DG255" s="2" t="s">
        <v>3310</v>
      </c>
      <c r="DH255" s="2" t="s">
        <v>5368</v>
      </c>
      <c r="DI255" s="2" t="s">
        <v>8455</v>
      </c>
      <c r="DJ255" s="2" t="s">
        <v>1121</v>
      </c>
      <c r="DK255" s="2" t="s">
        <v>6810</v>
      </c>
      <c r="DL255" s="2" t="s">
        <v>8011</v>
      </c>
      <c r="DM255" s="2" t="s">
        <v>8713</v>
      </c>
      <c r="DN255" s="2" t="s">
        <v>11954</v>
      </c>
      <c r="DO255" s="2" t="s">
        <v>6031</v>
      </c>
      <c r="DP255" s="2" t="s">
        <v>1240</v>
      </c>
      <c r="DQ255" s="2" t="s">
        <v>6355</v>
      </c>
      <c r="DR255" s="2" t="s">
        <v>7543</v>
      </c>
      <c r="DS255" s="2" t="s">
        <v>8290</v>
      </c>
      <c r="DT255" s="1"/>
      <c r="DU255" s="1"/>
      <c r="DV255" s="2" t="s">
        <v>3846</v>
      </c>
      <c r="DW255" s="2" t="s">
        <v>7542</v>
      </c>
      <c r="DX255" s="2" t="s">
        <v>6351</v>
      </c>
    </row>
    <row r="256" spans="1:128" x14ac:dyDescent="0.4">
      <c r="A256" s="2" t="s">
        <v>10917</v>
      </c>
      <c r="B256" s="2" t="s">
        <v>13381</v>
      </c>
      <c r="C256" s="2" t="s">
        <v>1052</v>
      </c>
      <c r="D256" s="2" t="s">
        <v>0</v>
      </c>
      <c r="E256" s="2" t="s">
        <v>1053</v>
      </c>
      <c r="F256" s="2" t="s">
        <v>5626</v>
      </c>
      <c r="G256" s="2" t="s">
        <v>2131</v>
      </c>
      <c r="H256" s="2" t="s">
        <v>9276</v>
      </c>
      <c r="I256" s="2" t="s">
        <v>13382</v>
      </c>
      <c r="J256" s="2" t="s">
        <v>6837</v>
      </c>
      <c r="K256" s="2" t="s">
        <v>11735</v>
      </c>
      <c r="L256" s="2" t="s">
        <v>2634</v>
      </c>
      <c r="M256" s="2" t="s">
        <v>8365</v>
      </c>
      <c r="N256" s="2" t="s">
        <v>1552</v>
      </c>
      <c r="O256" s="2" t="s">
        <v>4667</v>
      </c>
      <c r="P256" s="2" t="s">
        <v>3807</v>
      </c>
      <c r="Q256" s="2" t="s">
        <v>2203</v>
      </c>
      <c r="R256" s="2" t="s">
        <v>5132</v>
      </c>
      <c r="S256" s="2" t="s">
        <v>9700</v>
      </c>
      <c r="T256" s="2" t="s">
        <v>1757</v>
      </c>
      <c r="U256" s="2" t="s">
        <v>2675</v>
      </c>
      <c r="V256" s="2" t="s">
        <v>11505</v>
      </c>
      <c r="W256" s="2" t="s">
        <v>11451</v>
      </c>
      <c r="X256" s="2" t="s">
        <v>13345</v>
      </c>
      <c r="Y256" s="2" t="s">
        <v>10755</v>
      </c>
      <c r="Z256" s="2" t="s">
        <v>8595</v>
      </c>
      <c r="AA256" s="2" t="s">
        <v>12961</v>
      </c>
      <c r="AB256" s="2" t="s">
        <v>2643</v>
      </c>
      <c r="AC256" s="2" t="s">
        <v>9234</v>
      </c>
      <c r="AD256" s="2" t="s">
        <v>3649</v>
      </c>
      <c r="AE256" s="2" t="s">
        <v>2203</v>
      </c>
      <c r="AF256" s="2" t="s">
        <v>4724</v>
      </c>
      <c r="AG256" s="2" t="s">
        <v>1464</v>
      </c>
      <c r="AH256" s="2" t="s">
        <v>3890</v>
      </c>
      <c r="AI256" s="2" t="s">
        <v>7632</v>
      </c>
      <c r="AJ256" s="2" t="s">
        <v>10516</v>
      </c>
      <c r="AK256" s="2" t="s">
        <v>8909</v>
      </c>
      <c r="AL256" s="2" t="s">
        <v>6579</v>
      </c>
      <c r="AM256" s="2" t="s">
        <v>13383</v>
      </c>
      <c r="AN256" s="2" t="s">
        <v>9366</v>
      </c>
      <c r="AO256" s="2" t="s">
        <v>3792</v>
      </c>
      <c r="AP256" s="2" t="s">
        <v>2677</v>
      </c>
      <c r="AQ256" s="2" t="s">
        <v>4322</v>
      </c>
      <c r="AR256" s="2" t="s">
        <v>2115</v>
      </c>
      <c r="AS256" s="2" t="s">
        <v>11676</v>
      </c>
      <c r="AT256" s="2" t="s">
        <v>12145</v>
      </c>
      <c r="AU256" s="2" t="s">
        <v>1762</v>
      </c>
      <c r="AV256" s="2" t="s">
        <v>5908</v>
      </c>
      <c r="AW256" s="2" t="s">
        <v>1668</v>
      </c>
      <c r="AX256" s="2" t="s">
        <v>6899</v>
      </c>
      <c r="AY256" s="2" t="s">
        <v>13384</v>
      </c>
      <c r="AZ256" s="2" t="s">
        <v>6498</v>
      </c>
      <c r="BA256" s="2" t="s">
        <v>10272</v>
      </c>
      <c r="BB256" s="2" t="s">
        <v>4497</v>
      </c>
      <c r="BC256" s="2" t="s">
        <v>9151</v>
      </c>
      <c r="BD256" s="2" t="s">
        <v>4503</v>
      </c>
      <c r="BE256" s="2" t="s">
        <v>7454</v>
      </c>
      <c r="BF256" s="2" t="s">
        <v>12692</v>
      </c>
      <c r="BG256" s="2" t="s">
        <v>9703</v>
      </c>
      <c r="BH256" s="2" t="s">
        <v>6801</v>
      </c>
      <c r="BI256" s="2" t="s">
        <v>13385</v>
      </c>
      <c r="BJ256" s="2" t="s">
        <v>1681</v>
      </c>
      <c r="BK256" s="2" t="s">
        <v>1456</v>
      </c>
      <c r="BL256" s="2" t="s">
        <v>1870</v>
      </c>
      <c r="BM256" s="2" t="s">
        <v>2533</v>
      </c>
      <c r="BN256" s="2" t="s">
        <v>13059</v>
      </c>
      <c r="BO256" s="2" t="s">
        <v>3418</v>
      </c>
      <c r="BP256" s="2" t="s">
        <v>7090</v>
      </c>
      <c r="BQ256" s="2" t="s">
        <v>12387</v>
      </c>
      <c r="BR256" s="2" t="s">
        <v>2472</v>
      </c>
      <c r="BS256" s="2" t="s">
        <v>4627</v>
      </c>
      <c r="BT256" s="2" t="s">
        <v>6765</v>
      </c>
      <c r="BU256" s="2" t="s">
        <v>12027</v>
      </c>
      <c r="BV256" s="2" t="s">
        <v>4559</v>
      </c>
      <c r="BW256" s="2" t="s">
        <v>13386</v>
      </c>
      <c r="BX256" s="2" t="s">
        <v>5809</v>
      </c>
      <c r="BY256" s="2" t="s">
        <v>5802</v>
      </c>
      <c r="BZ256" s="2" t="s">
        <v>5888</v>
      </c>
      <c r="CA256" s="2" t="s">
        <v>5212</v>
      </c>
      <c r="CB256" s="2" t="s">
        <v>9551</v>
      </c>
      <c r="CC256" s="2" t="s">
        <v>1607</v>
      </c>
      <c r="CD256" s="2" t="s">
        <v>12876</v>
      </c>
      <c r="CE256" s="2" t="s">
        <v>12154</v>
      </c>
      <c r="CF256" s="2" t="s">
        <v>2373</v>
      </c>
      <c r="CG256" s="2" t="s">
        <v>2161</v>
      </c>
      <c r="CH256" s="2" t="s">
        <v>2372</v>
      </c>
      <c r="CI256" s="2" t="s">
        <v>11855</v>
      </c>
      <c r="CJ256" s="2" t="s">
        <v>2702</v>
      </c>
      <c r="CK256" s="2" t="s">
        <v>10699</v>
      </c>
      <c r="CL256" s="2" t="s">
        <v>4220</v>
      </c>
      <c r="CM256" s="2" t="s">
        <v>9304</v>
      </c>
      <c r="CN256" s="2" t="s">
        <v>13387</v>
      </c>
      <c r="CO256" s="2" t="s">
        <v>10504</v>
      </c>
      <c r="CP256" s="2" t="s">
        <v>5427</v>
      </c>
      <c r="CQ256" s="2" t="s">
        <v>4124</v>
      </c>
      <c r="CR256" s="2" t="s">
        <v>1261</v>
      </c>
      <c r="CS256" s="2" t="s">
        <v>13388</v>
      </c>
      <c r="CT256" s="2" t="s">
        <v>11619</v>
      </c>
      <c r="CU256" s="2" t="s">
        <v>6744</v>
      </c>
      <c r="CV256" s="2" t="s">
        <v>9616</v>
      </c>
      <c r="CW256" s="2" t="s">
        <v>5419</v>
      </c>
      <c r="CX256" s="2" t="s">
        <v>3863</v>
      </c>
      <c r="CY256" s="2" t="s">
        <v>8520</v>
      </c>
      <c r="CZ256" s="2" t="s">
        <v>13389</v>
      </c>
      <c r="DA256" s="2" t="s">
        <v>6533</v>
      </c>
      <c r="DB256" s="2" t="s">
        <v>13390</v>
      </c>
      <c r="DC256" s="2" t="s">
        <v>10427</v>
      </c>
      <c r="DD256" s="2" t="s">
        <v>13262</v>
      </c>
      <c r="DE256" s="2" t="s">
        <v>9687</v>
      </c>
      <c r="DF256" s="2" t="s">
        <v>7234</v>
      </c>
      <c r="DG256" s="2" t="s">
        <v>10609</v>
      </c>
      <c r="DH256" s="2" t="s">
        <v>7239</v>
      </c>
      <c r="DI256" s="2" t="s">
        <v>10282</v>
      </c>
      <c r="DJ256" s="2" t="s">
        <v>7289</v>
      </c>
      <c r="DK256" s="2" t="s">
        <v>6114</v>
      </c>
      <c r="DL256" s="2" t="s">
        <v>3869</v>
      </c>
      <c r="DM256" s="2" t="s">
        <v>4898</v>
      </c>
      <c r="DN256" s="2" t="s">
        <v>7091</v>
      </c>
      <c r="DO256" s="2" t="s">
        <v>1695</v>
      </c>
      <c r="DP256" s="2" t="s">
        <v>7872</v>
      </c>
      <c r="DQ256" s="2" t="s">
        <v>9398</v>
      </c>
      <c r="DR256" s="2" t="s">
        <v>1218</v>
      </c>
      <c r="DS256" s="2" t="s">
        <v>13016</v>
      </c>
      <c r="DT256" s="1"/>
      <c r="DU256" s="1"/>
      <c r="DV256" s="2" t="s">
        <v>8639</v>
      </c>
      <c r="DW256" s="2" t="s">
        <v>7531</v>
      </c>
      <c r="DX256" s="2" t="s">
        <v>3905</v>
      </c>
    </row>
    <row r="257" spans="1:128" x14ac:dyDescent="0.4">
      <c r="A257" s="2" t="s">
        <v>10917</v>
      </c>
      <c r="B257" s="2" t="s">
        <v>13381</v>
      </c>
      <c r="C257" s="2" t="s">
        <v>1640</v>
      </c>
      <c r="D257" s="2" t="s">
        <v>0</v>
      </c>
      <c r="E257" s="2" t="s">
        <v>1053</v>
      </c>
      <c r="F257" s="2" t="s">
        <v>3249</v>
      </c>
      <c r="G257" s="2" t="s">
        <v>6173</v>
      </c>
      <c r="H257" s="2" t="s">
        <v>7340</v>
      </c>
      <c r="I257" s="2" t="s">
        <v>6974</v>
      </c>
      <c r="J257" s="2" t="s">
        <v>10354</v>
      </c>
      <c r="K257" s="2" t="s">
        <v>13391</v>
      </c>
      <c r="L257" s="2" t="s">
        <v>2951</v>
      </c>
      <c r="M257" s="2" t="s">
        <v>1547</v>
      </c>
      <c r="N257" s="2" t="s">
        <v>5026</v>
      </c>
      <c r="O257" s="2" t="s">
        <v>2101</v>
      </c>
      <c r="P257" s="2" t="s">
        <v>1666</v>
      </c>
      <c r="Q257" s="2" t="s">
        <v>8702</v>
      </c>
      <c r="R257" s="2" t="s">
        <v>8626</v>
      </c>
      <c r="S257" s="2" t="s">
        <v>10485</v>
      </c>
      <c r="T257" s="2" t="s">
        <v>1980</v>
      </c>
      <c r="U257" s="2" t="s">
        <v>1564</v>
      </c>
      <c r="V257" s="2" t="s">
        <v>7167</v>
      </c>
      <c r="W257" s="2" t="s">
        <v>7322</v>
      </c>
      <c r="X257" s="2" t="s">
        <v>8215</v>
      </c>
      <c r="Y257" s="2" t="s">
        <v>13392</v>
      </c>
      <c r="Z257" s="2" t="s">
        <v>7453</v>
      </c>
      <c r="AA257" s="2" t="s">
        <v>7504</v>
      </c>
      <c r="AB257" s="2" t="s">
        <v>2846</v>
      </c>
      <c r="AC257" s="2" t="s">
        <v>2882</v>
      </c>
      <c r="AD257" s="2" t="s">
        <v>7041</v>
      </c>
      <c r="AE257" s="2" t="s">
        <v>9371</v>
      </c>
      <c r="AF257" s="2" t="s">
        <v>5787</v>
      </c>
      <c r="AG257" s="2" t="s">
        <v>11759</v>
      </c>
      <c r="AH257" s="2" t="s">
        <v>2114</v>
      </c>
      <c r="AI257" s="2" t="s">
        <v>10996</v>
      </c>
      <c r="AJ257" s="2" t="s">
        <v>12830</v>
      </c>
      <c r="AK257" s="2" t="s">
        <v>11053</v>
      </c>
      <c r="AL257" s="2" t="s">
        <v>7243</v>
      </c>
      <c r="AM257" s="2" t="s">
        <v>13393</v>
      </c>
      <c r="AN257" s="2" t="s">
        <v>1650</v>
      </c>
      <c r="AO257" s="2" t="s">
        <v>10506</v>
      </c>
      <c r="AP257" s="2" t="s">
        <v>3810</v>
      </c>
      <c r="AQ257" s="2" t="s">
        <v>2881</v>
      </c>
      <c r="AR257" s="2" t="s">
        <v>12327</v>
      </c>
      <c r="AS257" s="2" t="s">
        <v>8425</v>
      </c>
      <c r="AT257" s="2" t="s">
        <v>12133</v>
      </c>
      <c r="AU257" s="2" t="s">
        <v>3366</v>
      </c>
      <c r="AV257" s="2" t="s">
        <v>12279</v>
      </c>
      <c r="AW257" s="2" t="s">
        <v>10595</v>
      </c>
      <c r="AX257" s="2" t="s">
        <v>5931</v>
      </c>
      <c r="AY257" s="2" t="s">
        <v>8375</v>
      </c>
      <c r="AZ257" s="2" t="s">
        <v>3070</v>
      </c>
      <c r="BA257" s="2" t="s">
        <v>13394</v>
      </c>
      <c r="BB257" s="2" t="s">
        <v>3186</v>
      </c>
      <c r="BC257" s="2" t="s">
        <v>9822</v>
      </c>
      <c r="BD257" s="2" t="s">
        <v>1890</v>
      </c>
      <c r="BE257" s="2" t="s">
        <v>5545</v>
      </c>
      <c r="BF257" s="2" t="s">
        <v>2354</v>
      </c>
      <c r="BG257" s="2" t="s">
        <v>2943</v>
      </c>
      <c r="BH257" s="2" t="s">
        <v>8888</v>
      </c>
      <c r="BI257" s="2" t="s">
        <v>12884</v>
      </c>
      <c r="BJ257" s="2" t="s">
        <v>7979</v>
      </c>
      <c r="BK257" s="2" t="s">
        <v>5007</v>
      </c>
      <c r="BL257" s="2" t="s">
        <v>5144</v>
      </c>
      <c r="BM257" s="2" t="s">
        <v>2976</v>
      </c>
      <c r="BN257" s="2" t="s">
        <v>5963</v>
      </c>
      <c r="BO257" s="2" t="s">
        <v>11377</v>
      </c>
      <c r="BP257" s="2" t="s">
        <v>11629</v>
      </c>
      <c r="BQ257" s="2" t="s">
        <v>7563</v>
      </c>
      <c r="BR257" s="2" t="s">
        <v>12203</v>
      </c>
      <c r="BS257" s="2" t="s">
        <v>2478</v>
      </c>
      <c r="BT257" s="2" t="s">
        <v>8064</v>
      </c>
      <c r="BU257" s="2" t="s">
        <v>3490</v>
      </c>
      <c r="BV257" s="2" t="s">
        <v>1154</v>
      </c>
      <c r="BW257" s="2" t="s">
        <v>4791</v>
      </c>
      <c r="BX257" s="2" t="s">
        <v>5505</v>
      </c>
      <c r="BY257" s="2" t="s">
        <v>3034</v>
      </c>
      <c r="BZ257" s="2" t="s">
        <v>4132</v>
      </c>
      <c r="CA257" s="2" t="s">
        <v>13395</v>
      </c>
      <c r="CB257" s="2" t="s">
        <v>12334</v>
      </c>
      <c r="CC257" s="2" t="s">
        <v>7791</v>
      </c>
      <c r="CD257" s="2" t="s">
        <v>8757</v>
      </c>
      <c r="CE257" s="2" t="s">
        <v>2892</v>
      </c>
      <c r="CF257" s="2" t="s">
        <v>11326</v>
      </c>
      <c r="CG257" s="2" t="s">
        <v>6343</v>
      </c>
      <c r="CH257" s="2" t="s">
        <v>8291</v>
      </c>
      <c r="CI257" s="2" t="s">
        <v>12763</v>
      </c>
      <c r="CJ257" s="2" t="s">
        <v>3846</v>
      </c>
      <c r="CK257" s="2" t="s">
        <v>2042</v>
      </c>
      <c r="CL257" s="2" t="s">
        <v>3475</v>
      </c>
      <c r="CM257" s="2" t="s">
        <v>13396</v>
      </c>
      <c r="CN257" s="2" t="s">
        <v>1253</v>
      </c>
      <c r="CO257" s="2" t="s">
        <v>6700</v>
      </c>
      <c r="CP257" s="2" t="s">
        <v>10820</v>
      </c>
      <c r="CQ257" s="2" t="s">
        <v>5366</v>
      </c>
      <c r="CR257" s="2" t="s">
        <v>1142</v>
      </c>
      <c r="CS257" s="2" t="s">
        <v>2999</v>
      </c>
      <c r="CT257" s="2" t="s">
        <v>6474</v>
      </c>
      <c r="CU257" s="2" t="s">
        <v>6881</v>
      </c>
      <c r="CV257" s="2" t="s">
        <v>11864</v>
      </c>
      <c r="CW257" s="2" t="s">
        <v>13397</v>
      </c>
      <c r="CX257" s="2" t="s">
        <v>7538</v>
      </c>
      <c r="CY257" s="2" t="s">
        <v>12452</v>
      </c>
      <c r="CZ257" s="2" t="s">
        <v>13398</v>
      </c>
      <c r="DA257" s="2" t="s">
        <v>9682</v>
      </c>
      <c r="DB257" s="2" t="s">
        <v>4370</v>
      </c>
      <c r="DC257" s="2" t="s">
        <v>8565</v>
      </c>
      <c r="DD257" s="2" t="s">
        <v>13399</v>
      </c>
      <c r="DE257" s="2" t="s">
        <v>6187</v>
      </c>
      <c r="DF257" s="2" t="s">
        <v>9675</v>
      </c>
      <c r="DG257" s="2" t="s">
        <v>7631</v>
      </c>
      <c r="DH257" s="2" t="s">
        <v>7358</v>
      </c>
      <c r="DI257" s="2" t="s">
        <v>9597</v>
      </c>
      <c r="DJ257" s="2" t="s">
        <v>4795</v>
      </c>
      <c r="DK257" s="2" t="s">
        <v>5649</v>
      </c>
      <c r="DL257" s="2" t="s">
        <v>3025</v>
      </c>
      <c r="DM257" s="2" t="s">
        <v>3763</v>
      </c>
      <c r="DN257" s="2" t="s">
        <v>9051</v>
      </c>
      <c r="DO257" s="2" t="s">
        <v>5723</v>
      </c>
      <c r="DP257" s="2" t="s">
        <v>7660</v>
      </c>
      <c r="DQ257" s="2" t="s">
        <v>1935</v>
      </c>
      <c r="DR257" s="2" t="s">
        <v>3760</v>
      </c>
      <c r="DS257" s="2" t="s">
        <v>11325</v>
      </c>
      <c r="DT257" s="1"/>
      <c r="DU257" s="1"/>
      <c r="DV257" s="2" t="s">
        <v>10502</v>
      </c>
      <c r="DW257" s="2" t="s">
        <v>9131</v>
      </c>
      <c r="DX257" s="2" t="s">
        <v>2302</v>
      </c>
    </row>
    <row r="258" spans="1:128" x14ac:dyDescent="0.4">
      <c r="A258" s="2" t="s">
        <v>10917</v>
      </c>
      <c r="B258" s="2" t="s">
        <v>13381</v>
      </c>
      <c r="C258" s="2" t="s">
        <v>1174</v>
      </c>
      <c r="D258" s="2" t="s">
        <v>0</v>
      </c>
      <c r="E258" s="2" t="s">
        <v>1053</v>
      </c>
      <c r="F258" s="2" t="s">
        <v>9154</v>
      </c>
      <c r="G258" s="2" t="s">
        <v>12848</v>
      </c>
      <c r="H258" s="2" t="s">
        <v>6296</v>
      </c>
      <c r="I258" s="2" t="s">
        <v>13400</v>
      </c>
      <c r="J258" s="2" t="s">
        <v>13401</v>
      </c>
      <c r="K258" s="2" t="s">
        <v>3892</v>
      </c>
      <c r="L258" s="2" t="s">
        <v>4261</v>
      </c>
      <c r="M258" s="2" t="s">
        <v>4942</v>
      </c>
      <c r="N258" s="2" t="s">
        <v>1559</v>
      </c>
      <c r="O258" s="2" t="s">
        <v>5079</v>
      </c>
      <c r="P258" s="2" t="s">
        <v>13402</v>
      </c>
      <c r="Q258" s="2" t="s">
        <v>13403</v>
      </c>
      <c r="R258" s="2" t="s">
        <v>1869</v>
      </c>
      <c r="S258" s="2" t="s">
        <v>1054</v>
      </c>
      <c r="T258" s="2" t="s">
        <v>1769</v>
      </c>
      <c r="U258" s="2" t="s">
        <v>4949</v>
      </c>
      <c r="V258" s="2" t="s">
        <v>13404</v>
      </c>
      <c r="W258" s="2" t="s">
        <v>13405</v>
      </c>
      <c r="X258" s="2" t="s">
        <v>13406</v>
      </c>
      <c r="Y258" s="2" t="s">
        <v>4250</v>
      </c>
      <c r="Z258" s="2" t="s">
        <v>7139</v>
      </c>
      <c r="AA258" s="2" t="s">
        <v>8705</v>
      </c>
      <c r="AB258" s="2" t="s">
        <v>1423</v>
      </c>
      <c r="AC258" s="2" t="s">
        <v>1528</v>
      </c>
      <c r="AD258" s="2" t="s">
        <v>5167</v>
      </c>
      <c r="AE258" s="2" t="s">
        <v>13407</v>
      </c>
      <c r="AF258" s="2" t="s">
        <v>2841</v>
      </c>
      <c r="AG258" s="2" t="s">
        <v>5606</v>
      </c>
      <c r="AH258" s="2" t="s">
        <v>1671</v>
      </c>
      <c r="AI258" s="2" t="s">
        <v>2239</v>
      </c>
      <c r="AJ258" s="2" t="s">
        <v>13408</v>
      </c>
      <c r="AK258" s="2" t="s">
        <v>13409</v>
      </c>
      <c r="AL258" s="2" t="s">
        <v>13410</v>
      </c>
      <c r="AM258" s="2" t="s">
        <v>7129</v>
      </c>
      <c r="AN258" s="2" t="s">
        <v>1906</v>
      </c>
      <c r="AO258" s="2" t="s">
        <v>12071</v>
      </c>
      <c r="AP258" s="2" t="s">
        <v>4323</v>
      </c>
      <c r="AQ258" s="2" t="s">
        <v>5614</v>
      </c>
      <c r="AR258" s="2" t="s">
        <v>13411</v>
      </c>
      <c r="AS258" s="2" t="s">
        <v>13412</v>
      </c>
      <c r="AT258" s="2" t="s">
        <v>9191</v>
      </c>
      <c r="AU258" s="2" t="s">
        <v>1757</v>
      </c>
      <c r="AV258" s="2" t="s">
        <v>5003</v>
      </c>
      <c r="AW258" s="2" t="s">
        <v>12867</v>
      </c>
      <c r="AX258" s="2" t="s">
        <v>8470</v>
      </c>
      <c r="AY258" s="2" t="s">
        <v>13413</v>
      </c>
      <c r="AZ258" s="2" t="s">
        <v>10232</v>
      </c>
      <c r="BA258" s="2" t="s">
        <v>8133</v>
      </c>
      <c r="BB258" s="2" t="s">
        <v>10510</v>
      </c>
      <c r="BC258" s="2" t="s">
        <v>9328</v>
      </c>
      <c r="BD258" s="2" t="s">
        <v>13414</v>
      </c>
      <c r="BE258" s="2" t="s">
        <v>9197</v>
      </c>
      <c r="BF258" s="2" t="s">
        <v>13415</v>
      </c>
      <c r="BG258" s="2" t="s">
        <v>13416</v>
      </c>
      <c r="BH258" s="2" t="s">
        <v>5465</v>
      </c>
      <c r="BI258" s="2" t="s">
        <v>11866</v>
      </c>
      <c r="BJ258" s="2" t="s">
        <v>13417</v>
      </c>
      <c r="BK258" s="2" t="s">
        <v>12464</v>
      </c>
      <c r="BL258" s="2" t="s">
        <v>7341</v>
      </c>
      <c r="BM258" s="2" t="s">
        <v>9786</v>
      </c>
      <c r="BN258" s="2" t="s">
        <v>8913</v>
      </c>
      <c r="BO258" s="2" t="s">
        <v>13418</v>
      </c>
      <c r="BP258" s="2" t="s">
        <v>9279</v>
      </c>
      <c r="BQ258" s="2" t="s">
        <v>13419</v>
      </c>
      <c r="BR258" s="2" t="s">
        <v>13420</v>
      </c>
      <c r="BS258" s="2" t="s">
        <v>11029</v>
      </c>
      <c r="BT258" s="2" t="s">
        <v>4654</v>
      </c>
      <c r="BU258" s="2" t="s">
        <v>5067</v>
      </c>
      <c r="BV258" s="2" t="s">
        <v>13421</v>
      </c>
      <c r="BW258" s="2" t="s">
        <v>2360</v>
      </c>
      <c r="BX258" s="2" t="s">
        <v>5432</v>
      </c>
      <c r="BY258" s="2" t="s">
        <v>10733</v>
      </c>
      <c r="BZ258" s="2" t="s">
        <v>4010</v>
      </c>
      <c r="CA258" s="2" t="s">
        <v>10503</v>
      </c>
      <c r="CB258" s="2" t="s">
        <v>8481</v>
      </c>
      <c r="CC258" s="2" t="s">
        <v>13422</v>
      </c>
      <c r="CD258" s="2" t="s">
        <v>5060</v>
      </c>
      <c r="CE258" s="2" t="s">
        <v>7882</v>
      </c>
      <c r="CF258" s="2" t="s">
        <v>3381</v>
      </c>
      <c r="CG258" s="2" t="s">
        <v>7630</v>
      </c>
      <c r="CH258" s="2" t="s">
        <v>2735</v>
      </c>
      <c r="CI258" s="2" t="s">
        <v>7147</v>
      </c>
      <c r="CJ258" s="2" t="s">
        <v>2401</v>
      </c>
      <c r="CK258" s="2" t="s">
        <v>12912</v>
      </c>
      <c r="CL258" s="2" t="s">
        <v>2934</v>
      </c>
      <c r="CM258" s="2" t="s">
        <v>12614</v>
      </c>
      <c r="CN258" s="2" t="s">
        <v>1604</v>
      </c>
      <c r="CO258" s="2" t="s">
        <v>1592</v>
      </c>
      <c r="CP258" s="2" t="s">
        <v>1626</v>
      </c>
      <c r="CQ258" s="2" t="s">
        <v>1739</v>
      </c>
      <c r="CR258" s="2" t="s">
        <v>10176</v>
      </c>
      <c r="CS258" s="2" t="s">
        <v>12615</v>
      </c>
      <c r="CT258" s="2" t="s">
        <v>2836</v>
      </c>
      <c r="CU258" s="2" t="s">
        <v>11840</v>
      </c>
      <c r="CV258" s="2" t="s">
        <v>6127</v>
      </c>
      <c r="CW258" s="2" t="s">
        <v>7882</v>
      </c>
      <c r="CX258" s="2" t="s">
        <v>6126</v>
      </c>
      <c r="CY258" s="2" t="s">
        <v>11376</v>
      </c>
      <c r="CZ258" s="2" t="s">
        <v>6113</v>
      </c>
      <c r="DA258" s="2" t="s">
        <v>1613</v>
      </c>
      <c r="DB258" s="2" t="s">
        <v>5800</v>
      </c>
      <c r="DC258" s="2" t="s">
        <v>8386</v>
      </c>
      <c r="DD258" s="2" t="s">
        <v>13423</v>
      </c>
      <c r="DE258" s="2" t="s">
        <v>7844</v>
      </c>
      <c r="DF258" s="2" t="s">
        <v>5935</v>
      </c>
      <c r="DG258" s="2" t="s">
        <v>12214</v>
      </c>
      <c r="DH258" s="2" t="s">
        <v>4288</v>
      </c>
      <c r="DI258" s="2" t="s">
        <v>8359</v>
      </c>
      <c r="DJ258" s="2" t="s">
        <v>2670</v>
      </c>
      <c r="DK258" s="2" t="s">
        <v>10302</v>
      </c>
      <c r="DL258" s="2" t="s">
        <v>13424</v>
      </c>
      <c r="DM258" s="2" t="s">
        <v>4970</v>
      </c>
      <c r="DN258" s="2" t="s">
        <v>5589</v>
      </c>
      <c r="DO258" s="2" t="s">
        <v>5972</v>
      </c>
      <c r="DP258" s="2" t="s">
        <v>13425</v>
      </c>
      <c r="DQ258" s="2" t="s">
        <v>13426</v>
      </c>
      <c r="DR258" s="2" t="s">
        <v>7862</v>
      </c>
      <c r="DS258" s="2" t="s">
        <v>2196</v>
      </c>
      <c r="DT258" s="1"/>
      <c r="DU258" s="1"/>
      <c r="DV258" s="2" t="s">
        <v>13427</v>
      </c>
      <c r="DW258" s="2" t="s">
        <v>13428</v>
      </c>
      <c r="DX258" s="2" t="s">
        <v>10714</v>
      </c>
    </row>
    <row r="259" spans="1:128" x14ac:dyDescent="0.4">
      <c r="A259" s="2" t="s">
        <v>10917</v>
      </c>
      <c r="B259" s="2" t="s">
        <v>13429</v>
      </c>
      <c r="C259" s="2" t="s">
        <v>1052</v>
      </c>
      <c r="D259" s="2" t="s">
        <v>0</v>
      </c>
      <c r="E259" s="2" t="s">
        <v>1053</v>
      </c>
      <c r="F259" s="2" t="s">
        <v>3242</v>
      </c>
      <c r="G259" s="2" t="s">
        <v>4601</v>
      </c>
      <c r="H259" s="2" t="s">
        <v>11478</v>
      </c>
      <c r="I259" s="2" t="s">
        <v>8422</v>
      </c>
      <c r="J259" s="2" t="s">
        <v>12849</v>
      </c>
      <c r="K259" s="2" t="s">
        <v>9498</v>
      </c>
      <c r="L259" s="2" t="s">
        <v>3068</v>
      </c>
      <c r="M259" s="2" t="s">
        <v>2416</v>
      </c>
      <c r="N259" s="2" t="s">
        <v>5673</v>
      </c>
      <c r="O259" s="2" t="s">
        <v>8817</v>
      </c>
      <c r="P259" s="2" t="s">
        <v>6066</v>
      </c>
      <c r="Q259" s="2" t="s">
        <v>7646</v>
      </c>
      <c r="R259" s="2" t="s">
        <v>12390</v>
      </c>
      <c r="S259" s="2" t="s">
        <v>13430</v>
      </c>
      <c r="T259" s="2" t="s">
        <v>7584</v>
      </c>
      <c r="U259" s="2" t="s">
        <v>7527</v>
      </c>
      <c r="V259" s="2" t="s">
        <v>10711</v>
      </c>
      <c r="W259" s="2" t="s">
        <v>7981</v>
      </c>
      <c r="X259" s="2" t="s">
        <v>1763</v>
      </c>
      <c r="Y259" s="2" t="s">
        <v>9446</v>
      </c>
      <c r="Z259" s="2" t="s">
        <v>3464</v>
      </c>
      <c r="AA259" s="2" t="s">
        <v>12400</v>
      </c>
      <c r="AB259" s="2" t="s">
        <v>3437</v>
      </c>
      <c r="AC259" s="2" t="s">
        <v>4786</v>
      </c>
      <c r="AD259" s="2" t="s">
        <v>7055</v>
      </c>
      <c r="AE259" s="2" t="s">
        <v>3614</v>
      </c>
      <c r="AF259" s="2" t="s">
        <v>9493</v>
      </c>
      <c r="AG259" s="2" t="s">
        <v>9581</v>
      </c>
      <c r="AH259" s="2" t="s">
        <v>2539</v>
      </c>
      <c r="AI259" s="2" t="s">
        <v>1057</v>
      </c>
      <c r="AJ259" s="2" t="s">
        <v>8273</v>
      </c>
      <c r="AK259" s="2" t="s">
        <v>8044</v>
      </c>
      <c r="AL259" s="2" t="s">
        <v>3456</v>
      </c>
      <c r="AM259" s="2" t="s">
        <v>13431</v>
      </c>
      <c r="AN259" s="2" t="s">
        <v>2968</v>
      </c>
      <c r="AO259" s="2" t="s">
        <v>2468</v>
      </c>
      <c r="AP259" s="2" t="s">
        <v>4419</v>
      </c>
      <c r="AQ259" s="2" t="s">
        <v>3163</v>
      </c>
      <c r="AR259" s="2" t="s">
        <v>12173</v>
      </c>
      <c r="AS259" s="2" t="s">
        <v>7392</v>
      </c>
      <c r="AT259" s="2" t="s">
        <v>5408</v>
      </c>
      <c r="AU259" s="2" t="s">
        <v>6156</v>
      </c>
      <c r="AV259" s="2" t="s">
        <v>2639</v>
      </c>
      <c r="AW259" s="2" t="s">
        <v>1642</v>
      </c>
      <c r="AX259" s="2" t="s">
        <v>10114</v>
      </c>
      <c r="AY259" s="2" t="s">
        <v>9944</v>
      </c>
      <c r="AZ259" s="2" t="s">
        <v>13432</v>
      </c>
      <c r="BA259" s="2" t="s">
        <v>11446</v>
      </c>
      <c r="BB259" s="2" t="s">
        <v>2117</v>
      </c>
      <c r="BC259" s="2" t="s">
        <v>4610</v>
      </c>
      <c r="BD259" s="2" t="s">
        <v>9194</v>
      </c>
      <c r="BE259" s="2" t="s">
        <v>7459</v>
      </c>
      <c r="BF259" s="2" t="s">
        <v>4162</v>
      </c>
      <c r="BG259" s="2" t="s">
        <v>3458</v>
      </c>
      <c r="BH259" s="2" t="s">
        <v>6392</v>
      </c>
      <c r="BI259" s="2" t="s">
        <v>5749</v>
      </c>
      <c r="BJ259" s="2" t="s">
        <v>2315</v>
      </c>
      <c r="BK259" s="2" t="s">
        <v>6433</v>
      </c>
      <c r="BL259" s="2" t="s">
        <v>1055</v>
      </c>
      <c r="BM259" s="2" t="s">
        <v>9621</v>
      </c>
      <c r="BN259" s="2" t="s">
        <v>1344</v>
      </c>
      <c r="BO259" s="2" t="s">
        <v>6021</v>
      </c>
      <c r="BP259" s="2" t="s">
        <v>1214</v>
      </c>
      <c r="BQ259" s="2" t="s">
        <v>2471</v>
      </c>
      <c r="BR259" s="2" t="s">
        <v>13181</v>
      </c>
      <c r="BS259" s="2" t="s">
        <v>9171</v>
      </c>
      <c r="BT259" s="2" t="s">
        <v>7141</v>
      </c>
      <c r="BU259" s="2" t="s">
        <v>4574</v>
      </c>
      <c r="BV259" s="2" t="s">
        <v>4381</v>
      </c>
      <c r="BW259" s="2" t="s">
        <v>5421</v>
      </c>
      <c r="BX259" s="2" t="s">
        <v>3039</v>
      </c>
      <c r="BY259" s="2" t="s">
        <v>7903</v>
      </c>
      <c r="BZ259" s="2" t="s">
        <v>1847</v>
      </c>
      <c r="CA259" s="2" t="s">
        <v>1857</v>
      </c>
      <c r="CB259" s="2" t="s">
        <v>12384</v>
      </c>
      <c r="CC259" s="2" t="s">
        <v>9430</v>
      </c>
      <c r="CD259" s="2" t="s">
        <v>3037</v>
      </c>
      <c r="CE259" s="2" t="s">
        <v>2928</v>
      </c>
      <c r="CF259" s="2" t="s">
        <v>2924</v>
      </c>
      <c r="CG259" s="2" t="s">
        <v>4010</v>
      </c>
      <c r="CH259" s="2" t="s">
        <v>13433</v>
      </c>
      <c r="CI259" s="2" t="s">
        <v>2924</v>
      </c>
      <c r="CJ259" s="2" t="s">
        <v>2170</v>
      </c>
      <c r="CK259" s="2" t="s">
        <v>6889</v>
      </c>
      <c r="CL259" s="2" t="s">
        <v>10757</v>
      </c>
      <c r="CM259" s="2" t="s">
        <v>13434</v>
      </c>
      <c r="CN259" s="2" t="s">
        <v>4208</v>
      </c>
      <c r="CO259" s="2" t="s">
        <v>7414</v>
      </c>
      <c r="CP259" s="2" t="s">
        <v>10430</v>
      </c>
      <c r="CQ259" s="2" t="s">
        <v>2695</v>
      </c>
      <c r="CR259" s="2" t="s">
        <v>10881</v>
      </c>
      <c r="CS259" s="2" t="s">
        <v>5874</v>
      </c>
      <c r="CT259" s="2" t="s">
        <v>10677</v>
      </c>
      <c r="CU259" s="2" t="s">
        <v>8574</v>
      </c>
      <c r="CV259" s="2" t="s">
        <v>4817</v>
      </c>
      <c r="CW259" s="2" t="s">
        <v>10681</v>
      </c>
      <c r="CX259" s="2" t="s">
        <v>3703</v>
      </c>
      <c r="CY259" s="2" t="s">
        <v>10439</v>
      </c>
      <c r="CZ259" s="2" t="s">
        <v>3381</v>
      </c>
      <c r="DA259" s="2" t="s">
        <v>13157</v>
      </c>
      <c r="DB259" s="2" t="s">
        <v>7156</v>
      </c>
      <c r="DC259" s="2" t="s">
        <v>5824</v>
      </c>
      <c r="DD259" s="2" t="s">
        <v>12967</v>
      </c>
      <c r="DE259" s="2" t="s">
        <v>3401</v>
      </c>
      <c r="DF259" s="2" t="s">
        <v>12994</v>
      </c>
      <c r="DG259" s="2" t="s">
        <v>6135</v>
      </c>
      <c r="DH259" s="2" t="s">
        <v>12367</v>
      </c>
      <c r="DI259" s="2" t="s">
        <v>13435</v>
      </c>
      <c r="DJ259" s="2" t="s">
        <v>12393</v>
      </c>
      <c r="DK259" s="2" t="s">
        <v>4541</v>
      </c>
      <c r="DL259" s="2" t="s">
        <v>4441</v>
      </c>
      <c r="DM259" s="2" t="s">
        <v>10792</v>
      </c>
      <c r="DN259" s="2" t="s">
        <v>10299</v>
      </c>
      <c r="DO259" s="2" t="s">
        <v>13436</v>
      </c>
      <c r="DP259" s="2" t="s">
        <v>11663</v>
      </c>
      <c r="DQ259" s="2" t="s">
        <v>9576</v>
      </c>
      <c r="DR259" s="2" t="s">
        <v>8811</v>
      </c>
      <c r="DS259" s="2" t="s">
        <v>10141</v>
      </c>
      <c r="DT259" s="1"/>
      <c r="DU259" s="1"/>
      <c r="DV259" s="2" t="s">
        <v>11402</v>
      </c>
      <c r="DW259" s="2" t="s">
        <v>2971</v>
      </c>
      <c r="DX259" s="2" t="s">
        <v>3533</v>
      </c>
    </row>
    <row r="260" spans="1:128" x14ac:dyDescent="0.4">
      <c r="A260" s="2" t="s">
        <v>10917</v>
      </c>
      <c r="B260" s="2" t="s">
        <v>13429</v>
      </c>
      <c r="C260" s="2" t="s">
        <v>1640</v>
      </c>
      <c r="D260" s="2" t="s">
        <v>0</v>
      </c>
      <c r="E260" s="2" t="s">
        <v>1053</v>
      </c>
      <c r="F260" s="2" t="s">
        <v>3278</v>
      </c>
      <c r="G260" s="2" t="s">
        <v>2442</v>
      </c>
      <c r="H260" s="2" t="s">
        <v>13437</v>
      </c>
      <c r="I260" s="2" t="s">
        <v>3464</v>
      </c>
      <c r="J260" s="2" t="s">
        <v>6531</v>
      </c>
      <c r="K260" s="2" t="s">
        <v>10738</v>
      </c>
      <c r="L260" s="2" t="s">
        <v>1662</v>
      </c>
      <c r="M260" s="2" t="s">
        <v>13438</v>
      </c>
      <c r="N260" s="2" t="s">
        <v>3062</v>
      </c>
      <c r="O260" s="2" t="s">
        <v>12059</v>
      </c>
      <c r="P260" s="2" t="s">
        <v>5145</v>
      </c>
      <c r="Q260" s="2" t="s">
        <v>10327</v>
      </c>
      <c r="R260" s="2" t="s">
        <v>9452</v>
      </c>
      <c r="S260" s="2" t="s">
        <v>12059</v>
      </c>
      <c r="T260" s="2" t="s">
        <v>3269</v>
      </c>
      <c r="U260" s="2" t="s">
        <v>3801</v>
      </c>
      <c r="V260" s="2" t="s">
        <v>2949</v>
      </c>
      <c r="W260" s="2" t="s">
        <v>3263</v>
      </c>
      <c r="X260" s="2" t="s">
        <v>13439</v>
      </c>
      <c r="Y260" s="2" t="s">
        <v>6142</v>
      </c>
      <c r="Z260" s="2" t="s">
        <v>3823</v>
      </c>
      <c r="AA260" s="2" t="s">
        <v>3071</v>
      </c>
      <c r="AB260" s="2" t="s">
        <v>5180</v>
      </c>
      <c r="AC260" s="2" t="s">
        <v>4991</v>
      </c>
      <c r="AD260" s="2" t="s">
        <v>2442</v>
      </c>
      <c r="AE260" s="2" t="s">
        <v>10958</v>
      </c>
      <c r="AF260" s="2" t="s">
        <v>8525</v>
      </c>
      <c r="AG260" s="2" t="s">
        <v>12306</v>
      </c>
      <c r="AH260" s="2" t="s">
        <v>10627</v>
      </c>
      <c r="AI260" s="2" t="s">
        <v>4239</v>
      </c>
      <c r="AJ260" s="2" t="s">
        <v>10273</v>
      </c>
      <c r="AK260" s="2" t="s">
        <v>2468</v>
      </c>
      <c r="AL260" s="2" t="s">
        <v>13169</v>
      </c>
      <c r="AM260" s="2" t="s">
        <v>12959</v>
      </c>
      <c r="AN260" s="2" t="s">
        <v>2455</v>
      </c>
      <c r="AO260" s="2" t="s">
        <v>13440</v>
      </c>
      <c r="AP260" s="2" t="s">
        <v>3236</v>
      </c>
      <c r="AQ260" s="2" t="s">
        <v>1213</v>
      </c>
      <c r="AR260" s="2" t="s">
        <v>1065</v>
      </c>
      <c r="AS260" s="2" t="s">
        <v>8361</v>
      </c>
      <c r="AT260" s="2" t="s">
        <v>7281</v>
      </c>
      <c r="AU260" s="2" t="s">
        <v>12345</v>
      </c>
      <c r="AV260" s="2" t="s">
        <v>3532</v>
      </c>
      <c r="AW260" s="2" t="s">
        <v>12072</v>
      </c>
      <c r="AX260" s="2" t="s">
        <v>2966</v>
      </c>
      <c r="AY260" s="2" t="s">
        <v>6894</v>
      </c>
      <c r="AZ260" s="2" t="s">
        <v>5448</v>
      </c>
      <c r="BA260" s="2" t="s">
        <v>7232</v>
      </c>
      <c r="BB260" s="2" t="s">
        <v>2761</v>
      </c>
      <c r="BC260" s="2" t="s">
        <v>2842</v>
      </c>
      <c r="BD260" s="2" t="s">
        <v>12019</v>
      </c>
      <c r="BE260" s="2" t="s">
        <v>1539</v>
      </c>
      <c r="BF260" s="2" t="s">
        <v>6236</v>
      </c>
      <c r="BG260" s="2" t="s">
        <v>11402</v>
      </c>
      <c r="BH260" s="2" t="s">
        <v>13156</v>
      </c>
      <c r="BI260" s="2" t="s">
        <v>5145</v>
      </c>
      <c r="BJ260" s="2" t="s">
        <v>1100</v>
      </c>
      <c r="BK260" s="2" t="s">
        <v>7580</v>
      </c>
      <c r="BL260" s="2" t="s">
        <v>10927</v>
      </c>
      <c r="BM260" s="2" t="s">
        <v>10076</v>
      </c>
      <c r="BN260" s="2" t="s">
        <v>5596</v>
      </c>
      <c r="BO260" s="2" t="s">
        <v>8657</v>
      </c>
      <c r="BP260" s="2" t="s">
        <v>12783</v>
      </c>
      <c r="BQ260" s="2" t="s">
        <v>7372</v>
      </c>
      <c r="BR260" s="2" t="s">
        <v>10828</v>
      </c>
      <c r="BS260" s="2" t="s">
        <v>10437</v>
      </c>
      <c r="BT260" s="2" t="s">
        <v>10706</v>
      </c>
      <c r="BU260" s="2" t="s">
        <v>12897</v>
      </c>
      <c r="BV260" s="2" t="s">
        <v>8852</v>
      </c>
      <c r="BW260" s="2" t="s">
        <v>2826</v>
      </c>
      <c r="BX260" s="2" t="s">
        <v>2917</v>
      </c>
      <c r="BY260" s="2" t="s">
        <v>4812</v>
      </c>
      <c r="BZ260" s="2" t="s">
        <v>13441</v>
      </c>
      <c r="CA260" s="2" t="s">
        <v>9143</v>
      </c>
      <c r="CB260" s="2" t="s">
        <v>12201</v>
      </c>
      <c r="CC260" s="2" t="s">
        <v>13442</v>
      </c>
      <c r="CD260" s="2" t="s">
        <v>13443</v>
      </c>
      <c r="CE260" s="2" t="s">
        <v>6556</v>
      </c>
      <c r="CF260" s="2" t="s">
        <v>3505</v>
      </c>
      <c r="CG260" s="2" t="s">
        <v>6828</v>
      </c>
      <c r="CH260" s="2" t="s">
        <v>9106</v>
      </c>
      <c r="CI260" s="2" t="s">
        <v>2294</v>
      </c>
      <c r="CJ260" s="2" t="s">
        <v>8711</v>
      </c>
      <c r="CK260" s="2" t="s">
        <v>1822</v>
      </c>
      <c r="CL260" s="2" t="s">
        <v>8296</v>
      </c>
      <c r="CM260" s="2" t="s">
        <v>3763</v>
      </c>
      <c r="CN260" s="2" t="s">
        <v>13444</v>
      </c>
      <c r="CO260" s="2" t="s">
        <v>6461</v>
      </c>
      <c r="CP260" s="2" t="s">
        <v>2696</v>
      </c>
      <c r="CQ260" s="2" t="s">
        <v>7661</v>
      </c>
      <c r="CR260" s="2" t="s">
        <v>13445</v>
      </c>
      <c r="CS260" s="2" t="s">
        <v>10764</v>
      </c>
      <c r="CT260" s="2" t="s">
        <v>2292</v>
      </c>
      <c r="CU260" s="2" t="s">
        <v>1146</v>
      </c>
      <c r="CV260" s="2" t="s">
        <v>13446</v>
      </c>
      <c r="CW260" s="2" t="s">
        <v>2903</v>
      </c>
      <c r="CX260" s="2" t="s">
        <v>2799</v>
      </c>
      <c r="CY260" s="2" t="s">
        <v>4377</v>
      </c>
      <c r="CZ260" s="2" t="s">
        <v>2482</v>
      </c>
      <c r="DA260" s="2" t="s">
        <v>3595</v>
      </c>
      <c r="DB260" s="2" t="s">
        <v>13447</v>
      </c>
      <c r="DC260" s="2" t="s">
        <v>5490</v>
      </c>
      <c r="DD260" s="2" t="s">
        <v>10400</v>
      </c>
      <c r="DE260" s="2" t="s">
        <v>3688</v>
      </c>
      <c r="DF260" s="2" t="s">
        <v>7631</v>
      </c>
      <c r="DG260" s="2" t="s">
        <v>9686</v>
      </c>
      <c r="DH260" s="2" t="s">
        <v>4127</v>
      </c>
      <c r="DI260" s="2" t="s">
        <v>3603</v>
      </c>
      <c r="DJ260" s="2" t="s">
        <v>11148</v>
      </c>
      <c r="DK260" s="2" t="s">
        <v>3854</v>
      </c>
      <c r="DL260" s="2" t="s">
        <v>9675</v>
      </c>
      <c r="DM260" s="2" t="s">
        <v>12352</v>
      </c>
      <c r="DN260" s="2" t="s">
        <v>5723</v>
      </c>
      <c r="DO260" s="2" t="s">
        <v>3506</v>
      </c>
      <c r="DP260" s="2" t="s">
        <v>2922</v>
      </c>
      <c r="DQ260" s="2" t="s">
        <v>6046</v>
      </c>
      <c r="DR260" s="2" t="s">
        <v>6558</v>
      </c>
      <c r="DS260" s="2" t="s">
        <v>2049</v>
      </c>
      <c r="DT260" s="1"/>
      <c r="DU260" s="1"/>
      <c r="DV260" s="2" t="s">
        <v>6421</v>
      </c>
      <c r="DW260" s="2" t="s">
        <v>2701</v>
      </c>
      <c r="DX260" s="2" t="s">
        <v>6425</v>
      </c>
    </row>
    <row r="261" spans="1:128" x14ac:dyDescent="0.4">
      <c r="A261" s="2" t="s">
        <v>10917</v>
      </c>
      <c r="B261" s="2" t="s">
        <v>13429</v>
      </c>
      <c r="C261" s="2" t="s">
        <v>1174</v>
      </c>
      <c r="D261" s="2" t="s">
        <v>0</v>
      </c>
      <c r="E261" s="2" t="s">
        <v>1053</v>
      </c>
      <c r="F261" s="2" t="s">
        <v>12330</v>
      </c>
      <c r="G261" s="2" t="s">
        <v>11478</v>
      </c>
      <c r="H261" s="2" t="s">
        <v>7053</v>
      </c>
      <c r="I261" s="2" t="s">
        <v>13448</v>
      </c>
      <c r="J261" s="2" t="s">
        <v>6516</v>
      </c>
      <c r="K261" s="2" t="s">
        <v>8703</v>
      </c>
      <c r="L261" s="2" t="s">
        <v>4059</v>
      </c>
      <c r="M261" s="2" t="s">
        <v>13072</v>
      </c>
      <c r="N261" s="2" t="s">
        <v>10275</v>
      </c>
      <c r="O261" s="2" t="s">
        <v>1674</v>
      </c>
      <c r="P261" s="2" t="s">
        <v>10321</v>
      </c>
      <c r="Q261" s="2" t="s">
        <v>13449</v>
      </c>
      <c r="R261" s="2" t="s">
        <v>9423</v>
      </c>
      <c r="S261" s="2" t="s">
        <v>13450</v>
      </c>
      <c r="T261" s="2" t="s">
        <v>4311</v>
      </c>
      <c r="U261" s="2" t="s">
        <v>5933</v>
      </c>
      <c r="V261" s="2" t="s">
        <v>10595</v>
      </c>
      <c r="W261" s="2" t="s">
        <v>10239</v>
      </c>
      <c r="X261" s="2" t="s">
        <v>13451</v>
      </c>
      <c r="Y261" s="2" t="s">
        <v>11690</v>
      </c>
      <c r="Z261" s="2" t="s">
        <v>2959</v>
      </c>
      <c r="AA261" s="2" t="s">
        <v>2527</v>
      </c>
      <c r="AB261" s="2" t="s">
        <v>6175</v>
      </c>
      <c r="AC261" s="2" t="s">
        <v>1186</v>
      </c>
      <c r="AD261" s="2" t="s">
        <v>13223</v>
      </c>
      <c r="AE261" s="2" t="s">
        <v>13452</v>
      </c>
      <c r="AF261" s="2" t="s">
        <v>3070</v>
      </c>
      <c r="AG261" s="2" t="s">
        <v>2425</v>
      </c>
      <c r="AH261" s="2" t="s">
        <v>2565</v>
      </c>
      <c r="AI261" s="2" t="s">
        <v>2658</v>
      </c>
      <c r="AJ261" s="2" t="s">
        <v>3645</v>
      </c>
      <c r="AK261" s="2" t="s">
        <v>13453</v>
      </c>
      <c r="AL261" s="2" t="s">
        <v>13454</v>
      </c>
      <c r="AM261" s="2" t="s">
        <v>8035</v>
      </c>
      <c r="AN261" s="2" t="s">
        <v>2205</v>
      </c>
      <c r="AO261" s="2" t="s">
        <v>2347</v>
      </c>
      <c r="AP261" s="2" t="s">
        <v>5080</v>
      </c>
      <c r="AQ261" s="2" t="s">
        <v>2664</v>
      </c>
      <c r="AR261" s="2" t="s">
        <v>9631</v>
      </c>
      <c r="AS261" s="2" t="s">
        <v>13455</v>
      </c>
      <c r="AT261" s="2" t="s">
        <v>4243</v>
      </c>
      <c r="AU261" s="2" t="s">
        <v>4584</v>
      </c>
      <c r="AV261" s="2" t="s">
        <v>9934</v>
      </c>
      <c r="AW261" s="2" t="s">
        <v>4315</v>
      </c>
      <c r="AX261" s="2" t="s">
        <v>2862</v>
      </c>
      <c r="AY261" s="2" t="s">
        <v>13456</v>
      </c>
      <c r="AZ261" s="2" t="s">
        <v>13457</v>
      </c>
      <c r="BA261" s="2" t="s">
        <v>12457</v>
      </c>
      <c r="BB261" s="2" t="s">
        <v>13458</v>
      </c>
      <c r="BC261" s="2" t="s">
        <v>1335</v>
      </c>
      <c r="BD261" s="2" t="s">
        <v>4327</v>
      </c>
      <c r="BE261" s="2" t="s">
        <v>13459</v>
      </c>
      <c r="BF261" s="2" t="s">
        <v>13460</v>
      </c>
      <c r="BG261" s="2" t="s">
        <v>13461</v>
      </c>
      <c r="BH261" s="2" t="s">
        <v>2227</v>
      </c>
      <c r="BI261" s="2" t="s">
        <v>5386</v>
      </c>
      <c r="BJ261" s="2" t="s">
        <v>13462</v>
      </c>
      <c r="BK261" s="2" t="s">
        <v>4325</v>
      </c>
      <c r="BL261" s="2" t="s">
        <v>5316</v>
      </c>
      <c r="BM261" s="2" t="s">
        <v>13463</v>
      </c>
      <c r="BN261" s="2" t="s">
        <v>5836</v>
      </c>
      <c r="BO261" s="2" t="s">
        <v>11387</v>
      </c>
      <c r="BP261" s="2" t="s">
        <v>10266</v>
      </c>
      <c r="BQ261" s="2" t="s">
        <v>13464</v>
      </c>
      <c r="BR261" s="2" t="s">
        <v>2408</v>
      </c>
      <c r="BS261" s="2" t="s">
        <v>11441</v>
      </c>
      <c r="BT261" s="2" t="s">
        <v>12402</v>
      </c>
      <c r="BU261" s="2" t="s">
        <v>9129</v>
      </c>
      <c r="BV261" s="2" t="s">
        <v>9070</v>
      </c>
      <c r="BW261" s="2" t="s">
        <v>2377</v>
      </c>
      <c r="BX261" s="2" t="s">
        <v>2359</v>
      </c>
      <c r="BY261" s="2" t="s">
        <v>12392</v>
      </c>
      <c r="BZ261" s="2" t="s">
        <v>11439</v>
      </c>
      <c r="CA261" s="2" t="s">
        <v>12287</v>
      </c>
      <c r="CB261" s="2" t="s">
        <v>10133</v>
      </c>
      <c r="CC261" s="2" t="s">
        <v>9615</v>
      </c>
      <c r="CD261" s="2" t="s">
        <v>9079</v>
      </c>
      <c r="CE261" s="2" t="s">
        <v>9655</v>
      </c>
      <c r="CF261" s="2" t="s">
        <v>3131</v>
      </c>
      <c r="CG261" s="2" t="s">
        <v>11385</v>
      </c>
      <c r="CH261" s="2" t="s">
        <v>9499</v>
      </c>
      <c r="CI261" s="2" t="s">
        <v>7293</v>
      </c>
      <c r="CJ261" s="2" t="s">
        <v>10285</v>
      </c>
      <c r="CK261" s="2" t="s">
        <v>7162</v>
      </c>
      <c r="CL261" s="2" t="s">
        <v>3194</v>
      </c>
      <c r="CM261" s="2" t="s">
        <v>10382</v>
      </c>
      <c r="CN261" s="2" t="s">
        <v>10391</v>
      </c>
      <c r="CO261" s="2" t="s">
        <v>6400</v>
      </c>
      <c r="CP261" s="2" t="s">
        <v>13293</v>
      </c>
      <c r="CQ261" s="2" t="s">
        <v>4639</v>
      </c>
      <c r="CR261" s="2" t="s">
        <v>13465</v>
      </c>
      <c r="CS261" s="2" t="s">
        <v>4712</v>
      </c>
      <c r="CT261" s="2" t="s">
        <v>12308</v>
      </c>
      <c r="CU261" s="2" t="s">
        <v>11383</v>
      </c>
      <c r="CV261" s="2" t="s">
        <v>10524</v>
      </c>
      <c r="CW261" s="2" t="s">
        <v>12959</v>
      </c>
      <c r="CX261" s="2" t="s">
        <v>10967</v>
      </c>
      <c r="CY261" s="2" t="s">
        <v>13466</v>
      </c>
      <c r="CZ261" s="2" t="s">
        <v>2143</v>
      </c>
      <c r="DA261" s="2" t="s">
        <v>1915</v>
      </c>
      <c r="DB261" s="2" t="s">
        <v>3547</v>
      </c>
      <c r="DC261" s="2" t="s">
        <v>5333</v>
      </c>
      <c r="DD261" s="2" t="s">
        <v>1971</v>
      </c>
      <c r="DE261" s="2" t="s">
        <v>13467</v>
      </c>
      <c r="DF261" s="2" t="s">
        <v>7075</v>
      </c>
      <c r="DG261" s="2" t="s">
        <v>2431</v>
      </c>
      <c r="DH261" s="2" t="s">
        <v>8622</v>
      </c>
      <c r="DI261" s="2" t="s">
        <v>1971</v>
      </c>
      <c r="DJ261" s="2" t="s">
        <v>8269</v>
      </c>
      <c r="DK261" s="2" t="s">
        <v>8732</v>
      </c>
      <c r="DL261" s="2" t="s">
        <v>3152</v>
      </c>
      <c r="DM261" s="2" t="s">
        <v>11471</v>
      </c>
      <c r="DN261" s="2" t="s">
        <v>12431</v>
      </c>
      <c r="DO261" s="2" t="s">
        <v>3055</v>
      </c>
      <c r="DP261" s="2" t="s">
        <v>4585</v>
      </c>
      <c r="DQ261" s="2" t="s">
        <v>9721</v>
      </c>
      <c r="DR261" s="2" t="s">
        <v>6897</v>
      </c>
      <c r="DS261" s="2" t="s">
        <v>13468</v>
      </c>
      <c r="DT261" s="1"/>
      <c r="DU261" s="1"/>
      <c r="DV261" s="2" t="s">
        <v>13469</v>
      </c>
      <c r="DW261" s="2" t="s">
        <v>8213</v>
      </c>
      <c r="DX261" s="2" t="s">
        <v>13470</v>
      </c>
    </row>
    <row r="262" spans="1:128" x14ac:dyDescent="0.4">
      <c r="A262" s="2" t="s">
        <v>10917</v>
      </c>
      <c r="B262" s="2" t="s">
        <v>13471</v>
      </c>
      <c r="C262" s="2" t="s">
        <v>1052</v>
      </c>
      <c r="D262" s="2" t="s">
        <v>13472</v>
      </c>
      <c r="E262" s="2" t="s">
        <v>1053</v>
      </c>
      <c r="F262" s="2" t="s">
        <v>9745</v>
      </c>
      <c r="G262" s="2" t="s">
        <v>1176</v>
      </c>
      <c r="H262" s="2" t="s">
        <v>8474</v>
      </c>
      <c r="I262" s="2" t="s">
        <v>11712</v>
      </c>
      <c r="J262" s="2" t="s">
        <v>7394</v>
      </c>
      <c r="K262" s="2" t="s">
        <v>6324</v>
      </c>
      <c r="L262" s="2" t="s">
        <v>6852</v>
      </c>
      <c r="M262" s="2" t="s">
        <v>10923</v>
      </c>
      <c r="N262" s="2" t="s">
        <v>7243</v>
      </c>
      <c r="O262" s="2" t="s">
        <v>5398</v>
      </c>
      <c r="P262" s="2" t="s">
        <v>3465</v>
      </c>
      <c r="Q262" s="2" t="s">
        <v>5985</v>
      </c>
      <c r="R262" s="2" t="s">
        <v>3158</v>
      </c>
      <c r="S262" s="2" t="s">
        <v>1409</v>
      </c>
      <c r="T262" s="2" t="s">
        <v>3971</v>
      </c>
      <c r="U262" s="2" t="s">
        <v>1324</v>
      </c>
      <c r="V262" s="2" t="s">
        <v>10159</v>
      </c>
      <c r="W262" s="2" t="s">
        <v>5675</v>
      </c>
      <c r="X262" s="2" t="s">
        <v>1416</v>
      </c>
      <c r="Y262" s="2" t="s">
        <v>3790</v>
      </c>
      <c r="Z262" s="2" t="s">
        <v>1078</v>
      </c>
      <c r="AA262" s="2" t="s">
        <v>7468</v>
      </c>
      <c r="AB262" s="2" t="s">
        <v>11314</v>
      </c>
      <c r="AC262" s="2" t="s">
        <v>7589</v>
      </c>
      <c r="AD262" s="2" t="s">
        <v>13473</v>
      </c>
      <c r="AE262" s="2" t="s">
        <v>2632</v>
      </c>
      <c r="AF262" s="2" t="s">
        <v>4960</v>
      </c>
      <c r="AG262" s="2" t="s">
        <v>12622</v>
      </c>
      <c r="AH262" s="2" t="s">
        <v>6173</v>
      </c>
      <c r="AI262" s="2" t="s">
        <v>5670</v>
      </c>
      <c r="AJ262" s="2" t="s">
        <v>8558</v>
      </c>
      <c r="AK262" s="2" t="s">
        <v>12282</v>
      </c>
      <c r="AL262" s="2" t="s">
        <v>11216</v>
      </c>
      <c r="AM262" s="2" t="s">
        <v>5545</v>
      </c>
      <c r="AN262" s="2" t="s">
        <v>10011</v>
      </c>
      <c r="AO262" s="2" t="s">
        <v>1879</v>
      </c>
      <c r="AP262" s="2" t="s">
        <v>5985</v>
      </c>
      <c r="AQ262" s="2" t="s">
        <v>2100</v>
      </c>
      <c r="AR262" s="2" t="s">
        <v>12052</v>
      </c>
      <c r="AS262" s="2" t="s">
        <v>3556</v>
      </c>
      <c r="AT262" s="2" t="s">
        <v>3888</v>
      </c>
      <c r="AU262" s="2" t="s">
        <v>5550</v>
      </c>
      <c r="AV262" s="2" t="s">
        <v>2443</v>
      </c>
      <c r="AW262" s="2" t="s">
        <v>1992</v>
      </c>
      <c r="AX262" s="2" t="s">
        <v>3460</v>
      </c>
      <c r="AY262" s="2" t="s">
        <v>2092</v>
      </c>
      <c r="AZ262" s="2" t="s">
        <v>1768</v>
      </c>
      <c r="BA262" s="2" t="s">
        <v>13474</v>
      </c>
      <c r="BB262" s="2" t="s">
        <v>1195</v>
      </c>
      <c r="BC262" s="2" t="s">
        <v>3530</v>
      </c>
      <c r="BD262" s="2" t="s">
        <v>4476</v>
      </c>
      <c r="BE262" s="2" t="s">
        <v>5028</v>
      </c>
      <c r="BF262" s="2" t="s">
        <v>6140</v>
      </c>
      <c r="BG262" s="2" t="s">
        <v>3270</v>
      </c>
      <c r="BH262" s="2" t="s">
        <v>10968</v>
      </c>
      <c r="BI262" s="2" t="s">
        <v>5337</v>
      </c>
      <c r="BJ262" s="2" t="s">
        <v>10620</v>
      </c>
      <c r="BK262" s="2" t="s">
        <v>1971</v>
      </c>
      <c r="BL262" s="2" t="s">
        <v>13475</v>
      </c>
      <c r="BM262" s="2" t="s">
        <v>11817</v>
      </c>
      <c r="BN262" s="2" t="s">
        <v>10691</v>
      </c>
      <c r="BO262" s="2" t="s">
        <v>12128</v>
      </c>
      <c r="BP262" s="2" t="s">
        <v>3745</v>
      </c>
      <c r="BQ262" s="2" t="s">
        <v>13476</v>
      </c>
      <c r="BR262" s="2" t="s">
        <v>7669</v>
      </c>
      <c r="BS262" s="2" t="s">
        <v>9050</v>
      </c>
      <c r="BT262" s="2" t="s">
        <v>12793</v>
      </c>
      <c r="BU262" s="2" t="s">
        <v>5946</v>
      </c>
      <c r="BV262" s="2" t="s">
        <v>3917</v>
      </c>
      <c r="BW262" s="2" t="s">
        <v>3704</v>
      </c>
      <c r="BX262" s="2" t="s">
        <v>12352</v>
      </c>
      <c r="BY262" s="2" t="s">
        <v>13209</v>
      </c>
      <c r="BZ262" s="2" t="s">
        <v>10493</v>
      </c>
      <c r="CA262" s="2" t="s">
        <v>2721</v>
      </c>
      <c r="CB262" s="2" t="s">
        <v>10464</v>
      </c>
      <c r="CC262" s="2" t="s">
        <v>6480</v>
      </c>
      <c r="CD262" s="2" t="s">
        <v>3855</v>
      </c>
      <c r="CE262" s="2" t="s">
        <v>4804</v>
      </c>
      <c r="CF262" s="2" t="s">
        <v>6478</v>
      </c>
      <c r="CG262" s="2" t="s">
        <v>6468</v>
      </c>
      <c r="CH262" s="2" t="s">
        <v>8901</v>
      </c>
      <c r="CI262" s="2" t="s">
        <v>13477</v>
      </c>
      <c r="CJ262" s="2" t="s">
        <v>11197</v>
      </c>
      <c r="CK262" s="2" t="s">
        <v>6685</v>
      </c>
      <c r="CL262" s="2" t="s">
        <v>3692</v>
      </c>
      <c r="CM262" s="2" t="s">
        <v>5652</v>
      </c>
      <c r="CN262" s="2" t="s">
        <v>6472</v>
      </c>
      <c r="CO262" s="2" t="s">
        <v>2150</v>
      </c>
      <c r="CP262" s="2" t="s">
        <v>6554</v>
      </c>
      <c r="CQ262" s="2" t="s">
        <v>3931</v>
      </c>
      <c r="CR262" s="2" t="s">
        <v>4198</v>
      </c>
      <c r="CS262" s="2" t="s">
        <v>5656</v>
      </c>
      <c r="CT262" s="2" t="s">
        <v>6361</v>
      </c>
      <c r="CU262" s="2" t="s">
        <v>11161</v>
      </c>
      <c r="CV262" s="2" t="s">
        <v>11197</v>
      </c>
      <c r="CW262" s="2" t="s">
        <v>6549</v>
      </c>
      <c r="CX262" s="2" t="s">
        <v>13478</v>
      </c>
      <c r="CY262" s="2" t="s">
        <v>1266</v>
      </c>
      <c r="CZ262" s="2" t="s">
        <v>2299</v>
      </c>
      <c r="DA262" s="2" t="s">
        <v>6706</v>
      </c>
      <c r="DB262" s="2" t="s">
        <v>7657</v>
      </c>
      <c r="DC262" s="2" t="s">
        <v>10853</v>
      </c>
      <c r="DD262" s="2" t="s">
        <v>4546</v>
      </c>
      <c r="DE262" s="2" t="s">
        <v>4893</v>
      </c>
      <c r="DF262" s="2" t="s">
        <v>12612</v>
      </c>
      <c r="DG262" s="2" t="s">
        <v>6119</v>
      </c>
      <c r="DH262" s="2" t="s">
        <v>9685</v>
      </c>
      <c r="DI262" s="2" t="s">
        <v>7957</v>
      </c>
      <c r="DJ262" s="2" t="s">
        <v>1844</v>
      </c>
      <c r="DK262" s="2" t="s">
        <v>4011</v>
      </c>
      <c r="DL262" s="2" t="s">
        <v>4908</v>
      </c>
      <c r="DM262" s="2" t="s">
        <v>10298</v>
      </c>
      <c r="DN262" s="2" t="s">
        <v>1279</v>
      </c>
      <c r="DO262" s="2" t="s">
        <v>9527</v>
      </c>
      <c r="DP262" s="2" t="s">
        <v>5570</v>
      </c>
      <c r="DQ262" s="2" t="s">
        <v>5216</v>
      </c>
      <c r="DR262" s="2" t="s">
        <v>3940</v>
      </c>
      <c r="DS262" s="2" t="s">
        <v>7595</v>
      </c>
      <c r="DT262" s="1"/>
      <c r="DU262" s="1"/>
      <c r="DV262" s="2" t="s">
        <v>3940</v>
      </c>
      <c r="DW262" s="2" t="s">
        <v>7668</v>
      </c>
      <c r="DX262" s="2" t="s">
        <v>8606</v>
      </c>
    </row>
    <row r="263" spans="1:128" x14ac:dyDescent="0.4">
      <c r="A263" s="2" t="s">
        <v>10917</v>
      </c>
      <c r="B263" s="2" t="s">
        <v>13471</v>
      </c>
      <c r="C263" s="2" t="s">
        <v>1174</v>
      </c>
      <c r="D263" s="2" t="s">
        <v>13472</v>
      </c>
      <c r="E263" s="2" t="s">
        <v>1053</v>
      </c>
      <c r="F263" s="2" t="s">
        <v>9148</v>
      </c>
      <c r="G263" s="2" t="s">
        <v>8031</v>
      </c>
      <c r="H263" s="2" t="s">
        <v>8076</v>
      </c>
      <c r="I263" s="2" t="s">
        <v>3983</v>
      </c>
      <c r="J263" s="2" t="s">
        <v>11250</v>
      </c>
      <c r="K263" s="2" t="s">
        <v>5009</v>
      </c>
      <c r="L263" s="2" t="s">
        <v>3057</v>
      </c>
      <c r="M263" s="2" t="s">
        <v>7637</v>
      </c>
      <c r="N263" s="2" t="s">
        <v>7979</v>
      </c>
      <c r="O263" s="2" t="s">
        <v>7108</v>
      </c>
      <c r="P263" s="2" t="s">
        <v>3186</v>
      </c>
      <c r="Q263" s="2" t="s">
        <v>4406</v>
      </c>
      <c r="R263" s="2" t="s">
        <v>6444</v>
      </c>
      <c r="S263" s="2" t="s">
        <v>4235</v>
      </c>
      <c r="T263" s="2" t="s">
        <v>4879</v>
      </c>
      <c r="U263" s="2" t="s">
        <v>6430</v>
      </c>
      <c r="V263" s="2" t="s">
        <v>2755</v>
      </c>
      <c r="W263" s="2" t="s">
        <v>3054</v>
      </c>
      <c r="X263" s="2" t="s">
        <v>7251</v>
      </c>
      <c r="Y263" s="2" t="s">
        <v>9146</v>
      </c>
      <c r="Z263" s="2" t="s">
        <v>7858</v>
      </c>
      <c r="AA263" s="2" t="s">
        <v>9668</v>
      </c>
      <c r="AB263" s="2" t="s">
        <v>7527</v>
      </c>
      <c r="AC263" s="2" t="s">
        <v>1884</v>
      </c>
      <c r="AD263" s="2" t="s">
        <v>11401</v>
      </c>
      <c r="AE263" s="2" t="s">
        <v>3148</v>
      </c>
      <c r="AF263" s="2" t="s">
        <v>12424</v>
      </c>
      <c r="AG263" s="2" t="s">
        <v>4053</v>
      </c>
      <c r="AH263" s="2" t="s">
        <v>1427</v>
      </c>
      <c r="AI263" s="2" t="s">
        <v>2453</v>
      </c>
      <c r="AJ263" s="2" t="s">
        <v>4588</v>
      </c>
      <c r="AK263" s="2" t="s">
        <v>11194</v>
      </c>
      <c r="AL263" s="2" t="s">
        <v>4944</v>
      </c>
      <c r="AM263" s="2" t="s">
        <v>2854</v>
      </c>
      <c r="AN263" s="2" t="s">
        <v>1777</v>
      </c>
      <c r="AO263" s="2" t="s">
        <v>1777</v>
      </c>
      <c r="AP263" s="2" t="s">
        <v>8547</v>
      </c>
      <c r="AQ263" s="2" t="s">
        <v>8364</v>
      </c>
      <c r="AR263" s="2" t="s">
        <v>9821</v>
      </c>
      <c r="AS263" s="2" t="s">
        <v>3433</v>
      </c>
      <c r="AT263" s="2" t="s">
        <v>2958</v>
      </c>
      <c r="AU263" s="2" t="s">
        <v>5627</v>
      </c>
      <c r="AV263" s="2" t="s">
        <v>11141</v>
      </c>
      <c r="AW263" s="2" t="s">
        <v>1075</v>
      </c>
      <c r="AX263" s="2" t="s">
        <v>2424</v>
      </c>
      <c r="AY263" s="2" t="s">
        <v>3888</v>
      </c>
      <c r="AZ263" s="2" t="s">
        <v>13479</v>
      </c>
      <c r="BA263" s="2" t="s">
        <v>6393</v>
      </c>
      <c r="BB263" s="2" t="s">
        <v>10127</v>
      </c>
      <c r="BC263" s="2" t="s">
        <v>10127</v>
      </c>
      <c r="BD263" s="2" t="s">
        <v>13480</v>
      </c>
      <c r="BE263" s="2" t="s">
        <v>13481</v>
      </c>
      <c r="BF263" s="2" t="s">
        <v>13481</v>
      </c>
      <c r="BG263" s="2" t="s">
        <v>2460</v>
      </c>
      <c r="BH263" s="2" t="s">
        <v>13482</v>
      </c>
      <c r="BI263" s="2" t="s">
        <v>7939</v>
      </c>
      <c r="BJ263" s="2" t="s">
        <v>10154</v>
      </c>
      <c r="BK263" s="2" t="s">
        <v>13483</v>
      </c>
      <c r="BL263" s="2" t="s">
        <v>13484</v>
      </c>
      <c r="BM263" s="2" t="s">
        <v>3651</v>
      </c>
      <c r="BN263" s="2" t="s">
        <v>5755</v>
      </c>
      <c r="BO263" s="2" t="s">
        <v>5935</v>
      </c>
      <c r="BP263" s="2" t="s">
        <v>3413</v>
      </c>
      <c r="BQ263" s="2" t="s">
        <v>2087</v>
      </c>
      <c r="BR263" s="2" t="s">
        <v>1859</v>
      </c>
      <c r="BS263" s="2" t="s">
        <v>1939</v>
      </c>
      <c r="BT263" s="2" t="s">
        <v>13485</v>
      </c>
      <c r="BU263" s="2" t="s">
        <v>1939</v>
      </c>
      <c r="BV263" s="2" t="s">
        <v>5570</v>
      </c>
      <c r="BW263" s="2" t="s">
        <v>2297</v>
      </c>
      <c r="BX263" s="2" t="s">
        <v>9428</v>
      </c>
      <c r="BY263" s="2" t="s">
        <v>1919</v>
      </c>
      <c r="BZ263" s="2" t="s">
        <v>2823</v>
      </c>
      <c r="CA263" s="2" t="s">
        <v>7691</v>
      </c>
      <c r="CB263" s="2" t="s">
        <v>1150</v>
      </c>
      <c r="CC263" s="2" t="s">
        <v>13478</v>
      </c>
      <c r="CD263" s="2" t="s">
        <v>4893</v>
      </c>
      <c r="CE263" s="2" t="s">
        <v>7357</v>
      </c>
      <c r="CF263" s="2" t="s">
        <v>3855</v>
      </c>
      <c r="CG263" s="2" t="s">
        <v>13486</v>
      </c>
      <c r="CH263" s="2" t="s">
        <v>2802</v>
      </c>
      <c r="CI263" s="2" t="s">
        <v>10975</v>
      </c>
      <c r="CJ263" s="2" t="s">
        <v>9339</v>
      </c>
      <c r="CK263" s="2" t="s">
        <v>13487</v>
      </c>
      <c r="CL263" s="2" t="s">
        <v>3850</v>
      </c>
      <c r="CM263" s="2" t="s">
        <v>13488</v>
      </c>
      <c r="CN263" s="2" t="s">
        <v>9532</v>
      </c>
      <c r="CO263" s="2" t="s">
        <v>9254</v>
      </c>
      <c r="CP263" s="2" t="s">
        <v>2818</v>
      </c>
      <c r="CQ263" s="2" t="s">
        <v>8228</v>
      </c>
      <c r="CR263" s="2" t="s">
        <v>13488</v>
      </c>
      <c r="CS263" s="2" t="s">
        <v>10368</v>
      </c>
      <c r="CT263" s="2" t="s">
        <v>1265</v>
      </c>
      <c r="CU263" s="2" t="s">
        <v>12201</v>
      </c>
      <c r="CV263" s="2" t="s">
        <v>7663</v>
      </c>
      <c r="CW263" s="2" t="s">
        <v>12877</v>
      </c>
      <c r="CX263" s="2" t="s">
        <v>5053</v>
      </c>
      <c r="CY263" s="2" t="s">
        <v>6211</v>
      </c>
      <c r="CZ263" s="2" t="s">
        <v>1931</v>
      </c>
      <c r="DA263" s="2" t="s">
        <v>5058</v>
      </c>
      <c r="DB263" s="2" t="s">
        <v>9071</v>
      </c>
      <c r="DC263" s="2" t="s">
        <v>1931</v>
      </c>
      <c r="DD263" s="2" t="s">
        <v>6044</v>
      </c>
      <c r="DE263" s="2" t="s">
        <v>4570</v>
      </c>
      <c r="DF263" s="2" t="s">
        <v>9602</v>
      </c>
      <c r="DG263" s="2" t="s">
        <v>3779</v>
      </c>
      <c r="DH263" s="2" t="s">
        <v>9549</v>
      </c>
      <c r="DI263" s="2" t="s">
        <v>2819</v>
      </c>
      <c r="DJ263" s="2" t="s">
        <v>9604</v>
      </c>
      <c r="DK263" s="2" t="s">
        <v>2924</v>
      </c>
      <c r="DL263" s="2" t="s">
        <v>7841</v>
      </c>
      <c r="DM263" s="2" t="s">
        <v>5855</v>
      </c>
      <c r="DN263" s="2" t="s">
        <v>3513</v>
      </c>
      <c r="DO263" s="2" t="s">
        <v>5846</v>
      </c>
      <c r="DP263" s="2" t="s">
        <v>9474</v>
      </c>
      <c r="DQ263" s="2" t="s">
        <v>13038</v>
      </c>
      <c r="DR263" s="2" t="s">
        <v>7952</v>
      </c>
      <c r="DS263" s="2" t="s">
        <v>1349</v>
      </c>
      <c r="DT263" s="1"/>
      <c r="DU263" s="1"/>
      <c r="DV263" s="2" t="s">
        <v>1852</v>
      </c>
      <c r="DW263" s="2" t="s">
        <v>1827</v>
      </c>
      <c r="DX263" s="2" t="s">
        <v>1827</v>
      </c>
    </row>
    <row r="264" spans="1:128" x14ac:dyDescent="0.4">
      <c r="A264" s="2" t="s">
        <v>10917</v>
      </c>
      <c r="B264" s="2" t="s">
        <v>13489</v>
      </c>
      <c r="C264" s="2" t="s">
        <v>1052</v>
      </c>
      <c r="D264" s="2" t="s">
        <v>0</v>
      </c>
      <c r="E264" s="2" t="s">
        <v>1053</v>
      </c>
      <c r="F264" s="2" t="s">
        <v>4932</v>
      </c>
      <c r="G264" s="2" t="s">
        <v>4093</v>
      </c>
      <c r="H264" s="2" t="s">
        <v>13490</v>
      </c>
      <c r="I264" s="2" t="s">
        <v>13491</v>
      </c>
      <c r="J264" s="2" t="s">
        <v>13492</v>
      </c>
      <c r="K264" s="2" t="s">
        <v>6291</v>
      </c>
      <c r="L264" s="2" t="s">
        <v>13493</v>
      </c>
      <c r="M264" s="2" t="s">
        <v>11001</v>
      </c>
      <c r="N264" s="2" t="s">
        <v>10246</v>
      </c>
      <c r="O264" s="2" t="s">
        <v>7474</v>
      </c>
      <c r="P264" s="2" t="s">
        <v>9125</v>
      </c>
      <c r="Q264" s="2" t="s">
        <v>13494</v>
      </c>
      <c r="R264" s="2" t="s">
        <v>8980</v>
      </c>
      <c r="S264" s="2" t="s">
        <v>5545</v>
      </c>
      <c r="T264" s="2" t="s">
        <v>4248</v>
      </c>
      <c r="U264" s="2" t="s">
        <v>13495</v>
      </c>
      <c r="V264" s="2" t="s">
        <v>4179</v>
      </c>
      <c r="W264" s="2" t="s">
        <v>13496</v>
      </c>
      <c r="X264" s="2" t="s">
        <v>4431</v>
      </c>
      <c r="Y264" s="2" t="s">
        <v>8833</v>
      </c>
      <c r="Z264" s="2" t="s">
        <v>1205</v>
      </c>
      <c r="AA264" s="2" t="s">
        <v>12228</v>
      </c>
      <c r="AB264" s="2" t="s">
        <v>13497</v>
      </c>
      <c r="AC264" s="2" t="s">
        <v>7247</v>
      </c>
      <c r="AD264" s="2" t="s">
        <v>13498</v>
      </c>
      <c r="AE264" s="2" t="s">
        <v>13499</v>
      </c>
      <c r="AF264" s="2" t="s">
        <v>8515</v>
      </c>
      <c r="AG264" s="2" t="s">
        <v>10039</v>
      </c>
      <c r="AH264" s="2" t="s">
        <v>4747</v>
      </c>
      <c r="AI264" s="2" t="s">
        <v>6981</v>
      </c>
      <c r="AJ264" s="2" t="s">
        <v>13500</v>
      </c>
      <c r="AK264" s="2" t="s">
        <v>13501</v>
      </c>
      <c r="AL264" s="2" t="s">
        <v>11635</v>
      </c>
      <c r="AM264" s="2" t="s">
        <v>13502</v>
      </c>
      <c r="AN264" s="2" t="s">
        <v>13503</v>
      </c>
      <c r="AO264" s="2" t="s">
        <v>3151</v>
      </c>
      <c r="AP264" s="2" t="s">
        <v>13504</v>
      </c>
      <c r="AQ264" s="2" t="s">
        <v>2231</v>
      </c>
      <c r="AR264" s="2" t="s">
        <v>13505</v>
      </c>
      <c r="AS264" s="2" t="s">
        <v>10228</v>
      </c>
      <c r="AT264" s="2" t="s">
        <v>1876</v>
      </c>
      <c r="AU264" s="2" t="s">
        <v>13506</v>
      </c>
      <c r="AV264" s="2" t="s">
        <v>1901</v>
      </c>
      <c r="AW264" s="2" t="s">
        <v>7178</v>
      </c>
      <c r="AX264" s="2" t="s">
        <v>13371</v>
      </c>
      <c r="AY264" s="2" t="s">
        <v>5834</v>
      </c>
      <c r="AZ264" s="2" t="s">
        <v>2318</v>
      </c>
      <c r="BA264" s="2" t="s">
        <v>7443</v>
      </c>
      <c r="BB264" s="2" t="s">
        <v>13507</v>
      </c>
      <c r="BC264" s="2" t="s">
        <v>8505</v>
      </c>
      <c r="BD264" s="2" t="s">
        <v>2227</v>
      </c>
      <c r="BE264" s="2" t="s">
        <v>7321</v>
      </c>
      <c r="BF264" s="2" t="s">
        <v>13508</v>
      </c>
      <c r="BG264" s="2" t="s">
        <v>13509</v>
      </c>
      <c r="BH264" s="2" t="s">
        <v>11595</v>
      </c>
      <c r="BI264" s="2" t="s">
        <v>5906</v>
      </c>
      <c r="BJ264" s="2" t="s">
        <v>6178</v>
      </c>
      <c r="BK264" s="2" t="s">
        <v>3277</v>
      </c>
      <c r="BL264" s="2" t="s">
        <v>4990</v>
      </c>
      <c r="BM264" s="2" t="s">
        <v>8745</v>
      </c>
      <c r="BN264" s="2" t="s">
        <v>7429</v>
      </c>
      <c r="BO264" s="2" t="s">
        <v>13510</v>
      </c>
      <c r="BP264" s="2" t="s">
        <v>5857</v>
      </c>
      <c r="BQ264" s="2" t="s">
        <v>10180</v>
      </c>
      <c r="BR264" s="2" t="s">
        <v>13511</v>
      </c>
      <c r="BS264" s="2" t="s">
        <v>9260</v>
      </c>
      <c r="BT264" s="2" t="s">
        <v>7672</v>
      </c>
      <c r="BU264" s="2" t="s">
        <v>4548</v>
      </c>
      <c r="BV264" s="2" t="s">
        <v>4206</v>
      </c>
      <c r="BW264" s="2" t="s">
        <v>2824</v>
      </c>
      <c r="BX264" s="2" t="s">
        <v>3668</v>
      </c>
      <c r="BY264" s="2" t="s">
        <v>2299</v>
      </c>
      <c r="BZ264" s="2" t="s">
        <v>6482</v>
      </c>
      <c r="CA264" s="2" t="s">
        <v>11233</v>
      </c>
      <c r="CB264" s="2" t="s">
        <v>7729</v>
      </c>
      <c r="CC264" s="2" t="s">
        <v>11501</v>
      </c>
      <c r="CD264" s="2" t="s">
        <v>1708</v>
      </c>
      <c r="CE264" s="2" t="s">
        <v>8008</v>
      </c>
      <c r="CF264" s="2" t="s">
        <v>1383</v>
      </c>
      <c r="CG264" s="2" t="s">
        <v>5297</v>
      </c>
      <c r="CH264" s="2" t="s">
        <v>2279</v>
      </c>
      <c r="CI264" s="2" t="s">
        <v>1706</v>
      </c>
      <c r="CJ264" s="2" t="s">
        <v>13206</v>
      </c>
      <c r="CK264" s="2" t="s">
        <v>1735</v>
      </c>
      <c r="CL264" s="2" t="s">
        <v>9387</v>
      </c>
      <c r="CM264" s="2" t="s">
        <v>1387</v>
      </c>
      <c r="CN264" s="2" t="s">
        <v>13512</v>
      </c>
      <c r="CO264" s="2" t="s">
        <v>2292</v>
      </c>
      <c r="CP264" s="2" t="s">
        <v>11203</v>
      </c>
      <c r="CQ264" s="2" t="s">
        <v>2610</v>
      </c>
      <c r="CR264" s="2" t="s">
        <v>8402</v>
      </c>
      <c r="CS264" s="2" t="s">
        <v>1512</v>
      </c>
      <c r="CT264" s="2" t="s">
        <v>6754</v>
      </c>
      <c r="CU264" s="2" t="s">
        <v>1608</v>
      </c>
      <c r="CV264" s="2" t="s">
        <v>13513</v>
      </c>
      <c r="CW264" s="2" t="s">
        <v>5198</v>
      </c>
      <c r="CX264" s="2" t="s">
        <v>8844</v>
      </c>
      <c r="CY264" s="2" t="s">
        <v>1140</v>
      </c>
      <c r="CZ264" s="2" t="s">
        <v>9342</v>
      </c>
      <c r="DA264" s="2" t="s">
        <v>2284</v>
      </c>
      <c r="DB264" s="2" t="s">
        <v>2821</v>
      </c>
      <c r="DC264" s="2" t="s">
        <v>12201</v>
      </c>
      <c r="DD264" s="2" t="s">
        <v>7695</v>
      </c>
      <c r="DE264" s="2" t="s">
        <v>3326</v>
      </c>
      <c r="DF264" s="2" t="s">
        <v>4123</v>
      </c>
      <c r="DG264" s="2" t="s">
        <v>13513</v>
      </c>
      <c r="DH264" s="2" t="s">
        <v>3844</v>
      </c>
      <c r="DI264" s="2" t="s">
        <v>13514</v>
      </c>
      <c r="DJ264" s="2" t="s">
        <v>13515</v>
      </c>
      <c r="DK264" s="2" t="s">
        <v>1401</v>
      </c>
      <c r="DL264" s="2" t="s">
        <v>11902</v>
      </c>
      <c r="DM264" s="2" t="s">
        <v>3021</v>
      </c>
      <c r="DN264" s="2" t="s">
        <v>13516</v>
      </c>
      <c r="DO264" s="2" t="s">
        <v>5661</v>
      </c>
      <c r="DP264" s="2" t="s">
        <v>8789</v>
      </c>
      <c r="DQ264" s="2" t="s">
        <v>5876</v>
      </c>
      <c r="DR264" s="2" t="s">
        <v>11623</v>
      </c>
      <c r="DS264" s="2" t="s">
        <v>2286</v>
      </c>
      <c r="DT264" s="1"/>
      <c r="DU264" s="1"/>
      <c r="DV264" s="2" t="s">
        <v>4642</v>
      </c>
      <c r="DW264" s="2" t="s">
        <v>2911</v>
      </c>
      <c r="DX264" s="2" t="s">
        <v>6408</v>
      </c>
    </row>
    <row r="265" spans="1:128" x14ac:dyDescent="0.4">
      <c r="A265" s="2" t="s">
        <v>10917</v>
      </c>
      <c r="B265" s="2" t="s">
        <v>13489</v>
      </c>
      <c r="C265" s="2" t="s">
        <v>1640</v>
      </c>
      <c r="D265" s="2" t="s">
        <v>0</v>
      </c>
      <c r="E265" s="2" t="s">
        <v>1053</v>
      </c>
      <c r="F265" s="2" t="s">
        <v>6894</v>
      </c>
      <c r="G265" s="2" t="s">
        <v>10160</v>
      </c>
      <c r="H265" s="2" t="s">
        <v>1798</v>
      </c>
      <c r="I265" s="2" t="s">
        <v>13244</v>
      </c>
      <c r="J265" s="2" t="s">
        <v>8504</v>
      </c>
      <c r="K265" s="2" t="s">
        <v>1306</v>
      </c>
      <c r="L265" s="2" t="s">
        <v>7807</v>
      </c>
      <c r="M265" s="2" t="s">
        <v>8214</v>
      </c>
      <c r="N265" s="2" t="s">
        <v>2676</v>
      </c>
      <c r="O265" s="2" t="s">
        <v>4953</v>
      </c>
      <c r="P265" s="2" t="s">
        <v>13220</v>
      </c>
      <c r="Q265" s="2" t="s">
        <v>5319</v>
      </c>
      <c r="R265" s="2" t="s">
        <v>3908</v>
      </c>
      <c r="S265" s="2" t="s">
        <v>12601</v>
      </c>
      <c r="T265" s="2" t="s">
        <v>7172</v>
      </c>
      <c r="U265" s="2" t="s">
        <v>2740</v>
      </c>
      <c r="V265" s="2" t="s">
        <v>3890</v>
      </c>
      <c r="W265" s="2" t="s">
        <v>10307</v>
      </c>
      <c r="X265" s="2" t="s">
        <v>2221</v>
      </c>
      <c r="Y265" s="2" t="s">
        <v>11719</v>
      </c>
      <c r="Z265" s="2" t="s">
        <v>11093</v>
      </c>
      <c r="AA265" s="2" t="s">
        <v>9619</v>
      </c>
      <c r="AB265" s="2" t="s">
        <v>4426</v>
      </c>
      <c r="AC265" s="2" t="s">
        <v>13517</v>
      </c>
      <c r="AD265" s="2" t="s">
        <v>4768</v>
      </c>
      <c r="AE265" s="2" t="s">
        <v>13518</v>
      </c>
      <c r="AF265" s="2" t="s">
        <v>9621</v>
      </c>
      <c r="AG265" s="2" t="s">
        <v>10482</v>
      </c>
      <c r="AH265" s="2" t="s">
        <v>4606</v>
      </c>
      <c r="AI265" s="2" t="s">
        <v>6806</v>
      </c>
      <c r="AJ265" s="2" t="s">
        <v>10240</v>
      </c>
      <c r="AK265" s="2" t="s">
        <v>13519</v>
      </c>
      <c r="AL265" s="2" t="s">
        <v>13520</v>
      </c>
      <c r="AM265" s="2" t="s">
        <v>8880</v>
      </c>
      <c r="AN265" s="2" t="s">
        <v>12468</v>
      </c>
      <c r="AO265" s="2" t="s">
        <v>11277</v>
      </c>
      <c r="AP265" s="2" t="s">
        <v>5993</v>
      </c>
      <c r="AQ265" s="2" t="s">
        <v>10994</v>
      </c>
      <c r="AR265" s="2" t="s">
        <v>13521</v>
      </c>
      <c r="AS265" s="2" t="s">
        <v>12037</v>
      </c>
      <c r="AT265" s="2" t="s">
        <v>3564</v>
      </c>
      <c r="AU265" s="2" t="s">
        <v>7057</v>
      </c>
      <c r="AV265" s="2" t="s">
        <v>5549</v>
      </c>
      <c r="AW265" s="2" t="s">
        <v>13522</v>
      </c>
      <c r="AX265" s="2" t="s">
        <v>2008</v>
      </c>
      <c r="AY265" s="2" t="s">
        <v>5536</v>
      </c>
      <c r="AZ265" s="2" t="s">
        <v>13523</v>
      </c>
      <c r="BA265" s="2" t="s">
        <v>10246</v>
      </c>
      <c r="BB265" s="2" t="s">
        <v>13524</v>
      </c>
      <c r="BC265" s="2" t="s">
        <v>4952</v>
      </c>
      <c r="BD265" s="2" t="s">
        <v>2210</v>
      </c>
      <c r="BE265" s="2" t="s">
        <v>11507</v>
      </c>
      <c r="BF265" s="2" t="s">
        <v>13525</v>
      </c>
      <c r="BG265" s="2" t="s">
        <v>13526</v>
      </c>
      <c r="BH265" s="2" t="s">
        <v>3627</v>
      </c>
      <c r="BI265" s="2" t="s">
        <v>8728</v>
      </c>
      <c r="BJ265" s="2" t="s">
        <v>4262</v>
      </c>
      <c r="BK265" s="2" t="s">
        <v>6171</v>
      </c>
      <c r="BL265" s="2" t="s">
        <v>13527</v>
      </c>
      <c r="BM265" s="2" t="s">
        <v>10899</v>
      </c>
      <c r="BN265" s="2" t="s">
        <v>9757</v>
      </c>
      <c r="BO265" s="2" t="s">
        <v>2475</v>
      </c>
      <c r="BP265" s="2" t="s">
        <v>8062</v>
      </c>
      <c r="BQ265" s="2" t="s">
        <v>11326</v>
      </c>
      <c r="BR265" s="2" t="s">
        <v>1116</v>
      </c>
      <c r="BS265" s="2" t="s">
        <v>1125</v>
      </c>
      <c r="BT265" s="2" t="s">
        <v>5374</v>
      </c>
      <c r="BU265" s="2" t="s">
        <v>8666</v>
      </c>
      <c r="BV265" s="2" t="s">
        <v>6966</v>
      </c>
      <c r="BW265" s="2" t="s">
        <v>5359</v>
      </c>
      <c r="BX265" s="2" t="s">
        <v>6637</v>
      </c>
      <c r="BY265" s="2" t="s">
        <v>12015</v>
      </c>
      <c r="BZ265" s="2" t="s">
        <v>9843</v>
      </c>
      <c r="CA265" s="2" t="s">
        <v>5284</v>
      </c>
      <c r="CB265" s="2" t="s">
        <v>6926</v>
      </c>
      <c r="CC265" s="2" t="s">
        <v>7747</v>
      </c>
      <c r="CD265" s="2" t="s">
        <v>5348</v>
      </c>
      <c r="CE265" s="2" t="s">
        <v>11485</v>
      </c>
      <c r="CF265" s="2" t="s">
        <v>9758</v>
      </c>
      <c r="CG265" s="2" t="s">
        <v>13528</v>
      </c>
      <c r="CH265" s="2" t="s">
        <v>13529</v>
      </c>
      <c r="CI265" s="2" t="s">
        <v>13530</v>
      </c>
      <c r="CJ265" s="2" t="s">
        <v>13531</v>
      </c>
      <c r="CK265" s="2" t="s">
        <v>13532</v>
      </c>
      <c r="CL265" s="2" t="s">
        <v>13533</v>
      </c>
      <c r="CM265" s="2" t="s">
        <v>13534</v>
      </c>
      <c r="CN265" s="2" t="s">
        <v>13529</v>
      </c>
      <c r="CO265" s="2" t="s">
        <v>1488</v>
      </c>
      <c r="CP265" s="2" t="s">
        <v>11494</v>
      </c>
      <c r="CQ265" s="2" t="s">
        <v>13535</v>
      </c>
      <c r="CR265" s="2" t="s">
        <v>1475</v>
      </c>
      <c r="CS265" s="2" t="s">
        <v>13529</v>
      </c>
      <c r="CT265" s="2" t="s">
        <v>13536</v>
      </c>
      <c r="CU265" s="2" t="s">
        <v>13537</v>
      </c>
      <c r="CV265" s="2" t="s">
        <v>6608</v>
      </c>
      <c r="CW265" s="2" t="s">
        <v>9976</v>
      </c>
      <c r="CX265" s="2" t="s">
        <v>13538</v>
      </c>
      <c r="CY265" s="2" t="s">
        <v>13539</v>
      </c>
      <c r="CZ265" s="2" t="s">
        <v>11890</v>
      </c>
      <c r="DA265" s="2" t="s">
        <v>11938</v>
      </c>
      <c r="DB265" s="2" t="s">
        <v>9914</v>
      </c>
      <c r="DC265" s="2" t="s">
        <v>13540</v>
      </c>
      <c r="DD265" s="2" t="s">
        <v>9912</v>
      </c>
      <c r="DE265" s="2" t="s">
        <v>13541</v>
      </c>
      <c r="DF265" s="2" t="s">
        <v>5348</v>
      </c>
      <c r="DG265" s="2" t="s">
        <v>13542</v>
      </c>
      <c r="DH265" s="2" t="s">
        <v>8436</v>
      </c>
      <c r="DI265" s="2" t="s">
        <v>13543</v>
      </c>
      <c r="DJ265" s="2" t="s">
        <v>13544</v>
      </c>
      <c r="DK265" s="2" t="s">
        <v>8438</v>
      </c>
      <c r="DL265" s="2" t="s">
        <v>5267</v>
      </c>
      <c r="DM265" s="2" t="s">
        <v>11164</v>
      </c>
      <c r="DN265" s="2" t="s">
        <v>9968</v>
      </c>
      <c r="DO265" s="2" t="s">
        <v>4105</v>
      </c>
      <c r="DP265" s="2" t="s">
        <v>8964</v>
      </c>
      <c r="DQ265" s="2" t="s">
        <v>12757</v>
      </c>
      <c r="DR265" s="2" t="s">
        <v>11879</v>
      </c>
      <c r="DS265" s="2" t="s">
        <v>13545</v>
      </c>
      <c r="DT265" s="1"/>
      <c r="DU265" s="1"/>
      <c r="DV265" s="2" t="s">
        <v>13546</v>
      </c>
      <c r="DW265" s="2" t="s">
        <v>12758</v>
      </c>
      <c r="DX265" s="2" t="s">
        <v>5352</v>
      </c>
    </row>
    <row r="266" spans="1:128" x14ac:dyDescent="0.4">
      <c r="A266" s="2" t="s">
        <v>10917</v>
      </c>
      <c r="B266" s="2" t="s">
        <v>13489</v>
      </c>
      <c r="C266" s="2" t="s">
        <v>1174</v>
      </c>
      <c r="D266" s="2" t="s">
        <v>0</v>
      </c>
      <c r="E266" s="2" t="s">
        <v>1053</v>
      </c>
      <c r="F266" s="2" t="s">
        <v>9667</v>
      </c>
      <c r="G266" s="2" t="s">
        <v>12786</v>
      </c>
      <c r="H266" s="2" t="s">
        <v>2227</v>
      </c>
      <c r="I266" s="2" t="s">
        <v>13547</v>
      </c>
      <c r="J266" s="2" t="s">
        <v>13548</v>
      </c>
      <c r="K266" s="2" t="s">
        <v>13549</v>
      </c>
      <c r="L266" s="2" t="s">
        <v>13550</v>
      </c>
      <c r="M266" s="2" t="s">
        <v>6015</v>
      </c>
      <c r="N266" s="2" t="s">
        <v>13551</v>
      </c>
      <c r="O266" s="2" t="s">
        <v>13552</v>
      </c>
      <c r="P266" s="2" t="s">
        <v>13553</v>
      </c>
      <c r="Q266" s="2" t="s">
        <v>13554</v>
      </c>
      <c r="R266" s="2" t="s">
        <v>11338</v>
      </c>
      <c r="S266" s="2" t="s">
        <v>13555</v>
      </c>
      <c r="T266" s="2" t="s">
        <v>13556</v>
      </c>
      <c r="U266" s="2" t="s">
        <v>2864</v>
      </c>
      <c r="V266" s="2" t="s">
        <v>1327</v>
      </c>
      <c r="W266" s="2" t="s">
        <v>13557</v>
      </c>
      <c r="X266" s="2" t="s">
        <v>13558</v>
      </c>
      <c r="Y266" s="2" t="s">
        <v>12040</v>
      </c>
      <c r="Z266" s="2" t="s">
        <v>10036</v>
      </c>
      <c r="AA266" s="2" t="s">
        <v>4339</v>
      </c>
      <c r="AB266" s="2" t="s">
        <v>7114</v>
      </c>
      <c r="AC266" s="2" t="s">
        <v>13559</v>
      </c>
      <c r="AD266" s="2" t="s">
        <v>13560</v>
      </c>
      <c r="AE266" s="2" t="s">
        <v>13561</v>
      </c>
      <c r="AF266" s="2" t="s">
        <v>10776</v>
      </c>
      <c r="AG266" s="2" t="s">
        <v>2093</v>
      </c>
      <c r="AH266" s="2" t="s">
        <v>10803</v>
      </c>
      <c r="AI266" s="2" t="s">
        <v>8938</v>
      </c>
      <c r="AJ266" s="2" t="s">
        <v>12474</v>
      </c>
      <c r="AK266" s="2" t="s">
        <v>13562</v>
      </c>
      <c r="AL266" s="2" t="s">
        <v>13563</v>
      </c>
      <c r="AM266" s="2" t="s">
        <v>13564</v>
      </c>
      <c r="AN266" s="2" t="s">
        <v>13565</v>
      </c>
      <c r="AO266" s="2" t="s">
        <v>13566</v>
      </c>
      <c r="AP266" s="2" t="s">
        <v>13567</v>
      </c>
      <c r="AQ266" s="2" t="s">
        <v>13568</v>
      </c>
      <c r="AR266" s="2" t="s">
        <v>13569</v>
      </c>
      <c r="AS266" s="2" t="s">
        <v>13570</v>
      </c>
      <c r="AT266" s="2" t="s">
        <v>6641</v>
      </c>
      <c r="AU266" s="2" t="s">
        <v>8096</v>
      </c>
      <c r="AV266" s="2" t="s">
        <v>12458</v>
      </c>
      <c r="AW266" s="2" t="s">
        <v>13571</v>
      </c>
      <c r="AX266" s="2" t="s">
        <v>13572</v>
      </c>
      <c r="AY266" s="2" t="s">
        <v>13573</v>
      </c>
      <c r="AZ266" s="2" t="s">
        <v>13574</v>
      </c>
      <c r="BA266" s="2" t="s">
        <v>10322</v>
      </c>
      <c r="BB266" s="2" t="s">
        <v>6575</v>
      </c>
      <c r="BC266" s="2" t="s">
        <v>13575</v>
      </c>
      <c r="BD266" s="2" t="s">
        <v>13576</v>
      </c>
      <c r="BE266" s="2" t="s">
        <v>10566</v>
      </c>
      <c r="BF266" s="2" t="s">
        <v>13577</v>
      </c>
      <c r="BG266" s="2" t="s">
        <v>13578</v>
      </c>
      <c r="BH266" s="2" t="s">
        <v>13579</v>
      </c>
      <c r="BI266" s="2" t="s">
        <v>10119</v>
      </c>
      <c r="BJ266" s="2" t="s">
        <v>10010</v>
      </c>
      <c r="BK266" s="2" t="s">
        <v>4944</v>
      </c>
      <c r="BL266" s="2" t="s">
        <v>2940</v>
      </c>
      <c r="BM266" s="2" t="s">
        <v>9743</v>
      </c>
      <c r="BN266" s="2" t="s">
        <v>4667</v>
      </c>
      <c r="BO266" s="2" t="s">
        <v>10364</v>
      </c>
      <c r="BP266" s="2" t="s">
        <v>11299</v>
      </c>
      <c r="BQ266" s="2" t="s">
        <v>11579</v>
      </c>
      <c r="BR266" s="2" t="s">
        <v>6191</v>
      </c>
      <c r="BS266" s="2" t="s">
        <v>3597</v>
      </c>
      <c r="BT266" s="2" t="s">
        <v>11319</v>
      </c>
      <c r="BU266" s="2" t="s">
        <v>1702</v>
      </c>
      <c r="BV266" s="2" t="s">
        <v>11901</v>
      </c>
      <c r="BW266" s="2" t="s">
        <v>1390</v>
      </c>
      <c r="BX266" s="2" t="s">
        <v>3580</v>
      </c>
      <c r="BY266" s="2" t="s">
        <v>6691</v>
      </c>
      <c r="BZ266" s="2" t="s">
        <v>8489</v>
      </c>
      <c r="CA266" s="2" t="s">
        <v>13180</v>
      </c>
      <c r="CB266" s="2" t="s">
        <v>11864</v>
      </c>
      <c r="CC266" s="2" t="s">
        <v>5341</v>
      </c>
      <c r="CD266" s="2" t="s">
        <v>5201</v>
      </c>
      <c r="CE266" s="2" t="s">
        <v>1372</v>
      </c>
      <c r="CF266" s="2" t="s">
        <v>12489</v>
      </c>
      <c r="CG266" s="2" t="s">
        <v>9996</v>
      </c>
      <c r="CH266" s="2" t="s">
        <v>1244</v>
      </c>
      <c r="CI266" s="2" t="s">
        <v>8721</v>
      </c>
      <c r="CJ266" s="2" t="s">
        <v>3922</v>
      </c>
      <c r="CK266" s="2" t="s">
        <v>9804</v>
      </c>
      <c r="CL266" s="2" t="s">
        <v>13580</v>
      </c>
      <c r="CM266" s="2" t="s">
        <v>2600</v>
      </c>
      <c r="CN266" s="2" t="s">
        <v>3601</v>
      </c>
      <c r="CO266" s="2" t="s">
        <v>6030</v>
      </c>
      <c r="CP266" s="2" t="s">
        <v>13580</v>
      </c>
      <c r="CQ266" s="2" t="s">
        <v>7789</v>
      </c>
      <c r="CR266" s="2" t="s">
        <v>6867</v>
      </c>
      <c r="CS266" s="2" t="s">
        <v>8681</v>
      </c>
      <c r="CT266" s="2" t="s">
        <v>3573</v>
      </c>
      <c r="CU266" s="2" t="s">
        <v>12853</v>
      </c>
      <c r="CV266" s="2" t="s">
        <v>2039</v>
      </c>
      <c r="CW266" s="2" t="s">
        <v>7699</v>
      </c>
      <c r="CX266" s="2" t="s">
        <v>12418</v>
      </c>
      <c r="CY266" s="2" t="s">
        <v>6038</v>
      </c>
      <c r="CZ266" s="2" t="s">
        <v>2040</v>
      </c>
      <c r="DA266" s="2" t="s">
        <v>13581</v>
      </c>
      <c r="DB266" s="2" t="s">
        <v>9347</v>
      </c>
      <c r="DC266" s="2" t="s">
        <v>5642</v>
      </c>
      <c r="DD266" s="2" t="s">
        <v>1923</v>
      </c>
      <c r="DE266" s="2" t="s">
        <v>3577</v>
      </c>
      <c r="DF266" s="2" t="s">
        <v>1238</v>
      </c>
      <c r="DG266" s="2" t="s">
        <v>10847</v>
      </c>
      <c r="DH266" s="2" t="s">
        <v>13582</v>
      </c>
      <c r="DI266" s="2" t="s">
        <v>1374</v>
      </c>
      <c r="DJ266" s="2" t="s">
        <v>10172</v>
      </c>
      <c r="DK266" s="2" t="s">
        <v>1233</v>
      </c>
      <c r="DL266" s="2" t="s">
        <v>2044</v>
      </c>
      <c r="DM266" s="2" t="s">
        <v>2918</v>
      </c>
      <c r="DN266" s="2" t="s">
        <v>9678</v>
      </c>
      <c r="DO266" s="2" t="s">
        <v>6755</v>
      </c>
      <c r="DP266" s="2" t="s">
        <v>13583</v>
      </c>
      <c r="DQ266" s="2" t="s">
        <v>2810</v>
      </c>
      <c r="DR266" s="2" t="s">
        <v>5051</v>
      </c>
      <c r="DS266" s="2" t="s">
        <v>4117</v>
      </c>
      <c r="DT266" s="1"/>
      <c r="DU266" s="1"/>
      <c r="DV266" s="2" t="s">
        <v>6351</v>
      </c>
      <c r="DW266" s="2" t="s">
        <v>13584</v>
      </c>
      <c r="DX266" s="2" t="s">
        <v>11324</v>
      </c>
    </row>
    <row r="267" spans="1:128" x14ac:dyDescent="0.4">
      <c r="A267" s="2" t="s">
        <v>10917</v>
      </c>
      <c r="B267" s="2" t="s">
        <v>13585</v>
      </c>
      <c r="C267" s="2" t="s">
        <v>1052</v>
      </c>
      <c r="D267" s="2" t="s">
        <v>13586</v>
      </c>
      <c r="E267" s="2" t="s">
        <v>1053</v>
      </c>
      <c r="F267" s="2" t="s">
        <v>4342</v>
      </c>
      <c r="G267" s="2" t="s">
        <v>3375</v>
      </c>
      <c r="H267" s="2" t="s">
        <v>7986</v>
      </c>
      <c r="I267" s="2" t="s">
        <v>8503</v>
      </c>
      <c r="J267" s="2" t="s">
        <v>3549</v>
      </c>
      <c r="K267" s="2" t="s">
        <v>4060</v>
      </c>
      <c r="L267" s="2" t="s">
        <v>5534</v>
      </c>
      <c r="M267" s="2" t="s">
        <v>10016</v>
      </c>
      <c r="N267" s="2" t="s">
        <v>2551</v>
      </c>
      <c r="O267" s="2" t="s">
        <v>7172</v>
      </c>
      <c r="P267" s="2" t="s">
        <v>8634</v>
      </c>
      <c r="Q267" s="2" t="s">
        <v>10030</v>
      </c>
      <c r="R267" s="2" t="s">
        <v>2960</v>
      </c>
      <c r="S267" s="2" t="s">
        <v>5452</v>
      </c>
      <c r="T267" s="2" t="s">
        <v>5452</v>
      </c>
      <c r="U267" s="2" t="s">
        <v>4584</v>
      </c>
      <c r="V267" s="2" t="s">
        <v>2576</v>
      </c>
      <c r="W267" s="2" t="s">
        <v>6257</v>
      </c>
      <c r="X267" s="2" t="s">
        <v>2636</v>
      </c>
      <c r="Y267" s="2" t="s">
        <v>7318</v>
      </c>
      <c r="Z267" s="2" t="s">
        <v>3241</v>
      </c>
      <c r="AA267" s="2" t="s">
        <v>3879</v>
      </c>
      <c r="AB267" s="2" t="s">
        <v>7104</v>
      </c>
      <c r="AC267" s="2" t="s">
        <v>7591</v>
      </c>
      <c r="AD267" s="2" t="s">
        <v>3330</v>
      </c>
      <c r="AE267" s="2" t="s">
        <v>8104</v>
      </c>
      <c r="AF267" s="2" t="s">
        <v>13587</v>
      </c>
      <c r="AG267" s="2" t="s">
        <v>8411</v>
      </c>
      <c r="AH267" s="2" t="s">
        <v>7991</v>
      </c>
      <c r="AI267" s="2" t="s">
        <v>5154</v>
      </c>
      <c r="AJ267" s="2" t="s">
        <v>5675</v>
      </c>
      <c r="AK267" s="2" t="s">
        <v>8860</v>
      </c>
      <c r="AL267" s="2" t="s">
        <v>3372</v>
      </c>
      <c r="AM267" s="2" t="s">
        <v>1577</v>
      </c>
      <c r="AN267" s="2" t="s">
        <v>2553</v>
      </c>
      <c r="AO267" s="2" t="s">
        <v>10414</v>
      </c>
      <c r="AP267" s="2" t="s">
        <v>12363</v>
      </c>
      <c r="AQ267" s="2" t="s">
        <v>1304</v>
      </c>
      <c r="AR267" s="2" t="s">
        <v>11844</v>
      </c>
      <c r="AS267" s="2" t="s">
        <v>10223</v>
      </c>
      <c r="AT267" s="2" t="s">
        <v>13588</v>
      </c>
      <c r="AU267" s="2" t="s">
        <v>2670</v>
      </c>
      <c r="AV267" s="2" t="s">
        <v>1325</v>
      </c>
      <c r="AW267" s="2" t="s">
        <v>11402</v>
      </c>
      <c r="AX267" s="2" t="s">
        <v>1646</v>
      </c>
      <c r="AY267" s="2" t="s">
        <v>11392</v>
      </c>
      <c r="AZ267" s="2" t="s">
        <v>11780</v>
      </c>
      <c r="BA267" s="2" t="s">
        <v>13589</v>
      </c>
      <c r="BB267" s="2" t="s">
        <v>4496</v>
      </c>
      <c r="BC267" s="2" t="s">
        <v>5696</v>
      </c>
      <c r="BD267" s="2" t="s">
        <v>4781</v>
      </c>
      <c r="BE267" s="2" t="s">
        <v>9120</v>
      </c>
      <c r="BF267" s="2" t="s">
        <v>9745</v>
      </c>
      <c r="BG267" s="2" t="s">
        <v>11397</v>
      </c>
      <c r="BH267" s="2" t="s">
        <v>6595</v>
      </c>
      <c r="BI267" s="2" t="s">
        <v>13590</v>
      </c>
      <c r="BJ267" s="2" t="s">
        <v>9581</v>
      </c>
      <c r="BK267" s="2" t="s">
        <v>8736</v>
      </c>
      <c r="BL267" s="2" t="s">
        <v>10358</v>
      </c>
      <c r="BM267" s="2" t="s">
        <v>9418</v>
      </c>
      <c r="BN267" s="2" t="s">
        <v>10293</v>
      </c>
      <c r="BO267" s="2" t="s">
        <v>3108</v>
      </c>
      <c r="BP267" s="2" t="s">
        <v>3136</v>
      </c>
      <c r="BQ267" s="2" t="s">
        <v>1956</v>
      </c>
      <c r="BR267" s="2" t="s">
        <v>13591</v>
      </c>
      <c r="BS267" s="2" t="s">
        <v>8072</v>
      </c>
      <c r="BT267" s="2" t="s">
        <v>4205</v>
      </c>
      <c r="BU267" s="2" t="s">
        <v>6554</v>
      </c>
      <c r="BV267" s="2" t="s">
        <v>6466</v>
      </c>
      <c r="BW267" s="2" t="s">
        <v>10131</v>
      </c>
      <c r="BX267" s="2" t="s">
        <v>9248</v>
      </c>
      <c r="BY267" s="2" t="s">
        <v>13592</v>
      </c>
      <c r="BZ267" s="2" t="s">
        <v>6823</v>
      </c>
      <c r="CA267" s="2" t="s">
        <v>4206</v>
      </c>
      <c r="CB267" s="2" t="s">
        <v>12877</v>
      </c>
      <c r="CC267" s="2" t="s">
        <v>13593</v>
      </c>
      <c r="CD267" s="2" t="s">
        <v>5734</v>
      </c>
      <c r="CE267" s="2" t="s">
        <v>9061</v>
      </c>
      <c r="CF267" s="2" t="s">
        <v>11414</v>
      </c>
      <c r="CG267" s="2" t="s">
        <v>4386</v>
      </c>
      <c r="CH267" s="2" t="s">
        <v>2719</v>
      </c>
      <c r="CI267" s="2" t="s">
        <v>7945</v>
      </c>
      <c r="CJ267" s="2" t="s">
        <v>10182</v>
      </c>
      <c r="CK267" s="2" t="s">
        <v>9553</v>
      </c>
      <c r="CL267" s="2" t="s">
        <v>4817</v>
      </c>
      <c r="CM267" s="2" t="s">
        <v>12110</v>
      </c>
      <c r="CN267" s="2" t="s">
        <v>10675</v>
      </c>
      <c r="CO267" s="2" t="s">
        <v>13063</v>
      </c>
      <c r="CP267" s="2" t="s">
        <v>1840</v>
      </c>
      <c r="CQ267" s="2" t="s">
        <v>3388</v>
      </c>
      <c r="CR267" s="2" t="s">
        <v>7831</v>
      </c>
      <c r="CS267" s="2" t="s">
        <v>10729</v>
      </c>
      <c r="CT267" s="2" t="s">
        <v>4663</v>
      </c>
      <c r="CU267" s="2" t="s">
        <v>13008</v>
      </c>
      <c r="CV267" s="2" t="s">
        <v>13594</v>
      </c>
      <c r="CW267" s="2" t="s">
        <v>10882</v>
      </c>
      <c r="CX267" s="2" t="s">
        <v>9302</v>
      </c>
      <c r="CY267" s="2" t="s">
        <v>10138</v>
      </c>
      <c r="CZ267" s="2" t="s">
        <v>5130</v>
      </c>
      <c r="DA267" s="2" t="s">
        <v>5666</v>
      </c>
      <c r="DB267" s="2" t="s">
        <v>13595</v>
      </c>
      <c r="DC267" s="2" t="s">
        <v>11624</v>
      </c>
      <c r="DD267" s="2" t="s">
        <v>7294</v>
      </c>
      <c r="DE267" s="2" t="s">
        <v>11004</v>
      </c>
      <c r="DF267" s="2" t="s">
        <v>7944</v>
      </c>
      <c r="DG267" s="2" t="s">
        <v>7276</v>
      </c>
      <c r="DH267" s="2" t="s">
        <v>1634</v>
      </c>
      <c r="DI267" s="2" t="s">
        <v>12824</v>
      </c>
      <c r="DJ267" s="2" t="s">
        <v>2836</v>
      </c>
      <c r="DK267" s="2" t="s">
        <v>1951</v>
      </c>
      <c r="DL267" s="2" t="s">
        <v>4824</v>
      </c>
      <c r="DM267" s="2" t="s">
        <v>8277</v>
      </c>
      <c r="DN267" s="2" t="s">
        <v>11470</v>
      </c>
      <c r="DO267" s="2" t="s">
        <v>1804</v>
      </c>
      <c r="DP267" s="2" t="s">
        <v>4462</v>
      </c>
      <c r="DQ267" s="2" t="s">
        <v>11009</v>
      </c>
      <c r="DR267" s="2" t="s">
        <v>10142</v>
      </c>
      <c r="DS267" s="2" t="s">
        <v>13229</v>
      </c>
      <c r="DT267" s="1"/>
      <c r="DU267" s="1"/>
      <c r="DV267" s="2" t="s">
        <v>13596</v>
      </c>
      <c r="DW267" s="2" t="s">
        <v>7869</v>
      </c>
      <c r="DX267" s="2" t="s">
        <v>13597</v>
      </c>
    </row>
    <row r="268" spans="1:128" x14ac:dyDescent="0.4">
      <c r="A268" s="2" t="s">
        <v>10917</v>
      </c>
      <c r="B268" s="2" t="s">
        <v>13585</v>
      </c>
      <c r="C268" s="2" t="s">
        <v>1640</v>
      </c>
      <c r="D268" s="2" t="s">
        <v>13586</v>
      </c>
      <c r="E268" s="2" t="s">
        <v>1053</v>
      </c>
      <c r="F268" s="2" t="s">
        <v>10709</v>
      </c>
      <c r="G268" s="2" t="s">
        <v>4678</v>
      </c>
      <c r="H268" s="2" t="s">
        <v>4342</v>
      </c>
      <c r="I268" s="2" t="s">
        <v>11589</v>
      </c>
      <c r="J268" s="2" t="s">
        <v>12412</v>
      </c>
      <c r="K268" s="2" t="s">
        <v>6658</v>
      </c>
      <c r="L268" s="2" t="s">
        <v>1669</v>
      </c>
      <c r="M268" s="2" t="s">
        <v>12229</v>
      </c>
      <c r="N268" s="2" t="s">
        <v>2346</v>
      </c>
      <c r="O268" s="2" t="s">
        <v>8461</v>
      </c>
      <c r="P268" s="2" t="s">
        <v>12671</v>
      </c>
      <c r="Q268" s="2" t="s">
        <v>13598</v>
      </c>
      <c r="R268" s="2" t="s">
        <v>3974</v>
      </c>
      <c r="S268" s="2" t="s">
        <v>4004</v>
      </c>
      <c r="T268" s="2" t="s">
        <v>5024</v>
      </c>
      <c r="U268" s="2" t="s">
        <v>7167</v>
      </c>
      <c r="V268" s="2" t="s">
        <v>5012</v>
      </c>
      <c r="W268" s="2" t="s">
        <v>2537</v>
      </c>
      <c r="X268" s="2" t="s">
        <v>3966</v>
      </c>
      <c r="Y268" s="2" t="s">
        <v>5933</v>
      </c>
      <c r="Z268" s="2" t="s">
        <v>1461</v>
      </c>
      <c r="AA268" s="2" t="s">
        <v>8366</v>
      </c>
      <c r="AB268" s="2" t="s">
        <v>6449</v>
      </c>
      <c r="AC268" s="2" t="s">
        <v>4237</v>
      </c>
      <c r="AD268" s="2" t="s">
        <v>3174</v>
      </c>
      <c r="AE268" s="2" t="s">
        <v>3974</v>
      </c>
      <c r="AF268" s="2" t="s">
        <v>11834</v>
      </c>
      <c r="AG268" s="2" t="s">
        <v>9332</v>
      </c>
      <c r="AH268" s="2" t="s">
        <v>4343</v>
      </c>
      <c r="AI268" s="2" t="s">
        <v>1438</v>
      </c>
      <c r="AJ268" s="2" t="s">
        <v>7735</v>
      </c>
      <c r="AK268" s="2" t="s">
        <v>12480</v>
      </c>
      <c r="AL268" s="2" t="s">
        <v>13599</v>
      </c>
      <c r="AM268" s="2" t="s">
        <v>13600</v>
      </c>
      <c r="AN268" s="2" t="s">
        <v>13601</v>
      </c>
      <c r="AO268" s="2" t="s">
        <v>13602</v>
      </c>
      <c r="AP268" s="2" t="s">
        <v>13603</v>
      </c>
      <c r="AQ268" s="2" t="s">
        <v>13604</v>
      </c>
      <c r="AR268" s="2" t="s">
        <v>13605</v>
      </c>
      <c r="AS268" s="2" t="s">
        <v>12694</v>
      </c>
      <c r="AT268" s="2" t="s">
        <v>13606</v>
      </c>
      <c r="AU268" s="2" t="s">
        <v>5552</v>
      </c>
      <c r="AV268" s="2" t="s">
        <v>13607</v>
      </c>
      <c r="AW268" s="2" t="s">
        <v>9875</v>
      </c>
      <c r="AX268" s="2" t="s">
        <v>2333</v>
      </c>
      <c r="AY268" s="2" t="s">
        <v>13608</v>
      </c>
      <c r="AZ268" s="2" t="s">
        <v>13609</v>
      </c>
      <c r="BA268" s="2" t="s">
        <v>13610</v>
      </c>
      <c r="BB268" s="2" t="s">
        <v>6082</v>
      </c>
      <c r="BC268" s="2" t="s">
        <v>13611</v>
      </c>
      <c r="BD268" s="2" t="s">
        <v>13612</v>
      </c>
      <c r="BE268" s="2" t="s">
        <v>13613</v>
      </c>
      <c r="BF268" s="2" t="s">
        <v>7068</v>
      </c>
      <c r="BG268" s="2" t="s">
        <v>13614</v>
      </c>
      <c r="BH268" s="2" t="s">
        <v>1978</v>
      </c>
      <c r="BI268" s="2" t="s">
        <v>13615</v>
      </c>
      <c r="BJ268" s="2" t="s">
        <v>2772</v>
      </c>
      <c r="BK268" s="2" t="s">
        <v>7914</v>
      </c>
      <c r="BL268" s="2" t="s">
        <v>10511</v>
      </c>
      <c r="BM268" s="2" t="s">
        <v>4346</v>
      </c>
      <c r="BN268" s="2" t="s">
        <v>1447</v>
      </c>
      <c r="BO268" s="2" t="s">
        <v>2403</v>
      </c>
      <c r="BP268" s="2" t="s">
        <v>10426</v>
      </c>
      <c r="BQ268" s="2" t="s">
        <v>13616</v>
      </c>
      <c r="BR268" s="2" t="s">
        <v>13278</v>
      </c>
      <c r="BS268" s="2" t="s">
        <v>11411</v>
      </c>
      <c r="BT268" s="2" t="s">
        <v>2051</v>
      </c>
      <c r="BU268" s="2" t="s">
        <v>6705</v>
      </c>
      <c r="BV268" s="2" t="s">
        <v>2298</v>
      </c>
      <c r="BW268" s="2" t="s">
        <v>6023</v>
      </c>
      <c r="BX268" s="2" t="s">
        <v>12288</v>
      </c>
      <c r="BY268" s="2" t="s">
        <v>11031</v>
      </c>
      <c r="BZ268" s="2" t="s">
        <v>13617</v>
      </c>
      <c r="CA268" s="2" t="s">
        <v>1406</v>
      </c>
      <c r="CB268" s="2" t="s">
        <v>5878</v>
      </c>
      <c r="CC268" s="2" t="s">
        <v>13618</v>
      </c>
      <c r="CD268" s="2" t="s">
        <v>7706</v>
      </c>
      <c r="CE268" s="2" t="s">
        <v>3498</v>
      </c>
      <c r="CF268" s="2" t="s">
        <v>3667</v>
      </c>
      <c r="CG268" s="2" t="s">
        <v>2923</v>
      </c>
      <c r="CH268" s="2" t="s">
        <v>6411</v>
      </c>
      <c r="CI268" s="2" t="s">
        <v>1949</v>
      </c>
      <c r="CJ268" s="2" t="s">
        <v>3510</v>
      </c>
      <c r="CK268" s="2" t="s">
        <v>13175</v>
      </c>
      <c r="CL268" s="2" t="s">
        <v>3100</v>
      </c>
      <c r="CM268" s="2" t="s">
        <v>11192</v>
      </c>
      <c r="CN268" s="2" t="s">
        <v>10905</v>
      </c>
      <c r="CO268" s="2" t="s">
        <v>8235</v>
      </c>
      <c r="CP268" s="2" t="s">
        <v>12155</v>
      </c>
      <c r="CQ268" s="2" t="s">
        <v>1838</v>
      </c>
      <c r="CR268" s="2" t="s">
        <v>2829</v>
      </c>
      <c r="CS268" s="2" t="s">
        <v>5068</v>
      </c>
      <c r="CT268" s="2" t="s">
        <v>7148</v>
      </c>
      <c r="CU268" s="2" t="s">
        <v>10138</v>
      </c>
      <c r="CV268" s="2" t="s">
        <v>8577</v>
      </c>
      <c r="CW268" s="2" t="s">
        <v>5414</v>
      </c>
      <c r="CX268" s="2" t="s">
        <v>11532</v>
      </c>
      <c r="CY268" s="2" t="s">
        <v>5524</v>
      </c>
      <c r="CZ268" s="2" t="s">
        <v>5414</v>
      </c>
      <c r="DA268" s="2" t="s">
        <v>11812</v>
      </c>
      <c r="DB268" s="2" t="s">
        <v>11837</v>
      </c>
      <c r="DC268" s="2" t="s">
        <v>3504</v>
      </c>
      <c r="DD268" s="2" t="s">
        <v>9016</v>
      </c>
      <c r="DE268" s="2" t="s">
        <v>13619</v>
      </c>
      <c r="DF268" s="2" t="s">
        <v>10059</v>
      </c>
      <c r="DG268" s="2" t="s">
        <v>4661</v>
      </c>
      <c r="DH268" s="2" t="s">
        <v>7997</v>
      </c>
      <c r="DI268" s="2" t="s">
        <v>4719</v>
      </c>
      <c r="DJ268" s="2" t="s">
        <v>5573</v>
      </c>
      <c r="DK268" s="2" t="s">
        <v>13620</v>
      </c>
      <c r="DL268" s="2" t="s">
        <v>4909</v>
      </c>
      <c r="DM268" s="2" t="s">
        <v>5787</v>
      </c>
      <c r="DN268" s="2" t="s">
        <v>7519</v>
      </c>
      <c r="DO268" s="2" t="s">
        <v>4885</v>
      </c>
      <c r="DP268" s="2" t="s">
        <v>10964</v>
      </c>
      <c r="DQ268" s="2" t="s">
        <v>13621</v>
      </c>
      <c r="DR268" s="2" t="s">
        <v>7425</v>
      </c>
      <c r="DS268" s="2" t="s">
        <v>13622</v>
      </c>
      <c r="DT268" s="1"/>
      <c r="DU268" s="1"/>
      <c r="DV268" s="2" t="s">
        <v>3231</v>
      </c>
      <c r="DW268" s="2" t="s">
        <v>12145</v>
      </c>
      <c r="DX268" s="2" t="s">
        <v>9404</v>
      </c>
    </row>
    <row r="269" spans="1:128" x14ac:dyDescent="0.4">
      <c r="A269" s="2" t="s">
        <v>10917</v>
      </c>
      <c r="B269" s="2" t="s">
        <v>13585</v>
      </c>
      <c r="C269" s="2" t="s">
        <v>1174</v>
      </c>
      <c r="D269" s="2" t="s">
        <v>13586</v>
      </c>
      <c r="E269" s="2" t="s">
        <v>1053</v>
      </c>
      <c r="F269" s="2" t="s">
        <v>1559</v>
      </c>
      <c r="G269" s="2" t="s">
        <v>3892</v>
      </c>
      <c r="H269" s="2" t="s">
        <v>3710</v>
      </c>
      <c r="I269" s="2" t="s">
        <v>13623</v>
      </c>
      <c r="J269" s="2" t="s">
        <v>13624</v>
      </c>
      <c r="K269" s="2" t="s">
        <v>9435</v>
      </c>
      <c r="L269" s="2" t="s">
        <v>6019</v>
      </c>
      <c r="M269" s="2" t="s">
        <v>2463</v>
      </c>
      <c r="N269" s="2" t="s">
        <v>12874</v>
      </c>
      <c r="O269" s="2" t="s">
        <v>6498</v>
      </c>
      <c r="P269" s="2" t="s">
        <v>13625</v>
      </c>
      <c r="Q269" s="2" t="s">
        <v>13626</v>
      </c>
      <c r="R269" s="2" t="s">
        <v>3256</v>
      </c>
      <c r="S269" s="2" t="s">
        <v>1224</v>
      </c>
      <c r="T269" s="2" t="s">
        <v>4314</v>
      </c>
      <c r="U269" s="2" t="s">
        <v>5981</v>
      </c>
      <c r="V269" s="2" t="s">
        <v>3243</v>
      </c>
      <c r="W269" s="2" t="s">
        <v>13627</v>
      </c>
      <c r="X269" s="2" t="s">
        <v>13628</v>
      </c>
      <c r="Y269" s="2" t="s">
        <v>4482</v>
      </c>
      <c r="Z269" s="2" t="s">
        <v>2763</v>
      </c>
      <c r="AA269" s="2" t="s">
        <v>5482</v>
      </c>
      <c r="AB269" s="2" t="s">
        <v>13120</v>
      </c>
      <c r="AC269" s="2" t="s">
        <v>9782</v>
      </c>
      <c r="AD269" s="2" t="s">
        <v>13629</v>
      </c>
      <c r="AE269" s="2" t="s">
        <v>13630</v>
      </c>
      <c r="AF269" s="2" t="s">
        <v>11625</v>
      </c>
      <c r="AG269" s="2" t="s">
        <v>2788</v>
      </c>
      <c r="AH269" s="2" t="s">
        <v>9934</v>
      </c>
      <c r="AI269" s="2" t="s">
        <v>8512</v>
      </c>
      <c r="AJ269" s="2" t="s">
        <v>5394</v>
      </c>
      <c r="AK269" s="2" t="s">
        <v>13631</v>
      </c>
      <c r="AL269" s="2" t="s">
        <v>13632</v>
      </c>
      <c r="AM269" s="2" t="s">
        <v>12177</v>
      </c>
      <c r="AN269" s="2" t="s">
        <v>4684</v>
      </c>
      <c r="AO269" s="2" t="s">
        <v>9834</v>
      </c>
      <c r="AP269" s="2" t="s">
        <v>8134</v>
      </c>
      <c r="AQ269" s="2" t="s">
        <v>8146</v>
      </c>
      <c r="AR269" s="2" t="s">
        <v>8421</v>
      </c>
      <c r="AS269" s="2" t="s">
        <v>13633</v>
      </c>
      <c r="AT269" s="2" t="s">
        <v>10900</v>
      </c>
      <c r="AU269" s="2" t="s">
        <v>3460</v>
      </c>
      <c r="AV269" s="2" t="s">
        <v>6796</v>
      </c>
      <c r="AW269" s="2" t="s">
        <v>8647</v>
      </c>
      <c r="AX269" s="2" t="s">
        <v>2460</v>
      </c>
      <c r="AY269" s="2" t="s">
        <v>13493</v>
      </c>
      <c r="AZ269" s="2" t="s">
        <v>13634</v>
      </c>
      <c r="BA269" s="2" t="s">
        <v>9096</v>
      </c>
      <c r="BB269" s="2" t="s">
        <v>13430</v>
      </c>
      <c r="BC269" s="2" t="s">
        <v>8370</v>
      </c>
      <c r="BD269" s="2" t="s">
        <v>1417</v>
      </c>
      <c r="BE269" s="2" t="s">
        <v>5603</v>
      </c>
      <c r="BF269" s="2" t="s">
        <v>4612</v>
      </c>
      <c r="BG269" s="2" t="s">
        <v>13635</v>
      </c>
      <c r="BH269" s="2" t="s">
        <v>1582</v>
      </c>
      <c r="BI269" s="2" t="s">
        <v>3914</v>
      </c>
      <c r="BJ269" s="2" t="s">
        <v>10101</v>
      </c>
      <c r="BK269" s="2" t="s">
        <v>9577</v>
      </c>
      <c r="BL269" s="2" t="s">
        <v>1529</v>
      </c>
      <c r="BM269" s="2" t="s">
        <v>13636</v>
      </c>
      <c r="BN269" s="2" t="s">
        <v>3054</v>
      </c>
      <c r="BO269" s="2" t="s">
        <v>11258</v>
      </c>
      <c r="BP269" s="2" t="s">
        <v>13637</v>
      </c>
      <c r="BQ269" s="2" t="s">
        <v>7237</v>
      </c>
      <c r="BR269" s="2" t="s">
        <v>9645</v>
      </c>
      <c r="BS269" s="2" t="s">
        <v>4891</v>
      </c>
      <c r="BT269" s="2" t="s">
        <v>6406</v>
      </c>
      <c r="BU269" s="2" t="s">
        <v>5500</v>
      </c>
      <c r="BV269" s="2" t="s">
        <v>2713</v>
      </c>
      <c r="BW269" s="2" t="s">
        <v>5503</v>
      </c>
      <c r="BX269" s="2" t="s">
        <v>8791</v>
      </c>
      <c r="BY269" s="2" t="s">
        <v>8852</v>
      </c>
      <c r="BZ269" s="2" t="s">
        <v>9548</v>
      </c>
      <c r="CA269" s="2" t="s">
        <v>4660</v>
      </c>
      <c r="CB269" s="2" t="s">
        <v>1600</v>
      </c>
      <c r="CC269" s="2" t="s">
        <v>8023</v>
      </c>
      <c r="CD269" s="2" t="s">
        <v>9252</v>
      </c>
      <c r="CE269" s="2" t="s">
        <v>2730</v>
      </c>
      <c r="CF269" s="2" t="s">
        <v>11410</v>
      </c>
      <c r="CG269" s="2" t="s">
        <v>9068</v>
      </c>
      <c r="CH269" s="2" t="s">
        <v>6812</v>
      </c>
      <c r="CI269" s="2" t="s">
        <v>8239</v>
      </c>
      <c r="CJ269" s="2" t="s">
        <v>11628</v>
      </c>
      <c r="CK269" s="2" t="s">
        <v>13638</v>
      </c>
      <c r="CL269" s="2" t="s">
        <v>12934</v>
      </c>
      <c r="CM269" s="2" t="s">
        <v>4708</v>
      </c>
      <c r="CN269" s="2" t="s">
        <v>5969</v>
      </c>
      <c r="CO269" s="2" t="s">
        <v>13639</v>
      </c>
      <c r="CP269" s="2" t="s">
        <v>13231</v>
      </c>
      <c r="CQ269" s="2" t="s">
        <v>1612</v>
      </c>
      <c r="CR269" s="2" t="s">
        <v>9205</v>
      </c>
      <c r="CS269" s="2" t="s">
        <v>7564</v>
      </c>
      <c r="CT269" s="2" t="s">
        <v>11629</v>
      </c>
      <c r="CU269" s="2" t="s">
        <v>9046</v>
      </c>
      <c r="CV269" s="2" t="s">
        <v>6831</v>
      </c>
      <c r="CW269" s="2" t="s">
        <v>8807</v>
      </c>
      <c r="CX269" s="2" t="s">
        <v>5441</v>
      </c>
      <c r="CY269" s="2" t="s">
        <v>9967</v>
      </c>
      <c r="CZ269" s="2" t="s">
        <v>7275</v>
      </c>
      <c r="DA269" s="2" t="s">
        <v>10363</v>
      </c>
      <c r="DB269" s="2" t="s">
        <v>2983</v>
      </c>
      <c r="DC269" s="2" t="s">
        <v>7499</v>
      </c>
      <c r="DD269" s="2" t="s">
        <v>13640</v>
      </c>
      <c r="DE269" s="2" t="s">
        <v>9653</v>
      </c>
      <c r="DF269" s="2" t="s">
        <v>13639</v>
      </c>
      <c r="DG269" s="2" t="s">
        <v>3507</v>
      </c>
      <c r="DH269" s="2" t="s">
        <v>5839</v>
      </c>
      <c r="DI269" s="2" t="s">
        <v>5121</v>
      </c>
      <c r="DJ269" s="2" t="s">
        <v>10050</v>
      </c>
      <c r="DK269" s="2" t="s">
        <v>13641</v>
      </c>
      <c r="DL269" s="2" t="s">
        <v>10200</v>
      </c>
      <c r="DM269" s="2" t="s">
        <v>11383</v>
      </c>
      <c r="DN269" s="2" t="s">
        <v>13642</v>
      </c>
      <c r="DO269" s="2" t="s">
        <v>11061</v>
      </c>
      <c r="DP269" s="2" t="s">
        <v>10089</v>
      </c>
      <c r="DQ269" s="2" t="s">
        <v>13643</v>
      </c>
      <c r="DR269" s="2" t="s">
        <v>8637</v>
      </c>
      <c r="DS269" s="2" t="s">
        <v>4657</v>
      </c>
      <c r="DT269" s="1"/>
      <c r="DU269" s="1"/>
      <c r="DV269" s="2" t="s">
        <v>12956</v>
      </c>
      <c r="DW269" s="2" t="s">
        <v>8707</v>
      </c>
      <c r="DX269" s="2" t="s">
        <v>10250</v>
      </c>
    </row>
    <row r="270" spans="1:128" x14ac:dyDescent="0.4">
      <c r="A270" s="2" t="s">
        <v>10917</v>
      </c>
      <c r="B270" s="2" t="s">
        <v>13644</v>
      </c>
      <c r="C270" s="2" t="s">
        <v>1052</v>
      </c>
      <c r="D270" s="2" t="s">
        <v>0</v>
      </c>
      <c r="E270" s="2" t="s">
        <v>1053</v>
      </c>
      <c r="F270" s="2" t="s">
        <v>1525</v>
      </c>
      <c r="G270" s="2" t="s">
        <v>9621</v>
      </c>
      <c r="H270" s="2" t="s">
        <v>13645</v>
      </c>
      <c r="I270" s="2" t="s">
        <v>13646</v>
      </c>
      <c r="J270" s="2" t="s">
        <v>5089</v>
      </c>
      <c r="K270" s="2" t="s">
        <v>10263</v>
      </c>
      <c r="L270" s="2" t="s">
        <v>8418</v>
      </c>
      <c r="M270" s="2" t="s">
        <v>2005</v>
      </c>
      <c r="N270" s="2" t="s">
        <v>10324</v>
      </c>
      <c r="O270" s="2" t="s">
        <v>9539</v>
      </c>
      <c r="P270" s="2" t="s">
        <v>10865</v>
      </c>
      <c r="Q270" s="2" t="s">
        <v>13647</v>
      </c>
      <c r="R270" s="2" t="s">
        <v>13059</v>
      </c>
      <c r="S270" s="2" t="s">
        <v>3538</v>
      </c>
      <c r="T270" s="2" t="s">
        <v>1647</v>
      </c>
      <c r="U270" s="2" t="s">
        <v>5832</v>
      </c>
      <c r="V270" s="2" t="s">
        <v>5924</v>
      </c>
      <c r="W270" s="2" t="s">
        <v>10075</v>
      </c>
      <c r="X270" s="2" t="s">
        <v>4936</v>
      </c>
      <c r="Y270" s="2" t="s">
        <v>13648</v>
      </c>
      <c r="Z270" s="2" t="s">
        <v>6894</v>
      </c>
      <c r="AA270" s="2" t="s">
        <v>6228</v>
      </c>
      <c r="AB270" s="2" t="s">
        <v>4667</v>
      </c>
      <c r="AC270" s="2" t="s">
        <v>12874</v>
      </c>
      <c r="AD270" s="2" t="s">
        <v>13649</v>
      </c>
      <c r="AE270" s="2" t="s">
        <v>5918</v>
      </c>
      <c r="AF270" s="2" t="s">
        <v>8048</v>
      </c>
      <c r="AG270" s="2" t="s">
        <v>5220</v>
      </c>
      <c r="AH270" s="2" t="s">
        <v>13650</v>
      </c>
      <c r="AI270" s="2" t="s">
        <v>4158</v>
      </c>
      <c r="AJ270" s="2" t="s">
        <v>7180</v>
      </c>
      <c r="AK270" s="2" t="s">
        <v>4951</v>
      </c>
      <c r="AL270" s="2" t="s">
        <v>13651</v>
      </c>
      <c r="AM270" s="2" t="s">
        <v>2453</v>
      </c>
      <c r="AN270" s="2" t="s">
        <v>3525</v>
      </c>
      <c r="AO270" s="2" t="s">
        <v>12601</v>
      </c>
      <c r="AP270" s="2" t="s">
        <v>3456</v>
      </c>
      <c r="AQ270" s="2" t="s">
        <v>3815</v>
      </c>
      <c r="AR270" s="2" t="s">
        <v>13652</v>
      </c>
      <c r="AS270" s="2" t="s">
        <v>13653</v>
      </c>
      <c r="AT270" s="2" t="s">
        <v>3742</v>
      </c>
      <c r="AU270" s="2" t="s">
        <v>3439</v>
      </c>
      <c r="AV270" s="2" t="s">
        <v>7651</v>
      </c>
      <c r="AW270" s="2" t="s">
        <v>7168</v>
      </c>
      <c r="AX270" s="2" t="s">
        <v>5094</v>
      </c>
      <c r="AY270" s="2" t="s">
        <v>13654</v>
      </c>
      <c r="AZ270" s="2" t="s">
        <v>13655</v>
      </c>
      <c r="BA270" s="2" t="s">
        <v>12056</v>
      </c>
      <c r="BB270" s="2" t="s">
        <v>3886</v>
      </c>
      <c r="BC270" s="2" t="s">
        <v>8980</v>
      </c>
      <c r="BD270" s="2" t="s">
        <v>2849</v>
      </c>
      <c r="BE270" s="2" t="s">
        <v>13369</v>
      </c>
      <c r="BF270" s="2" t="s">
        <v>5246</v>
      </c>
      <c r="BG270" s="2" t="s">
        <v>4172</v>
      </c>
      <c r="BH270" s="2" t="s">
        <v>13656</v>
      </c>
      <c r="BI270" s="2" t="s">
        <v>10778</v>
      </c>
      <c r="BJ270" s="2" t="s">
        <v>1431</v>
      </c>
      <c r="BK270" s="2" t="s">
        <v>3913</v>
      </c>
      <c r="BL270" s="2" t="s">
        <v>3175</v>
      </c>
      <c r="BM270" s="2" t="s">
        <v>2744</v>
      </c>
      <c r="BN270" s="2" t="s">
        <v>12379</v>
      </c>
      <c r="BO270" s="2" t="s">
        <v>5759</v>
      </c>
      <c r="BP270" s="2" t="s">
        <v>13657</v>
      </c>
      <c r="BQ270" s="2" t="s">
        <v>1425</v>
      </c>
      <c r="BR270" s="2" t="s">
        <v>9451</v>
      </c>
      <c r="BS270" s="2" t="s">
        <v>13658</v>
      </c>
      <c r="BT270" s="2" t="s">
        <v>8810</v>
      </c>
      <c r="BU270" s="2" t="s">
        <v>2178</v>
      </c>
      <c r="BV270" s="2" t="s">
        <v>5056</v>
      </c>
      <c r="BW270" s="2" t="s">
        <v>13659</v>
      </c>
      <c r="BX270" s="2" t="s">
        <v>12162</v>
      </c>
      <c r="BY270" s="2" t="s">
        <v>4823</v>
      </c>
      <c r="BZ270" s="2" t="s">
        <v>1948</v>
      </c>
      <c r="CA270" s="2" t="s">
        <v>10062</v>
      </c>
      <c r="CB270" s="2" t="s">
        <v>6108</v>
      </c>
      <c r="CC270" s="2" t="s">
        <v>1235</v>
      </c>
      <c r="CD270" s="2" t="s">
        <v>7838</v>
      </c>
      <c r="CE270" s="2" t="s">
        <v>3945</v>
      </c>
      <c r="CF270" s="2" t="s">
        <v>11619</v>
      </c>
      <c r="CG270" s="2" t="s">
        <v>1841</v>
      </c>
      <c r="CH270" s="2" t="s">
        <v>13660</v>
      </c>
      <c r="CI270" s="2" t="s">
        <v>12433</v>
      </c>
      <c r="CJ270" s="2" t="s">
        <v>1831</v>
      </c>
      <c r="CK270" s="2" t="s">
        <v>13661</v>
      </c>
      <c r="CL270" s="2" t="s">
        <v>10705</v>
      </c>
      <c r="CM270" s="2" t="s">
        <v>4573</v>
      </c>
      <c r="CN270" s="2" t="s">
        <v>4441</v>
      </c>
      <c r="CO270" s="2" t="s">
        <v>13662</v>
      </c>
      <c r="CP270" s="2" t="s">
        <v>8997</v>
      </c>
      <c r="CQ270" s="2" t="s">
        <v>13663</v>
      </c>
      <c r="CR270" s="2" t="s">
        <v>13324</v>
      </c>
      <c r="CS270" s="2" t="s">
        <v>10047</v>
      </c>
      <c r="CT270" s="2" t="s">
        <v>9507</v>
      </c>
      <c r="CU270" s="2" t="s">
        <v>3419</v>
      </c>
      <c r="CV270" s="2" t="s">
        <v>7382</v>
      </c>
      <c r="CW270" s="2" t="s">
        <v>10086</v>
      </c>
      <c r="CX270" s="2" t="s">
        <v>11008</v>
      </c>
      <c r="CY270" s="2" t="s">
        <v>12264</v>
      </c>
      <c r="CZ270" s="2" t="s">
        <v>8478</v>
      </c>
      <c r="DA270" s="2" t="s">
        <v>5437</v>
      </c>
      <c r="DB270" s="2" t="s">
        <v>13664</v>
      </c>
      <c r="DC270" s="2" t="s">
        <v>7649</v>
      </c>
      <c r="DD270" s="2" t="s">
        <v>10044</v>
      </c>
      <c r="DE270" s="2" t="s">
        <v>5520</v>
      </c>
      <c r="DF270" s="2" t="s">
        <v>10441</v>
      </c>
      <c r="DG270" s="2" t="s">
        <v>11835</v>
      </c>
      <c r="DH270" s="2" t="s">
        <v>13006</v>
      </c>
      <c r="DI270" s="2" t="s">
        <v>10834</v>
      </c>
      <c r="DJ270" s="2" t="s">
        <v>7875</v>
      </c>
      <c r="DK270" s="2" t="s">
        <v>13665</v>
      </c>
      <c r="DL270" s="2" t="s">
        <v>11234</v>
      </c>
      <c r="DM270" s="2" t="s">
        <v>10145</v>
      </c>
      <c r="DN270" s="2" t="s">
        <v>7434</v>
      </c>
      <c r="DO270" s="2" t="s">
        <v>9292</v>
      </c>
      <c r="DP270" s="2" t="s">
        <v>13480</v>
      </c>
      <c r="DQ270" s="2" t="s">
        <v>8776</v>
      </c>
      <c r="DR270" s="2" t="s">
        <v>1536</v>
      </c>
      <c r="DS270" s="2" t="s">
        <v>2377</v>
      </c>
      <c r="DT270" s="1"/>
      <c r="DU270" s="1"/>
      <c r="DV270" s="2" t="s">
        <v>6715</v>
      </c>
      <c r="DW270" s="2" t="s">
        <v>8030</v>
      </c>
      <c r="DX270" s="2" t="s">
        <v>6291</v>
      </c>
    </row>
    <row r="271" spans="1:128" x14ac:dyDescent="0.4">
      <c r="A271" s="2" t="s">
        <v>10917</v>
      </c>
      <c r="B271" s="2" t="s">
        <v>13644</v>
      </c>
      <c r="C271" s="2" t="s">
        <v>1640</v>
      </c>
      <c r="D271" s="2" t="s">
        <v>0</v>
      </c>
      <c r="E271" s="2" t="s">
        <v>1053</v>
      </c>
      <c r="F271" s="2" t="s">
        <v>2780</v>
      </c>
      <c r="G271" s="2" t="s">
        <v>1551</v>
      </c>
      <c r="H271" s="2" t="s">
        <v>8370</v>
      </c>
      <c r="I271" s="2" t="s">
        <v>5455</v>
      </c>
      <c r="J271" s="2" t="s">
        <v>10799</v>
      </c>
      <c r="K271" s="2" t="s">
        <v>11731</v>
      </c>
      <c r="L271" s="2" t="s">
        <v>2129</v>
      </c>
      <c r="M271" s="2" t="s">
        <v>5910</v>
      </c>
      <c r="N271" s="2" t="s">
        <v>4511</v>
      </c>
      <c r="O271" s="2" t="s">
        <v>4844</v>
      </c>
      <c r="P271" s="2" t="s">
        <v>4948</v>
      </c>
      <c r="Q271" s="2" t="s">
        <v>11711</v>
      </c>
      <c r="R271" s="2" t="s">
        <v>2389</v>
      </c>
      <c r="S271" s="2" t="s">
        <v>4838</v>
      </c>
      <c r="T271" s="2" t="s">
        <v>13666</v>
      </c>
      <c r="U271" s="2" t="s">
        <v>1093</v>
      </c>
      <c r="V271" s="2" t="s">
        <v>2570</v>
      </c>
      <c r="W271" s="2" t="s">
        <v>9329</v>
      </c>
      <c r="X271" s="2" t="s">
        <v>13061</v>
      </c>
      <c r="Y271" s="2" t="s">
        <v>10147</v>
      </c>
      <c r="Z271" s="2" t="s">
        <v>7198</v>
      </c>
      <c r="AA271" s="2" t="s">
        <v>7590</v>
      </c>
      <c r="AB271" s="2" t="s">
        <v>5748</v>
      </c>
      <c r="AC271" s="2" t="s">
        <v>11719</v>
      </c>
      <c r="AD271" s="2" t="s">
        <v>13667</v>
      </c>
      <c r="AE271" s="2" t="s">
        <v>10914</v>
      </c>
      <c r="AF271" s="2" t="s">
        <v>13668</v>
      </c>
      <c r="AG271" s="2" t="s">
        <v>3909</v>
      </c>
      <c r="AH271" s="2" t="s">
        <v>9829</v>
      </c>
      <c r="AI271" s="2" t="s">
        <v>13669</v>
      </c>
      <c r="AJ271" s="2" t="s">
        <v>2770</v>
      </c>
      <c r="AK271" s="2" t="s">
        <v>13094</v>
      </c>
      <c r="AL271" s="2" t="s">
        <v>7438</v>
      </c>
      <c r="AM271" s="2" t="s">
        <v>9494</v>
      </c>
      <c r="AN271" s="2" t="s">
        <v>10971</v>
      </c>
      <c r="AO271" s="2" t="s">
        <v>4185</v>
      </c>
      <c r="AP271" s="2" t="s">
        <v>10564</v>
      </c>
      <c r="AQ271" s="2" t="s">
        <v>2137</v>
      </c>
      <c r="AR271" s="2" t="s">
        <v>2745</v>
      </c>
      <c r="AS271" s="2" t="s">
        <v>13670</v>
      </c>
      <c r="AT271" s="2" t="s">
        <v>5439</v>
      </c>
      <c r="AU271" s="2" t="s">
        <v>9782</v>
      </c>
      <c r="AV271" s="2" t="s">
        <v>1106</v>
      </c>
      <c r="AW271" s="2" t="s">
        <v>6578</v>
      </c>
      <c r="AX271" s="2" t="s">
        <v>10236</v>
      </c>
      <c r="AY271" s="2" t="s">
        <v>10993</v>
      </c>
      <c r="AZ271" s="2" t="s">
        <v>1576</v>
      </c>
      <c r="BA271" s="2" t="s">
        <v>13484</v>
      </c>
      <c r="BB271" s="2" t="s">
        <v>13369</v>
      </c>
      <c r="BC271" s="2" t="s">
        <v>4954</v>
      </c>
      <c r="BD271" s="2" t="s">
        <v>6509</v>
      </c>
      <c r="BE271" s="2" t="s">
        <v>10070</v>
      </c>
      <c r="BF271" s="2" t="s">
        <v>4682</v>
      </c>
      <c r="BG271" s="2" t="s">
        <v>4303</v>
      </c>
      <c r="BH271" s="2" t="s">
        <v>2387</v>
      </c>
      <c r="BI271" s="2" t="s">
        <v>12415</v>
      </c>
      <c r="BJ271" s="2" t="s">
        <v>7391</v>
      </c>
      <c r="BK271" s="2" t="s">
        <v>8515</v>
      </c>
      <c r="BL271" s="2" t="s">
        <v>10784</v>
      </c>
      <c r="BM271" s="2" t="s">
        <v>3829</v>
      </c>
      <c r="BN271" s="2" t="s">
        <v>9733</v>
      </c>
      <c r="BO271" s="2" t="s">
        <v>7947</v>
      </c>
      <c r="BP271" s="2" t="s">
        <v>10288</v>
      </c>
      <c r="BQ271" s="2" t="s">
        <v>6535</v>
      </c>
      <c r="BR271" s="2" t="s">
        <v>10181</v>
      </c>
      <c r="BS271" s="2" t="s">
        <v>3032</v>
      </c>
      <c r="BT271" s="2" t="s">
        <v>6485</v>
      </c>
      <c r="BU271" s="2" t="s">
        <v>1385</v>
      </c>
      <c r="BV271" s="2" t="s">
        <v>12526</v>
      </c>
      <c r="BW271" s="2" t="s">
        <v>13671</v>
      </c>
      <c r="BX271" s="2" t="s">
        <v>1519</v>
      </c>
      <c r="BY271" s="2" t="s">
        <v>6338</v>
      </c>
      <c r="BZ271" s="2" t="s">
        <v>1116</v>
      </c>
      <c r="CA271" s="2" t="s">
        <v>13672</v>
      </c>
      <c r="CB271" s="2" t="s">
        <v>1127</v>
      </c>
      <c r="CC271" s="2" t="s">
        <v>2621</v>
      </c>
      <c r="CD271" s="2" t="s">
        <v>9341</v>
      </c>
      <c r="CE271" s="2" t="s">
        <v>3920</v>
      </c>
      <c r="CF271" s="2" t="s">
        <v>8894</v>
      </c>
      <c r="CG271" s="2" t="s">
        <v>11201</v>
      </c>
      <c r="CH271" s="2" t="s">
        <v>8014</v>
      </c>
      <c r="CI271" s="2" t="s">
        <v>13673</v>
      </c>
      <c r="CJ271" s="2" t="s">
        <v>7768</v>
      </c>
      <c r="CK271" s="2" t="s">
        <v>1729</v>
      </c>
      <c r="CL271" s="2" t="s">
        <v>12420</v>
      </c>
      <c r="CM271" s="2" t="s">
        <v>1724</v>
      </c>
      <c r="CN271" s="2" t="s">
        <v>9807</v>
      </c>
      <c r="CO271" s="2" t="s">
        <v>6871</v>
      </c>
      <c r="CP271" s="2" t="s">
        <v>7783</v>
      </c>
      <c r="CQ271" s="2" t="s">
        <v>11975</v>
      </c>
      <c r="CR271" s="2" t="s">
        <v>12662</v>
      </c>
      <c r="CS271" s="2" t="s">
        <v>9349</v>
      </c>
      <c r="CT271" s="2" t="s">
        <v>6965</v>
      </c>
      <c r="CU271" s="2" t="s">
        <v>4199</v>
      </c>
      <c r="CV271" s="2" t="s">
        <v>6281</v>
      </c>
      <c r="CW271" s="2" t="s">
        <v>1374</v>
      </c>
      <c r="CX271" s="2" t="s">
        <v>9134</v>
      </c>
      <c r="CY271" s="2" t="s">
        <v>1240</v>
      </c>
      <c r="CZ271" s="2" t="s">
        <v>6345</v>
      </c>
      <c r="DA271" s="2" t="s">
        <v>8279</v>
      </c>
      <c r="DB271" s="2" t="s">
        <v>1736</v>
      </c>
      <c r="DC271" s="2" t="s">
        <v>5642</v>
      </c>
      <c r="DD271" s="2" t="s">
        <v>1720</v>
      </c>
      <c r="DE271" s="2" t="s">
        <v>13674</v>
      </c>
      <c r="DF271" s="2" t="s">
        <v>2275</v>
      </c>
      <c r="DG271" s="2" t="s">
        <v>5646</v>
      </c>
      <c r="DH271" s="2" t="s">
        <v>6693</v>
      </c>
      <c r="DI271" s="2" t="s">
        <v>7708</v>
      </c>
      <c r="DJ271" s="2" t="s">
        <v>6551</v>
      </c>
      <c r="DK271" s="2" t="s">
        <v>3927</v>
      </c>
      <c r="DL271" s="2" t="s">
        <v>2281</v>
      </c>
      <c r="DM271" s="2" t="s">
        <v>11903</v>
      </c>
      <c r="DN271" s="2" t="s">
        <v>11514</v>
      </c>
      <c r="DO271" s="2" t="s">
        <v>4808</v>
      </c>
      <c r="DP271" s="2" t="s">
        <v>7490</v>
      </c>
      <c r="DQ271" s="2" t="s">
        <v>2150</v>
      </c>
      <c r="DR271" s="2" t="s">
        <v>12096</v>
      </c>
      <c r="DS271" s="2" t="s">
        <v>2601</v>
      </c>
      <c r="DT271" s="1"/>
      <c r="DU271" s="1"/>
      <c r="DV271" s="2" t="s">
        <v>4197</v>
      </c>
      <c r="DW271" s="2" t="s">
        <v>7707</v>
      </c>
      <c r="DX271" s="2" t="s">
        <v>2479</v>
      </c>
    </row>
    <row r="272" spans="1:128" x14ac:dyDescent="0.4">
      <c r="A272" s="2" t="s">
        <v>10917</v>
      </c>
      <c r="B272" s="2" t="s">
        <v>13644</v>
      </c>
      <c r="C272" s="2" t="s">
        <v>1174</v>
      </c>
      <c r="D272" s="2" t="s">
        <v>0</v>
      </c>
      <c r="E272" s="2" t="s">
        <v>1053</v>
      </c>
      <c r="F272" s="2" t="s">
        <v>4410</v>
      </c>
      <c r="G272" s="2" t="s">
        <v>3970</v>
      </c>
      <c r="H272" s="2" t="s">
        <v>1683</v>
      </c>
      <c r="I272" s="2" t="s">
        <v>5474</v>
      </c>
      <c r="J272" s="2" t="s">
        <v>2231</v>
      </c>
      <c r="K272" s="2" t="s">
        <v>8700</v>
      </c>
      <c r="L272" s="2" t="s">
        <v>11590</v>
      </c>
      <c r="M272" s="2" t="s">
        <v>13311</v>
      </c>
      <c r="N272" s="2" t="s">
        <v>2213</v>
      </c>
      <c r="O272" s="2" t="s">
        <v>8041</v>
      </c>
      <c r="P272" s="2" t="s">
        <v>11099</v>
      </c>
      <c r="Q272" s="2" t="s">
        <v>13675</v>
      </c>
      <c r="R272" s="2" t="s">
        <v>2942</v>
      </c>
      <c r="S272" s="2" t="s">
        <v>13254</v>
      </c>
      <c r="T272" s="2" t="s">
        <v>13676</v>
      </c>
      <c r="U272" s="2" t="s">
        <v>10926</v>
      </c>
      <c r="V272" s="2" t="s">
        <v>13677</v>
      </c>
      <c r="W272" s="2" t="s">
        <v>13678</v>
      </c>
      <c r="X272" s="2" t="s">
        <v>13679</v>
      </c>
      <c r="Y272" s="2" t="s">
        <v>8515</v>
      </c>
      <c r="Z272" s="2" t="s">
        <v>2420</v>
      </c>
      <c r="AA272" s="2" t="s">
        <v>3334</v>
      </c>
      <c r="AB272" s="2" t="s">
        <v>13680</v>
      </c>
      <c r="AC272" s="2" t="s">
        <v>13681</v>
      </c>
      <c r="AD272" s="2" t="s">
        <v>13682</v>
      </c>
      <c r="AE272" s="2" t="s">
        <v>13635</v>
      </c>
      <c r="AF272" s="2" t="s">
        <v>13238</v>
      </c>
      <c r="AG272" s="2" t="s">
        <v>8265</v>
      </c>
      <c r="AH272" s="2" t="s">
        <v>13683</v>
      </c>
      <c r="AI272" s="2" t="s">
        <v>7125</v>
      </c>
      <c r="AJ272" s="2" t="s">
        <v>11558</v>
      </c>
      <c r="AK272" s="2" t="s">
        <v>13684</v>
      </c>
      <c r="AL272" s="2" t="s">
        <v>13685</v>
      </c>
      <c r="AM272" s="2" t="s">
        <v>8424</v>
      </c>
      <c r="AN272" s="2" t="s">
        <v>3565</v>
      </c>
      <c r="AO272" s="2" t="s">
        <v>6503</v>
      </c>
      <c r="AP272" s="2" t="s">
        <v>11570</v>
      </c>
      <c r="AQ272" s="2" t="s">
        <v>6384</v>
      </c>
      <c r="AR272" s="2" t="s">
        <v>13249</v>
      </c>
      <c r="AS272" s="2" t="s">
        <v>13686</v>
      </c>
      <c r="AT272" s="2" t="s">
        <v>9118</v>
      </c>
      <c r="AU272" s="2" t="s">
        <v>1292</v>
      </c>
      <c r="AV272" s="2" t="s">
        <v>7265</v>
      </c>
      <c r="AW272" s="2" t="s">
        <v>13687</v>
      </c>
      <c r="AX272" s="2" t="s">
        <v>13688</v>
      </c>
      <c r="AY272" s="2" t="s">
        <v>13689</v>
      </c>
      <c r="AZ272" s="2" t="s">
        <v>13690</v>
      </c>
      <c r="BA272" s="2" t="s">
        <v>8833</v>
      </c>
      <c r="BB272" s="2" t="s">
        <v>11727</v>
      </c>
      <c r="BC272" s="2" t="s">
        <v>2318</v>
      </c>
      <c r="BD272" s="2" t="s">
        <v>13138</v>
      </c>
      <c r="BE272" s="2" t="s">
        <v>7640</v>
      </c>
      <c r="BF272" s="2" t="s">
        <v>12471</v>
      </c>
      <c r="BG272" s="2" t="s">
        <v>13691</v>
      </c>
      <c r="BH272" s="2" t="s">
        <v>1869</v>
      </c>
      <c r="BI272" s="2" t="s">
        <v>4590</v>
      </c>
      <c r="BJ272" s="2" t="s">
        <v>3173</v>
      </c>
      <c r="BK272" s="2" t="s">
        <v>13692</v>
      </c>
      <c r="BL272" s="2" t="s">
        <v>11970</v>
      </c>
      <c r="BM272" s="2" t="s">
        <v>12650</v>
      </c>
      <c r="BN272" s="2" t="s">
        <v>13369</v>
      </c>
      <c r="BO272" s="2" t="s">
        <v>13197</v>
      </c>
      <c r="BP272" s="2" t="s">
        <v>3637</v>
      </c>
      <c r="BQ272" s="2" t="s">
        <v>5331</v>
      </c>
      <c r="BR272" s="2" t="s">
        <v>9028</v>
      </c>
      <c r="BS272" s="2" t="s">
        <v>9444</v>
      </c>
      <c r="BT272" s="2" t="s">
        <v>1348</v>
      </c>
      <c r="BU272" s="2" t="s">
        <v>13693</v>
      </c>
      <c r="BV272" s="2" t="s">
        <v>5568</v>
      </c>
      <c r="BW272" s="2" t="s">
        <v>7295</v>
      </c>
      <c r="BX272" s="2" t="s">
        <v>13694</v>
      </c>
      <c r="BY272" s="2" t="s">
        <v>1970</v>
      </c>
      <c r="BZ272" s="2" t="s">
        <v>5335</v>
      </c>
      <c r="CA272" s="2" t="s">
        <v>8643</v>
      </c>
      <c r="CB272" s="2" t="s">
        <v>11539</v>
      </c>
      <c r="CC272" s="2" t="s">
        <v>3220</v>
      </c>
      <c r="CD272" s="2" t="s">
        <v>10064</v>
      </c>
      <c r="CE272" s="2" t="s">
        <v>12386</v>
      </c>
      <c r="CF272" s="2" t="s">
        <v>12934</v>
      </c>
      <c r="CG272" s="2" t="s">
        <v>4722</v>
      </c>
      <c r="CH272" s="2" t="s">
        <v>6399</v>
      </c>
      <c r="CI272" s="2" t="s">
        <v>11624</v>
      </c>
      <c r="CJ272" s="2" t="s">
        <v>4883</v>
      </c>
      <c r="CK272" s="2" t="s">
        <v>4285</v>
      </c>
      <c r="CL272" s="2" t="s">
        <v>9839</v>
      </c>
      <c r="CM272" s="2" t="s">
        <v>8653</v>
      </c>
      <c r="CN272" s="2" t="s">
        <v>6857</v>
      </c>
      <c r="CO272" s="2" t="s">
        <v>13657</v>
      </c>
      <c r="CP272" s="2" t="s">
        <v>7219</v>
      </c>
      <c r="CQ272" s="2" t="s">
        <v>3197</v>
      </c>
      <c r="CR272" s="2" t="s">
        <v>5595</v>
      </c>
      <c r="CS272" s="2" t="s">
        <v>4969</v>
      </c>
      <c r="CT272" s="2" t="s">
        <v>13114</v>
      </c>
      <c r="CU272" s="2" t="s">
        <v>1103</v>
      </c>
      <c r="CV272" s="2" t="s">
        <v>8034</v>
      </c>
      <c r="CW272" s="2" t="s">
        <v>10162</v>
      </c>
      <c r="CX272" s="2" t="s">
        <v>13695</v>
      </c>
      <c r="CY272" s="2" t="s">
        <v>9158</v>
      </c>
      <c r="CZ272" s="2" t="s">
        <v>1643</v>
      </c>
      <c r="DA272" s="2" t="s">
        <v>1181</v>
      </c>
      <c r="DB272" s="2" t="s">
        <v>5405</v>
      </c>
      <c r="DC272" s="2" t="s">
        <v>1796</v>
      </c>
      <c r="DD272" s="2" t="s">
        <v>9698</v>
      </c>
      <c r="DE272" s="2" t="s">
        <v>11131</v>
      </c>
      <c r="DF272" s="2" t="s">
        <v>3724</v>
      </c>
      <c r="DG272" s="2" t="s">
        <v>1206</v>
      </c>
      <c r="DH272" s="2" t="s">
        <v>8513</v>
      </c>
      <c r="DI272" s="2" t="s">
        <v>1562</v>
      </c>
      <c r="DJ272" s="2" t="s">
        <v>2105</v>
      </c>
      <c r="DK272" s="2" t="s">
        <v>11507</v>
      </c>
      <c r="DL272" s="2" t="s">
        <v>9265</v>
      </c>
      <c r="DM272" s="2" t="s">
        <v>3649</v>
      </c>
      <c r="DN272" s="2" t="s">
        <v>2213</v>
      </c>
      <c r="DO272" s="2" t="s">
        <v>13696</v>
      </c>
      <c r="DP272" s="2" t="s">
        <v>4404</v>
      </c>
      <c r="DQ272" s="2" t="s">
        <v>9703</v>
      </c>
      <c r="DR272" s="2" t="s">
        <v>13697</v>
      </c>
      <c r="DS272" s="2" t="s">
        <v>13698</v>
      </c>
      <c r="DT272" s="1"/>
      <c r="DU272" s="1"/>
      <c r="DV272" s="2" t="s">
        <v>13699</v>
      </c>
      <c r="DW272" s="2" t="s">
        <v>8923</v>
      </c>
      <c r="DX272" s="2" t="s">
        <v>13700</v>
      </c>
    </row>
    <row r="273" spans="1:128" x14ac:dyDescent="0.4">
      <c r="A273" s="2" t="s">
        <v>10917</v>
      </c>
      <c r="B273" s="2" t="s">
        <v>13701</v>
      </c>
      <c r="C273" s="2" t="s">
        <v>1052</v>
      </c>
      <c r="D273" s="2" t="s">
        <v>0</v>
      </c>
      <c r="E273" s="2" t="s">
        <v>1053</v>
      </c>
      <c r="F273" s="2" t="s">
        <v>2781</v>
      </c>
      <c r="G273" s="2" t="s">
        <v>1558</v>
      </c>
      <c r="H273" s="2" t="s">
        <v>3460</v>
      </c>
      <c r="I273" s="2" t="s">
        <v>1877</v>
      </c>
      <c r="J273" s="2" t="s">
        <v>5093</v>
      </c>
      <c r="K273" s="2" t="s">
        <v>5676</v>
      </c>
      <c r="L273" s="2" t="s">
        <v>2843</v>
      </c>
      <c r="M273" s="2" t="s">
        <v>2776</v>
      </c>
      <c r="N273" s="2" t="s">
        <v>2751</v>
      </c>
      <c r="O273" s="2" t="s">
        <v>1876</v>
      </c>
      <c r="P273" s="2" t="s">
        <v>5379</v>
      </c>
      <c r="Q273" s="2" t="s">
        <v>5626</v>
      </c>
      <c r="R273" s="2" t="s">
        <v>8361</v>
      </c>
      <c r="S273" s="2" t="s">
        <v>5387</v>
      </c>
      <c r="T273" s="2" t="s">
        <v>3545</v>
      </c>
      <c r="U273" s="2" t="s">
        <v>9093</v>
      </c>
      <c r="V273" s="2" t="s">
        <v>4827</v>
      </c>
      <c r="W273" s="2" t="s">
        <v>4780</v>
      </c>
      <c r="X273" s="2" t="s">
        <v>1882</v>
      </c>
      <c r="Y273" s="2" t="s">
        <v>5166</v>
      </c>
      <c r="Z273" s="2" t="s">
        <v>2539</v>
      </c>
      <c r="AA273" s="2" t="s">
        <v>2241</v>
      </c>
      <c r="AB273" s="2" t="s">
        <v>1329</v>
      </c>
      <c r="AC273" s="2" t="s">
        <v>12629</v>
      </c>
      <c r="AD273" s="2" t="s">
        <v>6292</v>
      </c>
      <c r="AE273" s="2" t="s">
        <v>3909</v>
      </c>
      <c r="AF273" s="2" t="s">
        <v>3971</v>
      </c>
      <c r="AG273" s="2" t="s">
        <v>1107</v>
      </c>
      <c r="AH273" s="2" t="s">
        <v>5383</v>
      </c>
      <c r="AI273" s="2" t="s">
        <v>3825</v>
      </c>
      <c r="AJ273" s="2" t="s">
        <v>1449</v>
      </c>
      <c r="AK273" s="2" t="s">
        <v>13702</v>
      </c>
      <c r="AL273" s="2" t="s">
        <v>2097</v>
      </c>
      <c r="AM273" s="2" t="s">
        <v>10919</v>
      </c>
      <c r="AN273" s="2" t="s">
        <v>4696</v>
      </c>
      <c r="AO273" s="2" t="s">
        <v>2748</v>
      </c>
      <c r="AP273" s="2" t="s">
        <v>9702</v>
      </c>
      <c r="AQ273" s="2" t="s">
        <v>8214</v>
      </c>
      <c r="AR273" s="2" t="s">
        <v>1909</v>
      </c>
      <c r="AS273" s="2" t="s">
        <v>2843</v>
      </c>
      <c r="AT273" s="2" t="s">
        <v>13106</v>
      </c>
      <c r="AU273" s="2" t="s">
        <v>2943</v>
      </c>
      <c r="AV273" s="2" t="s">
        <v>9495</v>
      </c>
      <c r="AW273" s="2" t="s">
        <v>4056</v>
      </c>
      <c r="AX273" s="2" t="s">
        <v>13703</v>
      </c>
      <c r="AY273" s="2" t="s">
        <v>3730</v>
      </c>
      <c r="AZ273" s="2" t="s">
        <v>2681</v>
      </c>
      <c r="BA273" s="2" t="s">
        <v>5160</v>
      </c>
      <c r="BB273" s="2" t="s">
        <v>8049</v>
      </c>
      <c r="BC273" s="2" t="s">
        <v>2638</v>
      </c>
      <c r="BD273" s="2" t="s">
        <v>1761</v>
      </c>
      <c r="BE273" s="2" t="s">
        <v>10842</v>
      </c>
      <c r="BF273" s="2" t="s">
        <v>1057</v>
      </c>
      <c r="BG273" s="2" t="s">
        <v>8362</v>
      </c>
      <c r="BH273" s="2" t="s">
        <v>9324</v>
      </c>
      <c r="BI273" s="2" t="s">
        <v>4051</v>
      </c>
      <c r="BJ273" s="2" t="s">
        <v>2422</v>
      </c>
      <c r="BK273" s="2" t="s">
        <v>3375</v>
      </c>
      <c r="BL273" s="2" t="s">
        <v>12100</v>
      </c>
      <c r="BM273" s="2" t="s">
        <v>4729</v>
      </c>
      <c r="BN273" s="2" t="s">
        <v>13704</v>
      </c>
      <c r="BO273" s="2" t="s">
        <v>5114</v>
      </c>
      <c r="BP273" s="2" t="s">
        <v>13705</v>
      </c>
      <c r="BQ273" s="2" t="s">
        <v>13660</v>
      </c>
      <c r="BR273" s="2" t="s">
        <v>8245</v>
      </c>
      <c r="BS273" s="2" t="s">
        <v>8227</v>
      </c>
      <c r="BT273" s="2" t="s">
        <v>13040</v>
      </c>
      <c r="BU273" s="2" t="s">
        <v>3029</v>
      </c>
      <c r="BV273" s="2" t="s">
        <v>6362</v>
      </c>
      <c r="BW273" s="2" t="s">
        <v>1817</v>
      </c>
      <c r="BX273" s="2" t="s">
        <v>7665</v>
      </c>
      <c r="BY273" s="2" t="s">
        <v>5570</v>
      </c>
      <c r="BZ273" s="2" t="s">
        <v>1407</v>
      </c>
      <c r="CA273" s="2" t="s">
        <v>8787</v>
      </c>
      <c r="CB273" s="2" t="s">
        <v>4634</v>
      </c>
      <c r="CC273" s="2" t="s">
        <v>12336</v>
      </c>
      <c r="CD273" s="2" t="s">
        <v>7961</v>
      </c>
      <c r="CE273" s="2" t="s">
        <v>13064</v>
      </c>
      <c r="CF273" s="2" t="s">
        <v>4393</v>
      </c>
      <c r="CG273" s="2" t="s">
        <v>4393</v>
      </c>
      <c r="CH273" s="2" t="s">
        <v>3391</v>
      </c>
      <c r="CI273" s="2" t="s">
        <v>3200</v>
      </c>
      <c r="CJ273" s="2" t="s">
        <v>3393</v>
      </c>
      <c r="CK273" s="2" t="s">
        <v>10705</v>
      </c>
      <c r="CL273" s="2" t="s">
        <v>13706</v>
      </c>
      <c r="CM273" s="2" t="s">
        <v>13707</v>
      </c>
      <c r="CN273" s="2" t="s">
        <v>11158</v>
      </c>
      <c r="CO273" s="2" t="s">
        <v>2496</v>
      </c>
      <c r="CP273" s="2" t="s">
        <v>1857</v>
      </c>
      <c r="CQ273" s="2" t="s">
        <v>8069</v>
      </c>
      <c r="CR273" s="2" t="s">
        <v>13708</v>
      </c>
      <c r="CS273" s="2" t="s">
        <v>13709</v>
      </c>
      <c r="CT273" s="2" t="s">
        <v>12293</v>
      </c>
      <c r="CU273" s="2" t="s">
        <v>13710</v>
      </c>
      <c r="CV273" s="2" t="s">
        <v>7157</v>
      </c>
      <c r="CW273" s="2" t="s">
        <v>9688</v>
      </c>
      <c r="CX273" s="2" t="s">
        <v>9005</v>
      </c>
      <c r="CY273" s="2" t="s">
        <v>11328</v>
      </c>
      <c r="CZ273" s="2" t="s">
        <v>4884</v>
      </c>
      <c r="DA273" s="2" t="s">
        <v>10285</v>
      </c>
      <c r="DB273" s="2" t="s">
        <v>10736</v>
      </c>
      <c r="DC273" s="2" t="s">
        <v>12935</v>
      </c>
      <c r="DD273" s="2" t="s">
        <v>1593</v>
      </c>
      <c r="DE273" s="2" t="s">
        <v>8605</v>
      </c>
      <c r="DF273" s="2" t="s">
        <v>1961</v>
      </c>
      <c r="DG273" s="2" t="s">
        <v>8431</v>
      </c>
      <c r="DH273" s="2" t="s">
        <v>9507</v>
      </c>
      <c r="DI273" s="2" t="s">
        <v>11813</v>
      </c>
      <c r="DJ273" s="2" t="s">
        <v>11619</v>
      </c>
      <c r="DK273" s="2" t="s">
        <v>6123</v>
      </c>
      <c r="DL273" s="2" t="s">
        <v>7219</v>
      </c>
      <c r="DM273" s="2" t="s">
        <v>8613</v>
      </c>
      <c r="DN273" s="2" t="s">
        <v>11655</v>
      </c>
      <c r="DO273" s="2" t="s">
        <v>13711</v>
      </c>
      <c r="DP273" s="2" t="s">
        <v>7872</v>
      </c>
      <c r="DQ273" s="2" t="s">
        <v>12643</v>
      </c>
      <c r="DR273" s="2" t="s">
        <v>13712</v>
      </c>
      <c r="DS273" s="2" t="s">
        <v>10945</v>
      </c>
      <c r="DT273" s="1"/>
      <c r="DU273" s="1"/>
      <c r="DV273" s="2" t="s">
        <v>9280</v>
      </c>
      <c r="DW273" s="2" t="s">
        <v>10690</v>
      </c>
      <c r="DX273" s="2" t="s">
        <v>6854</v>
      </c>
    </row>
    <row r="274" spans="1:128" x14ac:dyDescent="0.4">
      <c r="A274" s="2" t="s">
        <v>10917</v>
      </c>
      <c r="B274" s="2" t="s">
        <v>13701</v>
      </c>
      <c r="C274" s="2" t="s">
        <v>1174</v>
      </c>
      <c r="D274" s="2" t="s">
        <v>0</v>
      </c>
      <c r="E274" s="2" t="s">
        <v>1053</v>
      </c>
      <c r="F274" s="2" t="s">
        <v>1434</v>
      </c>
      <c r="G274" s="2" t="s">
        <v>5177</v>
      </c>
      <c r="H274" s="2" t="s">
        <v>5306</v>
      </c>
      <c r="I274" s="2" t="s">
        <v>8141</v>
      </c>
      <c r="J274" s="2" t="s">
        <v>13713</v>
      </c>
      <c r="K274" s="2" t="s">
        <v>13714</v>
      </c>
      <c r="L274" s="2" t="s">
        <v>1465</v>
      </c>
      <c r="M274" s="2" t="s">
        <v>2662</v>
      </c>
      <c r="N274" s="2" t="s">
        <v>3374</v>
      </c>
      <c r="O274" s="2" t="s">
        <v>6974</v>
      </c>
      <c r="P274" s="2" t="s">
        <v>12649</v>
      </c>
      <c r="Q274" s="2" t="s">
        <v>4772</v>
      </c>
      <c r="R274" s="2" t="s">
        <v>4300</v>
      </c>
      <c r="S274" s="2" t="s">
        <v>5913</v>
      </c>
      <c r="T274" s="2" t="s">
        <v>5399</v>
      </c>
      <c r="U274" s="2" t="s">
        <v>9855</v>
      </c>
      <c r="V274" s="2" t="s">
        <v>3342</v>
      </c>
      <c r="W274" s="2" t="s">
        <v>12573</v>
      </c>
      <c r="X274" s="2" t="s">
        <v>13576</v>
      </c>
      <c r="Y274" s="2" t="s">
        <v>5321</v>
      </c>
      <c r="Z274" s="2" t="s">
        <v>8912</v>
      </c>
      <c r="AA274" s="2" t="s">
        <v>1796</v>
      </c>
      <c r="AB274" s="2" t="s">
        <v>2311</v>
      </c>
      <c r="AC274" s="2" t="s">
        <v>2354</v>
      </c>
      <c r="AD274" s="2" t="s">
        <v>7932</v>
      </c>
      <c r="AE274" s="2" t="s">
        <v>13715</v>
      </c>
      <c r="AF274" s="2" t="s">
        <v>13716</v>
      </c>
      <c r="AG274" s="2" t="s">
        <v>9088</v>
      </c>
      <c r="AH274" s="2" t="s">
        <v>1461</v>
      </c>
      <c r="AI274" s="2" t="s">
        <v>4780</v>
      </c>
      <c r="AJ274" s="2" t="s">
        <v>6658</v>
      </c>
      <c r="AK274" s="2" t="s">
        <v>12493</v>
      </c>
      <c r="AL274" s="2" t="s">
        <v>13717</v>
      </c>
      <c r="AM274" s="2" t="s">
        <v>7813</v>
      </c>
      <c r="AN274" s="2" t="s">
        <v>3731</v>
      </c>
      <c r="AO274" s="2" t="s">
        <v>2750</v>
      </c>
      <c r="AP274" s="2" t="s">
        <v>10455</v>
      </c>
      <c r="AQ274" s="2" t="s">
        <v>6439</v>
      </c>
      <c r="AR274" s="2" t="s">
        <v>9776</v>
      </c>
      <c r="AS274" s="2" t="s">
        <v>7257</v>
      </c>
      <c r="AT274" s="2" t="s">
        <v>4991</v>
      </c>
      <c r="AU274" s="2" t="s">
        <v>12945</v>
      </c>
      <c r="AV274" s="2" t="s">
        <v>1754</v>
      </c>
      <c r="AW274" s="2" t="s">
        <v>6140</v>
      </c>
      <c r="AX274" s="2" t="s">
        <v>3790</v>
      </c>
      <c r="AY274" s="2" t="s">
        <v>1676</v>
      </c>
      <c r="AZ274" s="2" t="s">
        <v>11720</v>
      </c>
      <c r="BA274" s="2" t="s">
        <v>13718</v>
      </c>
      <c r="BB274" s="2" t="s">
        <v>4418</v>
      </c>
      <c r="BC274" s="2" t="s">
        <v>3049</v>
      </c>
      <c r="BD274" s="2" t="s">
        <v>5231</v>
      </c>
      <c r="BE274" s="2" t="s">
        <v>10683</v>
      </c>
      <c r="BF274" s="2" t="s">
        <v>5838</v>
      </c>
      <c r="BG274" s="2" t="s">
        <v>5547</v>
      </c>
      <c r="BH274" s="2" t="s">
        <v>6788</v>
      </c>
      <c r="BI274" s="2" t="s">
        <v>3064</v>
      </c>
      <c r="BJ274" s="2" t="s">
        <v>13719</v>
      </c>
      <c r="BK274" s="2" t="s">
        <v>11252</v>
      </c>
      <c r="BL274" s="2" t="s">
        <v>6529</v>
      </c>
      <c r="BM274" s="2" t="s">
        <v>5181</v>
      </c>
      <c r="BN274" s="2" t="s">
        <v>1758</v>
      </c>
      <c r="BO274" s="2" t="s">
        <v>13720</v>
      </c>
      <c r="BP274" s="2" t="s">
        <v>3224</v>
      </c>
      <c r="BQ274" s="2" t="s">
        <v>10204</v>
      </c>
      <c r="BR274" s="2" t="s">
        <v>11809</v>
      </c>
      <c r="BS274" s="2" t="s">
        <v>4664</v>
      </c>
      <c r="BT274" s="2" t="s">
        <v>2717</v>
      </c>
      <c r="BU274" s="2" t="s">
        <v>1150</v>
      </c>
      <c r="BV274" s="2" t="s">
        <v>13159</v>
      </c>
      <c r="BW274" s="2" t="s">
        <v>6861</v>
      </c>
      <c r="BX274" s="2" t="s">
        <v>13721</v>
      </c>
      <c r="BY274" s="2" t="s">
        <v>1934</v>
      </c>
      <c r="BZ274" s="2" t="s">
        <v>6410</v>
      </c>
      <c r="CA274" s="2" t="s">
        <v>9355</v>
      </c>
      <c r="CB274" s="2" t="s">
        <v>13722</v>
      </c>
      <c r="CC274" s="2" t="s">
        <v>1926</v>
      </c>
      <c r="CD274" s="2" t="s">
        <v>10503</v>
      </c>
      <c r="CE274" s="2" t="s">
        <v>6205</v>
      </c>
      <c r="CF274" s="2" t="s">
        <v>3393</v>
      </c>
      <c r="CG274" s="2" t="s">
        <v>5817</v>
      </c>
      <c r="CH274" s="2" t="s">
        <v>9066</v>
      </c>
      <c r="CI274" s="2" t="s">
        <v>5950</v>
      </c>
      <c r="CJ274" s="2" t="s">
        <v>10364</v>
      </c>
      <c r="CK274" s="2" t="s">
        <v>8343</v>
      </c>
      <c r="CL274" s="2" t="s">
        <v>13723</v>
      </c>
      <c r="CM274" s="2" t="s">
        <v>11035</v>
      </c>
      <c r="CN274" s="2" t="s">
        <v>13724</v>
      </c>
      <c r="CO274" s="2" t="s">
        <v>5575</v>
      </c>
      <c r="CP274" s="2" t="s">
        <v>13084</v>
      </c>
      <c r="CQ274" s="2" t="s">
        <v>4657</v>
      </c>
      <c r="CR274" s="2" t="s">
        <v>7357</v>
      </c>
      <c r="CS274" s="2" t="s">
        <v>12627</v>
      </c>
      <c r="CT274" s="2" t="s">
        <v>5864</v>
      </c>
      <c r="CU274" s="2" t="s">
        <v>13725</v>
      </c>
      <c r="CV274" s="2" t="s">
        <v>10087</v>
      </c>
      <c r="CW274" s="2" t="s">
        <v>11811</v>
      </c>
      <c r="CX274" s="2" t="s">
        <v>7963</v>
      </c>
      <c r="CY274" s="2" t="s">
        <v>12028</v>
      </c>
      <c r="CZ274" s="2" t="s">
        <v>10877</v>
      </c>
      <c r="DA274" s="2" t="s">
        <v>5429</v>
      </c>
      <c r="DB274" s="2" t="s">
        <v>9360</v>
      </c>
      <c r="DC274" s="2" t="s">
        <v>7409</v>
      </c>
      <c r="DD274" s="2" t="s">
        <v>6789</v>
      </c>
      <c r="DE274" s="2" t="s">
        <v>13726</v>
      </c>
      <c r="DF274" s="2" t="s">
        <v>5761</v>
      </c>
      <c r="DG274" s="2" t="s">
        <v>12354</v>
      </c>
      <c r="DH274" s="2" t="s">
        <v>12116</v>
      </c>
      <c r="DI274" s="2" t="s">
        <v>3665</v>
      </c>
      <c r="DJ274" s="2" t="s">
        <v>5216</v>
      </c>
      <c r="DK274" s="2" t="s">
        <v>6532</v>
      </c>
      <c r="DL274" s="2" t="s">
        <v>13339</v>
      </c>
      <c r="DM274" s="2" t="s">
        <v>13727</v>
      </c>
      <c r="DN274" s="2" t="s">
        <v>4964</v>
      </c>
      <c r="DO274" s="2" t="s">
        <v>10066</v>
      </c>
      <c r="DP274" s="2" t="s">
        <v>13728</v>
      </c>
      <c r="DQ274" s="2" t="s">
        <v>3233</v>
      </c>
      <c r="DR274" s="2" t="s">
        <v>13729</v>
      </c>
      <c r="DS274" s="2" t="s">
        <v>13730</v>
      </c>
      <c r="DT274" s="1"/>
      <c r="DU274" s="1"/>
      <c r="DV274" s="2" t="s">
        <v>12998</v>
      </c>
      <c r="DW274" s="2" t="s">
        <v>4461</v>
      </c>
      <c r="DX274" s="2" t="s">
        <v>5136</v>
      </c>
    </row>
    <row r="275" spans="1:128" x14ac:dyDescent="0.4">
      <c r="A275" s="2" t="s">
        <v>10917</v>
      </c>
      <c r="B275" s="2" t="s">
        <v>13731</v>
      </c>
      <c r="C275" s="2" t="s">
        <v>1052</v>
      </c>
      <c r="D275" s="2" t="s">
        <v>0</v>
      </c>
      <c r="E275" s="2" t="s">
        <v>1053</v>
      </c>
      <c r="F275" s="2" t="s">
        <v>2968</v>
      </c>
      <c r="G275" s="2" t="s">
        <v>2741</v>
      </c>
      <c r="H275" s="2" t="s">
        <v>11097</v>
      </c>
      <c r="I275" s="2" t="s">
        <v>10635</v>
      </c>
      <c r="J275" s="2" t="s">
        <v>5248</v>
      </c>
      <c r="K275" s="2" t="s">
        <v>3657</v>
      </c>
      <c r="L275" s="2" t="s">
        <v>5165</v>
      </c>
      <c r="M275" s="2" t="s">
        <v>1438</v>
      </c>
      <c r="N275" s="2" t="s">
        <v>3709</v>
      </c>
      <c r="O275" s="2" t="s">
        <v>4249</v>
      </c>
      <c r="P275" s="2" t="s">
        <v>13556</v>
      </c>
      <c r="Q275" s="2" t="s">
        <v>5453</v>
      </c>
      <c r="R275" s="2" t="s">
        <v>12274</v>
      </c>
      <c r="S275" s="2" t="s">
        <v>6441</v>
      </c>
      <c r="T275" s="2" t="s">
        <v>5145</v>
      </c>
      <c r="U275" s="2" t="s">
        <v>1650</v>
      </c>
      <c r="V275" s="2" t="s">
        <v>5093</v>
      </c>
      <c r="W275" s="2" t="s">
        <v>11214</v>
      </c>
      <c r="X275" s="2" t="s">
        <v>6566</v>
      </c>
      <c r="Y275" s="2" t="s">
        <v>5444</v>
      </c>
      <c r="Z275" s="2" t="s">
        <v>13732</v>
      </c>
      <c r="AA275" s="2" t="s">
        <v>6892</v>
      </c>
      <c r="AB275" s="2" t="s">
        <v>12283</v>
      </c>
      <c r="AC275" s="2" t="s">
        <v>4244</v>
      </c>
      <c r="AD275" s="2" t="s">
        <v>12348</v>
      </c>
      <c r="AE275" s="2" t="s">
        <v>12463</v>
      </c>
      <c r="AF275" s="2" t="s">
        <v>13733</v>
      </c>
      <c r="AG275" s="2" t="s">
        <v>7577</v>
      </c>
      <c r="AH275" s="2" t="s">
        <v>11547</v>
      </c>
      <c r="AI275" s="2" t="s">
        <v>6178</v>
      </c>
      <c r="AJ275" s="2" t="s">
        <v>5238</v>
      </c>
      <c r="AK275" s="2" t="s">
        <v>13734</v>
      </c>
      <c r="AL275" s="2" t="s">
        <v>3989</v>
      </c>
      <c r="AM275" s="2" t="s">
        <v>9400</v>
      </c>
      <c r="AN275" s="2" t="s">
        <v>1340</v>
      </c>
      <c r="AO275" s="2" t="s">
        <v>1057</v>
      </c>
      <c r="AP275" s="2" t="s">
        <v>11224</v>
      </c>
      <c r="AQ275" s="2" t="s">
        <v>7057</v>
      </c>
      <c r="AR275" s="2" t="s">
        <v>6181</v>
      </c>
      <c r="AS275" s="2" t="s">
        <v>10310</v>
      </c>
      <c r="AT275" s="2" t="s">
        <v>5560</v>
      </c>
      <c r="AU275" s="2" t="s">
        <v>1080</v>
      </c>
      <c r="AV275" s="2" t="s">
        <v>12984</v>
      </c>
      <c r="AW275" s="2" t="s">
        <v>6568</v>
      </c>
      <c r="AX275" s="2" t="s">
        <v>6013</v>
      </c>
      <c r="AY275" s="2" t="s">
        <v>8300</v>
      </c>
      <c r="AZ275" s="2" t="s">
        <v>10353</v>
      </c>
      <c r="BA275" s="2" t="s">
        <v>1204</v>
      </c>
      <c r="BB275" s="2" t="s">
        <v>1882</v>
      </c>
      <c r="BC275" s="2" t="s">
        <v>13735</v>
      </c>
      <c r="BD275" s="2" t="s">
        <v>1685</v>
      </c>
      <c r="BE275" s="2" t="s">
        <v>5747</v>
      </c>
      <c r="BF275" s="2" t="s">
        <v>1881</v>
      </c>
      <c r="BG275" s="2" t="s">
        <v>12570</v>
      </c>
      <c r="BH275" s="2" t="s">
        <v>4044</v>
      </c>
      <c r="BI275" s="2" t="s">
        <v>4742</v>
      </c>
      <c r="BJ275" s="2" t="s">
        <v>2092</v>
      </c>
      <c r="BK275" s="2" t="s">
        <v>9825</v>
      </c>
      <c r="BL275" s="2" t="s">
        <v>11547</v>
      </c>
      <c r="BM275" s="2" t="s">
        <v>7685</v>
      </c>
      <c r="BN275" s="2" t="s">
        <v>9183</v>
      </c>
      <c r="BO275" s="2" t="s">
        <v>12957</v>
      </c>
      <c r="BP275" s="2" t="s">
        <v>10950</v>
      </c>
      <c r="BQ275" s="2" t="s">
        <v>13736</v>
      </c>
      <c r="BR275" s="2" t="s">
        <v>9273</v>
      </c>
      <c r="BS275" s="2" t="s">
        <v>10065</v>
      </c>
      <c r="BT275" s="2" t="s">
        <v>12952</v>
      </c>
      <c r="BU275" s="2" t="s">
        <v>4400</v>
      </c>
      <c r="BV275" s="2" t="s">
        <v>10674</v>
      </c>
      <c r="BW275" s="2" t="s">
        <v>13737</v>
      </c>
      <c r="BX275" s="2" t="s">
        <v>7497</v>
      </c>
      <c r="BY275" s="2" t="s">
        <v>1953</v>
      </c>
      <c r="BZ275" s="2" t="s">
        <v>13738</v>
      </c>
      <c r="CA275" s="2" t="s">
        <v>4284</v>
      </c>
      <c r="CB275" s="2" t="s">
        <v>2369</v>
      </c>
      <c r="CC275" s="2" t="s">
        <v>12154</v>
      </c>
      <c r="CD275" s="2" t="s">
        <v>12784</v>
      </c>
      <c r="CE275" s="2" t="s">
        <v>9014</v>
      </c>
      <c r="CF275" s="2" t="s">
        <v>12213</v>
      </c>
      <c r="CG275" s="2" t="s">
        <v>11776</v>
      </c>
      <c r="CH275" s="2" t="s">
        <v>10260</v>
      </c>
      <c r="CI275" s="2" t="s">
        <v>13739</v>
      </c>
      <c r="CJ275" s="2" t="s">
        <v>1850</v>
      </c>
      <c r="CK275" s="2" t="s">
        <v>1697</v>
      </c>
      <c r="CL275" s="2" t="s">
        <v>5120</v>
      </c>
      <c r="CM275" s="2" t="s">
        <v>1915</v>
      </c>
      <c r="CN275" s="2" t="s">
        <v>4026</v>
      </c>
      <c r="CO275" s="2" t="s">
        <v>9497</v>
      </c>
      <c r="CP275" s="2" t="s">
        <v>13740</v>
      </c>
      <c r="CQ275" s="2" t="s">
        <v>10694</v>
      </c>
      <c r="CR275" s="2" t="s">
        <v>6399</v>
      </c>
      <c r="CS275" s="2" t="s">
        <v>7094</v>
      </c>
      <c r="CT275" s="2" t="s">
        <v>9498</v>
      </c>
      <c r="CU275" s="2" t="s">
        <v>13741</v>
      </c>
      <c r="CV275" s="2" t="s">
        <v>13091</v>
      </c>
      <c r="CW275" s="2" t="s">
        <v>4885</v>
      </c>
      <c r="CX275" s="2" t="s">
        <v>4706</v>
      </c>
      <c r="CY275" s="2" t="s">
        <v>13742</v>
      </c>
      <c r="CZ275" s="2" t="s">
        <v>5752</v>
      </c>
      <c r="DA275" s="2" t="s">
        <v>4541</v>
      </c>
      <c r="DB275" s="2" t="s">
        <v>11157</v>
      </c>
      <c r="DC275" s="2" t="s">
        <v>1195</v>
      </c>
      <c r="DD275" s="2" t="s">
        <v>9717</v>
      </c>
      <c r="DE275" s="2" t="s">
        <v>5775</v>
      </c>
      <c r="DF275" s="2" t="s">
        <v>12886</v>
      </c>
      <c r="DG275" s="2" t="s">
        <v>4032</v>
      </c>
      <c r="DH275" s="2" t="s">
        <v>3234</v>
      </c>
      <c r="DI275" s="2" t="s">
        <v>4995</v>
      </c>
      <c r="DJ275" s="2" t="s">
        <v>8361</v>
      </c>
      <c r="DK275" s="2" t="s">
        <v>13743</v>
      </c>
      <c r="DL275" s="2" t="s">
        <v>8626</v>
      </c>
      <c r="DM275" s="2" t="s">
        <v>13374</v>
      </c>
      <c r="DN275" s="2" t="s">
        <v>3061</v>
      </c>
      <c r="DO275" s="2" t="s">
        <v>13744</v>
      </c>
      <c r="DP275" s="2" t="s">
        <v>6447</v>
      </c>
      <c r="DQ275" s="2" t="s">
        <v>4185</v>
      </c>
      <c r="DR275" s="2" t="s">
        <v>3468</v>
      </c>
      <c r="DS275" s="2" t="s">
        <v>7873</v>
      </c>
      <c r="DT275" s="1"/>
      <c r="DU275" s="1"/>
      <c r="DV275" s="2" t="s">
        <v>1551</v>
      </c>
      <c r="DW275" s="2" t="s">
        <v>8581</v>
      </c>
      <c r="DX275" s="2" t="s">
        <v>10890</v>
      </c>
    </row>
    <row r="276" spans="1:128" x14ac:dyDescent="0.4">
      <c r="A276" s="2" t="s">
        <v>10917</v>
      </c>
      <c r="B276" s="2" t="s">
        <v>13731</v>
      </c>
      <c r="C276" s="2" t="s">
        <v>1640</v>
      </c>
      <c r="D276" s="2" t="s">
        <v>0</v>
      </c>
      <c r="E276" s="2" t="s">
        <v>1053</v>
      </c>
      <c r="F276" s="2" t="s">
        <v>6450</v>
      </c>
      <c r="G276" s="2" t="s">
        <v>9773</v>
      </c>
      <c r="H276" s="2" t="s">
        <v>11150</v>
      </c>
      <c r="I276" s="2" t="s">
        <v>12769</v>
      </c>
      <c r="J276" s="2" t="s">
        <v>13745</v>
      </c>
      <c r="K276" s="2" t="s">
        <v>7965</v>
      </c>
      <c r="L276" s="2" t="s">
        <v>13194</v>
      </c>
      <c r="M276" s="2" t="s">
        <v>9195</v>
      </c>
      <c r="N276" s="2" t="s">
        <v>6154</v>
      </c>
      <c r="O276" s="2" t="s">
        <v>3375</v>
      </c>
      <c r="P276" s="2" t="s">
        <v>8636</v>
      </c>
      <c r="Q276" s="2" t="s">
        <v>9409</v>
      </c>
      <c r="R276" s="2" t="s">
        <v>13746</v>
      </c>
      <c r="S276" s="2" t="s">
        <v>3633</v>
      </c>
      <c r="T276" s="2" t="s">
        <v>3253</v>
      </c>
      <c r="U276" s="2" t="s">
        <v>3732</v>
      </c>
      <c r="V276" s="2" t="s">
        <v>6593</v>
      </c>
      <c r="W276" s="2" t="s">
        <v>5677</v>
      </c>
      <c r="X276" s="2" t="s">
        <v>4035</v>
      </c>
      <c r="Y276" s="2" t="s">
        <v>11437</v>
      </c>
      <c r="Z276" s="2" t="s">
        <v>2863</v>
      </c>
      <c r="AA276" s="2" t="s">
        <v>1416</v>
      </c>
      <c r="AB276" s="2" t="s">
        <v>10034</v>
      </c>
      <c r="AC276" s="2" t="s">
        <v>5388</v>
      </c>
      <c r="AD276" s="2" t="s">
        <v>3362</v>
      </c>
      <c r="AE276" s="2" t="s">
        <v>13747</v>
      </c>
      <c r="AF276" s="2" t="s">
        <v>12093</v>
      </c>
      <c r="AG276" s="2" t="s">
        <v>10030</v>
      </c>
      <c r="AH276" s="2" t="s">
        <v>8417</v>
      </c>
      <c r="AI276" s="2" t="s">
        <v>5459</v>
      </c>
      <c r="AJ276" s="2" t="s">
        <v>3529</v>
      </c>
      <c r="AK276" s="2" t="s">
        <v>5398</v>
      </c>
      <c r="AL276" s="2" t="s">
        <v>11253</v>
      </c>
      <c r="AM276" s="2" t="s">
        <v>5762</v>
      </c>
      <c r="AN276" s="2" t="s">
        <v>13748</v>
      </c>
      <c r="AO276" s="2" t="s">
        <v>8547</v>
      </c>
      <c r="AP276" s="2" t="s">
        <v>4600</v>
      </c>
      <c r="AQ276" s="2" t="s">
        <v>6839</v>
      </c>
      <c r="AR276" s="2" t="s">
        <v>1534</v>
      </c>
      <c r="AS276" s="2" t="s">
        <v>13169</v>
      </c>
      <c r="AT276" s="2" t="s">
        <v>10390</v>
      </c>
      <c r="AU276" s="2" t="s">
        <v>5237</v>
      </c>
      <c r="AV276" s="2" t="s">
        <v>7044</v>
      </c>
      <c r="AW276" s="2" t="s">
        <v>12021</v>
      </c>
      <c r="AX276" s="2" t="s">
        <v>1754</v>
      </c>
      <c r="AY276" s="2" t="s">
        <v>4093</v>
      </c>
      <c r="AZ276" s="2" t="s">
        <v>8698</v>
      </c>
      <c r="BA276" s="2" t="s">
        <v>7271</v>
      </c>
      <c r="BB276" s="2" t="s">
        <v>2767</v>
      </c>
      <c r="BC276" s="2" t="s">
        <v>5327</v>
      </c>
      <c r="BD276" s="2" t="s">
        <v>1909</v>
      </c>
      <c r="BE276" s="2" t="s">
        <v>6316</v>
      </c>
      <c r="BF276" s="2" t="s">
        <v>1648</v>
      </c>
      <c r="BG276" s="2" t="s">
        <v>13439</v>
      </c>
      <c r="BH276" s="2" t="s">
        <v>7849</v>
      </c>
      <c r="BI276" s="2" t="s">
        <v>8861</v>
      </c>
      <c r="BJ276" s="2" t="s">
        <v>5004</v>
      </c>
      <c r="BK276" s="2" t="s">
        <v>1533</v>
      </c>
      <c r="BL276" s="2" t="s">
        <v>8216</v>
      </c>
      <c r="BM276" s="2" t="s">
        <v>13749</v>
      </c>
      <c r="BN276" s="2" t="s">
        <v>1632</v>
      </c>
      <c r="BO276" s="2" t="s">
        <v>5858</v>
      </c>
      <c r="BP276" s="2" t="s">
        <v>10679</v>
      </c>
      <c r="BQ276" s="2" t="s">
        <v>4578</v>
      </c>
      <c r="BR276" s="2" t="s">
        <v>13750</v>
      </c>
      <c r="BS276" s="2" t="s">
        <v>11620</v>
      </c>
      <c r="BT276" s="2" t="s">
        <v>4632</v>
      </c>
      <c r="BU276" s="2" t="s">
        <v>1151</v>
      </c>
      <c r="BV276" s="2" t="s">
        <v>12637</v>
      </c>
      <c r="BW276" s="2" t="s">
        <v>2155</v>
      </c>
      <c r="BX276" s="2" t="s">
        <v>3491</v>
      </c>
      <c r="BY276" s="2" t="s">
        <v>5046</v>
      </c>
      <c r="BZ276" s="2" t="s">
        <v>3762</v>
      </c>
      <c r="CA276" s="2" t="s">
        <v>2371</v>
      </c>
      <c r="CB276" s="2" t="s">
        <v>3008</v>
      </c>
      <c r="CC276" s="2" t="s">
        <v>1146</v>
      </c>
      <c r="CD276" s="2" t="s">
        <v>2478</v>
      </c>
      <c r="CE276" s="2" t="s">
        <v>3035</v>
      </c>
      <c r="CF276" s="2" t="s">
        <v>8069</v>
      </c>
      <c r="CG276" s="2" t="s">
        <v>10371</v>
      </c>
      <c r="CH276" s="2" t="s">
        <v>11262</v>
      </c>
      <c r="CI276" s="2" t="s">
        <v>1823</v>
      </c>
      <c r="CJ276" s="2" t="s">
        <v>8763</v>
      </c>
      <c r="CK276" s="2" t="s">
        <v>2502</v>
      </c>
      <c r="CL276" s="2" t="s">
        <v>11202</v>
      </c>
      <c r="CM276" s="2" t="s">
        <v>1925</v>
      </c>
      <c r="CN276" s="2" t="s">
        <v>13751</v>
      </c>
      <c r="CO276" s="2" t="s">
        <v>4370</v>
      </c>
      <c r="CP276" s="2" t="s">
        <v>3835</v>
      </c>
      <c r="CQ276" s="2" t="s">
        <v>8750</v>
      </c>
      <c r="CR276" s="2" t="s">
        <v>7631</v>
      </c>
      <c r="CS276" s="2" t="s">
        <v>6556</v>
      </c>
      <c r="CT276" s="2" t="s">
        <v>3756</v>
      </c>
      <c r="CU276" s="2" t="s">
        <v>3026</v>
      </c>
      <c r="CV276" s="2" t="s">
        <v>10433</v>
      </c>
      <c r="CW276" s="2" t="s">
        <v>2042</v>
      </c>
      <c r="CX276" s="2" t="s">
        <v>9723</v>
      </c>
      <c r="CY276" s="2" t="s">
        <v>3035</v>
      </c>
      <c r="CZ276" s="2" t="s">
        <v>1393</v>
      </c>
      <c r="DA276" s="2" t="s">
        <v>2811</v>
      </c>
      <c r="DB276" s="2" t="s">
        <v>4811</v>
      </c>
      <c r="DC276" s="2" t="s">
        <v>2797</v>
      </c>
      <c r="DD276" s="2" t="s">
        <v>5498</v>
      </c>
      <c r="DE276" s="2" t="s">
        <v>3475</v>
      </c>
      <c r="DF276" s="2" t="s">
        <v>1931</v>
      </c>
      <c r="DG276" s="2" t="s">
        <v>8407</v>
      </c>
      <c r="DH276" s="2" t="s">
        <v>12439</v>
      </c>
      <c r="DI276" s="2" t="s">
        <v>13752</v>
      </c>
      <c r="DJ276" s="2" t="s">
        <v>7356</v>
      </c>
      <c r="DK276" s="2" t="s">
        <v>11579</v>
      </c>
      <c r="DL276" s="2" t="s">
        <v>6556</v>
      </c>
      <c r="DM276" s="2" t="s">
        <v>2155</v>
      </c>
      <c r="DN276" s="2" t="s">
        <v>1258</v>
      </c>
      <c r="DO276" s="2" t="s">
        <v>3747</v>
      </c>
      <c r="DP276" s="2" t="s">
        <v>9075</v>
      </c>
      <c r="DQ276" s="2" t="s">
        <v>7895</v>
      </c>
      <c r="DR276" s="2" t="s">
        <v>5503</v>
      </c>
      <c r="DS276" s="2" t="s">
        <v>1268</v>
      </c>
      <c r="DT276" s="1"/>
      <c r="DU276" s="1"/>
      <c r="DV276" s="2" t="s">
        <v>9057</v>
      </c>
      <c r="DW276" s="2" t="s">
        <v>8432</v>
      </c>
      <c r="DX276" s="2" t="s">
        <v>5737</v>
      </c>
    </row>
    <row r="277" spans="1:128" x14ac:dyDescent="0.4">
      <c r="A277" s="2" t="s">
        <v>10917</v>
      </c>
      <c r="B277" s="2" t="s">
        <v>13731</v>
      </c>
      <c r="C277" s="2" t="s">
        <v>1174</v>
      </c>
      <c r="D277" s="2" t="s">
        <v>0</v>
      </c>
      <c r="E277" s="2" t="s">
        <v>1053</v>
      </c>
      <c r="F277" s="2" t="s">
        <v>3248</v>
      </c>
      <c r="G277" s="2" t="s">
        <v>5933</v>
      </c>
      <c r="H277" s="2" t="s">
        <v>3240</v>
      </c>
      <c r="I277" s="2" t="s">
        <v>8267</v>
      </c>
      <c r="J277" s="2" t="s">
        <v>3803</v>
      </c>
      <c r="K277" s="2" t="s">
        <v>3831</v>
      </c>
      <c r="L277" s="2" t="s">
        <v>8048</v>
      </c>
      <c r="M277" s="2" t="s">
        <v>1554</v>
      </c>
      <c r="N277" s="2" t="s">
        <v>3428</v>
      </c>
      <c r="O277" s="2" t="s">
        <v>1869</v>
      </c>
      <c r="P277" s="2" t="s">
        <v>3181</v>
      </c>
      <c r="Q277" s="2" t="s">
        <v>13372</v>
      </c>
      <c r="R277" s="2" t="s">
        <v>10334</v>
      </c>
      <c r="S277" s="2" t="s">
        <v>3740</v>
      </c>
      <c r="T277" s="2" t="s">
        <v>12906</v>
      </c>
      <c r="U277" s="2" t="s">
        <v>2438</v>
      </c>
      <c r="V277" s="2" t="s">
        <v>3823</v>
      </c>
      <c r="W277" s="2" t="s">
        <v>3983</v>
      </c>
      <c r="X277" s="2" t="s">
        <v>5234</v>
      </c>
      <c r="Y277" s="2" t="s">
        <v>10947</v>
      </c>
      <c r="Z277" s="2" t="s">
        <v>9495</v>
      </c>
      <c r="AA277" s="2" t="s">
        <v>2424</v>
      </c>
      <c r="AB277" s="2" t="s">
        <v>10379</v>
      </c>
      <c r="AC277" s="2" t="s">
        <v>3163</v>
      </c>
      <c r="AD277" s="2" t="s">
        <v>5072</v>
      </c>
      <c r="AE277" s="2" t="s">
        <v>4765</v>
      </c>
      <c r="AF277" s="2" t="s">
        <v>11246</v>
      </c>
      <c r="AG277" s="2" t="s">
        <v>1434</v>
      </c>
      <c r="AH277" s="2" t="s">
        <v>3350</v>
      </c>
      <c r="AI277" s="2" t="s">
        <v>6892</v>
      </c>
      <c r="AJ277" s="2" t="s">
        <v>4317</v>
      </c>
      <c r="AK277" s="2" t="s">
        <v>13551</v>
      </c>
      <c r="AL277" s="2" t="s">
        <v>4517</v>
      </c>
      <c r="AM277" s="2" t="s">
        <v>10872</v>
      </c>
      <c r="AN277" s="2" t="s">
        <v>1344</v>
      </c>
      <c r="AO277" s="2" t="s">
        <v>3613</v>
      </c>
      <c r="AP277" s="2" t="s">
        <v>12330</v>
      </c>
      <c r="AQ277" s="2" t="s">
        <v>2099</v>
      </c>
      <c r="AR277" s="2" t="s">
        <v>13753</v>
      </c>
      <c r="AS277" s="2" t="s">
        <v>2007</v>
      </c>
      <c r="AT277" s="2" t="s">
        <v>13754</v>
      </c>
      <c r="AU277" s="2" t="s">
        <v>8583</v>
      </c>
      <c r="AV277" s="2" t="s">
        <v>7527</v>
      </c>
      <c r="AW277" s="2" t="s">
        <v>7319</v>
      </c>
      <c r="AX277" s="2" t="s">
        <v>2763</v>
      </c>
      <c r="AY277" s="2" t="s">
        <v>13755</v>
      </c>
      <c r="AZ277" s="2" t="s">
        <v>10314</v>
      </c>
      <c r="BA277" s="2" t="s">
        <v>5169</v>
      </c>
      <c r="BB277" s="2" t="s">
        <v>1553</v>
      </c>
      <c r="BC277" s="2" t="s">
        <v>3045</v>
      </c>
      <c r="BD277" s="2" t="s">
        <v>1995</v>
      </c>
      <c r="BE277" s="2" t="s">
        <v>13116</v>
      </c>
      <c r="BF277" s="2" t="s">
        <v>11959</v>
      </c>
      <c r="BG277" s="2" t="s">
        <v>12459</v>
      </c>
      <c r="BH277" s="2" t="s">
        <v>8218</v>
      </c>
      <c r="BI277" s="2" t="s">
        <v>4049</v>
      </c>
      <c r="BJ277" s="2" t="s">
        <v>5450</v>
      </c>
      <c r="BK277" s="2" t="s">
        <v>12622</v>
      </c>
      <c r="BL277" s="2" t="s">
        <v>10897</v>
      </c>
      <c r="BM277" s="2" t="s">
        <v>1668</v>
      </c>
      <c r="BN277" s="2" t="s">
        <v>6393</v>
      </c>
      <c r="BO277" s="2" t="s">
        <v>7366</v>
      </c>
      <c r="BP277" s="2" t="s">
        <v>13756</v>
      </c>
      <c r="BQ277" s="2" t="s">
        <v>12939</v>
      </c>
      <c r="BR277" s="2" t="s">
        <v>7379</v>
      </c>
      <c r="BS277" s="2" t="s">
        <v>1631</v>
      </c>
      <c r="BT277" s="2" t="s">
        <v>1693</v>
      </c>
      <c r="BU277" s="2" t="s">
        <v>11701</v>
      </c>
      <c r="BV277" s="2" t="s">
        <v>2383</v>
      </c>
      <c r="BW277" s="2" t="s">
        <v>13757</v>
      </c>
      <c r="BX277" s="2" t="s">
        <v>12700</v>
      </c>
      <c r="BY277" s="2" t="s">
        <v>13476</v>
      </c>
      <c r="BZ277" s="2" t="s">
        <v>7963</v>
      </c>
      <c r="CA277" s="2" t="s">
        <v>4266</v>
      </c>
      <c r="CB277" s="2" t="s">
        <v>8521</v>
      </c>
      <c r="CC277" s="2" t="s">
        <v>2491</v>
      </c>
      <c r="CD277" s="2" t="s">
        <v>12251</v>
      </c>
      <c r="CE277" s="2" t="s">
        <v>9455</v>
      </c>
      <c r="CF277" s="2" t="s">
        <v>13758</v>
      </c>
      <c r="CG277" s="2" t="s">
        <v>13339</v>
      </c>
      <c r="CH277" s="2" t="s">
        <v>10280</v>
      </c>
      <c r="CI277" s="2" t="s">
        <v>4647</v>
      </c>
      <c r="CJ277" s="2" t="s">
        <v>5888</v>
      </c>
      <c r="CK277" s="2" t="s">
        <v>3217</v>
      </c>
      <c r="CL277" s="2" t="s">
        <v>1630</v>
      </c>
      <c r="CM277" s="2" t="s">
        <v>12405</v>
      </c>
      <c r="CN277" s="2" t="s">
        <v>3547</v>
      </c>
      <c r="CO277" s="2" t="s">
        <v>10042</v>
      </c>
      <c r="CP277" s="2" t="s">
        <v>4819</v>
      </c>
      <c r="CQ277" s="2" t="s">
        <v>6111</v>
      </c>
      <c r="CR277" s="2" t="s">
        <v>3097</v>
      </c>
      <c r="CS277" s="2" t="s">
        <v>8623</v>
      </c>
      <c r="CT277" s="2" t="s">
        <v>13728</v>
      </c>
      <c r="CU277" s="2" t="s">
        <v>13759</v>
      </c>
      <c r="CV277" s="2" t="s">
        <v>10690</v>
      </c>
      <c r="CW277" s="2" t="s">
        <v>8430</v>
      </c>
      <c r="CX277" s="2" t="s">
        <v>1626</v>
      </c>
      <c r="CY277" s="2" t="s">
        <v>13467</v>
      </c>
      <c r="CZ277" s="2" t="s">
        <v>2457</v>
      </c>
      <c r="DA277" s="2" t="s">
        <v>7510</v>
      </c>
      <c r="DB277" s="2" t="s">
        <v>13760</v>
      </c>
      <c r="DC277" s="2" t="s">
        <v>7269</v>
      </c>
      <c r="DD277" s="2" t="s">
        <v>2790</v>
      </c>
      <c r="DE277" s="2" t="s">
        <v>8523</v>
      </c>
      <c r="DF277" s="2" t="s">
        <v>13761</v>
      </c>
      <c r="DG277" s="2" t="s">
        <v>9027</v>
      </c>
      <c r="DH277" s="2" t="s">
        <v>6993</v>
      </c>
      <c r="DI277" s="2" t="s">
        <v>4993</v>
      </c>
      <c r="DJ277" s="2" t="s">
        <v>3253</v>
      </c>
      <c r="DK277" s="2" t="s">
        <v>8643</v>
      </c>
      <c r="DL277" s="2" t="s">
        <v>10490</v>
      </c>
      <c r="DM277" s="2" t="s">
        <v>4991</v>
      </c>
      <c r="DN277" s="2" t="s">
        <v>4996</v>
      </c>
      <c r="DO277" s="2" t="s">
        <v>8831</v>
      </c>
      <c r="DP277" s="2" t="s">
        <v>10241</v>
      </c>
      <c r="DQ277" s="2" t="s">
        <v>2565</v>
      </c>
      <c r="DR277" s="2" t="s">
        <v>5934</v>
      </c>
      <c r="DS277" s="2" t="s">
        <v>12836</v>
      </c>
      <c r="DT277" s="1"/>
      <c r="DU277" s="1"/>
      <c r="DV277" s="2" t="s">
        <v>5399</v>
      </c>
      <c r="DW277" s="2" t="s">
        <v>5079</v>
      </c>
      <c r="DX277" s="2" t="s">
        <v>9635</v>
      </c>
    </row>
    <row r="278" spans="1:128" x14ac:dyDescent="0.4">
      <c r="A278" s="2" t="s">
        <v>10917</v>
      </c>
      <c r="B278" s="2" t="s">
        <v>13762</v>
      </c>
      <c r="C278" s="2" t="s">
        <v>1052</v>
      </c>
      <c r="D278" s="2" t="s">
        <v>13763</v>
      </c>
      <c r="E278" s="2" t="s">
        <v>1053</v>
      </c>
      <c r="F278" s="2" t="s">
        <v>1333</v>
      </c>
      <c r="G278" s="2" t="s">
        <v>3520</v>
      </c>
      <c r="H278" s="2" t="s">
        <v>5380</v>
      </c>
      <c r="I278" s="2" t="s">
        <v>13764</v>
      </c>
      <c r="J278" s="2" t="s">
        <v>13765</v>
      </c>
      <c r="K278" s="2" t="s">
        <v>3372</v>
      </c>
      <c r="L278" s="2" t="s">
        <v>6364</v>
      </c>
      <c r="M278" s="2" t="s">
        <v>3823</v>
      </c>
      <c r="N278" s="2" t="s">
        <v>7637</v>
      </c>
      <c r="O278" s="2" t="s">
        <v>5670</v>
      </c>
      <c r="P278" s="2" t="s">
        <v>13766</v>
      </c>
      <c r="Q278" s="2" t="s">
        <v>10769</v>
      </c>
      <c r="R278" s="2" t="s">
        <v>1757</v>
      </c>
      <c r="S278" s="2" t="s">
        <v>11392</v>
      </c>
      <c r="T278" s="2" t="s">
        <v>12518</v>
      </c>
      <c r="U278" s="2" t="s">
        <v>1324</v>
      </c>
      <c r="V278" s="2" t="s">
        <v>4584</v>
      </c>
      <c r="W278" s="2" t="s">
        <v>11106</v>
      </c>
      <c r="X278" s="2" t="s">
        <v>12576</v>
      </c>
      <c r="Y278" s="2" t="s">
        <v>10568</v>
      </c>
      <c r="Z278" s="2" t="s">
        <v>3433</v>
      </c>
      <c r="AA278" s="2" t="s">
        <v>4619</v>
      </c>
      <c r="AB278" s="2" t="s">
        <v>8026</v>
      </c>
      <c r="AC278" s="2" t="s">
        <v>2632</v>
      </c>
      <c r="AD278" s="2" t="s">
        <v>7809</v>
      </c>
      <c r="AE278" s="2" t="s">
        <v>13767</v>
      </c>
      <c r="AF278" s="2" t="s">
        <v>13768</v>
      </c>
      <c r="AG278" s="2" t="s">
        <v>11682</v>
      </c>
      <c r="AH278" s="2" t="s">
        <v>4784</v>
      </c>
      <c r="AI278" s="2" t="s">
        <v>12632</v>
      </c>
      <c r="AJ278" s="2" t="s">
        <v>4153</v>
      </c>
      <c r="AK278" s="2" t="s">
        <v>13769</v>
      </c>
      <c r="AL278" s="2" t="s">
        <v>13770</v>
      </c>
      <c r="AM278" s="2" t="s">
        <v>5023</v>
      </c>
      <c r="AN278" s="2" t="s">
        <v>11177</v>
      </c>
      <c r="AO278" s="2" t="s">
        <v>4606</v>
      </c>
      <c r="AP278" s="2" t="s">
        <v>6297</v>
      </c>
      <c r="AQ278" s="2" t="s">
        <v>2552</v>
      </c>
      <c r="AR278" s="2" t="s">
        <v>13771</v>
      </c>
      <c r="AS278" s="2" t="s">
        <v>13772</v>
      </c>
      <c r="AT278" s="2" t="s">
        <v>13773</v>
      </c>
      <c r="AU278" s="2" t="s">
        <v>5460</v>
      </c>
      <c r="AV278" s="2" t="s">
        <v>11638</v>
      </c>
      <c r="AW278" s="2" t="s">
        <v>9150</v>
      </c>
      <c r="AX278" s="2" t="s">
        <v>1581</v>
      </c>
      <c r="AY278" s="2" t="s">
        <v>2139</v>
      </c>
      <c r="AZ278" s="2" t="s">
        <v>2740</v>
      </c>
      <c r="BA278" s="2" t="s">
        <v>1449</v>
      </c>
      <c r="BB278" s="2" t="s">
        <v>10444</v>
      </c>
      <c r="BC278" s="2" t="s">
        <v>10568</v>
      </c>
      <c r="BD278" s="2" t="s">
        <v>6726</v>
      </c>
      <c r="BE278" s="2" t="s">
        <v>12301</v>
      </c>
      <c r="BF278" s="2" t="s">
        <v>4158</v>
      </c>
      <c r="BG278" s="2" t="s">
        <v>5745</v>
      </c>
      <c r="BH278" s="2" t="s">
        <v>11476</v>
      </c>
      <c r="BI278" s="2" t="s">
        <v>12193</v>
      </c>
      <c r="BJ278" s="2" t="s">
        <v>8103</v>
      </c>
      <c r="BK278" s="2" t="s">
        <v>6090</v>
      </c>
      <c r="BL278" s="2" t="s">
        <v>6503</v>
      </c>
      <c r="BM278" s="2" t="s">
        <v>9153</v>
      </c>
      <c r="BN278" s="2" t="s">
        <v>2230</v>
      </c>
      <c r="BO278" s="2" t="s">
        <v>11590</v>
      </c>
      <c r="BP278" s="2" t="s">
        <v>9816</v>
      </c>
      <c r="BQ278" s="2" t="s">
        <v>6064</v>
      </c>
      <c r="BR278" s="2" t="s">
        <v>5547</v>
      </c>
      <c r="BS278" s="2" t="s">
        <v>6980</v>
      </c>
      <c r="BT278" s="2" t="s">
        <v>13774</v>
      </c>
      <c r="BU278" s="2" t="s">
        <v>13775</v>
      </c>
      <c r="BV278" s="2" t="s">
        <v>7920</v>
      </c>
      <c r="BW278" s="2" t="s">
        <v>10994</v>
      </c>
      <c r="BX278" s="2" t="s">
        <v>13776</v>
      </c>
      <c r="BY278" s="2" t="s">
        <v>10767</v>
      </c>
      <c r="BZ278" s="2" t="s">
        <v>6846</v>
      </c>
      <c r="CA278" s="2" t="s">
        <v>6842</v>
      </c>
      <c r="CB278" s="2" t="s">
        <v>11613</v>
      </c>
      <c r="CC278" s="2" t="s">
        <v>3338</v>
      </c>
      <c r="CD278" s="2" t="s">
        <v>1669</v>
      </c>
      <c r="CE278" s="2" t="s">
        <v>3277</v>
      </c>
      <c r="CF278" s="2" t="s">
        <v>11478</v>
      </c>
      <c r="CG278" s="2" t="s">
        <v>1409</v>
      </c>
      <c r="CH278" s="2" t="s">
        <v>1318</v>
      </c>
      <c r="CI278" s="2" t="s">
        <v>11732</v>
      </c>
      <c r="CJ278" s="2" t="s">
        <v>12260</v>
      </c>
      <c r="CK278" s="2" t="s">
        <v>9693</v>
      </c>
      <c r="CL278" s="2" t="s">
        <v>13127</v>
      </c>
      <c r="CM278" s="2" t="s">
        <v>11195</v>
      </c>
      <c r="CN278" s="2" t="s">
        <v>10426</v>
      </c>
      <c r="CO278" s="2" t="s">
        <v>13777</v>
      </c>
      <c r="CP278" s="2" t="s">
        <v>8577</v>
      </c>
      <c r="CQ278" s="2" t="s">
        <v>8255</v>
      </c>
      <c r="CR278" s="2" t="s">
        <v>2657</v>
      </c>
      <c r="CS278" s="2" t="s">
        <v>10741</v>
      </c>
      <c r="CT278" s="2" t="s">
        <v>1418</v>
      </c>
      <c r="CU278" s="2" t="s">
        <v>9172</v>
      </c>
      <c r="CV278" s="2" t="s">
        <v>7300</v>
      </c>
      <c r="CW278" s="2" t="s">
        <v>12271</v>
      </c>
      <c r="CX278" s="2" t="s">
        <v>12139</v>
      </c>
      <c r="CY278" s="2" t="s">
        <v>9426</v>
      </c>
      <c r="CZ278" s="2" t="s">
        <v>9468</v>
      </c>
      <c r="DA278" s="2" t="s">
        <v>5120</v>
      </c>
      <c r="DB278" s="2" t="s">
        <v>11159</v>
      </c>
      <c r="DC278" s="2" t="s">
        <v>8256</v>
      </c>
      <c r="DD278" s="2" t="s">
        <v>5822</v>
      </c>
      <c r="DE278" s="2" t="s">
        <v>2029</v>
      </c>
      <c r="DF278" s="2" t="s">
        <v>10490</v>
      </c>
      <c r="DG278" s="2" t="s">
        <v>6859</v>
      </c>
      <c r="DH278" s="2" t="s">
        <v>3417</v>
      </c>
      <c r="DI278" s="2" t="s">
        <v>12608</v>
      </c>
      <c r="DJ278" s="2" t="s">
        <v>13391</v>
      </c>
      <c r="DK278" s="2" t="s">
        <v>5036</v>
      </c>
      <c r="DL278" s="2" t="s">
        <v>13232</v>
      </c>
      <c r="DM278" s="2" t="s">
        <v>12836</v>
      </c>
      <c r="DN278" s="2" t="s">
        <v>7078</v>
      </c>
      <c r="DO278" s="2" t="s">
        <v>10741</v>
      </c>
      <c r="DP278" s="2" t="s">
        <v>7302</v>
      </c>
      <c r="DQ278" s="2" t="s">
        <v>7296</v>
      </c>
      <c r="DR278" s="2" t="s">
        <v>5766</v>
      </c>
      <c r="DS278" s="2" t="s">
        <v>10338</v>
      </c>
      <c r="DT278" s="1"/>
      <c r="DU278" s="1"/>
      <c r="DV278" s="2" t="s">
        <v>11731</v>
      </c>
      <c r="DW278" s="2" t="s">
        <v>12135</v>
      </c>
      <c r="DX278" s="2" t="s">
        <v>10489</v>
      </c>
    </row>
    <row r="279" spans="1:128" x14ac:dyDescent="0.4">
      <c r="A279" s="2" t="s">
        <v>10917</v>
      </c>
      <c r="B279" s="2" t="s">
        <v>13762</v>
      </c>
      <c r="C279" s="2" t="s">
        <v>1640</v>
      </c>
      <c r="D279" s="2" t="s">
        <v>13763</v>
      </c>
      <c r="E279" s="2" t="s">
        <v>1053</v>
      </c>
      <c r="F279" s="2" t="s">
        <v>8741</v>
      </c>
      <c r="G279" s="2" t="s">
        <v>1793</v>
      </c>
      <c r="H279" s="2" t="s">
        <v>2327</v>
      </c>
      <c r="I279" s="2" t="s">
        <v>9706</v>
      </c>
      <c r="J279" s="2" t="s">
        <v>11725</v>
      </c>
      <c r="K279" s="2" t="s">
        <v>5602</v>
      </c>
      <c r="L279" s="2" t="s">
        <v>6171</v>
      </c>
      <c r="M279" s="2" t="s">
        <v>3655</v>
      </c>
      <c r="N279" s="2" t="s">
        <v>8031</v>
      </c>
      <c r="O279" s="2" t="s">
        <v>3433</v>
      </c>
      <c r="P279" s="2" t="s">
        <v>13778</v>
      </c>
      <c r="Q279" s="2" t="s">
        <v>13779</v>
      </c>
      <c r="R279" s="2" t="s">
        <v>7390</v>
      </c>
      <c r="S279" s="2" t="s">
        <v>13780</v>
      </c>
      <c r="T279" s="2" t="s">
        <v>1751</v>
      </c>
      <c r="U279" s="2" t="s">
        <v>3882</v>
      </c>
      <c r="V279" s="2" t="s">
        <v>8780</v>
      </c>
      <c r="W279" s="2" t="s">
        <v>13781</v>
      </c>
      <c r="X279" s="2" t="s">
        <v>10244</v>
      </c>
      <c r="Y279" s="2" t="s">
        <v>11547</v>
      </c>
      <c r="Z279" s="2" t="s">
        <v>1318</v>
      </c>
      <c r="AA279" s="2" t="s">
        <v>5534</v>
      </c>
      <c r="AB279" s="2" t="s">
        <v>10870</v>
      </c>
      <c r="AC279" s="2" t="s">
        <v>1681</v>
      </c>
      <c r="AD279" s="2" t="s">
        <v>5529</v>
      </c>
      <c r="AE279" s="2" t="s">
        <v>13782</v>
      </c>
      <c r="AF279" s="2" t="s">
        <v>13783</v>
      </c>
      <c r="AG279" s="2" t="s">
        <v>7040</v>
      </c>
      <c r="AH279" s="2" t="s">
        <v>9696</v>
      </c>
      <c r="AI279" s="2" t="s">
        <v>6436</v>
      </c>
      <c r="AJ279" s="2" t="s">
        <v>1908</v>
      </c>
      <c r="AK279" s="2" t="s">
        <v>11051</v>
      </c>
      <c r="AL279" s="2" t="s">
        <v>7042</v>
      </c>
      <c r="AM279" s="2" t="s">
        <v>5540</v>
      </c>
      <c r="AN279" s="2" t="s">
        <v>2543</v>
      </c>
      <c r="AO279" s="2" t="s">
        <v>1299</v>
      </c>
      <c r="AP279" s="2" t="s">
        <v>1436</v>
      </c>
      <c r="AQ279" s="2" t="s">
        <v>1410</v>
      </c>
      <c r="AR279" s="2" t="s">
        <v>13784</v>
      </c>
      <c r="AS279" s="2" t="s">
        <v>13785</v>
      </c>
      <c r="AT279" s="2" t="s">
        <v>2669</v>
      </c>
      <c r="AU279" s="2" t="s">
        <v>13786</v>
      </c>
      <c r="AV279" s="2" t="s">
        <v>3564</v>
      </c>
      <c r="AW279" s="2" t="s">
        <v>4524</v>
      </c>
      <c r="AX279" s="2" t="s">
        <v>6786</v>
      </c>
      <c r="AY279" s="2" t="s">
        <v>7976</v>
      </c>
      <c r="AZ279" s="2" t="s">
        <v>2632</v>
      </c>
      <c r="BA279" s="2" t="s">
        <v>1871</v>
      </c>
      <c r="BB279" s="2" t="s">
        <v>3363</v>
      </c>
      <c r="BC279" s="2" t="s">
        <v>9160</v>
      </c>
      <c r="BD279" s="2" t="s">
        <v>1688</v>
      </c>
      <c r="BE279" s="2" t="s">
        <v>8551</v>
      </c>
      <c r="BF279" s="2" t="s">
        <v>4325</v>
      </c>
      <c r="BG279" s="2" t="s">
        <v>4248</v>
      </c>
      <c r="BH279" s="2" t="s">
        <v>5540</v>
      </c>
      <c r="BI279" s="2" t="s">
        <v>2544</v>
      </c>
      <c r="BJ279" s="2" t="s">
        <v>2208</v>
      </c>
      <c r="BK279" s="2" t="s">
        <v>3815</v>
      </c>
      <c r="BL279" s="2" t="s">
        <v>13735</v>
      </c>
      <c r="BM279" s="2" t="s">
        <v>6254</v>
      </c>
      <c r="BN279" s="2" t="s">
        <v>6505</v>
      </c>
      <c r="BO279" s="2" t="s">
        <v>12443</v>
      </c>
      <c r="BP279" s="2" t="s">
        <v>6250</v>
      </c>
      <c r="BQ279" s="2" t="s">
        <v>13787</v>
      </c>
      <c r="BR279" s="2" t="s">
        <v>9710</v>
      </c>
      <c r="BS279" s="2" t="s">
        <v>13788</v>
      </c>
      <c r="BT279" s="2" t="s">
        <v>4779</v>
      </c>
      <c r="BU279" s="2" t="s">
        <v>3155</v>
      </c>
      <c r="BV279" s="2" t="s">
        <v>6251</v>
      </c>
      <c r="BW279" s="2" t="s">
        <v>8266</v>
      </c>
      <c r="BX279" s="2" t="s">
        <v>6227</v>
      </c>
      <c r="BY279" s="2" t="s">
        <v>9829</v>
      </c>
      <c r="BZ279" s="2" t="s">
        <v>13506</v>
      </c>
      <c r="CA279" s="2" t="s">
        <v>5911</v>
      </c>
      <c r="CB279" s="2" t="s">
        <v>1777</v>
      </c>
      <c r="CC279" s="2" t="s">
        <v>11749</v>
      </c>
      <c r="CD279" s="2" t="s">
        <v>5914</v>
      </c>
      <c r="CE279" s="2" t="s">
        <v>2575</v>
      </c>
      <c r="CF279" s="2" t="s">
        <v>9335</v>
      </c>
      <c r="CG279" s="2" t="s">
        <v>8367</v>
      </c>
      <c r="CH279" s="2" t="s">
        <v>13789</v>
      </c>
      <c r="CI279" s="2" t="s">
        <v>10152</v>
      </c>
      <c r="CJ279" s="2" t="s">
        <v>9239</v>
      </c>
      <c r="CK279" s="2" t="s">
        <v>12222</v>
      </c>
      <c r="CL279" s="2" t="s">
        <v>3140</v>
      </c>
      <c r="CM279" s="2" t="s">
        <v>5412</v>
      </c>
      <c r="CN279" s="2" t="s">
        <v>10505</v>
      </c>
      <c r="CO279" s="2" t="s">
        <v>5117</v>
      </c>
      <c r="CP279" s="2" t="s">
        <v>7906</v>
      </c>
      <c r="CQ279" s="2" t="s">
        <v>13790</v>
      </c>
      <c r="CR279" s="2" t="s">
        <v>10428</v>
      </c>
      <c r="CS279" s="2" t="s">
        <v>12954</v>
      </c>
      <c r="CT279" s="2" t="s">
        <v>7352</v>
      </c>
      <c r="CU279" s="2" t="s">
        <v>4817</v>
      </c>
      <c r="CV279" s="2" t="s">
        <v>12081</v>
      </c>
      <c r="CW279" s="2" t="s">
        <v>10699</v>
      </c>
      <c r="CX279" s="2" t="s">
        <v>9306</v>
      </c>
      <c r="CY279" s="2" t="s">
        <v>5812</v>
      </c>
      <c r="CZ279" s="2" t="s">
        <v>1280</v>
      </c>
      <c r="DA279" s="2" t="s">
        <v>5901</v>
      </c>
      <c r="DB279" s="2" t="s">
        <v>5063</v>
      </c>
      <c r="DC279" s="2" t="s">
        <v>3127</v>
      </c>
      <c r="DD279" s="2" t="s">
        <v>9550</v>
      </c>
      <c r="DE279" s="2" t="s">
        <v>12627</v>
      </c>
      <c r="DF279" s="2" t="s">
        <v>2254</v>
      </c>
      <c r="DG279" s="2" t="s">
        <v>8237</v>
      </c>
      <c r="DH279" s="2" t="s">
        <v>6760</v>
      </c>
      <c r="DI279" s="2" t="s">
        <v>2516</v>
      </c>
      <c r="DJ279" s="2" t="s">
        <v>3404</v>
      </c>
      <c r="DK279" s="2" t="s">
        <v>11519</v>
      </c>
      <c r="DL279" s="2" t="s">
        <v>3396</v>
      </c>
      <c r="DM279" s="2" t="s">
        <v>6022</v>
      </c>
      <c r="DN279" s="2" t="s">
        <v>13791</v>
      </c>
      <c r="DO279" s="2" t="s">
        <v>12110</v>
      </c>
      <c r="DP279" s="2" t="s">
        <v>10053</v>
      </c>
      <c r="DQ279" s="2" t="s">
        <v>5799</v>
      </c>
      <c r="DR279" s="2" t="s">
        <v>6762</v>
      </c>
      <c r="DS279" s="2" t="s">
        <v>5936</v>
      </c>
      <c r="DT279" s="1"/>
      <c r="DU279" s="1"/>
      <c r="DV279" s="2" t="s">
        <v>9652</v>
      </c>
      <c r="DW279" s="2" t="s">
        <v>7846</v>
      </c>
      <c r="DX279" s="2" t="s">
        <v>6123</v>
      </c>
    </row>
    <row r="280" spans="1:128" x14ac:dyDescent="0.4">
      <c r="A280" s="2" t="s">
        <v>10917</v>
      </c>
      <c r="B280" s="2" t="s">
        <v>13762</v>
      </c>
      <c r="C280" s="2" t="s">
        <v>1174</v>
      </c>
      <c r="D280" s="2" t="s">
        <v>13763</v>
      </c>
      <c r="E280" s="2" t="s">
        <v>1053</v>
      </c>
      <c r="F280" s="2" t="s">
        <v>1301</v>
      </c>
      <c r="G280" s="2" t="s">
        <v>10714</v>
      </c>
      <c r="H280" s="2" t="s">
        <v>11502</v>
      </c>
      <c r="I280" s="2" t="s">
        <v>13792</v>
      </c>
      <c r="J280" s="2" t="s">
        <v>13793</v>
      </c>
      <c r="K280" s="2" t="s">
        <v>8634</v>
      </c>
      <c r="L280" s="2" t="s">
        <v>4487</v>
      </c>
      <c r="M280" s="2" t="s">
        <v>2888</v>
      </c>
      <c r="N280" s="2" t="s">
        <v>6736</v>
      </c>
      <c r="O280" s="2" t="s">
        <v>4237</v>
      </c>
      <c r="P280" s="2" t="s">
        <v>11585</v>
      </c>
      <c r="Q280" s="2" t="s">
        <v>13794</v>
      </c>
      <c r="R280" s="2" t="s">
        <v>9700</v>
      </c>
      <c r="S280" s="2" t="s">
        <v>13089</v>
      </c>
      <c r="T280" s="2" t="s">
        <v>1913</v>
      </c>
      <c r="U280" s="2" t="s">
        <v>12946</v>
      </c>
      <c r="V280" s="2" t="s">
        <v>9749</v>
      </c>
      <c r="W280" s="2" t="s">
        <v>13795</v>
      </c>
      <c r="X280" s="2" t="s">
        <v>11606</v>
      </c>
      <c r="Y280" s="2" t="s">
        <v>1780</v>
      </c>
      <c r="Z280" s="2" t="s">
        <v>3350</v>
      </c>
      <c r="AA280" s="2" t="s">
        <v>4153</v>
      </c>
      <c r="AB280" s="2" t="s">
        <v>4937</v>
      </c>
      <c r="AC280" s="2" t="s">
        <v>11477</v>
      </c>
      <c r="AD280" s="2" t="s">
        <v>13796</v>
      </c>
      <c r="AE280" s="2" t="s">
        <v>13797</v>
      </c>
      <c r="AF280" s="2" t="s">
        <v>10518</v>
      </c>
      <c r="AG280" s="2" t="s">
        <v>7938</v>
      </c>
      <c r="AH280" s="2" t="s">
        <v>7454</v>
      </c>
      <c r="AI280" s="2" t="s">
        <v>12990</v>
      </c>
      <c r="AJ280" s="2" t="s">
        <v>3436</v>
      </c>
      <c r="AK280" s="2" t="s">
        <v>13798</v>
      </c>
      <c r="AL280" s="2" t="s">
        <v>12744</v>
      </c>
      <c r="AM280" s="2" t="s">
        <v>7112</v>
      </c>
      <c r="AN280" s="2" t="s">
        <v>4089</v>
      </c>
      <c r="AO280" s="2" t="s">
        <v>8024</v>
      </c>
      <c r="AP280" s="2" t="s">
        <v>10411</v>
      </c>
      <c r="AQ280" s="2" t="s">
        <v>11562</v>
      </c>
      <c r="AR280" s="2" t="s">
        <v>13799</v>
      </c>
      <c r="AS280" s="2" t="s">
        <v>13800</v>
      </c>
      <c r="AT280" s="2" t="s">
        <v>11268</v>
      </c>
      <c r="AU280" s="2" t="s">
        <v>9778</v>
      </c>
      <c r="AV280" s="2" t="s">
        <v>13801</v>
      </c>
      <c r="AW280" s="2" t="s">
        <v>5613</v>
      </c>
      <c r="AX280" s="2" t="s">
        <v>2102</v>
      </c>
      <c r="AY280" s="2" t="s">
        <v>6796</v>
      </c>
      <c r="AZ280" s="2" t="s">
        <v>13802</v>
      </c>
      <c r="BA280" s="2" t="s">
        <v>12022</v>
      </c>
      <c r="BB280" s="2" t="s">
        <v>13803</v>
      </c>
      <c r="BC280" s="2" t="s">
        <v>6077</v>
      </c>
      <c r="BD280" s="2" t="s">
        <v>7178</v>
      </c>
      <c r="BE280" s="2" t="s">
        <v>2216</v>
      </c>
      <c r="BF280" s="2" t="s">
        <v>13804</v>
      </c>
      <c r="BG280" s="2" t="s">
        <v>2120</v>
      </c>
      <c r="BH280" s="2" t="s">
        <v>3980</v>
      </c>
      <c r="BI280" s="2" t="s">
        <v>13244</v>
      </c>
      <c r="BJ280" s="2" t="s">
        <v>13805</v>
      </c>
      <c r="BK280" s="2" t="s">
        <v>13806</v>
      </c>
      <c r="BL280" s="2" t="s">
        <v>4079</v>
      </c>
      <c r="BM280" s="2" t="s">
        <v>13807</v>
      </c>
      <c r="BN280" s="2" t="s">
        <v>8138</v>
      </c>
      <c r="BO280" s="2" t="s">
        <v>13808</v>
      </c>
      <c r="BP280" s="2" t="s">
        <v>11284</v>
      </c>
      <c r="BQ280" s="2" t="s">
        <v>13809</v>
      </c>
      <c r="BR280" s="2" t="s">
        <v>12744</v>
      </c>
      <c r="BS280" s="2" t="s">
        <v>13810</v>
      </c>
      <c r="BT280" s="2" t="s">
        <v>13811</v>
      </c>
      <c r="BU280" s="2" t="s">
        <v>8102</v>
      </c>
      <c r="BV280" s="2" t="s">
        <v>8909</v>
      </c>
      <c r="BW280" s="2" t="s">
        <v>13812</v>
      </c>
      <c r="BX280" s="2" t="s">
        <v>13813</v>
      </c>
      <c r="BY280" s="2" t="s">
        <v>13814</v>
      </c>
      <c r="BZ280" s="2" t="s">
        <v>1334</v>
      </c>
      <c r="CA280" s="2" t="s">
        <v>6638</v>
      </c>
      <c r="CB280" s="2" t="s">
        <v>11652</v>
      </c>
      <c r="CC280" s="2" t="s">
        <v>4327</v>
      </c>
      <c r="CD280" s="2" t="s">
        <v>11556</v>
      </c>
      <c r="CE280" s="2" t="s">
        <v>6161</v>
      </c>
      <c r="CF280" s="2" t="s">
        <v>4833</v>
      </c>
      <c r="CG280" s="2" t="s">
        <v>1690</v>
      </c>
      <c r="CH280" s="2" t="s">
        <v>6156</v>
      </c>
      <c r="CI280" s="2" t="s">
        <v>2670</v>
      </c>
      <c r="CJ280" s="2" t="s">
        <v>6396</v>
      </c>
      <c r="CK280" s="2" t="s">
        <v>13393</v>
      </c>
      <c r="CL280" s="2" t="s">
        <v>4901</v>
      </c>
      <c r="CM280" s="2" t="s">
        <v>11540</v>
      </c>
      <c r="CN280" s="2" t="s">
        <v>13085</v>
      </c>
      <c r="CO280" s="2" t="s">
        <v>13658</v>
      </c>
      <c r="CP280" s="2" t="s">
        <v>4791</v>
      </c>
      <c r="CQ280" s="2" t="s">
        <v>10373</v>
      </c>
      <c r="CR280" s="2" t="s">
        <v>10791</v>
      </c>
      <c r="CS280" s="2" t="s">
        <v>7476</v>
      </c>
      <c r="CT280" s="2" t="s">
        <v>8351</v>
      </c>
      <c r="CU280" s="2" t="s">
        <v>9064</v>
      </c>
      <c r="CV280" s="2" t="s">
        <v>3105</v>
      </c>
      <c r="CW280" s="2" t="s">
        <v>9356</v>
      </c>
      <c r="CX280" s="2" t="s">
        <v>9064</v>
      </c>
      <c r="CY280" s="2" t="s">
        <v>6532</v>
      </c>
      <c r="CZ280" s="2" t="s">
        <v>13296</v>
      </c>
      <c r="DA280" s="2" t="s">
        <v>10183</v>
      </c>
      <c r="DB280" s="2" t="s">
        <v>5813</v>
      </c>
      <c r="DC280" s="2" t="s">
        <v>8244</v>
      </c>
      <c r="DD280" s="2" t="s">
        <v>2474</v>
      </c>
      <c r="DE280" s="2" t="s">
        <v>13815</v>
      </c>
      <c r="DF280" s="2" t="s">
        <v>13816</v>
      </c>
      <c r="DG280" s="2" t="s">
        <v>3099</v>
      </c>
      <c r="DH280" s="2" t="s">
        <v>13817</v>
      </c>
      <c r="DI280" s="2" t="s">
        <v>2686</v>
      </c>
      <c r="DJ280" s="2" t="s">
        <v>4021</v>
      </c>
      <c r="DK280" s="2" t="s">
        <v>1843</v>
      </c>
      <c r="DL280" s="2" t="s">
        <v>1841</v>
      </c>
      <c r="DM280" s="2" t="s">
        <v>13818</v>
      </c>
      <c r="DN280" s="2" t="s">
        <v>5815</v>
      </c>
      <c r="DO280" s="2" t="s">
        <v>2404</v>
      </c>
      <c r="DP280" s="2" t="s">
        <v>8629</v>
      </c>
      <c r="DQ280" s="2" t="s">
        <v>3948</v>
      </c>
      <c r="DR280" s="2" t="s">
        <v>6454</v>
      </c>
      <c r="DS280" s="2" t="s">
        <v>1956</v>
      </c>
      <c r="DT280" s="1"/>
      <c r="DU280" s="1"/>
      <c r="DV280" s="2" t="s">
        <v>9732</v>
      </c>
      <c r="DW280" s="2" t="s">
        <v>10703</v>
      </c>
      <c r="DX280" s="2" t="s">
        <v>1278</v>
      </c>
    </row>
    <row r="281" spans="1:128" x14ac:dyDescent="0.4">
      <c r="A281" s="2" t="s">
        <v>10917</v>
      </c>
      <c r="B281" s="2" t="s">
        <v>13819</v>
      </c>
      <c r="C281" s="2" t="s">
        <v>1052</v>
      </c>
      <c r="D281" s="2" t="s">
        <v>0</v>
      </c>
      <c r="E281" s="2" t="s">
        <v>1053</v>
      </c>
      <c r="F281" s="2" t="s">
        <v>7855</v>
      </c>
      <c r="G281" s="2" t="s">
        <v>5400</v>
      </c>
      <c r="H281" s="2" t="s">
        <v>3331</v>
      </c>
      <c r="I281" s="2" t="s">
        <v>13820</v>
      </c>
      <c r="J281" s="2" t="s">
        <v>3051</v>
      </c>
      <c r="K281" s="2" t="s">
        <v>13342</v>
      </c>
      <c r="L281" s="2" t="s">
        <v>1792</v>
      </c>
      <c r="M281" s="2" t="s">
        <v>2747</v>
      </c>
      <c r="N281" s="2" t="s">
        <v>11213</v>
      </c>
      <c r="O281" s="2" t="s">
        <v>3362</v>
      </c>
      <c r="P281" s="2" t="s">
        <v>13821</v>
      </c>
      <c r="Q281" s="2" t="s">
        <v>1293</v>
      </c>
      <c r="R281" s="2" t="s">
        <v>7289</v>
      </c>
      <c r="S281" s="2" t="s">
        <v>1332</v>
      </c>
      <c r="T281" s="2" t="s">
        <v>1557</v>
      </c>
      <c r="U281" s="2" t="s">
        <v>7264</v>
      </c>
      <c r="V281" s="2" t="s">
        <v>3150</v>
      </c>
      <c r="W281" s="2" t="s">
        <v>9620</v>
      </c>
      <c r="X281" s="2" t="s">
        <v>13822</v>
      </c>
      <c r="Y281" s="2" t="s">
        <v>7871</v>
      </c>
      <c r="Z281" s="2" t="s">
        <v>6323</v>
      </c>
      <c r="AA281" s="2" t="s">
        <v>3431</v>
      </c>
      <c r="AB281" s="2" t="s">
        <v>1779</v>
      </c>
      <c r="AC281" s="2" t="s">
        <v>4247</v>
      </c>
      <c r="AD281" s="2" t="s">
        <v>13823</v>
      </c>
      <c r="AE281" s="2" t="s">
        <v>8141</v>
      </c>
      <c r="AF281" s="2" t="s">
        <v>12607</v>
      </c>
      <c r="AG281" s="2" t="s">
        <v>7985</v>
      </c>
      <c r="AH281" s="2" t="s">
        <v>1788</v>
      </c>
      <c r="AI281" s="2" t="s">
        <v>5454</v>
      </c>
      <c r="AJ281" s="2" t="s">
        <v>2210</v>
      </c>
      <c r="AK281" s="2" t="s">
        <v>6500</v>
      </c>
      <c r="AL281" s="2" t="s">
        <v>13824</v>
      </c>
      <c r="AM281" s="2" t="s">
        <v>13481</v>
      </c>
      <c r="AN281" s="2" t="s">
        <v>4942</v>
      </c>
      <c r="AO281" s="2" t="s">
        <v>9818</v>
      </c>
      <c r="AP281" s="2" t="s">
        <v>13645</v>
      </c>
      <c r="AQ281" s="2" t="s">
        <v>8096</v>
      </c>
      <c r="AR281" s="2" t="s">
        <v>13825</v>
      </c>
      <c r="AS281" s="2" t="s">
        <v>12677</v>
      </c>
      <c r="AT281" s="2" t="s">
        <v>11249</v>
      </c>
      <c r="AU281" s="2" t="s">
        <v>1531</v>
      </c>
      <c r="AV281" s="2" t="s">
        <v>4320</v>
      </c>
      <c r="AW281" s="2" t="s">
        <v>3812</v>
      </c>
      <c r="AX281" s="2" t="s">
        <v>5832</v>
      </c>
      <c r="AY281" s="2" t="s">
        <v>11671</v>
      </c>
      <c r="AZ281" s="2" t="s">
        <v>13826</v>
      </c>
      <c r="BA281" s="2" t="s">
        <v>13827</v>
      </c>
      <c r="BB281" s="2" t="s">
        <v>5011</v>
      </c>
      <c r="BC281" s="2" t="s">
        <v>9543</v>
      </c>
      <c r="BD281" s="2" t="s">
        <v>2107</v>
      </c>
      <c r="BE281" s="2" t="s">
        <v>1561</v>
      </c>
      <c r="BF281" s="2" t="s">
        <v>7641</v>
      </c>
      <c r="BG281" s="2" t="s">
        <v>8926</v>
      </c>
      <c r="BH281" s="2" t="s">
        <v>3613</v>
      </c>
      <c r="BI281" s="2" t="s">
        <v>9332</v>
      </c>
      <c r="BJ281" s="2" t="s">
        <v>8146</v>
      </c>
      <c r="BK281" s="2" t="s">
        <v>8262</v>
      </c>
      <c r="BL281" s="2" t="s">
        <v>7250</v>
      </c>
      <c r="BM281" s="2" t="s">
        <v>6253</v>
      </c>
      <c r="BN281" s="2" t="s">
        <v>13828</v>
      </c>
      <c r="BO281" s="2" t="s">
        <v>13829</v>
      </c>
      <c r="BP281" s="2" t="s">
        <v>4978</v>
      </c>
      <c r="BQ281" s="2" t="s">
        <v>10332</v>
      </c>
      <c r="BR281" s="2" t="s">
        <v>9967</v>
      </c>
      <c r="BS281" s="2" t="s">
        <v>2651</v>
      </c>
      <c r="BT281" s="2" t="s">
        <v>13830</v>
      </c>
      <c r="BU281" s="2" t="s">
        <v>11811</v>
      </c>
      <c r="BV281" s="2" t="s">
        <v>6054</v>
      </c>
      <c r="BW281" s="2" t="s">
        <v>6127</v>
      </c>
      <c r="BX281" s="2" t="s">
        <v>10500</v>
      </c>
      <c r="BY281" s="2" t="s">
        <v>6914</v>
      </c>
      <c r="BZ281" s="2" t="s">
        <v>2793</v>
      </c>
      <c r="CA281" s="2" t="s">
        <v>2503</v>
      </c>
      <c r="CB281" s="2" t="s">
        <v>3856</v>
      </c>
      <c r="CC281" s="2" t="s">
        <v>6475</v>
      </c>
      <c r="CD281" s="2" t="s">
        <v>13063</v>
      </c>
      <c r="CE281" s="2" t="s">
        <v>3703</v>
      </c>
      <c r="CF281" s="2" t="s">
        <v>2171</v>
      </c>
      <c r="CG281" s="2" t="s">
        <v>10436</v>
      </c>
      <c r="CH281" s="2" t="s">
        <v>11703</v>
      </c>
      <c r="CI281" s="2" t="s">
        <v>3701</v>
      </c>
      <c r="CJ281" s="2" t="s">
        <v>2706</v>
      </c>
      <c r="CK281" s="2" t="s">
        <v>7837</v>
      </c>
      <c r="CL281" s="2" t="s">
        <v>9552</v>
      </c>
      <c r="CM281" s="2" t="s">
        <v>1172</v>
      </c>
      <c r="CN281" s="2" t="s">
        <v>11296</v>
      </c>
      <c r="CO281" s="2" t="s">
        <v>2506</v>
      </c>
      <c r="CP281" s="2" t="s">
        <v>8234</v>
      </c>
      <c r="CQ281" s="2" t="s">
        <v>4132</v>
      </c>
      <c r="CR281" s="2" t="s">
        <v>4544</v>
      </c>
      <c r="CS281" s="2" t="s">
        <v>11618</v>
      </c>
      <c r="CT281" s="2" t="s">
        <v>9639</v>
      </c>
      <c r="CU281" s="2" t="s">
        <v>12841</v>
      </c>
      <c r="CV281" s="2" t="s">
        <v>10289</v>
      </c>
      <c r="CW281" s="2" t="s">
        <v>10610</v>
      </c>
      <c r="CX281" s="2" t="s">
        <v>2073</v>
      </c>
      <c r="CY281" s="2" t="s">
        <v>10284</v>
      </c>
      <c r="CZ281" s="2" t="s">
        <v>6763</v>
      </c>
      <c r="DA281" s="2" t="s">
        <v>4731</v>
      </c>
      <c r="DB281" s="2" t="s">
        <v>4575</v>
      </c>
      <c r="DC281" s="2" t="s">
        <v>13831</v>
      </c>
      <c r="DD281" s="2" t="s">
        <v>4707</v>
      </c>
      <c r="DE281" s="2" t="s">
        <v>5521</v>
      </c>
      <c r="DF281" s="2" t="s">
        <v>8353</v>
      </c>
      <c r="DG281" s="2" t="s">
        <v>12356</v>
      </c>
      <c r="DH281" s="2" t="s">
        <v>12842</v>
      </c>
      <c r="DI281" s="2" t="s">
        <v>7569</v>
      </c>
      <c r="DJ281" s="2" t="s">
        <v>2887</v>
      </c>
      <c r="DK281" s="2" t="s">
        <v>11853</v>
      </c>
      <c r="DL281" s="2" t="s">
        <v>13832</v>
      </c>
      <c r="DM281" s="2" t="s">
        <v>13833</v>
      </c>
      <c r="DN281" s="2" t="s">
        <v>3085</v>
      </c>
      <c r="DO281" s="2" t="s">
        <v>13834</v>
      </c>
      <c r="DP281" s="2" t="s">
        <v>10027</v>
      </c>
      <c r="DQ281" s="2" t="s">
        <v>8579</v>
      </c>
      <c r="DR281" s="2" t="s">
        <v>5326</v>
      </c>
      <c r="DS281" s="2" t="s">
        <v>3471</v>
      </c>
      <c r="DT281" s="1"/>
      <c r="DU281" s="1"/>
      <c r="DV281" s="2" t="s">
        <v>5172</v>
      </c>
      <c r="DW281" s="2" t="s">
        <v>3084</v>
      </c>
      <c r="DX281" s="2" t="s">
        <v>1334</v>
      </c>
    </row>
    <row r="282" spans="1:128" x14ac:dyDescent="0.4">
      <c r="A282" s="2" t="s">
        <v>10917</v>
      </c>
      <c r="B282" s="2" t="s">
        <v>13819</v>
      </c>
      <c r="C282" s="2" t="s">
        <v>1640</v>
      </c>
      <c r="D282" s="2" t="s">
        <v>0</v>
      </c>
      <c r="E282" s="2" t="s">
        <v>1053</v>
      </c>
      <c r="F282" s="2" t="s">
        <v>8559</v>
      </c>
      <c r="G282" s="2" t="s">
        <v>8696</v>
      </c>
      <c r="H282" s="2" t="s">
        <v>6153</v>
      </c>
      <c r="I282" s="2" t="s">
        <v>2889</v>
      </c>
      <c r="J282" s="2" t="s">
        <v>6530</v>
      </c>
      <c r="K282" s="2" t="s">
        <v>8233</v>
      </c>
      <c r="L282" s="2" t="s">
        <v>13835</v>
      </c>
      <c r="M282" s="2" t="s">
        <v>9440</v>
      </c>
      <c r="N282" s="2" t="s">
        <v>11761</v>
      </c>
      <c r="O282" s="2" t="s">
        <v>1209</v>
      </c>
      <c r="P282" s="2" t="s">
        <v>13836</v>
      </c>
      <c r="Q282" s="2" t="s">
        <v>13837</v>
      </c>
      <c r="R282" s="2" t="s">
        <v>12635</v>
      </c>
      <c r="S282" s="2" t="s">
        <v>10255</v>
      </c>
      <c r="T282" s="2" t="s">
        <v>10110</v>
      </c>
      <c r="U282" s="2" t="s">
        <v>5332</v>
      </c>
      <c r="V282" s="2" t="s">
        <v>10271</v>
      </c>
      <c r="W282" s="2" t="s">
        <v>11834</v>
      </c>
      <c r="X282" s="2" t="s">
        <v>5332</v>
      </c>
      <c r="Y282" s="2" t="s">
        <v>11704</v>
      </c>
      <c r="Z282" s="2" t="s">
        <v>9288</v>
      </c>
      <c r="AA282" s="2" t="s">
        <v>13005</v>
      </c>
      <c r="AB282" s="2" t="s">
        <v>3872</v>
      </c>
      <c r="AC282" s="2" t="s">
        <v>13838</v>
      </c>
      <c r="AD282" s="2" t="s">
        <v>3829</v>
      </c>
      <c r="AE282" s="2" t="s">
        <v>9575</v>
      </c>
      <c r="AF282" s="2" t="s">
        <v>13229</v>
      </c>
      <c r="AG282" s="2" t="s">
        <v>11546</v>
      </c>
      <c r="AH282" s="2" t="s">
        <v>13839</v>
      </c>
      <c r="AI282" s="2" t="s">
        <v>10812</v>
      </c>
      <c r="AJ282" s="2" t="s">
        <v>12073</v>
      </c>
      <c r="AK282" s="2" t="s">
        <v>13840</v>
      </c>
      <c r="AL282" s="2" t="s">
        <v>4310</v>
      </c>
      <c r="AM282" s="2" t="s">
        <v>3094</v>
      </c>
      <c r="AN282" s="2" t="s">
        <v>2950</v>
      </c>
      <c r="AO282" s="2" t="s">
        <v>4490</v>
      </c>
      <c r="AP282" s="2" t="s">
        <v>4479</v>
      </c>
      <c r="AQ282" s="2" t="s">
        <v>11152</v>
      </c>
      <c r="AR282" s="2" t="s">
        <v>4095</v>
      </c>
      <c r="AS282" s="2" t="s">
        <v>1095</v>
      </c>
      <c r="AT282" s="2" t="s">
        <v>9217</v>
      </c>
      <c r="AU282" s="2" t="s">
        <v>11546</v>
      </c>
      <c r="AV282" s="2" t="s">
        <v>7531</v>
      </c>
      <c r="AW282" s="2" t="s">
        <v>13744</v>
      </c>
      <c r="AX282" s="2" t="s">
        <v>13836</v>
      </c>
      <c r="AY282" s="2" t="s">
        <v>9928</v>
      </c>
      <c r="AZ282" s="2" t="s">
        <v>9288</v>
      </c>
      <c r="BA282" s="2" t="s">
        <v>12617</v>
      </c>
      <c r="BB282" s="2" t="s">
        <v>7076</v>
      </c>
      <c r="BC282" s="2" t="s">
        <v>12974</v>
      </c>
      <c r="BD282" s="2" t="s">
        <v>7470</v>
      </c>
      <c r="BE282" s="2" t="s">
        <v>7406</v>
      </c>
      <c r="BF282" s="2" t="s">
        <v>2946</v>
      </c>
      <c r="BG282" s="2" t="s">
        <v>13005</v>
      </c>
      <c r="BH282" s="2" t="s">
        <v>10973</v>
      </c>
      <c r="BI282" s="2" t="s">
        <v>13841</v>
      </c>
      <c r="BJ282" s="2" t="s">
        <v>3648</v>
      </c>
      <c r="BK282" s="2" t="s">
        <v>9230</v>
      </c>
      <c r="BL282" s="2" t="s">
        <v>11760</v>
      </c>
      <c r="BM282" s="2" t="s">
        <v>12093</v>
      </c>
      <c r="BN282" s="2" t="s">
        <v>10839</v>
      </c>
      <c r="BO282" s="2" t="s">
        <v>1601</v>
      </c>
      <c r="BP282" s="2" t="s">
        <v>10680</v>
      </c>
      <c r="BQ282" s="2" t="s">
        <v>4641</v>
      </c>
      <c r="BR282" s="2" t="s">
        <v>2054</v>
      </c>
      <c r="BS282" s="2" t="s">
        <v>13842</v>
      </c>
      <c r="BT282" s="2" t="s">
        <v>1933</v>
      </c>
      <c r="BU282" s="2" t="s">
        <v>13843</v>
      </c>
      <c r="BV282" s="2" t="s">
        <v>4366</v>
      </c>
      <c r="BW282" s="2" t="s">
        <v>6746</v>
      </c>
      <c r="BX282" s="2" t="s">
        <v>4209</v>
      </c>
      <c r="BY282" s="2" t="s">
        <v>10825</v>
      </c>
      <c r="BZ282" s="2" t="s">
        <v>6741</v>
      </c>
      <c r="CA282" s="2" t="s">
        <v>13844</v>
      </c>
      <c r="CB282" s="2" t="s">
        <v>10394</v>
      </c>
      <c r="CC282" s="2" t="s">
        <v>10534</v>
      </c>
      <c r="CD282" s="2" t="s">
        <v>12421</v>
      </c>
      <c r="CE282" s="2" t="s">
        <v>1246</v>
      </c>
      <c r="CF282" s="2" t="s">
        <v>6202</v>
      </c>
      <c r="CG282" s="2" t="s">
        <v>5711</v>
      </c>
      <c r="CH282" s="2" t="s">
        <v>10764</v>
      </c>
      <c r="CI282" s="2" t="s">
        <v>8720</v>
      </c>
      <c r="CJ282" s="2" t="s">
        <v>6342</v>
      </c>
      <c r="CK282" s="2" t="s">
        <v>13845</v>
      </c>
      <c r="CL282" s="2" t="s">
        <v>3673</v>
      </c>
      <c r="CM282" s="2" t="s">
        <v>10760</v>
      </c>
      <c r="CN282" s="2" t="s">
        <v>3601</v>
      </c>
      <c r="CO282" s="2" t="s">
        <v>5186</v>
      </c>
      <c r="CP282" s="2" t="s">
        <v>4195</v>
      </c>
      <c r="CQ282" s="2" t="s">
        <v>6816</v>
      </c>
      <c r="CR282" s="2" t="s">
        <v>5186</v>
      </c>
      <c r="CS282" s="2" t="s">
        <v>8130</v>
      </c>
      <c r="CT282" s="2" t="s">
        <v>1500</v>
      </c>
      <c r="CU282" s="2" t="s">
        <v>8287</v>
      </c>
      <c r="CV282" s="2" t="s">
        <v>1734</v>
      </c>
      <c r="CW282" s="2" t="s">
        <v>4119</v>
      </c>
      <c r="CX282" s="2" t="s">
        <v>13846</v>
      </c>
      <c r="CY282" s="2" t="s">
        <v>6740</v>
      </c>
      <c r="CZ282" s="2" t="s">
        <v>3678</v>
      </c>
      <c r="DA282" s="2" t="s">
        <v>4119</v>
      </c>
      <c r="DB282" s="2" t="s">
        <v>11120</v>
      </c>
      <c r="DC282" s="2" t="s">
        <v>13847</v>
      </c>
      <c r="DD282" s="2" t="s">
        <v>8771</v>
      </c>
      <c r="DE282" s="2" t="s">
        <v>13848</v>
      </c>
      <c r="DF282" s="2" t="s">
        <v>8287</v>
      </c>
      <c r="DG282" s="2" t="s">
        <v>4209</v>
      </c>
      <c r="DH282" s="2" t="s">
        <v>7720</v>
      </c>
      <c r="DI282" s="2" t="s">
        <v>8843</v>
      </c>
      <c r="DJ282" s="2" t="s">
        <v>11864</v>
      </c>
      <c r="DK282" s="2" t="s">
        <v>13849</v>
      </c>
      <c r="DL282" s="2" t="s">
        <v>8799</v>
      </c>
      <c r="DM282" s="2" t="s">
        <v>12560</v>
      </c>
      <c r="DN282" s="2" t="s">
        <v>6193</v>
      </c>
      <c r="DO282" s="2" t="s">
        <v>4100</v>
      </c>
      <c r="DP282" s="2" t="s">
        <v>10177</v>
      </c>
      <c r="DQ282" s="2" t="s">
        <v>6188</v>
      </c>
      <c r="DR282" s="2" t="s">
        <v>1743</v>
      </c>
      <c r="DS282" s="2" t="s">
        <v>6886</v>
      </c>
      <c r="DT282" s="1"/>
      <c r="DU282" s="1"/>
      <c r="DV282" s="2" t="s">
        <v>1925</v>
      </c>
      <c r="DW282" s="2" t="s">
        <v>4637</v>
      </c>
      <c r="DX282" s="2" t="s">
        <v>2157</v>
      </c>
    </row>
    <row r="283" spans="1:128" x14ac:dyDescent="0.4">
      <c r="A283" s="2" t="s">
        <v>10917</v>
      </c>
      <c r="B283" s="2" t="s">
        <v>13819</v>
      </c>
      <c r="C283" s="2" t="s">
        <v>1174</v>
      </c>
      <c r="D283" s="2" t="s">
        <v>0</v>
      </c>
      <c r="E283" s="2" t="s">
        <v>1053</v>
      </c>
      <c r="F283" s="2" t="s">
        <v>5154</v>
      </c>
      <c r="G283" s="2" t="s">
        <v>7985</v>
      </c>
      <c r="H283" s="2" t="s">
        <v>5079</v>
      </c>
      <c r="I283" s="2" t="s">
        <v>13850</v>
      </c>
      <c r="J283" s="2" t="s">
        <v>6071</v>
      </c>
      <c r="K283" s="2" t="s">
        <v>5311</v>
      </c>
      <c r="L283" s="2" t="s">
        <v>1447</v>
      </c>
      <c r="M283" s="2" t="s">
        <v>2417</v>
      </c>
      <c r="N283" s="2" t="s">
        <v>10510</v>
      </c>
      <c r="O283" s="2" t="s">
        <v>5450</v>
      </c>
      <c r="P283" s="2" t="s">
        <v>10119</v>
      </c>
      <c r="Q283" s="2" t="s">
        <v>13851</v>
      </c>
      <c r="R283" s="2" t="s">
        <v>13852</v>
      </c>
      <c r="S283" s="2" t="s">
        <v>3635</v>
      </c>
      <c r="T283" s="2" t="s">
        <v>11023</v>
      </c>
      <c r="U283" s="2" t="s">
        <v>8507</v>
      </c>
      <c r="V283" s="2" t="s">
        <v>4611</v>
      </c>
      <c r="W283" s="2" t="s">
        <v>10992</v>
      </c>
      <c r="X283" s="2" t="s">
        <v>13853</v>
      </c>
      <c r="Y283" s="2" t="s">
        <v>1746</v>
      </c>
      <c r="Z283" s="2" t="s">
        <v>5012</v>
      </c>
      <c r="AA283" s="2" t="s">
        <v>7966</v>
      </c>
      <c r="AB283" s="2" t="s">
        <v>10563</v>
      </c>
      <c r="AC283" s="2" t="s">
        <v>13854</v>
      </c>
      <c r="AD283" s="2" t="s">
        <v>13855</v>
      </c>
      <c r="AE283" s="2" t="s">
        <v>13856</v>
      </c>
      <c r="AF283" s="2" t="s">
        <v>2756</v>
      </c>
      <c r="AG283" s="2" t="s">
        <v>11400</v>
      </c>
      <c r="AH283" s="2" t="s">
        <v>13857</v>
      </c>
      <c r="AI283" s="2" t="s">
        <v>13858</v>
      </c>
      <c r="AJ283" s="2" t="s">
        <v>4419</v>
      </c>
      <c r="AK283" s="2" t="s">
        <v>6983</v>
      </c>
      <c r="AL283" s="2" t="s">
        <v>13859</v>
      </c>
      <c r="AM283" s="2" t="s">
        <v>1053</v>
      </c>
      <c r="AN283" s="2" t="s">
        <v>7637</v>
      </c>
      <c r="AO283" s="2" t="s">
        <v>12415</v>
      </c>
      <c r="AP283" s="2" t="s">
        <v>7394</v>
      </c>
      <c r="AQ283" s="2" t="s">
        <v>4234</v>
      </c>
      <c r="AR283" s="2" t="s">
        <v>13860</v>
      </c>
      <c r="AS283" s="2" t="s">
        <v>13861</v>
      </c>
      <c r="AT283" s="2" t="s">
        <v>3152</v>
      </c>
      <c r="AU283" s="2" t="s">
        <v>13862</v>
      </c>
      <c r="AV283" s="2" t="s">
        <v>3712</v>
      </c>
      <c r="AW283" s="2" t="s">
        <v>7044</v>
      </c>
      <c r="AX283" s="2" t="s">
        <v>1566</v>
      </c>
      <c r="AY283" s="2" t="s">
        <v>12064</v>
      </c>
      <c r="AZ283" s="2" t="s">
        <v>13548</v>
      </c>
      <c r="BA283" s="2" t="s">
        <v>3535</v>
      </c>
      <c r="BB283" s="2" t="s">
        <v>13198</v>
      </c>
      <c r="BC283" s="2" t="s">
        <v>4349</v>
      </c>
      <c r="BD283" s="2" t="s">
        <v>4243</v>
      </c>
      <c r="BE283" s="2" t="s">
        <v>13863</v>
      </c>
      <c r="BF283" s="2" t="s">
        <v>13864</v>
      </c>
      <c r="BG283" s="2" t="s">
        <v>13865</v>
      </c>
      <c r="BH283" s="2" t="s">
        <v>7644</v>
      </c>
      <c r="BI283" s="2" t="s">
        <v>1663</v>
      </c>
      <c r="BJ283" s="2" t="s">
        <v>11278</v>
      </c>
      <c r="BK283" s="2" t="s">
        <v>7474</v>
      </c>
      <c r="BL283" s="2" t="s">
        <v>6076</v>
      </c>
      <c r="BM283" s="2" t="s">
        <v>10124</v>
      </c>
      <c r="BN283" s="2" t="s">
        <v>12985</v>
      </c>
      <c r="BO283" s="2" t="s">
        <v>13467</v>
      </c>
      <c r="BP283" s="2" t="s">
        <v>2542</v>
      </c>
      <c r="BQ283" s="2" t="s">
        <v>13866</v>
      </c>
      <c r="BR283" s="2" t="s">
        <v>13867</v>
      </c>
      <c r="BS283" s="2" t="s">
        <v>10505</v>
      </c>
      <c r="BT283" s="2" t="s">
        <v>3543</v>
      </c>
      <c r="BU283" s="2" t="s">
        <v>12432</v>
      </c>
      <c r="BV283" s="2" t="s">
        <v>3947</v>
      </c>
      <c r="BW283" s="2" t="s">
        <v>5820</v>
      </c>
      <c r="BX283" s="2" t="s">
        <v>2186</v>
      </c>
      <c r="BY283" s="2" t="s">
        <v>13868</v>
      </c>
      <c r="BZ283" s="2" t="s">
        <v>12162</v>
      </c>
      <c r="CA283" s="2" t="s">
        <v>9018</v>
      </c>
      <c r="CB283" s="2" t="s">
        <v>3195</v>
      </c>
      <c r="CC283" s="2" t="s">
        <v>13869</v>
      </c>
      <c r="CD283" s="2" t="s">
        <v>4393</v>
      </c>
      <c r="CE283" s="2" t="s">
        <v>13870</v>
      </c>
      <c r="CF283" s="2" t="s">
        <v>3113</v>
      </c>
      <c r="CG283" s="2" t="s">
        <v>9176</v>
      </c>
      <c r="CH283" s="2" t="s">
        <v>7569</v>
      </c>
      <c r="CI283" s="2" t="s">
        <v>3776</v>
      </c>
      <c r="CJ283" s="2" t="s">
        <v>12271</v>
      </c>
      <c r="CK283" s="2" t="s">
        <v>1962</v>
      </c>
      <c r="CL283" s="2" t="s">
        <v>5129</v>
      </c>
      <c r="CM283" s="2" t="s">
        <v>13871</v>
      </c>
      <c r="CN283" s="2" t="s">
        <v>4655</v>
      </c>
      <c r="CO283" s="2" t="s">
        <v>8239</v>
      </c>
      <c r="CP283" s="2" t="s">
        <v>9511</v>
      </c>
      <c r="CQ283" s="2" t="s">
        <v>6537</v>
      </c>
      <c r="CR283" s="2" t="s">
        <v>13388</v>
      </c>
      <c r="CS283" s="2" t="s">
        <v>3116</v>
      </c>
      <c r="CT283" s="2" t="s">
        <v>3784</v>
      </c>
      <c r="CU283" s="2" t="s">
        <v>13872</v>
      </c>
      <c r="CV283" s="2" t="s">
        <v>7594</v>
      </c>
      <c r="CW283" s="2" t="s">
        <v>5440</v>
      </c>
      <c r="CX283" s="2" t="s">
        <v>11242</v>
      </c>
      <c r="CY283" s="2" t="s">
        <v>8249</v>
      </c>
      <c r="CZ283" s="2" t="s">
        <v>3510</v>
      </c>
      <c r="DA283" s="2" t="s">
        <v>12625</v>
      </c>
      <c r="DB283" s="2" t="s">
        <v>11769</v>
      </c>
      <c r="DC283" s="2" t="s">
        <v>12267</v>
      </c>
      <c r="DD283" s="2" t="s">
        <v>10756</v>
      </c>
      <c r="DE283" s="2" t="s">
        <v>1284</v>
      </c>
      <c r="DF283" s="2" t="s">
        <v>2978</v>
      </c>
      <c r="DG283" s="2" t="s">
        <v>11013</v>
      </c>
      <c r="DH283" s="2" t="s">
        <v>5936</v>
      </c>
      <c r="DI283" s="2" t="s">
        <v>4280</v>
      </c>
      <c r="DJ283" s="2" t="s">
        <v>3542</v>
      </c>
      <c r="DK283" s="2" t="s">
        <v>2788</v>
      </c>
      <c r="DL283" s="2" t="s">
        <v>9494</v>
      </c>
      <c r="DM283" s="2" t="s">
        <v>13873</v>
      </c>
      <c r="DN283" s="2" t="s">
        <v>10024</v>
      </c>
      <c r="DO283" s="2" t="s">
        <v>7135</v>
      </c>
      <c r="DP283" s="2" t="s">
        <v>5159</v>
      </c>
      <c r="DQ283" s="2" t="s">
        <v>7924</v>
      </c>
      <c r="DR283" s="2" t="s">
        <v>6724</v>
      </c>
      <c r="DS283" s="2" t="s">
        <v>13874</v>
      </c>
      <c r="DT283" s="1"/>
      <c r="DU283" s="1"/>
      <c r="DV283" s="2" t="s">
        <v>5393</v>
      </c>
      <c r="DW283" s="2" t="s">
        <v>3611</v>
      </c>
      <c r="DX283" s="2" t="s">
        <v>11548</v>
      </c>
    </row>
    <row r="284" spans="1:128" x14ac:dyDescent="0.4">
      <c r="A284" s="2" t="s">
        <v>10917</v>
      </c>
      <c r="B284" s="2" t="s">
        <v>13875</v>
      </c>
      <c r="C284" s="2" t="s">
        <v>1052</v>
      </c>
      <c r="D284" s="2" t="s">
        <v>0</v>
      </c>
      <c r="E284" s="2" t="s">
        <v>1053</v>
      </c>
      <c r="F284" s="2" t="s">
        <v>4149</v>
      </c>
      <c r="G284" s="2" t="s">
        <v>6311</v>
      </c>
      <c r="H284" s="2" t="s">
        <v>12987</v>
      </c>
      <c r="I284" s="2" t="s">
        <v>12710</v>
      </c>
      <c r="J284" s="2" t="s">
        <v>6981</v>
      </c>
      <c r="K284" s="2" t="s">
        <v>11791</v>
      </c>
      <c r="L284" s="2" t="s">
        <v>7577</v>
      </c>
      <c r="M284" s="2" t="s">
        <v>6179</v>
      </c>
      <c r="N284" s="2" t="s">
        <v>1224</v>
      </c>
      <c r="O284" s="2" t="s">
        <v>6316</v>
      </c>
      <c r="P284" s="2" t="s">
        <v>10356</v>
      </c>
      <c r="Q284" s="2" t="s">
        <v>13876</v>
      </c>
      <c r="R284" s="2" t="s">
        <v>2890</v>
      </c>
      <c r="S284" s="2" t="s">
        <v>7073</v>
      </c>
      <c r="T284" s="2" t="s">
        <v>2101</v>
      </c>
      <c r="U284" s="2" t="s">
        <v>2683</v>
      </c>
      <c r="V284" s="2" t="s">
        <v>12021</v>
      </c>
      <c r="W284" s="2" t="s">
        <v>2877</v>
      </c>
      <c r="X284" s="2" t="s">
        <v>11047</v>
      </c>
      <c r="Y284" s="2" t="s">
        <v>3281</v>
      </c>
      <c r="Z284" s="2" t="s">
        <v>1552</v>
      </c>
      <c r="AA284" s="2" t="s">
        <v>4517</v>
      </c>
      <c r="AB284" s="2" t="s">
        <v>1547</v>
      </c>
      <c r="AC284" s="2" t="s">
        <v>4059</v>
      </c>
      <c r="AD284" s="2" t="s">
        <v>13877</v>
      </c>
      <c r="AE284" s="2" t="s">
        <v>9791</v>
      </c>
      <c r="AF284" s="2" t="s">
        <v>1578</v>
      </c>
      <c r="AG284" s="2" t="s">
        <v>3791</v>
      </c>
      <c r="AH284" s="2" t="s">
        <v>13219</v>
      </c>
      <c r="AI284" s="2" t="s">
        <v>5679</v>
      </c>
      <c r="AJ284" s="2" t="s">
        <v>12829</v>
      </c>
      <c r="AK284" s="2" t="s">
        <v>13878</v>
      </c>
      <c r="AL284" s="2" t="s">
        <v>5834</v>
      </c>
      <c r="AM284" s="2" t="s">
        <v>9749</v>
      </c>
      <c r="AN284" s="2" t="s">
        <v>4066</v>
      </c>
      <c r="AO284" s="2" t="s">
        <v>4319</v>
      </c>
      <c r="AP284" s="2" t="s">
        <v>4332</v>
      </c>
      <c r="AQ284" s="2" t="s">
        <v>4938</v>
      </c>
      <c r="AR284" s="2" t="s">
        <v>10422</v>
      </c>
      <c r="AS284" s="2" t="s">
        <v>9832</v>
      </c>
      <c r="AT284" s="2" t="s">
        <v>1974</v>
      </c>
      <c r="AU284" s="2" t="s">
        <v>5394</v>
      </c>
      <c r="AV284" s="2" t="s">
        <v>10070</v>
      </c>
      <c r="AW284" s="2" t="s">
        <v>11959</v>
      </c>
      <c r="AX284" s="2" t="s">
        <v>6432</v>
      </c>
      <c r="AY284" s="2" t="s">
        <v>13879</v>
      </c>
      <c r="AZ284" s="2" t="s">
        <v>13880</v>
      </c>
      <c r="BA284" s="2" t="s">
        <v>5622</v>
      </c>
      <c r="BB284" s="2" t="s">
        <v>6068</v>
      </c>
      <c r="BC284" s="2" t="s">
        <v>5619</v>
      </c>
      <c r="BD284" s="2" t="s">
        <v>5549</v>
      </c>
      <c r="BE284" s="2" t="s">
        <v>4844</v>
      </c>
      <c r="BF284" s="2" t="s">
        <v>13881</v>
      </c>
      <c r="BG284" s="2" t="s">
        <v>13882</v>
      </c>
      <c r="BH284" s="2" t="s">
        <v>3554</v>
      </c>
      <c r="BI284" s="2" t="s">
        <v>4611</v>
      </c>
      <c r="BJ284" s="2" t="s">
        <v>4242</v>
      </c>
      <c r="BK284" s="2" t="s">
        <v>4422</v>
      </c>
      <c r="BL284" s="2" t="s">
        <v>2665</v>
      </c>
      <c r="BM284" s="2" t="s">
        <v>13883</v>
      </c>
      <c r="BN284" s="2" t="s">
        <v>11222</v>
      </c>
      <c r="BO284" s="2" t="s">
        <v>1108</v>
      </c>
      <c r="BP284" s="2" t="s">
        <v>5702</v>
      </c>
      <c r="BQ284" s="2" t="s">
        <v>2970</v>
      </c>
      <c r="BR284" s="2" t="s">
        <v>13884</v>
      </c>
      <c r="BS284" s="2" t="s">
        <v>5321</v>
      </c>
      <c r="BT284" s="2" t="s">
        <v>6451</v>
      </c>
      <c r="BU284" s="2" t="s">
        <v>13885</v>
      </c>
      <c r="BV284" s="2" t="s">
        <v>6763</v>
      </c>
      <c r="BW284" s="2" t="s">
        <v>9424</v>
      </c>
      <c r="BX284" s="2" t="s">
        <v>3871</v>
      </c>
      <c r="BY284" s="2" t="s">
        <v>13886</v>
      </c>
      <c r="BZ284" s="2" t="s">
        <v>5766</v>
      </c>
      <c r="CA284" s="2" t="s">
        <v>10934</v>
      </c>
      <c r="CB284" s="2" t="s">
        <v>3832</v>
      </c>
      <c r="CC284" s="2" t="s">
        <v>2168</v>
      </c>
      <c r="CD284" s="2" t="s">
        <v>10572</v>
      </c>
      <c r="CE284" s="2" t="s">
        <v>9168</v>
      </c>
      <c r="CF284" s="2" t="s">
        <v>9024</v>
      </c>
      <c r="CG284" s="2" t="s">
        <v>3378</v>
      </c>
      <c r="CH284" s="2" t="s">
        <v>13234</v>
      </c>
      <c r="CI284" s="2" t="s">
        <v>6997</v>
      </c>
      <c r="CJ284" s="2" t="s">
        <v>13887</v>
      </c>
      <c r="CK284" s="2" t="s">
        <v>9649</v>
      </c>
      <c r="CL284" s="2" t="s">
        <v>13616</v>
      </c>
      <c r="CM284" s="2" t="s">
        <v>4970</v>
      </c>
      <c r="CN284" s="2" t="s">
        <v>13888</v>
      </c>
      <c r="CO284" s="2" t="s">
        <v>7532</v>
      </c>
      <c r="CP284" s="2" t="s">
        <v>6114</v>
      </c>
      <c r="CQ284" s="2" t="s">
        <v>5734</v>
      </c>
      <c r="CR284" s="2" t="s">
        <v>7499</v>
      </c>
      <c r="CS284" s="2" t="s">
        <v>2983</v>
      </c>
      <c r="CT284" s="2" t="s">
        <v>13889</v>
      </c>
      <c r="CU284" s="2" t="s">
        <v>4047</v>
      </c>
      <c r="CV284" s="2" t="s">
        <v>1102</v>
      </c>
      <c r="CW284" s="2" t="s">
        <v>13597</v>
      </c>
      <c r="CX284" s="2" t="s">
        <v>9169</v>
      </c>
      <c r="CY284" s="2" t="s">
        <v>10304</v>
      </c>
      <c r="CZ284" s="2" t="s">
        <v>12393</v>
      </c>
      <c r="DA284" s="2" t="s">
        <v>13890</v>
      </c>
      <c r="DB284" s="2" t="s">
        <v>7969</v>
      </c>
      <c r="DC284" s="2" t="s">
        <v>7507</v>
      </c>
      <c r="DD284" s="2" t="s">
        <v>11157</v>
      </c>
      <c r="DE284" s="2" t="s">
        <v>7378</v>
      </c>
      <c r="DF284" s="2" t="s">
        <v>13736</v>
      </c>
      <c r="DG284" s="2" t="s">
        <v>12072</v>
      </c>
      <c r="DH284" s="2" t="s">
        <v>10954</v>
      </c>
      <c r="DI284" s="2" t="s">
        <v>11059</v>
      </c>
      <c r="DJ284" s="2" t="s">
        <v>3145</v>
      </c>
      <c r="DK284" s="2" t="s">
        <v>12564</v>
      </c>
      <c r="DL284" s="2" t="s">
        <v>9176</v>
      </c>
      <c r="DM284" s="2" t="s">
        <v>13891</v>
      </c>
      <c r="DN284" s="2" t="s">
        <v>8600</v>
      </c>
      <c r="DO284" s="2" t="s">
        <v>13892</v>
      </c>
      <c r="DP284" s="2" t="s">
        <v>7976</v>
      </c>
      <c r="DQ284" s="2" t="s">
        <v>9822</v>
      </c>
      <c r="DR284" s="2" t="s">
        <v>8210</v>
      </c>
      <c r="DS284" s="2" t="s">
        <v>13893</v>
      </c>
      <c r="DT284" s="1"/>
      <c r="DU284" s="1"/>
      <c r="DV284" s="2" t="s">
        <v>7986</v>
      </c>
      <c r="DW284" s="2" t="s">
        <v>9859</v>
      </c>
      <c r="DX284" s="2" t="s">
        <v>10359</v>
      </c>
    </row>
    <row r="285" spans="1:128" x14ac:dyDescent="0.4">
      <c r="A285" s="2" t="s">
        <v>10917</v>
      </c>
      <c r="B285" s="2" t="s">
        <v>13875</v>
      </c>
      <c r="C285" s="2" t="s">
        <v>1640</v>
      </c>
      <c r="D285" s="2" t="s">
        <v>0</v>
      </c>
      <c r="E285" s="2" t="s">
        <v>1053</v>
      </c>
      <c r="F285" s="2" t="s">
        <v>13059</v>
      </c>
      <c r="G285" s="2" t="s">
        <v>5701</v>
      </c>
      <c r="H285" s="2" t="s">
        <v>10960</v>
      </c>
      <c r="I285" s="2" t="s">
        <v>4064</v>
      </c>
      <c r="J285" s="2" t="s">
        <v>13894</v>
      </c>
      <c r="K285" s="2" t="s">
        <v>9173</v>
      </c>
      <c r="L285" s="2" t="s">
        <v>10025</v>
      </c>
      <c r="M285" s="2" t="s">
        <v>5181</v>
      </c>
      <c r="N285" s="2" t="s">
        <v>10952</v>
      </c>
      <c r="O285" s="2" t="s">
        <v>7080</v>
      </c>
      <c r="P285" s="2" t="s">
        <v>7512</v>
      </c>
      <c r="Q285" s="2" t="s">
        <v>13438</v>
      </c>
      <c r="R285" s="2" t="s">
        <v>10935</v>
      </c>
      <c r="S285" s="2" t="s">
        <v>2521</v>
      </c>
      <c r="T285" s="2" t="s">
        <v>13895</v>
      </c>
      <c r="U285" s="2" t="s">
        <v>9463</v>
      </c>
      <c r="V285" s="2" t="s">
        <v>8992</v>
      </c>
      <c r="W285" s="2" t="s">
        <v>10713</v>
      </c>
      <c r="X285" s="2" t="s">
        <v>7978</v>
      </c>
      <c r="Y285" s="2" t="s">
        <v>12135</v>
      </c>
      <c r="Z285" s="2" t="s">
        <v>13896</v>
      </c>
      <c r="AA285" s="2" t="s">
        <v>5780</v>
      </c>
      <c r="AB285" s="2" t="s">
        <v>5976</v>
      </c>
      <c r="AC285" s="2" t="s">
        <v>6531</v>
      </c>
      <c r="AD285" s="2" t="s">
        <v>5484</v>
      </c>
      <c r="AE285" s="2" t="s">
        <v>13897</v>
      </c>
      <c r="AF285" s="2" t="s">
        <v>10487</v>
      </c>
      <c r="AG285" s="2" t="s">
        <v>4470</v>
      </c>
      <c r="AH285" s="2" t="s">
        <v>9693</v>
      </c>
      <c r="AI285" s="2" t="s">
        <v>1304</v>
      </c>
      <c r="AJ285" s="2" t="s">
        <v>13059</v>
      </c>
      <c r="AK285" s="2" t="s">
        <v>13898</v>
      </c>
      <c r="AL285" s="2" t="s">
        <v>7862</v>
      </c>
      <c r="AM285" s="2" t="s">
        <v>7429</v>
      </c>
      <c r="AN285" s="2" t="s">
        <v>7076</v>
      </c>
      <c r="AO285" s="2" t="s">
        <v>4470</v>
      </c>
      <c r="AP285" s="2" t="s">
        <v>1207</v>
      </c>
      <c r="AQ285" s="2" t="s">
        <v>2535</v>
      </c>
      <c r="AR285" s="2" t="s">
        <v>9545</v>
      </c>
      <c r="AS285" s="2" t="s">
        <v>9262</v>
      </c>
      <c r="AT285" s="2" t="s">
        <v>10426</v>
      </c>
      <c r="AU285" s="2" t="s">
        <v>13057</v>
      </c>
      <c r="AV285" s="2" t="s">
        <v>8640</v>
      </c>
      <c r="AW285" s="2" t="s">
        <v>5780</v>
      </c>
      <c r="AX285" s="2" t="s">
        <v>11503</v>
      </c>
      <c r="AY285" s="2" t="s">
        <v>3540</v>
      </c>
      <c r="AZ285" s="2" t="s">
        <v>5609</v>
      </c>
      <c r="BA285" s="2" t="s">
        <v>13899</v>
      </c>
      <c r="BB285" s="2" t="s">
        <v>13736</v>
      </c>
      <c r="BC285" s="2" t="s">
        <v>8410</v>
      </c>
      <c r="BD285" s="2" t="s">
        <v>9338</v>
      </c>
      <c r="BE285" s="2" t="s">
        <v>6327</v>
      </c>
      <c r="BF285" s="2" t="s">
        <v>9545</v>
      </c>
      <c r="BG285" s="2" t="s">
        <v>1207</v>
      </c>
      <c r="BH285" s="2" t="s">
        <v>11017</v>
      </c>
      <c r="BI285" s="2" t="s">
        <v>4919</v>
      </c>
      <c r="BJ285" s="2" t="s">
        <v>11371</v>
      </c>
      <c r="BK285" s="2" t="s">
        <v>13273</v>
      </c>
      <c r="BL285" s="2" t="s">
        <v>7967</v>
      </c>
      <c r="BM285" s="2" t="s">
        <v>4981</v>
      </c>
      <c r="BN285" s="2" t="s">
        <v>6906</v>
      </c>
      <c r="BO285" s="2" t="s">
        <v>5841</v>
      </c>
      <c r="BP285" s="2" t="s">
        <v>11541</v>
      </c>
      <c r="BQ285" s="2" t="s">
        <v>11234</v>
      </c>
      <c r="BR285" s="2" t="s">
        <v>2030</v>
      </c>
      <c r="BS285" s="2" t="s">
        <v>4888</v>
      </c>
      <c r="BT285" s="2" t="s">
        <v>11380</v>
      </c>
      <c r="BU285" s="2" t="s">
        <v>8330</v>
      </c>
      <c r="BV285" s="2" t="s">
        <v>12371</v>
      </c>
      <c r="BW285" s="2" t="s">
        <v>10392</v>
      </c>
      <c r="BX285" s="2" t="s">
        <v>10670</v>
      </c>
      <c r="BY285" s="2" t="s">
        <v>13228</v>
      </c>
      <c r="BZ285" s="2" t="s">
        <v>10580</v>
      </c>
      <c r="CA285" s="2" t="s">
        <v>2063</v>
      </c>
      <c r="CB285" s="2" t="s">
        <v>2817</v>
      </c>
      <c r="CC285" s="2" t="s">
        <v>6034</v>
      </c>
      <c r="CD285" s="2" t="s">
        <v>3944</v>
      </c>
      <c r="CE285" s="2" t="s">
        <v>1820</v>
      </c>
      <c r="CF285" s="2" t="s">
        <v>1935</v>
      </c>
      <c r="CG285" s="2" t="s">
        <v>7895</v>
      </c>
      <c r="CH285" s="2" t="s">
        <v>7958</v>
      </c>
      <c r="CI285" s="2" t="s">
        <v>6458</v>
      </c>
      <c r="CJ285" s="2" t="s">
        <v>13900</v>
      </c>
      <c r="CK285" s="2" t="s">
        <v>3696</v>
      </c>
      <c r="CL285" s="2" t="s">
        <v>3943</v>
      </c>
      <c r="CM285" s="2" t="s">
        <v>6406</v>
      </c>
      <c r="CN285" s="2" t="s">
        <v>13204</v>
      </c>
      <c r="CO285" s="2" t="s">
        <v>12292</v>
      </c>
      <c r="CP285" s="2" t="s">
        <v>9143</v>
      </c>
      <c r="CQ285" s="2" t="s">
        <v>9135</v>
      </c>
      <c r="CR285" s="2" t="s">
        <v>4221</v>
      </c>
      <c r="CS285" s="2" t="s">
        <v>13901</v>
      </c>
      <c r="CT285" s="2" t="s">
        <v>10695</v>
      </c>
      <c r="CU285" s="2" t="s">
        <v>10370</v>
      </c>
      <c r="CV285" s="2" t="s">
        <v>9259</v>
      </c>
      <c r="CW285" s="2" t="s">
        <v>6825</v>
      </c>
      <c r="CX285" s="2" t="s">
        <v>3850</v>
      </c>
      <c r="CY285" s="2" t="s">
        <v>2795</v>
      </c>
      <c r="CZ285" s="2" t="s">
        <v>2364</v>
      </c>
      <c r="DA285" s="2" t="s">
        <v>10297</v>
      </c>
      <c r="DB285" s="2" t="s">
        <v>2056</v>
      </c>
      <c r="DC285" s="2" t="s">
        <v>7836</v>
      </c>
      <c r="DD285" s="2" t="s">
        <v>11029</v>
      </c>
      <c r="DE285" s="2" t="s">
        <v>4370</v>
      </c>
      <c r="DF285" s="2" t="s">
        <v>6743</v>
      </c>
      <c r="DG285" s="2" t="s">
        <v>11411</v>
      </c>
      <c r="DH285" s="2" t="s">
        <v>2914</v>
      </c>
      <c r="DI285" s="2" t="s">
        <v>2493</v>
      </c>
      <c r="DJ285" s="2" t="s">
        <v>10182</v>
      </c>
      <c r="DK285" s="2" t="s">
        <v>3944</v>
      </c>
      <c r="DL285" s="2" t="s">
        <v>2479</v>
      </c>
      <c r="DM285" s="2" t="s">
        <v>10392</v>
      </c>
      <c r="DN285" s="2" t="s">
        <v>2489</v>
      </c>
      <c r="DO285" s="2" t="s">
        <v>2828</v>
      </c>
      <c r="DP285" s="2" t="s">
        <v>10587</v>
      </c>
      <c r="DQ285" s="2" t="s">
        <v>2063</v>
      </c>
      <c r="DR285" s="2" t="s">
        <v>11411</v>
      </c>
      <c r="DS285" s="2" t="s">
        <v>2493</v>
      </c>
      <c r="DT285" s="1"/>
      <c r="DU285" s="1"/>
      <c r="DV285" s="2" t="s">
        <v>13276</v>
      </c>
      <c r="DW285" s="2" t="s">
        <v>13276</v>
      </c>
      <c r="DX285" s="2" t="s">
        <v>13902</v>
      </c>
    </row>
    <row r="286" spans="1:128" x14ac:dyDescent="0.4">
      <c r="A286" s="2" t="s">
        <v>10917</v>
      </c>
      <c r="B286" s="2" t="s">
        <v>13875</v>
      </c>
      <c r="C286" s="2" t="s">
        <v>1174</v>
      </c>
      <c r="D286" s="2" t="s">
        <v>0</v>
      </c>
      <c r="E286" s="2" t="s">
        <v>1053</v>
      </c>
      <c r="F286" s="2" t="s">
        <v>5456</v>
      </c>
      <c r="G286" s="2" t="s">
        <v>11397</v>
      </c>
      <c r="H286" s="2" t="s">
        <v>5160</v>
      </c>
      <c r="I286" s="2" t="s">
        <v>13647</v>
      </c>
      <c r="J286" s="2" t="s">
        <v>2207</v>
      </c>
      <c r="K286" s="2" t="s">
        <v>12849</v>
      </c>
      <c r="L286" s="2" t="s">
        <v>1095</v>
      </c>
      <c r="M286" s="2" t="s">
        <v>1345</v>
      </c>
      <c r="N286" s="2" t="s">
        <v>2458</v>
      </c>
      <c r="O286" s="2" t="s">
        <v>4473</v>
      </c>
      <c r="P286" s="2" t="s">
        <v>6368</v>
      </c>
      <c r="Q286" s="2" t="s">
        <v>12890</v>
      </c>
      <c r="R286" s="2" t="s">
        <v>5704</v>
      </c>
      <c r="S286" s="2" t="s">
        <v>3225</v>
      </c>
      <c r="T286" s="2" t="s">
        <v>9226</v>
      </c>
      <c r="U286" s="2" t="s">
        <v>3653</v>
      </c>
      <c r="V286" s="2" t="s">
        <v>11154</v>
      </c>
      <c r="W286" s="2" t="s">
        <v>1864</v>
      </c>
      <c r="X286" s="2" t="s">
        <v>13524</v>
      </c>
      <c r="Y286" s="2" t="s">
        <v>12905</v>
      </c>
      <c r="Z286" s="2" t="s">
        <v>10927</v>
      </c>
      <c r="AA286" s="2" t="s">
        <v>8559</v>
      </c>
      <c r="AB286" s="2" t="s">
        <v>3914</v>
      </c>
      <c r="AC286" s="2" t="s">
        <v>12814</v>
      </c>
      <c r="AD286" s="2" t="s">
        <v>1574</v>
      </c>
      <c r="AE286" s="2" t="s">
        <v>6509</v>
      </c>
      <c r="AF286" s="2" t="s">
        <v>4097</v>
      </c>
      <c r="AG286" s="2" t="s">
        <v>9278</v>
      </c>
      <c r="AH286" s="2" t="s">
        <v>7583</v>
      </c>
      <c r="AI286" s="2" t="s">
        <v>13903</v>
      </c>
      <c r="AJ286" s="2" t="s">
        <v>7316</v>
      </c>
      <c r="AK286" s="2" t="s">
        <v>12982</v>
      </c>
      <c r="AL286" s="2" t="s">
        <v>3340</v>
      </c>
      <c r="AM286" s="2" t="s">
        <v>13889</v>
      </c>
      <c r="AN286" s="2" t="s">
        <v>12151</v>
      </c>
      <c r="AO286" s="2" t="s">
        <v>7135</v>
      </c>
      <c r="AP286" s="2" t="s">
        <v>3083</v>
      </c>
      <c r="AQ286" s="2" t="s">
        <v>1966</v>
      </c>
      <c r="AR286" s="2" t="s">
        <v>13904</v>
      </c>
      <c r="AS286" s="2" t="s">
        <v>13505</v>
      </c>
      <c r="AT286" s="2" t="s">
        <v>13905</v>
      </c>
      <c r="AU286" s="2" t="s">
        <v>4482</v>
      </c>
      <c r="AV286" s="2" t="s">
        <v>11179</v>
      </c>
      <c r="AW286" s="2" t="s">
        <v>3618</v>
      </c>
      <c r="AX286" s="2" t="s">
        <v>1559</v>
      </c>
      <c r="AY286" s="2" t="s">
        <v>13906</v>
      </c>
      <c r="AZ286" s="2" t="s">
        <v>13907</v>
      </c>
      <c r="BA286" s="2" t="s">
        <v>2462</v>
      </c>
      <c r="BB286" s="2" t="s">
        <v>1070</v>
      </c>
      <c r="BC286" s="2" t="s">
        <v>13908</v>
      </c>
      <c r="BD286" s="2" t="s">
        <v>4474</v>
      </c>
      <c r="BE286" s="2" t="s">
        <v>7922</v>
      </c>
      <c r="BF286" s="2" t="s">
        <v>3913</v>
      </c>
      <c r="BG286" s="2" t="s">
        <v>2664</v>
      </c>
      <c r="BH286" s="2" t="s">
        <v>13909</v>
      </c>
      <c r="BI286" s="2" t="s">
        <v>1427</v>
      </c>
      <c r="BJ286" s="2" t="s">
        <v>13004</v>
      </c>
      <c r="BK286" s="2" t="s">
        <v>8135</v>
      </c>
      <c r="BL286" s="2" t="s">
        <v>4959</v>
      </c>
      <c r="BM286" s="2" t="s">
        <v>6845</v>
      </c>
      <c r="BN286" s="2" t="s">
        <v>13338</v>
      </c>
      <c r="BO286" s="2" t="s">
        <v>13103</v>
      </c>
      <c r="BP286" s="2" t="s">
        <v>13910</v>
      </c>
      <c r="BQ286" s="2" t="s">
        <v>9731</v>
      </c>
      <c r="BR286" s="2" t="s">
        <v>1439</v>
      </c>
      <c r="BS286" s="2" t="s">
        <v>7287</v>
      </c>
      <c r="BT286" s="2" t="s">
        <v>4301</v>
      </c>
      <c r="BU286" s="2" t="s">
        <v>10638</v>
      </c>
      <c r="BV286" s="2" t="s">
        <v>6402</v>
      </c>
      <c r="BW286" s="2" t="s">
        <v>13911</v>
      </c>
      <c r="BX286" s="2" t="s">
        <v>13912</v>
      </c>
      <c r="BY286" s="2" t="s">
        <v>5486</v>
      </c>
      <c r="BZ286" s="2" t="s">
        <v>11695</v>
      </c>
      <c r="CA286" s="2" t="s">
        <v>13739</v>
      </c>
      <c r="CB286" s="2" t="s">
        <v>9001</v>
      </c>
      <c r="CC286" s="2" t="s">
        <v>9522</v>
      </c>
      <c r="CD286" s="2" t="s">
        <v>6022</v>
      </c>
      <c r="CE286" s="2" t="s">
        <v>9303</v>
      </c>
      <c r="CF286" s="2" t="s">
        <v>2173</v>
      </c>
      <c r="CG286" s="2" t="s">
        <v>5891</v>
      </c>
      <c r="CH286" s="2" t="s">
        <v>13913</v>
      </c>
      <c r="CI286" s="2" t="s">
        <v>13914</v>
      </c>
      <c r="CJ286" s="2" t="s">
        <v>7477</v>
      </c>
      <c r="CK286" s="2" t="s">
        <v>7911</v>
      </c>
      <c r="CL286" s="2" t="s">
        <v>5798</v>
      </c>
      <c r="CM286" s="2" t="s">
        <v>9547</v>
      </c>
      <c r="CN286" s="2" t="s">
        <v>2517</v>
      </c>
      <c r="CO286" s="2" t="s">
        <v>10878</v>
      </c>
      <c r="CP286" s="2" t="s">
        <v>4720</v>
      </c>
      <c r="CQ286" s="2" t="s">
        <v>5706</v>
      </c>
      <c r="CR286" s="2" t="s">
        <v>2501</v>
      </c>
      <c r="CS286" s="2" t="s">
        <v>1951</v>
      </c>
      <c r="CT286" s="2" t="s">
        <v>4279</v>
      </c>
      <c r="CU286" s="2" t="s">
        <v>11318</v>
      </c>
      <c r="CV286" s="2" t="s">
        <v>8410</v>
      </c>
      <c r="CW286" s="2" t="s">
        <v>5778</v>
      </c>
      <c r="CX286" s="2" t="s">
        <v>7840</v>
      </c>
      <c r="CY286" s="2" t="s">
        <v>3221</v>
      </c>
      <c r="CZ286" s="2" t="s">
        <v>5115</v>
      </c>
      <c r="DA286" s="2" t="s">
        <v>2978</v>
      </c>
      <c r="DB286" s="2" t="s">
        <v>10135</v>
      </c>
      <c r="DC286" s="2" t="s">
        <v>13915</v>
      </c>
      <c r="DD286" s="2" t="s">
        <v>11226</v>
      </c>
      <c r="DE286" s="2" t="s">
        <v>7838</v>
      </c>
      <c r="DF286" s="2" t="s">
        <v>9172</v>
      </c>
      <c r="DG286" s="2" t="s">
        <v>9337</v>
      </c>
      <c r="DH286" s="2" t="s">
        <v>3417</v>
      </c>
      <c r="DI286" s="2" t="s">
        <v>12029</v>
      </c>
      <c r="DJ286" s="2" t="s">
        <v>12916</v>
      </c>
      <c r="DK286" s="2" t="s">
        <v>13916</v>
      </c>
      <c r="DL286" s="2" t="s">
        <v>10884</v>
      </c>
      <c r="DM286" s="2" t="s">
        <v>8809</v>
      </c>
      <c r="DN286" s="2" t="s">
        <v>1808</v>
      </c>
      <c r="DO286" s="2" t="s">
        <v>5309</v>
      </c>
      <c r="DP286" s="2" t="s">
        <v>11191</v>
      </c>
      <c r="DQ286" s="2" t="s">
        <v>12042</v>
      </c>
      <c r="DR286" s="2" t="s">
        <v>2890</v>
      </c>
      <c r="DS286" s="2" t="s">
        <v>9360</v>
      </c>
      <c r="DT286" s="1"/>
      <c r="DU286" s="1"/>
      <c r="DV286" s="2" t="s">
        <v>10326</v>
      </c>
      <c r="DW286" s="2" t="s">
        <v>3618</v>
      </c>
      <c r="DX286" s="2" t="s">
        <v>1864</v>
      </c>
    </row>
    <row r="287" spans="1:128" x14ac:dyDescent="0.4">
      <c r="A287" s="2" t="s">
        <v>10917</v>
      </c>
      <c r="B287" s="2" t="s">
        <v>13917</v>
      </c>
      <c r="C287" s="2" t="s">
        <v>1052</v>
      </c>
      <c r="D287" s="2" t="s">
        <v>0</v>
      </c>
      <c r="E287" s="2" t="s">
        <v>1053</v>
      </c>
      <c r="F287" s="2" t="s">
        <v>1773</v>
      </c>
      <c r="G287" s="2" t="s">
        <v>3908</v>
      </c>
      <c r="H287" s="2" t="s">
        <v>9150</v>
      </c>
      <c r="I287" s="2" t="s">
        <v>11688</v>
      </c>
      <c r="J287" s="2" t="s">
        <v>3436</v>
      </c>
      <c r="K287" s="2" t="s">
        <v>7636</v>
      </c>
      <c r="L287" s="2" t="s">
        <v>7264</v>
      </c>
      <c r="M287" s="2" t="s">
        <v>1430</v>
      </c>
      <c r="N287" s="2" t="s">
        <v>4255</v>
      </c>
      <c r="O287" s="2" t="s">
        <v>3167</v>
      </c>
      <c r="P287" s="2" t="s">
        <v>12183</v>
      </c>
      <c r="Q287" s="2" t="s">
        <v>3353</v>
      </c>
      <c r="R287" s="2" t="s">
        <v>10299</v>
      </c>
      <c r="S287" s="2" t="s">
        <v>3732</v>
      </c>
      <c r="T287" s="2" t="s">
        <v>7517</v>
      </c>
      <c r="U287" s="2" t="s">
        <v>2424</v>
      </c>
      <c r="V287" s="2" t="s">
        <v>6172</v>
      </c>
      <c r="W287" s="2" t="s">
        <v>13382</v>
      </c>
      <c r="X287" s="2" t="s">
        <v>8268</v>
      </c>
      <c r="Y287" s="2" t="s">
        <v>12608</v>
      </c>
      <c r="Z287" s="2" t="s">
        <v>5584</v>
      </c>
      <c r="AA287" s="2" t="s">
        <v>7689</v>
      </c>
      <c r="AB287" s="2" t="s">
        <v>1326</v>
      </c>
      <c r="AC287" s="2" t="s">
        <v>6436</v>
      </c>
      <c r="AD287" s="2" t="s">
        <v>13918</v>
      </c>
      <c r="AE287" s="2" t="s">
        <v>13090</v>
      </c>
      <c r="AF287" s="2" t="s">
        <v>11329</v>
      </c>
      <c r="AG287" s="2" t="s">
        <v>2125</v>
      </c>
      <c r="AH287" s="2" t="s">
        <v>1897</v>
      </c>
      <c r="AI287" s="2" t="s">
        <v>3988</v>
      </c>
      <c r="AJ287" s="2" t="s">
        <v>12746</v>
      </c>
      <c r="AK287" s="2" t="s">
        <v>13919</v>
      </c>
      <c r="AL287" s="2" t="s">
        <v>13771</v>
      </c>
      <c r="AM287" s="2" t="s">
        <v>7586</v>
      </c>
      <c r="AN287" s="2" t="s">
        <v>12457</v>
      </c>
      <c r="AO287" s="2" t="s">
        <v>8379</v>
      </c>
      <c r="AP287" s="2" t="s">
        <v>5911</v>
      </c>
      <c r="AQ287" s="2" t="s">
        <v>9328</v>
      </c>
      <c r="AR287" s="2" t="s">
        <v>3339</v>
      </c>
      <c r="AS287" s="2" t="s">
        <v>1320</v>
      </c>
      <c r="AT287" s="2" t="s">
        <v>5752</v>
      </c>
      <c r="AU287" s="2" t="s">
        <v>10781</v>
      </c>
      <c r="AV287" s="2" t="s">
        <v>3442</v>
      </c>
      <c r="AW287" s="2" t="s">
        <v>9931</v>
      </c>
      <c r="AX287" s="2" t="s">
        <v>12021</v>
      </c>
      <c r="AY287" s="2" t="s">
        <v>2235</v>
      </c>
      <c r="AZ287" s="2" t="s">
        <v>13920</v>
      </c>
      <c r="BA287" s="2" t="s">
        <v>9201</v>
      </c>
      <c r="BB287" s="2" t="s">
        <v>4265</v>
      </c>
      <c r="BC287" s="2" t="s">
        <v>9147</v>
      </c>
      <c r="BD287" s="2" t="s">
        <v>4157</v>
      </c>
      <c r="BE287" s="2" t="s">
        <v>10628</v>
      </c>
      <c r="BF287" s="2" t="s">
        <v>13348</v>
      </c>
      <c r="BG287" s="2" t="s">
        <v>6159</v>
      </c>
      <c r="BH287" s="2" t="s">
        <v>3250</v>
      </c>
      <c r="BI287" s="2" t="s">
        <v>10088</v>
      </c>
      <c r="BJ287" s="2" t="s">
        <v>2775</v>
      </c>
      <c r="BK287" s="2" t="s">
        <v>1442</v>
      </c>
      <c r="BL287" s="2" t="s">
        <v>6795</v>
      </c>
      <c r="BM287" s="2" t="s">
        <v>9635</v>
      </c>
      <c r="BN287" s="2" t="s">
        <v>6431</v>
      </c>
      <c r="BO287" s="2" t="s">
        <v>9505</v>
      </c>
      <c r="BP287" s="2" t="s">
        <v>13817</v>
      </c>
      <c r="BQ287" s="2" t="s">
        <v>12966</v>
      </c>
      <c r="BR287" s="2" t="s">
        <v>13041</v>
      </c>
      <c r="BS287" s="2" t="s">
        <v>13921</v>
      </c>
      <c r="BT287" s="2" t="s">
        <v>4731</v>
      </c>
      <c r="BU287" s="2" t="s">
        <v>4812</v>
      </c>
      <c r="BV287" s="2" t="s">
        <v>3673</v>
      </c>
      <c r="BW287" s="2" t="s">
        <v>5651</v>
      </c>
      <c r="BX287" s="2" t="s">
        <v>1145</v>
      </c>
      <c r="BY287" s="2" t="s">
        <v>3028</v>
      </c>
      <c r="BZ287" s="2" t="s">
        <v>2811</v>
      </c>
      <c r="CA287" s="2" t="s">
        <v>3512</v>
      </c>
      <c r="CB287" s="2" t="s">
        <v>13010</v>
      </c>
      <c r="CC287" s="2" t="s">
        <v>13922</v>
      </c>
      <c r="CD287" s="2" t="s">
        <v>7552</v>
      </c>
      <c r="CE287" s="2" t="s">
        <v>9252</v>
      </c>
      <c r="CF287" s="2" t="s">
        <v>13592</v>
      </c>
      <c r="CG287" s="2" t="s">
        <v>9551</v>
      </c>
      <c r="CH287" s="2" t="s">
        <v>6560</v>
      </c>
      <c r="CI287" s="2" t="s">
        <v>4203</v>
      </c>
      <c r="CJ287" s="2" t="s">
        <v>2283</v>
      </c>
      <c r="CK287" s="2" t="s">
        <v>11143</v>
      </c>
      <c r="CL287" s="2" t="s">
        <v>12733</v>
      </c>
      <c r="CM287" s="2" t="s">
        <v>4553</v>
      </c>
      <c r="CN287" s="2" t="s">
        <v>13843</v>
      </c>
      <c r="CO287" s="2" t="s">
        <v>6199</v>
      </c>
      <c r="CP287" s="2" t="s">
        <v>13923</v>
      </c>
      <c r="CQ287" s="2" t="s">
        <v>1381</v>
      </c>
      <c r="CR287" s="2" t="s">
        <v>1843</v>
      </c>
      <c r="CS287" s="2" t="s">
        <v>9071</v>
      </c>
      <c r="CT287" s="2" t="s">
        <v>11148</v>
      </c>
      <c r="CU287" s="2" t="s">
        <v>2175</v>
      </c>
      <c r="CV287" s="2" t="s">
        <v>13924</v>
      </c>
      <c r="CW287" s="2" t="s">
        <v>3939</v>
      </c>
      <c r="CX287" s="2" t="s">
        <v>3001</v>
      </c>
      <c r="CY287" s="2" t="s">
        <v>3500</v>
      </c>
      <c r="CZ287" s="2" t="s">
        <v>13925</v>
      </c>
      <c r="DA287" s="2" t="s">
        <v>2160</v>
      </c>
      <c r="DB287" s="2" t="s">
        <v>11413</v>
      </c>
      <c r="DC287" s="2" t="s">
        <v>6056</v>
      </c>
      <c r="DD287" s="2" t="s">
        <v>13926</v>
      </c>
      <c r="DE287" s="2" t="s">
        <v>9100</v>
      </c>
      <c r="DF287" s="2" t="s">
        <v>1700</v>
      </c>
      <c r="DG287" s="2" t="s">
        <v>4644</v>
      </c>
      <c r="DH287" s="2" t="s">
        <v>8072</v>
      </c>
      <c r="DI287" s="2" t="s">
        <v>2177</v>
      </c>
      <c r="DJ287" s="2" t="s">
        <v>8232</v>
      </c>
      <c r="DK287" s="2" t="s">
        <v>4567</v>
      </c>
      <c r="DL287" s="2" t="s">
        <v>6481</v>
      </c>
      <c r="DM287" s="2" t="s">
        <v>4226</v>
      </c>
      <c r="DN287" s="2" t="s">
        <v>10699</v>
      </c>
      <c r="DO287" s="2" t="s">
        <v>6106</v>
      </c>
      <c r="DP287" s="2" t="s">
        <v>9209</v>
      </c>
      <c r="DQ287" s="2" t="s">
        <v>8609</v>
      </c>
      <c r="DR287" s="2" t="s">
        <v>2390</v>
      </c>
      <c r="DS287" s="2" t="s">
        <v>2502</v>
      </c>
      <c r="DT287" s="1"/>
      <c r="DU287" s="1"/>
      <c r="DV287" s="2" t="s">
        <v>13162</v>
      </c>
      <c r="DW287" s="2" t="s">
        <v>1350</v>
      </c>
      <c r="DX287" s="2" t="s">
        <v>1915</v>
      </c>
    </row>
    <row r="288" spans="1:128" x14ac:dyDescent="0.4">
      <c r="A288" s="2" t="s">
        <v>10917</v>
      </c>
      <c r="B288" s="2" t="s">
        <v>13917</v>
      </c>
      <c r="C288" s="2" t="s">
        <v>1174</v>
      </c>
      <c r="D288" s="2" t="s">
        <v>0</v>
      </c>
      <c r="E288" s="2" t="s">
        <v>1053</v>
      </c>
      <c r="F288" s="2" t="s">
        <v>2681</v>
      </c>
      <c r="G288" s="2" t="s">
        <v>6794</v>
      </c>
      <c r="H288" s="2" t="s">
        <v>5928</v>
      </c>
      <c r="I288" s="2" t="s">
        <v>12496</v>
      </c>
      <c r="J288" s="2" t="s">
        <v>6642</v>
      </c>
      <c r="K288" s="2" t="s">
        <v>8621</v>
      </c>
      <c r="L288" s="2" t="s">
        <v>1206</v>
      </c>
      <c r="M288" s="2" t="s">
        <v>8039</v>
      </c>
      <c r="N288" s="2" t="s">
        <v>1876</v>
      </c>
      <c r="O288" s="2" t="s">
        <v>2130</v>
      </c>
      <c r="P288" s="2" t="s">
        <v>9397</v>
      </c>
      <c r="Q288" s="2" t="s">
        <v>2244</v>
      </c>
      <c r="R288" s="2" t="s">
        <v>10950</v>
      </c>
      <c r="S288" s="2" t="s">
        <v>4601</v>
      </c>
      <c r="T288" s="2" t="s">
        <v>10895</v>
      </c>
      <c r="U288" s="2" t="s">
        <v>4938</v>
      </c>
      <c r="V288" s="2" t="s">
        <v>4418</v>
      </c>
      <c r="W288" s="2" t="s">
        <v>7321</v>
      </c>
      <c r="X288" s="2" t="s">
        <v>6318</v>
      </c>
      <c r="Y288" s="2" t="s">
        <v>4417</v>
      </c>
      <c r="Z288" s="2" t="s">
        <v>8605</v>
      </c>
      <c r="AA288" s="2" t="s">
        <v>8309</v>
      </c>
      <c r="AB288" s="2" t="s">
        <v>13927</v>
      </c>
      <c r="AC288" s="2" t="s">
        <v>7341</v>
      </c>
      <c r="AD288" s="2" t="s">
        <v>2213</v>
      </c>
      <c r="AE288" s="2" t="s">
        <v>6506</v>
      </c>
      <c r="AF288" s="2" t="s">
        <v>9264</v>
      </c>
      <c r="AG288" s="2" t="s">
        <v>3237</v>
      </c>
      <c r="AH288" s="2" t="s">
        <v>9093</v>
      </c>
      <c r="AI288" s="2" t="s">
        <v>1553</v>
      </c>
      <c r="AJ288" s="2" t="s">
        <v>2552</v>
      </c>
      <c r="AK288" s="2" t="s">
        <v>13928</v>
      </c>
      <c r="AL288" s="2" t="s">
        <v>13929</v>
      </c>
      <c r="AM288" s="2" t="s">
        <v>12330</v>
      </c>
      <c r="AN288" s="2" t="s">
        <v>3878</v>
      </c>
      <c r="AO288" s="2" t="s">
        <v>1413</v>
      </c>
      <c r="AP288" s="2" t="s">
        <v>3977</v>
      </c>
      <c r="AQ288" s="2" t="s">
        <v>5002</v>
      </c>
      <c r="AR288" s="2" t="s">
        <v>6095</v>
      </c>
      <c r="AS288" s="2" t="s">
        <v>5171</v>
      </c>
      <c r="AT288" s="2" t="s">
        <v>7851</v>
      </c>
      <c r="AU288" s="2" t="s">
        <v>1203</v>
      </c>
      <c r="AV288" s="2" t="s">
        <v>11471</v>
      </c>
      <c r="AW288" s="2" t="s">
        <v>3533</v>
      </c>
      <c r="AX288" s="2" t="s">
        <v>8087</v>
      </c>
      <c r="AY288" s="2" t="s">
        <v>4076</v>
      </c>
      <c r="AZ288" s="2" t="s">
        <v>13930</v>
      </c>
      <c r="BA288" s="2" t="s">
        <v>7992</v>
      </c>
      <c r="BB288" s="2" t="s">
        <v>9330</v>
      </c>
      <c r="BC288" s="2" t="s">
        <v>12769</v>
      </c>
      <c r="BD288" s="2" t="s">
        <v>9185</v>
      </c>
      <c r="BE288" s="2" t="s">
        <v>3332</v>
      </c>
      <c r="BF288" s="2" t="s">
        <v>9370</v>
      </c>
      <c r="BG288" s="2" t="s">
        <v>10408</v>
      </c>
      <c r="BH288" s="2" t="s">
        <v>13070</v>
      </c>
      <c r="BI288" s="2" t="s">
        <v>4913</v>
      </c>
      <c r="BJ288" s="2" t="s">
        <v>1104</v>
      </c>
      <c r="BK288" s="2" t="s">
        <v>3798</v>
      </c>
      <c r="BL288" s="2" t="s">
        <v>4054</v>
      </c>
      <c r="BM288" s="2" t="s">
        <v>2104</v>
      </c>
      <c r="BN288" s="2" t="s">
        <v>1341</v>
      </c>
      <c r="BO288" s="2" t="s">
        <v>10388</v>
      </c>
      <c r="BP288" s="2" t="s">
        <v>13738</v>
      </c>
      <c r="BQ288" s="2" t="s">
        <v>13045</v>
      </c>
      <c r="BR288" s="2" t="s">
        <v>9039</v>
      </c>
      <c r="BS288" s="2" t="s">
        <v>4706</v>
      </c>
      <c r="BT288" s="2" t="s">
        <v>13931</v>
      </c>
      <c r="BU288" s="2" t="s">
        <v>2826</v>
      </c>
      <c r="BV288" s="2" t="s">
        <v>2293</v>
      </c>
      <c r="BW288" s="2" t="s">
        <v>4803</v>
      </c>
      <c r="BX288" s="2" t="s">
        <v>6457</v>
      </c>
      <c r="BY288" s="2" t="s">
        <v>1403</v>
      </c>
      <c r="BZ288" s="2" t="s">
        <v>2812</v>
      </c>
      <c r="CA288" s="2" t="s">
        <v>1934</v>
      </c>
      <c r="CB288" s="2" t="s">
        <v>4203</v>
      </c>
      <c r="CC288" s="2" t="s">
        <v>12338</v>
      </c>
      <c r="CD288" s="2" t="s">
        <v>8069</v>
      </c>
      <c r="CE288" s="2" t="s">
        <v>2163</v>
      </c>
      <c r="CF288" s="2" t="s">
        <v>3287</v>
      </c>
      <c r="CG288" s="2" t="s">
        <v>2052</v>
      </c>
      <c r="CH288" s="2" t="s">
        <v>6742</v>
      </c>
      <c r="CI288" s="2" t="s">
        <v>9433</v>
      </c>
      <c r="CJ288" s="2" t="s">
        <v>2626</v>
      </c>
      <c r="CK288" s="2" t="s">
        <v>2917</v>
      </c>
      <c r="CL288" s="2" t="s">
        <v>6557</v>
      </c>
      <c r="CM288" s="2" t="s">
        <v>13932</v>
      </c>
      <c r="CN288" s="2" t="s">
        <v>1152</v>
      </c>
      <c r="CO288" s="2" t="s">
        <v>3845</v>
      </c>
      <c r="CP288" s="2" t="s">
        <v>8295</v>
      </c>
      <c r="CQ288" s="2" t="s">
        <v>2039</v>
      </c>
      <c r="CR288" s="2" t="s">
        <v>1935</v>
      </c>
      <c r="CS288" s="2" t="s">
        <v>8407</v>
      </c>
      <c r="CT288" s="2" t="s">
        <v>2814</v>
      </c>
      <c r="CU288" s="2" t="s">
        <v>11353</v>
      </c>
      <c r="CV288" s="2" t="s">
        <v>6708</v>
      </c>
      <c r="CW288" s="2" t="s">
        <v>10472</v>
      </c>
      <c r="CX288" s="2" t="s">
        <v>12556</v>
      </c>
      <c r="CY288" s="2" t="s">
        <v>1264</v>
      </c>
      <c r="CZ288" s="2" t="s">
        <v>7893</v>
      </c>
      <c r="DA288" s="2" t="s">
        <v>3036</v>
      </c>
      <c r="DB288" s="2" t="s">
        <v>7960</v>
      </c>
      <c r="DC288" s="2" t="s">
        <v>4387</v>
      </c>
      <c r="DD288" s="2" t="s">
        <v>13933</v>
      </c>
      <c r="DE288" s="2" t="s">
        <v>12338</v>
      </c>
      <c r="DF288" s="2" t="s">
        <v>3609</v>
      </c>
      <c r="DG288" s="2" t="s">
        <v>3119</v>
      </c>
      <c r="DH288" s="2" t="s">
        <v>2718</v>
      </c>
      <c r="DI288" s="2" t="s">
        <v>11838</v>
      </c>
      <c r="DJ288" s="2" t="s">
        <v>4204</v>
      </c>
      <c r="DK288" s="2" t="s">
        <v>7680</v>
      </c>
      <c r="DL288" s="2" t="s">
        <v>8846</v>
      </c>
      <c r="DM288" s="2" t="s">
        <v>5566</v>
      </c>
      <c r="DN288" s="2" t="s">
        <v>10985</v>
      </c>
      <c r="DO288" s="2" t="s">
        <v>5874</v>
      </c>
      <c r="DP288" s="2" t="s">
        <v>5422</v>
      </c>
      <c r="DQ288" s="2" t="s">
        <v>5897</v>
      </c>
      <c r="DR288" s="2" t="s">
        <v>3109</v>
      </c>
      <c r="DS288" s="2" t="s">
        <v>8333</v>
      </c>
      <c r="DT288" s="1"/>
      <c r="DU288" s="1"/>
      <c r="DV288" s="2" t="s">
        <v>7482</v>
      </c>
      <c r="DW288" s="2" t="s">
        <v>7562</v>
      </c>
      <c r="DX288" s="2" t="s">
        <v>7346</v>
      </c>
    </row>
    <row r="289" spans="1:128" x14ac:dyDescent="0.4">
      <c r="A289" s="2" t="s">
        <v>10917</v>
      </c>
      <c r="B289" s="2" t="s">
        <v>13934</v>
      </c>
      <c r="C289" s="2" t="s">
        <v>1052</v>
      </c>
      <c r="D289" s="2" t="s">
        <v>0</v>
      </c>
      <c r="E289" s="2" t="s">
        <v>1053</v>
      </c>
      <c r="F289" s="2" t="s">
        <v>9790</v>
      </c>
      <c r="G289" s="2" t="s">
        <v>8378</v>
      </c>
      <c r="H289" s="2" t="s">
        <v>2780</v>
      </c>
      <c r="I289" s="2" t="s">
        <v>6498</v>
      </c>
      <c r="J289" s="2" t="s">
        <v>1977</v>
      </c>
      <c r="K289" s="2" t="s">
        <v>9167</v>
      </c>
      <c r="L289" s="2" t="s">
        <v>12769</v>
      </c>
      <c r="M289" s="2" t="s">
        <v>1565</v>
      </c>
      <c r="N289" s="2" t="s">
        <v>4317</v>
      </c>
      <c r="O289" s="2" t="s">
        <v>7116</v>
      </c>
      <c r="P289" s="2" t="s">
        <v>11843</v>
      </c>
      <c r="Q289" s="2" t="s">
        <v>4688</v>
      </c>
      <c r="R289" s="2" t="s">
        <v>6720</v>
      </c>
      <c r="S289" s="2" t="s">
        <v>1176</v>
      </c>
      <c r="T289" s="2" t="s">
        <v>9035</v>
      </c>
      <c r="U289" s="2" t="s">
        <v>8309</v>
      </c>
      <c r="V289" s="2" t="s">
        <v>1559</v>
      </c>
      <c r="W289" s="2" t="s">
        <v>13935</v>
      </c>
      <c r="X289" s="2" t="s">
        <v>4322</v>
      </c>
      <c r="Y289" s="2" t="s">
        <v>9225</v>
      </c>
      <c r="Z289" s="2" t="s">
        <v>13936</v>
      </c>
      <c r="AA289" s="2" t="s">
        <v>3241</v>
      </c>
      <c r="AB289" s="2" t="s">
        <v>2540</v>
      </c>
      <c r="AC289" s="2" t="s">
        <v>8462</v>
      </c>
      <c r="AD289" s="2" t="s">
        <v>4049</v>
      </c>
      <c r="AE289" s="2" t="s">
        <v>12688</v>
      </c>
      <c r="AF289" s="2" t="s">
        <v>4303</v>
      </c>
      <c r="AG289" s="2" t="s">
        <v>3175</v>
      </c>
      <c r="AH289" s="2" t="s">
        <v>3158</v>
      </c>
      <c r="AI289" s="2" t="s">
        <v>3065</v>
      </c>
      <c r="AJ289" s="2" t="s">
        <v>9092</v>
      </c>
      <c r="AK289" s="2" t="s">
        <v>13937</v>
      </c>
      <c r="AL289" s="2" t="s">
        <v>5686</v>
      </c>
      <c r="AM289" s="2" t="s">
        <v>6392</v>
      </c>
      <c r="AN289" s="2" t="s">
        <v>4730</v>
      </c>
      <c r="AO289" s="2" t="s">
        <v>3556</v>
      </c>
      <c r="AP289" s="2" t="s">
        <v>1882</v>
      </c>
      <c r="AQ289" s="2" t="s">
        <v>6799</v>
      </c>
      <c r="AR289" s="2" t="s">
        <v>8377</v>
      </c>
      <c r="AS289" s="2" t="s">
        <v>11649</v>
      </c>
      <c r="AT289" s="2" t="s">
        <v>10807</v>
      </c>
      <c r="AU289" s="2" t="s">
        <v>7330</v>
      </c>
      <c r="AV289" s="2" t="s">
        <v>3276</v>
      </c>
      <c r="AW289" s="2" t="s">
        <v>8591</v>
      </c>
      <c r="AX289" s="2" t="s">
        <v>11904</v>
      </c>
      <c r="AY289" s="2" t="s">
        <v>12478</v>
      </c>
      <c r="AZ289" s="2" t="s">
        <v>9823</v>
      </c>
      <c r="BA289" s="2" t="s">
        <v>11737</v>
      </c>
      <c r="BB289" s="2" t="s">
        <v>10803</v>
      </c>
      <c r="BC289" s="2" t="s">
        <v>6712</v>
      </c>
      <c r="BD289" s="2" t="s">
        <v>3983</v>
      </c>
      <c r="BE289" s="2" t="s">
        <v>3184</v>
      </c>
      <c r="BF289" s="2" t="s">
        <v>13655</v>
      </c>
      <c r="BG289" s="2" t="s">
        <v>6569</v>
      </c>
      <c r="BH289" s="2" t="s">
        <v>10961</v>
      </c>
      <c r="BI289" s="2" t="s">
        <v>1447</v>
      </c>
      <c r="BJ289" s="2" t="s">
        <v>3153</v>
      </c>
      <c r="BK289" s="2" t="s">
        <v>12424</v>
      </c>
      <c r="BL289" s="2" t="s">
        <v>2952</v>
      </c>
      <c r="BM289" s="2" t="s">
        <v>8461</v>
      </c>
      <c r="BN289" s="2" t="s">
        <v>7267</v>
      </c>
      <c r="BO289" s="2" t="s">
        <v>13344</v>
      </c>
      <c r="BP289" s="2" t="s">
        <v>3230</v>
      </c>
      <c r="BQ289" s="2" t="s">
        <v>9566</v>
      </c>
      <c r="BR289" s="2" t="s">
        <v>8613</v>
      </c>
      <c r="BS289" s="2" t="s">
        <v>1630</v>
      </c>
      <c r="BT289" s="2" t="s">
        <v>1619</v>
      </c>
      <c r="BU289" s="2" t="s">
        <v>12955</v>
      </c>
      <c r="BV289" s="2" t="s">
        <v>9109</v>
      </c>
      <c r="BW289" s="2" t="s">
        <v>13938</v>
      </c>
      <c r="BX289" s="2" t="s">
        <v>4128</v>
      </c>
      <c r="BY289" s="2" t="s">
        <v>2496</v>
      </c>
      <c r="BZ289" s="2" t="s">
        <v>7676</v>
      </c>
      <c r="CA289" s="2" t="s">
        <v>13939</v>
      </c>
      <c r="CB289" s="2" t="s">
        <v>6757</v>
      </c>
      <c r="CC289" s="2" t="s">
        <v>3491</v>
      </c>
      <c r="CD289" s="2" t="s">
        <v>12897</v>
      </c>
      <c r="CE289" s="2" t="s">
        <v>6708</v>
      </c>
      <c r="CF289" s="2" t="s">
        <v>2724</v>
      </c>
      <c r="CG289" s="2" t="s">
        <v>9250</v>
      </c>
      <c r="CH289" s="2" t="s">
        <v>13940</v>
      </c>
      <c r="CI289" s="2" t="s">
        <v>2719</v>
      </c>
      <c r="CJ289" s="2" t="s">
        <v>3759</v>
      </c>
      <c r="CK289" s="2" t="s">
        <v>11436</v>
      </c>
      <c r="CL289" s="2" t="s">
        <v>10474</v>
      </c>
      <c r="CM289" s="2" t="s">
        <v>9529</v>
      </c>
      <c r="CN289" s="2" t="s">
        <v>3216</v>
      </c>
      <c r="CO289" s="2" t="s">
        <v>13010</v>
      </c>
      <c r="CP289" s="2" t="s">
        <v>10392</v>
      </c>
      <c r="CQ289" s="2" t="s">
        <v>2707</v>
      </c>
      <c r="CR289" s="2" t="s">
        <v>4383</v>
      </c>
      <c r="CS289" s="2" t="s">
        <v>9001</v>
      </c>
      <c r="CT289" s="2" t="s">
        <v>2505</v>
      </c>
      <c r="CU289" s="2" t="s">
        <v>5959</v>
      </c>
      <c r="CV289" s="2" t="s">
        <v>2519</v>
      </c>
      <c r="CW289" s="2" t="s">
        <v>13941</v>
      </c>
      <c r="CX289" s="2" t="s">
        <v>10974</v>
      </c>
      <c r="CY289" s="2" t="s">
        <v>10611</v>
      </c>
      <c r="CZ289" s="2" t="s">
        <v>7996</v>
      </c>
      <c r="DA289" s="2" t="s">
        <v>7497</v>
      </c>
      <c r="DB289" s="2" t="s">
        <v>3212</v>
      </c>
      <c r="DC289" s="2" t="s">
        <v>9572</v>
      </c>
      <c r="DD289" s="2" t="s">
        <v>5959</v>
      </c>
      <c r="DE289" s="2" t="s">
        <v>10672</v>
      </c>
      <c r="DF289" s="2" t="s">
        <v>13942</v>
      </c>
      <c r="DG289" s="2" t="s">
        <v>12368</v>
      </c>
      <c r="DH289" s="2" t="s">
        <v>9504</v>
      </c>
      <c r="DI289" s="2" t="s">
        <v>5590</v>
      </c>
      <c r="DJ289" s="2" t="s">
        <v>4978</v>
      </c>
      <c r="DK289" s="2" t="s">
        <v>5130</v>
      </c>
      <c r="DL289" s="2" t="s">
        <v>3785</v>
      </c>
      <c r="DM289" s="2" t="s">
        <v>2081</v>
      </c>
      <c r="DN289" s="2" t="s">
        <v>10618</v>
      </c>
      <c r="DO289" s="2" t="s">
        <v>13943</v>
      </c>
      <c r="DP289" s="2" t="s">
        <v>1425</v>
      </c>
      <c r="DQ289" s="2" t="s">
        <v>1802</v>
      </c>
      <c r="DR289" s="2" t="s">
        <v>5486</v>
      </c>
      <c r="DS289" s="2" t="s">
        <v>13312</v>
      </c>
      <c r="DT289" s="1"/>
      <c r="DU289" s="1"/>
      <c r="DV289" s="2" t="s">
        <v>13893</v>
      </c>
      <c r="DW289" s="2" t="s">
        <v>13643</v>
      </c>
      <c r="DX289" s="2" t="s">
        <v>13428</v>
      </c>
    </row>
    <row r="290" spans="1:128" x14ac:dyDescent="0.4">
      <c r="A290" s="2" t="s">
        <v>10917</v>
      </c>
      <c r="B290" s="2" t="s">
        <v>13934</v>
      </c>
      <c r="C290" s="2" t="s">
        <v>1640</v>
      </c>
      <c r="D290" s="2" t="s">
        <v>0</v>
      </c>
      <c r="E290" s="2" t="s">
        <v>1053</v>
      </c>
      <c r="F290" s="2" t="s">
        <v>7401</v>
      </c>
      <c r="G290" s="2" t="s">
        <v>6852</v>
      </c>
      <c r="H290" s="2" t="s">
        <v>7931</v>
      </c>
      <c r="I290" s="2" t="s">
        <v>13944</v>
      </c>
      <c r="J290" s="2" t="s">
        <v>4503</v>
      </c>
      <c r="K290" s="2" t="s">
        <v>4266</v>
      </c>
      <c r="L290" s="2" t="s">
        <v>12777</v>
      </c>
      <c r="M290" s="2" t="s">
        <v>11254</v>
      </c>
      <c r="N290" s="2" t="s">
        <v>9164</v>
      </c>
      <c r="O290" s="2" t="s">
        <v>2130</v>
      </c>
      <c r="P290" s="2" t="s">
        <v>12150</v>
      </c>
      <c r="Q290" s="2" t="s">
        <v>1541</v>
      </c>
      <c r="R290" s="2" t="s">
        <v>11244</v>
      </c>
      <c r="S290" s="2" t="s">
        <v>3617</v>
      </c>
      <c r="T290" s="2" t="s">
        <v>2459</v>
      </c>
      <c r="U290" s="2" t="s">
        <v>5609</v>
      </c>
      <c r="V290" s="2" t="s">
        <v>4058</v>
      </c>
      <c r="W290" s="2" t="s">
        <v>4317</v>
      </c>
      <c r="X290" s="2" t="s">
        <v>10713</v>
      </c>
      <c r="Y290" s="2" t="s">
        <v>2547</v>
      </c>
      <c r="Z290" s="2" t="s">
        <v>12517</v>
      </c>
      <c r="AA290" s="2" t="s">
        <v>2442</v>
      </c>
      <c r="AB290" s="2" t="s">
        <v>11391</v>
      </c>
      <c r="AC290" s="2" t="s">
        <v>1206</v>
      </c>
      <c r="AD290" s="2" t="s">
        <v>2743</v>
      </c>
      <c r="AE290" s="2" t="s">
        <v>6154</v>
      </c>
      <c r="AF290" s="2" t="s">
        <v>8813</v>
      </c>
      <c r="AG290" s="2" t="s">
        <v>2442</v>
      </c>
      <c r="AH290" s="2" t="s">
        <v>7588</v>
      </c>
      <c r="AI290" s="2" t="s">
        <v>7936</v>
      </c>
      <c r="AJ290" s="2" t="s">
        <v>1177</v>
      </c>
      <c r="AK290" s="2" t="s">
        <v>12457</v>
      </c>
      <c r="AL290" s="2" t="s">
        <v>4491</v>
      </c>
      <c r="AM290" s="2" t="s">
        <v>9442</v>
      </c>
      <c r="AN290" s="2" t="s">
        <v>10293</v>
      </c>
      <c r="AO290" s="2" t="s">
        <v>2650</v>
      </c>
      <c r="AP290" s="2" t="s">
        <v>10081</v>
      </c>
      <c r="AQ290" s="2" t="s">
        <v>2965</v>
      </c>
      <c r="AR290" s="2" t="s">
        <v>7468</v>
      </c>
      <c r="AS290" s="2" t="s">
        <v>12904</v>
      </c>
      <c r="AT290" s="2" t="s">
        <v>13945</v>
      </c>
      <c r="AU290" s="2" t="s">
        <v>11732</v>
      </c>
      <c r="AV290" s="2" t="s">
        <v>11446</v>
      </c>
      <c r="AW290" s="2" t="s">
        <v>3796</v>
      </c>
      <c r="AX290" s="2" t="s">
        <v>12825</v>
      </c>
      <c r="AY290" s="2" t="s">
        <v>1293</v>
      </c>
      <c r="AZ290" s="2" t="s">
        <v>3049</v>
      </c>
      <c r="BA290" s="2" t="s">
        <v>5773</v>
      </c>
      <c r="BB290" s="2" t="s">
        <v>5018</v>
      </c>
      <c r="BC290" s="2" t="s">
        <v>1581</v>
      </c>
      <c r="BD290" s="2" t="s">
        <v>3724</v>
      </c>
      <c r="BE290" s="2" t="s">
        <v>2672</v>
      </c>
      <c r="BF290" s="2" t="s">
        <v>9591</v>
      </c>
      <c r="BG290" s="2" t="s">
        <v>8475</v>
      </c>
      <c r="BH290" s="2" t="s">
        <v>5152</v>
      </c>
      <c r="BI290" s="2" t="s">
        <v>11394</v>
      </c>
      <c r="BJ290" s="2" t="s">
        <v>11254</v>
      </c>
      <c r="BK290" s="2" t="s">
        <v>3158</v>
      </c>
      <c r="BL290" s="2" t="s">
        <v>5385</v>
      </c>
      <c r="BM290" s="2" t="s">
        <v>10386</v>
      </c>
      <c r="BN290" s="2" t="s">
        <v>5934</v>
      </c>
      <c r="BO290" s="2" t="s">
        <v>2185</v>
      </c>
      <c r="BP290" s="2" t="s">
        <v>13707</v>
      </c>
      <c r="BQ290" s="2" t="s">
        <v>2068</v>
      </c>
      <c r="BR290" s="2" t="s">
        <v>2914</v>
      </c>
      <c r="BS290" s="2" t="s">
        <v>1831</v>
      </c>
      <c r="BT290" s="2" t="s">
        <v>2279</v>
      </c>
      <c r="BU290" s="2" t="s">
        <v>7711</v>
      </c>
      <c r="BV290" s="2" t="s">
        <v>8124</v>
      </c>
      <c r="BW290" s="2" t="s">
        <v>8494</v>
      </c>
      <c r="BX290" s="2" t="s">
        <v>1509</v>
      </c>
      <c r="BY290" s="2" t="s">
        <v>1246</v>
      </c>
      <c r="BZ290" s="2" t="s">
        <v>3669</v>
      </c>
      <c r="CA290" s="2" t="s">
        <v>9804</v>
      </c>
      <c r="CB290" s="2" t="s">
        <v>7756</v>
      </c>
      <c r="CC290" s="2" t="s">
        <v>7779</v>
      </c>
      <c r="CD290" s="2" t="s">
        <v>6965</v>
      </c>
      <c r="CE290" s="2" t="s">
        <v>11350</v>
      </c>
      <c r="CF290" s="2" t="s">
        <v>8761</v>
      </c>
      <c r="CG290" s="2" t="s">
        <v>9803</v>
      </c>
      <c r="CH290" s="2" t="s">
        <v>11465</v>
      </c>
      <c r="CI290" s="2" t="s">
        <v>5278</v>
      </c>
      <c r="CJ290" s="2" t="s">
        <v>11080</v>
      </c>
      <c r="CK290" s="2" t="s">
        <v>12168</v>
      </c>
      <c r="CL290" s="2" t="s">
        <v>3578</v>
      </c>
      <c r="CM290" s="2" t="s">
        <v>5372</v>
      </c>
      <c r="CN290" s="2" t="s">
        <v>13946</v>
      </c>
      <c r="CO290" s="2" t="s">
        <v>12314</v>
      </c>
      <c r="CP290" s="2" t="s">
        <v>13947</v>
      </c>
      <c r="CQ290" s="2" t="s">
        <v>13948</v>
      </c>
      <c r="CR290" s="2" t="s">
        <v>13949</v>
      </c>
      <c r="CS290" s="2" t="s">
        <v>7003</v>
      </c>
      <c r="CT290" s="2" t="s">
        <v>8109</v>
      </c>
      <c r="CU290" s="2" t="s">
        <v>12016</v>
      </c>
      <c r="CV290" s="2" t="s">
        <v>11460</v>
      </c>
      <c r="CW290" s="2" t="s">
        <v>8196</v>
      </c>
      <c r="CX290" s="2" t="s">
        <v>11082</v>
      </c>
      <c r="CY290" s="2" t="s">
        <v>8196</v>
      </c>
      <c r="CZ290" s="2" t="s">
        <v>7610</v>
      </c>
      <c r="DA290" s="2" t="s">
        <v>6269</v>
      </c>
      <c r="DB290" s="2" t="s">
        <v>10818</v>
      </c>
      <c r="DC290" s="2" t="s">
        <v>5358</v>
      </c>
      <c r="DD290" s="2" t="s">
        <v>8110</v>
      </c>
      <c r="DE290" s="2" t="s">
        <v>8109</v>
      </c>
      <c r="DF290" s="2" t="s">
        <v>12311</v>
      </c>
      <c r="DG290" s="2" t="s">
        <v>5360</v>
      </c>
      <c r="DH290" s="2" t="s">
        <v>7767</v>
      </c>
      <c r="DI290" s="2" t="s">
        <v>2907</v>
      </c>
      <c r="DJ290" s="2" t="s">
        <v>13950</v>
      </c>
      <c r="DK290" s="2" t="s">
        <v>9804</v>
      </c>
      <c r="DL290" s="2" t="s">
        <v>1517</v>
      </c>
      <c r="DM290" s="2" t="s">
        <v>12664</v>
      </c>
      <c r="DN290" s="2" t="s">
        <v>8768</v>
      </c>
      <c r="DO290" s="2" t="s">
        <v>5191</v>
      </c>
      <c r="DP290" s="2" t="s">
        <v>10394</v>
      </c>
      <c r="DQ290" s="2" t="s">
        <v>8893</v>
      </c>
      <c r="DR290" s="2" t="s">
        <v>2589</v>
      </c>
      <c r="DS290" s="2" t="s">
        <v>1245</v>
      </c>
      <c r="DT290" s="1"/>
      <c r="DU290" s="1"/>
      <c r="DV290" s="2" t="s">
        <v>7599</v>
      </c>
      <c r="DW290" s="2" t="s">
        <v>8487</v>
      </c>
      <c r="DX290" s="2" t="s">
        <v>13951</v>
      </c>
    </row>
    <row r="291" spans="1:128" x14ac:dyDescent="0.4">
      <c r="A291" s="2" t="s">
        <v>10917</v>
      </c>
      <c r="B291" s="2" t="s">
        <v>13934</v>
      </c>
      <c r="C291" s="2" t="s">
        <v>1174</v>
      </c>
      <c r="D291" s="2" t="s">
        <v>0</v>
      </c>
      <c r="E291" s="2" t="s">
        <v>1053</v>
      </c>
      <c r="F291" s="2" t="s">
        <v>2309</v>
      </c>
      <c r="G291" s="2" t="s">
        <v>7689</v>
      </c>
      <c r="H291" s="2" t="s">
        <v>2848</v>
      </c>
      <c r="I291" s="2" t="s">
        <v>6977</v>
      </c>
      <c r="J291" s="2" t="s">
        <v>6094</v>
      </c>
      <c r="K291" s="2" t="s">
        <v>5758</v>
      </c>
      <c r="L291" s="2" t="s">
        <v>11825</v>
      </c>
      <c r="M291" s="2" t="s">
        <v>4264</v>
      </c>
      <c r="N291" s="2" t="s">
        <v>3055</v>
      </c>
      <c r="O291" s="2" t="s">
        <v>9286</v>
      </c>
      <c r="P291" s="2" t="s">
        <v>13952</v>
      </c>
      <c r="Q291" s="2" t="s">
        <v>13953</v>
      </c>
      <c r="R291" s="2" t="s">
        <v>13954</v>
      </c>
      <c r="S291" s="2" t="s">
        <v>7049</v>
      </c>
      <c r="T291" s="2" t="s">
        <v>12020</v>
      </c>
      <c r="U291" s="2" t="s">
        <v>4613</v>
      </c>
      <c r="V291" s="2" t="s">
        <v>3875</v>
      </c>
      <c r="W291" s="2" t="s">
        <v>13955</v>
      </c>
      <c r="X291" s="2" t="s">
        <v>9875</v>
      </c>
      <c r="Y291" s="2" t="s">
        <v>9421</v>
      </c>
      <c r="Z291" s="2" t="s">
        <v>9324</v>
      </c>
      <c r="AA291" s="2" t="s">
        <v>6172</v>
      </c>
      <c r="AB291" s="2" t="s">
        <v>9934</v>
      </c>
      <c r="AC291" s="2" t="s">
        <v>6437</v>
      </c>
      <c r="AD291" s="2" t="s">
        <v>2531</v>
      </c>
      <c r="AE291" s="2" t="s">
        <v>13405</v>
      </c>
      <c r="AF291" s="2" t="s">
        <v>11140</v>
      </c>
      <c r="AG291" s="2" t="s">
        <v>13648</v>
      </c>
      <c r="AH291" s="2" t="s">
        <v>2783</v>
      </c>
      <c r="AI291" s="2" t="s">
        <v>12704</v>
      </c>
      <c r="AJ291" s="2" t="s">
        <v>9440</v>
      </c>
      <c r="AK291" s="2" t="s">
        <v>13956</v>
      </c>
      <c r="AL291" s="2" t="s">
        <v>13957</v>
      </c>
      <c r="AM291" s="2" t="s">
        <v>1788</v>
      </c>
      <c r="AN291" s="2" t="s">
        <v>12918</v>
      </c>
      <c r="AO291" s="2" t="s">
        <v>13958</v>
      </c>
      <c r="AP291" s="2" t="s">
        <v>1554</v>
      </c>
      <c r="AQ291" s="2" t="s">
        <v>12284</v>
      </c>
      <c r="AR291" s="2" t="s">
        <v>13959</v>
      </c>
      <c r="AS291" s="2" t="s">
        <v>13960</v>
      </c>
      <c r="AT291" s="2" t="s">
        <v>13927</v>
      </c>
      <c r="AU291" s="2" t="s">
        <v>2774</v>
      </c>
      <c r="AV291" s="2" t="s">
        <v>6305</v>
      </c>
      <c r="AW291" s="2" t="s">
        <v>5681</v>
      </c>
      <c r="AX291" s="2" t="s">
        <v>12408</v>
      </c>
      <c r="AY291" s="2" t="s">
        <v>11969</v>
      </c>
      <c r="AZ291" s="2" t="s">
        <v>11917</v>
      </c>
      <c r="BA291" s="2" t="s">
        <v>3611</v>
      </c>
      <c r="BB291" s="2" t="s">
        <v>2664</v>
      </c>
      <c r="BC291" s="2" t="s">
        <v>11670</v>
      </c>
      <c r="BD291" s="2" t="s">
        <v>12978</v>
      </c>
      <c r="BE291" s="2" t="s">
        <v>8082</v>
      </c>
      <c r="BF291" s="2" t="s">
        <v>13961</v>
      </c>
      <c r="BG291" s="2" t="s">
        <v>6793</v>
      </c>
      <c r="BH291" s="2" t="s">
        <v>4492</v>
      </c>
      <c r="BI291" s="2" t="s">
        <v>9085</v>
      </c>
      <c r="BJ291" s="2" t="s">
        <v>13219</v>
      </c>
      <c r="BK291" s="2" t="s">
        <v>3873</v>
      </c>
      <c r="BL291" s="2" t="s">
        <v>10483</v>
      </c>
      <c r="BM291" s="2" t="s">
        <v>8305</v>
      </c>
      <c r="BN291" s="2" t="s">
        <v>6511</v>
      </c>
      <c r="BO291" s="2" t="s">
        <v>13962</v>
      </c>
      <c r="BP291" s="2" t="s">
        <v>13259</v>
      </c>
      <c r="BQ291" s="2" t="s">
        <v>11730</v>
      </c>
      <c r="BR291" s="2" t="s">
        <v>9025</v>
      </c>
      <c r="BS291" s="2" t="s">
        <v>5521</v>
      </c>
      <c r="BT291" s="2" t="s">
        <v>12154</v>
      </c>
      <c r="BU291" s="2" t="s">
        <v>10700</v>
      </c>
      <c r="BV291" s="2" t="s">
        <v>7550</v>
      </c>
      <c r="BW291" s="2" t="s">
        <v>3773</v>
      </c>
      <c r="BX291" s="2" t="s">
        <v>9142</v>
      </c>
      <c r="BY291" s="2" t="s">
        <v>1467</v>
      </c>
      <c r="BZ291" s="2" t="s">
        <v>3848</v>
      </c>
      <c r="CA291" s="2" t="s">
        <v>8854</v>
      </c>
      <c r="CB291" s="2" t="s">
        <v>4208</v>
      </c>
      <c r="CC291" s="2" t="s">
        <v>6409</v>
      </c>
      <c r="CD291" s="2" t="s">
        <v>7357</v>
      </c>
      <c r="CE291" s="2" t="s">
        <v>10498</v>
      </c>
      <c r="CF291" s="2" t="s">
        <v>11030</v>
      </c>
      <c r="CG291" s="2" t="s">
        <v>11518</v>
      </c>
      <c r="CH291" s="2" t="s">
        <v>8795</v>
      </c>
      <c r="CI291" s="2" t="s">
        <v>1927</v>
      </c>
      <c r="CJ291" s="2" t="s">
        <v>9678</v>
      </c>
      <c r="CK291" s="2" t="s">
        <v>9673</v>
      </c>
      <c r="CL291" s="2" t="s">
        <v>8496</v>
      </c>
      <c r="CM291" s="2" t="s">
        <v>4644</v>
      </c>
      <c r="CN291" s="2" t="s">
        <v>2719</v>
      </c>
      <c r="CO291" s="2" t="s">
        <v>7548</v>
      </c>
      <c r="CP291" s="2" t="s">
        <v>7676</v>
      </c>
      <c r="CQ291" s="2" t="s">
        <v>7550</v>
      </c>
      <c r="CR291" s="2" t="s">
        <v>5046</v>
      </c>
      <c r="CS291" s="2" t="s">
        <v>3220</v>
      </c>
      <c r="CT291" s="2" t="s">
        <v>8067</v>
      </c>
      <c r="CU291" s="2" t="s">
        <v>9673</v>
      </c>
      <c r="CV291" s="2" t="s">
        <v>1839</v>
      </c>
      <c r="CW291" s="2" t="s">
        <v>2296</v>
      </c>
      <c r="CX291" s="2" t="s">
        <v>10172</v>
      </c>
      <c r="CY291" s="2" t="s">
        <v>5516</v>
      </c>
      <c r="CZ291" s="2" t="s">
        <v>4226</v>
      </c>
      <c r="DA291" s="2" t="s">
        <v>3942</v>
      </c>
      <c r="DB291" s="2" t="s">
        <v>7488</v>
      </c>
      <c r="DC291" s="2" t="s">
        <v>12636</v>
      </c>
      <c r="DD291" s="2" t="s">
        <v>8481</v>
      </c>
      <c r="DE291" s="2" t="s">
        <v>3772</v>
      </c>
      <c r="DF291" s="2" t="s">
        <v>1265</v>
      </c>
      <c r="DG291" s="2" t="s">
        <v>2160</v>
      </c>
      <c r="DH291" s="2" t="s">
        <v>5841</v>
      </c>
      <c r="DI291" s="2" t="s">
        <v>3746</v>
      </c>
      <c r="DJ291" s="2" t="s">
        <v>3107</v>
      </c>
      <c r="DK291" s="2" t="s">
        <v>7350</v>
      </c>
      <c r="DL291" s="2" t="s">
        <v>12083</v>
      </c>
      <c r="DM291" s="2" t="s">
        <v>10392</v>
      </c>
      <c r="DN291" s="2" t="s">
        <v>7240</v>
      </c>
      <c r="DO291" s="2" t="s">
        <v>13016</v>
      </c>
      <c r="DP291" s="2" t="s">
        <v>7351</v>
      </c>
      <c r="DQ291" s="2" t="s">
        <v>5035</v>
      </c>
      <c r="DR291" s="2" t="s">
        <v>3667</v>
      </c>
      <c r="DS291" s="2" t="s">
        <v>3698</v>
      </c>
      <c r="DT291" s="1"/>
      <c r="DU291" s="1"/>
      <c r="DV291" s="2" t="s">
        <v>13594</v>
      </c>
      <c r="DW291" s="2" t="s">
        <v>11242</v>
      </c>
      <c r="DX291" s="2" t="s">
        <v>13963</v>
      </c>
    </row>
    <row r="292" spans="1:128" x14ac:dyDescent="0.4">
      <c r="A292" s="2" t="s">
        <v>10917</v>
      </c>
      <c r="B292" s="2" t="s">
        <v>13964</v>
      </c>
      <c r="C292" s="2" t="s">
        <v>1052</v>
      </c>
      <c r="D292" s="2" t="s">
        <v>0</v>
      </c>
      <c r="E292" s="2" t="s">
        <v>1053</v>
      </c>
      <c r="F292" s="2" t="s">
        <v>1793</v>
      </c>
      <c r="G292" s="2" t="s">
        <v>5018</v>
      </c>
      <c r="H292" s="2" t="s">
        <v>3331</v>
      </c>
      <c r="I292" s="2" t="s">
        <v>13965</v>
      </c>
      <c r="J292" s="2" t="s">
        <v>6371</v>
      </c>
      <c r="K292" s="2" t="s">
        <v>7404</v>
      </c>
      <c r="L292" s="2" t="s">
        <v>6716</v>
      </c>
      <c r="M292" s="2" t="s">
        <v>3249</v>
      </c>
      <c r="N292" s="2" t="s">
        <v>3159</v>
      </c>
      <c r="O292" s="2" t="s">
        <v>5455</v>
      </c>
      <c r="P292" s="2" t="s">
        <v>4234</v>
      </c>
      <c r="Q292" s="2" t="s">
        <v>3723</v>
      </c>
      <c r="R292" s="2" t="s">
        <v>12024</v>
      </c>
      <c r="S292" s="2" t="s">
        <v>1433</v>
      </c>
      <c r="T292" s="2" t="s">
        <v>1995</v>
      </c>
      <c r="U292" s="2" t="s">
        <v>12071</v>
      </c>
      <c r="V292" s="2" t="s">
        <v>1753</v>
      </c>
      <c r="W292" s="2" t="s">
        <v>7647</v>
      </c>
      <c r="X292" s="2" t="s">
        <v>12363</v>
      </c>
      <c r="Y292" s="2" t="s">
        <v>3532</v>
      </c>
      <c r="Z292" s="2" t="s">
        <v>4151</v>
      </c>
      <c r="AA292" s="2" t="s">
        <v>13369</v>
      </c>
      <c r="AB292" s="2" t="s">
        <v>11224</v>
      </c>
      <c r="AC292" s="2" t="s">
        <v>5604</v>
      </c>
      <c r="AD292" s="2" t="s">
        <v>13966</v>
      </c>
      <c r="AE292" s="2" t="s">
        <v>11043</v>
      </c>
      <c r="AF292" s="2" t="s">
        <v>4582</v>
      </c>
      <c r="AG292" s="2" t="s">
        <v>2206</v>
      </c>
      <c r="AH292" s="2" t="s">
        <v>6221</v>
      </c>
      <c r="AI292" s="2" t="s">
        <v>5021</v>
      </c>
      <c r="AJ292" s="2" t="s">
        <v>5386</v>
      </c>
      <c r="AK292" s="2" t="s">
        <v>13967</v>
      </c>
      <c r="AL292" s="2" t="s">
        <v>10246</v>
      </c>
      <c r="AM292" s="2" t="s">
        <v>3540</v>
      </c>
      <c r="AN292" s="2" t="s">
        <v>10159</v>
      </c>
      <c r="AO292" s="2" t="s">
        <v>9619</v>
      </c>
      <c r="AP292" s="2" t="s">
        <v>6577</v>
      </c>
      <c r="AQ292" s="2" t="s">
        <v>7336</v>
      </c>
      <c r="AR292" s="2" t="s">
        <v>8152</v>
      </c>
      <c r="AS292" s="2" t="s">
        <v>4954</v>
      </c>
      <c r="AT292" s="2" t="s">
        <v>1793</v>
      </c>
      <c r="AU292" s="2" t="s">
        <v>5917</v>
      </c>
      <c r="AV292" s="2" t="s">
        <v>10077</v>
      </c>
      <c r="AW292" s="2" t="s">
        <v>5928</v>
      </c>
      <c r="AX292" s="2" t="s">
        <v>12717</v>
      </c>
      <c r="AY292" s="2" t="s">
        <v>13968</v>
      </c>
      <c r="AZ292" s="2" t="s">
        <v>1443</v>
      </c>
      <c r="BA292" s="2" t="s">
        <v>12428</v>
      </c>
      <c r="BB292" s="2" t="s">
        <v>3794</v>
      </c>
      <c r="BC292" s="2" t="s">
        <v>8216</v>
      </c>
      <c r="BD292" s="2" t="s">
        <v>4143</v>
      </c>
      <c r="BE292" s="2" t="s">
        <v>11216</v>
      </c>
      <c r="BF292" s="2" t="s">
        <v>3983</v>
      </c>
      <c r="BG292" s="2" t="s">
        <v>6572</v>
      </c>
      <c r="BH292" s="2" t="s">
        <v>4774</v>
      </c>
      <c r="BI292" s="2" t="s">
        <v>2418</v>
      </c>
      <c r="BJ292" s="2" t="s">
        <v>1057</v>
      </c>
      <c r="BK292" s="2" t="s">
        <v>1175</v>
      </c>
      <c r="BL292" s="2" t="s">
        <v>3822</v>
      </c>
      <c r="BM292" s="2" t="s">
        <v>3654</v>
      </c>
      <c r="BN292" s="2" t="s">
        <v>8988</v>
      </c>
      <c r="BO292" s="2" t="s">
        <v>10282</v>
      </c>
      <c r="BP292" s="2" t="s">
        <v>2978</v>
      </c>
      <c r="BQ292" s="2" t="s">
        <v>10285</v>
      </c>
      <c r="BR292" s="2" t="s">
        <v>4275</v>
      </c>
      <c r="BS292" s="2" t="s">
        <v>2254</v>
      </c>
      <c r="BT292" s="2" t="s">
        <v>9640</v>
      </c>
      <c r="BU292" s="2" t="s">
        <v>3933</v>
      </c>
      <c r="BV292" s="2" t="s">
        <v>12153</v>
      </c>
      <c r="BW292" s="2" t="s">
        <v>3201</v>
      </c>
      <c r="BX292" s="2" t="s">
        <v>9522</v>
      </c>
      <c r="BY292" s="2" t="s">
        <v>11766</v>
      </c>
      <c r="BZ292" s="2" t="s">
        <v>12218</v>
      </c>
      <c r="CA292" s="2" t="s">
        <v>6401</v>
      </c>
      <c r="CB292" s="2" t="s">
        <v>5881</v>
      </c>
      <c r="CC292" s="2" t="s">
        <v>10986</v>
      </c>
      <c r="CD292" s="2" t="s">
        <v>3833</v>
      </c>
      <c r="CE292" s="2" t="s">
        <v>6022</v>
      </c>
      <c r="CF292" s="2" t="s">
        <v>5420</v>
      </c>
      <c r="CG292" s="2" t="s">
        <v>10203</v>
      </c>
      <c r="CH292" s="2" t="s">
        <v>13969</v>
      </c>
      <c r="CI292" s="2" t="s">
        <v>4537</v>
      </c>
      <c r="CJ292" s="2" t="s">
        <v>4443</v>
      </c>
      <c r="CK292" s="2" t="s">
        <v>13970</v>
      </c>
      <c r="CL292" s="2" t="s">
        <v>13971</v>
      </c>
      <c r="CM292" s="2" t="s">
        <v>12367</v>
      </c>
      <c r="CN292" s="2" t="s">
        <v>4019</v>
      </c>
      <c r="CO292" s="2" t="s">
        <v>7359</v>
      </c>
      <c r="CP292" s="2" t="s">
        <v>9311</v>
      </c>
      <c r="CQ292" s="2" t="s">
        <v>1939</v>
      </c>
      <c r="CR292" s="2" t="s">
        <v>4641</v>
      </c>
      <c r="CS292" s="2" t="s">
        <v>8611</v>
      </c>
      <c r="CT292" s="2" t="s">
        <v>2986</v>
      </c>
      <c r="CU292" s="2" t="s">
        <v>7280</v>
      </c>
      <c r="CV292" s="2" t="s">
        <v>13972</v>
      </c>
      <c r="CW292" s="2" t="s">
        <v>13183</v>
      </c>
      <c r="CX292" s="2" t="s">
        <v>8523</v>
      </c>
      <c r="CY292" s="2" t="s">
        <v>11815</v>
      </c>
      <c r="CZ292" s="2" t="s">
        <v>12356</v>
      </c>
      <c r="DA292" s="2" t="s">
        <v>10874</v>
      </c>
      <c r="DB292" s="2" t="s">
        <v>13392</v>
      </c>
      <c r="DC292" s="2" t="s">
        <v>7354</v>
      </c>
      <c r="DD292" s="2" t="s">
        <v>2358</v>
      </c>
      <c r="DE292" s="2" t="s">
        <v>9507</v>
      </c>
      <c r="DF292" s="2" t="s">
        <v>7218</v>
      </c>
      <c r="DG292" s="2" t="s">
        <v>13973</v>
      </c>
      <c r="DH292" s="2" t="s">
        <v>8354</v>
      </c>
      <c r="DI292" s="2" t="s">
        <v>4901</v>
      </c>
      <c r="DJ292" s="2" t="s">
        <v>1956</v>
      </c>
      <c r="DK292" s="2" t="s">
        <v>13177</v>
      </c>
      <c r="DL292" s="2" t="s">
        <v>13974</v>
      </c>
      <c r="DM292" s="2" t="s">
        <v>2197</v>
      </c>
      <c r="DN292" s="2" t="s">
        <v>12823</v>
      </c>
      <c r="DO292" s="2" t="s">
        <v>4460</v>
      </c>
      <c r="DP292" s="2" t="s">
        <v>8989</v>
      </c>
      <c r="DQ292" s="2" t="s">
        <v>13714</v>
      </c>
      <c r="DR292" s="2" t="s">
        <v>13716</v>
      </c>
      <c r="DS292" s="2" t="s">
        <v>9265</v>
      </c>
      <c r="DT292" s="1"/>
      <c r="DU292" s="1"/>
      <c r="DV292" s="2" t="s">
        <v>10079</v>
      </c>
      <c r="DW292" s="2" t="s">
        <v>1979</v>
      </c>
      <c r="DX292" s="2" t="s">
        <v>13828</v>
      </c>
    </row>
    <row r="293" spans="1:128" x14ac:dyDescent="0.4">
      <c r="A293" s="2" t="s">
        <v>10917</v>
      </c>
      <c r="B293" s="2" t="s">
        <v>13964</v>
      </c>
      <c r="C293" s="2" t="s">
        <v>1640</v>
      </c>
      <c r="D293" s="2" t="s">
        <v>0</v>
      </c>
      <c r="E293" s="2" t="s">
        <v>1053</v>
      </c>
      <c r="F293" s="2" t="s">
        <v>8105</v>
      </c>
      <c r="G293" s="2" t="s">
        <v>1199</v>
      </c>
      <c r="H293" s="2" t="s">
        <v>3820</v>
      </c>
      <c r="I293" s="2" t="s">
        <v>7057</v>
      </c>
      <c r="J293" s="2" t="s">
        <v>13975</v>
      </c>
      <c r="K293" s="2" t="s">
        <v>7106</v>
      </c>
      <c r="L293" s="2" t="s">
        <v>2959</v>
      </c>
      <c r="M293" s="2" t="s">
        <v>7123</v>
      </c>
      <c r="N293" s="2" t="s">
        <v>2639</v>
      </c>
      <c r="O293" s="2" t="s">
        <v>1558</v>
      </c>
      <c r="P293" s="2" t="s">
        <v>13976</v>
      </c>
      <c r="Q293" s="2" t="s">
        <v>11474</v>
      </c>
      <c r="R293" s="2" t="s">
        <v>6445</v>
      </c>
      <c r="S293" s="2" t="s">
        <v>3153</v>
      </c>
      <c r="T293" s="2" t="s">
        <v>1579</v>
      </c>
      <c r="U293" s="2" t="s">
        <v>7251</v>
      </c>
      <c r="V293" s="2" t="s">
        <v>4151</v>
      </c>
      <c r="W293" s="2" t="s">
        <v>7178</v>
      </c>
      <c r="X293" s="2" t="s">
        <v>3632</v>
      </c>
      <c r="Y293" s="2" t="s">
        <v>13506</v>
      </c>
      <c r="Z293" s="2" t="s">
        <v>8304</v>
      </c>
      <c r="AA293" s="2" t="s">
        <v>1567</v>
      </c>
      <c r="AB293" s="2" t="s">
        <v>5316</v>
      </c>
      <c r="AC293" s="2" t="s">
        <v>10237</v>
      </c>
      <c r="AD293" s="2" t="s">
        <v>11669</v>
      </c>
      <c r="AE293" s="2" t="s">
        <v>13977</v>
      </c>
      <c r="AF293" s="2" t="s">
        <v>4516</v>
      </c>
      <c r="AG293" s="2" t="s">
        <v>13978</v>
      </c>
      <c r="AH293" s="2" t="s">
        <v>8778</v>
      </c>
      <c r="AI293" s="2" t="s">
        <v>10483</v>
      </c>
      <c r="AJ293" s="2" t="s">
        <v>12717</v>
      </c>
      <c r="AK293" s="2" t="s">
        <v>13979</v>
      </c>
      <c r="AL293" s="2" t="s">
        <v>13980</v>
      </c>
      <c r="AM293" s="2" t="s">
        <v>13981</v>
      </c>
      <c r="AN293" s="2" t="s">
        <v>13982</v>
      </c>
      <c r="AO293" s="2" t="s">
        <v>13983</v>
      </c>
      <c r="AP293" s="2" t="s">
        <v>13984</v>
      </c>
      <c r="AQ293" s="2" t="s">
        <v>13985</v>
      </c>
      <c r="AR293" s="2" t="s">
        <v>13986</v>
      </c>
      <c r="AS293" s="2" t="s">
        <v>13987</v>
      </c>
      <c r="AT293" s="2" t="s">
        <v>13988</v>
      </c>
      <c r="AU293" s="2" t="s">
        <v>13989</v>
      </c>
      <c r="AV293" s="2" t="s">
        <v>13990</v>
      </c>
      <c r="AW293" s="2" t="s">
        <v>13991</v>
      </c>
      <c r="AX293" s="2" t="s">
        <v>13689</v>
      </c>
      <c r="AY293" s="2" t="s">
        <v>13992</v>
      </c>
      <c r="AZ293" s="2" t="s">
        <v>13993</v>
      </c>
      <c r="BA293" s="2" t="s">
        <v>13994</v>
      </c>
      <c r="BB293" s="2" t="s">
        <v>13995</v>
      </c>
      <c r="BC293" s="2" t="s">
        <v>7466</v>
      </c>
      <c r="BD293" s="2" t="s">
        <v>13996</v>
      </c>
      <c r="BE293" s="2" t="s">
        <v>13997</v>
      </c>
      <c r="BF293" s="2" t="s">
        <v>13998</v>
      </c>
      <c r="BG293" s="2" t="s">
        <v>13999</v>
      </c>
      <c r="BH293" s="2" t="s">
        <v>14000</v>
      </c>
      <c r="BI293" s="2" t="s">
        <v>14001</v>
      </c>
      <c r="BJ293" s="2" t="s">
        <v>14002</v>
      </c>
      <c r="BK293" s="2" t="s">
        <v>5683</v>
      </c>
      <c r="BL293" s="2" t="s">
        <v>13504</v>
      </c>
      <c r="BM293" s="2" t="s">
        <v>14003</v>
      </c>
      <c r="BN293" s="2" t="s">
        <v>6659</v>
      </c>
      <c r="BO293" s="2" t="s">
        <v>4429</v>
      </c>
      <c r="BP293" s="2" t="s">
        <v>14004</v>
      </c>
      <c r="BQ293" s="2" t="s">
        <v>5800</v>
      </c>
      <c r="BR293" s="2" t="s">
        <v>3778</v>
      </c>
      <c r="BS293" s="2" t="s">
        <v>13277</v>
      </c>
      <c r="BT293" s="2" t="s">
        <v>6056</v>
      </c>
      <c r="BU293" s="2" t="s">
        <v>1161</v>
      </c>
      <c r="BV293" s="2" t="s">
        <v>11620</v>
      </c>
      <c r="BW293" s="2" t="s">
        <v>5570</v>
      </c>
      <c r="BX293" s="2" t="s">
        <v>2715</v>
      </c>
      <c r="BY293" s="2" t="s">
        <v>1271</v>
      </c>
      <c r="BZ293" s="2" t="s">
        <v>5566</v>
      </c>
      <c r="CA293" s="2" t="s">
        <v>4635</v>
      </c>
      <c r="CB293" s="2" t="s">
        <v>6209</v>
      </c>
      <c r="CC293" s="2" t="s">
        <v>7832</v>
      </c>
      <c r="CD293" s="2" t="s">
        <v>14005</v>
      </c>
      <c r="CE293" s="2" t="s">
        <v>14006</v>
      </c>
      <c r="CF293" s="2" t="s">
        <v>4560</v>
      </c>
      <c r="CG293" s="2" t="s">
        <v>6205</v>
      </c>
      <c r="CH293" s="2" t="s">
        <v>10856</v>
      </c>
      <c r="CI293" s="2" t="s">
        <v>4391</v>
      </c>
      <c r="CJ293" s="2" t="s">
        <v>10133</v>
      </c>
      <c r="CK293" s="2" t="s">
        <v>11696</v>
      </c>
      <c r="CL293" s="2" t="s">
        <v>5066</v>
      </c>
      <c r="CM293" s="2" t="s">
        <v>9213</v>
      </c>
      <c r="CN293" s="2" t="s">
        <v>1604</v>
      </c>
      <c r="CO293" s="2" t="s">
        <v>14007</v>
      </c>
      <c r="CP293" s="2" t="s">
        <v>9356</v>
      </c>
      <c r="CQ293" s="2" t="s">
        <v>8234</v>
      </c>
      <c r="CR293" s="2" t="s">
        <v>14008</v>
      </c>
      <c r="CS293" s="2" t="s">
        <v>14009</v>
      </c>
      <c r="CT293" s="2" t="s">
        <v>7279</v>
      </c>
      <c r="CU293" s="2" t="s">
        <v>7423</v>
      </c>
      <c r="CV293" s="2" t="s">
        <v>5800</v>
      </c>
      <c r="CW293" s="2" t="s">
        <v>4278</v>
      </c>
      <c r="CX293" s="2" t="s">
        <v>14010</v>
      </c>
      <c r="CY293" s="2" t="s">
        <v>7360</v>
      </c>
      <c r="CZ293" s="2" t="s">
        <v>7944</v>
      </c>
      <c r="DA293" s="2" t="s">
        <v>10608</v>
      </c>
      <c r="DB293" s="2" t="s">
        <v>9727</v>
      </c>
      <c r="DC293" s="2" t="s">
        <v>4454</v>
      </c>
      <c r="DD293" s="2" t="s">
        <v>5035</v>
      </c>
      <c r="DE293" s="2" t="s">
        <v>2385</v>
      </c>
      <c r="DF293" s="2" t="s">
        <v>9649</v>
      </c>
      <c r="DG293" s="2" t="s">
        <v>9171</v>
      </c>
      <c r="DH293" s="2" t="s">
        <v>14011</v>
      </c>
      <c r="DI293" s="2" t="s">
        <v>5129</v>
      </c>
      <c r="DJ293" s="2" t="s">
        <v>12782</v>
      </c>
      <c r="DK293" s="2" t="s">
        <v>8605</v>
      </c>
      <c r="DL293" s="2" t="s">
        <v>14012</v>
      </c>
      <c r="DM293" s="2" t="s">
        <v>11381</v>
      </c>
      <c r="DN293" s="2" t="s">
        <v>1180</v>
      </c>
      <c r="DO293" s="2" t="s">
        <v>6994</v>
      </c>
      <c r="DP293" s="2" t="s">
        <v>13156</v>
      </c>
      <c r="DQ293" s="2" t="s">
        <v>4459</v>
      </c>
      <c r="DR293" s="2" t="s">
        <v>9407</v>
      </c>
      <c r="DS293" s="2" t="s">
        <v>3255</v>
      </c>
      <c r="DT293" s="1"/>
      <c r="DU293" s="1"/>
      <c r="DV293" s="2" t="s">
        <v>2528</v>
      </c>
      <c r="DW293" s="2" t="s">
        <v>4927</v>
      </c>
      <c r="DX293" s="2" t="s">
        <v>7431</v>
      </c>
    </row>
    <row r="294" spans="1:128" x14ac:dyDescent="0.4">
      <c r="A294" s="2" t="s">
        <v>10917</v>
      </c>
      <c r="B294" s="2" t="s">
        <v>13964</v>
      </c>
      <c r="C294" s="2" t="s">
        <v>1174</v>
      </c>
      <c r="D294" s="2" t="s">
        <v>0</v>
      </c>
      <c r="E294" s="2" t="s">
        <v>1053</v>
      </c>
      <c r="F294" s="2" t="s">
        <v>1974</v>
      </c>
      <c r="G294" s="2" t="s">
        <v>3799</v>
      </c>
      <c r="H294" s="2" t="s">
        <v>13199</v>
      </c>
      <c r="I294" s="2" t="s">
        <v>13623</v>
      </c>
      <c r="J294" s="2" t="s">
        <v>14013</v>
      </c>
      <c r="K294" s="2" t="s">
        <v>7044</v>
      </c>
      <c r="L294" s="2" t="s">
        <v>1564</v>
      </c>
      <c r="M294" s="2" t="s">
        <v>2309</v>
      </c>
      <c r="N294" s="2" t="s">
        <v>8050</v>
      </c>
      <c r="O294" s="2" t="s">
        <v>10016</v>
      </c>
      <c r="P294" s="2" t="s">
        <v>12412</v>
      </c>
      <c r="Q294" s="2" t="s">
        <v>14014</v>
      </c>
      <c r="R294" s="2" t="s">
        <v>6453</v>
      </c>
      <c r="S294" s="2" t="s">
        <v>5018</v>
      </c>
      <c r="T294" s="2" t="s">
        <v>1579</v>
      </c>
      <c r="U294" s="2" t="s">
        <v>4096</v>
      </c>
      <c r="V294" s="2" t="s">
        <v>8728</v>
      </c>
      <c r="W294" s="2" t="s">
        <v>14015</v>
      </c>
      <c r="X294" s="2" t="s">
        <v>14016</v>
      </c>
      <c r="Y294" s="2" t="s">
        <v>1876</v>
      </c>
      <c r="Z294" s="2" t="s">
        <v>7589</v>
      </c>
      <c r="AA294" s="2" t="s">
        <v>2234</v>
      </c>
      <c r="AB294" s="2" t="s">
        <v>13669</v>
      </c>
      <c r="AC294" s="2" t="s">
        <v>3356</v>
      </c>
      <c r="AD294" s="2" t="s">
        <v>14017</v>
      </c>
      <c r="AE294" s="2" t="s">
        <v>14018</v>
      </c>
      <c r="AF294" s="2" t="s">
        <v>12146</v>
      </c>
      <c r="AG294" s="2" t="s">
        <v>10195</v>
      </c>
      <c r="AH294" s="2" t="s">
        <v>6243</v>
      </c>
      <c r="AI294" s="2" t="s">
        <v>6148</v>
      </c>
      <c r="AJ294" s="2" t="s">
        <v>6251</v>
      </c>
      <c r="AK294" s="2" t="s">
        <v>14019</v>
      </c>
      <c r="AL294" s="2" t="s">
        <v>14020</v>
      </c>
      <c r="AM294" s="2" t="s">
        <v>9775</v>
      </c>
      <c r="AN294" s="2" t="s">
        <v>13337</v>
      </c>
      <c r="AO294" s="2" t="s">
        <v>11559</v>
      </c>
      <c r="AP294" s="2" t="s">
        <v>1890</v>
      </c>
      <c r="AQ294" s="2" t="s">
        <v>14021</v>
      </c>
      <c r="AR294" s="2" t="s">
        <v>14022</v>
      </c>
      <c r="AS294" s="2" t="s">
        <v>14023</v>
      </c>
      <c r="AT294" s="2" t="s">
        <v>7172</v>
      </c>
      <c r="AU294" s="2" t="s">
        <v>8912</v>
      </c>
      <c r="AV294" s="2" t="s">
        <v>10312</v>
      </c>
      <c r="AW294" s="2" t="s">
        <v>3899</v>
      </c>
      <c r="AX294" s="2" t="s">
        <v>11266</v>
      </c>
      <c r="AY294" s="2" t="s">
        <v>14024</v>
      </c>
      <c r="AZ294" s="2" t="s">
        <v>14025</v>
      </c>
      <c r="BA294" s="2" t="s">
        <v>7267</v>
      </c>
      <c r="BB294" s="2" t="s">
        <v>1450</v>
      </c>
      <c r="BC294" s="2" t="s">
        <v>1753</v>
      </c>
      <c r="BD294" s="2" t="s">
        <v>12023</v>
      </c>
      <c r="BE294" s="2" t="s">
        <v>9664</v>
      </c>
      <c r="BF294" s="2" t="s">
        <v>10004</v>
      </c>
      <c r="BG294" s="2" t="s">
        <v>14026</v>
      </c>
      <c r="BH294" s="2" t="s">
        <v>1340</v>
      </c>
      <c r="BI294" s="2" t="s">
        <v>3800</v>
      </c>
      <c r="BJ294" s="2" t="s">
        <v>6387</v>
      </c>
      <c r="BK294" s="2" t="s">
        <v>4782</v>
      </c>
      <c r="BL294" s="2" t="s">
        <v>10796</v>
      </c>
      <c r="BM294" s="2" t="s">
        <v>4923</v>
      </c>
      <c r="BN294" s="2" t="s">
        <v>6718</v>
      </c>
      <c r="BO294" s="2" t="s">
        <v>9462</v>
      </c>
      <c r="BP294" s="2" t="s">
        <v>2387</v>
      </c>
      <c r="BQ294" s="2" t="s">
        <v>14027</v>
      </c>
      <c r="BR294" s="2" t="s">
        <v>1839</v>
      </c>
      <c r="BS294" s="2" t="s">
        <v>1283</v>
      </c>
      <c r="BT294" s="2" t="s">
        <v>4388</v>
      </c>
      <c r="BU294" s="2" t="s">
        <v>3696</v>
      </c>
      <c r="BV294" s="2" t="s">
        <v>13422</v>
      </c>
      <c r="BW294" s="2" t="s">
        <v>12289</v>
      </c>
      <c r="BX294" s="2" t="s">
        <v>12289</v>
      </c>
      <c r="BY294" s="2" t="s">
        <v>2176</v>
      </c>
      <c r="BZ294" s="2" t="s">
        <v>6890</v>
      </c>
      <c r="CA294" s="2" t="s">
        <v>4654</v>
      </c>
      <c r="CB294" s="2" t="s">
        <v>4731</v>
      </c>
      <c r="CC294" s="2" t="s">
        <v>11198</v>
      </c>
      <c r="CD294" s="2" t="s">
        <v>1272</v>
      </c>
      <c r="CE294" s="2" t="s">
        <v>6056</v>
      </c>
      <c r="CF294" s="2" t="s">
        <v>13926</v>
      </c>
      <c r="CG294" s="2" t="s">
        <v>10474</v>
      </c>
      <c r="CH294" s="2" t="s">
        <v>13617</v>
      </c>
      <c r="CI294" s="2" t="s">
        <v>2689</v>
      </c>
      <c r="CJ294" s="2" t="s">
        <v>7098</v>
      </c>
      <c r="CK294" s="2" t="s">
        <v>8613</v>
      </c>
      <c r="CL294" s="2" t="s">
        <v>8522</v>
      </c>
      <c r="CM294" s="2" t="s">
        <v>4902</v>
      </c>
      <c r="CN294" s="2" t="s">
        <v>10047</v>
      </c>
      <c r="CO294" s="2" t="s">
        <v>2524</v>
      </c>
      <c r="CP294" s="2" t="s">
        <v>11380</v>
      </c>
      <c r="CQ294" s="2" t="s">
        <v>1805</v>
      </c>
      <c r="CR294" s="2" t="s">
        <v>3285</v>
      </c>
      <c r="CS294" s="2" t="s">
        <v>13387</v>
      </c>
      <c r="CT294" s="2" t="s">
        <v>5573</v>
      </c>
      <c r="CU294" s="2" t="s">
        <v>8352</v>
      </c>
      <c r="CV294" s="2" t="s">
        <v>4903</v>
      </c>
      <c r="CW294" s="2" t="s">
        <v>14028</v>
      </c>
      <c r="CX294" s="2" t="s">
        <v>14029</v>
      </c>
      <c r="CY294" s="2" t="s">
        <v>14030</v>
      </c>
      <c r="CZ294" s="2" t="s">
        <v>4826</v>
      </c>
      <c r="DA294" s="2" t="s">
        <v>14031</v>
      </c>
      <c r="DB294" s="2" t="s">
        <v>13294</v>
      </c>
      <c r="DC294" s="2" t="s">
        <v>9295</v>
      </c>
      <c r="DD294" s="2" t="s">
        <v>8478</v>
      </c>
      <c r="DE294" s="2" t="s">
        <v>11540</v>
      </c>
      <c r="DF294" s="2" t="s">
        <v>10332</v>
      </c>
      <c r="DG294" s="2" t="s">
        <v>14032</v>
      </c>
      <c r="DH294" s="2" t="s">
        <v>5869</v>
      </c>
      <c r="DI294" s="2" t="s">
        <v>2792</v>
      </c>
      <c r="DJ294" s="2" t="s">
        <v>2167</v>
      </c>
      <c r="DK294" s="2" t="s">
        <v>5110</v>
      </c>
      <c r="DL294" s="2" t="s">
        <v>12287</v>
      </c>
      <c r="DM294" s="2" t="s">
        <v>9566</v>
      </c>
      <c r="DN294" s="2" t="s">
        <v>13425</v>
      </c>
      <c r="DO294" s="2" t="s">
        <v>14033</v>
      </c>
      <c r="DP294" s="2" t="s">
        <v>10656</v>
      </c>
      <c r="DQ294" s="2" t="s">
        <v>13736</v>
      </c>
      <c r="DR294" s="2" t="s">
        <v>3624</v>
      </c>
      <c r="DS294" s="2" t="s">
        <v>8478</v>
      </c>
      <c r="DT294" s="1"/>
      <c r="DU294" s="1"/>
      <c r="DV294" s="2" t="s">
        <v>7078</v>
      </c>
      <c r="DW294" s="2" t="s">
        <v>14034</v>
      </c>
      <c r="DX294" s="2" t="s">
        <v>4901</v>
      </c>
    </row>
    <row r="295" spans="1:128" x14ac:dyDescent="0.4">
      <c r="A295" s="2" t="s">
        <v>10917</v>
      </c>
      <c r="B295" s="2" t="s">
        <v>14035</v>
      </c>
      <c r="C295" s="2" t="s">
        <v>1052</v>
      </c>
      <c r="D295" s="2" t="s">
        <v>0</v>
      </c>
      <c r="E295" s="2" t="s">
        <v>1053</v>
      </c>
      <c r="F295" s="2" t="s">
        <v>3046</v>
      </c>
      <c r="G295" s="2" t="s">
        <v>2308</v>
      </c>
      <c r="H295" s="2" t="s">
        <v>9034</v>
      </c>
      <c r="I295" s="2" t="s">
        <v>14036</v>
      </c>
      <c r="J295" s="2" t="s">
        <v>8636</v>
      </c>
      <c r="K295" s="2" t="s">
        <v>8590</v>
      </c>
      <c r="L295" s="2" t="s">
        <v>6240</v>
      </c>
      <c r="M295" s="2" t="s">
        <v>9185</v>
      </c>
      <c r="N295" s="2" t="s">
        <v>7258</v>
      </c>
      <c r="O295" s="2" t="s">
        <v>8375</v>
      </c>
      <c r="P295" s="2" t="s">
        <v>6239</v>
      </c>
      <c r="Q295" s="2" t="s">
        <v>1334</v>
      </c>
      <c r="R295" s="2" t="s">
        <v>11443</v>
      </c>
      <c r="S295" s="2" t="s">
        <v>7650</v>
      </c>
      <c r="T295" s="2" t="s">
        <v>5528</v>
      </c>
      <c r="U295" s="2" t="s">
        <v>5024</v>
      </c>
      <c r="V295" s="2" t="s">
        <v>5092</v>
      </c>
      <c r="W295" s="2" t="s">
        <v>14037</v>
      </c>
      <c r="X295" s="2" t="s">
        <v>4087</v>
      </c>
      <c r="Y295" s="2" t="s">
        <v>14038</v>
      </c>
      <c r="Z295" s="2" t="s">
        <v>7915</v>
      </c>
      <c r="AA295" s="2" t="s">
        <v>1559</v>
      </c>
      <c r="AB295" s="2" t="s">
        <v>3345</v>
      </c>
      <c r="AC295" s="2" t="s">
        <v>1907</v>
      </c>
      <c r="AD295" s="2" t="s">
        <v>14039</v>
      </c>
      <c r="AE295" s="2" t="s">
        <v>8135</v>
      </c>
      <c r="AF295" s="2" t="s">
        <v>8475</v>
      </c>
      <c r="AG295" s="2" t="s">
        <v>7167</v>
      </c>
      <c r="AH295" s="2" t="s">
        <v>10512</v>
      </c>
      <c r="AI295" s="2" t="s">
        <v>2091</v>
      </c>
      <c r="AJ295" s="2" t="s">
        <v>11112</v>
      </c>
      <c r="AK295" s="2" t="s">
        <v>14040</v>
      </c>
      <c r="AL295" s="2" t="s">
        <v>11366</v>
      </c>
      <c r="AM295" s="2" t="s">
        <v>12431</v>
      </c>
      <c r="AN295" s="2" t="s">
        <v>9782</v>
      </c>
      <c r="AO295" s="2" t="s">
        <v>8556</v>
      </c>
      <c r="AP295" s="2" t="s">
        <v>6314</v>
      </c>
      <c r="AQ295" s="2" t="s">
        <v>14041</v>
      </c>
      <c r="AR295" s="2" t="s">
        <v>14042</v>
      </c>
      <c r="AS295" s="2" t="s">
        <v>13142</v>
      </c>
      <c r="AT295" s="2" t="s">
        <v>3253</v>
      </c>
      <c r="AU295" s="2" t="s">
        <v>9935</v>
      </c>
      <c r="AV295" s="2" t="s">
        <v>1787</v>
      </c>
      <c r="AW295" s="2" t="s">
        <v>3443</v>
      </c>
      <c r="AX295" s="2" t="s">
        <v>11510</v>
      </c>
      <c r="AY295" s="2" t="s">
        <v>14043</v>
      </c>
      <c r="AZ295" s="2" t="s">
        <v>12261</v>
      </c>
      <c r="BA295" s="2" t="s">
        <v>7966</v>
      </c>
      <c r="BB295" s="2" t="s">
        <v>2538</v>
      </c>
      <c r="BC295" s="2" t="s">
        <v>5911</v>
      </c>
      <c r="BD295" s="2" t="s">
        <v>6799</v>
      </c>
      <c r="BE295" s="2" t="s">
        <v>3985</v>
      </c>
      <c r="BF295" s="2" t="s">
        <v>7818</v>
      </c>
      <c r="BG295" s="2" t="s">
        <v>14044</v>
      </c>
      <c r="BH295" s="2" t="s">
        <v>2859</v>
      </c>
      <c r="BI295" s="2" t="s">
        <v>1668</v>
      </c>
      <c r="BJ295" s="2" t="s">
        <v>4325</v>
      </c>
      <c r="BK295" s="2" t="s">
        <v>7259</v>
      </c>
      <c r="BL295" s="2" t="s">
        <v>7391</v>
      </c>
      <c r="BM295" s="2" t="s">
        <v>7632</v>
      </c>
      <c r="BN295" s="2" t="s">
        <v>3912</v>
      </c>
      <c r="BO295" s="2" t="s">
        <v>14045</v>
      </c>
      <c r="BP295" s="2" t="s">
        <v>6139</v>
      </c>
      <c r="BQ295" s="2" t="s">
        <v>4027</v>
      </c>
      <c r="BR295" s="2" t="s">
        <v>10332</v>
      </c>
      <c r="BS295" s="2" t="s">
        <v>3221</v>
      </c>
      <c r="BT295" s="2" t="s">
        <v>2411</v>
      </c>
      <c r="BU295" s="2" t="s">
        <v>4715</v>
      </c>
      <c r="BV295" s="2" t="s">
        <v>7958</v>
      </c>
      <c r="BW295" s="2" t="s">
        <v>7952</v>
      </c>
      <c r="BX295" s="2" t="s">
        <v>2183</v>
      </c>
      <c r="BY295" s="2" t="s">
        <v>4397</v>
      </c>
      <c r="BZ295" s="2" t="s">
        <v>6829</v>
      </c>
      <c r="CA295" s="2" t="s">
        <v>3097</v>
      </c>
      <c r="CB295" s="2" t="s">
        <v>2183</v>
      </c>
      <c r="CC295" s="2" t="s">
        <v>5058</v>
      </c>
      <c r="CD295" s="2" t="s">
        <v>13939</v>
      </c>
      <c r="CE295" s="2" t="s">
        <v>13659</v>
      </c>
      <c r="CF295" s="2" t="s">
        <v>14046</v>
      </c>
      <c r="CG295" s="2" t="s">
        <v>10679</v>
      </c>
      <c r="CH295" s="2" t="s">
        <v>5487</v>
      </c>
      <c r="CI295" s="2" t="s">
        <v>3205</v>
      </c>
      <c r="CJ295" s="2" t="s">
        <v>1164</v>
      </c>
      <c r="CK295" s="2" t="s">
        <v>12617</v>
      </c>
      <c r="CL295" s="2" t="s">
        <v>1698</v>
      </c>
      <c r="CM295" s="2" t="s">
        <v>4820</v>
      </c>
      <c r="CN295" s="2" t="s">
        <v>12795</v>
      </c>
      <c r="CO295" s="2" t="s">
        <v>8349</v>
      </c>
      <c r="CP295" s="2" t="s">
        <v>7225</v>
      </c>
      <c r="CQ295" s="2" t="s">
        <v>1836</v>
      </c>
      <c r="CR295" s="2" t="s">
        <v>14006</v>
      </c>
      <c r="CS295" s="2" t="s">
        <v>12910</v>
      </c>
      <c r="CT295" s="2" t="s">
        <v>8523</v>
      </c>
      <c r="CU295" s="2" t="s">
        <v>13341</v>
      </c>
      <c r="CV295" s="2" t="s">
        <v>2470</v>
      </c>
      <c r="CW295" s="2" t="s">
        <v>3227</v>
      </c>
      <c r="CX295" s="2" t="s">
        <v>8805</v>
      </c>
      <c r="CY295" s="2" t="s">
        <v>9730</v>
      </c>
      <c r="CZ295" s="2" t="s">
        <v>10939</v>
      </c>
      <c r="DA295" s="2" t="s">
        <v>5762</v>
      </c>
      <c r="DB295" s="2" t="s">
        <v>13424</v>
      </c>
      <c r="DC295" s="2" t="s">
        <v>9546</v>
      </c>
      <c r="DD295" s="2" t="s">
        <v>7851</v>
      </c>
      <c r="DE295" s="2" t="s">
        <v>11296</v>
      </c>
      <c r="DF295" s="2" t="s">
        <v>14047</v>
      </c>
      <c r="DG295" s="2" t="s">
        <v>13392</v>
      </c>
      <c r="DH295" s="2" t="s">
        <v>14048</v>
      </c>
      <c r="DI295" s="2" t="s">
        <v>6114</v>
      </c>
      <c r="DJ295" s="2" t="s">
        <v>13889</v>
      </c>
      <c r="DK295" s="2" t="s">
        <v>10327</v>
      </c>
      <c r="DL295" s="2" t="s">
        <v>4461</v>
      </c>
      <c r="DM295" s="2" t="s">
        <v>2253</v>
      </c>
      <c r="DN295" s="2" t="s">
        <v>14049</v>
      </c>
      <c r="DO295" s="2" t="s">
        <v>5254</v>
      </c>
      <c r="DP295" s="2" t="s">
        <v>3658</v>
      </c>
      <c r="DQ295" s="2" t="s">
        <v>14050</v>
      </c>
      <c r="DR295" s="2" t="s">
        <v>1189</v>
      </c>
      <c r="DS295" s="2" t="s">
        <v>5411</v>
      </c>
      <c r="DT295" s="1"/>
      <c r="DU295" s="1"/>
      <c r="DV295" s="2" t="s">
        <v>10380</v>
      </c>
      <c r="DW295" s="2" t="s">
        <v>9095</v>
      </c>
      <c r="DX295" s="2" t="s">
        <v>1655</v>
      </c>
    </row>
    <row r="296" spans="1:128" x14ac:dyDescent="0.4">
      <c r="A296" s="2" t="s">
        <v>10917</v>
      </c>
      <c r="B296" s="2" t="s">
        <v>14035</v>
      </c>
      <c r="C296" s="2" t="s">
        <v>1640</v>
      </c>
      <c r="D296" s="2" t="s">
        <v>0</v>
      </c>
      <c r="E296" s="2" t="s">
        <v>1053</v>
      </c>
      <c r="F296" s="2" t="s">
        <v>1057</v>
      </c>
      <c r="G296" s="2" t="s">
        <v>2849</v>
      </c>
      <c r="H296" s="2" t="s">
        <v>7130</v>
      </c>
      <c r="I296" s="2" t="s">
        <v>1329</v>
      </c>
      <c r="J296" s="2" t="s">
        <v>10145</v>
      </c>
      <c r="K296" s="2" t="s">
        <v>14051</v>
      </c>
      <c r="L296" s="2" t="s">
        <v>7267</v>
      </c>
      <c r="M296" s="2" t="s">
        <v>8139</v>
      </c>
      <c r="N296" s="2" t="s">
        <v>14052</v>
      </c>
      <c r="O296" s="2" t="s">
        <v>8513</v>
      </c>
      <c r="P296" s="2" t="s">
        <v>13669</v>
      </c>
      <c r="Q296" s="2" t="s">
        <v>3914</v>
      </c>
      <c r="R296" s="2" t="s">
        <v>12158</v>
      </c>
      <c r="S296" s="2" t="s">
        <v>10710</v>
      </c>
      <c r="T296" s="2" t="s">
        <v>1411</v>
      </c>
      <c r="U296" s="2" t="s">
        <v>11310</v>
      </c>
      <c r="V296" s="2" t="s">
        <v>6440</v>
      </c>
      <c r="W296" s="2" t="s">
        <v>12041</v>
      </c>
      <c r="X296" s="2" t="s">
        <v>13936</v>
      </c>
      <c r="Y296" s="2" t="s">
        <v>3268</v>
      </c>
      <c r="Z296" s="2" t="s">
        <v>11959</v>
      </c>
      <c r="AA296" s="2" t="s">
        <v>6395</v>
      </c>
      <c r="AB296" s="2" t="s">
        <v>12786</v>
      </c>
      <c r="AC296" s="2" t="s">
        <v>7130</v>
      </c>
      <c r="AD296" s="2" t="s">
        <v>5540</v>
      </c>
      <c r="AE296" s="2" t="s">
        <v>3064</v>
      </c>
      <c r="AF296" s="2" t="s">
        <v>10140</v>
      </c>
      <c r="AG296" s="2" t="s">
        <v>6161</v>
      </c>
      <c r="AH296" s="2" t="s">
        <v>2557</v>
      </c>
      <c r="AI296" s="2" t="s">
        <v>6240</v>
      </c>
      <c r="AJ296" s="2" t="s">
        <v>11590</v>
      </c>
      <c r="AK296" s="2" t="s">
        <v>6804</v>
      </c>
      <c r="AL296" s="2" t="s">
        <v>14053</v>
      </c>
      <c r="AM296" s="2" t="s">
        <v>14054</v>
      </c>
      <c r="AN296" s="2" t="s">
        <v>1787</v>
      </c>
      <c r="AO296" s="2" t="s">
        <v>6160</v>
      </c>
      <c r="AP296" s="2" t="s">
        <v>2556</v>
      </c>
      <c r="AQ296" s="2" t="s">
        <v>11589</v>
      </c>
      <c r="AR296" s="2" t="s">
        <v>7398</v>
      </c>
      <c r="AS296" s="2" t="s">
        <v>9222</v>
      </c>
      <c r="AT296" s="2" t="s">
        <v>1310</v>
      </c>
      <c r="AU296" s="2" t="s">
        <v>14055</v>
      </c>
      <c r="AV296" s="2" t="s">
        <v>6846</v>
      </c>
      <c r="AW296" s="2" t="s">
        <v>6304</v>
      </c>
      <c r="AX296" s="2" t="s">
        <v>14056</v>
      </c>
      <c r="AY296" s="2" t="s">
        <v>4504</v>
      </c>
      <c r="AZ296" s="2" t="s">
        <v>1091</v>
      </c>
      <c r="BA296" s="2" t="s">
        <v>1097</v>
      </c>
      <c r="BB296" s="2" t="s">
        <v>9437</v>
      </c>
      <c r="BC296" s="2" t="s">
        <v>4764</v>
      </c>
      <c r="BD296" s="2" t="s">
        <v>6572</v>
      </c>
      <c r="BE296" s="2" t="s">
        <v>10751</v>
      </c>
      <c r="BF296" s="2" t="s">
        <v>6066</v>
      </c>
      <c r="BG296" s="2" t="s">
        <v>4488</v>
      </c>
      <c r="BH296" s="2" t="s">
        <v>1189</v>
      </c>
      <c r="BI296" s="2" t="s">
        <v>10776</v>
      </c>
      <c r="BJ296" s="2" t="s">
        <v>6493</v>
      </c>
      <c r="BK296" s="2" t="s">
        <v>3544</v>
      </c>
      <c r="BL296" s="2" t="s">
        <v>5405</v>
      </c>
      <c r="BM296" s="2" t="s">
        <v>13636</v>
      </c>
      <c r="BN296" s="2" t="s">
        <v>7593</v>
      </c>
      <c r="BO296" s="2" t="s">
        <v>9691</v>
      </c>
      <c r="BP296" s="2" t="s">
        <v>11779</v>
      </c>
      <c r="BQ296" s="2" t="s">
        <v>9394</v>
      </c>
      <c r="BR296" s="2" t="s">
        <v>8522</v>
      </c>
      <c r="BS296" s="2" t="s">
        <v>8519</v>
      </c>
      <c r="BT296" s="2" t="s">
        <v>5432</v>
      </c>
      <c r="BU296" s="2" t="s">
        <v>6812</v>
      </c>
      <c r="BV296" s="2" t="s">
        <v>9113</v>
      </c>
      <c r="BW296" s="2" t="s">
        <v>2832</v>
      </c>
      <c r="BX296" s="2" t="s">
        <v>6484</v>
      </c>
      <c r="BY296" s="2" t="s">
        <v>3849</v>
      </c>
      <c r="BZ296" s="2" t="s">
        <v>10494</v>
      </c>
      <c r="CA296" s="2" t="s">
        <v>5052</v>
      </c>
      <c r="CB296" s="2" t="s">
        <v>6031</v>
      </c>
      <c r="CC296" s="2" t="s">
        <v>6026</v>
      </c>
      <c r="CD296" s="2" t="s">
        <v>6695</v>
      </c>
      <c r="CE296" s="2" t="s">
        <v>12657</v>
      </c>
      <c r="CF296" s="2" t="s">
        <v>1248</v>
      </c>
      <c r="CG296" s="2" t="s">
        <v>14057</v>
      </c>
      <c r="CH296" s="2" t="s">
        <v>8757</v>
      </c>
      <c r="CI296" s="2" t="s">
        <v>14058</v>
      </c>
      <c r="CJ296" s="2" t="s">
        <v>1923</v>
      </c>
      <c r="CK296" s="2" t="s">
        <v>6706</v>
      </c>
      <c r="CL296" s="2" t="s">
        <v>3753</v>
      </c>
      <c r="CM296" s="2" t="s">
        <v>1400</v>
      </c>
      <c r="CN296" s="2" t="s">
        <v>3848</v>
      </c>
      <c r="CO296" s="2" t="s">
        <v>7960</v>
      </c>
      <c r="CP296" s="2" t="s">
        <v>4801</v>
      </c>
      <c r="CQ296" s="2" t="s">
        <v>12096</v>
      </c>
      <c r="CR296" s="2" t="s">
        <v>1470</v>
      </c>
      <c r="CS296" s="2" t="s">
        <v>7657</v>
      </c>
      <c r="CT296" s="2" t="s">
        <v>6684</v>
      </c>
      <c r="CU296" s="2" t="s">
        <v>12438</v>
      </c>
      <c r="CV296" s="2" t="s">
        <v>10983</v>
      </c>
      <c r="CW296" s="2" t="s">
        <v>14059</v>
      </c>
      <c r="CX296" s="2" t="s">
        <v>6542</v>
      </c>
      <c r="CY296" s="2" t="s">
        <v>6557</v>
      </c>
      <c r="CZ296" s="2" t="s">
        <v>14060</v>
      </c>
      <c r="DA296" s="2" t="s">
        <v>7031</v>
      </c>
      <c r="DB296" s="2" t="s">
        <v>7900</v>
      </c>
      <c r="DC296" s="2" t="s">
        <v>1260</v>
      </c>
      <c r="DD296" s="2" t="s">
        <v>4131</v>
      </c>
      <c r="DE296" s="2" t="s">
        <v>11518</v>
      </c>
      <c r="DF296" s="2" t="s">
        <v>3772</v>
      </c>
      <c r="DG296" s="2" t="s">
        <v>5255</v>
      </c>
      <c r="DH296" s="2" t="s">
        <v>9771</v>
      </c>
      <c r="DI296" s="2" t="s">
        <v>1160</v>
      </c>
      <c r="DJ296" s="2" t="s">
        <v>7675</v>
      </c>
      <c r="DK296" s="2" t="s">
        <v>2176</v>
      </c>
      <c r="DL296" s="2" t="s">
        <v>2301</v>
      </c>
      <c r="DM296" s="2" t="s">
        <v>10181</v>
      </c>
      <c r="DN296" s="2" t="s">
        <v>1944</v>
      </c>
      <c r="DO296" s="2" t="s">
        <v>5517</v>
      </c>
      <c r="DP296" s="2" t="s">
        <v>3041</v>
      </c>
      <c r="DQ296" s="2" t="s">
        <v>3949</v>
      </c>
      <c r="DR296" s="2" t="s">
        <v>3694</v>
      </c>
      <c r="DS296" s="2" t="s">
        <v>4128</v>
      </c>
      <c r="DT296" s="1"/>
      <c r="DU296" s="1"/>
      <c r="DV296" s="2" t="s">
        <v>11410</v>
      </c>
      <c r="DW296" s="2" t="s">
        <v>13101</v>
      </c>
      <c r="DX296" s="2" t="s">
        <v>8607</v>
      </c>
    </row>
    <row r="297" spans="1:128" x14ac:dyDescent="0.4">
      <c r="A297" s="2" t="s">
        <v>10917</v>
      </c>
      <c r="B297" s="2" t="s">
        <v>14035</v>
      </c>
      <c r="C297" s="2" t="s">
        <v>1174</v>
      </c>
      <c r="D297" s="2" t="s">
        <v>0</v>
      </c>
      <c r="E297" s="2" t="s">
        <v>1053</v>
      </c>
      <c r="F297" s="2" t="s">
        <v>9396</v>
      </c>
      <c r="G297" s="2" t="s">
        <v>4617</v>
      </c>
      <c r="H297" s="2" t="s">
        <v>6436</v>
      </c>
      <c r="I297" s="2" t="s">
        <v>13792</v>
      </c>
      <c r="J297" s="2" t="s">
        <v>1457</v>
      </c>
      <c r="K297" s="2" t="s">
        <v>7316</v>
      </c>
      <c r="L297" s="2" t="s">
        <v>5224</v>
      </c>
      <c r="M297" s="2" t="s">
        <v>3819</v>
      </c>
      <c r="N297" s="2" t="s">
        <v>8731</v>
      </c>
      <c r="O297" s="2" t="s">
        <v>8584</v>
      </c>
      <c r="P297" s="2" t="s">
        <v>14061</v>
      </c>
      <c r="Q297" s="2" t="s">
        <v>14062</v>
      </c>
      <c r="R297" s="2" t="s">
        <v>10196</v>
      </c>
      <c r="S297" s="2" t="s">
        <v>1456</v>
      </c>
      <c r="T297" s="2" t="s">
        <v>2943</v>
      </c>
      <c r="U297" s="2" t="s">
        <v>8777</v>
      </c>
      <c r="V297" s="2" t="s">
        <v>6657</v>
      </c>
      <c r="W297" s="2" t="s">
        <v>6673</v>
      </c>
      <c r="X297" s="2" t="s">
        <v>14063</v>
      </c>
      <c r="Y297" s="2" t="s">
        <v>1197</v>
      </c>
      <c r="Z297" s="2" t="s">
        <v>10197</v>
      </c>
      <c r="AA297" s="2" t="s">
        <v>3908</v>
      </c>
      <c r="AB297" s="2" t="s">
        <v>12531</v>
      </c>
      <c r="AC297" s="2" t="s">
        <v>3267</v>
      </c>
      <c r="AD297" s="2" t="s">
        <v>8938</v>
      </c>
      <c r="AE297" s="2" t="s">
        <v>14064</v>
      </c>
      <c r="AF297" s="2" t="s">
        <v>10262</v>
      </c>
      <c r="AG297" s="2" t="s">
        <v>10115</v>
      </c>
      <c r="AH297" s="2" t="s">
        <v>3362</v>
      </c>
      <c r="AI297" s="2" t="s">
        <v>6658</v>
      </c>
      <c r="AJ297" s="2" t="s">
        <v>11472</v>
      </c>
      <c r="AK297" s="2" t="s">
        <v>13248</v>
      </c>
      <c r="AL297" s="2" t="s">
        <v>7109</v>
      </c>
      <c r="AM297" s="2" t="s">
        <v>2775</v>
      </c>
      <c r="AN297" s="2" t="s">
        <v>14065</v>
      </c>
      <c r="AO297" s="2" t="s">
        <v>14066</v>
      </c>
      <c r="AP297" s="2" t="s">
        <v>13692</v>
      </c>
      <c r="AQ297" s="2" t="s">
        <v>4954</v>
      </c>
      <c r="AR297" s="2" t="s">
        <v>6009</v>
      </c>
      <c r="AS297" s="2" t="s">
        <v>14067</v>
      </c>
      <c r="AT297" s="2" t="s">
        <v>2671</v>
      </c>
      <c r="AU297" s="2" t="s">
        <v>3465</v>
      </c>
      <c r="AV297" s="2" t="s">
        <v>5233</v>
      </c>
      <c r="AW297" s="2" t="s">
        <v>3902</v>
      </c>
      <c r="AX297" s="2" t="s">
        <v>5743</v>
      </c>
      <c r="AY297" s="2" t="s">
        <v>11739</v>
      </c>
      <c r="AZ297" s="2" t="s">
        <v>11669</v>
      </c>
      <c r="BA297" s="2" t="s">
        <v>9698</v>
      </c>
      <c r="BB297" s="2" t="s">
        <v>3535</v>
      </c>
      <c r="BC297" s="2" t="s">
        <v>9589</v>
      </c>
      <c r="BD297" s="2" t="s">
        <v>8465</v>
      </c>
      <c r="BE297" s="2" t="s">
        <v>8264</v>
      </c>
      <c r="BF297" s="2" t="s">
        <v>14068</v>
      </c>
      <c r="BG297" s="2" t="s">
        <v>14069</v>
      </c>
      <c r="BH297" s="2" t="s">
        <v>12361</v>
      </c>
      <c r="BI297" s="2" t="s">
        <v>13246</v>
      </c>
      <c r="BJ297" s="2" t="s">
        <v>8980</v>
      </c>
      <c r="BK297" s="2" t="s">
        <v>11673</v>
      </c>
      <c r="BL297" s="2" t="s">
        <v>12629</v>
      </c>
      <c r="BM297" s="2" t="s">
        <v>7588</v>
      </c>
      <c r="BN297" s="2" t="s">
        <v>12460</v>
      </c>
      <c r="BO297" s="2" t="s">
        <v>5217</v>
      </c>
      <c r="BP297" s="2" t="s">
        <v>7438</v>
      </c>
      <c r="BQ297" s="2" t="s">
        <v>10149</v>
      </c>
      <c r="BR297" s="2" t="s">
        <v>8705</v>
      </c>
      <c r="BS297" s="2" t="s">
        <v>8055</v>
      </c>
      <c r="BT297" s="2" t="s">
        <v>9239</v>
      </c>
      <c r="BU297" s="2" t="s">
        <v>4026</v>
      </c>
      <c r="BV297" s="2" t="s">
        <v>4443</v>
      </c>
      <c r="BW297" s="2" t="s">
        <v>3784</v>
      </c>
      <c r="BX297" s="2" t="s">
        <v>8254</v>
      </c>
      <c r="BY297" s="2" t="s">
        <v>12617</v>
      </c>
      <c r="BZ297" s="2" t="s">
        <v>1453</v>
      </c>
      <c r="CA297" s="2" t="s">
        <v>12900</v>
      </c>
      <c r="CB297" s="2" t="s">
        <v>9315</v>
      </c>
      <c r="CC297" s="2" t="s">
        <v>8335</v>
      </c>
      <c r="CD297" s="2" t="s">
        <v>10908</v>
      </c>
      <c r="CE297" s="2" t="s">
        <v>9166</v>
      </c>
      <c r="CF297" s="2" t="s">
        <v>4713</v>
      </c>
      <c r="CG297" s="2" t="s">
        <v>7594</v>
      </c>
      <c r="CH297" s="2" t="s">
        <v>4454</v>
      </c>
      <c r="CI297" s="2" t="s">
        <v>10815</v>
      </c>
      <c r="CJ297" s="2" t="s">
        <v>2178</v>
      </c>
      <c r="CK297" s="2" t="s">
        <v>8478</v>
      </c>
      <c r="CL297" s="2" t="s">
        <v>4965</v>
      </c>
      <c r="CM297" s="2" t="s">
        <v>11818</v>
      </c>
      <c r="CN297" s="2" t="s">
        <v>8576</v>
      </c>
      <c r="CO297" s="2" t="s">
        <v>3190</v>
      </c>
      <c r="CP297" s="2" t="s">
        <v>5486</v>
      </c>
      <c r="CQ297" s="2" t="s">
        <v>4543</v>
      </c>
      <c r="CR297" s="2" t="s">
        <v>13938</v>
      </c>
      <c r="CS297" s="2" t="s">
        <v>4464</v>
      </c>
      <c r="CT297" s="2" t="s">
        <v>5827</v>
      </c>
      <c r="CU297" s="2" t="s">
        <v>9359</v>
      </c>
      <c r="CV297" s="2" t="s">
        <v>4625</v>
      </c>
      <c r="CW297" s="2" t="s">
        <v>3406</v>
      </c>
      <c r="CX297" s="2" t="s">
        <v>7409</v>
      </c>
      <c r="CY297" s="2" t="s">
        <v>13144</v>
      </c>
      <c r="CZ297" s="2" t="s">
        <v>2402</v>
      </c>
      <c r="DA297" s="2" t="s">
        <v>12251</v>
      </c>
      <c r="DB297" s="2" t="s">
        <v>10212</v>
      </c>
      <c r="DC297" s="2" t="s">
        <v>9651</v>
      </c>
      <c r="DD297" s="2" t="s">
        <v>14070</v>
      </c>
      <c r="DE297" s="2" t="s">
        <v>3391</v>
      </c>
      <c r="DF297" s="2" t="s">
        <v>13041</v>
      </c>
      <c r="DG297" s="2" t="s">
        <v>4703</v>
      </c>
      <c r="DH297" s="2" t="s">
        <v>3250</v>
      </c>
      <c r="DI297" s="2" t="s">
        <v>5781</v>
      </c>
      <c r="DJ297" s="2" t="s">
        <v>6734</v>
      </c>
      <c r="DK297" s="2" t="s">
        <v>5605</v>
      </c>
      <c r="DL297" s="2" t="s">
        <v>7587</v>
      </c>
      <c r="DM297" s="2" t="s">
        <v>10956</v>
      </c>
      <c r="DN297" s="2" t="s">
        <v>8688</v>
      </c>
      <c r="DO297" s="2" t="s">
        <v>10304</v>
      </c>
      <c r="DP297" s="2" t="s">
        <v>12263</v>
      </c>
      <c r="DQ297" s="2" t="s">
        <v>10223</v>
      </c>
      <c r="DR297" s="2" t="s">
        <v>14071</v>
      </c>
      <c r="DS297" s="2" t="s">
        <v>13720</v>
      </c>
      <c r="DT297" s="1"/>
      <c r="DU297" s="1"/>
      <c r="DV297" s="2" t="s">
        <v>5175</v>
      </c>
      <c r="DW297" s="2" t="s">
        <v>5004</v>
      </c>
      <c r="DX297" s="2" t="s">
        <v>6586</v>
      </c>
    </row>
    <row r="298" spans="1:128" x14ac:dyDescent="0.4">
      <c r="A298" s="2" t="s">
        <v>10917</v>
      </c>
      <c r="B298" s="2" t="s">
        <v>14072</v>
      </c>
      <c r="C298" s="2" t="s">
        <v>1052</v>
      </c>
      <c r="D298" s="2" t="s">
        <v>0</v>
      </c>
      <c r="E298" s="2" t="s">
        <v>1053</v>
      </c>
      <c r="F298" s="2" t="s">
        <v>3826</v>
      </c>
      <c r="G298" s="2" t="s">
        <v>3972</v>
      </c>
      <c r="H298" s="2" t="s">
        <v>12629</v>
      </c>
      <c r="I298" s="2" t="s">
        <v>4343</v>
      </c>
      <c r="J298" s="2" t="s">
        <v>10718</v>
      </c>
      <c r="K298" s="2" t="s">
        <v>9156</v>
      </c>
      <c r="L298" s="2" t="s">
        <v>9115</v>
      </c>
      <c r="M298" s="2" t="s">
        <v>4998</v>
      </c>
      <c r="N298" s="2" t="s">
        <v>11314</v>
      </c>
      <c r="O298" s="2" t="s">
        <v>2527</v>
      </c>
      <c r="P298" s="2" t="s">
        <v>14073</v>
      </c>
      <c r="Q298" s="2" t="s">
        <v>12106</v>
      </c>
      <c r="R298" s="2" t="s">
        <v>1423</v>
      </c>
      <c r="S298" s="2" t="s">
        <v>9416</v>
      </c>
      <c r="T298" s="2" t="s">
        <v>6971</v>
      </c>
      <c r="U298" s="2" t="s">
        <v>12946</v>
      </c>
      <c r="V298" s="2" t="s">
        <v>7916</v>
      </c>
      <c r="W298" s="2" t="s">
        <v>6165</v>
      </c>
      <c r="X298" s="2" t="s">
        <v>4615</v>
      </c>
      <c r="Y298" s="2" t="s">
        <v>1083</v>
      </c>
      <c r="Z298" s="2" t="s">
        <v>3236</v>
      </c>
      <c r="AA298" s="2" t="s">
        <v>1800</v>
      </c>
      <c r="AB298" s="2" t="s">
        <v>9367</v>
      </c>
      <c r="AC298" s="2" t="s">
        <v>4059</v>
      </c>
      <c r="AD298" s="2" t="s">
        <v>4402</v>
      </c>
      <c r="AE298" s="2" t="s">
        <v>9396</v>
      </c>
      <c r="AF298" s="2" t="s">
        <v>1429</v>
      </c>
      <c r="AG298" s="2" t="s">
        <v>11369</v>
      </c>
      <c r="AH298" s="2" t="s">
        <v>11904</v>
      </c>
      <c r="AI298" s="2" t="s">
        <v>4754</v>
      </c>
      <c r="AJ298" s="2" t="s">
        <v>9158</v>
      </c>
      <c r="AK298" s="2" t="s">
        <v>6431</v>
      </c>
      <c r="AL298" s="2" t="s">
        <v>2640</v>
      </c>
      <c r="AM298" s="2" t="s">
        <v>3058</v>
      </c>
      <c r="AN298" s="2" t="s">
        <v>3637</v>
      </c>
      <c r="AO298" s="2" t="s">
        <v>6157</v>
      </c>
      <c r="AP298" s="2" t="s">
        <v>10921</v>
      </c>
      <c r="AQ298" s="2" t="s">
        <v>10481</v>
      </c>
      <c r="AR298" s="2" t="s">
        <v>9698</v>
      </c>
      <c r="AS298" s="2" t="s">
        <v>2559</v>
      </c>
      <c r="AT298" s="2" t="s">
        <v>3241</v>
      </c>
      <c r="AU298" s="2" t="s">
        <v>4405</v>
      </c>
      <c r="AV298" s="2" t="s">
        <v>1871</v>
      </c>
      <c r="AW298" s="2" t="s">
        <v>8210</v>
      </c>
      <c r="AX298" s="2" t="s">
        <v>4668</v>
      </c>
      <c r="AY298" s="2" t="s">
        <v>3561</v>
      </c>
      <c r="AZ298" s="2" t="s">
        <v>4068</v>
      </c>
      <c r="BA298" s="2" t="s">
        <v>9379</v>
      </c>
      <c r="BB298" s="2" t="s">
        <v>7243</v>
      </c>
      <c r="BC298" s="2" t="s">
        <v>4236</v>
      </c>
      <c r="BD298" s="2" t="s">
        <v>4785</v>
      </c>
      <c r="BE298" s="2" t="s">
        <v>2417</v>
      </c>
      <c r="BF298" s="2" t="s">
        <v>4787</v>
      </c>
      <c r="BG298" s="2" t="s">
        <v>4143</v>
      </c>
      <c r="BH298" s="2" t="s">
        <v>1176</v>
      </c>
      <c r="BI298" s="2" t="s">
        <v>1090</v>
      </c>
      <c r="BJ298" s="2" t="s">
        <v>11024</v>
      </c>
      <c r="BK298" s="2" t="s">
        <v>5102</v>
      </c>
      <c r="BL298" s="2" t="s">
        <v>9459</v>
      </c>
      <c r="BM298" s="2" t="s">
        <v>2975</v>
      </c>
      <c r="BN298" s="2" t="s">
        <v>10387</v>
      </c>
      <c r="BO298" s="2" t="s">
        <v>5963</v>
      </c>
      <c r="BP298" s="2" t="s">
        <v>10638</v>
      </c>
      <c r="BQ298" s="2" t="s">
        <v>13971</v>
      </c>
      <c r="BR298" s="2" t="s">
        <v>11626</v>
      </c>
      <c r="BS298" s="2" t="s">
        <v>5762</v>
      </c>
      <c r="BT298" s="2" t="s">
        <v>13085</v>
      </c>
      <c r="BU298" s="2" t="s">
        <v>5964</v>
      </c>
      <c r="BV298" s="2" t="s">
        <v>9357</v>
      </c>
      <c r="BW298" s="2" t="s">
        <v>14074</v>
      </c>
      <c r="BX298" s="2" t="s">
        <v>14075</v>
      </c>
      <c r="BY298" s="2" t="s">
        <v>6539</v>
      </c>
      <c r="BZ298" s="2" t="s">
        <v>12355</v>
      </c>
      <c r="CA298" s="2" t="s">
        <v>7237</v>
      </c>
      <c r="CB298" s="2" t="s">
        <v>7225</v>
      </c>
      <c r="CC298" s="2" t="s">
        <v>12782</v>
      </c>
      <c r="CD298" s="2" t="s">
        <v>4281</v>
      </c>
      <c r="CE298" s="2" t="s">
        <v>7159</v>
      </c>
      <c r="CF298" s="2" t="s">
        <v>5755</v>
      </c>
      <c r="CG298" s="2" t="s">
        <v>5486</v>
      </c>
      <c r="CH298" s="2" t="s">
        <v>8349</v>
      </c>
      <c r="CI298" s="2" t="s">
        <v>13740</v>
      </c>
      <c r="CJ298" s="2" t="s">
        <v>8255</v>
      </c>
      <c r="CK298" s="2" t="s">
        <v>1805</v>
      </c>
      <c r="CL298" s="2" t="s">
        <v>2386</v>
      </c>
      <c r="CM298" s="2" t="s">
        <v>10279</v>
      </c>
      <c r="CN298" s="2" t="s">
        <v>12899</v>
      </c>
      <c r="CO298" s="2" t="s">
        <v>7493</v>
      </c>
      <c r="CP298" s="2" t="s">
        <v>5795</v>
      </c>
      <c r="CQ298" s="2" t="s">
        <v>7961</v>
      </c>
      <c r="CR298" s="2" t="s">
        <v>6397</v>
      </c>
      <c r="CS298" s="2" t="s">
        <v>12276</v>
      </c>
      <c r="CT298" s="2" t="s">
        <v>8054</v>
      </c>
      <c r="CU298" s="2" t="s">
        <v>2680</v>
      </c>
      <c r="CV298" s="2" t="s">
        <v>13587</v>
      </c>
      <c r="CW298" s="2" t="s">
        <v>11398</v>
      </c>
      <c r="CX298" s="2" t="s">
        <v>10151</v>
      </c>
      <c r="CY298" s="2" t="s">
        <v>10755</v>
      </c>
      <c r="CZ298" s="2" t="s">
        <v>3079</v>
      </c>
      <c r="DA298" s="2" t="s">
        <v>10094</v>
      </c>
      <c r="DB298" s="2" t="s">
        <v>12997</v>
      </c>
      <c r="DC298" s="2" t="s">
        <v>4982</v>
      </c>
      <c r="DD298" s="2" t="s">
        <v>4294</v>
      </c>
      <c r="DE298" s="2" t="s">
        <v>12820</v>
      </c>
      <c r="DF298" s="2" t="s">
        <v>10871</v>
      </c>
      <c r="DG298" s="2" t="s">
        <v>11013</v>
      </c>
      <c r="DH298" s="2" t="s">
        <v>10358</v>
      </c>
      <c r="DI298" s="2" t="s">
        <v>10686</v>
      </c>
      <c r="DJ298" s="2" t="s">
        <v>10756</v>
      </c>
      <c r="DK298" s="2" t="s">
        <v>3092</v>
      </c>
      <c r="DL298" s="2" t="s">
        <v>13418</v>
      </c>
      <c r="DM298" s="2" t="s">
        <v>5162</v>
      </c>
      <c r="DN298" s="2" t="s">
        <v>13173</v>
      </c>
      <c r="DO298" s="2" t="s">
        <v>3552</v>
      </c>
      <c r="DP298" s="2" t="s">
        <v>6451</v>
      </c>
      <c r="DQ298" s="2" t="s">
        <v>3265</v>
      </c>
      <c r="DR298" s="2" t="s">
        <v>1061</v>
      </c>
      <c r="DS298" s="2" t="s">
        <v>3082</v>
      </c>
      <c r="DT298" s="1"/>
      <c r="DU298" s="1"/>
      <c r="DV298" s="2" t="s">
        <v>7571</v>
      </c>
      <c r="DW298" s="2" t="s">
        <v>5170</v>
      </c>
      <c r="DX298" s="2" t="s">
        <v>10919</v>
      </c>
    </row>
    <row r="299" spans="1:128" x14ac:dyDescent="0.4">
      <c r="A299" s="2" t="s">
        <v>10917</v>
      </c>
      <c r="B299" s="2" t="s">
        <v>14072</v>
      </c>
      <c r="C299" s="2" t="s">
        <v>1640</v>
      </c>
      <c r="D299" s="2" t="s">
        <v>0</v>
      </c>
      <c r="E299" s="2" t="s">
        <v>1053</v>
      </c>
      <c r="F299" s="2" t="s">
        <v>2653</v>
      </c>
      <c r="G299" s="2" t="s">
        <v>1793</v>
      </c>
      <c r="H299" s="2" t="s">
        <v>8362</v>
      </c>
      <c r="I299" s="2" t="s">
        <v>5394</v>
      </c>
      <c r="J299" s="2" t="s">
        <v>7858</v>
      </c>
      <c r="K299" s="2" t="s">
        <v>3520</v>
      </c>
      <c r="L299" s="2" t="s">
        <v>1879</v>
      </c>
      <c r="M299" s="2" t="s">
        <v>3516</v>
      </c>
      <c r="N299" s="2" t="s">
        <v>3336</v>
      </c>
      <c r="O299" s="2" t="s">
        <v>3999</v>
      </c>
      <c r="P299" s="2" t="s">
        <v>8980</v>
      </c>
      <c r="Q299" s="2" t="s">
        <v>6161</v>
      </c>
      <c r="R299" s="2" t="s">
        <v>3724</v>
      </c>
      <c r="S299" s="2" t="s">
        <v>1178</v>
      </c>
      <c r="T299" s="2" t="s">
        <v>8473</v>
      </c>
      <c r="U299" s="2" t="s">
        <v>3879</v>
      </c>
      <c r="V299" s="2" t="s">
        <v>4601</v>
      </c>
      <c r="W299" s="2" t="s">
        <v>13372</v>
      </c>
      <c r="X299" s="2" t="s">
        <v>4251</v>
      </c>
      <c r="Y299" s="2" t="s">
        <v>3464</v>
      </c>
      <c r="Z299" s="2" t="s">
        <v>5166</v>
      </c>
      <c r="AA299" s="2" t="s">
        <v>7853</v>
      </c>
      <c r="AB299" s="2" t="s">
        <v>1565</v>
      </c>
      <c r="AC299" s="2" t="s">
        <v>3059</v>
      </c>
      <c r="AD299" s="2" t="s">
        <v>5328</v>
      </c>
      <c r="AE299" s="2" t="s">
        <v>2220</v>
      </c>
      <c r="AF299" s="2" t="s">
        <v>12565</v>
      </c>
      <c r="AG299" s="2" t="s">
        <v>4247</v>
      </c>
      <c r="AH299" s="2" t="s">
        <v>3973</v>
      </c>
      <c r="AI299" s="2" t="s">
        <v>1572</v>
      </c>
      <c r="AJ299" s="2" t="s">
        <v>3892</v>
      </c>
      <c r="AK299" s="2" t="s">
        <v>4604</v>
      </c>
      <c r="AL299" s="2" t="s">
        <v>2682</v>
      </c>
      <c r="AM299" s="2" t="s">
        <v>12735</v>
      </c>
      <c r="AN299" s="2" t="s">
        <v>2636</v>
      </c>
      <c r="AO299" s="2" t="s">
        <v>4497</v>
      </c>
      <c r="AP299" s="2" t="s">
        <v>5985</v>
      </c>
      <c r="AQ299" s="2" t="s">
        <v>5677</v>
      </c>
      <c r="AR299" s="2" t="s">
        <v>8039</v>
      </c>
      <c r="AS299" s="2" t="s">
        <v>1777</v>
      </c>
      <c r="AT299" s="2" t="s">
        <v>7101</v>
      </c>
      <c r="AU299" s="2" t="s">
        <v>3443</v>
      </c>
      <c r="AV299" s="2" t="s">
        <v>11666</v>
      </c>
      <c r="AW299" s="2" t="s">
        <v>10860</v>
      </c>
      <c r="AX299" s="2" t="s">
        <v>8555</v>
      </c>
      <c r="AY299" s="2" t="s">
        <v>3334</v>
      </c>
      <c r="AZ299" s="2" t="s">
        <v>4876</v>
      </c>
      <c r="BA299" s="2" t="s">
        <v>1566</v>
      </c>
      <c r="BB299" s="2" t="s">
        <v>9781</v>
      </c>
      <c r="BC299" s="2" t="s">
        <v>3800</v>
      </c>
      <c r="BD299" s="2" t="s">
        <v>4342</v>
      </c>
      <c r="BE299" s="2" t="s">
        <v>7985</v>
      </c>
      <c r="BF299" s="2" t="s">
        <v>7252</v>
      </c>
      <c r="BG299" s="2" t="s">
        <v>5393</v>
      </c>
      <c r="BH299" s="2" t="s">
        <v>1580</v>
      </c>
      <c r="BI299" s="2" t="s">
        <v>2437</v>
      </c>
      <c r="BJ299" s="2" t="s">
        <v>11392</v>
      </c>
      <c r="BK299" s="2" t="s">
        <v>8702</v>
      </c>
      <c r="BL299" s="2" t="s">
        <v>11317</v>
      </c>
      <c r="BM299" s="2" t="s">
        <v>8625</v>
      </c>
      <c r="BN299" s="2" t="s">
        <v>7233</v>
      </c>
      <c r="BO299" s="2" t="s">
        <v>12902</v>
      </c>
      <c r="BP299" s="2" t="s">
        <v>9732</v>
      </c>
      <c r="BQ299" s="2" t="s">
        <v>9604</v>
      </c>
      <c r="BR299" s="2" t="s">
        <v>9065</v>
      </c>
      <c r="BS299" s="2" t="s">
        <v>13926</v>
      </c>
      <c r="BT299" s="2" t="s">
        <v>10581</v>
      </c>
      <c r="BU299" s="2" t="s">
        <v>14076</v>
      </c>
      <c r="BV299" s="2" t="s">
        <v>2155</v>
      </c>
      <c r="BW299" s="2" t="s">
        <v>3697</v>
      </c>
      <c r="BX299" s="2" t="s">
        <v>6826</v>
      </c>
      <c r="BY299" s="2" t="s">
        <v>11198</v>
      </c>
      <c r="BZ299" s="2" t="s">
        <v>7664</v>
      </c>
      <c r="CA299" s="2" t="s">
        <v>2906</v>
      </c>
      <c r="CB299" s="2" t="s">
        <v>6024</v>
      </c>
      <c r="CC299" s="2" t="s">
        <v>8795</v>
      </c>
      <c r="CD299" s="2" t="s">
        <v>3486</v>
      </c>
      <c r="CE299" s="2" t="s">
        <v>2815</v>
      </c>
      <c r="CF299" s="2" t="s">
        <v>9682</v>
      </c>
      <c r="CG299" s="2" t="s">
        <v>5725</v>
      </c>
      <c r="CH299" s="2" t="s">
        <v>3668</v>
      </c>
      <c r="CI299" s="2" t="s">
        <v>1921</v>
      </c>
      <c r="CJ299" s="2" t="s">
        <v>3691</v>
      </c>
      <c r="CK299" s="2" t="s">
        <v>14077</v>
      </c>
      <c r="CL299" s="2" t="s">
        <v>10853</v>
      </c>
      <c r="CM299" s="2" t="s">
        <v>7663</v>
      </c>
      <c r="CN299" s="2" t="s">
        <v>6477</v>
      </c>
      <c r="CO299" s="2" t="s">
        <v>14077</v>
      </c>
      <c r="CP299" s="2" t="s">
        <v>3934</v>
      </c>
      <c r="CQ299" s="2" t="s">
        <v>11122</v>
      </c>
      <c r="CR299" s="2" t="s">
        <v>14078</v>
      </c>
      <c r="CS299" s="2" t="s">
        <v>7900</v>
      </c>
      <c r="CT299" s="2" t="s">
        <v>7900</v>
      </c>
      <c r="CU299" s="2" t="s">
        <v>8718</v>
      </c>
      <c r="CV299" s="2" t="s">
        <v>2153</v>
      </c>
      <c r="CW299" s="2" t="s">
        <v>6417</v>
      </c>
      <c r="CX299" s="2" t="s">
        <v>4221</v>
      </c>
      <c r="CY299" s="2" t="s">
        <v>9434</v>
      </c>
      <c r="CZ299" s="2" t="s">
        <v>2255</v>
      </c>
      <c r="DA299" s="2" t="s">
        <v>4137</v>
      </c>
      <c r="DB299" s="2" t="s">
        <v>13101</v>
      </c>
      <c r="DC299" s="2" t="s">
        <v>1261</v>
      </c>
      <c r="DD299" s="2" t="s">
        <v>2055</v>
      </c>
      <c r="DE299" s="2" t="s">
        <v>2364</v>
      </c>
      <c r="DF299" s="2" t="s">
        <v>10730</v>
      </c>
      <c r="DG299" s="2" t="s">
        <v>10985</v>
      </c>
      <c r="DH299" s="2" t="s">
        <v>8854</v>
      </c>
      <c r="DI299" s="2" t="s">
        <v>13901</v>
      </c>
      <c r="DJ299" s="2" t="s">
        <v>6420</v>
      </c>
      <c r="DK299" s="2" t="s">
        <v>4204</v>
      </c>
      <c r="DL299" s="2" t="s">
        <v>3130</v>
      </c>
      <c r="DM299" s="2" t="s">
        <v>13750</v>
      </c>
      <c r="DN299" s="2" t="s">
        <v>9009</v>
      </c>
      <c r="DO299" s="2" t="s">
        <v>13620</v>
      </c>
      <c r="DP299" s="2" t="s">
        <v>10705</v>
      </c>
      <c r="DQ299" s="2" t="s">
        <v>5068</v>
      </c>
      <c r="DR299" s="2" t="s">
        <v>1110</v>
      </c>
      <c r="DS299" s="2" t="s">
        <v>11296</v>
      </c>
      <c r="DT299" s="1"/>
      <c r="DU299" s="1"/>
      <c r="DV299" s="2" t="s">
        <v>3402</v>
      </c>
      <c r="DW299" s="2" t="s">
        <v>12205</v>
      </c>
      <c r="DX299" s="2" t="s">
        <v>1635</v>
      </c>
    </row>
    <row r="300" spans="1:128" x14ac:dyDescent="0.4">
      <c r="A300" s="2" t="s">
        <v>10917</v>
      </c>
      <c r="B300" s="2" t="s">
        <v>14072</v>
      </c>
      <c r="C300" s="2" t="s">
        <v>1174</v>
      </c>
      <c r="D300" s="2" t="s">
        <v>0</v>
      </c>
      <c r="E300" s="2" t="s">
        <v>1053</v>
      </c>
      <c r="F300" s="2" t="s">
        <v>7572</v>
      </c>
      <c r="G300" s="2" t="s">
        <v>5011</v>
      </c>
      <c r="H300" s="2" t="s">
        <v>5328</v>
      </c>
      <c r="I300" s="2" t="s">
        <v>6492</v>
      </c>
      <c r="J300" s="2" t="s">
        <v>4870</v>
      </c>
      <c r="K300" s="2" t="s">
        <v>7859</v>
      </c>
      <c r="L300" s="2" t="s">
        <v>1870</v>
      </c>
      <c r="M300" s="2" t="s">
        <v>7131</v>
      </c>
      <c r="N300" s="2" t="s">
        <v>1747</v>
      </c>
      <c r="O300" s="2" t="s">
        <v>8217</v>
      </c>
      <c r="P300" s="2" t="s">
        <v>2127</v>
      </c>
      <c r="Q300" s="2" t="s">
        <v>9878</v>
      </c>
      <c r="R300" s="2" t="s">
        <v>3737</v>
      </c>
      <c r="S300" s="2" t="s">
        <v>1577</v>
      </c>
      <c r="T300" s="2" t="s">
        <v>11844</v>
      </c>
      <c r="U300" s="2" t="s">
        <v>7591</v>
      </c>
      <c r="V300" s="2" t="s">
        <v>3521</v>
      </c>
      <c r="W300" s="2" t="s">
        <v>4256</v>
      </c>
      <c r="X300" s="2" t="s">
        <v>4521</v>
      </c>
      <c r="Y300" s="2" t="s">
        <v>6453</v>
      </c>
      <c r="Z300" s="2" t="s">
        <v>1099</v>
      </c>
      <c r="AA300" s="2" t="s">
        <v>1177</v>
      </c>
      <c r="AB300" s="2" t="s">
        <v>3523</v>
      </c>
      <c r="AC300" s="2" t="s">
        <v>11400</v>
      </c>
      <c r="AD300" s="2" t="s">
        <v>11216</v>
      </c>
      <c r="AE300" s="2" t="s">
        <v>12468</v>
      </c>
      <c r="AF300" s="2" t="s">
        <v>14079</v>
      </c>
      <c r="AG300" s="2" t="s">
        <v>7581</v>
      </c>
      <c r="AH300" s="2" t="s">
        <v>1998</v>
      </c>
      <c r="AI300" s="2" t="s">
        <v>3802</v>
      </c>
      <c r="AJ300" s="2" t="s">
        <v>2570</v>
      </c>
      <c r="AK300" s="2" t="s">
        <v>8024</v>
      </c>
      <c r="AL300" s="2" t="s">
        <v>11712</v>
      </c>
      <c r="AM300" s="2" t="s">
        <v>6907</v>
      </c>
      <c r="AN300" s="2" t="s">
        <v>7528</v>
      </c>
      <c r="AO300" s="2" t="s">
        <v>5134</v>
      </c>
      <c r="AP300" s="2" t="s">
        <v>7251</v>
      </c>
      <c r="AQ300" s="2" t="s">
        <v>13732</v>
      </c>
      <c r="AR300" s="2" t="s">
        <v>1079</v>
      </c>
      <c r="AS300" s="2" t="s">
        <v>5406</v>
      </c>
      <c r="AT300" s="2" t="s">
        <v>3349</v>
      </c>
      <c r="AU300" s="2" t="s">
        <v>8273</v>
      </c>
      <c r="AV300" s="2" t="s">
        <v>5549</v>
      </c>
      <c r="AW300" s="2" t="s">
        <v>13702</v>
      </c>
      <c r="AX300" s="2" t="s">
        <v>4523</v>
      </c>
      <c r="AY300" s="2" t="s">
        <v>11039</v>
      </c>
      <c r="AZ300" s="2" t="s">
        <v>6849</v>
      </c>
      <c r="BA300" s="2" t="s">
        <v>4298</v>
      </c>
      <c r="BB300" s="2" t="s">
        <v>2940</v>
      </c>
      <c r="BC300" s="2" t="s">
        <v>5015</v>
      </c>
      <c r="BD300" s="2" t="s">
        <v>10076</v>
      </c>
      <c r="BE300" s="2" t="s">
        <v>10072</v>
      </c>
      <c r="BF300" s="2" t="s">
        <v>14080</v>
      </c>
      <c r="BG300" s="2" t="s">
        <v>14081</v>
      </c>
      <c r="BH300" s="2" t="s">
        <v>3251</v>
      </c>
      <c r="BI300" s="2" t="s">
        <v>13135</v>
      </c>
      <c r="BJ300" s="2" t="s">
        <v>10358</v>
      </c>
      <c r="BK300" s="2" t="s">
        <v>9232</v>
      </c>
      <c r="BL300" s="2" t="s">
        <v>14082</v>
      </c>
      <c r="BM300" s="2" t="s">
        <v>8258</v>
      </c>
      <c r="BN300" s="2" t="s">
        <v>3830</v>
      </c>
      <c r="BO300" s="2" t="s">
        <v>9316</v>
      </c>
      <c r="BP300" s="2" t="s">
        <v>12796</v>
      </c>
      <c r="BQ300" s="2" t="s">
        <v>3210</v>
      </c>
      <c r="BR300" s="2" t="s">
        <v>3953</v>
      </c>
      <c r="BS300" s="2" t="s">
        <v>14083</v>
      </c>
      <c r="BT300" s="2" t="s">
        <v>2145</v>
      </c>
      <c r="BU300" s="2" t="s">
        <v>4984</v>
      </c>
      <c r="BV300" s="2" t="s">
        <v>2516</v>
      </c>
      <c r="BW300" s="2" t="s">
        <v>11617</v>
      </c>
      <c r="BX300" s="2" t="s">
        <v>2475</v>
      </c>
      <c r="BY300" s="2" t="s">
        <v>2511</v>
      </c>
      <c r="BZ300" s="2" t="s">
        <v>3129</v>
      </c>
      <c r="CA300" s="2" t="s">
        <v>9557</v>
      </c>
      <c r="CB300" s="2" t="s">
        <v>14084</v>
      </c>
      <c r="CC300" s="2" t="s">
        <v>5866</v>
      </c>
      <c r="CD300" s="2" t="s">
        <v>4818</v>
      </c>
      <c r="CE300" s="2" t="s">
        <v>12083</v>
      </c>
      <c r="CF300" s="2" t="s">
        <v>7272</v>
      </c>
      <c r="CG300" s="2" t="s">
        <v>3870</v>
      </c>
      <c r="CH300" s="2" t="s">
        <v>6827</v>
      </c>
      <c r="CI300" s="2" t="s">
        <v>9692</v>
      </c>
      <c r="CJ300" s="2" t="s">
        <v>3092</v>
      </c>
      <c r="CK300" s="2" t="s">
        <v>9359</v>
      </c>
      <c r="CL300" s="2" t="s">
        <v>14085</v>
      </c>
      <c r="CM300" s="2" t="s">
        <v>2375</v>
      </c>
      <c r="CN300" s="2" t="s">
        <v>1284</v>
      </c>
      <c r="CO300" s="2" t="s">
        <v>14086</v>
      </c>
      <c r="CP300" s="2" t="s">
        <v>12109</v>
      </c>
      <c r="CQ300" s="2" t="s">
        <v>6044</v>
      </c>
      <c r="CR300" s="2" t="s">
        <v>4900</v>
      </c>
      <c r="CS300" s="2" t="s">
        <v>4015</v>
      </c>
      <c r="CT300" s="2" t="s">
        <v>4984</v>
      </c>
      <c r="CU300" s="2" t="s">
        <v>6129</v>
      </c>
      <c r="CV300" s="2" t="s">
        <v>13974</v>
      </c>
      <c r="CW300" s="2" t="s">
        <v>14087</v>
      </c>
      <c r="CX300" s="2" t="s">
        <v>12274</v>
      </c>
      <c r="CY300" s="2" t="s">
        <v>13916</v>
      </c>
      <c r="CZ300" s="2" t="s">
        <v>8783</v>
      </c>
      <c r="DA300" s="2" t="s">
        <v>6854</v>
      </c>
      <c r="DB300" s="2" t="s">
        <v>14088</v>
      </c>
      <c r="DC300" s="2" t="s">
        <v>9519</v>
      </c>
      <c r="DD300" s="2" t="s">
        <v>14089</v>
      </c>
      <c r="DE300" s="2" t="s">
        <v>2412</v>
      </c>
      <c r="DF300" s="2" t="s">
        <v>1217</v>
      </c>
      <c r="DG300" s="2" t="s">
        <v>11771</v>
      </c>
      <c r="DH300" s="2" t="s">
        <v>13179</v>
      </c>
      <c r="DI300" s="2" t="s">
        <v>12274</v>
      </c>
      <c r="DJ300" s="2" t="s">
        <v>4969</v>
      </c>
      <c r="DK300" s="2" t="s">
        <v>1227</v>
      </c>
      <c r="DL300" s="2" t="s">
        <v>5178</v>
      </c>
      <c r="DM300" s="2" t="s">
        <v>10024</v>
      </c>
      <c r="DN300" s="2" t="s">
        <v>3043</v>
      </c>
      <c r="DO300" s="2" t="s">
        <v>2756</v>
      </c>
      <c r="DP300" s="2" t="s">
        <v>3061</v>
      </c>
      <c r="DQ300" s="2" t="s">
        <v>3179</v>
      </c>
      <c r="DR300" s="2" t="s">
        <v>5392</v>
      </c>
      <c r="DS300" s="2" t="s">
        <v>14090</v>
      </c>
      <c r="DT300" s="1"/>
      <c r="DU300" s="1"/>
      <c r="DV300" s="2" t="s">
        <v>12697</v>
      </c>
      <c r="DW300" s="2" t="s">
        <v>14091</v>
      </c>
      <c r="DX300" s="2" t="s">
        <v>8988</v>
      </c>
    </row>
    <row r="301" spans="1:128" x14ac:dyDescent="0.4">
      <c r="A301" s="2" t="s">
        <v>10917</v>
      </c>
      <c r="B301" s="2" t="s">
        <v>14092</v>
      </c>
      <c r="C301" s="2" t="s">
        <v>1052</v>
      </c>
      <c r="D301" s="2" t="s">
        <v>0</v>
      </c>
      <c r="E301" s="2" t="s">
        <v>1053</v>
      </c>
      <c r="F301" s="2" t="s">
        <v>5452</v>
      </c>
      <c r="G301" s="2" t="s">
        <v>13219</v>
      </c>
      <c r="H301" s="2" t="s">
        <v>2137</v>
      </c>
      <c r="I301" s="2" t="s">
        <v>13414</v>
      </c>
      <c r="J301" s="2" t="s">
        <v>11472</v>
      </c>
      <c r="K301" s="2" t="s">
        <v>7134</v>
      </c>
      <c r="L301" s="2" t="s">
        <v>12529</v>
      </c>
      <c r="M301" s="2" t="s">
        <v>4236</v>
      </c>
      <c r="N301" s="2" t="s">
        <v>3432</v>
      </c>
      <c r="O301" s="2" t="s">
        <v>5534</v>
      </c>
      <c r="P301" s="2" t="s">
        <v>2747</v>
      </c>
      <c r="Q301" s="2" t="s">
        <v>4671</v>
      </c>
      <c r="R301" s="2" t="s">
        <v>14093</v>
      </c>
      <c r="S301" s="2" t="s">
        <v>3726</v>
      </c>
      <c r="T301" s="2" t="s">
        <v>2576</v>
      </c>
      <c r="U301" s="2" t="s">
        <v>1056</v>
      </c>
      <c r="V301" s="2" t="s">
        <v>1780</v>
      </c>
      <c r="W301" s="2" t="s">
        <v>1459</v>
      </c>
      <c r="X301" s="2" t="s">
        <v>6311</v>
      </c>
      <c r="Y301" s="2" t="s">
        <v>12903</v>
      </c>
      <c r="Z301" s="2" t="s">
        <v>8687</v>
      </c>
      <c r="AA301" s="2" t="s">
        <v>8046</v>
      </c>
      <c r="AB301" s="2" t="s">
        <v>7980</v>
      </c>
      <c r="AC301" s="2" t="s">
        <v>3050</v>
      </c>
      <c r="AD301" s="2" t="s">
        <v>5749</v>
      </c>
      <c r="AE301" s="2" t="s">
        <v>5019</v>
      </c>
      <c r="AF301" s="2" t="s">
        <v>4476</v>
      </c>
      <c r="AG301" s="2" t="s">
        <v>5985</v>
      </c>
      <c r="AH301" s="2" t="s">
        <v>6437</v>
      </c>
      <c r="AI301" s="2" t="s">
        <v>3795</v>
      </c>
      <c r="AJ301" s="2" t="s">
        <v>6063</v>
      </c>
      <c r="AK301" s="2" t="s">
        <v>4078</v>
      </c>
      <c r="AL301" s="2" t="s">
        <v>1457</v>
      </c>
      <c r="AM301" s="2" t="s">
        <v>2423</v>
      </c>
      <c r="AN301" s="2" t="s">
        <v>8583</v>
      </c>
      <c r="AO301" s="2" t="s">
        <v>4742</v>
      </c>
      <c r="AP301" s="2" t="s">
        <v>4054</v>
      </c>
      <c r="AQ301" s="2" t="s">
        <v>7396</v>
      </c>
      <c r="AR301" s="2" t="s">
        <v>12459</v>
      </c>
      <c r="AS301" s="2" t="s">
        <v>11276</v>
      </c>
      <c r="AT301" s="2" t="s">
        <v>6995</v>
      </c>
      <c r="AU301" s="2" t="s">
        <v>1779</v>
      </c>
      <c r="AV301" s="2" t="s">
        <v>5154</v>
      </c>
      <c r="AW301" s="2" t="s">
        <v>4062</v>
      </c>
      <c r="AX301" s="2" t="s">
        <v>6794</v>
      </c>
      <c r="AY301" s="2" t="s">
        <v>2770</v>
      </c>
      <c r="AZ301" s="2" t="s">
        <v>1093</v>
      </c>
      <c r="BA301" s="2" t="s">
        <v>8034</v>
      </c>
      <c r="BB301" s="2" t="s">
        <v>2422</v>
      </c>
      <c r="BC301" s="2" t="s">
        <v>10915</v>
      </c>
      <c r="BD301" s="2" t="s">
        <v>1539</v>
      </c>
      <c r="BE301" s="2" t="s">
        <v>10195</v>
      </c>
      <c r="BF301" s="2" t="s">
        <v>11309</v>
      </c>
      <c r="BG301" s="2" t="s">
        <v>1299</v>
      </c>
      <c r="BH301" s="2" t="s">
        <v>9091</v>
      </c>
      <c r="BI301" s="2" t="s">
        <v>7916</v>
      </c>
      <c r="BJ301" s="2" t="s">
        <v>10275</v>
      </c>
      <c r="BK301" s="2" t="s">
        <v>14094</v>
      </c>
      <c r="BL301" s="2" t="s">
        <v>2441</v>
      </c>
      <c r="BM301" s="2" t="s">
        <v>3794</v>
      </c>
      <c r="BN301" s="2" t="s">
        <v>9191</v>
      </c>
      <c r="BO301" s="2" t="s">
        <v>14095</v>
      </c>
      <c r="BP301" s="2" t="s">
        <v>7531</v>
      </c>
      <c r="BQ301" s="2" t="s">
        <v>4293</v>
      </c>
      <c r="BR301" s="2" t="s">
        <v>13339</v>
      </c>
      <c r="BS301" s="2" t="s">
        <v>11226</v>
      </c>
      <c r="BT301" s="2" t="s">
        <v>12251</v>
      </c>
      <c r="BU301" s="2" t="s">
        <v>3114</v>
      </c>
      <c r="BV301" s="2" t="s">
        <v>8495</v>
      </c>
      <c r="BW301" s="2" t="s">
        <v>4626</v>
      </c>
      <c r="BX301" s="2" t="s">
        <v>4794</v>
      </c>
      <c r="BY301" s="2" t="s">
        <v>2815</v>
      </c>
      <c r="BZ301" s="2" t="s">
        <v>11575</v>
      </c>
      <c r="CA301" s="2" t="s">
        <v>10695</v>
      </c>
      <c r="CB301" s="2" t="s">
        <v>10852</v>
      </c>
      <c r="CC301" s="2" t="s">
        <v>8975</v>
      </c>
      <c r="CD301" s="2" t="s">
        <v>10975</v>
      </c>
      <c r="CE301" s="2" t="s">
        <v>9725</v>
      </c>
      <c r="CF301" s="2" t="s">
        <v>3032</v>
      </c>
      <c r="CG301" s="2" t="s">
        <v>5722</v>
      </c>
      <c r="CH301" s="2" t="s">
        <v>9248</v>
      </c>
      <c r="CI301" s="2" t="s">
        <v>7358</v>
      </c>
      <c r="CJ301" s="2" t="s">
        <v>1387</v>
      </c>
      <c r="CK301" s="2" t="s">
        <v>8890</v>
      </c>
      <c r="CL301" s="2" t="s">
        <v>14096</v>
      </c>
      <c r="CM301" s="2" t="s">
        <v>1267</v>
      </c>
      <c r="CN301" s="2" t="s">
        <v>7663</v>
      </c>
      <c r="CO301" s="2" t="s">
        <v>8334</v>
      </c>
      <c r="CP301" s="2" t="s">
        <v>6477</v>
      </c>
      <c r="CQ301" s="2" t="s">
        <v>7701</v>
      </c>
      <c r="CR301" s="2" t="s">
        <v>9430</v>
      </c>
      <c r="CS301" s="2" t="s">
        <v>3691</v>
      </c>
      <c r="CT301" s="2" t="s">
        <v>7660</v>
      </c>
      <c r="CU301" s="2" t="s">
        <v>14097</v>
      </c>
      <c r="CV301" s="2" t="s">
        <v>10647</v>
      </c>
      <c r="CW301" s="2" t="s">
        <v>2712</v>
      </c>
      <c r="CX301" s="2" t="s">
        <v>3021</v>
      </c>
      <c r="CY301" s="2" t="s">
        <v>2162</v>
      </c>
      <c r="CZ301" s="2" t="s">
        <v>10367</v>
      </c>
      <c r="DA301" s="2" t="s">
        <v>9248</v>
      </c>
      <c r="DB301" s="2" t="s">
        <v>2257</v>
      </c>
      <c r="DC301" s="2" t="s">
        <v>6110</v>
      </c>
      <c r="DD301" s="2" t="s">
        <v>6823</v>
      </c>
      <c r="DE301" s="2" t="s">
        <v>6466</v>
      </c>
      <c r="DF301" s="2" t="s">
        <v>14098</v>
      </c>
      <c r="DG301" s="2" t="s">
        <v>5055</v>
      </c>
      <c r="DH301" s="2" t="s">
        <v>6486</v>
      </c>
      <c r="DI301" s="2" t="s">
        <v>4140</v>
      </c>
      <c r="DJ301" s="2" t="s">
        <v>4394</v>
      </c>
      <c r="DK301" s="2" t="s">
        <v>3116</v>
      </c>
      <c r="DL301" s="2" t="s">
        <v>5564</v>
      </c>
      <c r="DM301" s="2" t="s">
        <v>2147</v>
      </c>
      <c r="DN301" s="2" t="s">
        <v>3513</v>
      </c>
      <c r="DO301" s="2" t="s">
        <v>13099</v>
      </c>
      <c r="DP301" s="2" t="s">
        <v>7364</v>
      </c>
      <c r="DQ301" s="2" t="s">
        <v>3664</v>
      </c>
      <c r="DR301" s="2" t="s">
        <v>10163</v>
      </c>
      <c r="DS301" s="2" t="s">
        <v>2826</v>
      </c>
      <c r="DT301" s="1"/>
      <c r="DU301" s="1"/>
      <c r="DV301" s="2" t="s">
        <v>12878</v>
      </c>
      <c r="DW301" s="2" t="s">
        <v>7413</v>
      </c>
      <c r="DX301" s="2" t="s">
        <v>4279</v>
      </c>
    </row>
    <row r="302" spans="1:128" x14ac:dyDescent="0.4">
      <c r="A302" s="2" t="s">
        <v>10917</v>
      </c>
      <c r="B302" s="2" t="s">
        <v>14092</v>
      </c>
      <c r="C302" s="2" t="s">
        <v>1640</v>
      </c>
      <c r="D302" s="2" t="s">
        <v>0</v>
      </c>
      <c r="E302" s="2" t="s">
        <v>1053</v>
      </c>
      <c r="F302" s="2" t="s">
        <v>3715</v>
      </c>
      <c r="G302" s="2" t="s">
        <v>2842</v>
      </c>
      <c r="H302" s="2" t="s">
        <v>7458</v>
      </c>
      <c r="I302" s="2" t="s">
        <v>4667</v>
      </c>
      <c r="J302" s="2" t="s">
        <v>7575</v>
      </c>
      <c r="K302" s="2" t="s">
        <v>10871</v>
      </c>
      <c r="L302" s="2" t="s">
        <v>11016</v>
      </c>
      <c r="M302" s="2" t="s">
        <v>1212</v>
      </c>
      <c r="N302" s="2" t="s">
        <v>8367</v>
      </c>
      <c r="O302" s="2" t="s">
        <v>3058</v>
      </c>
      <c r="P302" s="2" t="s">
        <v>9156</v>
      </c>
      <c r="Q302" s="2" t="s">
        <v>1311</v>
      </c>
      <c r="R302" s="2" t="s">
        <v>14099</v>
      </c>
      <c r="S302" s="2" t="s">
        <v>1289</v>
      </c>
      <c r="T302" s="2" t="s">
        <v>10629</v>
      </c>
      <c r="U302" s="2" t="s">
        <v>8631</v>
      </c>
      <c r="V302" s="2" t="s">
        <v>9026</v>
      </c>
      <c r="W302" s="2" t="s">
        <v>9089</v>
      </c>
      <c r="X302" s="2" t="s">
        <v>14100</v>
      </c>
      <c r="Y302" s="2" t="s">
        <v>5336</v>
      </c>
      <c r="Z302" s="2" t="s">
        <v>13590</v>
      </c>
      <c r="AA302" s="2" t="s">
        <v>11059</v>
      </c>
      <c r="AB302" s="2" t="s">
        <v>12056</v>
      </c>
      <c r="AC302" s="2" t="s">
        <v>7587</v>
      </c>
      <c r="AD302" s="2" t="s">
        <v>5600</v>
      </c>
      <c r="AE302" s="2" t="s">
        <v>8031</v>
      </c>
      <c r="AF302" s="2" t="s">
        <v>12997</v>
      </c>
      <c r="AG302" s="2" t="s">
        <v>10448</v>
      </c>
      <c r="AH302" s="2" t="s">
        <v>7574</v>
      </c>
      <c r="AI302" s="2" t="s">
        <v>2888</v>
      </c>
      <c r="AJ302" s="2" t="s">
        <v>9496</v>
      </c>
      <c r="AK302" s="2" t="s">
        <v>1580</v>
      </c>
      <c r="AL302" s="2" t="s">
        <v>7345</v>
      </c>
      <c r="AM302" s="2" t="s">
        <v>14101</v>
      </c>
      <c r="AN302" s="2" t="s">
        <v>13019</v>
      </c>
      <c r="AO302" s="2" t="s">
        <v>2887</v>
      </c>
      <c r="AP302" s="2" t="s">
        <v>5253</v>
      </c>
      <c r="AQ302" s="2" t="s">
        <v>7075</v>
      </c>
      <c r="AR302" s="2" t="s">
        <v>4349</v>
      </c>
      <c r="AS302" s="2" t="s">
        <v>2950</v>
      </c>
      <c r="AT302" s="2" t="s">
        <v>8622</v>
      </c>
      <c r="AU302" s="2" t="s">
        <v>1088</v>
      </c>
      <c r="AV302" s="2" t="s">
        <v>11249</v>
      </c>
      <c r="AW302" s="2" t="s">
        <v>1201</v>
      </c>
      <c r="AX302" s="2" t="s">
        <v>1549</v>
      </c>
      <c r="AY302" s="2" t="s">
        <v>10688</v>
      </c>
      <c r="AZ302" s="2" t="s">
        <v>12379</v>
      </c>
      <c r="BA302" s="2" t="s">
        <v>4478</v>
      </c>
      <c r="BB302" s="2" t="s">
        <v>13151</v>
      </c>
      <c r="BC302" s="2" t="s">
        <v>10094</v>
      </c>
      <c r="BD302" s="2" t="s">
        <v>10223</v>
      </c>
      <c r="BE302" s="2" t="s">
        <v>7406</v>
      </c>
      <c r="BF302" s="2" t="s">
        <v>13383</v>
      </c>
      <c r="BG302" s="2" t="s">
        <v>5539</v>
      </c>
      <c r="BH302" s="2" t="s">
        <v>5115</v>
      </c>
      <c r="BI302" s="2" t="s">
        <v>13643</v>
      </c>
      <c r="BJ302" s="2" t="s">
        <v>4351</v>
      </c>
      <c r="BK302" s="2" t="s">
        <v>5149</v>
      </c>
      <c r="BL302" s="2" t="s">
        <v>9445</v>
      </c>
      <c r="BM302" s="2" t="s">
        <v>14102</v>
      </c>
      <c r="BN302" s="2" t="s">
        <v>14103</v>
      </c>
      <c r="BO302" s="2" t="s">
        <v>11763</v>
      </c>
      <c r="BP302" s="2" t="s">
        <v>13312</v>
      </c>
      <c r="BQ302" s="2" t="s">
        <v>6405</v>
      </c>
      <c r="BR302" s="2" t="s">
        <v>2154</v>
      </c>
      <c r="BS302" s="2" t="s">
        <v>13204</v>
      </c>
      <c r="BT302" s="2" t="s">
        <v>3029</v>
      </c>
      <c r="BU302" s="2" t="s">
        <v>10169</v>
      </c>
      <c r="BV302" s="2" t="s">
        <v>7739</v>
      </c>
      <c r="BW302" s="2" t="s">
        <v>2622</v>
      </c>
      <c r="BX302" s="2" t="s">
        <v>7774</v>
      </c>
      <c r="BY302" s="2" t="s">
        <v>14104</v>
      </c>
      <c r="BZ302" s="2" t="s">
        <v>6621</v>
      </c>
      <c r="CA302" s="2" t="s">
        <v>9487</v>
      </c>
      <c r="CB302" s="2" t="s">
        <v>14105</v>
      </c>
      <c r="CC302" s="2" t="s">
        <v>14106</v>
      </c>
      <c r="CD302" s="2" t="s">
        <v>5272</v>
      </c>
      <c r="CE302" s="2" t="s">
        <v>9848</v>
      </c>
      <c r="CF302" s="2" t="s">
        <v>5274</v>
      </c>
      <c r="CG302" s="2" t="s">
        <v>14107</v>
      </c>
      <c r="CH302" s="2" t="s">
        <v>9919</v>
      </c>
      <c r="CI302" s="2" t="s">
        <v>8446</v>
      </c>
      <c r="CJ302" s="2" t="s">
        <v>9978</v>
      </c>
      <c r="CK302" s="2" t="s">
        <v>8441</v>
      </c>
      <c r="CL302" s="2" t="s">
        <v>14108</v>
      </c>
      <c r="CM302" s="2" t="s">
        <v>12596</v>
      </c>
      <c r="CN302" s="2" t="s">
        <v>6622</v>
      </c>
      <c r="CO302" s="2" t="s">
        <v>6949</v>
      </c>
      <c r="CP302" s="2" t="s">
        <v>13537</v>
      </c>
      <c r="CQ302" s="2" t="s">
        <v>14109</v>
      </c>
      <c r="CR302" s="2" t="s">
        <v>8435</v>
      </c>
      <c r="CS302" s="2" t="s">
        <v>14110</v>
      </c>
      <c r="CT302" s="2" t="s">
        <v>11165</v>
      </c>
      <c r="CU302" s="2" t="s">
        <v>6609</v>
      </c>
      <c r="CV302" s="2" t="s">
        <v>13539</v>
      </c>
      <c r="CW302" s="2" t="s">
        <v>13533</v>
      </c>
      <c r="CX302" s="2" t="s">
        <v>14111</v>
      </c>
      <c r="CY302" s="2" t="s">
        <v>1479</v>
      </c>
      <c r="CZ302" s="2" t="s">
        <v>14112</v>
      </c>
      <c r="DA302" s="2" t="s">
        <v>13543</v>
      </c>
      <c r="DB302" s="2" t="s">
        <v>11165</v>
      </c>
      <c r="DC302" s="2" t="s">
        <v>13948</v>
      </c>
      <c r="DD302" s="2" t="s">
        <v>14113</v>
      </c>
      <c r="DE302" s="2" t="s">
        <v>13533</v>
      </c>
      <c r="DF302" s="2" t="s">
        <v>12759</v>
      </c>
      <c r="DG302" s="2" t="s">
        <v>11482</v>
      </c>
      <c r="DH302" s="2" t="s">
        <v>5262</v>
      </c>
      <c r="DI302" s="2" t="s">
        <v>11896</v>
      </c>
      <c r="DJ302" s="2" t="s">
        <v>9480</v>
      </c>
      <c r="DK302" s="2" t="s">
        <v>1482</v>
      </c>
      <c r="DL302" s="2" t="s">
        <v>14114</v>
      </c>
      <c r="DM302" s="2" t="s">
        <v>5271</v>
      </c>
      <c r="DN302" s="2" t="s">
        <v>6955</v>
      </c>
      <c r="DO302" s="2" t="s">
        <v>7757</v>
      </c>
      <c r="DP302" s="2" t="s">
        <v>14115</v>
      </c>
      <c r="DQ302" s="2" t="s">
        <v>14104</v>
      </c>
      <c r="DR302" s="2" t="s">
        <v>1377</v>
      </c>
      <c r="DS302" s="2" t="s">
        <v>8441</v>
      </c>
      <c r="DT302" s="1"/>
      <c r="DU302" s="1"/>
      <c r="DV302" s="2" t="s">
        <v>9762</v>
      </c>
      <c r="DW302" s="2" t="s">
        <v>14116</v>
      </c>
      <c r="DX302" s="2" t="s">
        <v>8189</v>
      </c>
    </row>
    <row r="303" spans="1:128" x14ac:dyDescent="0.4">
      <c r="A303" s="2" t="s">
        <v>10917</v>
      </c>
      <c r="B303" s="2" t="s">
        <v>14092</v>
      </c>
      <c r="C303" s="2" t="s">
        <v>1174</v>
      </c>
      <c r="D303" s="2" t="s">
        <v>0</v>
      </c>
      <c r="E303" s="2" t="s">
        <v>1053</v>
      </c>
      <c r="F303" s="2" t="s">
        <v>4060</v>
      </c>
      <c r="G303" s="2" t="s">
        <v>7859</v>
      </c>
      <c r="H303" s="2" t="s">
        <v>12056</v>
      </c>
      <c r="I303" s="2" t="s">
        <v>1306</v>
      </c>
      <c r="J303" s="2" t="s">
        <v>14117</v>
      </c>
      <c r="K303" s="2" t="s">
        <v>1691</v>
      </c>
      <c r="L303" s="2" t="s">
        <v>12186</v>
      </c>
      <c r="M303" s="2" t="s">
        <v>2466</v>
      </c>
      <c r="N303" s="2" t="s">
        <v>3280</v>
      </c>
      <c r="O303" s="2" t="s">
        <v>10157</v>
      </c>
      <c r="P303" s="2" t="s">
        <v>4433</v>
      </c>
      <c r="Q303" s="2" t="s">
        <v>9335</v>
      </c>
      <c r="R303" s="2" t="s">
        <v>4743</v>
      </c>
      <c r="S303" s="2" t="s">
        <v>5703</v>
      </c>
      <c r="T303" s="2" t="s">
        <v>2541</v>
      </c>
      <c r="U303" s="2" t="s">
        <v>1188</v>
      </c>
      <c r="V303" s="2" t="s">
        <v>1103</v>
      </c>
      <c r="W303" s="2" t="s">
        <v>2940</v>
      </c>
      <c r="X303" s="2" t="s">
        <v>8545</v>
      </c>
      <c r="Y303" s="2" t="s">
        <v>8739</v>
      </c>
      <c r="Z303" s="2" t="s">
        <v>13718</v>
      </c>
      <c r="AA303" s="2" t="s">
        <v>14118</v>
      </c>
      <c r="AB303" s="2" t="s">
        <v>10954</v>
      </c>
      <c r="AC303" s="2" t="s">
        <v>7642</v>
      </c>
      <c r="AD303" s="2" t="s">
        <v>5020</v>
      </c>
      <c r="AE303" s="2" t="s">
        <v>6220</v>
      </c>
      <c r="AF303" s="2" t="s">
        <v>1074</v>
      </c>
      <c r="AG303" s="2" t="s">
        <v>9373</v>
      </c>
      <c r="AH303" s="2" t="s">
        <v>13154</v>
      </c>
      <c r="AI303" s="2" t="s">
        <v>9668</v>
      </c>
      <c r="AJ303" s="2" t="s">
        <v>2423</v>
      </c>
      <c r="AK303" s="2" t="s">
        <v>4834</v>
      </c>
      <c r="AL303" s="2" t="s">
        <v>1680</v>
      </c>
      <c r="AM303" s="2" t="s">
        <v>1450</v>
      </c>
      <c r="AN303" s="2" t="s">
        <v>1442</v>
      </c>
      <c r="AO303" s="2" t="s">
        <v>1768</v>
      </c>
      <c r="AP303" s="2" t="s">
        <v>8783</v>
      </c>
      <c r="AQ303" s="2" t="s">
        <v>14094</v>
      </c>
      <c r="AR303" s="2" t="s">
        <v>1669</v>
      </c>
      <c r="AS303" s="2" t="s">
        <v>8867</v>
      </c>
      <c r="AT303" s="2" t="s">
        <v>2743</v>
      </c>
      <c r="AU303" s="2" t="s">
        <v>2025</v>
      </c>
      <c r="AV303" s="2" t="s">
        <v>9700</v>
      </c>
      <c r="AW303" s="2" t="s">
        <v>7345</v>
      </c>
      <c r="AX303" s="2" t="s">
        <v>4959</v>
      </c>
      <c r="AY303" s="2" t="s">
        <v>1449</v>
      </c>
      <c r="AZ303" s="2" t="s">
        <v>5909</v>
      </c>
      <c r="BA303" s="2" t="s">
        <v>7575</v>
      </c>
      <c r="BB303" s="2" t="s">
        <v>6801</v>
      </c>
      <c r="BC303" s="2" t="s">
        <v>14119</v>
      </c>
      <c r="BD303" s="2" t="s">
        <v>10100</v>
      </c>
      <c r="BE303" s="2" t="s">
        <v>5165</v>
      </c>
      <c r="BF303" s="2" t="s">
        <v>8821</v>
      </c>
      <c r="BG303" s="2" t="s">
        <v>4093</v>
      </c>
      <c r="BH303" s="2" t="s">
        <v>4146</v>
      </c>
      <c r="BI303" s="2" t="s">
        <v>14120</v>
      </c>
      <c r="BJ303" s="2" t="s">
        <v>1651</v>
      </c>
      <c r="BK303" s="2" t="s">
        <v>14121</v>
      </c>
      <c r="BL303" s="2" t="s">
        <v>11249</v>
      </c>
      <c r="BM303" s="2" t="s">
        <v>1295</v>
      </c>
      <c r="BN303" s="2" t="s">
        <v>8459</v>
      </c>
      <c r="BO303" s="2" t="s">
        <v>14122</v>
      </c>
      <c r="BP303" s="2" t="s">
        <v>13916</v>
      </c>
      <c r="BQ303" s="2" t="s">
        <v>12267</v>
      </c>
      <c r="BR303" s="2" t="s">
        <v>12095</v>
      </c>
      <c r="BS303" s="2" t="s">
        <v>7371</v>
      </c>
      <c r="BT303" s="2" t="s">
        <v>9308</v>
      </c>
      <c r="BU303" s="2" t="s">
        <v>7892</v>
      </c>
      <c r="BV303" s="2" t="s">
        <v>11320</v>
      </c>
      <c r="BW303" s="2" t="s">
        <v>5709</v>
      </c>
      <c r="BX303" s="2" t="s">
        <v>2265</v>
      </c>
      <c r="BY303" s="2" t="s">
        <v>3314</v>
      </c>
      <c r="BZ303" s="2" t="s">
        <v>10544</v>
      </c>
      <c r="CA303" s="2" t="s">
        <v>8021</v>
      </c>
      <c r="CB303" s="2" t="s">
        <v>3587</v>
      </c>
      <c r="CC303" s="2" t="s">
        <v>7025</v>
      </c>
      <c r="CD303" s="2" t="s">
        <v>3571</v>
      </c>
      <c r="CE303" s="2" t="s">
        <v>2588</v>
      </c>
      <c r="CF303" s="2" t="s">
        <v>3320</v>
      </c>
      <c r="CG303" s="2" t="s">
        <v>6876</v>
      </c>
      <c r="CH303" s="2" t="s">
        <v>2262</v>
      </c>
      <c r="CI303" s="2" t="s">
        <v>11117</v>
      </c>
      <c r="CJ303" s="2" t="s">
        <v>10538</v>
      </c>
      <c r="CK303" s="2" t="s">
        <v>14123</v>
      </c>
      <c r="CL303" s="2" t="s">
        <v>14124</v>
      </c>
      <c r="CM303" s="2" t="s">
        <v>10541</v>
      </c>
      <c r="CN303" s="2" t="s">
        <v>10543</v>
      </c>
      <c r="CO303" s="2" t="s">
        <v>8680</v>
      </c>
      <c r="CP303" s="2" t="s">
        <v>6866</v>
      </c>
      <c r="CQ303" s="2" t="s">
        <v>8954</v>
      </c>
      <c r="CR303" s="2" t="s">
        <v>4107</v>
      </c>
      <c r="CS303" s="2" t="s">
        <v>14125</v>
      </c>
      <c r="CT303" s="2" t="s">
        <v>2270</v>
      </c>
      <c r="CU303" s="2" t="s">
        <v>12662</v>
      </c>
      <c r="CV303" s="2" t="s">
        <v>1725</v>
      </c>
      <c r="CW303" s="2" t="s">
        <v>7793</v>
      </c>
      <c r="CX303" s="2" t="s">
        <v>6873</v>
      </c>
      <c r="CY303" s="2" t="s">
        <v>2622</v>
      </c>
      <c r="CZ303" s="2" t="s">
        <v>6966</v>
      </c>
      <c r="DA303" s="2" t="s">
        <v>8680</v>
      </c>
      <c r="DB303" s="2" t="s">
        <v>6876</v>
      </c>
      <c r="DC303" s="2" t="s">
        <v>7629</v>
      </c>
      <c r="DD303" s="2" t="s">
        <v>9997</v>
      </c>
      <c r="DE303" s="2" t="s">
        <v>1367</v>
      </c>
      <c r="DF303" s="2" t="s">
        <v>7028</v>
      </c>
      <c r="DG303" s="2" t="s">
        <v>2622</v>
      </c>
      <c r="DH303" s="2" t="s">
        <v>2584</v>
      </c>
      <c r="DI303" s="2" t="s">
        <v>8280</v>
      </c>
      <c r="DJ303" s="2" t="s">
        <v>6691</v>
      </c>
      <c r="DK303" s="2" t="s">
        <v>1118</v>
      </c>
      <c r="DL303" s="2" t="s">
        <v>3306</v>
      </c>
      <c r="DM303" s="2" t="s">
        <v>8015</v>
      </c>
      <c r="DN303" s="2" t="s">
        <v>10761</v>
      </c>
      <c r="DO303" s="2" t="s">
        <v>5297</v>
      </c>
      <c r="DP303" s="2" t="s">
        <v>1242</v>
      </c>
      <c r="DQ303" s="2" t="s">
        <v>3847</v>
      </c>
      <c r="DR303" s="2" t="s">
        <v>11351</v>
      </c>
      <c r="DS303" s="2" t="s">
        <v>3925</v>
      </c>
      <c r="DT303" s="1"/>
      <c r="DU303" s="1"/>
      <c r="DV303" s="2" t="s">
        <v>7721</v>
      </c>
      <c r="DW303" s="2" t="s">
        <v>3927</v>
      </c>
      <c r="DX303" s="2" t="s">
        <v>10852</v>
      </c>
    </row>
    <row r="304" spans="1:128" x14ac:dyDescent="0.4">
      <c r="A304" s="2" t="s">
        <v>10917</v>
      </c>
      <c r="B304" s="2" t="s">
        <v>14126</v>
      </c>
      <c r="C304" s="2" t="s">
        <v>1052</v>
      </c>
      <c r="D304" s="2" t="s">
        <v>0</v>
      </c>
      <c r="E304" s="2" t="s">
        <v>1053</v>
      </c>
      <c r="F304" s="2" t="s">
        <v>3175</v>
      </c>
      <c r="G304" s="2" t="s">
        <v>3460</v>
      </c>
      <c r="H304" s="2" t="s">
        <v>4000</v>
      </c>
      <c r="I304" s="2" t="s">
        <v>5994</v>
      </c>
      <c r="J304" s="2" t="s">
        <v>3171</v>
      </c>
      <c r="K304" s="2" t="s">
        <v>3239</v>
      </c>
      <c r="L304" s="2" t="s">
        <v>4582</v>
      </c>
      <c r="M304" s="2" t="s">
        <v>7264</v>
      </c>
      <c r="N304" s="2" t="s">
        <v>2576</v>
      </c>
      <c r="O304" s="2" t="s">
        <v>1553</v>
      </c>
      <c r="P304" s="2" t="s">
        <v>7392</v>
      </c>
      <c r="Q304" s="2" t="s">
        <v>6647</v>
      </c>
      <c r="R304" s="2" t="s">
        <v>9636</v>
      </c>
      <c r="S304" s="2" t="s">
        <v>2652</v>
      </c>
      <c r="T304" s="2" t="s">
        <v>1333</v>
      </c>
      <c r="U304" s="2" t="s">
        <v>6321</v>
      </c>
      <c r="V304" s="2" t="s">
        <v>1541</v>
      </c>
      <c r="W304" s="2" t="s">
        <v>10551</v>
      </c>
      <c r="X304" s="2" t="s">
        <v>12713</v>
      </c>
      <c r="Y304" s="2" t="s">
        <v>13045</v>
      </c>
      <c r="Z304" s="2" t="s">
        <v>1538</v>
      </c>
      <c r="AA304" s="2" t="s">
        <v>3968</v>
      </c>
      <c r="AB304" s="2" t="s">
        <v>5625</v>
      </c>
      <c r="AC304" s="2" t="s">
        <v>4668</v>
      </c>
      <c r="AD304" s="2" t="s">
        <v>12808</v>
      </c>
      <c r="AE304" s="2" t="s">
        <v>9622</v>
      </c>
      <c r="AF304" s="2" t="s">
        <v>10153</v>
      </c>
      <c r="AG304" s="2" t="s">
        <v>2444</v>
      </c>
      <c r="AH304" s="2" t="s">
        <v>8043</v>
      </c>
      <c r="AI304" s="2" t="s">
        <v>3517</v>
      </c>
      <c r="AJ304" s="2" t="s">
        <v>9746</v>
      </c>
      <c r="AK304" s="2" t="s">
        <v>14127</v>
      </c>
      <c r="AL304" s="2" t="s">
        <v>12695</v>
      </c>
      <c r="AM304" s="2" t="s">
        <v>14128</v>
      </c>
      <c r="AN304" s="2" t="s">
        <v>1801</v>
      </c>
      <c r="AO304" s="2" t="s">
        <v>9332</v>
      </c>
      <c r="AP304" s="2" t="s">
        <v>9741</v>
      </c>
      <c r="AQ304" s="2" t="s">
        <v>7405</v>
      </c>
      <c r="AR304" s="2" t="s">
        <v>11452</v>
      </c>
      <c r="AS304" s="2" t="s">
        <v>2009</v>
      </c>
      <c r="AT304" s="2" t="s">
        <v>4740</v>
      </c>
      <c r="AU304" s="2" t="s">
        <v>4329</v>
      </c>
      <c r="AV304" s="2" t="s">
        <v>9329</v>
      </c>
      <c r="AW304" s="2" t="s">
        <v>2570</v>
      </c>
      <c r="AX304" s="2" t="s">
        <v>14129</v>
      </c>
      <c r="AY304" s="2" t="s">
        <v>8909</v>
      </c>
      <c r="AZ304" s="2" t="s">
        <v>14130</v>
      </c>
      <c r="BA304" s="2" t="s">
        <v>14131</v>
      </c>
      <c r="BB304" s="2" t="s">
        <v>7689</v>
      </c>
      <c r="BC304" s="2" t="s">
        <v>8465</v>
      </c>
      <c r="BD304" s="2" t="s">
        <v>11477</v>
      </c>
      <c r="BE304" s="2" t="s">
        <v>8077</v>
      </c>
      <c r="BF304" s="2" t="s">
        <v>14132</v>
      </c>
      <c r="BG304" s="2" t="s">
        <v>1881</v>
      </c>
      <c r="BH304" s="2" t="s">
        <v>10448</v>
      </c>
      <c r="BI304" s="2" t="s">
        <v>2117</v>
      </c>
      <c r="BJ304" s="2" t="s">
        <v>13786</v>
      </c>
      <c r="BK304" s="2" t="s">
        <v>4069</v>
      </c>
      <c r="BL304" s="2" t="s">
        <v>4838</v>
      </c>
      <c r="BM304" s="2" t="s">
        <v>7172</v>
      </c>
      <c r="BN304" s="2" t="s">
        <v>2636</v>
      </c>
      <c r="BO304" s="2" t="s">
        <v>13196</v>
      </c>
      <c r="BP304" s="2" t="s">
        <v>2534</v>
      </c>
      <c r="BQ304" s="2" t="s">
        <v>4292</v>
      </c>
      <c r="BR304" s="2" t="s">
        <v>9465</v>
      </c>
      <c r="BS304" s="2" t="s">
        <v>13831</v>
      </c>
      <c r="BT304" s="2" t="s">
        <v>8478</v>
      </c>
      <c r="BU304" s="2" t="s">
        <v>9616</v>
      </c>
      <c r="BV304" s="2" t="s">
        <v>3117</v>
      </c>
      <c r="BW304" s="2" t="s">
        <v>3095</v>
      </c>
      <c r="BX304" s="2" t="s">
        <v>11933</v>
      </c>
      <c r="BY304" s="2" t="s">
        <v>8226</v>
      </c>
      <c r="BZ304" s="2" t="s">
        <v>9072</v>
      </c>
      <c r="CA304" s="2" t="s">
        <v>13008</v>
      </c>
      <c r="CB304" s="2" t="s">
        <v>1282</v>
      </c>
      <c r="CC304" s="2" t="s">
        <v>2483</v>
      </c>
      <c r="CD304" s="2" t="s">
        <v>2177</v>
      </c>
      <c r="CE304" s="2" t="s">
        <v>1280</v>
      </c>
      <c r="CF304" s="2" t="s">
        <v>2505</v>
      </c>
      <c r="CG304" s="2" t="s">
        <v>13386</v>
      </c>
      <c r="CH304" s="2" t="s">
        <v>14133</v>
      </c>
      <c r="CI304" s="2" t="s">
        <v>10587</v>
      </c>
      <c r="CJ304" s="2" t="s">
        <v>1934</v>
      </c>
      <c r="CK304" s="2" t="s">
        <v>5427</v>
      </c>
      <c r="CL304" s="2" t="s">
        <v>1350</v>
      </c>
      <c r="CM304" s="2" t="s">
        <v>5579</v>
      </c>
      <c r="CN304" s="2" t="s">
        <v>10055</v>
      </c>
      <c r="CO304" s="2" t="s">
        <v>11769</v>
      </c>
      <c r="CP304" s="2" t="s">
        <v>7369</v>
      </c>
      <c r="CQ304" s="2" t="s">
        <v>7630</v>
      </c>
      <c r="CR304" s="2" t="s">
        <v>9645</v>
      </c>
      <c r="CS304" s="2" t="s">
        <v>8609</v>
      </c>
      <c r="CT304" s="2" t="s">
        <v>11770</v>
      </c>
      <c r="CU304" s="2" t="s">
        <v>13832</v>
      </c>
      <c r="CV304" s="2" t="s">
        <v>13622</v>
      </c>
      <c r="CW304" s="2" t="s">
        <v>5896</v>
      </c>
      <c r="CX304" s="2" t="s">
        <v>1814</v>
      </c>
      <c r="CY304" s="2" t="s">
        <v>12140</v>
      </c>
      <c r="CZ304" s="2" t="s">
        <v>10207</v>
      </c>
      <c r="DA304" s="2" t="s">
        <v>5961</v>
      </c>
      <c r="DB304" s="2" t="s">
        <v>10490</v>
      </c>
      <c r="DC304" s="2" t="s">
        <v>7582</v>
      </c>
      <c r="DD304" s="2" t="s">
        <v>13973</v>
      </c>
      <c r="DE304" s="2" t="s">
        <v>4662</v>
      </c>
      <c r="DF304" s="2" t="s">
        <v>11627</v>
      </c>
      <c r="DG304" s="2" t="s">
        <v>5762</v>
      </c>
      <c r="DH304" s="2" t="s">
        <v>4974</v>
      </c>
      <c r="DI304" s="2" t="s">
        <v>13742</v>
      </c>
      <c r="DJ304" s="2" t="s">
        <v>10954</v>
      </c>
      <c r="DK304" s="2" t="s">
        <v>4470</v>
      </c>
      <c r="DL304" s="2" t="s">
        <v>14134</v>
      </c>
      <c r="DM304" s="2" t="s">
        <v>4741</v>
      </c>
      <c r="DN304" s="2" t="s">
        <v>14135</v>
      </c>
      <c r="DO304" s="2" t="s">
        <v>12360</v>
      </c>
      <c r="DP304" s="2" t="s">
        <v>2396</v>
      </c>
      <c r="DQ304" s="2" t="s">
        <v>3655</v>
      </c>
      <c r="DR304" s="2" t="s">
        <v>3185</v>
      </c>
      <c r="DS304" s="2" t="s">
        <v>10302</v>
      </c>
      <c r="DT304" s="1"/>
      <c r="DU304" s="1"/>
      <c r="DV304" s="2" t="s">
        <v>10838</v>
      </c>
      <c r="DW304" s="2" t="s">
        <v>2252</v>
      </c>
      <c r="DX304" s="2" t="s">
        <v>9161</v>
      </c>
    </row>
    <row r="305" spans="1:128" x14ac:dyDescent="0.4">
      <c r="A305" s="2" t="s">
        <v>10917</v>
      </c>
      <c r="B305" s="2" t="s">
        <v>14126</v>
      </c>
      <c r="C305" s="2" t="s">
        <v>1640</v>
      </c>
      <c r="D305" s="2" t="s">
        <v>0</v>
      </c>
      <c r="E305" s="2" t="s">
        <v>1053</v>
      </c>
      <c r="F305" s="2" t="s">
        <v>9191</v>
      </c>
      <c r="G305" s="2" t="s">
        <v>4061</v>
      </c>
      <c r="H305" s="2" t="s">
        <v>10987</v>
      </c>
      <c r="I305" s="2" t="s">
        <v>3180</v>
      </c>
      <c r="J305" s="2" t="s">
        <v>3239</v>
      </c>
      <c r="K305" s="2" t="s">
        <v>14136</v>
      </c>
      <c r="L305" s="2" t="s">
        <v>2962</v>
      </c>
      <c r="M305" s="2" t="s">
        <v>5247</v>
      </c>
      <c r="N305" s="2" t="s">
        <v>7453</v>
      </c>
      <c r="O305" s="2" t="s">
        <v>1691</v>
      </c>
      <c r="P305" s="2" t="s">
        <v>6372</v>
      </c>
      <c r="Q305" s="2" t="s">
        <v>3642</v>
      </c>
      <c r="R305" s="2" t="s">
        <v>13668</v>
      </c>
      <c r="S305" s="2" t="s">
        <v>4312</v>
      </c>
      <c r="T305" s="2" t="s">
        <v>10355</v>
      </c>
      <c r="U305" s="2" t="s">
        <v>1185</v>
      </c>
      <c r="V305" s="2" t="s">
        <v>9087</v>
      </c>
      <c r="W305" s="2" t="s">
        <v>12516</v>
      </c>
      <c r="X305" s="2" t="s">
        <v>9323</v>
      </c>
      <c r="Y305" s="2" t="s">
        <v>8532</v>
      </c>
      <c r="Z305" s="2" t="s">
        <v>1658</v>
      </c>
      <c r="AA305" s="2" t="s">
        <v>5908</v>
      </c>
      <c r="AB305" s="2" t="s">
        <v>11402</v>
      </c>
      <c r="AC305" s="2" t="s">
        <v>9089</v>
      </c>
      <c r="AD305" s="2" t="s">
        <v>5452</v>
      </c>
      <c r="AE305" s="2" t="s">
        <v>13440</v>
      </c>
      <c r="AF305" s="2" t="s">
        <v>4296</v>
      </c>
      <c r="AG305" s="2" t="s">
        <v>7970</v>
      </c>
      <c r="AH305" s="2" t="s">
        <v>1563</v>
      </c>
      <c r="AI305" s="2" t="s">
        <v>4737</v>
      </c>
      <c r="AJ305" s="2" t="s">
        <v>5908</v>
      </c>
      <c r="AK305" s="2" t="s">
        <v>8587</v>
      </c>
      <c r="AL305" s="2" t="s">
        <v>4186</v>
      </c>
      <c r="AM305" s="2" t="s">
        <v>5446</v>
      </c>
      <c r="AN305" s="2" t="s">
        <v>6449</v>
      </c>
      <c r="AO305" s="2" t="s">
        <v>6735</v>
      </c>
      <c r="AP305" s="2" t="s">
        <v>6437</v>
      </c>
      <c r="AQ305" s="2" t="s">
        <v>11394</v>
      </c>
      <c r="AR305" s="2" t="s">
        <v>13978</v>
      </c>
      <c r="AS305" s="2" t="s">
        <v>2092</v>
      </c>
      <c r="AT305" s="2" t="s">
        <v>12952</v>
      </c>
      <c r="AU305" s="2" t="s">
        <v>10191</v>
      </c>
      <c r="AV305" s="2" t="s">
        <v>1980</v>
      </c>
      <c r="AW305" s="2" t="s">
        <v>5028</v>
      </c>
      <c r="AX305" s="2" t="s">
        <v>6841</v>
      </c>
      <c r="AY305" s="2" t="s">
        <v>12884</v>
      </c>
      <c r="AZ305" s="2" t="s">
        <v>2748</v>
      </c>
      <c r="BA305" s="2" t="s">
        <v>14137</v>
      </c>
      <c r="BB305" s="2" t="s">
        <v>8821</v>
      </c>
      <c r="BC305" s="2" t="s">
        <v>1995</v>
      </c>
      <c r="BD305" s="2" t="s">
        <v>6162</v>
      </c>
      <c r="BE305" s="2" t="s">
        <v>9702</v>
      </c>
      <c r="BF305" s="2" t="s">
        <v>8213</v>
      </c>
      <c r="BG305" s="2" t="s">
        <v>3520</v>
      </c>
      <c r="BH305" s="2" t="s">
        <v>5150</v>
      </c>
      <c r="BI305" s="2" t="s">
        <v>1655</v>
      </c>
      <c r="BJ305" s="2" t="s">
        <v>4615</v>
      </c>
      <c r="BK305" s="2" t="s">
        <v>8416</v>
      </c>
      <c r="BL305" s="2" t="s">
        <v>11152</v>
      </c>
      <c r="BM305" s="2" t="s">
        <v>14079</v>
      </c>
      <c r="BN305" s="2" t="s">
        <v>14138</v>
      </c>
      <c r="BO305" s="2" t="s">
        <v>7848</v>
      </c>
      <c r="BP305" s="2" t="s">
        <v>10140</v>
      </c>
      <c r="BQ305" s="2" t="s">
        <v>13093</v>
      </c>
      <c r="BR305" s="2" t="s">
        <v>2517</v>
      </c>
      <c r="BS305" s="2" t="s">
        <v>1618</v>
      </c>
      <c r="BT305" s="2" t="s">
        <v>14139</v>
      </c>
      <c r="BU305" s="2" t="s">
        <v>4381</v>
      </c>
      <c r="BV305" s="2" t="s">
        <v>7960</v>
      </c>
      <c r="BW305" s="2" t="s">
        <v>4905</v>
      </c>
      <c r="BX305" s="2" t="s">
        <v>6454</v>
      </c>
      <c r="BY305" s="2" t="s">
        <v>3498</v>
      </c>
      <c r="BZ305" s="2" t="s">
        <v>9389</v>
      </c>
      <c r="CA305" s="2" t="s">
        <v>9810</v>
      </c>
      <c r="CB305" s="2" t="s">
        <v>10576</v>
      </c>
      <c r="CC305" s="2" t="s">
        <v>6045</v>
      </c>
      <c r="CD305" s="2" t="s">
        <v>9609</v>
      </c>
      <c r="CE305" s="2" t="s">
        <v>6756</v>
      </c>
      <c r="CF305" s="2" t="s">
        <v>14140</v>
      </c>
      <c r="CG305" s="2" t="s">
        <v>6122</v>
      </c>
      <c r="CH305" s="2" t="s">
        <v>6122</v>
      </c>
      <c r="CI305" s="2" t="s">
        <v>6206</v>
      </c>
      <c r="CJ305" s="2" t="s">
        <v>12839</v>
      </c>
      <c r="CK305" s="2" t="s">
        <v>5944</v>
      </c>
      <c r="CL305" s="2" t="s">
        <v>5880</v>
      </c>
      <c r="CM305" s="2" t="s">
        <v>9251</v>
      </c>
      <c r="CN305" s="2" t="s">
        <v>5632</v>
      </c>
      <c r="CO305" s="2" t="s">
        <v>11413</v>
      </c>
      <c r="CP305" s="2" t="s">
        <v>2704</v>
      </c>
      <c r="CQ305" s="2" t="s">
        <v>8294</v>
      </c>
      <c r="CR305" s="2" t="s">
        <v>6050</v>
      </c>
      <c r="CS305" s="2" t="s">
        <v>6419</v>
      </c>
      <c r="CT305" s="2" t="s">
        <v>12877</v>
      </c>
      <c r="CU305" s="2" t="s">
        <v>11352</v>
      </c>
      <c r="CV305" s="2" t="s">
        <v>8107</v>
      </c>
      <c r="CW305" s="2" t="s">
        <v>7829</v>
      </c>
      <c r="CX305" s="2" t="s">
        <v>2035</v>
      </c>
      <c r="CY305" s="2" t="s">
        <v>2301</v>
      </c>
      <c r="CZ305" s="2" t="s">
        <v>5570</v>
      </c>
      <c r="DA305" s="2" t="s">
        <v>2727</v>
      </c>
      <c r="DB305" s="2" t="s">
        <v>2723</v>
      </c>
      <c r="DC305" s="2" t="s">
        <v>12609</v>
      </c>
      <c r="DD305" s="2" t="s">
        <v>2912</v>
      </c>
      <c r="DE305" s="2" t="s">
        <v>9674</v>
      </c>
      <c r="DF305" s="2" t="s">
        <v>8855</v>
      </c>
      <c r="DG305" s="2" t="s">
        <v>3700</v>
      </c>
      <c r="DH305" s="2" t="s">
        <v>6752</v>
      </c>
      <c r="DI305" s="2" t="s">
        <v>13101</v>
      </c>
      <c r="DJ305" s="2" t="s">
        <v>9471</v>
      </c>
      <c r="DK305" s="2" t="s">
        <v>3945</v>
      </c>
      <c r="DL305" s="2" t="s">
        <v>9473</v>
      </c>
      <c r="DM305" s="2" t="s">
        <v>12077</v>
      </c>
      <c r="DN305" s="2" t="s">
        <v>8606</v>
      </c>
      <c r="DO305" s="2" t="s">
        <v>2510</v>
      </c>
      <c r="DP305" s="2" t="s">
        <v>8234</v>
      </c>
      <c r="DQ305" s="2" t="s">
        <v>2079</v>
      </c>
      <c r="DR305" s="2" t="s">
        <v>2835</v>
      </c>
      <c r="DS305" s="2" t="s">
        <v>7375</v>
      </c>
      <c r="DT305" s="1"/>
      <c r="DU305" s="1"/>
      <c r="DV305" s="2" t="s">
        <v>8748</v>
      </c>
      <c r="DW305" s="2" t="s">
        <v>1616</v>
      </c>
      <c r="DX305" s="2" t="s">
        <v>5488</v>
      </c>
    </row>
    <row r="306" spans="1:128" x14ac:dyDescent="0.4">
      <c r="A306" s="2" t="s">
        <v>10917</v>
      </c>
      <c r="B306" s="2" t="s">
        <v>14126</v>
      </c>
      <c r="C306" s="2" t="s">
        <v>1174</v>
      </c>
      <c r="D306" s="2" t="s">
        <v>0</v>
      </c>
      <c r="E306" s="2" t="s">
        <v>1053</v>
      </c>
      <c r="F306" s="2" t="s">
        <v>3795</v>
      </c>
      <c r="G306" s="2" t="s">
        <v>3163</v>
      </c>
      <c r="H306" s="2" t="s">
        <v>10568</v>
      </c>
      <c r="I306" s="2" t="s">
        <v>14141</v>
      </c>
      <c r="J306" s="2" t="s">
        <v>13250</v>
      </c>
      <c r="K306" s="2" t="s">
        <v>8375</v>
      </c>
      <c r="L306" s="2" t="s">
        <v>9368</v>
      </c>
      <c r="M306" s="2" t="s">
        <v>6173</v>
      </c>
      <c r="N306" s="2" t="s">
        <v>6714</v>
      </c>
      <c r="O306" s="2" t="s">
        <v>4601</v>
      </c>
      <c r="P306" s="2" t="s">
        <v>8264</v>
      </c>
      <c r="Q306" s="2" t="s">
        <v>14142</v>
      </c>
      <c r="R306" s="2" t="s">
        <v>1311</v>
      </c>
      <c r="S306" s="2" t="s">
        <v>3260</v>
      </c>
      <c r="T306" s="2" t="s">
        <v>10257</v>
      </c>
      <c r="U306" s="2" t="s">
        <v>4438</v>
      </c>
      <c r="V306" s="2" t="s">
        <v>1056</v>
      </c>
      <c r="W306" s="2" t="s">
        <v>9237</v>
      </c>
      <c r="X306" s="2" t="s">
        <v>14143</v>
      </c>
      <c r="Y306" s="2" t="s">
        <v>14119</v>
      </c>
      <c r="Z306" s="2" t="s">
        <v>3646</v>
      </c>
      <c r="AA306" s="2" t="s">
        <v>7390</v>
      </c>
      <c r="AB306" s="2" t="s">
        <v>12529</v>
      </c>
      <c r="AC306" s="2" t="s">
        <v>4754</v>
      </c>
      <c r="AD306" s="2" t="s">
        <v>6986</v>
      </c>
      <c r="AE306" s="2" t="s">
        <v>14144</v>
      </c>
      <c r="AF306" s="2" t="s">
        <v>5315</v>
      </c>
      <c r="AG306" s="2" t="s">
        <v>7576</v>
      </c>
      <c r="AH306" s="2" t="s">
        <v>1317</v>
      </c>
      <c r="AI306" s="2" t="s">
        <v>6715</v>
      </c>
      <c r="AJ306" s="2" t="s">
        <v>8419</v>
      </c>
      <c r="AK306" s="2" t="s">
        <v>14145</v>
      </c>
      <c r="AL306" s="2" t="s">
        <v>14146</v>
      </c>
      <c r="AM306" s="2" t="s">
        <v>4498</v>
      </c>
      <c r="AN306" s="2" t="s">
        <v>4827</v>
      </c>
      <c r="AO306" s="2" t="s">
        <v>1579</v>
      </c>
      <c r="AP306" s="2" t="s">
        <v>5075</v>
      </c>
      <c r="AQ306" s="2" t="s">
        <v>5404</v>
      </c>
      <c r="AR306" s="2" t="s">
        <v>13918</v>
      </c>
      <c r="AS306" s="2" t="s">
        <v>14147</v>
      </c>
      <c r="AT306" s="2" t="s">
        <v>4912</v>
      </c>
      <c r="AU306" s="2" t="s">
        <v>1099</v>
      </c>
      <c r="AV306" s="2" t="s">
        <v>4667</v>
      </c>
      <c r="AW306" s="2" t="s">
        <v>4609</v>
      </c>
      <c r="AX306" s="2" t="s">
        <v>10637</v>
      </c>
      <c r="AY306" s="2" t="s">
        <v>13245</v>
      </c>
      <c r="AZ306" s="2" t="s">
        <v>14148</v>
      </c>
      <c r="BA306" s="2" t="s">
        <v>1082</v>
      </c>
      <c r="BB306" s="2" t="s">
        <v>4742</v>
      </c>
      <c r="BC306" s="2" t="s">
        <v>10124</v>
      </c>
      <c r="BD306" s="2" t="s">
        <v>7991</v>
      </c>
      <c r="BE306" s="2" t="s">
        <v>9697</v>
      </c>
      <c r="BF306" s="2" t="s">
        <v>14149</v>
      </c>
      <c r="BG306" s="2" t="s">
        <v>9869</v>
      </c>
      <c r="BH306" s="2" t="s">
        <v>5301</v>
      </c>
      <c r="BI306" s="2" t="s">
        <v>1575</v>
      </c>
      <c r="BJ306" s="2" t="s">
        <v>7129</v>
      </c>
      <c r="BK306" s="2" t="s">
        <v>11750</v>
      </c>
      <c r="BL306" s="2" t="s">
        <v>1681</v>
      </c>
      <c r="BM306" s="2" t="s">
        <v>12327</v>
      </c>
      <c r="BN306" s="2" t="s">
        <v>11759</v>
      </c>
      <c r="BO306" s="2" t="s">
        <v>13127</v>
      </c>
      <c r="BP306" s="2" t="s">
        <v>2396</v>
      </c>
      <c r="BQ306" s="2" t="s">
        <v>4538</v>
      </c>
      <c r="BR306" s="2" t="s">
        <v>13915</v>
      </c>
      <c r="BS306" s="2" t="s">
        <v>11317</v>
      </c>
      <c r="BT306" s="2" t="s">
        <v>5865</v>
      </c>
      <c r="BU306" s="2" t="s">
        <v>14032</v>
      </c>
      <c r="BV306" s="2" t="s">
        <v>4397</v>
      </c>
      <c r="BW306" s="2" t="s">
        <v>9515</v>
      </c>
      <c r="BX306" s="2" t="s">
        <v>13419</v>
      </c>
      <c r="BY306" s="2" t="s">
        <v>13274</v>
      </c>
      <c r="BZ306" s="2" t="s">
        <v>2369</v>
      </c>
      <c r="CA306" s="2" t="s">
        <v>2404</v>
      </c>
      <c r="CB306" s="2" t="s">
        <v>5842</v>
      </c>
      <c r="CC306" s="2" t="s">
        <v>12218</v>
      </c>
      <c r="CD306" s="2" t="s">
        <v>5520</v>
      </c>
      <c r="CE306" s="2" t="s">
        <v>10061</v>
      </c>
      <c r="CF306" s="2" t="s">
        <v>12640</v>
      </c>
      <c r="CG306" s="2" t="s">
        <v>2837</v>
      </c>
      <c r="CH306" s="2" t="s">
        <v>4647</v>
      </c>
      <c r="CI306" s="2" t="s">
        <v>7283</v>
      </c>
      <c r="CJ306" s="2" t="s">
        <v>9640</v>
      </c>
      <c r="CK306" s="2" t="s">
        <v>14150</v>
      </c>
      <c r="CL306" s="2" t="s">
        <v>10138</v>
      </c>
      <c r="CM306" s="2" t="s">
        <v>4274</v>
      </c>
      <c r="CN306" s="2" t="s">
        <v>14151</v>
      </c>
      <c r="CO306" s="2" t="s">
        <v>12641</v>
      </c>
      <c r="CP306" s="2" t="s">
        <v>9454</v>
      </c>
      <c r="CQ306" s="2" t="s">
        <v>11415</v>
      </c>
      <c r="CR306" s="2" t="s">
        <v>13257</v>
      </c>
      <c r="CS306" s="2" t="s">
        <v>5429</v>
      </c>
      <c r="CT306" s="2" t="s">
        <v>4030</v>
      </c>
      <c r="CU306" s="2" t="s">
        <v>2387</v>
      </c>
      <c r="CV306" s="2" t="s">
        <v>4979</v>
      </c>
      <c r="CW306" s="2" t="s">
        <v>13121</v>
      </c>
      <c r="CX306" s="2" t="s">
        <v>2510</v>
      </c>
      <c r="CY306" s="2" t="s">
        <v>4284</v>
      </c>
      <c r="CZ306" s="2" t="s">
        <v>9513</v>
      </c>
      <c r="DA306" s="2" t="s">
        <v>5778</v>
      </c>
      <c r="DB306" s="2" t="s">
        <v>5320</v>
      </c>
      <c r="DC306" s="2" t="s">
        <v>4469</v>
      </c>
      <c r="DD306" s="2" t="s">
        <v>7502</v>
      </c>
      <c r="DE306" s="2" t="s">
        <v>12197</v>
      </c>
      <c r="DF306" s="2" t="s">
        <v>7870</v>
      </c>
      <c r="DG306" s="2" t="s">
        <v>5630</v>
      </c>
      <c r="DH306" s="2" t="s">
        <v>9574</v>
      </c>
      <c r="DI306" s="2" t="s">
        <v>10619</v>
      </c>
      <c r="DJ306" s="2" t="s">
        <v>4491</v>
      </c>
      <c r="DK306" s="2" t="s">
        <v>8700</v>
      </c>
      <c r="DL306" s="2" t="s">
        <v>4918</v>
      </c>
      <c r="DM306" s="2" t="s">
        <v>14152</v>
      </c>
      <c r="DN306" s="2" t="s">
        <v>4045</v>
      </c>
      <c r="DO306" s="2" t="s">
        <v>4039</v>
      </c>
      <c r="DP306" s="2" t="s">
        <v>3467</v>
      </c>
      <c r="DQ306" s="2" t="s">
        <v>7915</v>
      </c>
      <c r="DR306" s="2" t="s">
        <v>4957</v>
      </c>
      <c r="DS306" s="2" t="s">
        <v>7869</v>
      </c>
      <c r="DT306" s="1"/>
      <c r="DU306" s="1"/>
      <c r="DV306" s="2" t="s">
        <v>6373</v>
      </c>
      <c r="DW306" s="2" t="s">
        <v>14153</v>
      </c>
      <c r="DX306" s="2" t="s">
        <v>4235</v>
      </c>
    </row>
    <row r="307" spans="1:128" x14ac:dyDescent="0.4">
      <c r="A307" s="2" t="s">
        <v>10917</v>
      </c>
      <c r="B307" s="2" t="s">
        <v>14154</v>
      </c>
      <c r="C307" s="2" t="s">
        <v>1052</v>
      </c>
      <c r="D307" s="2" t="s">
        <v>14155</v>
      </c>
      <c r="E307" s="2" t="s">
        <v>1053</v>
      </c>
      <c r="F307" s="2" t="s">
        <v>3266</v>
      </c>
      <c r="G307" s="2" t="s">
        <v>4344</v>
      </c>
      <c r="H307" s="2" t="s">
        <v>8137</v>
      </c>
      <c r="I307" s="2" t="s">
        <v>14156</v>
      </c>
      <c r="J307" s="2" t="s">
        <v>11571</v>
      </c>
      <c r="K307" s="2" t="s">
        <v>4931</v>
      </c>
      <c r="L307" s="2" t="s">
        <v>14157</v>
      </c>
      <c r="M307" s="2" t="s">
        <v>13280</v>
      </c>
      <c r="N307" s="2" t="s">
        <v>11720</v>
      </c>
      <c r="O307" s="2" t="s">
        <v>7507</v>
      </c>
      <c r="P307" s="2" t="s">
        <v>11666</v>
      </c>
      <c r="Q307" s="2" t="s">
        <v>2864</v>
      </c>
      <c r="R307" s="2" t="s">
        <v>14158</v>
      </c>
      <c r="S307" s="2" t="s">
        <v>14159</v>
      </c>
      <c r="T307" s="2" t="s">
        <v>3901</v>
      </c>
      <c r="U307" s="2" t="s">
        <v>1647</v>
      </c>
      <c r="V307" s="2" t="s">
        <v>1868</v>
      </c>
      <c r="W307" s="2" t="s">
        <v>5250</v>
      </c>
      <c r="X307" s="2" t="s">
        <v>10925</v>
      </c>
      <c r="Y307" s="2" t="s">
        <v>5023</v>
      </c>
      <c r="Z307" s="2" t="s">
        <v>10510</v>
      </c>
      <c r="AA307" s="2" t="s">
        <v>14160</v>
      </c>
      <c r="AB307" s="2" t="s">
        <v>5623</v>
      </c>
      <c r="AC307" s="2" t="s">
        <v>4153</v>
      </c>
      <c r="AD307" s="2" t="s">
        <v>10118</v>
      </c>
      <c r="AE307" s="2" t="s">
        <v>11048</v>
      </c>
      <c r="AF307" s="2" t="s">
        <v>10231</v>
      </c>
      <c r="AG307" s="2" t="s">
        <v>5679</v>
      </c>
      <c r="AH307" s="2" t="s">
        <v>14161</v>
      </c>
      <c r="AI307" s="2" t="s">
        <v>12052</v>
      </c>
      <c r="AJ307" s="2" t="s">
        <v>14162</v>
      </c>
      <c r="AK307" s="2" t="s">
        <v>14163</v>
      </c>
      <c r="AL307" s="2" t="s">
        <v>10324</v>
      </c>
      <c r="AM307" s="2" t="s">
        <v>1329</v>
      </c>
      <c r="AN307" s="2" t="s">
        <v>4671</v>
      </c>
      <c r="AO307" s="2" t="s">
        <v>10635</v>
      </c>
      <c r="AP307" s="2" t="s">
        <v>14164</v>
      </c>
      <c r="AQ307" s="2" t="s">
        <v>6986</v>
      </c>
      <c r="AR307" s="2" t="s">
        <v>14165</v>
      </c>
      <c r="AS307" s="2" t="s">
        <v>14166</v>
      </c>
      <c r="AT307" s="2" t="s">
        <v>8097</v>
      </c>
      <c r="AU307" s="2" t="s">
        <v>9935</v>
      </c>
      <c r="AV307" s="2" t="s">
        <v>1294</v>
      </c>
      <c r="AW307" s="2" t="s">
        <v>4746</v>
      </c>
      <c r="AX307" s="2" t="s">
        <v>12928</v>
      </c>
      <c r="AY307" s="2" t="s">
        <v>8932</v>
      </c>
      <c r="AZ307" s="2" t="s">
        <v>13997</v>
      </c>
      <c r="BA307" s="2" t="s">
        <v>8102</v>
      </c>
      <c r="BB307" s="2" t="s">
        <v>5001</v>
      </c>
      <c r="BC307" s="2" t="s">
        <v>3539</v>
      </c>
      <c r="BD307" s="2" t="s">
        <v>10781</v>
      </c>
      <c r="BE307" s="2" t="s">
        <v>1107</v>
      </c>
      <c r="BF307" s="2" t="s">
        <v>14167</v>
      </c>
      <c r="BG307" s="2" t="s">
        <v>14168</v>
      </c>
      <c r="BH307" s="2" t="s">
        <v>14169</v>
      </c>
      <c r="BI307" s="2" t="s">
        <v>1864</v>
      </c>
      <c r="BJ307" s="2" t="s">
        <v>2751</v>
      </c>
      <c r="BK307" s="2" t="s">
        <v>4054</v>
      </c>
      <c r="BL307" s="2" t="s">
        <v>8214</v>
      </c>
      <c r="BM307" s="2" t="s">
        <v>4673</v>
      </c>
      <c r="BN307" s="2" t="s">
        <v>14170</v>
      </c>
      <c r="BO307" s="2" t="s">
        <v>6315</v>
      </c>
      <c r="BP307" s="2" t="s">
        <v>1691</v>
      </c>
      <c r="BQ307" s="2" t="s">
        <v>3065</v>
      </c>
      <c r="BR307" s="2" t="s">
        <v>3267</v>
      </c>
      <c r="BS307" s="2" t="s">
        <v>9660</v>
      </c>
      <c r="BT307" s="2" t="s">
        <v>4407</v>
      </c>
      <c r="BU307" s="2" t="s">
        <v>14171</v>
      </c>
      <c r="BV307" s="2" t="s">
        <v>1058</v>
      </c>
      <c r="BW307" s="2" t="s">
        <v>9085</v>
      </c>
      <c r="BX307" s="2" t="s">
        <v>7875</v>
      </c>
      <c r="BY307" s="2" t="s">
        <v>3256</v>
      </c>
      <c r="BZ307" s="2" t="s">
        <v>8367</v>
      </c>
      <c r="CA307" s="2" t="s">
        <v>10038</v>
      </c>
      <c r="CB307" s="2" t="s">
        <v>7638</v>
      </c>
      <c r="CC307" s="2" t="s">
        <v>9543</v>
      </c>
      <c r="CD307" s="2" t="s">
        <v>14172</v>
      </c>
      <c r="CE307" s="2" t="s">
        <v>5933</v>
      </c>
      <c r="CF307" s="2" t="s">
        <v>4522</v>
      </c>
      <c r="CG307" s="2" t="s">
        <v>8552</v>
      </c>
      <c r="CH307" s="2" t="s">
        <v>7255</v>
      </c>
      <c r="CI307" s="2" t="s">
        <v>6799</v>
      </c>
      <c r="CJ307" s="2" t="s">
        <v>2559</v>
      </c>
      <c r="CK307" s="2" t="s">
        <v>4408</v>
      </c>
      <c r="CL307" s="2" t="s">
        <v>9578</v>
      </c>
      <c r="CM307" s="2" t="s">
        <v>11134</v>
      </c>
      <c r="CN307" s="2" t="s">
        <v>1215</v>
      </c>
      <c r="CO307" s="2" t="s">
        <v>6727</v>
      </c>
      <c r="CP307" s="2" t="s">
        <v>7132</v>
      </c>
      <c r="CQ307" s="2" t="s">
        <v>10623</v>
      </c>
      <c r="CR307" s="2" t="s">
        <v>10153</v>
      </c>
      <c r="CS307" s="2" t="s">
        <v>12962</v>
      </c>
      <c r="CT307" s="2" t="s">
        <v>1094</v>
      </c>
      <c r="CU307" s="2" t="s">
        <v>2409</v>
      </c>
      <c r="CV307" s="2" t="s">
        <v>11187</v>
      </c>
      <c r="CW307" s="2" t="s">
        <v>2778</v>
      </c>
      <c r="CX307" s="2" t="s">
        <v>6725</v>
      </c>
      <c r="CY307" s="2" t="s">
        <v>9285</v>
      </c>
      <c r="CZ307" s="2" t="s">
        <v>8529</v>
      </c>
      <c r="DA307" s="2" t="s">
        <v>9275</v>
      </c>
      <c r="DB307" s="2" t="s">
        <v>6734</v>
      </c>
      <c r="DC307" s="2" t="s">
        <v>1535</v>
      </c>
      <c r="DD307" s="2" t="s">
        <v>9862</v>
      </c>
      <c r="DE307" s="2" t="s">
        <v>6528</v>
      </c>
      <c r="DF307" s="2" t="s">
        <v>7860</v>
      </c>
      <c r="DG307" s="2" t="s">
        <v>13836</v>
      </c>
      <c r="DH307" s="2" t="s">
        <v>12210</v>
      </c>
      <c r="DI307" s="2" t="s">
        <v>2213</v>
      </c>
      <c r="DJ307" s="2" t="s">
        <v>13272</v>
      </c>
      <c r="DK307" s="2" t="s">
        <v>6523</v>
      </c>
      <c r="DL307" s="2" t="s">
        <v>3799</v>
      </c>
      <c r="DM307" s="2" t="s">
        <v>1209</v>
      </c>
      <c r="DN307" s="2" t="s">
        <v>1212</v>
      </c>
      <c r="DO307" s="2" t="s">
        <v>9929</v>
      </c>
      <c r="DP307" s="2" t="s">
        <v>7968</v>
      </c>
      <c r="DQ307" s="2" t="s">
        <v>10719</v>
      </c>
      <c r="DR307" s="2" t="s">
        <v>9718</v>
      </c>
      <c r="DS307" s="2" t="s">
        <v>2426</v>
      </c>
      <c r="DT307" s="1"/>
      <c r="DU307" s="1"/>
      <c r="DV307" s="2" t="s">
        <v>10081</v>
      </c>
      <c r="DW307" s="2" t="s">
        <v>8309</v>
      </c>
      <c r="DX307" s="2" t="s">
        <v>13226</v>
      </c>
    </row>
    <row r="308" spans="1:128" x14ac:dyDescent="0.4">
      <c r="A308" s="2" t="s">
        <v>10917</v>
      </c>
      <c r="B308" s="2" t="s">
        <v>14154</v>
      </c>
      <c r="C308" s="2" t="s">
        <v>1174</v>
      </c>
      <c r="D308" s="2" t="s">
        <v>14155</v>
      </c>
      <c r="E308" s="2" t="s">
        <v>1053</v>
      </c>
      <c r="F308" s="2" t="s">
        <v>1683</v>
      </c>
      <c r="G308" s="2" t="s">
        <v>11089</v>
      </c>
      <c r="H308" s="2" t="s">
        <v>14173</v>
      </c>
      <c r="I308" s="2" t="s">
        <v>10552</v>
      </c>
      <c r="J308" s="2" t="s">
        <v>14174</v>
      </c>
      <c r="K308" s="2" t="s">
        <v>14175</v>
      </c>
      <c r="L308" s="2" t="s">
        <v>14176</v>
      </c>
      <c r="M308" s="2" t="s">
        <v>5694</v>
      </c>
      <c r="N308" s="2" t="s">
        <v>14177</v>
      </c>
      <c r="O308" s="2" t="s">
        <v>2964</v>
      </c>
      <c r="P308" s="2" t="s">
        <v>14131</v>
      </c>
      <c r="Q308" s="2" t="s">
        <v>7581</v>
      </c>
      <c r="R308" s="2" t="s">
        <v>5550</v>
      </c>
      <c r="S308" s="2" t="s">
        <v>14178</v>
      </c>
      <c r="T308" s="2" t="s">
        <v>11970</v>
      </c>
      <c r="U308" s="2" t="s">
        <v>7990</v>
      </c>
      <c r="V308" s="2" t="s">
        <v>6298</v>
      </c>
      <c r="W308" s="2" t="s">
        <v>4182</v>
      </c>
      <c r="X308" s="2" t="s">
        <v>2311</v>
      </c>
      <c r="Y308" s="2" t="s">
        <v>2779</v>
      </c>
      <c r="Z308" s="2" t="s">
        <v>3358</v>
      </c>
      <c r="AA308" s="2" t="s">
        <v>6982</v>
      </c>
      <c r="AB308" s="2" t="s">
        <v>14179</v>
      </c>
      <c r="AC308" s="2" t="s">
        <v>2247</v>
      </c>
      <c r="AD308" s="2" t="s">
        <v>8095</v>
      </c>
      <c r="AE308" s="2" t="s">
        <v>14180</v>
      </c>
      <c r="AF308" s="2" t="s">
        <v>12738</v>
      </c>
      <c r="AG308" s="2" t="s">
        <v>14181</v>
      </c>
      <c r="AH308" s="2" t="s">
        <v>11209</v>
      </c>
      <c r="AI308" s="2" t="s">
        <v>13651</v>
      </c>
      <c r="AJ308" s="2" t="s">
        <v>8081</v>
      </c>
      <c r="AK308" s="2" t="s">
        <v>14182</v>
      </c>
      <c r="AL308" s="2" t="s">
        <v>14183</v>
      </c>
      <c r="AM308" s="2" t="s">
        <v>3242</v>
      </c>
      <c r="AN308" s="2" t="s">
        <v>14184</v>
      </c>
      <c r="AO308" s="2" t="s">
        <v>11508</v>
      </c>
      <c r="AP308" s="2" t="s">
        <v>10352</v>
      </c>
      <c r="AQ308" s="2" t="s">
        <v>13552</v>
      </c>
      <c r="AR308" s="2" t="s">
        <v>14185</v>
      </c>
      <c r="AS308" s="2" t="s">
        <v>14186</v>
      </c>
      <c r="AT308" s="2" t="s">
        <v>14187</v>
      </c>
      <c r="AU308" s="2" t="s">
        <v>8592</v>
      </c>
      <c r="AV308" s="2" t="s">
        <v>8026</v>
      </c>
      <c r="AW308" s="2" t="s">
        <v>1559</v>
      </c>
      <c r="AX308" s="2" t="s">
        <v>6990</v>
      </c>
      <c r="AY308" s="2" t="s">
        <v>14188</v>
      </c>
      <c r="AZ308" s="2" t="s">
        <v>14189</v>
      </c>
      <c r="BA308" s="2" t="s">
        <v>10236</v>
      </c>
      <c r="BB308" s="2" t="s">
        <v>1091</v>
      </c>
      <c r="BC308" s="2" t="s">
        <v>2761</v>
      </c>
      <c r="BD308" s="2" t="s">
        <v>8414</v>
      </c>
      <c r="BE308" s="2" t="s">
        <v>1554</v>
      </c>
      <c r="BF308" s="2" t="s">
        <v>14190</v>
      </c>
      <c r="BG308" s="2" t="s">
        <v>14191</v>
      </c>
      <c r="BH308" s="2" t="s">
        <v>7178</v>
      </c>
      <c r="BI308" s="2" t="s">
        <v>2200</v>
      </c>
      <c r="BJ308" s="2" t="s">
        <v>10414</v>
      </c>
      <c r="BK308" s="2" t="s">
        <v>8217</v>
      </c>
      <c r="BL308" s="2" t="s">
        <v>2653</v>
      </c>
      <c r="BM308" s="2" t="s">
        <v>13496</v>
      </c>
      <c r="BN308" s="2" t="s">
        <v>14192</v>
      </c>
      <c r="BO308" s="2" t="s">
        <v>12067</v>
      </c>
      <c r="BP308" s="2" t="s">
        <v>1683</v>
      </c>
      <c r="BQ308" s="2" t="s">
        <v>7458</v>
      </c>
      <c r="BR308" s="2" t="s">
        <v>5000</v>
      </c>
      <c r="BS308" s="2" t="s">
        <v>2747</v>
      </c>
      <c r="BT308" s="2" t="s">
        <v>10774</v>
      </c>
      <c r="BU308" s="2" t="s">
        <v>14193</v>
      </c>
      <c r="BV308" s="2" t="s">
        <v>13804</v>
      </c>
      <c r="BW308" s="2" t="s">
        <v>3554</v>
      </c>
      <c r="BX308" s="2" t="s">
        <v>4142</v>
      </c>
      <c r="BY308" s="2" t="s">
        <v>10753</v>
      </c>
      <c r="BZ308" s="2" t="s">
        <v>5232</v>
      </c>
      <c r="CA308" s="2" t="s">
        <v>5100</v>
      </c>
      <c r="CB308" s="2" t="s">
        <v>8862</v>
      </c>
      <c r="CC308" s="2" t="s">
        <v>3633</v>
      </c>
      <c r="CD308" s="2" t="s">
        <v>6150</v>
      </c>
      <c r="CE308" s="2" t="s">
        <v>5134</v>
      </c>
      <c r="CF308" s="2" t="s">
        <v>3975</v>
      </c>
      <c r="CG308" s="2" t="s">
        <v>9779</v>
      </c>
      <c r="CH308" s="2" t="s">
        <v>10925</v>
      </c>
      <c r="CI308" s="2" t="s">
        <v>6245</v>
      </c>
      <c r="CJ308" s="2" t="s">
        <v>7571</v>
      </c>
      <c r="CK308" s="2" t="s">
        <v>10108</v>
      </c>
      <c r="CL308" s="2" t="s">
        <v>8821</v>
      </c>
      <c r="CM308" s="2" t="s">
        <v>9088</v>
      </c>
      <c r="CN308" s="2" t="s">
        <v>9088</v>
      </c>
      <c r="CO308" s="2" t="s">
        <v>8506</v>
      </c>
      <c r="CP308" s="2" t="s">
        <v>1053</v>
      </c>
      <c r="CQ308" s="2" t="s">
        <v>7518</v>
      </c>
      <c r="CR308" s="2" t="s">
        <v>11791</v>
      </c>
      <c r="CS308" s="2" t="s">
        <v>13166</v>
      </c>
      <c r="CT308" s="2" t="s">
        <v>5013</v>
      </c>
      <c r="CU308" s="2" t="s">
        <v>7575</v>
      </c>
      <c r="CV308" s="2" t="s">
        <v>12121</v>
      </c>
      <c r="CW308" s="2" t="s">
        <v>14194</v>
      </c>
      <c r="CX308" s="2" t="s">
        <v>4336</v>
      </c>
      <c r="CY308" s="2" t="s">
        <v>6713</v>
      </c>
      <c r="CZ308" s="2" t="s">
        <v>11446</v>
      </c>
      <c r="DA308" s="2" t="s">
        <v>4489</v>
      </c>
      <c r="DB308" s="2" t="s">
        <v>14195</v>
      </c>
      <c r="DC308" s="2" t="s">
        <v>14196</v>
      </c>
      <c r="DD308" s="2" t="s">
        <v>12254</v>
      </c>
      <c r="DE308" s="2" t="s">
        <v>5607</v>
      </c>
      <c r="DF308" s="2" t="s">
        <v>9322</v>
      </c>
      <c r="DG308" s="2" t="s">
        <v>3827</v>
      </c>
      <c r="DH308" s="2" t="s">
        <v>3536</v>
      </c>
      <c r="DI308" s="2" t="s">
        <v>3884</v>
      </c>
      <c r="DJ308" s="2" t="s">
        <v>14197</v>
      </c>
      <c r="DK308" s="2" t="s">
        <v>12121</v>
      </c>
      <c r="DL308" s="2" t="s">
        <v>10274</v>
      </c>
      <c r="DM308" s="2" t="s">
        <v>1203</v>
      </c>
      <c r="DN308" s="2" t="s">
        <v>7816</v>
      </c>
      <c r="DO308" s="2" t="s">
        <v>5611</v>
      </c>
      <c r="DP308" s="2" t="s">
        <v>10080</v>
      </c>
      <c r="DQ308" s="2" t="s">
        <v>2247</v>
      </c>
      <c r="DR308" s="2" t="s">
        <v>12183</v>
      </c>
      <c r="DS308" s="2" t="s">
        <v>4619</v>
      </c>
      <c r="DT308" s="1"/>
      <c r="DU308" s="1"/>
      <c r="DV308" s="2" t="s">
        <v>10117</v>
      </c>
      <c r="DW308" s="2" t="s">
        <v>10925</v>
      </c>
      <c r="DX308" s="2" t="s">
        <v>13044</v>
      </c>
    </row>
    <row r="309" spans="1:128" x14ac:dyDescent="0.4">
      <c r="A309" s="2" t="s">
        <v>10917</v>
      </c>
      <c r="B309" s="2" t="s">
        <v>14198</v>
      </c>
      <c r="C309" s="2" t="s">
        <v>1052</v>
      </c>
      <c r="D309" s="2" t="s">
        <v>0</v>
      </c>
      <c r="E309" s="2" t="s">
        <v>1053</v>
      </c>
      <c r="F309" s="2" t="s">
        <v>2095</v>
      </c>
      <c r="G309" s="2" t="s">
        <v>4334</v>
      </c>
      <c r="H309" s="2" t="s">
        <v>3350</v>
      </c>
      <c r="I309" s="2" t="s">
        <v>3334</v>
      </c>
      <c r="J309" s="2" t="s">
        <v>1903</v>
      </c>
      <c r="K309" s="2" t="s">
        <v>8357</v>
      </c>
      <c r="L309" s="2" t="s">
        <v>1658</v>
      </c>
      <c r="M309" s="2" t="s">
        <v>6321</v>
      </c>
      <c r="N309" s="2" t="s">
        <v>6722</v>
      </c>
      <c r="O309" s="2" t="s">
        <v>4524</v>
      </c>
      <c r="P309" s="2" t="s">
        <v>3334</v>
      </c>
      <c r="Q309" s="2" t="s">
        <v>9152</v>
      </c>
      <c r="R309" s="2" t="s">
        <v>3652</v>
      </c>
      <c r="S309" s="2" t="s">
        <v>14199</v>
      </c>
      <c r="T309" s="2" t="s">
        <v>1580</v>
      </c>
      <c r="U309" s="2" t="s">
        <v>1747</v>
      </c>
      <c r="V309" s="2" t="s">
        <v>8911</v>
      </c>
      <c r="W309" s="2" t="s">
        <v>3462</v>
      </c>
      <c r="X309" s="2" t="s">
        <v>8471</v>
      </c>
      <c r="Y309" s="2" t="s">
        <v>14200</v>
      </c>
      <c r="Z309" s="2" t="s">
        <v>5669</v>
      </c>
      <c r="AA309" s="2" t="s">
        <v>9587</v>
      </c>
      <c r="AB309" s="2" t="s">
        <v>7973</v>
      </c>
      <c r="AC309" s="2" t="s">
        <v>4754</v>
      </c>
      <c r="AD309" s="2" t="s">
        <v>3627</v>
      </c>
      <c r="AE309" s="2" t="s">
        <v>8466</v>
      </c>
      <c r="AF309" s="2" t="s">
        <v>14201</v>
      </c>
      <c r="AG309" s="2" t="s">
        <v>3714</v>
      </c>
      <c r="AH309" s="2" t="s">
        <v>12605</v>
      </c>
      <c r="AI309" s="2" t="s">
        <v>2565</v>
      </c>
      <c r="AJ309" s="2" t="s">
        <v>4605</v>
      </c>
      <c r="AK309" s="2" t="s">
        <v>13384</v>
      </c>
      <c r="AL309" s="2" t="s">
        <v>8175</v>
      </c>
      <c r="AM309" s="2" t="s">
        <v>13166</v>
      </c>
      <c r="AN309" s="2" t="s">
        <v>6722</v>
      </c>
      <c r="AO309" s="2" t="s">
        <v>6161</v>
      </c>
      <c r="AP309" s="2" t="s">
        <v>8087</v>
      </c>
      <c r="AQ309" s="2" t="s">
        <v>11309</v>
      </c>
      <c r="AR309" s="2" t="s">
        <v>6383</v>
      </c>
      <c r="AS309" s="2" t="s">
        <v>9932</v>
      </c>
      <c r="AT309" s="2" t="s">
        <v>5701</v>
      </c>
      <c r="AU309" s="2" t="s">
        <v>3188</v>
      </c>
      <c r="AV309" s="2" t="s">
        <v>9966</v>
      </c>
      <c r="AW309" s="2" t="s">
        <v>4247</v>
      </c>
      <c r="AX309" s="2" t="s">
        <v>1457</v>
      </c>
      <c r="AY309" s="2" t="s">
        <v>14202</v>
      </c>
      <c r="AZ309" s="2" t="s">
        <v>10451</v>
      </c>
      <c r="BA309" s="2" t="s">
        <v>2442</v>
      </c>
      <c r="BB309" s="2" t="s">
        <v>8912</v>
      </c>
      <c r="BC309" s="2" t="s">
        <v>1300</v>
      </c>
      <c r="BD309" s="2" t="s">
        <v>13417</v>
      </c>
      <c r="BE309" s="2" t="s">
        <v>1977</v>
      </c>
      <c r="BF309" s="2" t="s">
        <v>12568</v>
      </c>
      <c r="BG309" s="2" t="s">
        <v>7856</v>
      </c>
      <c r="BH309" s="2" t="s">
        <v>8544</v>
      </c>
      <c r="BI309" s="2" t="s">
        <v>6226</v>
      </c>
      <c r="BJ309" s="2" t="s">
        <v>6657</v>
      </c>
      <c r="BK309" s="2" t="s">
        <v>5979</v>
      </c>
      <c r="BL309" s="2" t="s">
        <v>7166</v>
      </c>
      <c r="BM309" s="2" t="s">
        <v>6299</v>
      </c>
      <c r="BN309" s="2" t="s">
        <v>12892</v>
      </c>
      <c r="BO309" s="2" t="s">
        <v>14045</v>
      </c>
      <c r="BP309" s="2" t="s">
        <v>5973</v>
      </c>
      <c r="BQ309" s="2" t="s">
        <v>14203</v>
      </c>
      <c r="BR309" s="2" t="s">
        <v>5764</v>
      </c>
      <c r="BS309" s="2" t="s">
        <v>11771</v>
      </c>
      <c r="BT309" s="2" t="s">
        <v>10304</v>
      </c>
      <c r="BU309" s="2" t="s">
        <v>10910</v>
      </c>
      <c r="BV309" s="2" t="s">
        <v>5212</v>
      </c>
      <c r="BW309" s="2" t="s">
        <v>5792</v>
      </c>
      <c r="BX309" s="2" t="s">
        <v>12955</v>
      </c>
      <c r="BY309" s="2" t="s">
        <v>4663</v>
      </c>
      <c r="BZ309" s="2" t="s">
        <v>7147</v>
      </c>
      <c r="CA309" s="2" t="s">
        <v>12308</v>
      </c>
      <c r="CB309" s="2" t="s">
        <v>6534</v>
      </c>
      <c r="CC309" s="2" t="s">
        <v>3777</v>
      </c>
      <c r="CD309" s="2" t="s">
        <v>1613</v>
      </c>
      <c r="CE309" s="2" t="s">
        <v>5664</v>
      </c>
      <c r="CF309" s="2" t="s">
        <v>13723</v>
      </c>
      <c r="CG309" s="2" t="s">
        <v>4647</v>
      </c>
      <c r="CH309" s="2" t="s">
        <v>1693</v>
      </c>
      <c r="CI309" s="2" t="s">
        <v>8609</v>
      </c>
      <c r="CJ309" s="2" t="s">
        <v>5209</v>
      </c>
      <c r="CK309" s="2" t="s">
        <v>12784</v>
      </c>
      <c r="CL309" s="2" t="s">
        <v>2651</v>
      </c>
      <c r="CM309" s="2" t="s">
        <v>12141</v>
      </c>
      <c r="CN309" s="2" t="s">
        <v>2193</v>
      </c>
      <c r="CO309" s="2" t="s">
        <v>5974</v>
      </c>
      <c r="CP309" s="2" t="s">
        <v>12898</v>
      </c>
      <c r="CQ309" s="2" t="s">
        <v>6486</v>
      </c>
      <c r="CR309" s="2" t="s">
        <v>10945</v>
      </c>
      <c r="CS309" s="2" t="s">
        <v>5583</v>
      </c>
      <c r="CT309" s="2" t="s">
        <v>10140</v>
      </c>
      <c r="CU309" s="2" t="s">
        <v>6137</v>
      </c>
      <c r="CV309" s="2" t="s">
        <v>14204</v>
      </c>
      <c r="CW309" s="2" t="s">
        <v>10089</v>
      </c>
      <c r="CX309" s="2" t="s">
        <v>14205</v>
      </c>
      <c r="CY309" s="2" t="s">
        <v>9181</v>
      </c>
      <c r="CZ309" s="2" t="s">
        <v>14091</v>
      </c>
      <c r="DA309" s="2" t="s">
        <v>14206</v>
      </c>
      <c r="DB309" s="2" t="s">
        <v>11660</v>
      </c>
      <c r="DC309" s="2" t="s">
        <v>5006</v>
      </c>
      <c r="DD309" s="2" t="s">
        <v>14049</v>
      </c>
      <c r="DE309" s="2" t="s">
        <v>10207</v>
      </c>
      <c r="DF309" s="2" t="s">
        <v>13375</v>
      </c>
      <c r="DG309" s="2" t="s">
        <v>10968</v>
      </c>
      <c r="DH309" s="2" t="s">
        <v>4726</v>
      </c>
      <c r="DI309" s="2" t="s">
        <v>11155</v>
      </c>
      <c r="DJ309" s="2" t="s">
        <v>14207</v>
      </c>
      <c r="DK309" s="2" t="s">
        <v>1556</v>
      </c>
      <c r="DL309" s="2" t="s">
        <v>12843</v>
      </c>
      <c r="DM309" s="2" t="s">
        <v>11179</v>
      </c>
      <c r="DN309" s="2" t="s">
        <v>11807</v>
      </c>
      <c r="DO309" s="2" t="s">
        <v>1208</v>
      </c>
      <c r="DP309" s="2" t="s">
        <v>5088</v>
      </c>
      <c r="DQ309" s="2" t="s">
        <v>12531</v>
      </c>
      <c r="DR309" s="2" t="s">
        <v>6367</v>
      </c>
      <c r="DS309" s="2" t="s">
        <v>4462</v>
      </c>
      <c r="DT309" s="1"/>
      <c r="DU309" s="1"/>
      <c r="DV309" s="2" t="s">
        <v>7866</v>
      </c>
      <c r="DW309" s="2" t="s">
        <v>4757</v>
      </c>
      <c r="DX309" s="2" t="s">
        <v>11473</v>
      </c>
    </row>
    <row r="310" spans="1:128" x14ac:dyDescent="0.4">
      <c r="A310" s="2" t="s">
        <v>10917</v>
      </c>
      <c r="B310" s="2" t="s">
        <v>14198</v>
      </c>
      <c r="C310" s="2" t="s">
        <v>1640</v>
      </c>
      <c r="D310" s="2" t="s">
        <v>0</v>
      </c>
      <c r="E310" s="2" t="s">
        <v>1053</v>
      </c>
      <c r="F310" s="2" t="s">
        <v>2951</v>
      </c>
      <c r="G310" s="2" t="s">
        <v>7507</v>
      </c>
      <c r="H310" s="2" t="s">
        <v>11025</v>
      </c>
      <c r="I310" s="2" t="s">
        <v>2671</v>
      </c>
      <c r="J310" s="2" t="s">
        <v>9322</v>
      </c>
      <c r="K310" s="2" t="s">
        <v>13475</v>
      </c>
      <c r="L310" s="2" t="s">
        <v>3269</v>
      </c>
      <c r="M310" s="2" t="s">
        <v>12060</v>
      </c>
      <c r="N310" s="2" t="s">
        <v>10627</v>
      </c>
      <c r="O310" s="2" t="s">
        <v>5147</v>
      </c>
      <c r="P310" s="2" t="s">
        <v>6843</v>
      </c>
      <c r="Q310" s="2" t="s">
        <v>5311</v>
      </c>
      <c r="R310" s="2" t="s">
        <v>7501</v>
      </c>
      <c r="S310" s="2" t="s">
        <v>2951</v>
      </c>
      <c r="T310" s="2" t="s">
        <v>1408</v>
      </c>
      <c r="U310" s="2" t="s">
        <v>5977</v>
      </c>
      <c r="V310" s="2" t="s">
        <v>14208</v>
      </c>
      <c r="W310" s="2" t="s">
        <v>12445</v>
      </c>
      <c r="X310" s="2" t="s">
        <v>7336</v>
      </c>
      <c r="Y310" s="2" t="s">
        <v>3231</v>
      </c>
      <c r="Z310" s="2" t="s">
        <v>7316</v>
      </c>
      <c r="AA310" s="2" t="s">
        <v>2425</v>
      </c>
      <c r="AB310" s="2" t="s">
        <v>11314</v>
      </c>
      <c r="AC310" s="2" t="s">
        <v>3152</v>
      </c>
      <c r="AD310" s="2" t="s">
        <v>8826</v>
      </c>
      <c r="AE310" s="2" t="s">
        <v>5452</v>
      </c>
      <c r="AF310" s="2" t="s">
        <v>1095</v>
      </c>
      <c r="AG310" s="2" t="s">
        <v>12629</v>
      </c>
      <c r="AH310" s="2" t="s">
        <v>8260</v>
      </c>
      <c r="AI310" s="2" t="s">
        <v>3912</v>
      </c>
      <c r="AJ310" s="2" t="s">
        <v>6150</v>
      </c>
      <c r="AK310" s="2" t="s">
        <v>1987</v>
      </c>
      <c r="AL310" s="2" t="s">
        <v>5533</v>
      </c>
      <c r="AM310" s="2" t="s">
        <v>4704</v>
      </c>
      <c r="AN310" s="2" t="s">
        <v>1415</v>
      </c>
      <c r="AO310" s="2" t="s">
        <v>3362</v>
      </c>
      <c r="AP310" s="2" t="s">
        <v>12999</v>
      </c>
      <c r="AQ310" s="2" t="s">
        <v>2648</v>
      </c>
      <c r="AR310" s="2" t="s">
        <v>7256</v>
      </c>
      <c r="AS310" s="2" t="s">
        <v>4329</v>
      </c>
      <c r="AT310" s="2" t="s">
        <v>6327</v>
      </c>
      <c r="AU310" s="2" t="s">
        <v>5556</v>
      </c>
      <c r="AV310" s="2" t="s">
        <v>7931</v>
      </c>
      <c r="AW310" s="2" t="s">
        <v>3725</v>
      </c>
      <c r="AX310" s="2" t="s">
        <v>1076</v>
      </c>
      <c r="AY310" s="2" t="s">
        <v>10506</v>
      </c>
      <c r="AZ310" s="2" t="s">
        <v>1649</v>
      </c>
      <c r="BA310" s="2" t="s">
        <v>8696</v>
      </c>
      <c r="BB310" s="2" t="s">
        <v>4433</v>
      </c>
      <c r="BC310" s="2" t="s">
        <v>3336</v>
      </c>
      <c r="BD310" s="2" t="s">
        <v>1869</v>
      </c>
      <c r="BE310" s="2" t="s">
        <v>1684</v>
      </c>
      <c r="BF310" s="2" t="s">
        <v>2200</v>
      </c>
      <c r="BG310" s="2" t="s">
        <v>3802</v>
      </c>
      <c r="BH310" s="2" t="s">
        <v>9493</v>
      </c>
      <c r="BI310" s="2" t="s">
        <v>9127</v>
      </c>
      <c r="BJ310" s="2" t="s">
        <v>3793</v>
      </c>
      <c r="BK310" s="2" t="s">
        <v>5933</v>
      </c>
      <c r="BL310" s="2" t="s">
        <v>13733</v>
      </c>
      <c r="BM310" s="2" t="s">
        <v>3634</v>
      </c>
      <c r="BN310" s="2" t="s">
        <v>12276</v>
      </c>
      <c r="BO310" s="2" t="s">
        <v>5967</v>
      </c>
      <c r="BP310" s="2" t="s">
        <v>12608</v>
      </c>
      <c r="BQ310" s="2" t="s">
        <v>14209</v>
      </c>
      <c r="BR310" s="2" t="s">
        <v>8608</v>
      </c>
      <c r="BS310" s="2" t="s">
        <v>1698</v>
      </c>
      <c r="BT310" s="2" t="s">
        <v>5864</v>
      </c>
      <c r="BU310" s="2" t="s">
        <v>6212</v>
      </c>
      <c r="BV310" s="2" t="s">
        <v>5418</v>
      </c>
      <c r="BW310" s="2" t="s">
        <v>14210</v>
      </c>
      <c r="BX310" s="2" t="s">
        <v>5871</v>
      </c>
      <c r="BY310" s="2" t="s">
        <v>4008</v>
      </c>
      <c r="BZ310" s="2" t="s">
        <v>3411</v>
      </c>
      <c r="CA310" s="2" t="s">
        <v>5850</v>
      </c>
      <c r="CB310" s="2" t="s">
        <v>7954</v>
      </c>
      <c r="CC310" s="2" t="s">
        <v>9073</v>
      </c>
      <c r="CD310" s="2" t="s">
        <v>2736</v>
      </c>
      <c r="CE310" s="2" t="s">
        <v>2736</v>
      </c>
      <c r="CF310" s="2" t="s">
        <v>14211</v>
      </c>
      <c r="CG310" s="2" t="s">
        <v>3112</v>
      </c>
      <c r="CH310" s="2" t="s">
        <v>12626</v>
      </c>
      <c r="CI310" s="2" t="s">
        <v>7841</v>
      </c>
      <c r="CJ310" s="2" t="s">
        <v>5877</v>
      </c>
      <c r="CK310" s="2" t="s">
        <v>13940</v>
      </c>
      <c r="CL310" s="2" t="s">
        <v>4984</v>
      </c>
      <c r="CM310" s="2" t="s">
        <v>2891</v>
      </c>
      <c r="CN310" s="2" t="s">
        <v>5818</v>
      </c>
      <c r="CO310" s="2" t="s">
        <v>2734</v>
      </c>
      <c r="CP310" s="2" t="s">
        <v>13933</v>
      </c>
      <c r="CQ310" s="2" t="s">
        <v>10462</v>
      </c>
      <c r="CR310" s="2" t="s">
        <v>1352</v>
      </c>
      <c r="CS310" s="2" t="s">
        <v>3411</v>
      </c>
      <c r="CT310" s="2" t="s">
        <v>4225</v>
      </c>
      <c r="CU310" s="2" t="s">
        <v>2730</v>
      </c>
      <c r="CV310" s="2" t="s">
        <v>3392</v>
      </c>
      <c r="CW310" s="2" t="s">
        <v>9529</v>
      </c>
      <c r="CX310" s="2" t="s">
        <v>5850</v>
      </c>
      <c r="CY310" s="2" t="s">
        <v>3104</v>
      </c>
      <c r="CZ310" s="2" t="s">
        <v>13914</v>
      </c>
      <c r="DA310" s="2" t="s">
        <v>8575</v>
      </c>
      <c r="DB310" s="2" t="s">
        <v>1228</v>
      </c>
      <c r="DC310" s="2" t="s">
        <v>7349</v>
      </c>
      <c r="DD310" s="2" t="s">
        <v>12897</v>
      </c>
      <c r="DE310" s="2" t="s">
        <v>10643</v>
      </c>
      <c r="DF310" s="2" t="s">
        <v>8344</v>
      </c>
      <c r="DG310" s="2" t="s">
        <v>14212</v>
      </c>
      <c r="DH310" s="2" t="s">
        <v>10300</v>
      </c>
      <c r="DI310" s="2" t="s">
        <v>9311</v>
      </c>
      <c r="DJ310" s="2" t="s">
        <v>2492</v>
      </c>
      <c r="DK310" s="2" t="s">
        <v>5524</v>
      </c>
      <c r="DL310" s="2" t="s">
        <v>5803</v>
      </c>
      <c r="DM310" s="2" t="s">
        <v>7997</v>
      </c>
      <c r="DN310" s="2" t="s">
        <v>6534</v>
      </c>
      <c r="DO310" s="2" t="s">
        <v>11695</v>
      </c>
      <c r="DP310" s="2" t="s">
        <v>8239</v>
      </c>
      <c r="DQ310" s="2" t="s">
        <v>1611</v>
      </c>
      <c r="DR310" s="2" t="s">
        <v>5520</v>
      </c>
      <c r="DS310" s="2" t="s">
        <v>5955</v>
      </c>
      <c r="DT310" s="1"/>
      <c r="DU310" s="1"/>
      <c r="DV310" s="2" t="s">
        <v>14213</v>
      </c>
      <c r="DW310" s="2" t="s">
        <v>8615</v>
      </c>
      <c r="DX310" s="2" t="s">
        <v>3553</v>
      </c>
    </row>
    <row r="311" spans="1:128" x14ac:dyDescent="0.4">
      <c r="A311" s="2" t="s">
        <v>10917</v>
      </c>
      <c r="B311" s="2" t="s">
        <v>14198</v>
      </c>
      <c r="C311" s="2" t="s">
        <v>1174</v>
      </c>
      <c r="D311" s="2" t="s">
        <v>0</v>
      </c>
      <c r="E311" s="2" t="s">
        <v>1053</v>
      </c>
      <c r="F311" s="2" t="s">
        <v>6897</v>
      </c>
      <c r="G311" s="2" t="s">
        <v>7975</v>
      </c>
      <c r="H311" s="2" t="s">
        <v>9222</v>
      </c>
      <c r="I311" s="2" t="s">
        <v>2343</v>
      </c>
      <c r="J311" s="2" t="s">
        <v>10547</v>
      </c>
      <c r="K311" s="2" t="s">
        <v>14214</v>
      </c>
      <c r="L311" s="2" t="s">
        <v>5087</v>
      </c>
      <c r="M311" s="2" t="s">
        <v>3637</v>
      </c>
      <c r="N311" s="2" t="s">
        <v>3552</v>
      </c>
      <c r="O311" s="2" t="s">
        <v>12847</v>
      </c>
      <c r="P311" s="2" t="s">
        <v>6679</v>
      </c>
      <c r="Q311" s="2" t="s">
        <v>14215</v>
      </c>
      <c r="R311" s="2" t="s">
        <v>13789</v>
      </c>
      <c r="S311" s="2" t="s">
        <v>9671</v>
      </c>
      <c r="T311" s="2" t="s">
        <v>13892</v>
      </c>
      <c r="U311" s="2" t="s">
        <v>4318</v>
      </c>
      <c r="V311" s="2" t="s">
        <v>3180</v>
      </c>
      <c r="W311" s="2" t="s">
        <v>6065</v>
      </c>
      <c r="X311" s="2" t="s">
        <v>14216</v>
      </c>
      <c r="Y311" s="2" t="s">
        <v>14217</v>
      </c>
      <c r="Z311" s="2" t="s">
        <v>8990</v>
      </c>
      <c r="AA311" s="2" t="s">
        <v>8542</v>
      </c>
      <c r="AB311" s="2" t="s">
        <v>4300</v>
      </c>
      <c r="AC311" s="2" t="s">
        <v>14218</v>
      </c>
      <c r="AD311" s="2" t="s">
        <v>4837</v>
      </c>
      <c r="AE311" s="2" t="s">
        <v>14219</v>
      </c>
      <c r="AF311" s="2" t="s">
        <v>14220</v>
      </c>
      <c r="AG311" s="2" t="s">
        <v>1181</v>
      </c>
      <c r="AH311" s="2" t="s">
        <v>6796</v>
      </c>
      <c r="AI311" s="2" t="s">
        <v>2438</v>
      </c>
      <c r="AJ311" s="2" t="s">
        <v>7525</v>
      </c>
      <c r="AK311" s="2" t="s">
        <v>12038</v>
      </c>
      <c r="AL311" s="2" t="s">
        <v>14221</v>
      </c>
      <c r="AM311" s="2" t="s">
        <v>8032</v>
      </c>
      <c r="AN311" s="2" t="s">
        <v>11311</v>
      </c>
      <c r="AO311" s="2" t="s">
        <v>8096</v>
      </c>
      <c r="AP311" s="2" t="s">
        <v>3046</v>
      </c>
      <c r="AQ311" s="2" t="s">
        <v>3539</v>
      </c>
      <c r="AR311" s="2" t="s">
        <v>7938</v>
      </c>
      <c r="AS311" s="2" t="s">
        <v>14222</v>
      </c>
      <c r="AT311" s="2" t="s">
        <v>1317</v>
      </c>
      <c r="AU311" s="2" t="s">
        <v>8736</v>
      </c>
      <c r="AV311" s="2" t="s">
        <v>7816</v>
      </c>
      <c r="AW311" s="2" t="s">
        <v>8980</v>
      </c>
      <c r="AX311" s="2" t="s">
        <v>4765</v>
      </c>
      <c r="AY311" s="2" t="s">
        <v>6097</v>
      </c>
      <c r="AZ311" s="2" t="s">
        <v>14223</v>
      </c>
      <c r="BA311" s="2" t="s">
        <v>1891</v>
      </c>
      <c r="BB311" s="2" t="s">
        <v>2646</v>
      </c>
      <c r="BC311" s="2" t="s">
        <v>13081</v>
      </c>
      <c r="BD311" s="2" t="s">
        <v>8147</v>
      </c>
      <c r="BE311" s="2" t="s">
        <v>6732</v>
      </c>
      <c r="BF311" s="2" t="s">
        <v>5537</v>
      </c>
      <c r="BG311" s="2" t="s">
        <v>14224</v>
      </c>
      <c r="BH311" s="2" t="s">
        <v>6243</v>
      </c>
      <c r="BI311" s="2" t="s">
        <v>3439</v>
      </c>
      <c r="BJ311" s="2" t="s">
        <v>10274</v>
      </c>
      <c r="BK311" s="2" t="s">
        <v>2021</v>
      </c>
      <c r="BL311" s="2" t="s">
        <v>9282</v>
      </c>
      <c r="BM311" s="2" t="s">
        <v>8558</v>
      </c>
      <c r="BN311" s="2" t="s">
        <v>1317</v>
      </c>
      <c r="BO311" s="2" t="s">
        <v>9796</v>
      </c>
      <c r="BP311" s="2" t="s">
        <v>2547</v>
      </c>
      <c r="BQ311" s="2" t="s">
        <v>11225</v>
      </c>
      <c r="BR311" s="2" t="s">
        <v>4902</v>
      </c>
      <c r="BS311" s="2" t="s">
        <v>7273</v>
      </c>
      <c r="BT311" s="2" t="s">
        <v>9227</v>
      </c>
      <c r="BU311" s="2" t="s">
        <v>12782</v>
      </c>
      <c r="BV311" s="2" t="s">
        <v>13708</v>
      </c>
      <c r="BW311" s="2" t="s">
        <v>14225</v>
      </c>
      <c r="BX311" s="2" t="s">
        <v>14226</v>
      </c>
      <c r="BY311" s="2" t="s">
        <v>9504</v>
      </c>
      <c r="BZ311" s="2" t="s">
        <v>9733</v>
      </c>
      <c r="CA311" s="2" t="s">
        <v>9214</v>
      </c>
      <c r="CB311" s="2" t="s">
        <v>5853</v>
      </c>
      <c r="CC311" s="2" t="s">
        <v>10787</v>
      </c>
      <c r="CD311" s="2" t="s">
        <v>3378</v>
      </c>
      <c r="CE311" s="2" t="s">
        <v>5121</v>
      </c>
      <c r="CF311" s="2" t="s">
        <v>8616</v>
      </c>
      <c r="CG311" s="2" t="s">
        <v>9269</v>
      </c>
      <c r="CH311" s="2" t="s">
        <v>7967</v>
      </c>
      <c r="CI311" s="2" t="s">
        <v>4022</v>
      </c>
      <c r="CJ311" s="2" t="s">
        <v>12083</v>
      </c>
      <c r="CK311" s="2" t="s">
        <v>13664</v>
      </c>
      <c r="CL311" s="2" t="s">
        <v>10750</v>
      </c>
      <c r="CM311" s="2" t="s">
        <v>6137</v>
      </c>
      <c r="CN311" s="2" t="s">
        <v>5783</v>
      </c>
      <c r="CO311" s="2" t="s">
        <v>9177</v>
      </c>
      <c r="CP311" s="2" t="s">
        <v>12958</v>
      </c>
      <c r="CQ311" s="2" t="s">
        <v>2066</v>
      </c>
      <c r="CR311" s="2" t="s">
        <v>12113</v>
      </c>
      <c r="CS311" s="2" t="s">
        <v>3413</v>
      </c>
      <c r="CT311" s="2" t="s">
        <v>12197</v>
      </c>
      <c r="CU311" s="2" t="s">
        <v>12696</v>
      </c>
      <c r="CV311" s="2" t="s">
        <v>9728</v>
      </c>
      <c r="CW311" s="2" t="s">
        <v>8538</v>
      </c>
      <c r="CX311" s="2" t="s">
        <v>5436</v>
      </c>
      <c r="CY311" s="2" t="s">
        <v>5151</v>
      </c>
      <c r="CZ311" s="2" t="s">
        <v>12903</v>
      </c>
      <c r="DA311" s="2" t="s">
        <v>14227</v>
      </c>
      <c r="DB311" s="2" t="s">
        <v>11540</v>
      </c>
      <c r="DC311" s="2" t="s">
        <v>7584</v>
      </c>
      <c r="DD311" s="2" t="s">
        <v>12974</v>
      </c>
      <c r="DE311" s="2" t="s">
        <v>14228</v>
      </c>
      <c r="DF311" s="2" t="s">
        <v>10913</v>
      </c>
      <c r="DG311" s="2" t="s">
        <v>11179</v>
      </c>
      <c r="DH311" s="2" t="s">
        <v>14229</v>
      </c>
      <c r="DI311" s="2" t="s">
        <v>8992</v>
      </c>
      <c r="DJ311" s="2" t="s">
        <v>14230</v>
      </c>
      <c r="DK311" s="2" t="s">
        <v>2241</v>
      </c>
      <c r="DL311" s="2" t="s">
        <v>4541</v>
      </c>
      <c r="DM311" s="2" t="s">
        <v>2424</v>
      </c>
      <c r="DN311" s="2" t="s">
        <v>10800</v>
      </c>
      <c r="DO311" s="2" t="s">
        <v>2640</v>
      </c>
      <c r="DP311" s="2" t="s">
        <v>1982</v>
      </c>
      <c r="DQ311" s="2" t="s">
        <v>10011</v>
      </c>
      <c r="DR311" s="2" t="s">
        <v>2537</v>
      </c>
      <c r="DS311" s="2" t="s">
        <v>4289</v>
      </c>
      <c r="DT311" s="1"/>
      <c r="DU311" s="1"/>
      <c r="DV311" s="2" t="s">
        <v>2322</v>
      </c>
      <c r="DW311" s="2" t="s">
        <v>11680</v>
      </c>
      <c r="DX311" s="2" t="s">
        <v>14231</v>
      </c>
    </row>
    <row r="312" spans="1:128" x14ac:dyDescent="0.4">
      <c r="A312" s="2" t="s">
        <v>10917</v>
      </c>
      <c r="B312" s="2" t="s">
        <v>14232</v>
      </c>
      <c r="C312" s="2" t="s">
        <v>1052</v>
      </c>
      <c r="D312" s="2" t="s">
        <v>14233</v>
      </c>
      <c r="E312" s="2" t="s">
        <v>1053</v>
      </c>
      <c r="F312" s="2" t="s">
        <v>2942</v>
      </c>
      <c r="G312" s="2" t="s">
        <v>8507</v>
      </c>
      <c r="H312" s="2" t="s">
        <v>8781</v>
      </c>
      <c r="I312" s="2" t="s">
        <v>11528</v>
      </c>
      <c r="J312" s="2" t="s">
        <v>14234</v>
      </c>
      <c r="K312" s="2" t="s">
        <v>14164</v>
      </c>
      <c r="L312" s="2" t="s">
        <v>8775</v>
      </c>
      <c r="M312" s="2" t="s">
        <v>3710</v>
      </c>
      <c r="N312" s="2" t="s">
        <v>5926</v>
      </c>
      <c r="O312" s="2" t="s">
        <v>10035</v>
      </c>
      <c r="P312" s="2" t="s">
        <v>6903</v>
      </c>
      <c r="Q312" s="2" t="s">
        <v>10119</v>
      </c>
      <c r="R312" s="2" t="s">
        <v>9397</v>
      </c>
      <c r="S312" s="2" t="s">
        <v>1788</v>
      </c>
      <c r="T312" s="2" t="s">
        <v>8088</v>
      </c>
      <c r="U312" s="2" t="s">
        <v>12463</v>
      </c>
      <c r="V312" s="2" t="s">
        <v>4958</v>
      </c>
      <c r="W312" s="2" t="s">
        <v>11548</v>
      </c>
      <c r="X312" s="2" t="s">
        <v>10422</v>
      </c>
      <c r="Y312" s="2" t="s">
        <v>12261</v>
      </c>
      <c r="Z312" s="2" t="s">
        <v>9669</v>
      </c>
      <c r="AA312" s="2" t="s">
        <v>4588</v>
      </c>
      <c r="AB312" s="2" t="s">
        <v>6579</v>
      </c>
      <c r="AC312" s="2" t="s">
        <v>3709</v>
      </c>
      <c r="AD312" s="2" t="s">
        <v>10602</v>
      </c>
      <c r="AE312" s="2" t="s">
        <v>5931</v>
      </c>
      <c r="AF312" s="2" t="s">
        <v>10512</v>
      </c>
      <c r="AG312" s="2" t="s">
        <v>2309</v>
      </c>
      <c r="AH312" s="2" t="s">
        <v>13219</v>
      </c>
      <c r="AI312" s="2" t="s">
        <v>1889</v>
      </c>
      <c r="AJ312" s="2" t="s">
        <v>9696</v>
      </c>
      <c r="AK312" s="2" t="s">
        <v>11220</v>
      </c>
      <c r="AL312" s="2" t="s">
        <v>13776</v>
      </c>
      <c r="AM312" s="2" t="s">
        <v>8134</v>
      </c>
      <c r="AN312" s="2" t="s">
        <v>9195</v>
      </c>
      <c r="AO312" s="2" t="s">
        <v>10120</v>
      </c>
      <c r="AP312" s="2" t="s">
        <v>9151</v>
      </c>
      <c r="AQ312" s="2" t="s">
        <v>3808</v>
      </c>
      <c r="AR312" s="2" t="s">
        <v>11723</v>
      </c>
      <c r="AS312" s="2" t="s">
        <v>14235</v>
      </c>
      <c r="AT312" s="2" t="s">
        <v>10075</v>
      </c>
      <c r="AU312" s="2" t="s">
        <v>8826</v>
      </c>
      <c r="AV312" s="2" t="s">
        <v>6147</v>
      </c>
      <c r="AW312" s="2" t="s">
        <v>8558</v>
      </c>
      <c r="AX312" s="2" t="s">
        <v>8464</v>
      </c>
      <c r="AY312" s="2" t="s">
        <v>2113</v>
      </c>
      <c r="AZ312" s="2" t="s">
        <v>4422</v>
      </c>
      <c r="BA312" s="2" t="s">
        <v>9155</v>
      </c>
      <c r="BB312" s="2" t="s">
        <v>5301</v>
      </c>
      <c r="BC312" s="2" t="s">
        <v>2250</v>
      </c>
      <c r="BD312" s="2" t="s">
        <v>1667</v>
      </c>
      <c r="BE312" s="2" t="s">
        <v>12443</v>
      </c>
      <c r="BF312" s="2" t="s">
        <v>11565</v>
      </c>
      <c r="BG312" s="2" t="s">
        <v>14236</v>
      </c>
      <c r="BH312" s="2" t="s">
        <v>4875</v>
      </c>
      <c r="BI312" s="2" t="s">
        <v>8213</v>
      </c>
      <c r="BJ312" s="2" t="s">
        <v>13958</v>
      </c>
      <c r="BK312" s="2" t="s">
        <v>8547</v>
      </c>
      <c r="BL312" s="2" t="s">
        <v>13367</v>
      </c>
      <c r="BM312" s="2" t="s">
        <v>3903</v>
      </c>
      <c r="BN312" s="2" t="s">
        <v>1206</v>
      </c>
      <c r="BO312" s="2" t="s">
        <v>10107</v>
      </c>
      <c r="BP312" s="2" t="s">
        <v>14237</v>
      </c>
      <c r="BQ312" s="2" t="s">
        <v>3192</v>
      </c>
      <c r="BR312" s="2" t="s">
        <v>3866</v>
      </c>
      <c r="BS312" s="2" t="s">
        <v>3916</v>
      </c>
      <c r="BT312" s="2" t="s">
        <v>5508</v>
      </c>
      <c r="BU312" s="2" t="s">
        <v>2155</v>
      </c>
      <c r="BV312" s="2" t="s">
        <v>11379</v>
      </c>
      <c r="BW312" s="2" t="s">
        <v>14238</v>
      </c>
      <c r="BX312" s="2" t="s">
        <v>14239</v>
      </c>
      <c r="BY312" s="2" t="s">
        <v>3765</v>
      </c>
      <c r="BZ312" s="2" t="s">
        <v>1153</v>
      </c>
      <c r="CA312" s="2" t="s">
        <v>6036</v>
      </c>
      <c r="CB312" s="2" t="s">
        <v>8295</v>
      </c>
      <c r="CC312" s="2" t="s">
        <v>1255</v>
      </c>
      <c r="CD312" s="2" t="s">
        <v>11354</v>
      </c>
      <c r="CE312" s="2" t="s">
        <v>11841</v>
      </c>
      <c r="CF312" s="2" t="s">
        <v>7948</v>
      </c>
      <c r="CG312" s="2" t="s">
        <v>3848</v>
      </c>
      <c r="CH312" s="2" t="s">
        <v>3027</v>
      </c>
      <c r="CI312" s="2" t="s">
        <v>6883</v>
      </c>
      <c r="CJ312" s="2" t="s">
        <v>9347</v>
      </c>
      <c r="CK312" s="2" t="s">
        <v>5715</v>
      </c>
      <c r="CL312" s="2" t="s">
        <v>2692</v>
      </c>
      <c r="CM312" s="2" t="s">
        <v>5647</v>
      </c>
      <c r="CN312" s="2" t="s">
        <v>11903</v>
      </c>
      <c r="CO312" s="2" t="s">
        <v>14240</v>
      </c>
      <c r="CP312" s="2" t="s">
        <v>6623</v>
      </c>
      <c r="CQ312" s="2" t="s">
        <v>14241</v>
      </c>
      <c r="CR312" s="2" t="s">
        <v>5052</v>
      </c>
      <c r="CS312" s="2" t="s">
        <v>14242</v>
      </c>
      <c r="CT312" s="2" t="s">
        <v>5721</v>
      </c>
      <c r="CU312" s="2" t="s">
        <v>13322</v>
      </c>
      <c r="CV312" s="2" t="s">
        <v>3036</v>
      </c>
      <c r="CW312" s="2" t="s">
        <v>6616</v>
      </c>
      <c r="CX312" s="2" t="s">
        <v>14243</v>
      </c>
      <c r="CY312" s="2" t="s">
        <v>7660</v>
      </c>
      <c r="CZ312" s="2" t="s">
        <v>12434</v>
      </c>
      <c r="DA312" s="2" t="s">
        <v>8853</v>
      </c>
      <c r="DB312" s="2" t="s">
        <v>13359</v>
      </c>
      <c r="DC312" s="2" t="s">
        <v>1478</v>
      </c>
      <c r="DD312" s="2" t="s">
        <v>11165</v>
      </c>
      <c r="DE312" s="2" t="s">
        <v>5372</v>
      </c>
      <c r="DF312" s="2" t="s">
        <v>4552</v>
      </c>
      <c r="DG312" s="2" t="s">
        <v>9074</v>
      </c>
      <c r="DH312" s="2" t="s">
        <v>11788</v>
      </c>
      <c r="DI312" s="2" t="s">
        <v>9609</v>
      </c>
      <c r="DJ312" s="2" t="s">
        <v>11075</v>
      </c>
      <c r="DK312" s="2" t="s">
        <v>9762</v>
      </c>
      <c r="DL312" s="2" t="s">
        <v>5713</v>
      </c>
      <c r="DM312" s="2" t="s">
        <v>10702</v>
      </c>
      <c r="DN312" s="2" t="s">
        <v>7415</v>
      </c>
      <c r="DO312" s="2" t="s">
        <v>2925</v>
      </c>
      <c r="DP312" s="2" t="s">
        <v>9309</v>
      </c>
      <c r="DQ312" s="2" t="s">
        <v>14244</v>
      </c>
      <c r="DR312" s="2" t="s">
        <v>14245</v>
      </c>
      <c r="DS312" s="2" t="s">
        <v>10167</v>
      </c>
      <c r="DT312" s="1"/>
      <c r="DU312" s="1"/>
      <c r="DV312" s="2" t="s">
        <v>12817</v>
      </c>
      <c r="DW312" s="2" t="s">
        <v>2358</v>
      </c>
      <c r="DX312" s="2" t="s">
        <v>5795</v>
      </c>
    </row>
    <row r="313" spans="1:128" x14ac:dyDescent="0.4">
      <c r="A313" s="2" t="s">
        <v>10917</v>
      </c>
      <c r="B313" s="2" t="s">
        <v>14232</v>
      </c>
      <c r="C313" s="2" t="s">
        <v>1174</v>
      </c>
      <c r="D313" s="2" t="s">
        <v>14233</v>
      </c>
      <c r="E313" s="2" t="s">
        <v>1053</v>
      </c>
      <c r="F313" s="2" t="s">
        <v>3616</v>
      </c>
      <c r="G313" s="2" t="s">
        <v>10896</v>
      </c>
      <c r="H313" s="2" t="s">
        <v>5602</v>
      </c>
      <c r="I313" s="2" t="s">
        <v>11739</v>
      </c>
      <c r="J313" s="2" t="s">
        <v>13400</v>
      </c>
      <c r="K313" s="2" t="s">
        <v>1654</v>
      </c>
      <c r="L313" s="2" t="s">
        <v>9088</v>
      </c>
      <c r="M313" s="2" t="s">
        <v>7166</v>
      </c>
      <c r="N313" s="2" t="s">
        <v>12771</v>
      </c>
      <c r="O313" s="2" t="s">
        <v>9150</v>
      </c>
      <c r="P313" s="2" t="s">
        <v>10185</v>
      </c>
      <c r="Q313" s="2" t="s">
        <v>11044</v>
      </c>
      <c r="R313" s="2" t="s">
        <v>11265</v>
      </c>
      <c r="S313" s="2" t="s">
        <v>10892</v>
      </c>
      <c r="T313" s="2" t="s">
        <v>10032</v>
      </c>
      <c r="U313" s="2" t="s">
        <v>5236</v>
      </c>
      <c r="V313" s="2" t="s">
        <v>13458</v>
      </c>
      <c r="W313" s="2" t="s">
        <v>13551</v>
      </c>
      <c r="X313" s="2" t="s">
        <v>14246</v>
      </c>
      <c r="Y313" s="2" t="s">
        <v>13071</v>
      </c>
      <c r="Z313" s="2" t="s">
        <v>8648</v>
      </c>
      <c r="AA313" s="2" t="s">
        <v>12984</v>
      </c>
      <c r="AB313" s="2" t="s">
        <v>9088</v>
      </c>
      <c r="AC313" s="2" t="s">
        <v>8694</v>
      </c>
      <c r="AD313" s="2" t="s">
        <v>4253</v>
      </c>
      <c r="AE313" s="2" t="s">
        <v>8555</v>
      </c>
      <c r="AF313" s="2" t="s">
        <v>4534</v>
      </c>
      <c r="AG313" s="2" t="s">
        <v>3798</v>
      </c>
      <c r="AH313" s="2" t="s">
        <v>11194</v>
      </c>
      <c r="AI313" s="2" t="s">
        <v>6712</v>
      </c>
      <c r="AJ313" s="2" t="s">
        <v>13944</v>
      </c>
      <c r="AK313" s="2" t="s">
        <v>13952</v>
      </c>
      <c r="AL313" s="2" t="s">
        <v>14247</v>
      </c>
      <c r="AM313" s="2" t="s">
        <v>3435</v>
      </c>
      <c r="AN313" s="2" t="s">
        <v>12446</v>
      </c>
      <c r="AO313" s="2" t="s">
        <v>14041</v>
      </c>
      <c r="AP313" s="2" t="s">
        <v>4833</v>
      </c>
      <c r="AQ313" s="2" t="s">
        <v>7689</v>
      </c>
      <c r="AR313" s="2" t="s">
        <v>14248</v>
      </c>
      <c r="AS313" s="2" t="s">
        <v>14249</v>
      </c>
      <c r="AT313" s="2" t="s">
        <v>14250</v>
      </c>
      <c r="AU313" s="2" t="s">
        <v>4528</v>
      </c>
      <c r="AV313" s="2" t="s">
        <v>5085</v>
      </c>
      <c r="AW313" s="2" t="s">
        <v>5101</v>
      </c>
      <c r="AX313" s="2" t="s">
        <v>11502</v>
      </c>
      <c r="AY313" s="2" t="s">
        <v>7247</v>
      </c>
      <c r="AZ313" s="2" t="s">
        <v>14251</v>
      </c>
      <c r="BA313" s="2" t="s">
        <v>6575</v>
      </c>
      <c r="BB313" s="2" t="s">
        <v>7120</v>
      </c>
      <c r="BC313" s="2" t="s">
        <v>6233</v>
      </c>
      <c r="BD313" s="2" t="s">
        <v>1897</v>
      </c>
      <c r="BE313" s="2" t="s">
        <v>9748</v>
      </c>
      <c r="BF313" s="2" t="s">
        <v>14252</v>
      </c>
      <c r="BG313" s="2" t="s">
        <v>14253</v>
      </c>
      <c r="BH313" s="2" t="s">
        <v>7177</v>
      </c>
      <c r="BI313" s="2" t="s">
        <v>9151</v>
      </c>
      <c r="BJ313" s="2" t="s">
        <v>1100</v>
      </c>
      <c r="BK313" s="2" t="s">
        <v>8213</v>
      </c>
      <c r="BL313" s="2" t="s">
        <v>7401</v>
      </c>
      <c r="BM313" s="2" t="s">
        <v>3638</v>
      </c>
      <c r="BN313" s="2" t="s">
        <v>3187</v>
      </c>
      <c r="BO313" s="2" t="s">
        <v>5825</v>
      </c>
      <c r="BP313" s="2" t="s">
        <v>14254</v>
      </c>
      <c r="BQ313" s="2" t="s">
        <v>4917</v>
      </c>
      <c r="BR313" s="2" t="s">
        <v>6555</v>
      </c>
      <c r="BS313" s="2" t="s">
        <v>4355</v>
      </c>
      <c r="BT313" s="2" t="s">
        <v>14255</v>
      </c>
      <c r="BU313" s="2" t="s">
        <v>12422</v>
      </c>
      <c r="BV313" s="2" t="s">
        <v>14256</v>
      </c>
      <c r="BW313" s="2" t="s">
        <v>5203</v>
      </c>
      <c r="BX313" s="2" t="s">
        <v>8008</v>
      </c>
      <c r="BY313" s="2" t="s">
        <v>3324</v>
      </c>
      <c r="BZ313" s="2" t="s">
        <v>1242</v>
      </c>
      <c r="CA313" s="2" t="s">
        <v>1383</v>
      </c>
      <c r="CB313" s="2" t="s">
        <v>12169</v>
      </c>
      <c r="CC313" s="2" t="s">
        <v>11895</v>
      </c>
      <c r="CD313" s="2" t="s">
        <v>10170</v>
      </c>
      <c r="CE313" s="2" t="s">
        <v>11860</v>
      </c>
      <c r="CF313" s="2" t="s">
        <v>6263</v>
      </c>
      <c r="CG313" s="2" t="s">
        <v>6877</v>
      </c>
      <c r="CH313" s="2" t="s">
        <v>2281</v>
      </c>
      <c r="CI313" s="2" t="s">
        <v>7019</v>
      </c>
      <c r="CJ313" s="2" t="s">
        <v>12729</v>
      </c>
      <c r="CK313" s="2" t="s">
        <v>8764</v>
      </c>
      <c r="CL313" s="2" t="s">
        <v>9768</v>
      </c>
      <c r="CM313" s="2" t="s">
        <v>3291</v>
      </c>
      <c r="CN313" s="2" t="s">
        <v>1122</v>
      </c>
      <c r="CO313" s="2" t="s">
        <v>2276</v>
      </c>
      <c r="CP313" s="2" t="s">
        <v>1502</v>
      </c>
      <c r="CQ313" s="2" t="s">
        <v>9992</v>
      </c>
      <c r="CR313" s="2" t="s">
        <v>4191</v>
      </c>
      <c r="CS313" s="2" t="s">
        <v>3017</v>
      </c>
      <c r="CT313" s="2" t="s">
        <v>2262</v>
      </c>
      <c r="CU313" s="2" t="s">
        <v>9852</v>
      </c>
      <c r="CV313" s="2" t="s">
        <v>3928</v>
      </c>
      <c r="CW313" s="2" t="s">
        <v>14257</v>
      </c>
      <c r="CX313" s="2" t="s">
        <v>6621</v>
      </c>
      <c r="CY313" s="2" t="s">
        <v>8757</v>
      </c>
      <c r="CZ313" s="2" t="s">
        <v>14258</v>
      </c>
      <c r="DA313" s="2" t="s">
        <v>11197</v>
      </c>
      <c r="DB313" s="2" t="s">
        <v>8440</v>
      </c>
      <c r="DC313" s="2" t="s">
        <v>12593</v>
      </c>
      <c r="DD313" s="2" t="s">
        <v>11941</v>
      </c>
      <c r="DE313" s="2" t="s">
        <v>8184</v>
      </c>
      <c r="DF313" s="2" t="s">
        <v>14259</v>
      </c>
      <c r="DG313" s="2" t="s">
        <v>2996</v>
      </c>
      <c r="DH313" s="2" t="s">
        <v>8561</v>
      </c>
      <c r="DI313" s="2" t="s">
        <v>9681</v>
      </c>
      <c r="DJ313" s="2" t="s">
        <v>1362</v>
      </c>
      <c r="DK313" s="2" t="s">
        <v>14260</v>
      </c>
      <c r="DL313" s="2" t="s">
        <v>7775</v>
      </c>
      <c r="DM313" s="2" t="s">
        <v>14261</v>
      </c>
      <c r="DN313" s="2" t="s">
        <v>3695</v>
      </c>
      <c r="DO313" s="2" t="s">
        <v>1469</v>
      </c>
      <c r="DP313" s="2" t="s">
        <v>9431</v>
      </c>
      <c r="DQ313" s="2" t="s">
        <v>13322</v>
      </c>
      <c r="DR313" s="2" t="s">
        <v>5352</v>
      </c>
      <c r="DS313" s="2" t="s">
        <v>12732</v>
      </c>
      <c r="DT313" s="1"/>
      <c r="DU313" s="1"/>
      <c r="DV313" s="2" t="s">
        <v>4814</v>
      </c>
      <c r="DW313" s="2" t="s">
        <v>1467</v>
      </c>
      <c r="DX313" s="2" t="s">
        <v>9307</v>
      </c>
    </row>
    <row r="314" spans="1:128" x14ac:dyDescent="0.4">
      <c r="A314" s="2" t="s">
        <v>10917</v>
      </c>
      <c r="B314" s="2" t="s">
        <v>14262</v>
      </c>
      <c r="C314" s="2" t="s">
        <v>1052</v>
      </c>
      <c r="D314" s="2" t="s">
        <v>0</v>
      </c>
      <c r="E314" s="2" t="s">
        <v>1053</v>
      </c>
      <c r="F314" s="2" t="s">
        <v>3148</v>
      </c>
      <c r="G314" s="2" t="s">
        <v>2095</v>
      </c>
      <c r="H314" s="2" t="s">
        <v>10803</v>
      </c>
      <c r="I314" s="2" t="s">
        <v>9861</v>
      </c>
      <c r="J314" s="2" t="s">
        <v>4600</v>
      </c>
      <c r="K314" s="2" t="s">
        <v>6139</v>
      </c>
      <c r="L314" s="2" t="s">
        <v>3552</v>
      </c>
      <c r="M314" s="2" t="s">
        <v>1660</v>
      </c>
      <c r="N314" s="2" t="s">
        <v>6852</v>
      </c>
      <c r="O314" s="2" t="s">
        <v>10115</v>
      </c>
      <c r="P314" s="2" t="s">
        <v>5095</v>
      </c>
      <c r="Q314" s="2" t="s">
        <v>4153</v>
      </c>
      <c r="R314" s="2" t="s">
        <v>12936</v>
      </c>
      <c r="S314" s="2" t="s">
        <v>11150</v>
      </c>
      <c r="T314" s="2" t="s">
        <v>7041</v>
      </c>
      <c r="U314" s="2" t="s">
        <v>5001</v>
      </c>
      <c r="V314" s="2" t="s">
        <v>6220</v>
      </c>
      <c r="W314" s="2" t="s">
        <v>3739</v>
      </c>
      <c r="X314" s="2" t="s">
        <v>6368</v>
      </c>
      <c r="Y314" s="2" t="s">
        <v>7655</v>
      </c>
      <c r="Z314" s="2" t="s">
        <v>11399</v>
      </c>
      <c r="AA314" s="2" t="s">
        <v>3545</v>
      </c>
      <c r="AB314" s="2" t="s">
        <v>2861</v>
      </c>
      <c r="AC314" s="2" t="s">
        <v>1057</v>
      </c>
      <c r="AD314" s="2" t="s">
        <v>7190</v>
      </c>
      <c r="AE314" s="2" t="s">
        <v>2445</v>
      </c>
      <c r="AF314" s="2" t="s">
        <v>6858</v>
      </c>
      <c r="AG314" s="2" t="s">
        <v>1087</v>
      </c>
      <c r="AH314" s="2" t="s">
        <v>1464</v>
      </c>
      <c r="AI314" s="2" t="s">
        <v>4530</v>
      </c>
      <c r="AJ314" s="2" t="s">
        <v>11476</v>
      </c>
      <c r="AK314" s="2" t="s">
        <v>14263</v>
      </c>
      <c r="AL314" s="2" t="s">
        <v>14264</v>
      </c>
      <c r="AM314" s="2" t="s">
        <v>3530</v>
      </c>
      <c r="AN314" s="2" t="s">
        <v>10709</v>
      </c>
      <c r="AO314" s="2" t="s">
        <v>7689</v>
      </c>
      <c r="AP314" s="2" t="s">
        <v>8474</v>
      </c>
      <c r="AQ314" s="2" t="s">
        <v>14265</v>
      </c>
      <c r="AR314" s="2" t="s">
        <v>14266</v>
      </c>
      <c r="AS314" s="2" t="s">
        <v>12102</v>
      </c>
      <c r="AT314" s="2" t="s">
        <v>7860</v>
      </c>
      <c r="AU314" s="2" t="s">
        <v>4334</v>
      </c>
      <c r="AV314" s="2" t="s">
        <v>7117</v>
      </c>
      <c r="AW314" s="2" t="s">
        <v>14267</v>
      </c>
      <c r="AX314" s="2" t="s">
        <v>7178</v>
      </c>
      <c r="AY314" s="2" t="s">
        <v>11685</v>
      </c>
      <c r="AZ314" s="2" t="s">
        <v>11347</v>
      </c>
      <c r="BA314" s="2" t="s">
        <v>12151</v>
      </c>
      <c r="BB314" s="2" t="s">
        <v>4253</v>
      </c>
      <c r="BC314" s="2" t="s">
        <v>8364</v>
      </c>
      <c r="BD314" s="2" t="s">
        <v>14268</v>
      </c>
      <c r="BE314" s="2" t="s">
        <v>6580</v>
      </c>
      <c r="BF314" s="2" t="s">
        <v>5526</v>
      </c>
      <c r="BG314" s="2" t="s">
        <v>14269</v>
      </c>
      <c r="BH314" s="2" t="s">
        <v>7530</v>
      </c>
      <c r="BI314" s="2" t="s">
        <v>7646</v>
      </c>
      <c r="BJ314" s="2" t="s">
        <v>9034</v>
      </c>
      <c r="BK314" s="2" t="s">
        <v>8868</v>
      </c>
      <c r="BL314" s="2" t="s">
        <v>3656</v>
      </c>
      <c r="BM314" s="2" t="s">
        <v>14270</v>
      </c>
      <c r="BN314" s="2" t="s">
        <v>2426</v>
      </c>
      <c r="BO314" s="2" t="s">
        <v>4471</v>
      </c>
      <c r="BP314" s="2" t="s">
        <v>1069</v>
      </c>
      <c r="BQ314" s="2" t="s">
        <v>6776</v>
      </c>
      <c r="BR314" s="2" t="s">
        <v>7649</v>
      </c>
      <c r="BS314" s="2" t="s">
        <v>10252</v>
      </c>
      <c r="BT314" s="2" t="s">
        <v>2971</v>
      </c>
      <c r="BU314" s="2" t="s">
        <v>9175</v>
      </c>
      <c r="BV314" s="2" t="s">
        <v>8803</v>
      </c>
      <c r="BW314" s="2" t="s">
        <v>9757</v>
      </c>
      <c r="BX314" s="2" t="s">
        <v>13867</v>
      </c>
      <c r="BY314" s="2" t="s">
        <v>14271</v>
      </c>
      <c r="BZ314" s="2" t="s">
        <v>8810</v>
      </c>
      <c r="CA314" s="2" t="s">
        <v>3088</v>
      </c>
      <c r="CB314" s="2" t="s">
        <v>1696</v>
      </c>
      <c r="CC314" s="2" t="s">
        <v>6761</v>
      </c>
      <c r="CD314" s="2" t="s">
        <v>4440</v>
      </c>
      <c r="CE314" s="2" t="s">
        <v>7224</v>
      </c>
      <c r="CF314" s="2" t="s">
        <v>14272</v>
      </c>
      <c r="CG314" s="2" t="s">
        <v>11818</v>
      </c>
      <c r="CH314" s="2" t="s">
        <v>6769</v>
      </c>
      <c r="CI314" s="2" t="s">
        <v>5857</v>
      </c>
      <c r="CJ314" s="2" t="s">
        <v>1843</v>
      </c>
      <c r="CK314" s="2" t="s">
        <v>7372</v>
      </c>
      <c r="CL314" s="2" t="s">
        <v>10611</v>
      </c>
      <c r="CM314" s="2" t="s">
        <v>7285</v>
      </c>
      <c r="CN314" s="2" t="s">
        <v>3094</v>
      </c>
      <c r="CO314" s="2" t="s">
        <v>5588</v>
      </c>
      <c r="CP314" s="2" t="s">
        <v>10830</v>
      </c>
      <c r="CQ314" s="2" t="s">
        <v>14140</v>
      </c>
      <c r="CR314" s="2" t="s">
        <v>6112</v>
      </c>
      <c r="CS314" s="2" t="s">
        <v>5776</v>
      </c>
      <c r="CT314" s="2" t="s">
        <v>3567</v>
      </c>
      <c r="CU314" s="2" t="s">
        <v>12425</v>
      </c>
      <c r="CV314" s="2" t="s">
        <v>14273</v>
      </c>
      <c r="CW314" s="2" t="s">
        <v>7227</v>
      </c>
      <c r="CX314" s="2" t="s">
        <v>7146</v>
      </c>
      <c r="CY314" s="2" t="s">
        <v>10213</v>
      </c>
      <c r="CZ314" s="2" t="s">
        <v>12252</v>
      </c>
      <c r="DA314" s="2" t="s">
        <v>14229</v>
      </c>
      <c r="DB314" s="2" t="s">
        <v>14274</v>
      </c>
      <c r="DC314" s="2" t="s">
        <v>10271</v>
      </c>
      <c r="DD314" s="2" t="s">
        <v>13475</v>
      </c>
      <c r="DE314" s="2" t="s">
        <v>12894</v>
      </c>
      <c r="DF314" s="2" t="s">
        <v>14275</v>
      </c>
      <c r="DG314" s="2" t="s">
        <v>8812</v>
      </c>
      <c r="DH314" s="2" t="s">
        <v>9404</v>
      </c>
      <c r="DI314" s="2" t="s">
        <v>10750</v>
      </c>
      <c r="DJ314" s="2" t="s">
        <v>11150</v>
      </c>
      <c r="DK314" s="2" t="s">
        <v>11017</v>
      </c>
      <c r="DL314" s="2" t="s">
        <v>4974</v>
      </c>
      <c r="DM314" s="2" t="s">
        <v>4300</v>
      </c>
      <c r="DN314" s="2" t="s">
        <v>11775</v>
      </c>
      <c r="DO314" s="2" t="s">
        <v>4485</v>
      </c>
      <c r="DP314" s="2" t="s">
        <v>10805</v>
      </c>
      <c r="DQ314" s="2" t="s">
        <v>3638</v>
      </c>
      <c r="DR314" s="2" t="s">
        <v>1643</v>
      </c>
      <c r="DS314" s="2" t="s">
        <v>9563</v>
      </c>
      <c r="DT314" s="1"/>
      <c r="DU314" s="1"/>
      <c r="DV314" s="2" t="s">
        <v>8367</v>
      </c>
      <c r="DW314" s="2" t="s">
        <v>9147</v>
      </c>
      <c r="DX314" s="2" t="s">
        <v>7981</v>
      </c>
    </row>
    <row r="315" spans="1:128" x14ac:dyDescent="0.4">
      <c r="A315" s="2" t="s">
        <v>10917</v>
      </c>
      <c r="B315" s="2" t="s">
        <v>14262</v>
      </c>
      <c r="C315" s="2" t="s">
        <v>1640</v>
      </c>
      <c r="D315" s="2" t="s">
        <v>0</v>
      </c>
      <c r="E315" s="2" t="s">
        <v>1053</v>
      </c>
      <c r="F315" s="2" t="s">
        <v>1312</v>
      </c>
      <c r="G315" s="2" t="s">
        <v>9435</v>
      </c>
      <c r="H315" s="2" t="s">
        <v>1863</v>
      </c>
      <c r="I315" s="2" t="s">
        <v>1539</v>
      </c>
      <c r="J315" s="2" t="s">
        <v>2303</v>
      </c>
      <c r="K315" s="2" t="s">
        <v>9421</v>
      </c>
      <c r="L315" s="2" t="s">
        <v>8637</v>
      </c>
      <c r="M315" s="2" t="s">
        <v>4912</v>
      </c>
      <c r="N315" s="2" t="s">
        <v>7690</v>
      </c>
      <c r="O315" s="2" t="s">
        <v>13936</v>
      </c>
      <c r="P315" s="2" t="s">
        <v>1100</v>
      </c>
      <c r="Q315" s="2" t="s">
        <v>4263</v>
      </c>
      <c r="R315" s="2" t="s">
        <v>11675</v>
      </c>
      <c r="S315" s="2" t="s">
        <v>7310</v>
      </c>
      <c r="T315" s="2" t="s">
        <v>5220</v>
      </c>
      <c r="U315" s="2" t="s">
        <v>10254</v>
      </c>
      <c r="V315" s="2" t="s">
        <v>11402</v>
      </c>
      <c r="W315" s="2" t="s">
        <v>4000</v>
      </c>
      <c r="X315" s="2" t="s">
        <v>14276</v>
      </c>
      <c r="Y315" s="2" t="s">
        <v>13342</v>
      </c>
      <c r="Z315" s="2" t="s">
        <v>12345</v>
      </c>
      <c r="AA315" s="2" t="s">
        <v>3982</v>
      </c>
      <c r="AB315" s="2" t="s">
        <v>2640</v>
      </c>
      <c r="AC315" s="2" t="s">
        <v>6324</v>
      </c>
      <c r="AD315" s="2" t="s">
        <v>3555</v>
      </c>
      <c r="AE315" s="2" t="s">
        <v>6387</v>
      </c>
      <c r="AF315" s="2" t="s">
        <v>14204</v>
      </c>
      <c r="AG315" s="2" t="s">
        <v>8049</v>
      </c>
      <c r="AH315" s="2" t="s">
        <v>5010</v>
      </c>
      <c r="AI315" s="2" t="s">
        <v>7133</v>
      </c>
      <c r="AJ315" s="2" t="s">
        <v>4235</v>
      </c>
      <c r="AK315" s="2" t="s">
        <v>3145</v>
      </c>
      <c r="AL315" s="2" t="s">
        <v>1793</v>
      </c>
      <c r="AM315" s="2" t="s">
        <v>10385</v>
      </c>
      <c r="AN315" s="2" t="s">
        <v>12345</v>
      </c>
      <c r="AO315" s="2" t="s">
        <v>7106</v>
      </c>
      <c r="AP315" s="2" t="s">
        <v>7135</v>
      </c>
      <c r="AQ315" s="2" t="s">
        <v>8823</v>
      </c>
      <c r="AR315" s="2" t="s">
        <v>1654</v>
      </c>
      <c r="AS315" s="2" t="s">
        <v>2441</v>
      </c>
      <c r="AT315" s="2" t="s">
        <v>6144</v>
      </c>
      <c r="AU315" s="2" t="s">
        <v>3438</v>
      </c>
      <c r="AV315" s="2" t="s">
        <v>2967</v>
      </c>
      <c r="AW315" s="2" t="s">
        <v>2748</v>
      </c>
      <c r="AX315" s="2" t="s">
        <v>1464</v>
      </c>
      <c r="AY315" s="2" t="s">
        <v>5010</v>
      </c>
      <c r="AZ315" s="2" t="s">
        <v>9149</v>
      </c>
      <c r="BA315" s="2" t="s">
        <v>4470</v>
      </c>
      <c r="BB315" s="2" t="s">
        <v>4957</v>
      </c>
      <c r="BC315" s="2" t="s">
        <v>1415</v>
      </c>
      <c r="BD315" s="2" t="s">
        <v>7975</v>
      </c>
      <c r="BE315" s="2" t="s">
        <v>1779</v>
      </c>
      <c r="BF315" s="2" t="s">
        <v>4609</v>
      </c>
      <c r="BG315" s="2" t="s">
        <v>2441</v>
      </c>
      <c r="BH315" s="2" t="s">
        <v>5309</v>
      </c>
      <c r="BI315" s="2" t="s">
        <v>1312</v>
      </c>
      <c r="BJ315" s="2" t="s">
        <v>1863</v>
      </c>
      <c r="BK315" s="2" t="s">
        <v>12060</v>
      </c>
      <c r="BL315" s="2" t="s">
        <v>3637</v>
      </c>
      <c r="BM315" s="2" t="s">
        <v>3263</v>
      </c>
      <c r="BN315" s="2" t="s">
        <v>1323</v>
      </c>
      <c r="BO315" s="2" t="s">
        <v>7299</v>
      </c>
      <c r="BP315" s="2" t="s">
        <v>7096</v>
      </c>
      <c r="BQ315" s="2" t="s">
        <v>12409</v>
      </c>
      <c r="BR315" s="2" t="s">
        <v>7270</v>
      </c>
      <c r="BS315" s="2" t="s">
        <v>14277</v>
      </c>
      <c r="BT315" s="2" t="s">
        <v>13319</v>
      </c>
      <c r="BU315" s="2" t="s">
        <v>3113</v>
      </c>
      <c r="BV315" s="2" t="s">
        <v>4397</v>
      </c>
      <c r="BW315" s="2" t="s">
        <v>5113</v>
      </c>
      <c r="BX315" s="2" t="s">
        <v>7346</v>
      </c>
      <c r="BY315" s="2" t="s">
        <v>14278</v>
      </c>
      <c r="BZ315" s="2" t="s">
        <v>6535</v>
      </c>
      <c r="CA315" s="2" t="s">
        <v>2082</v>
      </c>
      <c r="CB315" s="2" t="s">
        <v>10972</v>
      </c>
      <c r="CC315" s="2" t="s">
        <v>5508</v>
      </c>
      <c r="CD315" s="2" t="s">
        <v>10972</v>
      </c>
      <c r="CE315" s="2" t="s">
        <v>8904</v>
      </c>
      <c r="CF315" s="2" t="s">
        <v>9604</v>
      </c>
      <c r="CG315" s="2" t="s">
        <v>14279</v>
      </c>
      <c r="CH315" s="2" t="s">
        <v>9685</v>
      </c>
      <c r="CI315" s="2" t="s">
        <v>13279</v>
      </c>
      <c r="CJ315" s="2" t="s">
        <v>5207</v>
      </c>
      <c r="CK315" s="2" t="s">
        <v>13040</v>
      </c>
      <c r="CL315" s="2" t="s">
        <v>2182</v>
      </c>
      <c r="CM315" s="2" t="s">
        <v>4385</v>
      </c>
      <c r="CN315" s="2" t="s">
        <v>3399</v>
      </c>
      <c r="CO315" s="2" t="s">
        <v>6762</v>
      </c>
      <c r="CP315" s="2" t="s">
        <v>3195</v>
      </c>
      <c r="CQ315" s="2" t="s">
        <v>6746</v>
      </c>
      <c r="CR315" s="2" t="s">
        <v>7668</v>
      </c>
      <c r="CS315" s="2" t="s">
        <v>9063</v>
      </c>
      <c r="CT315" s="2" t="s">
        <v>3696</v>
      </c>
      <c r="CU315" s="2" t="s">
        <v>4222</v>
      </c>
      <c r="CV315" s="2" t="s">
        <v>11457</v>
      </c>
      <c r="CW315" s="2" t="s">
        <v>5422</v>
      </c>
      <c r="CX315" s="2" t="s">
        <v>9068</v>
      </c>
      <c r="CY315" s="2" t="s">
        <v>6762</v>
      </c>
      <c r="CZ315" s="2" t="s">
        <v>9637</v>
      </c>
      <c r="DA315" s="2" t="s">
        <v>4444</v>
      </c>
      <c r="DB315" s="2" t="s">
        <v>1857</v>
      </c>
      <c r="DC315" s="2" t="s">
        <v>4394</v>
      </c>
      <c r="DD315" s="2" t="s">
        <v>8803</v>
      </c>
      <c r="DE315" s="2" t="s">
        <v>6561</v>
      </c>
      <c r="DF315" s="2" t="s">
        <v>3955</v>
      </c>
      <c r="DG315" s="2" t="s">
        <v>10650</v>
      </c>
      <c r="DH315" s="2" t="s">
        <v>2079</v>
      </c>
      <c r="DI315" s="2" t="s">
        <v>12795</v>
      </c>
      <c r="DJ315" s="2" t="s">
        <v>11693</v>
      </c>
      <c r="DK315" s="2" t="s">
        <v>10939</v>
      </c>
      <c r="DL315" s="2" t="s">
        <v>13012</v>
      </c>
      <c r="DM315" s="2" t="s">
        <v>9314</v>
      </c>
      <c r="DN315" s="2" t="s">
        <v>12910</v>
      </c>
      <c r="DO315" s="2" t="s">
        <v>4271</v>
      </c>
      <c r="DP315" s="2" t="s">
        <v>5419</v>
      </c>
      <c r="DQ315" s="2" t="s">
        <v>12910</v>
      </c>
      <c r="DR315" s="2" t="s">
        <v>5129</v>
      </c>
      <c r="DS315" s="2" t="s">
        <v>10640</v>
      </c>
      <c r="DT315" s="1"/>
      <c r="DU315" s="1"/>
      <c r="DV315" s="2" t="s">
        <v>13641</v>
      </c>
      <c r="DW315" s="2" t="s">
        <v>9005</v>
      </c>
      <c r="DX315" s="2" t="s">
        <v>7273</v>
      </c>
    </row>
    <row r="316" spans="1:128" x14ac:dyDescent="0.4">
      <c r="A316" s="2" t="s">
        <v>10917</v>
      </c>
      <c r="B316" s="2" t="s">
        <v>14262</v>
      </c>
      <c r="C316" s="2" t="s">
        <v>1174</v>
      </c>
      <c r="D316" s="2" t="s">
        <v>0</v>
      </c>
      <c r="E316" s="2" t="s">
        <v>1053</v>
      </c>
      <c r="F316" s="2" t="s">
        <v>4264</v>
      </c>
      <c r="G316" s="2" t="s">
        <v>5327</v>
      </c>
      <c r="H316" s="2" t="s">
        <v>2883</v>
      </c>
      <c r="I316" s="2" t="s">
        <v>8886</v>
      </c>
      <c r="J316" s="2" t="s">
        <v>12743</v>
      </c>
      <c r="K316" s="2" t="s">
        <v>1586</v>
      </c>
      <c r="L316" s="2" t="s">
        <v>6528</v>
      </c>
      <c r="M316" s="2" t="s">
        <v>6452</v>
      </c>
      <c r="N316" s="2" t="s">
        <v>12633</v>
      </c>
      <c r="O316" s="2" t="s">
        <v>12426</v>
      </c>
      <c r="P316" s="2" t="s">
        <v>8423</v>
      </c>
      <c r="Q316" s="2" t="s">
        <v>1307</v>
      </c>
      <c r="R316" s="2" t="s">
        <v>13260</v>
      </c>
      <c r="S316" s="2" t="s">
        <v>12073</v>
      </c>
      <c r="T316" s="2" t="s">
        <v>10157</v>
      </c>
      <c r="U316" s="2" t="s">
        <v>11134</v>
      </c>
      <c r="V316" s="2" t="s">
        <v>5531</v>
      </c>
      <c r="W316" s="2" t="s">
        <v>6493</v>
      </c>
      <c r="X316" s="2" t="s">
        <v>10662</v>
      </c>
      <c r="Y316" s="2" t="s">
        <v>9444</v>
      </c>
      <c r="Z316" s="2" t="s">
        <v>4439</v>
      </c>
      <c r="AA316" s="2" t="s">
        <v>12056</v>
      </c>
      <c r="AB316" s="2" t="s">
        <v>7166</v>
      </c>
      <c r="AC316" s="2" t="s">
        <v>6323</v>
      </c>
      <c r="AD316" s="2" t="s">
        <v>12104</v>
      </c>
      <c r="AE316" s="2" t="s">
        <v>14280</v>
      </c>
      <c r="AF316" s="2" t="s">
        <v>1428</v>
      </c>
      <c r="AG316" s="2" t="s">
        <v>1429</v>
      </c>
      <c r="AH316" s="2" t="s">
        <v>1465</v>
      </c>
      <c r="AI316" s="2" t="s">
        <v>5231</v>
      </c>
      <c r="AJ316" s="2" t="s">
        <v>8424</v>
      </c>
      <c r="AK316" s="2" t="s">
        <v>14281</v>
      </c>
      <c r="AL316" s="2" t="s">
        <v>14282</v>
      </c>
      <c r="AM316" s="2" t="s">
        <v>3074</v>
      </c>
      <c r="AN316" s="2" t="s">
        <v>1795</v>
      </c>
      <c r="AO316" s="2" t="s">
        <v>2846</v>
      </c>
      <c r="AP316" s="2" t="s">
        <v>1552</v>
      </c>
      <c r="AQ316" s="2" t="s">
        <v>6175</v>
      </c>
      <c r="AR316" s="2" t="s">
        <v>3998</v>
      </c>
      <c r="AS316" s="2" t="s">
        <v>4085</v>
      </c>
      <c r="AT316" s="2" t="s">
        <v>4485</v>
      </c>
      <c r="AU316" s="2" t="s">
        <v>1570</v>
      </c>
      <c r="AV316" s="2" t="s">
        <v>7518</v>
      </c>
      <c r="AW316" s="2" t="s">
        <v>5670</v>
      </c>
      <c r="AX316" s="2" t="s">
        <v>2784</v>
      </c>
      <c r="AY316" s="2" t="s">
        <v>14283</v>
      </c>
      <c r="AZ316" s="2" t="s">
        <v>14284</v>
      </c>
      <c r="BA316" s="2" t="s">
        <v>10603</v>
      </c>
      <c r="BB316" s="2" t="s">
        <v>6841</v>
      </c>
      <c r="BC316" s="2" t="s">
        <v>5072</v>
      </c>
      <c r="BD316" s="2" t="s">
        <v>4088</v>
      </c>
      <c r="BE316" s="2" t="s">
        <v>8213</v>
      </c>
      <c r="BF316" s="2" t="s">
        <v>3453</v>
      </c>
      <c r="BG316" s="2" t="s">
        <v>14285</v>
      </c>
      <c r="BH316" s="2" t="s">
        <v>4408</v>
      </c>
      <c r="BI316" s="2" t="s">
        <v>8474</v>
      </c>
      <c r="BJ316" s="2" t="s">
        <v>4529</v>
      </c>
      <c r="BK316" s="2" t="s">
        <v>7059</v>
      </c>
      <c r="BL316" s="2" t="s">
        <v>14286</v>
      </c>
      <c r="BM316" s="2" t="s">
        <v>10570</v>
      </c>
      <c r="BN316" s="2" t="s">
        <v>12887</v>
      </c>
      <c r="BO316" s="2" t="s">
        <v>4486</v>
      </c>
      <c r="BP316" s="2" t="s">
        <v>1176</v>
      </c>
      <c r="BQ316" s="2" t="s">
        <v>13072</v>
      </c>
      <c r="BR316" s="2" t="s">
        <v>6791</v>
      </c>
      <c r="BS316" s="2" t="s">
        <v>3267</v>
      </c>
      <c r="BT316" s="2" t="s">
        <v>5013</v>
      </c>
      <c r="BU316" s="2" t="s">
        <v>6773</v>
      </c>
      <c r="BV316" s="2" t="s">
        <v>13816</v>
      </c>
      <c r="BW316" s="2" t="s">
        <v>14287</v>
      </c>
      <c r="BX316" s="2" t="s">
        <v>14288</v>
      </c>
      <c r="BY316" s="2" t="s">
        <v>10490</v>
      </c>
      <c r="BZ316" s="2" t="s">
        <v>13319</v>
      </c>
      <c r="CA316" s="2" t="s">
        <v>9037</v>
      </c>
      <c r="CB316" s="2" t="s">
        <v>14289</v>
      </c>
      <c r="CC316" s="2" t="s">
        <v>10303</v>
      </c>
      <c r="CD316" s="2" t="s">
        <v>14012</v>
      </c>
      <c r="CE316" s="2" t="s">
        <v>10736</v>
      </c>
      <c r="CF316" s="2" t="s">
        <v>14290</v>
      </c>
      <c r="CG316" s="2" t="s">
        <v>2412</v>
      </c>
      <c r="CH316" s="2" t="s">
        <v>13622</v>
      </c>
      <c r="CI316" s="2" t="s">
        <v>14291</v>
      </c>
      <c r="CJ316" s="2" t="s">
        <v>3703</v>
      </c>
      <c r="CK316" s="2" t="s">
        <v>9469</v>
      </c>
      <c r="CL316" s="2" t="s">
        <v>5308</v>
      </c>
      <c r="CM316" s="2" t="s">
        <v>2936</v>
      </c>
      <c r="CN316" s="2" t="s">
        <v>9795</v>
      </c>
      <c r="CO316" s="2" t="s">
        <v>11511</v>
      </c>
      <c r="CP316" s="2" t="s">
        <v>11808</v>
      </c>
      <c r="CQ316" s="2" t="s">
        <v>8408</v>
      </c>
      <c r="CR316" s="2" t="s">
        <v>10287</v>
      </c>
      <c r="CS316" s="2" t="s">
        <v>10290</v>
      </c>
      <c r="CT316" s="2" t="s">
        <v>2391</v>
      </c>
      <c r="CU316" s="2" t="s">
        <v>14292</v>
      </c>
      <c r="CV316" s="2" t="s">
        <v>4043</v>
      </c>
      <c r="CW316" s="2" t="s">
        <v>5033</v>
      </c>
      <c r="CX316" s="2" t="s">
        <v>7286</v>
      </c>
      <c r="CY316" s="2" t="s">
        <v>12266</v>
      </c>
      <c r="CZ316" s="2" t="s">
        <v>6858</v>
      </c>
      <c r="DA316" s="2" t="s">
        <v>14293</v>
      </c>
      <c r="DB316" s="2" t="s">
        <v>3830</v>
      </c>
      <c r="DC316" s="2" t="s">
        <v>12359</v>
      </c>
      <c r="DD316" s="2" t="s">
        <v>2948</v>
      </c>
      <c r="DE316" s="2" t="s">
        <v>5823</v>
      </c>
      <c r="DF316" s="2" t="s">
        <v>11746</v>
      </c>
      <c r="DG316" s="2" t="s">
        <v>14294</v>
      </c>
      <c r="DH316" s="2" t="s">
        <v>9270</v>
      </c>
      <c r="DI316" s="2" t="s">
        <v>10095</v>
      </c>
      <c r="DJ316" s="2" t="s">
        <v>3971</v>
      </c>
      <c r="DK316" s="2" t="s">
        <v>5251</v>
      </c>
      <c r="DL316" s="2" t="s">
        <v>14295</v>
      </c>
      <c r="DM316" s="2" t="s">
        <v>7924</v>
      </c>
      <c r="DN316" s="2" t="s">
        <v>3539</v>
      </c>
      <c r="DO316" s="2" t="s">
        <v>11732</v>
      </c>
      <c r="DP316" s="2" t="s">
        <v>2748</v>
      </c>
      <c r="DQ316" s="2" t="s">
        <v>14296</v>
      </c>
      <c r="DR316" s="2" t="s">
        <v>6221</v>
      </c>
      <c r="DS316" s="2" t="s">
        <v>3279</v>
      </c>
      <c r="DT316" s="1"/>
      <c r="DU316" s="1"/>
      <c r="DV316" s="2" t="s">
        <v>6803</v>
      </c>
      <c r="DW316" s="2" t="s">
        <v>4767</v>
      </c>
      <c r="DX316" s="2" t="s">
        <v>14297</v>
      </c>
    </row>
    <row r="317" spans="1:128" x14ac:dyDescent="0.4">
      <c r="A317" s="2" t="s">
        <v>10917</v>
      </c>
      <c r="B317" s="2" t="s">
        <v>14298</v>
      </c>
      <c r="C317" s="2" t="s">
        <v>1052</v>
      </c>
      <c r="D317" s="2" t="s">
        <v>0</v>
      </c>
      <c r="E317" s="2" t="s">
        <v>1053</v>
      </c>
      <c r="F317" s="2" t="s">
        <v>3707</v>
      </c>
      <c r="G317" s="2" t="s">
        <v>1430</v>
      </c>
      <c r="H317" s="2" t="s">
        <v>3428</v>
      </c>
      <c r="I317" s="2" t="s">
        <v>3178</v>
      </c>
      <c r="J317" s="2" t="s">
        <v>13629</v>
      </c>
      <c r="K317" s="2" t="s">
        <v>4588</v>
      </c>
      <c r="L317" s="2" t="s">
        <v>1178</v>
      </c>
      <c r="M317" s="2" t="s">
        <v>6171</v>
      </c>
      <c r="N317" s="2" t="s">
        <v>2672</v>
      </c>
      <c r="O317" s="2" t="s">
        <v>2571</v>
      </c>
      <c r="P317" s="2" t="s">
        <v>14299</v>
      </c>
      <c r="Q317" s="2" t="s">
        <v>8372</v>
      </c>
      <c r="R317" s="2" t="s">
        <v>2763</v>
      </c>
      <c r="S317" s="2" t="s">
        <v>4584</v>
      </c>
      <c r="T317" s="2" t="s">
        <v>7439</v>
      </c>
      <c r="U317" s="2" t="s">
        <v>9222</v>
      </c>
      <c r="V317" s="2" t="s">
        <v>1552</v>
      </c>
      <c r="W317" s="2" t="s">
        <v>12975</v>
      </c>
      <c r="X317" s="2" t="s">
        <v>14300</v>
      </c>
      <c r="Y317" s="2" t="s">
        <v>2844</v>
      </c>
      <c r="Z317" s="2" t="s">
        <v>3336</v>
      </c>
      <c r="AA317" s="2" t="s">
        <v>4329</v>
      </c>
      <c r="AB317" s="2" t="s">
        <v>4587</v>
      </c>
      <c r="AC317" s="2" t="s">
        <v>1975</v>
      </c>
      <c r="AD317" s="2" t="s">
        <v>11058</v>
      </c>
      <c r="AE317" s="2" t="s">
        <v>4686</v>
      </c>
      <c r="AF317" s="2" t="s">
        <v>8415</v>
      </c>
      <c r="AG317" s="2" t="s">
        <v>1531</v>
      </c>
      <c r="AH317" s="2" t="s">
        <v>3622</v>
      </c>
      <c r="AI317" s="2" t="s">
        <v>4235</v>
      </c>
      <c r="AJ317" s="2" t="s">
        <v>7244</v>
      </c>
      <c r="AK317" s="2" t="s">
        <v>13077</v>
      </c>
      <c r="AL317" s="2" t="s">
        <v>14301</v>
      </c>
      <c r="AM317" s="2" t="s">
        <v>3374</v>
      </c>
      <c r="AN317" s="2" t="s">
        <v>1641</v>
      </c>
      <c r="AO317" s="2" t="s">
        <v>12019</v>
      </c>
      <c r="AP317" s="2" t="s">
        <v>7858</v>
      </c>
      <c r="AQ317" s="2" t="s">
        <v>6308</v>
      </c>
      <c r="AR317" s="2" t="s">
        <v>6169</v>
      </c>
      <c r="AS317" s="2" t="s">
        <v>14302</v>
      </c>
      <c r="AT317" s="2" t="s">
        <v>7244</v>
      </c>
      <c r="AU317" s="2" t="s">
        <v>7254</v>
      </c>
      <c r="AV317" s="2" t="s">
        <v>5015</v>
      </c>
      <c r="AW317" s="2" t="s">
        <v>9150</v>
      </c>
      <c r="AX317" s="2" t="s">
        <v>1769</v>
      </c>
      <c r="AY317" s="2" t="s">
        <v>14303</v>
      </c>
      <c r="AZ317" s="2" t="s">
        <v>14304</v>
      </c>
      <c r="BA317" s="2" t="s">
        <v>9776</v>
      </c>
      <c r="BB317" s="2" t="s">
        <v>2846</v>
      </c>
      <c r="BC317" s="2" t="s">
        <v>7511</v>
      </c>
      <c r="BD317" s="2" t="s">
        <v>3432</v>
      </c>
      <c r="BE317" s="2" t="s">
        <v>6241</v>
      </c>
      <c r="BF317" s="2" t="s">
        <v>14305</v>
      </c>
      <c r="BG317" s="2" t="s">
        <v>14306</v>
      </c>
      <c r="BH317" s="2" t="s">
        <v>6178</v>
      </c>
      <c r="BI317" s="2" t="s">
        <v>3554</v>
      </c>
      <c r="BJ317" s="2" t="s">
        <v>5384</v>
      </c>
      <c r="BK317" s="2" t="s">
        <v>3431</v>
      </c>
      <c r="BL317" s="2" t="s">
        <v>2671</v>
      </c>
      <c r="BM317" s="2" t="s">
        <v>7854</v>
      </c>
      <c r="BN317" s="2" t="s">
        <v>2745</v>
      </c>
      <c r="BO317" s="2" t="s">
        <v>10313</v>
      </c>
      <c r="BP317" s="2" t="s">
        <v>7876</v>
      </c>
      <c r="BQ317" s="2" t="s">
        <v>7291</v>
      </c>
      <c r="BR317" s="2" t="s">
        <v>3547</v>
      </c>
      <c r="BS317" s="2" t="s">
        <v>8609</v>
      </c>
      <c r="BT317" s="2" t="s">
        <v>11770</v>
      </c>
      <c r="BU317" s="2" t="s">
        <v>14307</v>
      </c>
      <c r="BV317" s="2" t="s">
        <v>4213</v>
      </c>
      <c r="BW317" s="2" t="s">
        <v>6426</v>
      </c>
      <c r="BX317" s="2" t="s">
        <v>5872</v>
      </c>
      <c r="BY317" s="2" t="s">
        <v>10372</v>
      </c>
      <c r="BZ317" s="2" t="s">
        <v>7665</v>
      </c>
      <c r="CA317" s="2" t="s">
        <v>8560</v>
      </c>
      <c r="CB317" s="2" t="s">
        <v>9255</v>
      </c>
      <c r="CC317" s="2" t="s">
        <v>3918</v>
      </c>
      <c r="CD317" s="2" t="s">
        <v>9853</v>
      </c>
      <c r="CE317" s="2" t="s">
        <v>6424</v>
      </c>
      <c r="CF317" s="2" t="s">
        <v>7905</v>
      </c>
      <c r="CG317" s="2" t="s">
        <v>9059</v>
      </c>
      <c r="CH317" s="2" t="s">
        <v>11033</v>
      </c>
      <c r="CI317" s="2" t="s">
        <v>1940</v>
      </c>
      <c r="CJ317" s="2" t="s">
        <v>1170</v>
      </c>
      <c r="CK317" s="2" t="s">
        <v>2065</v>
      </c>
      <c r="CL317" s="2" t="s">
        <v>9520</v>
      </c>
      <c r="CM317" s="2" t="s">
        <v>13938</v>
      </c>
      <c r="CN317" s="2" t="s">
        <v>6110</v>
      </c>
      <c r="CO317" s="2" t="s">
        <v>3701</v>
      </c>
      <c r="CP317" s="2" t="s">
        <v>4630</v>
      </c>
      <c r="CQ317" s="2" t="s">
        <v>11259</v>
      </c>
      <c r="CR317" s="2" t="s">
        <v>4216</v>
      </c>
      <c r="CS317" s="2" t="s">
        <v>12435</v>
      </c>
      <c r="CT317" s="2" t="s">
        <v>6752</v>
      </c>
      <c r="CU317" s="2" t="s">
        <v>8492</v>
      </c>
      <c r="CV317" s="2" t="s">
        <v>2060</v>
      </c>
      <c r="CW317" s="2" t="s">
        <v>10880</v>
      </c>
      <c r="CX317" s="2" t="s">
        <v>9673</v>
      </c>
      <c r="CY317" s="2" t="s">
        <v>4353</v>
      </c>
      <c r="CZ317" s="2" t="s">
        <v>5513</v>
      </c>
      <c r="DA317" s="2" t="s">
        <v>9521</v>
      </c>
      <c r="DB317" s="2" t="s">
        <v>2797</v>
      </c>
      <c r="DC317" s="2" t="s">
        <v>12343</v>
      </c>
      <c r="DD317" s="2" t="s">
        <v>9055</v>
      </c>
      <c r="DE317" s="2" t="s">
        <v>2161</v>
      </c>
      <c r="DF317" s="2" t="s">
        <v>7895</v>
      </c>
      <c r="DG317" s="2" t="s">
        <v>11356</v>
      </c>
      <c r="DH317" s="2" t="s">
        <v>9130</v>
      </c>
      <c r="DI317" s="2" t="s">
        <v>2072</v>
      </c>
      <c r="DJ317" s="2" t="s">
        <v>7837</v>
      </c>
      <c r="DK317" s="2" t="s">
        <v>7952</v>
      </c>
      <c r="DL317" s="2" t="s">
        <v>12079</v>
      </c>
      <c r="DM317" s="2" t="s">
        <v>5512</v>
      </c>
      <c r="DN317" s="2" t="s">
        <v>7560</v>
      </c>
      <c r="DO317" s="2" t="s">
        <v>3411</v>
      </c>
      <c r="DP317" s="2" t="s">
        <v>5899</v>
      </c>
      <c r="DQ317" s="2" t="s">
        <v>6534</v>
      </c>
      <c r="DR317" s="2" t="s">
        <v>3507</v>
      </c>
      <c r="DS317" s="2" t="s">
        <v>5862</v>
      </c>
      <c r="DT317" s="1"/>
      <c r="DU317" s="1"/>
      <c r="DV317" s="2" t="s">
        <v>11697</v>
      </c>
      <c r="DW317" s="2" t="s">
        <v>9596</v>
      </c>
      <c r="DX317" s="2" t="s">
        <v>5776</v>
      </c>
    </row>
    <row r="318" spans="1:128" x14ac:dyDescent="0.4">
      <c r="A318" s="2" t="s">
        <v>10917</v>
      </c>
      <c r="B318" s="2" t="s">
        <v>14298</v>
      </c>
      <c r="C318" s="2" t="s">
        <v>1174</v>
      </c>
      <c r="D318" s="2" t="s">
        <v>0</v>
      </c>
      <c r="E318" s="2" t="s">
        <v>1053</v>
      </c>
      <c r="F318" s="2" t="s">
        <v>4325</v>
      </c>
      <c r="G318" s="2" t="s">
        <v>3913</v>
      </c>
      <c r="H318" s="2" t="s">
        <v>1558</v>
      </c>
      <c r="I318" s="2" t="s">
        <v>14308</v>
      </c>
      <c r="J318" s="2" t="s">
        <v>14309</v>
      </c>
      <c r="K318" s="2" t="s">
        <v>9936</v>
      </c>
      <c r="L318" s="2" t="s">
        <v>7458</v>
      </c>
      <c r="M318" s="2" t="s">
        <v>6680</v>
      </c>
      <c r="N318" s="2" t="s">
        <v>7058</v>
      </c>
      <c r="O318" s="2" t="s">
        <v>9149</v>
      </c>
      <c r="P318" s="2" t="s">
        <v>4691</v>
      </c>
      <c r="Q318" s="2" t="s">
        <v>14310</v>
      </c>
      <c r="R318" s="2" t="s">
        <v>5396</v>
      </c>
      <c r="S318" s="2" t="s">
        <v>1792</v>
      </c>
      <c r="T318" s="2" t="s">
        <v>10037</v>
      </c>
      <c r="U318" s="2" t="s">
        <v>5831</v>
      </c>
      <c r="V318" s="2" t="s">
        <v>11057</v>
      </c>
      <c r="W318" s="2" t="s">
        <v>10767</v>
      </c>
      <c r="X318" s="2" t="s">
        <v>14311</v>
      </c>
      <c r="Y318" s="2" t="s">
        <v>13191</v>
      </c>
      <c r="Z318" s="2" t="s">
        <v>2854</v>
      </c>
      <c r="AA318" s="2" t="s">
        <v>1059</v>
      </c>
      <c r="AB318" s="2" t="s">
        <v>10510</v>
      </c>
      <c r="AC318" s="2" t="s">
        <v>8912</v>
      </c>
      <c r="AD318" s="2" t="s">
        <v>14312</v>
      </c>
      <c r="AE318" s="2" t="s">
        <v>14313</v>
      </c>
      <c r="AF318" s="2" t="s">
        <v>9959</v>
      </c>
      <c r="AG318" s="2" t="s">
        <v>6241</v>
      </c>
      <c r="AH318" s="2" t="s">
        <v>7385</v>
      </c>
      <c r="AI318" s="2" t="s">
        <v>11906</v>
      </c>
      <c r="AJ318" s="2" t="s">
        <v>4787</v>
      </c>
      <c r="AK318" s="2" t="s">
        <v>14314</v>
      </c>
      <c r="AL318" s="2" t="s">
        <v>14315</v>
      </c>
      <c r="AM318" s="2" t="s">
        <v>7931</v>
      </c>
      <c r="AN318" s="2" t="s">
        <v>2761</v>
      </c>
      <c r="AO318" s="2" t="s">
        <v>2675</v>
      </c>
      <c r="AP318" s="2" t="s">
        <v>3516</v>
      </c>
      <c r="AQ318" s="2" t="s">
        <v>6658</v>
      </c>
      <c r="AR318" s="2" t="s">
        <v>12835</v>
      </c>
      <c r="AS318" s="2" t="s">
        <v>14316</v>
      </c>
      <c r="AT318" s="2" t="s">
        <v>4316</v>
      </c>
      <c r="AU318" s="2" t="s">
        <v>4262</v>
      </c>
      <c r="AV318" s="2" t="s">
        <v>3068</v>
      </c>
      <c r="AW318" s="2" t="s">
        <v>9185</v>
      </c>
      <c r="AX318" s="2" t="s">
        <v>4402</v>
      </c>
      <c r="AY318" s="2" t="s">
        <v>14317</v>
      </c>
      <c r="AZ318" s="2" t="s">
        <v>14318</v>
      </c>
      <c r="BA318" s="2" t="s">
        <v>6018</v>
      </c>
      <c r="BB318" s="2" t="s">
        <v>1318</v>
      </c>
      <c r="BC318" s="2" t="s">
        <v>3544</v>
      </c>
      <c r="BD318" s="2" t="s">
        <v>1302</v>
      </c>
      <c r="BE318" s="2" t="s">
        <v>7191</v>
      </c>
      <c r="BF318" s="2" t="s">
        <v>14319</v>
      </c>
      <c r="BG318" s="2" t="s">
        <v>14320</v>
      </c>
      <c r="BH318" s="2" t="s">
        <v>11313</v>
      </c>
      <c r="BI318" s="2" t="s">
        <v>4944</v>
      </c>
      <c r="BJ318" s="2" t="s">
        <v>6843</v>
      </c>
      <c r="BK318" s="2" t="s">
        <v>2776</v>
      </c>
      <c r="BL318" s="2" t="s">
        <v>1774</v>
      </c>
      <c r="BM318" s="2" t="s">
        <v>11798</v>
      </c>
      <c r="BN318" s="2" t="s">
        <v>1884</v>
      </c>
      <c r="BO318" s="2" t="s">
        <v>1308</v>
      </c>
      <c r="BP318" s="2" t="s">
        <v>8623</v>
      </c>
      <c r="BQ318" s="2" t="s">
        <v>2983</v>
      </c>
      <c r="BR318" s="2" t="s">
        <v>1803</v>
      </c>
      <c r="BS318" s="2" t="s">
        <v>12383</v>
      </c>
      <c r="BT318" s="2" t="s">
        <v>7093</v>
      </c>
      <c r="BU318" s="2" t="s">
        <v>5762</v>
      </c>
      <c r="BV318" s="2" t="s">
        <v>5119</v>
      </c>
      <c r="BW318" s="2" t="s">
        <v>7416</v>
      </c>
      <c r="BX318" s="2" t="s">
        <v>4008</v>
      </c>
      <c r="BY318" s="2" t="s">
        <v>11622</v>
      </c>
      <c r="BZ318" s="2" t="s">
        <v>13102</v>
      </c>
      <c r="CA318" s="2" t="s">
        <v>14321</v>
      </c>
      <c r="CB318" s="2" t="s">
        <v>13100</v>
      </c>
      <c r="CC318" s="2" t="s">
        <v>8338</v>
      </c>
      <c r="CD318" s="2" t="s">
        <v>10698</v>
      </c>
      <c r="CE318" s="2" t="s">
        <v>3665</v>
      </c>
      <c r="CF318" s="2" t="s">
        <v>7370</v>
      </c>
      <c r="CG318" s="2" t="s">
        <v>10727</v>
      </c>
      <c r="CH318" s="2" t="s">
        <v>3111</v>
      </c>
      <c r="CI318" s="2" t="s">
        <v>1947</v>
      </c>
      <c r="CJ318" s="2" t="s">
        <v>7148</v>
      </c>
      <c r="CK318" s="2" t="s">
        <v>12155</v>
      </c>
      <c r="CL318" s="2" t="s">
        <v>3869</v>
      </c>
      <c r="CM318" s="2" t="s">
        <v>14322</v>
      </c>
      <c r="CN318" s="2" t="s">
        <v>5862</v>
      </c>
      <c r="CO318" s="2" t="s">
        <v>9547</v>
      </c>
      <c r="CP318" s="2" t="s">
        <v>4227</v>
      </c>
      <c r="CQ318" s="2" t="s">
        <v>11298</v>
      </c>
      <c r="CR318" s="2" t="s">
        <v>14323</v>
      </c>
      <c r="CS318" s="2" t="s">
        <v>4015</v>
      </c>
      <c r="CT318" s="2" t="s">
        <v>5868</v>
      </c>
      <c r="CU318" s="2" t="s">
        <v>13160</v>
      </c>
      <c r="CV318" s="2" t="s">
        <v>5059</v>
      </c>
      <c r="CW318" s="2" t="s">
        <v>8907</v>
      </c>
      <c r="CX318" s="2" t="s">
        <v>13969</v>
      </c>
      <c r="CY318" s="2" t="s">
        <v>1611</v>
      </c>
      <c r="CZ318" s="2" t="s">
        <v>11696</v>
      </c>
      <c r="DA318" s="2" t="s">
        <v>9726</v>
      </c>
      <c r="DB318" s="2" t="s">
        <v>14324</v>
      </c>
      <c r="DC318" s="2" t="s">
        <v>2187</v>
      </c>
      <c r="DD318" s="2" t="s">
        <v>3863</v>
      </c>
      <c r="DE318" s="2" t="s">
        <v>7284</v>
      </c>
      <c r="DF318" s="2" t="s">
        <v>9770</v>
      </c>
      <c r="DG318" s="2" t="s">
        <v>9613</v>
      </c>
      <c r="DH318" s="2" t="s">
        <v>5857</v>
      </c>
      <c r="DI318" s="2" t="s">
        <v>12614</v>
      </c>
      <c r="DJ318" s="2" t="s">
        <v>12215</v>
      </c>
      <c r="DK318" s="2" t="s">
        <v>10610</v>
      </c>
      <c r="DL318" s="2" t="s">
        <v>10610</v>
      </c>
      <c r="DM318" s="2" t="s">
        <v>5110</v>
      </c>
      <c r="DN318" s="2" t="s">
        <v>2146</v>
      </c>
      <c r="DO318" s="2" t="s">
        <v>7277</v>
      </c>
      <c r="DP318" s="2" t="s">
        <v>12270</v>
      </c>
      <c r="DQ318" s="2" t="s">
        <v>6123</v>
      </c>
      <c r="DR318" s="2" t="s">
        <v>7346</v>
      </c>
      <c r="DS318" s="2" t="s">
        <v>7376</v>
      </c>
      <c r="DT318" s="1"/>
      <c r="DU318" s="1"/>
      <c r="DV318" s="2" t="s">
        <v>1915</v>
      </c>
      <c r="DW318" s="2" t="s">
        <v>2688</v>
      </c>
      <c r="DX318" s="2" t="s">
        <v>13344</v>
      </c>
    </row>
    <row r="319" spans="1:128" x14ac:dyDescent="0.4">
      <c r="A319" s="2" t="s">
        <v>10917</v>
      </c>
      <c r="B319" s="2" t="s">
        <v>14325</v>
      </c>
      <c r="C319" s="2" t="s">
        <v>1052</v>
      </c>
      <c r="D319" s="2" t="s">
        <v>0</v>
      </c>
      <c r="E319" s="2" t="s">
        <v>1053</v>
      </c>
      <c r="F319" s="2" t="s">
        <v>3161</v>
      </c>
      <c r="G319" s="2" t="s">
        <v>11311</v>
      </c>
      <c r="H319" s="2" t="s">
        <v>7104</v>
      </c>
      <c r="I319" s="2" t="s">
        <v>14153</v>
      </c>
      <c r="J319" s="2" t="s">
        <v>12703</v>
      </c>
      <c r="K319" s="2" t="s">
        <v>10804</v>
      </c>
      <c r="L319" s="2" t="s">
        <v>3800</v>
      </c>
      <c r="M319" s="2" t="s">
        <v>8268</v>
      </c>
      <c r="N319" s="2" t="s">
        <v>3534</v>
      </c>
      <c r="O319" s="2" t="s">
        <v>13367</v>
      </c>
      <c r="P319" s="2" t="s">
        <v>2420</v>
      </c>
      <c r="Q319" s="2" t="s">
        <v>14326</v>
      </c>
      <c r="R319" s="2" t="s">
        <v>14327</v>
      </c>
      <c r="S319" s="2" t="s">
        <v>12444</v>
      </c>
      <c r="T319" s="2" t="s">
        <v>9781</v>
      </c>
      <c r="U319" s="2" t="s">
        <v>13338</v>
      </c>
      <c r="V319" s="2" t="s">
        <v>8869</v>
      </c>
      <c r="W319" s="2" t="s">
        <v>1776</v>
      </c>
      <c r="X319" s="2" t="s">
        <v>6569</v>
      </c>
      <c r="Y319" s="2" t="s">
        <v>12777</v>
      </c>
      <c r="Z319" s="2" t="s">
        <v>9192</v>
      </c>
      <c r="AA319" s="2" t="s">
        <v>5833</v>
      </c>
      <c r="AB319" s="2" t="s">
        <v>4435</v>
      </c>
      <c r="AC319" s="2" t="s">
        <v>13524</v>
      </c>
      <c r="AD319" s="2" t="s">
        <v>8175</v>
      </c>
      <c r="AE319" s="2" t="s">
        <v>14328</v>
      </c>
      <c r="AF319" s="2" t="s">
        <v>1104</v>
      </c>
      <c r="AG319" s="2" t="s">
        <v>9931</v>
      </c>
      <c r="AH319" s="2" t="s">
        <v>4613</v>
      </c>
      <c r="AI319" s="2" t="s">
        <v>5156</v>
      </c>
      <c r="AJ319" s="2" t="s">
        <v>6571</v>
      </c>
      <c r="AK319" s="2" t="s">
        <v>11756</v>
      </c>
      <c r="AL319" s="2" t="s">
        <v>4333</v>
      </c>
      <c r="AM319" s="2" t="s">
        <v>12260</v>
      </c>
      <c r="AN319" s="2" t="s">
        <v>2739</v>
      </c>
      <c r="AO319" s="2" t="s">
        <v>11307</v>
      </c>
      <c r="AP319" s="2" t="s">
        <v>3989</v>
      </c>
      <c r="AQ319" s="2" t="s">
        <v>14117</v>
      </c>
      <c r="AR319" s="2" t="s">
        <v>5929</v>
      </c>
      <c r="AS319" s="2" t="s">
        <v>3740</v>
      </c>
      <c r="AT319" s="2" t="s">
        <v>10748</v>
      </c>
      <c r="AU319" s="2" t="s">
        <v>3539</v>
      </c>
      <c r="AV319" s="2" t="s">
        <v>2857</v>
      </c>
      <c r="AW319" s="2" t="s">
        <v>12811</v>
      </c>
      <c r="AX319" s="2" t="s">
        <v>6231</v>
      </c>
      <c r="AY319" s="2" t="s">
        <v>14329</v>
      </c>
      <c r="AZ319" s="2" t="s">
        <v>1673</v>
      </c>
      <c r="BA319" s="2" t="s">
        <v>3520</v>
      </c>
      <c r="BB319" s="2" t="s">
        <v>7689</v>
      </c>
      <c r="BC319" s="2" t="s">
        <v>1686</v>
      </c>
      <c r="BD319" s="2" t="s">
        <v>7193</v>
      </c>
      <c r="BE319" s="2" t="s">
        <v>3621</v>
      </c>
      <c r="BF319" s="2" t="s">
        <v>14267</v>
      </c>
      <c r="BG319" s="2" t="s">
        <v>5177</v>
      </c>
      <c r="BH319" s="2" t="s">
        <v>5701</v>
      </c>
      <c r="BI319" s="2" t="s">
        <v>1446</v>
      </c>
      <c r="BJ319" s="2" t="s">
        <v>6292</v>
      </c>
      <c r="BK319" s="2" t="s">
        <v>2769</v>
      </c>
      <c r="BL319" s="2" t="s">
        <v>12160</v>
      </c>
      <c r="BM319" s="2" t="s">
        <v>7266</v>
      </c>
      <c r="BN319" s="2" t="s">
        <v>2675</v>
      </c>
      <c r="BO319" s="2" t="s">
        <v>3658</v>
      </c>
      <c r="BP319" s="2" t="s">
        <v>7516</v>
      </c>
      <c r="BQ319" s="2" t="s">
        <v>14273</v>
      </c>
      <c r="BR319" s="2" t="s">
        <v>10656</v>
      </c>
      <c r="BS319" s="2" t="s">
        <v>12385</v>
      </c>
      <c r="BT319" s="2" t="s">
        <v>14330</v>
      </c>
      <c r="BU319" s="2" t="s">
        <v>7153</v>
      </c>
      <c r="BV319" s="2" t="s">
        <v>12897</v>
      </c>
      <c r="BW319" s="2" t="s">
        <v>8350</v>
      </c>
      <c r="BX319" s="2" t="s">
        <v>10216</v>
      </c>
      <c r="BY319" s="2" t="s">
        <v>11656</v>
      </c>
      <c r="BZ319" s="2" t="s">
        <v>3537</v>
      </c>
      <c r="CA319" s="2" t="s">
        <v>14331</v>
      </c>
      <c r="CB319" s="2" t="s">
        <v>6927</v>
      </c>
      <c r="CC319" s="2" t="s">
        <v>6922</v>
      </c>
      <c r="CD319" s="2" t="s">
        <v>7757</v>
      </c>
      <c r="CE319" s="2" t="s">
        <v>11975</v>
      </c>
      <c r="CF319" s="2" t="s">
        <v>5287</v>
      </c>
      <c r="CG319" s="2" t="s">
        <v>7742</v>
      </c>
      <c r="CH319" s="2" t="s">
        <v>7780</v>
      </c>
      <c r="CI319" s="2" t="s">
        <v>11169</v>
      </c>
      <c r="CJ319" s="2" t="s">
        <v>9483</v>
      </c>
      <c r="CK319" s="2" t="s">
        <v>10469</v>
      </c>
      <c r="CL319" s="2" t="s">
        <v>7612</v>
      </c>
      <c r="CM319" s="2" t="s">
        <v>6632</v>
      </c>
      <c r="CN319" s="2" t="s">
        <v>10818</v>
      </c>
      <c r="CO319" s="2" t="s">
        <v>14332</v>
      </c>
      <c r="CP319" s="2" t="s">
        <v>14333</v>
      </c>
      <c r="CQ319" s="2" t="s">
        <v>8186</v>
      </c>
      <c r="CR319" s="2" t="s">
        <v>5287</v>
      </c>
      <c r="CS319" s="2" t="s">
        <v>6810</v>
      </c>
      <c r="CT319" s="2" t="s">
        <v>9349</v>
      </c>
      <c r="CU319" s="2" t="s">
        <v>9475</v>
      </c>
      <c r="CV319" s="2" t="s">
        <v>6281</v>
      </c>
      <c r="CW319" s="2" t="s">
        <v>14334</v>
      </c>
      <c r="CX319" s="2" t="s">
        <v>9763</v>
      </c>
      <c r="CY319" s="2" t="s">
        <v>14335</v>
      </c>
      <c r="CZ319" s="2" t="s">
        <v>11321</v>
      </c>
      <c r="DA319" s="2" t="s">
        <v>12664</v>
      </c>
      <c r="DB319" s="2" t="s">
        <v>14336</v>
      </c>
      <c r="DC319" s="2" t="s">
        <v>9135</v>
      </c>
      <c r="DD319" s="2" t="s">
        <v>1709</v>
      </c>
      <c r="DE319" s="2" t="s">
        <v>12317</v>
      </c>
      <c r="DF319" s="2" t="s">
        <v>14337</v>
      </c>
      <c r="DG319" s="2" t="s">
        <v>11116</v>
      </c>
      <c r="DH319" s="2" t="s">
        <v>1139</v>
      </c>
      <c r="DI319" s="2" t="s">
        <v>14338</v>
      </c>
      <c r="DJ319" s="2" t="s">
        <v>8793</v>
      </c>
      <c r="DK319" s="2" t="s">
        <v>9809</v>
      </c>
      <c r="DL319" s="2" t="s">
        <v>12335</v>
      </c>
      <c r="DM319" s="2" t="s">
        <v>12076</v>
      </c>
      <c r="DN319" s="2" t="s">
        <v>10473</v>
      </c>
      <c r="DO319" s="2" t="s">
        <v>2072</v>
      </c>
      <c r="DP319" s="2" t="s">
        <v>1846</v>
      </c>
      <c r="DQ319" s="2" t="s">
        <v>8905</v>
      </c>
      <c r="DR319" s="2" t="s">
        <v>2582</v>
      </c>
      <c r="DS319" s="2" t="s">
        <v>1144</v>
      </c>
      <c r="DT319" s="1"/>
      <c r="DU319" s="1"/>
      <c r="DV319" s="2" t="s">
        <v>9076</v>
      </c>
      <c r="DW319" s="2" t="s">
        <v>13158</v>
      </c>
      <c r="DX319" s="2" t="s">
        <v>3862</v>
      </c>
    </row>
    <row r="320" spans="1:128" x14ac:dyDescent="0.4">
      <c r="A320" s="2" t="s">
        <v>10917</v>
      </c>
      <c r="B320" s="2" t="s">
        <v>14325</v>
      </c>
      <c r="C320" s="2" t="s">
        <v>1174</v>
      </c>
      <c r="D320" s="2" t="s">
        <v>0</v>
      </c>
      <c r="E320" s="2" t="s">
        <v>1053</v>
      </c>
      <c r="F320" s="2" t="s">
        <v>12629</v>
      </c>
      <c r="G320" s="2" t="s">
        <v>2416</v>
      </c>
      <c r="H320" s="2" t="s">
        <v>7970</v>
      </c>
      <c r="I320" s="2" t="s">
        <v>10191</v>
      </c>
      <c r="J320" s="2" t="s">
        <v>12409</v>
      </c>
      <c r="K320" s="2" t="s">
        <v>7236</v>
      </c>
      <c r="L320" s="2" t="s">
        <v>1765</v>
      </c>
      <c r="M320" s="2" t="s">
        <v>3276</v>
      </c>
      <c r="N320" s="2" t="s">
        <v>11707</v>
      </c>
      <c r="O320" s="2" t="s">
        <v>1643</v>
      </c>
      <c r="P320" s="2" t="s">
        <v>12867</v>
      </c>
      <c r="Q320" s="2" t="s">
        <v>2676</v>
      </c>
      <c r="R320" s="2" t="s">
        <v>7530</v>
      </c>
      <c r="S320" s="2" t="s">
        <v>1319</v>
      </c>
      <c r="T320" s="2" t="s">
        <v>1291</v>
      </c>
      <c r="U320" s="2" t="s">
        <v>8548</v>
      </c>
      <c r="V320" s="2" t="s">
        <v>8883</v>
      </c>
      <c r="W320" s="2" t="s">
        <v>3551</v>
      </c>
      <c r="X320" s="2" t="s">
        <v>14339</v>
      </c>
      <c r="Y320" s="2" t="s">
        <v>8594</v>
      </c>
      <c r="Z320" s="2" t="s">
        <v>1686</v>
      </c>
      <c r="AA320" s="2" t="s">
        <v>3341</v>
      </c>
      <c r="AB320" s="2" t="s">
        <v>3341</v>
      </c>
      <c r="AC320" s="2" t="s">
        <v>10599</v>
      </c>
      <c r="AD320" s="2" t="s">
        <v>2241</v>
      </c>
      <c r="AE320" s="2" t="s">
        <v>2436</v>
      </c>
      <c r="AF320" s="2" t="s">
        <v>14118</v>
      </c>
      <c r="AG320" s="2" t="s">
        <v>4934</v>
      </c>
      <c r="AH320" s="2" t="s">
        <v>8861</v>
      </c>
      <c r="AI320" s="2" t="s">
        <v>7258</v>
      </c>
      <c r="AJ320" s="2" t="s">
        <v>4240</v>
      </c>
      <c r="AK320" s="2" t="s">
        <v>9701</v>
      </c>
      <c r="AL320" s="2" t="s">
        <v>3812</v>
      </c>
      <c r="AM320" s="2" t="s">
        <v>14340</v>
      </c>
      <c r="AN320" s="2" t="s">
        <v>3071</v>
      </c>
      <c r="AO320" s="2" t="s">
        <v>5452</v>
      </c>
      <c r="AP320" s="2" t="s">
        <v>8426</v>
      </c>
      <c r="AQ320" s="2" t="s">
        <v>2416</v>
      </c>
      <c r="AR320" s="2" t="s">
        <v>6806</v>
      </c>
      <c r="AS320" s="2" t="s">
        <v>3470</v>
      </c>
      <c r="AT320" s="2" t="s">
        <v>10833</v>
      </c>
      <c r="AU320" s="2" t="s">
        <v>7468</v>
      </c>
      <c r="AV320" s="2" t="s">
        <v>5145</v>
      </c>
      <c r="AW320" s="2" t="s">
        <v>12306</v>
      </c>
      <c r="AX320" s="2" t="s">
        <v>4258</v>
      </c>
      <c r="AY320" s="2" t="s">
        <v>11054</v>
      </c>
      <c r="AZ320" s="2" t="s">
        <v>8510</v>
      </c>
      <c r="BA320" s="2" t="s">
        <v>9583</v>
      </c>
      <c r="BB320" s="2" t="s">
        <v>1296</v>
      </c>
      <c r="BC320" s="2" t="s">
        <v>5700</v>
      </c>
      <c r="BD320" s="2" t="s">
        <v>5027</v>
      </c>
      <c r="BE320" s="2" t="s">
        <v>4064</v>
      </c>
      <c r="BF320" s="2" t="s">
        <v>5608</v>
      </c>
      <c r="BG320" s="2" t="s">
        <v>5924</v>
      </c>
      <c r="BH320" s="2" t="s">
        <v>2790</v>
      </c>
      <c r="BI320" s="2" t="s">
        <v>1545</v>
      </c>
      <c r="BJ320" s="2" t="s">
        <v>7134</v>
      </c>
      <c r="BK320" s="2" t="s">
        <v>10273</v>
      </c>
      <c r="BL320" s="2" t="s">
        <v>8686</v>
      </c>
      <c r="BM320" s="2" t="s">
        <v>4345</v>
      </c>
      <c r="BN320" s="2" t="s">
        <v>9148</v>
      </c>
      <c r="BO320" s="2" t="s">
        <v>9564</v>
      </c>
      <c r="BP320" s="2" t="s">
        <v>8812</v>
      </c>
      <c r="BQ320" s="2" t="s">
        <v>14049</v>
      </c>
      <c r="BR320" s="2" t="s">
        <v>9407</v>
      </c>
      <c r="BS320" s="2" t="s">
        <v>9407</v>
      </c>
      <c r="BT320" s="2" t="s">
        <v>5320</v>
      </c>
      <c r="BU320" s="2" t="s">
        <v>10061</v>
      </c>
      <c r="BV320" s="2" t="s">
        <v>1837</v>
      </c>
      <c r="BW320" s="2" t="s">
        <v>8238</v>
      </c>
      <c r="BX320" s="2" t="s">
        <v>5334</v>
      </c>
      <c r="BY320" s="2" t="s">
        <v>4709</v>
      </c>
      <c r="BZ320" s="2" t="s">
        <v>11327</v>
      </c>
      <c r="CA320" s="2" t="s">
        <v>1716</v>
      </c>
      <c r="CB320" s="2" t="s">
        <v>14341</v>
      </c>
      <c r="CC320" s="2" t="s">
        <v>5286</v>
      </c>
      <c r="CD320" s="2" t="s">
        <v>12762</v>
      </c>
      <c r="CE320" s="2" t="s">
        <v>3306</v>
      </c>
      <c r="CF320" s="2" t="s">
        <v>9764</v>
      </c>
      <c r="CG320" s="2" t="s">
        <v>6279</v>
      </c>
      <c r="CH320" s="2" t="s">
        <v>9767</v>
      </c>
      <c r="CI320" s="2" t="s">
        <v>6197</v>
      </c>
      <c r="CJ320" s="2" t="s">
        <v>5357</v>
      </c>
      <c r="CK320" s="2" t="s">
        <v>8282</v>
      </c>
      <c r="CL320" s="2" t="s">
        <v>8281</v>
      </c>
      <c r="CM320" s="2" t="s">
        <v>1726</v>
      </c>
      <c r="CN320" s="2" t="s">
        <v>7712</v>
      </c>
      <c r="CO320" s="2" t="s">
        <v>7795</v>
      </c>
      <c r="CP320" s="2" t="s">
        <v>7764</v>
      </c>
      <c r="CQ320" s="2" t="s">
        <v>14342</v>
      </c>
      <c r="CR320" s="2" t="s">
        <v>7620</v>
      </c>
      <c r="CS320" s="2" t="s">
        <v>11260</v>
      </c>
      <c r="CT320" s="2" t="s">
        <v>1388</v>
      </c>
      <c r="CU320" s="2" t="s">
        <v>7628</v>
      </c>
      <c r="CV320" s="2" t="s">
        <v>14343</v>
      </c>
      <c r="CW320" s="2" t="s">
        <v>8661</v>
      </c>
      <c r="CX320" s="2" t="s">
        <v>2264</v>
      </c>
      <c r="CY320" s="2" t="s">
        <v>2477</v>
      </c>
      <c r="CZ320" s="2" t="s">
        <v>1237</v>
      </c>
      <c r="DA320" s="2" t="s">
        <v>11203</v>
      </c>
      <c r="DB320" s="2" t="s">
        <v>6033</v>
      </c>
      <c r="DC320" s="2" t="s">
        <v>12665</v>
      </c>
      <c r="DD320" s="2" t="s">
        <v>6551</v>
      </c>
      <c r="DE320" s="2" t="s">
        <v>6811</v>
      </c>
      <c r="DF320" s="2" t="s">
        <v>4119</v>
      </c>
      <c r="DG320" s="2" t="s">
        <v>6885</v>
      </c>
      <c r="DH320" s="2" t="s">
        <v>3753</v>
      </c>
      <c r="DI320" s="2" t="s">
        <v>8947</v>
      </c>
      <c r="DJ320" s="2" t="s">
        <v>3499</v>
      </c>
      <c r="DK320" s="2" t="s">
        <v>11227</v>
      </c>
      <c r="DL320" s="2" t="s">
        <v>5056</v>
      </c>
      <c r="DM320" s="2" t="s">
        <v>9528</v>
      </c>
      <c r="DN320" s="2" t="s">
        <v>7148</v>
      </c>
      <c r="DO320" s="2" t="s">
        <v>7962</v>
      </c>
      <c r="DP320" s="2" t="s">
        <v>10203</v>
      </c>
      <c r="DQ320" s="2" t="s">
        <v>14344</v>
      </c>
      <c r="DR320" s="2" t="s">
        <v>7412</v>
      </c>
      <c r="DS320" s="2" t="s">
        <v>2893</v>
      </c>
      <c r="DT320" s="1"/>
      <c r="DU320" s="1"/>
      <c r="DV320" s="2" t="s">
        <v>12218</v>
      </c>
      <c r="DW320" s="2" t="s">
        <v>8521</v>
      </c>
      <c r="DX320" s="2" t="s">
        <v>11538</v>
      </c>
    </row>
    <row r="321" spans="1:128" x14ac:dyDescent="0.4">
      <c r="A321" s="2" t="s">
        <v>10917</v>
      </c>
      <c r="B321" s="2" t="s">
        <v>14345</v>
      </c>
      <c r="C321" s="2" t="s">
        <v>1052</v>
      </c>
      <c r="D321" s="2" t="s">
        <v>0</v>
      </c>
      <c r="E321" s="2" t="s">
        <v>1053</v>
      </c>
      <c r="F321" s="2" t="s">
        <v>3177</v>
      </c>
      <c r="G321" s="2" t="s">
        <v>9772</v>
      </c>
      <c r="H321" s="2" t="s">
        <v>2131</v>
      </c>
      <c r="I321" s="2" t="s">
        <v>14346</v>
      </c>
      <c r="J321" s="2" t="s">
        <v>1996</v>
      </c>
      <c r="K321" s="2" t="s">
        <v>2458</v>
      </c>
      <c r="L321" s="2" t="s">
        <v>14276</v>
      </c>
      <c r="M321" s="2" t="s">
        <v>3821</v>
      </c>
      <c r="N321" s="2" t="s">
        <v>5103</v>
      </c>
      <c r="O321" s="2" t="s">
        <v>7446</v>
      </c>
      <c r="P321" s="2" t="s">
        <v>4498</v>
      </c>
      <c r="Q321" s="2" t="s">
        <v>2216</v>
      </c>
      <c r="R321" s="2" t="s">
        <v>10266</v>
      </c>
      <c r="S321" s="2" t="s">
        <v>4049</v>
      </c>
      <c r="T321" s="2" t="s">
        <v>11315</v>
      </c>
      <c r="U321" s="2" t="s">
        <v>2774</v>
      </c>
      <c r="V321" s="2" t="s">
        <v>1871</v>
      </c>
      <c r="W321" s="2" t="s">
        <v>8140</v>
      </c>
      <c r="X321" s="2" t="s">
        <v>3151</v>
      </c>
      <c r="Y321" s="2" t="s">
        <v>7269</v>
      </c>
      <c r="Z321" s="2" t="s">
        <v>1316</v>
      </c>
      <c r="AA321" s="2" t="s">
        <v>5980</v>
      </c>
      <c r="AB321" s="2" t="s">
        <v>2662</v>
      </c>
      <c r="AC321" s="2" t="s">
        <v>1465</v>
      </c>
      <c r="AD321" s="2" t="s">
        <v>2874</v>
      </c>
      <c r="AE321" s="2" t="s">
        <v>5546</v>
      </c>
      <c r="AF321" s="2" t="s">
        <v>7578</v>
      </c>
      <c r="AG321" s="2" t="s">
        <v>10919</v>
      </c>
      <c r="AH321" s="2" t="s">
        <v>8261</v>
      </c>
      <c r="AI321" s="2" t="s">
        <v>11690</v>
      </c>
      <c r="AJ321" s="2" t="s">
        <v>7439</v>
      </c>
      <c r="AK321" s="2" t="s">
        <v>13615</v>
      </c>
      <c r="AL321" s="2" t="s">
        <v>14347</v>
      </c>
      <c r="AM321" s="2" t="s">
        <v>10126</v>
      </c>
      <c r="AN321" s="2" t="s">
        <v>4342</v>
      </c>
      <c r="AO321" s="2" t="s">
        <v>10595</v>
      </c>
      <c r="AP321" s="2" t="s">
        <v>8261</v>
      </c>
      <c r="AQ321" s="2" t="s">
        <v>11224</v>
      </c>
      <c r="AR321" s="2" t="s">
        <v>3173</v>
      </c>
      <c r="AS321" s="2" t="s">
        <v>2238</v>
      </c>
      <c r="AT321" s="2" t="s">
        <v>3349</v>
      </c>
      <c r="AU321" s="2" t="s">
        <v>7976</v>
      </c>
      <c r="AV321" s="2" t="s">
        <v>1792</v>
      </c>
      <c r="AW321" s="2" t="s">
        <v>8826</v>
      </c>
      <c r="AX321" s="2" t="s">
        <v>1865</v>
      </c>
      <c r="AY321" s="2" t="s">
        <v>14348</v>
      </c>
      <c r="AZ321" s="2" t="s">
        <v>14349</v>
      </c>
      <c r="BA321" s="2" t="s">
        <v>3258</v>
      </c>
      <c r="BB321" s="2" t="s">
        <v>8648</v>
      </c>
      <c r="BC321" s="2" t="s">
        <v>3163</v>
      </c>
      <c r="BD321" s="2" t="s">
        <v>9787</v>
      </c>
      <c r="BE321" s="2" t="s">
        <v>2215</v>
      </c>
      <c r="BF321" s="2" t="s">
        <v>2232</v>
      </c>
      <c r="BG321" s="2" t="s">
        <v>14350</v>
      </c>
      <c r="BH321" s="2" t="s">
        <v>1182</v>
      </c>
      <c r="BI321" s="2" t="s">
        <v>2417</v>
      </c>
      <c r="BJ321" s="2" t="s">
        <v>4764</v>
      </c>
      <c r="BK321" s="2" t="s">
        <v>8555</v>
      </c>
      <c r="BL321" s="2" t="s">
        <v>3893</v>
      </c>
      <c r="BM321" s="2" t="s">
        <v>2853</v>
      </c>
      <c r="BN321" s="2" t="s">
        <v>5082</v>
      </c>
      <c r="BO321" s="2" t="s">
        <v>9361</v>
      </c>
      <c r="BP321" s="2" t="s">
        <v>13896</v>
      </c>
      <c r="BQ321" s="2" t="s">
        <v>7091</v>
      </c>
      <c r="BR321" s="2" t="s">
        <v>13420</v>
      </c>
      <c r="BS321" s="2" t="s">
        <v>9452</v>
      </c>
      <c r="BT321" s="2" t="s">
        <v>1217</v>
      </c>
      <c r="BU321" s="2" t="s">
        <v>13832</v>
      </c>
      <c r="BV321" s="2" t="s">
        <v>13158</v>
      </c>
      <c r="BW321" s="2" t="s">
        <v>6997</v>
      </c>
      <c r="BX321" s="2" t="s">
        <v>5416</v>
      </c>
      <c r="BY321" s="2" t="s">
        <v>10937</v>
      </c>
      <c r="BZ321" s="2" t="s">
        <v>5736</v>
      </c>
      <c r="CA321" s="2" t="s">
        <v>5970</v>
      </c>
      <c r="CB321" s="2" t="s">
        <v>12081</v>
      </c>
      <c r="CC321" s="2" t="s">
        <v>3383</v>
      </c>
      <c r="CD321" s="2" t="s">
        <v>1617</v>
      </c>
      <c r="CE321" s="2" t="s">
        <v>1624</v>
      </c>
      <c r="CF321" s="2" t="s">
        <v>4722</v>
      </c>
      <c r="CG321" s="2" t="s">
        <v>11301</v>
      </c>
      <c r="CH321" s="2" t="s">
        <v>10053</v>
      </c>
      <c r="CI321" s="2" t="s">
        <v>10706</v>
      </c>
      <c r="CJ321" s="2" t="s">
        <v>9770</v>
      </c>
      <c r="CK321" s="2" t="s">
        <v>12404</v>
      </c>
      <c r="CL321" s="2" t="s">
        <v>9451</v>
      </c>
      <c r="CM321" s="2" t="s">
        <v>6772</v>
      </c>
      <c r="CN321" s="2" t="s">
        <v>10086</v>
      </c>
      <c r="CO321" s="2" t="s">
        <v>11442</v>
      </c>
      <c r="CP321" s="2" t="s">
        <v>7424</v>
      </c>
      <c r="CQ321" s="2" t="s">
        <v>8065</v>
      </c>
      <c r="CR321" s="2" t="s">
        <v>3472</v>
      </c>
      <c r="CS321" s="2" t="s">
        <v>4819</v>
      </c>
      <c r="CT321" s="2" t="s">
        <v>13195</v>
      </c>
      <c r="CU321" s="2" t="s">
        <v>13256</v>
      </c>
      <c r="CV321" s="2" t="s">
        <v>6737</v>
      </c>
      <c r="CW321" s="2" t="s">
        <v>13122</v>
      </c>
      <c r="CX321" s="2" t="s">
        <v>14351</v>
      </c>
      <c r="CY321" s="2" t="s">
        <v>9795</v>
      </c>
      <c r="CZ321" s="2" t="s">
        <v>11244</v>
      </c>
      <c r="DA321" s="2" t="s">
        <v>9656</v>
      </c>
      <c r="DB321" s="2" t="s">
        <v>9405</v>
      </c>
      <c r="DC321" s="2" t="s">
        <v>7380</v>
      </c>
      <c r="DD321" s="2" t="s">
        <v>14352</v>
      </c>
      <c r="DE321" s="2" t="s">
        <v>7221</v>
      </c>
      <c r="DF321" s="2" t="s">
        <v>10042</v>
      </c>
      <c r="DG321" s="2" t="s">
        <v>9569</v>
      </c>
      <c r="DH321" s="2" t="s">
        <v>10110</v>
      </c>
      <c r="DI321" s="2" t="s">
        <v>8590</v>
      </c>
      <c r="DJ321" s="2" t="s">
        <v>2444</v>
      </c>
      <c r="DK321" s="2" t="s">
        <v>14353</v>
      </c>
      <c r="DL321" s="2" t="s">
        <v>14354</v>
      </c>
      <c r="DM321" s="2" t="s">
        <v>4296</v>
      </c>
      <c r="DN321" s="2" t="s">
        <v>9203</v>
      </c>
      <c r="DO321" s="2" t="s">
        <v>10389</v>
      </c>
      <c r="DP321" s="2" t="s">
        <v>9737</v>
      </c>
      <c r="DQ321" s="2" t="s">
        <v>1681</v>
      </c>
      <c r="DR321" s="2" t="s">
        <v>4401</v>
      </c>
      <c r="DS321" s="2" t="s">
        <v>14289</v>
      </c>
      <c r="DT321" s="1"/>
      <c r="DU321" s="1"/>
      <c r="DV321" s="2" t="s">
        <v>7513</v>
      </c>
      <c r="DW321" s="2" t="s">
        <v>3816</v>
      </c>
      <c r="DX321" s="2" t="s">
        <v>4834</v>
      </c>
    </row>
    <row r="322" spans="1:128" x14ac:dyDescent="0.4">
      <c r="A322" s="2" t="s">
        <v>10917</v>
      </c>
      <c r="B322" s="2" t="s">
        <v>14345</v>
      </c>
      <c r="C322" s="2" t="s">
        <v>1640</v>
      </c>
      <c r="D322" s="2" t="s">
        <v>0</v>
      </c>
      <c r="E322" s="2" t="s">
        <v>1053</v>
      </c>
      <c r="F322" s="2" t="s">
        <v>7267</v>
      </c>
      <c r="G322" s="2" t="s">
        <v>3642</v>
      </c>
      <c r="H322" s="2" t="s">
        <v>12445</v>
      </c>
      <c r="I322" s="2" t="s">
        <v>9177</v>
      </c>
      <c r="J322" s="2" t="s">
        <v>5669</v>
      </c>
      <c r="K322" s="2" t="s">
        <v>8888</v>
      </c>
      <c r="L322" s="2" t="s">
        <v>7434</v>
      </c>
      <c r="M322" s="2" t="s">
        <v>3616</v>
      </c>
      <c r="N322" s="2" t="s">
        <v>3623</v>
      </c>
      <c r="O322" s="2" t="s">
        <v>3797</v>
      </c>
      <c r="P322" s="2" t="s">
        <v>3240</v>
      </c>
      <c r="Q322" s="2" t="s">
        <v>10754</v>
      </c>
      <c r="R322" s="2" t="s">
        <v>7236</v>
      </c>
      <c r="S322" s="2" t="s">
        <v>7310</v>
      </c>
      <c r="T322" s="2" t="s">
        <v>1764</v>
      </c>
      <c r="U322" s="2" t="s">
        <v>10897</v>
      </c>
      <c r="V322" s="2" t="s">
        <v>3468</v>
      </c>
      <c r="W322" s="2" t="s">
        <v>12283</v>
      </c>
      <c r="X322" s="2" t="s">
        <v>1750</v>
      </c>
      <c r="Y322" s="2" t="s">
        <v>9450</v>
      </c>
      <c r="Z322" s="2" t="s">
        <v>3188</v>
      </c>
      <c r="AA322" s="2" t="s">
        <v>11037</v>
      </c>
      <c r="AB322" s="2" t="s">
        <v>7116</v>
      </c>
      <c r="AC322" s="2" t="s">
        <v>5009</v>
      </c>
      <c r="AD322" s="2" t="s">
        <v>1913</v>
      </c>
      <c r="AE322" s="2" t="s">
        <v>9586</v>
      </c>
      <c r="AF322" s="2" t="s">
        <v>8476</v>
      </c>
      <c r="AG322" s="2" t="s">
        <v>7822</v>
      </c>
      <c r="AH322" s="2" t="s">
        <v>8776</v>
      </c>
      <c r="AI322" s="2" t="s">
        <v>13828</v>
      </c>
      <c r="AJ322" s="2" t="s">
        <v>13464</v>
      </c>
      <c r="AK322" s="2" t="s">
        <v>9396</v>
      </c>
      <c r="AL322" s="2" t="s">
        <v>4759</v>
      </c>
      <c r="AM322" s="2" t="s">
        <v>12789</v>
      </c>
      <c r="AN322" s="2" t="s">
        <v>9147</v>
      </c>
      <c r="AO322" s="2" t="s">
        <v>12018</v>
      </c>
      <c r="AP322" s="2" t="s">
        <v>10897</v>
      </c>
      <c r="AQ322" s="2" t="s">
        <v>4942</v>
      </c>
      <c r="AR322" s="2" t="s">
        <v>3616</v>
      </c>
      <c r="AS322" s="2" t="s">
        <v>5316</v>
      </c>
      <c r="AT322" s="2" t="s">
        <v>1200</v>
      </c>
      <c r="AU322" s="2" t="s">
        <v>13166</v>
      </c>
      <c r="AV322" s="2" t="s">
        <v>10753</v>
      </c>
      <c r="AW322" s="2" t="s">
        <v>2564</v>
      </c>
      <c r="AX322" s="2" t="s">
        <v>1579</v>
      </c>
      <c r="AY322" s="2" t="s">
        <v>11213</v>
      </c>
      <c r="AZ322" s="2" t="s">
        <v>3535</v>
      </c>
      <c r="BA322" s="2" t="s">
        <v>9930</v>
      </c>
      <c r="BB322" s="2" t="s">
        <v>1795</v>
      </c>
      <c r="BC322" s="2" t="s">
        <v>10506</v>
      </c>
      <c r="BD322" s="2" t="s">
        <v>2951</v>
      </c>
      <c r="BE322" s="2" t="s">
        <v>4492</v>
      </c>
      <c r="BF322" s="2" t="s">
        <v>3970</v>
      </c>
      <c r="BG322" s="2" t="s">
        <v>5233</v>
      </c>
      <c r="BH322" s="2" t="s">
        <v>8529</v>
      </c>
      <c r="BI322" s="2" t="s">
        <v>10796</v>
      </c>
      <c r="BJ322" s="2" t="s">
        <v>4534</v>
      </c>
      <c r="BK322" s="2" t="s">
        <v>4413</v>
      </c>
      <c r="BL322" s="2" t="s">
        <v>11402</v>
      </c>
      <c r="BM322" s="2" t="s">
        <v>4745</v>
      </c>
      <c r="BN322" s="2" t="s">
        <v>13153</v>
      </c>
      <c r="BO322" s="2" t="s">
        <v>10756</v>
      </c>
      <c r="BP322" s="2" t="s">
        <v>5629</v>
      </c>
      <c r="BQ322" s="2" t="s">
        <v>10213</v>
      </c>
      <c r="BR322" s="2" t="s">
        <v>2985</v>
      </c>
      <c r="BS322" s="2" t="s">
        <v>12910</v>
      </c>
      <c r="BT322" s="2" t="s">
        <v>9167</v>
      </c>
      <c r="BU322" s="2" t="s">
        <v>5797</v>
      </c>
      <c r="BV322" s="2" t="s">
        <v>3834</v>
      </c>
      <c r="BW322" s="2" t="s">
        <v>8907</v>
      </c>
      <c r="BX322" s="2" t="s">
        <v>3513</v>
      </c>
      <c r="BY322" s="2" t="s">
        <v>7561</v>
      </c>
      <c r="BZ322" s="2" t="s">
        <v>14355</v>
      </c>
      <c r="CA322" s="2" t="s">
        <v>4447</v>
      </c>
      <c r="CB322" s="2" t="s">
        <v>5885</v>
      </c>
      <c r="CC322" s="2" t="s">
        <v>2373</v>
      </c>
      <c r="CD322" s="2" t="s">
        <v>1623</v>
      </c>
      <c r="CE322" s="2" t="s">
        <v>14356</v>
      </c>
      <c r="CF322" s="2" t="s">
        <v>9067</v>
      </c>
      <c r="CG322" s="2" t="s">
        <v>9471</v>
      </c>
      <c r="CH322" s="2" t="s">
        <v>5954</v>
      </c>
      <c r="CI322" s="2" t="s">
        <v>13901</v>
      </c>
      <c r="CJ322" s="2" t="s">
        <v>14005</v>
      </c>
      <c r="CK322" s="2" t="s">
        <v>10882</v>
      </c>
      <c r="CL322" s="2" t="s">
        <v>9357</v>
      </c>
      <c r="CM322" s="2" t="s">
        <v>2792</v>
      </c>
      <c r="CN322" s="2" t="s">
        <v>4231</v>
      </c>
      <c r="CO322" s="2" t="s">
        <v>12027</v>
      </c>
      <c r="CP322" s="2" t="s">
        <v>3513</v>
      </c>
      <c r="CQ322" s="2" t="s">
        <v>10493</v>
      </c>
      <c r="CR322" s="2" t="s">
        <v>2931</v>
      </c>
      <c r="CS322" s="2" t="s">
        <v>10733</v>
      </c>
      <c r="CT322" s="2" t="s">
        <v>4820</v>
      </c>
      <c r="CU322" s="2" t="s">
        <v>9527</v>
      </c>
      <c r="CV322" s="2" t="s">
        <v>2927</v>
      </c>
      <c r="CW322" s="2" t="s">
        <v>9472</v>
      </c>
      <c r="CX322" s="2" t="s">
        <v>6413</v>
      </c>
      <c r="CY322" s="2" t="s">
        <v>12272</v>
      </c>
      <c r="CZ322" s="2" t="s">
        <v>4731</v>
      </c>
      <c r="DA322" s="2" t="s">
        <v>9614</v>
      </c>
      <c r="DB322" s="2" t="s">
        <v>9247</v>
      </c>
      <c r="DC322" s="2" t="s">
        <v>5803</v>
      </c>
      <c r="DD322" s="2" t="s">
        <v>13099</v>
      </c>
      <c r="DE322" s="2" t="s">
        <v>12202</v>
      </c>
      <c r="DF322" s="2" t="s">
        <v>11763</v>
      </c>
      <c r="DG322" s="2" t="s">
        <v>14357</v>
      </c>
      <c r="DH322" s="2" t="s">
        <v>10052</v>
      </c>
      <c r="DI322" s="2" t="s">
        <v>13182</v>
      </c>
      <c r="DJ322" s="2" t="s">
        <v>4646</v>
      </c>
      <c r="DK322" s="2" t="s">
        <v>12297</v>
      </c>
      <c r="DL322" s="2" t="s">
        <v>4537</v>
      </c>
      <c r="DM322" s="2" t="s">
        <v>9472</v>
      </c>
      <c r="DN322" s="2" t="s">
        <v>12935</v>
      </c>
      <c r="DO322" s="2" t="s">
        <v>5113</v>
      </c>
      <c r="DP322" s="2" t="s">
        <v>8385</v>
      </c>
      <c r="DQ322" s="2" t="s">
        <v>6539</v>
      </c>
      <c r="DR322" s="2" t="s">
        <v>6834</v>
      </c>
      <c r="DS322" s="2" t="s">
        <v>10164</v>
      </c>
      <c r="DT322" s="1"/>
      <c r="DU322" s="1"/>
      <c r="DV322" s="2" t="s">
        <v>5937</v>
      </c>
      <c r="DW322" s="2" t="s">
        <v>2080</v>
      </c>
      <c r="DX322" s="2" t="s">
        <v>8257</v>
      </c>
    </row>
    <row r="323" spans="1:128" x14ac:dyDescent="0.4">
      <c r="A323" s="2" t="s">
        <v>10917</v>
      </c>
      <c r="B323" s="2" t="s">
        <v>14345</v>
      </c>
      <c r="C323" s="2" t="s">
        <v>1174</v>
      </c>
      <c r="D323" s="2" t="s">
        <v>0</v>
      </c>
      <c r="E323" s="2" t="s">
        <v>1053</v>
      </c>
      <c r="F323" s="2" t="s">
        <v>12305</v>
      </c>
      <c r="G323" s="2" t="s">
        <v>4930</v>
      </c>
      <c r="H323" s="2" t="s">
        <v>8817</v>
      </c>
      <c r="I323" s="2" t="s">
        <v>2789</v>
      </c>
      <c r="J323" s="2" t="s">
        <v>14358</v>
      </c>
      <c r="K323" s="2" t="s">
        <v>4093</v>
      </c>
      <c r="L323" s="2" t="s">
        <v>8737</v>
      </c>
      <c r="M323" s="2" t="s">
        <v>1296</v>
      </c>
      <c r="N323" s="2" t="s">
        <v>12159</v>
      </c>
      <c r="O323" s="2" t="s">
        <v>3064</v>
      </c>
      <c r="P323" s="2" t="s">
        <v>5691</v>
      </c>
      <c r="Q323" s="2" t="s">
        <v>14359</v>
      </c>
      <c r="R323" s="2" t="s">
        <v>3820</v>
      </c>
      <c r="S323" s="2" t="s">
        <v>8326</v>
      </c>
      <c r="T323" s="2" t="s">
        <v>10479</v>
      </c>
      <c r="U323" s="2" t="s">
        <v>3468</v>
      </c>
      <c r="V323" s="2" t="s">
        <v>7973</v>
      </c>
      <c r="W323" s="2" t="s">
        <v>14360</v>
      </c>
      <c r="X323" s="2" t="s">
        <v>14361</v>
      </c>
      <c r="Y323" s="2" t="s">
        <v>14362</v>
      </c>
      <c r="Z323" s="2" t="s">
        <v>2097</v>
      </c>
      <c r="AA323" s="2" t="s">
        <v>14363</v>
      </c>
      <c r="AB323" s="2" t="s">
        <v>14364</v>
      </c>
      <c r="AC323" s="2" t="s">
        <v>5980</v>
      </c>
      <c r="AD323" s="2" t="s">
        <v>13247</v>
      </c>
      <c r="AE323" s="2" t="s">
        <v>14365</v>
      </c>
      <c r="AF323" s="2" t="s">
        <v>12378</v>
      </c>
      <c r="AG323" s="2" t="s">
        <v>2430</v>
      </c>
      <c r="AH323" s="2" t="s">
        <v>3820</v>
      </c>
      <c r="AI323" s="2" t="s">
        <v>1657</v>
      </c>
      <c r="AJ323" s="2" t="s">
        <v>1573</v>
      </c>
      <c r="AK323" s="2" t="s">
        <v>14366</v>
      </c>
      <c r="AL323" s="2" t="s">
        <v>14367</v>
      </c>
      <c r="AM323" s="2" t="s">
        <v>2017</v>
      </c>
      <c r="AN323" s="2" t="s">
        <v>3975</v>
      </c>
      <c r="AO323" s="2" t="s">
        <v>2636</v>
      </c>
      <c r="AP323" s="2" t="s">
        <v>4313</v>
      </c>
      <c r="AQ323" s="2" t="s">
        <v>1754</v>
      </c>
      <c r="AR323" s="2" t="s">
        <v>14368</v>
      </c>
      <c r="AS323" s="2" t="s">
        <v>14369</v>
      </c>
      <c r="AT323" s="2" t="s">
        <v>9773</v>
      </c>
      <c r="AU323" s="2" t="s">
        <v>10771</v>
      </c>
      <c r="AV323" s="2" t="s">
        <v>8543</v>
      </c>
      <c r="AW323" s="2" t="s">
        <v>3516</v>
      </c>
      <c r="AX323" s="2" t="s">
        <v>4069</v>
      </c>
      <c r="AY323" s="2" t="s">
        <v>14370</v>
      </c>
      <c r="AZ323" s="2" t="s">
        <v>14371</v>
      </c>
      <c r="BA323" s="2" t="s">
        <v>4613</v>
      </c>
      <c r="BB323" s="2" t="s">
        <v>2090</v>
      </c>
      <c r="BC323" s="2" t="s">
        <v>7735</v>
      </c>
      <c r="BD323" s="2" t="s">
        <v>10596</v>
      </c>
      <c r="BE323" s="2" t="s">
        <v>5094</v>
      </c>
      <c r="BF323" s="2" t="s">
        <v>14372</v>
      </c>
      <c r="BG323" s="2" t="s">
        <v>14373</v>
      </c>
      <c r="BH323" s="2" t="s">
        <v>3338</v>
      </c>
      <c r="BI323" s="2" t="s">
        <v>3740</v>
      </c>
      <c r="BJ323" s="2" t="s">
        <v>8140</v>
      </c>
      <c r="BK323" s="2" t="s">
        <v>8085</v>
      </c>
      <c r="BL323" s="2" t="s">
        <v>13965</v>
      </c>
      <c r="BM323" s="2" t="s">
        <v>10556</v>
      </c>
      <c r="BN323" s="2" t="s">
        <v>13246</v>
      </c>
      <c r="BO323" s="2" t="s">
        <v>8532</v>
      </c>
      <c r="BP323" s="2" t="s">
        <v>2528</v>
      </c>
      <c r="BQ323" s="2" t="s">
        <v>4025</v>
      </c>
      <c r="BR323" s="2" t="s">
        <v>14374</v>
      </c>
      <c r="BS323" s="2" t="s">
        <v>11773</v>
      </c>
      <c r="BT323" s="2" t="s">
        <v>7501</v>
      </c>
      <c r="BU323" s="2" t="s">
        <v>12998</v>
      </c>
      <c r="BV323" s="2" t="s">
        <v>2177</v>
      </c>
      <c r="BW323" s="2" t="s">
        <v>2520</v>
      </c>
      <c r="BX323" s="2" t="s">
        <v>11696</v>
      </c>
      <c r="BY323" s="2" t="s">
        <v>7493</v>
      </c>
      <c r="BZ323" s="2" t="s">
        <v>13664</v>
      </c>
      <c r="CA323" s="2" t="s">
        <v>9731</v>
      </c>
      <c r="CB323" s="2" t="s">
        <v>12098</v>
      </c>
      <c r="CC323" s="2" t="s">
        <v>14030</v>
      </c>
      <c r="CD323" s="2" t="s">
        <v>13637</v>
      </c>
      <c r="CE323" s="2" t="s">
        <v>7100</v>
      </c>
      <c r="CF323" s="2" t="s">
        <v>12407</v>
      </c>
      <c r="CG323" s="2" t="s">
        <v>5143</v>
      </c>
      <c r="CH323" s="2" t="s">
        <v>2514</v>
      </c>
      <c r="CI323" s="2" t="s">
        <v>9690</v>
      </c>
      <c r="CJ323" s="2" t="s">
        <v>13737</v>
      </c>
      <c r="CK323" s="2" t="s">
        <v>12355</v>
      </c>
      <c r="CL323" s="2" t="s">
        <v>12159</v>
      </c>
      <c r="CM323" s="2" t="s">
        <v>11006</v>
      </c>
      <c r="CN323" s="2" t="s">
        <v>11658</v>
      </c>
      <c r="CO323" s="2" t="s">
        <v>7978</v>
      </c>
      <c r="CP323" s="2" t="s">
        <v>2197</v>
      </c>
      <c r="CQ323" s="2" t="s">
        <v>2362</v>
      </c>
      <c r="CR323" s="2" t="s">
        <v>13230</v>
      </c>
      <c r="CS323" s="2" t="s">
        <v>13185</v>
      </c>
      <c r="CT323" s="2" t="s">
        <v>11153</v>
      </c>
      <c r="CU323" s="2" t="s">
        <v>3960</v>
      </c>
      <c r="CV323" s="2" t="s">
        <v>5125</v>
      </c>
      <c r="CW323" s="2" t="s">
        <v>14375</v>
      </c>
      <c r="CX323" s="2" t="s">
        <v>12933</v>
      </c>
      <c r="CY323" s="2" t="s">
        <v>10025</v>
      </c>
      <c r="CZ323" s="2" t="s">
        <v>1089</v>
      </c>
      <c r="DA323" s="2" t="s">
        <v>1418</v>
      </c>
      <c r="DB323" s="2" t="s">
        <v>13438</v>
      </c>
      <c r="DC323" s="2" t="s">
        <v>14376</v>
      </c>
      <c r="DD323" s="2" t="s">
        <v>3430</v>
      </c>
      <c r="DE323" s="2" t="s">
        <v>12849</v>
      </c>
      <c r="DF323" s="2" t="s">
        <v>14218</v>
      </c>
      <c r="DG323" s="2" t="s">
        <v>6777</v>
      </c>
      <c r="DH323" s="2" t="s">
        <v>14377</v>
      </c>
      <c r="DI323" s="2" t="s">
        <v>3432</v>
      </c>
      <c r="DJ323" s="2" t="s">
        <v>1206</v>
      </c>
      <c r="DK323" s="2" t="s">
        <v>6731</v>
      </c>
      <c r="DL323" s="2" t="s">
        <v>12146</v>
      </c>
      <c r="DM323" s="2" t="s">
        <v>4921</v>
      </c>
      <c r="DN323" s="2" t="s">
        <v>10519</v>
      </c>
      <c r="DO323" s="2" t="s">
        <v>8105</v>
      </c>
      <c r="DP323" s="2" t="s">
        <v>10841</v>
      </c>
      <c r="DQ323" s="2" t="s">
        <v>12087</v>
      </c>
      <c r="DR323" s="2" t="s">
        <v>12479</v>
      </c>
      <c r="DS323" s="2" t="s">
        <v>10222</v>
      </c>
      <c r="DT323" s="1"/>
      <c r="DU323" s="1"/>
      <c r="DV323" s="2" t="s">
        <v>3564</v>
      </c>
      <c r="DW323" s="2" t="s">
        <v>11474</v>
      </c>
      <c r="DX323" s="2" t="s">
        <v>14378</v>
      </c>
    </row>
    <row r="324" spans="1:128" x14ac:dyDescent="0.4">
      <c r="A324" s="2" t="s">
        <v>10917</v>
      </c>
      <c r="B324" s="2" t="s">
        <v>14379</v>
      </c>
      <c r="C324" s="2" t="s">
        <v>1052</v>
      </c>
      <c r="D324" s="2" t="s">
        <v>14380</v>
      </c>
      <c r="E324" s="2" t="s">
        <v>1053</v>
      </c>
      <c r="F324" s="2" t="s">
        <v>1795</v>
      </c>
      <c r="G324" s="2" t="s">
        <v>4264</v>
      </c>
      <c r="H324" s="2" t="s">
        <v>6253</v>
      </c>
      <c r="I324" s="2" t="s">
        <v>13371</v>
      </c>
      <c r="J324" s="2" t="s">
        <v>9817</v>
      </c>
      <c r="K324" s="2" t="s">
        <v>2140</v>
      </c>
      <c r="L324" s="2" t="s">
        <v>5008</v>
      </c>
      <c r="M324" s="2" t="s">
        <v>1674</v>
      </c>
      <c r="N324" s="2" t="s">
        <v>5985</v>
      </c>
      <c r="O324" s="2" t="s">
        <v>6019</v>
      </c>
      <c r="P324" s="2" t="s">
        <v>3639</v>
      </c>
      <c r="Q324" s="2" t="s">
        <v>4672</v>
      </c>
      <c r="R324" s="2" t="s">
        <v>9775</v>
      </c>
      <c r="S324" s="2" t="s">
        <v>11213</v>
      </c>
      <c r="T324" s="2" t="s">
        <v>13198</v>
      </c>
      <c r="U324" s="2" t="s">
        <v>2527</v>
      </c>
      <c r="V324" s="2" t="s">
        <v>13732</v>
      </c>
      <c r="W324" s="2" t="s">
        <v>12778</v>
      </c>
      <c r="X324" s="2" t="s">
        <v>1561</v>
      </c>
      <c r="Y324" s="2" t="s">
        <v>3539</v>
      </c>
      <c r="Z324" s="2" t="s">
        <v>7572</v>
      </c>
      <c r="AA324" s="2" t="s">
        <v>2641</v>
      </c>
      <c r="AB324" s="2" t="s">
        <v>1658</v>
      </c>
      <c r="AC324" s="2" t="s">
        <v>5981</v>
      </c>
      <c r="AD324" s="2" t="s">
        <v>14381</v>
      </c>
      <c r="AE324" s="2" t="s">
        <v>11548</v>
      </c>
      <c r="AF324" s="2" t="s">
        <v>3159</v>
      </c>
      <c r="AG324" s="2" t="s">
        <v>1067</v>
      </c>
      <c r="AH324" s="2" t="s">
        <v>5555</v>
      </c>
      <c r="AI324" s="2" t="s">
        <v>1204</v>
      </c>
      <c r="AJ324" s="2" t="s">
        <v>5093</v>
      </c>
      <c r="AK324" s="2" t="s">
        <v>10769</v>
      </c>
      <c r="AL324" s="2" t="s">
        <v>2120</v>
      </c>
      <c r="AM324" s="2" t="s">
        <v>1409</v>
      </c>
      <c r="AN324" s="2" t="s">
        <v>9091</v>
      </c>
      <c r="AO324" s="2" t="s">
        <v>1765</v>
      </c>
      <c r="AP324" s="2" t="s">
        <v>11844</v>
      </c>
      <c r="AQ324" s="2" t="s">
        <v>4324</v>
      </c>
      <c r="AR324" s="2" t="s">
        <v>5469</v>
      </c>
      <c r="AS324" s="2" t="s">
        <v>2665</v>
      </c>
      <c r="AT324" s="2" t="s">
        <v>4756</v>
      </c>
      <c r="AU324" s="2" t="s">
        <v>14382</v>
      </c>
      <c r="AV324" s="2" t="s">
        <v>3536</v>
      </c>
      <c r="AW324" s="2" t="s">
        <v>10796</v>
      </c>
      <c r="AX324" s="2" t="s">
        <v>3265</v>
      </c>
      <c r="AY324" s="2" t="s">
        <v>11424</v>
      </c>
      <c r="AZ324" s="2" t="s">
        <v>3451</v>
      </c>
      <c r="BA324" s="2" t="s">
        <v>4774</v>
      </c>
      <c r="BB324" s="2" t="s">
        <v>11690</v>
      </c>
      <c r="BC324" s="2" t="s">
        <v>8737</v>
      </c>
      <c r="BD324" s="2" t="s">
        <v>3637</v>
      </c>
      <c r="BE324" s="2" t="s">
        <v>3738</v>
      </c>
      <c r="BF324" s="2" t="s">
        <v>11422</v>
      </c>
      <c r="BG324" s="2" t="s">
        <v>9936</v>
      </c>
      <c r="BH324" s="2" t="s">
        <v>5006</v>
      </c>
      <c r="BI324" s="2" t="s">
        <v>12262</v>
      </c>
      <c r="BJ324" s="2" t="s">
        <v>11679</v>
      </c>
      <c r="BK324" s="2" t="s">
        <v>14383</v>
      </c>
      <c r="BL324" s="2" t="s">
        <v>13464</v>
      </c>
      <c r="BM324" s="2" t="s">
        <v>2426</v>
      </c>
      <c r="BN324" s="2" t="s">
        <v>5531</v>
      </c>
      <c r="BO324" s="2" t="s">
        <v>4927</v>
      </c>
      <c r="BP324" s="2" t="s">
        <v>4900</v>
      </c>
      <c r="BQ324" s="2" t="s">
        <v>7870</v>
      </c>
      <c r="BR324" s="2" t="s">
        <v>11579</v>
      </c>
      <c r="BS324" s="2" t="s">
        <v>14384</v>
      </c>
      <c r="BT324" s="2" t="s">
        <v>4801</v>
      </c>
      <c r="BU324" s="2" t="s">
        <v>2607</v>
      </c>
      <c r="BV324" s="2" t="s">
        <v>12044</v>
      </c>
      <c r="BW324" s="2" t="s">
        <v>13672</v>
      </c>
      <c r="BX324" s="2" t="s">
        <v>14385</v>
      </c>
      <c r="BY324" s="2" t="s">
        <v>5708</v>
      </c>
      <c r="BZ324" s="2" t="s">
        <v>3009</v>
      </c>
      <c r="CA324" s="2" t="s">
        <v>7695</v>
      </c>
      <c r="CB324" s="2" t="s">
        <v>8483</v>
      </c>
      <c r="CC324" s="2" t="s">
        <v>4808</v>
      </c>
      <c r="CD324" s="2" t="s">
        <v>13445</v>
      </c>
      <c r="CE324" s="2" t="s">
        <v>3290</v>
      </c>
      <c r="CF324" s="2" t="s">
        <v>7950</v>
      </c>
      <c r="CG324" s="2" t="s">
        <v>4808</v>
      </c>
      <c r="CH324" s="2" t="s">
        <v>14060</v>
      </c>
      <c r="CI324" s="2" t="s">
        <v>6199</v>
      </c>
      <c r="CJ324" s="2" t="s">
        <v>11514</v>
      </c>
      <c r="CK324" s="2" t="s">
        <v>1823</v>
      </c>
      <c r="CL324" s="2" t="s">
        <v>3482</v>
      </c>
      <c r="CM324" s="2" t="s">
        <v>4197</v>
      </c>
      <c r="CN324" s="2" t="s">
        <v>6540</v>
      </c>
      <c r="CO324" s="2" t="s">
        <v>13478</v>
      </c>
      <c r="CP324" s="2" t="s">
        <v>3477</v>
      </c>
      <c r="CQ324" s="2" t="s">
        <v>6540</v>
      </c>
      <c r="CR324" s="2" t="s">
        <v>8890</v>
      </c>
      <c r="CS324" s="2" t="s">
        <v>8496</v>
      </c>
      <c r="CT324" s="2" t="s">
        <v>4128</v>
      </c>
      <c r="CU324" s="2" t="s">
        <v>5505</v>
      </c>
      <c r="CV324" s="2" t="s">
        <v>12734</v>
      </c>
      <c r="CW324" s="2" t="s">
        <v>2716</v>
      </c>
      <c r="CX324" s="2" t="s">
        <v>7031</v>
      </c>
      <c r="CY324" s="2" t="s">
        <v>4637</v>
      </c>
      <c r="CZ324" s="2" t="s">
        <v>8064</v>
      </c>
      <c r="DA324" s="2" t="s">
        <v>10788</v>
      </c>
      <c r="DB324" s="2" t="s">
        <v>5494</v>
      </c>
      <c r="DC324" s="2" t="s">
        <v>6828</v>
      </c>
      <c r="DD324" s="2" t="s">
        <v>14386</v>
      </c>
      <c r="DE324" s="2" t="s">
        <v>2709</v>
      </c>
      <c r="DF324" s="2" t="s">
        <v>3763</v>
      </c>
      <c r="DG324" s="2" t="s">
        <v>2715</v>
      </c>
      <c r="DH324" s="2" t="s">
        <v>5876</v>
      </c>
      <c r="DI324" s="2" t="s">
        <v>9352</v>
      </c>
      <c r="DJ324" s="2" t="s">
        <v>2833</v>
      </c>
      <c r="DK324" s="2" t="s">
        <v>9675</v>
      </c>
      <c r="DL324" s="2" t="s">
        <v>2065</v>
      </c>
      <c r="DM324" s="2" t="s">
        <v>2735</v>
      </c>
      <c r="DN324" s="2" t="s">
        <v>10183</v>
      </c>
      <c r="DO324" s="2" t="s">
        <v>10787</v>
      </c>
      <c r="DP324" s="2" t="s">
        <v>13014</v>
      </c>
      <c r="DQ324" s="2" t="s">
        <v>7348</v>
      </c>
      <c r="DR324" s="2" t="s">
        <v>4447</v>
      </c>
      <c r="DS324" s="2" t="s">
        <v>13175</v>
      </c>
      <c r="DT324" s="1"/>
      <c r="DU324" s="1"/>
      <c r="DV324" s="2" t="s">
        <v>14387</v>
      </c>
      <c r="DW324" s="2" t="s">
        <v>1625</v>
      </c>
      <c r="DX324" s="2" t="s">
        <v>10943</v>
      </c>
    </row>
    <row r="325" spans="1:128" x14ac:dyDescent="0.4">
      <c r="A325" s="2" t="s">
        <v>10917</v>
      </c>
      <c r="B325" s="2" t="s">
        <v>14379</v>
      </c>
      <c r="C325" s="2" t="s">
        <v>1174</v>
      </c>
      <c r="D325" s="2" t="s">
        <v>14380</v>
      </c>
      <c r="E325" s="2" t="s">
        <v>1053</v>
      </c>
      <c r="F325" s="2" t="s">
        <v>7122</v>
      </c>
      <c r="G325" s="2" t="s">
        <v>4056</v>
      </c>
      <c r="H325" s="2" t="s">
        <v>4530</v>
      </c>
      <c r="I325" s="2" t="s">
        <v>4072</v>
      </c>
      <c r="J325" s="2" t="s">
        <v>14388</v>
      </c>
      <c r="K325" s="2" t="s">
        <v>8818</v>
      </c>
      <c r="L325" s="2" t="s">
        <v>6843</v>
      </c>
      <c r="M325" s="2" t="s">
        <v>6680</v>
      </c>
      <c r="N325" s="2" t="s">
        <v>8370</v>
      </c>
      <c r="O325" s="2" t="s">
        <v>2138</v>
      </c>
      <c r="P325" s="2" t="s">
        <v>4775</v>
      </c>
      <c r="Q325" s="2" t="s">
        <v>12714</v>
      </c>
      <c r="R325" s="2" t="s">
        <v>7071</v>
      </c>
      <c r="S325" s="2" t="s">
        <v>6059</v>
      </c>
      <c r="T325" s="2" t="s">
        <v>10630</v>
      </c>
      <c r="U325" s="2" t="s">
        <v>10987</v>
      </c>
      <c r="V325" s="2" t="s">
        <v>10869</v>
      </c>
      <c r="W325" s="2" t="s">
        <v>4060</v>
      </c>
      <c r="X325" s="2" t="s">
        <v>6971</v>
      </c>
      <c r="Y325" s="2" t="s">
        <v>12789</v>
      </c>
      <c r="Z325" s="2" t="s">
        <v>3282</v>
      </c>
      <c r="AA325" s="2" t="s">
        <v>10025</v>
      </c>
      <c r="AB325" s="2" t="s">
        <v>12118</v>
      </c>
      <c r="AC325" s="2" t="s">
        <v>5913</v>
      </c>
      <c r="AD325" s="2" t="s">
        <v>4702</v>
      </c>
      <c r="AE325" s="2" t="s">
        <v>13219</v>
      </c>
      <c r="AF325" s="2" t="s">
        <v>2949</v>
      </c>
      <c r="AG325" s="2" t="s">
        <v>14389</v>
      </c>
      <c r="AH325" s="2" t="s">
        <v>12961</v>
      </c>
      <c r="AI325" s="2" t="s">
        <v>14389</v>
      </c>
      <c r="AJ325" s="2" t="s">
        <v>2954</v>
      </c>
      <c r="AK325" s="2" t="s">
        <v>3449</v>
      </c>
      <c r="AL325" s="2" t="s">
        <v>3523</v>
      </c>
      <c r="AM325" s="2" t="s">
        <v>7864</v>
      </c>
      <c r="AN325" s="2" t="s">
        <v>9244</v>
      </c>
      <c r="AO325" s="2" t="s">
        <v>12159</v>
      </c>
      <c r="AP325" s="2" t="s">
        <v>4471</v>
      </c>
      <c r="AQ325" s="2" t="s">
        <v>7505</v>
      </c>
      <c r="AR325" s="2" t="s">
        <v>10627</v>
      </c>
      <c r="AS325" s="2" t="s">
        <v>3633</v>
      </c>
      <c r="AT325" s="2" t="s">
        <v>12416</v>
      </c>
      <c r="AU325" s="2" t="s">
        <v>7502</v>
      </c>
      <c r="AV325" s="2" t="s">
        <v>7301</v>
      </c>
      <c r="AW325" s="2" t="s">
        <v>10259</v>
      </c>
      <c r="AX325" s="2" t="s">
        <v>9501</v>
      </c>
      <c r="AY325" s="2" t="s">
        <v>2755</v>
      </c>
      <c r="AZ325" s="2" t="s">
        <v>2636</v>
      </c>
      <c r="BA325" s="2" t="s">
        <v>11130</v>
      </c>
      <c r="BB325" s="2" t="s">
        <v>10571</v>
      </c>
      <c r="BC325" s="2" t="s">
        <v>10066</v>
      </c>
      <c r="BD325" s="2" t="s">
        <v>13293</v>
      </c>
      <c r="BE325" s="2" t="s">
        <v>11453</v>
      </c>
      <c r="BF325" s="2" t="s">
        <v>10355</v>
      </c>
      <c r="BG325" s="2" t="s">
        <v>11664</v>
      </c>
      <c r="BH325" s="2" t="s">
        <v>14390</v>
      </c>
      <c r="BI325" s="2" t="s">
        <v>11242</v>
      </c>
      <c r="BJ325" s="2" t="s">
        <v>1625</v>
      </c>
      <c r="BK325" s="2" t="s">
        <v>8244</v>
      </c>
      <c r="BL325" s="2" t="s">
        <v>3379</v>
      </c>
      <c r="BM325" s="2" t="s">
        <v>14391</v>
      </c>
      <c r="BN325" s="2" t="s">
        <v>7219</v>
      </c>
      <c r="BO325" s="2" t="s">
        <v>10045</v>
      </c>
      <c r="BP325" s="2" t="s">
        <v>4011</v>
      </c>
      <c r="BQ325" s="2" t="s">
        <v>7481</v>
      </c>
      <c r="BR325" s="2" t="s">
        <v>1734</v>
      </c>
      <c r="BS325" s="2" t="s">
        <v>8678</v>
      </c>
      <c r="BT325" s="2" t="s">
        <v>1497</v>
      </c>
      <c r="BU325" s="2" t="s">
        <v>10538</v>
      </c>
      <c r="BV325" s="2" t="s">
        <v>14392</v>
      </c>
      <c r="BW325" s="2" t="s">
        <v>8966</v>
      </c>
      <c r="BX325" s="2" t="s">
        <v>12726</v>
      </c>
      <c r="BY325" s="2" t="s">
        <v>9799</v>
      </c>
      <c r="BZ325" s="2" t="s">
        <v>7752</v>
      </c>
      <c r="CA325" s="2" t="s">
        <v>1361</v>
      </c>
      <c r="CB325" s="2" t="s">
        <v>12314</v>
      </c>
      <c r="CC325" s="2" t="s">
        <v>1366</v>
      </c>
      <c r="CD325" s="2" t="s">
        <v>11466</v>
      </c>
      <c r="CE325" s="2" t="s">
        <v>12317</v>
      </c>
      <c r="CF325" s="2" t="s">
        <v>3586</v>
      </c>
      <c r="CG325" s="2" t="s">
        <v>6266</v>
      </c>
      <c r="CH325" s="2" t="s">
        <v>9799</v>
      </c>
      <c r="CI325" s="2" t="s">
        <v>2610</v>
      </c>
      <c r="CJ325" s="2" t="s">
        <v>6275</v>
      </c>
      <c r="CK325" s="2" t="s">
        <v>4106</v>
      </c>
      <c r="CL325" s="2" t="s">
        <v>8676</v>
      </c>
      <c r="CM325" s="2" t="s">
        <v>6915</v>
      </c>
      <c r="CN325" s="2" t="s">
        <v>7740</v>
      </c>
      <c r="CO325" s="2" t="s">
        <v>1715</v>
      </c>
      <c r="CP325" s="2" t="s">
        <v>3315</v>
      </c>
      <c r="CQ325" s="2" t="s">
        <v>10848</v>
      </c>
      <c r="CR325" s="2" t="s">
        <v>2269</v>
      </c>
      <c r="CS325" s="2" t="s">
        <v>3920</v>
      </c>
      <c r="CT325" s="2" t="s">
        <v>8759</v>
      </c>
      <c r="CU325" s="2" t="s">
        <v>5639</v>
      </c>
      <c r="CV325" s="2" t="s">
        <v>12167</v>
      </c>
      <c r="CW325" s="2" t="s">
        <v>8669</v>
      </c>
      <c r="CX325" s="2" t="s">
        <v>6816</v>
      </c>
      <c r="CY325" s="2" t="s">
        <v>13673</v>
      </c>
      <c r="CZ325" s="2" t="s">
        <v>1710</v>
      </c>
      <c r="DA325" s="2" t="s">
        <v>8764</v>
      </c>
      <c r="DB325" s="2" t="s">
        <v>8398</v>
      </c>
      <c r="DC325" s="2" t="s">
        <v>7028</v>
      </c>
      <c r="DD325" s="2" t="s">
        <v>8753</v>
      </c>
      <c r="DE325" s="2" t="s">
        <v>1379</v>
      </c>
      <c r="DF325" s="2" t="s">
        <v>6863</v>
      </c>
      <c r="DG325" s="2" t="s">
        <v>8019</v>
      </c>
      <c r="DH325" s="2" t="s">
        <v>10398</v>
      </c>
      <c r="DI325" s="2" t="s">
        <v>7722</v>
      </c>
      <c r="DJ325" s="2" t="s">
        <v>12557</v>
      </c>
      <c r="DK325" s="2" t="s">
        <v>10168</v>
      </c>
      <c r="DL325" s="2" t="s">
        <v>9353</v>
      </c>
      <c r="DM325" s="2" t="s">
        <v>9342</v>
      </c>
      <c r="DN325" s="2" t="s">
        <v>3749</v>
      </c>
      <c r="DO325" s="2" t="s">
        <v>3676</v>
      </c>
      <c r="DP325" s="2" t="s">
        <v>9344</v>
      </c>
      <c r="DQ325" s="2" t="s">
        <v>14385</v>
      </c>
      <c r="DR325" s="2" t="s">
        <v>1269</v>
      </c>
      <c r="DS325" s="2" t="s">
        <v>9342</v>
      </c>
      <c r="DT325" s="1"/>
      <c r="DU325" s="1"/>
      <c r="DV325" s="2" t="s">
        <v>3690</v>
      </c>
      <c r="DW325" s="2" t="s">
        <v>4809</v>
      </c>
      <c r="DX325" s="2" t="s">
        <v>3771</v>
      </c>
    </row>
    <row r="326" spans="1:128" x14ac:dyDescent="0.4">
      <c r="A326" s="2" t="s">
        <v>10917</v>
      </c>
      <c r="B326" s="2" t="s">
        <v>14393</v>
      </c>
      <c r="C326" s="2" t="s">
        <v>1052</v>
      </c>
      <c r="D326" s="2" t="s">
        <v>0</v>
      </c>
      <c r="E326" s="2" t="s">
        <v>1053</v>
      </c>
      <c r="F326" s="2" t="s">
        <v>13238</v>
      </c>
      <c r="G326" s="2" t="s">
        <v>10870</v>
      </c>
      <c r="H326" s="2" t="s">
        <v>7172</v>
      </c>
      <c r="I326" s="2" t="s">
        <v>7918</v>
      </c>
      <c r="J326" s="2" t="s">
        <v>9378</v>
      </c>
      <c r="K326" s="2" t="s">
        <v>1443</v>
      </c>
      <c r="L326" s="2" t="s">
        <v>4082</v>
      </c>
      <c r="M326" s="2" t="s">
        <v>3443</v>
      </c>
      <c r="N326" s="2" t="s">
        <v>8778</v>
      </c>
      <c r="O326" s="2" t="s">
        <v>10032</v>
      </c>
      <c r="P326" s="2" t="s">
        <v>13776</v>
      </c>
      <c r="Q326" s="2" t="s">
        <v>12692</v>
      </c>
      <c r="R326" s="2" t="s">
        <v>6785</v>
      </c>
      <c r="S326" s="2" t="s">
        <v>1461</v>
      </c>
      <c r="T326" s="2" t="s">
        <v>4325</v>
      </c>
      <c r="U326" s="2" t="s">
        <v>4425</v>
      </c>
      <c r="V326" s="2" t="s">
        <v>5540</v>
      </c>
      <c r="W326" s="2" t="s">
        <v>6307</v>
      </c>
      <c r="X326" s="2" t="s">
        <v>6582</v>
      </c>
      <c r="Y326" s="2" t="s">
        <v>11791</v>
      </c>
      <c r="Z326" s="2" t="s">
        <v>10512</v>
      </c>
      <c r="AA326" s="2" t="s">
        <v>4000</v>
      </c>
      <c r="AB326" s="2" t="s">
        <v>10039</v>
      </c>
      <c r="AC326" s="2" t="s">
        <v>5454</v>
      </c>
      <c r="AD326" s="2" t="s">
        <v>7918</v>
      </c>
      <c r="AE326" s="2" t="s">
        <v>14394</v>
      </c>
      <c r="AF326" s="2" t="s">
        <v>3912</v>
      </c>
      <c r="AG326" s="2" t="s">
        <v>2553</v>
      </c>
      <c r="AH326" s="2" t="s">
        <v>6569</v>
      </c>
      <c r="AI326" s="2" t="s">
        <v>6658</v>
      </c>
      <c r="AJ326" s="2" t="s">
        <v>11106</v>
      </c>
      <c r="AK326" s="2" t="s">
        <v>14395</v>
      </c>
      <c r="AL326" s="2" t="s">
        <v>14396</v>
      </c>
      <c r="AM326" s="2" t="s">
        <v>1888</v>
      </c>
      <c r="AN326" s="2" t="s">
        <v>14397</v>
      </c>
      <c r="AO326" s="2" t="s">
        <v>9152</v>
      </c>
      <c r="AP326" s="2" t="s">
        <v>6733</v>
      </c>
      <c r="AQ326" s="2" t="s">
        <v>7332</v>
      </c>
      <c r="AR326" s="2" t="s">
        <v>14398</v>
      </c>
      <c r="AS326" s="2" t="s">
        <v>14399</v>
      </c>
      <c r="AT326" s="2" t="s">
        <v>5911</v>
      </c>
      <c r="AU326" s="2" t="s">
        <v>10019</v>
      </c>
      <c r="AV326" s="2" t="s">
        <v>13081</v>
      </c>
      <c r="AW326" s="2" t="s">
        <v>5668</v>
      </c>
      <c r="AX326" s="2" t="s">
        <v>12020</v>
      </c>
      <c r="AY326" s="2" t="s">
        <v>11529</v>
      </c>
      <c r="AZ326" s="2" t="s">
        <v>11553</v>
      </c>
      <c r="BA326" s="2" t="s">
        <v>6718</v>
      </c>
      <c r="BB326" s="2" t="s">
        <v>8504</v>
      </c>
      <c r="BC326" s="2" t="s">
        <v>2355</v>
      </c>
      <c r="BD326" s="2" t="s">
        <v>9190</v>
      </c>
      <c r="BE326" s="2" t="s">
        <v>14400</v>
      </c>
      <c r="BF326" s="2" t="s">
        <v>14401</v>
      </c>
      <c r="BG326" s="2" t="s">
        <v>14402</v>
      </c>
      <c r="BH326" s="2" t="s">
        <v>8213</v>
      </c>
      <c r="BI326" s="2" t="s">
        <v>6495</v>
      </c>
      <c r="BJ326" s="2" t="s">
        <v>11673</v>
      </c>
      <c r="BK326" s="2" t="s">
        <v>3995</v>
      </c>
      <c r="BL326" s="2" t="s">
        <v>9151</v>
      </c>
      <c r="BM326" s="2" t="s">
        <v>13524</v>
      </c>
      <c r="BN326" s="2" t="s">
        <v>12301</v>
      </c>
      <c r="BO326" s="2" t="s">
        <v>2396</v>
      </c>
      <c r="BP326" s="2" t="s">
        <v>11503</v>
      </c>
      <c r="BQ326" s="2" t="s">
        <v>8743</v>
      </c>
      <c r="BR326" s="2" t="s">
        <v>4286</v>
      </c>
      <c r="BS326" s="2" t="s">
        <v>14403</v>
      </c>
      <c r="BT326" s="2" t="s">
        <v>6135</v>
      </c>
      <c r="BU326" s="2" t="s">
        <v>12841</v>
      </c>
      <c r="BV326" s="2" t="s">
        <v>2717</v>
      </c>
      <c r="BW326" s="2" t="s">
        <v>2180</v>
      </c>
      <c r="BX326" s="2" t="s">
        <v>5119</v>
      </c>
      <c r="BY326" s="2" t="s">
        <v>2506</v>
      </c>
      <c r="BZ326" s="2" t="s">
        <v>12110</v>
      </c>
      <c r="CA326" s="2" t="s">
        <v>3412</v>
      </c>
      <c r="CB326" s="2" t="s">
        <v>13175</v>
      </c>
      <c r="CC326" s="2" t="s">
        <v>6422</v>
      </c>
      <c r="CD326" s="2" t="s">
        <v>5860</v>
      </c>
      <c r="CE326" s="2" t="s">
        <v>8340</v>
      </c>
      <c r="CF326" s="2" t="s">
        <v>7420</v>
      </c>
      <c r="CG326" s="2" t="s">
        <v>13912</v>
      </c>
      <c r="CH326" s="2" t="s">
        <v>11193</v>
      </c>
      <c r="CI326" s="2" t="s">
        <v>4453</v>
      </c>
      <c r="CJ326" s="2" t="s">
        <v>2398</v>
      </c>
      <c r="CK326" s="2" t="s">
        <v>8748</v>
      </c>
      <c r="CL326" s="2" t="s">
        <v>5892</v>
      </c>
      <c r="CM326" s="2" t="s">
        <v>3100</v>
      </c>
      <c r="CN326" s="2" t="s">
        <v>7278</v>
      </c>
      <c r="CO326" s="2" t="s">
        <v>3093</v>
      </c>
      <c r="CP326" s="2" t="s">
        <v>4446</v>
      </c>
      <c r="CQ326" s="2" t="s">
        <v>9143</v>
      </c>
      <c r="CR326" s="2" t="s">
        <v>11538</v>
      </c>
      <c r="CS326" s="2" t="s">
        <v>12514</v>
      </c>
      <c r="CT326" s="2" t="s">
        <v>9025</v>
      </c>
      <c r="CU326" s="2" t="s">
        <v>12355</v>
      </c>
      <c r="CV326" s="2" t="s">
        <v>9218</v>
      </c>
      <c r="CW326" s="2" t="s">
        <v>9516</v>
      </c>
      <c r="CX326" s="2" t="s">
        <v>4657</v>
      </c>
      <c r="CY326" s="2" t="s">
        <v>12030</v>
      </c>
      <c r="CZ326" s="2" t="s">
        <v>5763</v>
      </c>
      <c r="DA326" s="2" t="s">
        <v>11434</v>
      </c>
      <c r="DB326" s="2" t="s">
        <v>5126</v>
      </c>
      <c r="DC326" s="2" t="s">
        <v>13596</v>
      </c>
      <c r="DD326" s="2" t="s">
        <v>9245</v>
      </c>
      <c r="DE326" s="2" t="s">
        <v>6763</v>
      </c>
      <c r="DF326" s="2" t="s">
        <v>12634</v>
      </c>
      <c r="DG326" s="2" t="s">
        <v>2840</v>
      </c>
      <c r="DH326" s="2" t="s">
        <v>10149</v>
      </c>
      <c r="DI326" s="2" t="s">
        <v>10388</v>
      </c>
      <c r="DJ326" s="2" t="s">
        <v>13299</v>
      </c>
      <c r="DK326" s="2" t="s">
        <v>14404</v>
      </c>
      <c r="DL326" s="2" t="s">
        <v>7294</v>
      </c>
      <c r="DM326" s="2" t="s">
        <v>3421</v>
      </c>
      <c r="DN326" s="2" t="s">
        <v>9414</v>
      </c>
      <c r="DO326" s="2" t="s">
        <v>7867</v>
      </c>
      <c r="DP326" s="2" t="s">
        <v>5765</v>
      </c>
      <c r="DQ326" s="2" t="s">
        <v>4743</v>
      </c>
      <c r="DR326" s="2" t="s">
        <v>12132</v>
      </c>
      <c r="DS326" s="2" t="s">
        <v>10293</v>
      </c>
      <c r="DT326" s="1"/>
      <c r="DU326" s="1"/>
      <c r="DV326" s="2" t="s">
        <v>14405</v>
      </c>
      <c r="DW326" s="2" t="s">
        <v>14406</v>
      </c>
      <c r="DX326" s="2" t="s">
        <v>6442</v>
      </c>
    </row>
    <row r="327" spans="1:128" x14ac:dyDescent="0.4">
      <c r="A327" s="2" t="s">
        <v>10917</v>
      </c>
      <c r="B327" s="2" t="s">
        <v>14393</v>
      </c>
      <c r="C327" s="2" t="s">
        <v>1640</v>
      </c>
      <c r="D327" s="2" t="s">
        <v>0</v>
      </c>
      <c r="E327" s="2" t="s">
        <v>1053</v>
      </c>
      <c r="F327" s="2" t="s">
        <v>6796</v>
      </c>
      <c r="G327" s="2" t="s">
        <v>5145</v>
      </c>
      <c r="H327" s="2" t="s">
        <v>3056</v>
      </c>
      <c r="I327" s="2" t="s">
        <v>8508</v>
      </c>
      <c r="J327" s="2" t="s">
        <v>1347</v>
      </c>
      <c r="K327" s="2" t="s">
        <v>9327</v>
      </c>
      <c r="L327" s="2" t="s">
        <v>10593</v>
      </c>
      <c r="M327" s="2" t="s">
        <v>4410</v>
      </c>
      <c r="N327" s="2" t="s">
        <v>1666</v>
      </c>
      <c r="O327" s="2" t="s">
        <v>11213</v>
      </c>
      <c r="P327" s="2" t="s">
        <v>3048</v>
      </c>
      <c r="Q327" s="2" t="s">
        <v>11314</v>
      </c>
      <c r="R327" s="2" t="s">
        <v>11875</v>
      </c>
      <c r="S327" s="2" t="s">
        <v>2683</v>
      </c>
      <c r="T327" s="2" t="s">
        <v>10709</v>
      </c>
      <c r="U327" s="2" t="s">
        <v>6451</v>
      </c>
      <c r="V327" s="2" t="s">
        <v>4487</v>
      </c>
      <c r="W327" s="2" t="s">
        <v>1877</v>
      </c>
      <c r="X327" s="2" t="s">
        <v>7980</v>
      </c>
      <c r="Y327" s="2" t="s">
        <v>7268</v>
      </c>
      <c r="Z327" s="2" t="s">
        <v>7311</v>
      </c>
      <c r="AA327" s="2" t="s">
        <v>10198</v>
      </c>
      <c r="AB327" s="2" t="s">
        <v>10842</v>
      </c>
      <c r="AC327" s="2" t="s">
        <v>4960</v>
      </c>
      <c r="AD327" s="2" t="s">
        <v>1801</v>
      </c>
      <c r="AE327" s="2" t="s">
        <v>3528</v>
      </c>
      <c r="AF327" s="2" t="s">
        <v>13736</v>
      </c>
      <c r="AG327" s="2" t="s">
        <v>1414</v>
      </c>
      <c r="AH327" s="2" t="s">
        <v>3626</v>
      </c>
      <c r="AI327" s="2" t="s">
        <v>3826</v>
      </c>
      <c r="AJ327" s="2" t="s">
        <v>3524</v>
      </c>
      <c r="AK327" s="2" t="s">
        <v>3966</v>
      </c>
      <c r="AL327" s="2" t="s">
        <v>11221</v>
      </c>
      <c r="AM327" s="2" t="s">
        <v>8783</v>
      </c>
      <c r="AN327" s="2" t="s">
        <v>8463</v>
      </c>
      <c r="AO327" s="2" t="s">
        <v>2202</v>
      </c>
      <c r="AP327" s="2" t="s">
        <v>4667</v>
      </c>
      <c r="AQ327" s="2" t="s">
        <v>2784</v>
      </c>
      <c r="AR327" s="2" t="s">
        <v>5168</v>
      </c>
      <c r="AS327" s="2" t="s">
        <v>11825</v>
      </c>
      <c r="AT327" s="2" t="s">
        <v>11732</v>
      </c>
      <c r="AU327" s="2" t="s">
        <v>6489</v>
      </c>
      <c r="AV327" s="2" t="s">
        <v>7319</v>
      </c>
      <c r="AW327" s="2" t="s">
        <v>10867</v>
      </c>
      <c r="AX327" s="2" t="s">
        <v>11219</v>
      </c>
      <c r="AY327" s="2" t="s">
        <v>2309</v>
      </c>
      <c r="AZ327" s="2" t="s">
        <v>11219</v>
      </c>
      <c r="BA327" s="2" t="s">
        <v>2966</v>
      </c>
      <c r="BB327" s="2" t="s">
        <v>4330</v>
      </c>
      <c r="BC327" s="2" t="s">
        <v>4235</v>
      </c>
      <c r="BD327" s="2" t="s">
        <v>4240</v>
      </c>
      <c r="BE327" s="2" t="s">
        <v>3049</v>
      </c>
      <c r="BF327" s="2" t="s">
        <v>1669</v>
      </c>
      <c r="BG327" s="2" t="s">
        <v>5006</v>
      </c>
      <c r="BH327" s="2" t="s">
        <v>12708</v>
      </c>
      <c r="BI327" s="2" t="s">
        <v>6843</v>
      </c>
      <c r="BJ327" s="2" t="s">
        <v>10379</v>
      </c>
      <c r="BK327" s="2" t="s">
        <v>3655</v>
      </c>
      <c r="BL327" s="2" t="s">
        <v>10026</v>
      </c>
      <c r="BM327" s="2" t="s">
        <v>14122</v>
      </c>
      <c r="BN327" s="2" t="s">
        <v>9289</v>
      </c>
      <c r="BO327" s="2" t="s">
        <v>14407</v>
      </c>
      <c r="BP327" s="2" t="s">
        <v>7870</v>
      </c>
      <c r="BQ327" s="2" t="s">
        <v>10283</v>
      </c>
      <c r="BR327" s="2" t="s">
        <v>5375</v>
      </c>
      <c r="BS327" s="2" t="s">
        <v>11407</v>
      </c>
      <c r="BT327" s="2" t="s">
        <v>8801</v>
      </c>
      <c r="BU327" s="2" t="s">
        <v>2148</v>
      </c>
      <c r="BV327" s="2" t="s">
        <v>10668</v>
      </c>
      <c r="BW327" s="2" t="s">
        <v>3834</v>
      </c>
      <c r="BX327" s="2" t="s">
        <v>6825</v>
      </c>
      <c r="BY327" s="2" t="s">
        <v>12877</v>
      </c>
      <c r="BZ327" s="2" t="s">
        <v>6045</v>
      </c>
      <c r="CA327" s="2" t="s">
        <v>5724</v>
      </c>
      <c r="CB327" s="2" t="s">
        <v>5211</v>
      </c>
      <c r="CC327" s="2" t="s">
        <v>14408</v>
      </c>
      <c r="CD327" s="2" t="s">
        <v>12764</v>
      </c>
      <c r="CE327" s="2" t="s">
        <v>5656</v>
      </c>
      <c r="CF327" s="2" t="s">
        <v>10493</v>
      </c>
      <c r="CG327" s="2" t="s">
        <v>6035</v>
      </c>
      <c r="CH327" s="2" t="s">
        <v>14409</v>
      </c>
      <c r="CI327" s="2" t="s">
        <v>14410</v>
      </c>
      <c r="CJ327" s="2" t="s">
        <v>14411</v>
      </c>
      <c r="CK327" s="2" t="s">
        <v>6040</v>
      </c>
      <c r="CL327" s="2" t="s">
        <v>3026</v>
      </c>
      <c r="CM327" s="2" t="s">
        <v>2064</v>
      </c>
      <c r="CN327" s="2" t="s">
        <v>2995</v>
      </c>
      <c r="CO327" s="2" t="s">
        <v>4809</v>
      </c>
      <c r="CP327" s="2" t="s">
        <v>1156</v>
      </c>
      <c r="CQ327" s="2" t="s">
        <v>14412</v>
      </c>
      <c r="CR327" s="2" t="s">
        <v>14413</v>
      </c>
      <c r="CS327" s="2" t="s">
        <v>9597</v>
      </c>
      <c r="CT327" s="2" t="s">
        <v>10498</v>
      </c>
      <c r="CU327" s="2" t="s">
        <v>1828</v>
      </c>
      <c r="CV327" s="2" t="s">
        <v>1401</v>
      </c>
      <c r="CW327" s="2" t="s">
        <v>14059</v>
      </c>
      <c r="CX327" s="2" t="s">
        <v>6741</v>
      </c>
      <c r="CY327" s="2" t="s">
        <v>8496</v>
      </c>
      <c r="CZ327" s="2" t="s">
        <v>2495</v>
      </c>
      <c r="DA327" s="2" t="s">
        <v>9677</v>
      </c>
      <c r="DB327" s="2" t="s">
        <v>8334</v>
      </c>
      <c r="DC327" s="2" t="s">
        <v>14098</v>
      </c>
      <c r="DD327" s="2" t="s">
        <v>1234</v>
      </c>
      <c r="DE327" s="2" t="s">
        <v>14261</v>
      </c>
      <c r="DF327" s="2" t="s">
        <v>4806</v>
      </c>
      <c r="DG327" s="2" t="s">
        <v>14414</v>
      </c>
      <c r="DH327" s="2" t="s">
        <v>6485</v>
      </c>
      <c r="DI327" s="2" t="s">
        <v>14415</v>
      </c>
      <c r="DJ327" s="2" t="s">
        <v>9474</v>
      </c>
      <c r="DK327" s="2" t="s">
        <v>1235</v>
      </c>
      <c r="DL327" s="2" t="s">
        <v>9073</v>
      </c>
      <c r="DM327" s="2" t="s">
        <v>2713</v>
      </c>
      <c r="DN327" s="2" t="s">
        <v>11028</v>
      </c>
      <c r="DO327" s="2" t="s">
        <v>10499</v>
      </c>
      <c r="DP327" s="2" t="s">
        <v>14416</v>
      </c>
      <c r="DQ327" s="2" t="s">
        <v>8788</v>
      </c>
      <c r="DR327" s="2" t="s">
        <v>3502</v>
      </c>
      <c r="DS327" s="2" t="s">
        <v>4642</v>
      </c>
      <c r="DT327" s="1"/>
      <c r="DU327" s="1"/>
      <c r="DV327" s="2" t="s">
        <v>3203</v>
      </c>
      <c r="DW327" s="2" t="s">
        <v>10586</v>
      </c>
      <c r="DX327" s="2" t="s">
        <v>1228</v>
      </c>
    </row>
    <row r="328" spans="1:128" x14ac:dyDescent="0.4">
      <c r="A328" s="2" t="s">
        <v>10917</v>
      </c>
      <c r="B328" s="2" t="s">
        <v>14393</v>
      </c>
      <c r="C328" s="2" t="s">
        <v>1174</v>
      </c>
      <c r="D328" s="2" t="s">
        <v>0</v>
      </c>
      <c r="E328" s="2" t="s">
        <v>1053</v>
      </c>
      <c r="F328" s="2" t="s">
        <v>1654</v>
      </c>
      <c r="G328" s="2" t="s">
        <v>1778</v>
      </c>
      <c r="H328" s="2" t="s">
        <v>6158</v>
      </c>
      <c r="I328" s="2" t="s">
        <v>8316</v>
      </c>
      <c r="J328" s="2" t="s">
        <v>14417</v>
      </c>
      <c r="K328" s="2" t="s">
        <v>14418</v>
      </c>
      <c r="L328" s="2" t="s">
        <v>9187</v>
      </c>
      <c r="M328" s="2" t="s">
        <v>6651</v>
      </c>
      <c r="N328" s="2" t="s">
        <v>14419</v>
      </c>
      <c r="O328" s="2" t="s">
        <v>14420</v>
      </c>
      <c r="P328" s="2" t="s">
        <v>12520</v>
      </c>
      <c r="Q328" s="2" t="s">
        <v>14421</v>
      </c>
      <c r="R328" s="2" t="s">
        <v>8467</v>
      </c>
      <c r="S328" s="2" t="s">
        <v>13958</v>
      </c>
      <c r="T328" s="2" t="s">
        <v>12304</v>
      </c>
      <c r="U328" s="2" t="s">
        <v>5381</v>
      </c>
      <c r="V328" s="2" t="s">
        <v>9329</v>
      </c>
      <c r="W328" s="2" t="s">
        <v>14422</v>
      </c>
      <c r="X328" s="2" t="s">
        <v>14423</v>
      </c>
      <c r="Y328" s="2" t="s">
        <v>2097</v>
      </c>
      <c r="Z328" s="2" t="s">
        <v>2755</v>
      </c>
      <c r="AA328" s="2" t="s">
        <v>2449</v>
      </c>
      <c r="AB328" s="2" t="s">
        <v>8417</v>
      </c>
      <c r="AC328" s="2" t="s">
        <v>2314</v>
      </c>
      <c r="AD328" s="2" t="s">
        <v>5987</v>
      </c>
      <c r="AE328" s="2" t="s">
        <v>14424</v>
      </c>
      <c r="AF328" s="2" t="s">
        <v>3985</v>
      </c>
      <c r="AG328" s="2" t="s">
        <v>4251</v>
      </c>
      <c r="AH328" s="2" t="s">
        <v>4142</v>
      </c>
      <c r="AI328" s="2" t="s">
        <v>6067</v>
      </c>
      <c r="AJ328" s="2" t="s">
        <v>10422</v>
      </c>
      <c r="AK328" s="2" t="s">
        <v>14425</v>
      </c>
      <c r="AL328" s="2" t="s">
        <v>14426</v>
      </c>
      <c r="AM328" s="2" t="s">
        <v>14365</v>
      </c>
      <c r="AN328" s="2" t="s">
        <v>8864</v>
      </c>
      <c r="AO328" s="2" t="s">
        <v>13081</v>
      </c>
      <c r="AP328" s="2" t="s">
        <v>12650</v>
      </c>
      <c r="AQ328" s="2" t="s">
        <v>3987</v>
      </c>
      <c r="AR328" s="2" t="s">
        <v>14427</v>
      </c>
      <c r="AS328" s="2" t="s">
        <v>14428</v>
      </c>
      <c r="AT328" s="2" t="s">
        <v>14429</v>
      </c>
      <c r="AU328" s="2" t="s">
        <v>14430</v>
      </c>
      <c r="AV328" s="2" t="s">
        <v>4526</v>
      </c>
      <c r="AW328" s="2" t="s">
        <v>3993</v>
      </c>
      <c r="AX328" s="2" t="s">
        <v>5395</v>
      </c>
      <c r="AY328" s="2" t="s">
        <v>13222</v>
      </c>
      <c r="AZ328" s="2" t="s">
        <v>14431</v>
      </c>
      <c r="BA328" s="2" t="s">
        <v>13491</v>
      </c>
      <c r="BB328" s="2" t="s">
        <v>8269</v>
      </c>
      <c r="BC328" s="2" t="s">
        <v>6300</v>
      </c>
      <c r="BD328" s="2" t="s">
        <v>4682</v>
      </c>
      <c r="BE328" s="2" t="s">
        <v>14432</v>
      </c>
      <c r="BF328" s="2" t="s">
        <v>14433</v>
      </c>
      <c r="BG328" s="2" t="s">
        <v>14434</v>
      </c>
      <c r="BH328" s="2" t="s">
        <v>12124</v>
      </c>
      <c r="BI328" s="2" t="s">
        <v>14435</v>
      </c>
      <c r="BJ328" s="2" t="s">
        <v>3656</v>
      </c>
      <c r="BK328" s="2" t="s">
        <v>3435</v>
      </c>
      <c r="BL328" s="2" t="s">
        <v>11401</v>
      </c>
      <c r="BM328" s="2" t="s">
        <v>8735</v>
      </c>
      <c r="BN328" s="2" t="s">
        <v>11508</v>
      </c>
      <c r="BO328" s="2" t="s">
        <v>2438</v>
      </c>
      <c r="BP328" s="2" t="s">
        <v>14090</v>
      </c>
      <c r="BQ328" s="2" t="s">
        <v>13595</v>
      </c>
      <c r="BR328" s="2" t="s">
        <v>6402</v>
      </c>
      <c r="BS328" s="2" t="s">
        <v>11620</v>
      </c>
      <c r="BT328" s="2" t="s">
        <v>7596</v>
      </c>
      <c r="BU328" s="2" t="s">
        <v>9075</v>
      </c>
      <c r="BV328" s="2" t="s">
        <v>12201</v>
      </c>
      <c r="BW328" s="2" t="s">
        <v>10979</v>
      </c>
      <c r="BX328" s="2" t="s">
        <v>4555</v>
      </c>
      <c r="BY328" s="2" t="s">
        <v>12610</v>
      </c>
      <c r="BZ328" s="2" t="s">
        <v>13969</v>
      </c>
      <c r="CA328" s="2" t="s">
        <v>2074</v>
      </c>
      <c r="CB328" s="2" t="s">
        <v>5724</v>
      </c>
      <c r="CC328" s="2" t="s">
        <v>3008</v>
      </c>
      <c r="CD328" s="2" t="s">
        <v>9056</v>
      </c>
      <c r="CE328" s="2" t="s">
        <v>4546</v>
      </c>
      <c r="CF328" s="2" t="s">
        <v>9638</v>
      </c>
      <c r="CG328" s="2" t="s">
        <v>5047</v>
      </c>
      <c r="CH328" s="2" t="s">
        <v>2713</v>
      </c>
      <c r="CI328" s="2" t="s">
        <v>3932</v>
      </c>
      <c r="CJ328" s="2" t="s">
        <v>10400</v>
      </c>
      <c r="CK328" s="2" t="s">
        <v>1401</v>
      </c>
      <c r="CL328" s="2" t="s">
        <v>3486</v>
      </c>
      <c r="CM328" s="2" t="s">
        <v>9642</v>
      </c>
      <c r="CN328" s="2" t="s">
        <v>6484</v>
      </c>
      <c r="CO328" s="2" t="s">
        <v>14436</v>
      </c>
      <c r="CP328" s="2" t="s">
        <v>9110</v>
      </c>
      <c r="CQ328" s="2" t="s">
        <v>9533</v>
      </c>
      <c r="CR328" s="2" t="s">
        <v>10589</v>
      </c>
      <c r="CS328" s="2" t="s">
        <v>5045</v>
      </c>
      <c r="CT328" s="2" t="s">
        <v>2723</v>
      </c>
      <c r="CU328" s="2" t="s">
        <v>4206</v>
      </c>
      <c r="CV328" s="2" t="s">
        <v>8903</v>
      </c>
      <c r="CW328" s="2" t="s">
        <v>12655</v>
      </c>
      <c r="CX328" s="2" t="s">
        <v>10462</v>
      </c>
      <c r="CY328" s="2" t="s">
        <v>10581</v>
      </c>
      <c r="CZ328" s="2" t="s">
        <v>5507</v>
      </c>
      <c r="DA328" s="2" t="s">
        <v>5846</v>
      </c>
      <c r="DB328" s="2" t="s">
        <v>1813</v>
      </c>
      <c r="DC328" s="2" t="s">
        <v>9522</v>
      </c>
      <c r="DD328" s="2" t="s">
        <v>1938</v>
      </c>
      <c r="DE328" s="2" t="s">
        <v>10668</v>
      </c>
      <c r="DF328" s="2" t="s">
        <v>2176</v>
      </c>
      <c r="DG328" s="2" t="s">
        <v>1939</v>
      </c>
      <c r="DH328" s="2" t="s">
        <v>5489</v>
      </c>
      <c r="DI328" s="2" t="s">
        <v>8226</v>
      </c>
      <c r="DJ328" s="2" t="s">
        <v>9313</v>
      </c>
      <c r="DK328" s="2" t="s">
        <v>10704</v>
      </c>
      <c r="DL328" s="2" t="s">
        <v>10499</v>
      </c>
      <c r="DM328" s="2" t="s">
        <v>5901</v>
      </c>
      <c r="DN328" s="2" t="s">
        <v>12627</v>
      </c>
      <c r="DO328" s="2" t="s">
        <v>2188</v>
      </c>
      <c r="DP328" s="2" t="s">
        <v>9302</v>
      </c>
      <c r="DQ328" s="2" t="s">
        <v>8605</v>
      </c>
      <c r="DR328" s="2" t="s">
        <v>5522</v>
      </c>
      <c r="DS328" s="2" t="s">
        <v>1818</v>
      </c>
      <c r="DT328" s="1"/>
      <c r="DU328" s="1"/>
      <c r="DV328" s="2" t="s">
        <v>11258</v>
      </c>
      <c r="DW328" s="2" t="s">
        <v>12910</v>
      </c>
      <c r="DX328" s="2" t="s">
        <v>9361</v>
      </c>
    </row>
    <row r="329" spans="1:128" x14ac:dyDescent="0.4">
      <c r="A329" s="2" t="s">
        <v>10917</v>
      </c>
      <c r="B329" s="2" t="s">
        <v>14437</v>
      </c>
      <c r="C329" s="2" t="s">
        <v>1052</v>
      </c>
      <c r="D329" s="2" t="s">
        <v>0</v>
      </c>
      <c r="E329" s="2" t="s">
        <v>1053</v>
      </c>
      <c r="F329" s="2" t="s">
        <v>5226</v>
      </c>
      <c r="G329" s="2" t="s">
        <v>3145</v>
      </c>
      <c r="H329" s="2" t="s">
        <v>9183</v>
      </c>
      <c r="I329" s="2" t="s">
        <v>6895</v>
      </c>
      <c r="J329" s="2" t="s">
        <v>4584</v>
      </c>
      <c r="K329" s="2" t="s">
        <v>13789</v>
      </c>
      <c r="L329" s="2" t="s">
        <v>11904</v>
      </c>
      <c r="M329" s="2" t="s">
        <v>3877</v>
      </c>
      <c r="N329" s="2" t="s">
        <v>6899</v>
      </c>
      <c r="O329" s="2" t="s">
        <v>3523</v>
      </c>
      <c r="P329" s="2" t="s">
        <v>8419</v>
      </c>
      <c r="Q329" s="2" t="s">
        <v>1414</v>
      </c>
      <c r="R329" s="2" t="s">
        <v>10386</v>
      </c>
      <c r="S329" s="2" t="s">
        <v>7311</v>
      </c>
      <c r="T329" s="2" t="s">
        <v>3162</v>
      </c>
      <c r="U329" s="2" t="s">
        <v>13385</v>
      </c>
      <c r="V329" s="2" t="s">
        <v>8463</v>
      </c>
      <c r="W329" s="2" t="s">
        <v>4782</v>
      </c>
      <c r="X329" s="2" t="s">
        <v>6367</v>
      </c>
      <c r="Y329" s="2" t="s">
        <v>1076</v>
      </c>
      <c r="Z329" s="2" t="s">
        <v>3715</v>
      </c>
      <c r="AA329" s="2" t="s">
        <v>3972</v>
      </c>
      <c r="AB329" s="2" t="s">
        <v>8319</v>
      </c>
      <c r="AC329" s="2" t="s">
        <v>9160</v>
      </c>
      <c r="AD329" s="2" t="s">
        <v>3730</v>
      </c>
      <c r="AE329" s="2" t="s">
        <v>4534</v>
      </c>
      <c r="AF329" s="2" t="s">
        <v>3612</v>
      </c>
      <c r="AG329" s="2" t="s">
        <v>6145</v>
      </c>
      <c r="AH329" s="2" t="s">
        <v>3964</v>
      </c>
      <c r="AI329" s="2" t="s">
        <v>6578</v>
      </c>
      <c r="AJ329" s="2" t="s">
        <v>3534</v>
      </c>
      <c r="AK329" s="2" t="s">
        <v>5094</v>
      </c>
      <c r="AL329" s="2" t="s">
        <v>4756</v>
      </c>
      <c r="AM329" s="2" t="s">
        <v>14438</v>
      </c>
      <c r="AN329" s="2" t="s">
        <v>6978</v>
      </c>
      <c r="AO329" s="2" t="s">
        <v>12458</v>
      </c>
      <c r="AP329" s="2" t="s">
        <v>4535</v>
      </c>
      <c r="AQ329" s="2" t="s">
        <v>6312</v>
      </c>
      <c r="AR329" s="2" t="s">
        <v>14439</v>
      </c>
      <c r="AS329" s="2" t="s">
        <v>8133</v>
      </c>
      <c r="AT329" s="2" t="s">
        <v>1061</v>
      </c>
      <c r="AU329" s="2" t="s">
        <v>5236</v>
      </c>
      <c r="AV329" s="2" t="s">
        <v>3974</v>
      </c>
      <c r="AW329" s="2" t="s">
        <v>1205</v>
      </c>
      <c r="AX329" s="2" t="s">
        <v>1901</v>
      </c>
      <c r="AY329" s="2" t="s">
        <v>6314</v>
      </c>
      <c r="AZ329" s="2" t="s">
        <v>1993</v>
      </c>
      <c r="BA329" s="2" t="s">
        <v>7441</v>
      </c>
      <c r="BB329" s="2" t="s">
        <v>5017</v>
      </c>
      <c r="BC329" s="2" t="s">
        <v>3331</v>
      </c>
      <c r="BD329" s="2" t="s">
        <v>3180</v>
      </c>
      <c r="BE329" s="2" t="s">
        <v>1690</v>
      </c>
      <c r="BF329" s="2" t="s">
        <v>2005</v>
      </c>
      <c r="BG329" s="2" t="s">
        <v>3243</v>
      </c>
      <c r="BH329" s="2" t="s">
        <v>13243</v>
      </c>
      <c r="BI329" s="2" t="s">
        <v>6373</v>
      </c>
      <c r="BJ329" s="2" t="s">
        <v>4056</v>
      </c>
      <c r="BK329" s="2" t="s">
        <v>3802</v>
      </c>
      <c r="BL329" s="2" t="s">
        <v>6451</v>
      </c>
      <c r="BM329" s="2" t="s">
        <v>8361</v>
      </c>
      <c r="BN329" s="2" t="s">
        <v>5483</v>
      </c>
      <c r="BO329" s="2" t="s">
        <v>10143</v>
      </c>
      <c r="BP329" s="2" t="s">
        <v>7080</v>
      </c>
      <c r="BQ329" s="2" t="s">
        <v>5143</v>
      </c>
      <c r="BR329" s="2" t="s">
        <v>14440</v>
      </c>
      <c r="BS329" s="2" t="s">
        <v>6329</v>
      </c>
      <c r="BT329" s="2" t="s">
        <v>8052</v>
      </c>
      <c r="BU329" s="2" t="s">
        <v>14441</v>
      </c>
      <c r="BV329" s="2" t="s">
        <v>2366</v>
      </c>
      <c r="BW329" s="2" t="s">
        <v>12083</v>
      </c>
      <c r="BX329" s="2" t="s">
        <v>5299</v>
      </c>
      <c r="BY329" s="2" t="s">
        <v>7660</v>
      </c>
      <c r="BZ329" s="2" t="s">
        <v>9431</v>
      </c>
      <c r="CA329" s="2" t="s">
        <v>5878</v>
      </c>
      <c r="CB329" s="2" t="s">
        <v>2896</v>
      </c>
      <c r="CC329" s="2" t="s">
        <v>1140</v>
      </c>
      <c r="CD329" s="2" t="s">
        <v>3691</v>
      </c>
      <c r="CE329" s="2" t="s">
        <v>8659</v>
      </c>
      <c r="CF329" s="2" t="s">
        <v>5043</v>
      </c>
      <c r="CG329" s="2" t="s">
        <v>6705</v>
      </c>
      <c r="CH329" s="2" t="s">
        <v>10577</v>
      </c>
      <c r="CI329" s="2" t="s">
        <v>1745</v>
      </c>
      <c r="CJ329" s="2" t="s">
        <v>4126</v>
      </c>
      <c r="CK329" s="2" t="s">
        <v>10433</v>
      </c>
      <c r="CL329" s="2" t="s">
        <v>9677</v>
      </c>
      <c r="CM329" s="2" t="s">
        <v>4138</v>
      </c>
      <c r="CN329" s="2" t="s">
        <v>5877</v>
      </c>
      <c r="CO329" s="2" t="s">
        <v>9143</v>
      </c>
      <c r="CP329" s="2" t="s">
        <v>2157</v>
      </c>
      <c r="CQ329" s="2" t="s">
        <v>12666</v>
      </c>
      <c r="CR329" s="2" t="s">
        <v>2050</v>
      </c>
      <c r="CS329" s="2" t="s">
        <v>3779</v>
      </c>
      <c r="CT329" s="2" t="s">
        <v>14442</v>
      </c>
      <c r="CU329" s="2" t="s">
        <v>13842</v>
      </c>
      <c r="CV329" s="2" t="s">
        <v>4140</v>
      </c>
      <c r="CW329" s="2" t="s">
        <v>1937</v>
      </c>
      <c r="CX329" s="2" t="s">
        <v>2478</v>
      </c>
      <c r="CY329" s="2" t="s">
        <v>1818</v>
      </c>
      <c r="CZ329" s="2" t="s">
        <v>11237</v>
      </c>
      <c r="DA329" s="2" t="s">
        <v>11297</v>
      </c>
      <c r="DB329" s="2" t="s">
        <v>7350</v>
      </c>
      <c r="DC329" s="2" t="s">
        <v>7840</v>
      </c>
      <c r="DD329" s="2" t="s">
        <v>8335</v>
      </c>
      <c r="DE329" s="2" t="s">
        <v>6417</v>
      </c>
      <c r="DF329" s="2" t="s">
        <v>11062</v>
      </c>
      <c r="DG329" s="2" t="s">
        <v>4895</v>
      </c>
      <c r="DH329" s="2" t="s">
        <v>4895</v>
      </c>
      <c r="DI329" s="2" t="s">
        <v>8337</v>
      </c>
      <c r="DJ329" s="2" t="s">
        <v>1281</v>
      </c>
      <c r="DK329" s="2" t="s">
        <v>8330</v>
      </c>
      <c r="DL329" s="2" t="s">
        <v>12454</v>
      </c>
      <c r="DM329" s="2" t="s">
        <v>9608</v>
      </c>
      <c r="DN329" s="2" t="s">
        <v>12079</v>
      </c>
      <c r="DO329" s="2" t="s">
        <v>8858</v>
      </c>
      <c r="DP329" s="2" t="s">
        <v>7371</v>
      </c>
      <c r="DQ329" s="2" t="s">
        <v>4140</v>
      </c>
      <c r="DR329" s="2" t="s">
        <v>13101</v>
      </c>
      <c r="DS329" s="2" t="s">
        <v>11620</v>
      </c>
      <c r="DT329" s="1"/>
      <c r="DU329" s="1"/>
      <c r="DV329" s="2" t="s">
        <v>12896</v>
      </c>
      <c r="DW329" s="2" t="s">
        <v>14443</v>
      </c>
      <c r="DX329" s="2" t="s">
        <v>12815</v>
      </c>
    </row>
    <row r="330" spans="1:128" x14ac:dyDescent="0.4">
      <c r="A330" s="2" t="s">
        <v>10917</v>
      </c>
      <c r="B330" s="2" t="s">
        <v>14437</v>
      </c>
      <c r="C330" s="2" t="s">
        <v>1640</v>
      </c>
      <c r="D330" s="2" t="s">
        <v>0</v>
      </c>
      <c r="E330" s="2" t="s">
        <v>1053</v>
      </c>
      <c r="F330" s="2" t="s">
        <v>2539</v>
      </c>
      <c r="G330" s="2" t="s">
        <v>4696</v>
      </c>
      <c r="H330" s="2" t="s">
        <v>1072</v>
      </c>
      <c r="I330" s="2" t="s">
        <v>1767</v>
      </c>
      <c r="J330" s="2" t="s">
        <v>10196</v>
      </c>
      <c r="K330" s="2" t="s">
        <v>10888</v>
      </c>
      <c r="L330" s="2" t="s">
        <v>1664</v>
      </c>
      <c r="M330" s="2" t="s">
        <v>3720</v>
      </c>
      <c r="N330" s="2" t="s">
        <v>10928</v>
      </c>
      <c r="O330" s="2" t="s">
        <v>3614</v>
      </c>
      <c r="P330" s="2" t="s">
        <v>8473</v>
      </c>
      <c r="Q330" s="2" t="s">
        <v>3068</v>
      </c>
      <c r="R330" s="2" t="s">
        <v>9785</v>
      </c>
      <c r="S330" s="2" t="s">
        <v>1763</v>
      </c>
      <c r="T330" s="2" t="s">
        <v>14444</v>
      </c>
      <c r="U330" s="2" t="s">
        <v>1883</v>
      </c>
      <c r="V330" s="2" t="s">
        <v>12071</v>
      </c>
      <c r="W330" s="2" t="s">
        <v>4534</v>
      </c>
      <c r="X330" s="2" t="s">
        <v>7344</v>
      </c>
      <c r="Y330" s="2" t="s">
        <v>4996</v>
      </c>
      <c r="Z330" s="2" t="s">
        <v>3791</v>
      </c>
      <c r="AA330" s="2" t="s">
        <v>1885</v>
      </c>
      <c r="AB330" s="2" t="s">
        <v>1889</v>
      </c>
      <c r="AC330" s="2" t="s">
        <v>2685</v>
      </c>
      <c r="AD330" s="2" t="s">
        <v>10714</v>
      </c>
      <c r="AE330" s="2" t="s">
        <v>10354</v>
      </c>
      <c r="AF330" s="2" t="s">
        <v>6393</v>
      </c>
      <c r="AG330" s="2" t="s">
        <v>13978</v>
      </c>
      <c r="AH330" s="2" t="s">
        <v>3181</v>
      </c>
      <c r="AI330" s="2" t="s">
        <v>8379</v>
      </c>
      <c r="AJ330" s="2" t="s">
        <v>13320</v>
      </c>
      <c r="AK330" s="2" t="s">
        <v>11137</v>
      </c>
      <c r="AL330" s="2" t="s">
        <v>5179</v>
      </c>
      <c r="AM330" s="2" t="s">
        <v>2787</v>
      </c>
      <c r="AN330" s="2" t="s">
        <v>6579</v>
      </c>
      <c r="AO330" s="2" t="s">
        <v>2208</v>
      </c>
      <c r="AP330" s="2" t="s">
        <v>10996</v>
      </c>
      <c r="AQ330" s="2" t="s">
        <v>10011</v>
      </c>
      <c r="AR330" s="2" t="s">
        <v>4773</v>
      </c>
      <c r="AS330" s="2" t="s">
        <v>2027</v>
      </c>
      <c r="AT330" s="2" t="s">
        <v>13264</v>
      </c>
      <c r="AU330" s="2" t="s">
        <v>12874</v>
      </c>
      <c r="AV330" s="2" t="s">
        <v>2097</v>
      </c>
      <c r="AW330" s="2" t="s">
        <v>11747</v>
      </c>
      <c r="AX330" s="2" t="s">
        <v>7404</v>
      </c>
      <c r="AY330" s="2" t="s">
        <v>1653</v>
      </c>
      <c r="AZ330" s="2" t="s">
        <v>1576</v>
      </c>
      <c r="BA330" s="2" t="s">
        <v>14088</v>
      </c>
      <c r="BB330" s="2" t="s">
        <v>3891</v>
      </c>
      <c r="BC330" s="2" t="s">
        <v>1877</v>
      </c>
      <c r="BD330" s="2" t="s">
        <v>3330</v>
      </c>
      <c r="BE330" s="2" t="s">
        <v>1980</v>
      </c>
      <c r="BF330" s="2" t="s">
        <v>1993</v>
      </c>
      <c r="BG330" s="2" t="s">
        <v>6323</v>
      </c>
      <c r="BH330" s="2" t="s">
        <v>10102</v>
      </c>
      <c r="BI330" s="2" t="s">
        <v>11254</v>
      </c>
      <c r="BJ330" s="2" t="s">
        <v>1746</v>
      </c>
      <c r="BK330" s="2" t="s">
        <v>4754</v>
      </c>
      <c r="BL330" s="2" t="s">
        <v>3335</v>
      </c>
      <c r="BM330" s="2" t="s">
        <v>13151</v>
      </c>
      <c r="BN330" s="2" t="s">
        <v>10336</v>
      </c>
      <c r="BO330" s="2" t="s">
        <v>5783</v>
      </c>
      <c r="BP330" s="2" t="s">
        <v>5781</v>
      </c>
      <c r="BQ330" s="2" t="s">
        <v>4659</v>
      </c>
      <c r="BR330" s="2" t="s">
        <v>2076</v>
      </c>
      <c r="BS330" s="2" t="s">
        <v>8339</v>
      </c>
      <c r="BT330" s="2" t="s">
        <v>5884</v>
      </c>
      <c r="BU330" s="2" t="s">
        <v>6484</v>
      </c>
      <c r="BV330" s="2" t="s">
        <v>4810</v>
      </c>
      <c r="BW330" s="2" t="s">
        <v>5633</v>
      </c>
      <c r="BX330" s="2" t="s">
        <v>1512</v>
      </c>
      <c r="BY330" s="2" t="s">
        <v>6038</v>
      </c>
      <c r="BZ330" s="2" t="s">
        <v>1124</v>
      </c>
      <c r="CA330" s="2" t="s">
        <v>12852</v>
      </c>
      <c r="CB330" s="2" t="s">
        <v>9800</v>
      </c>
      <c r="CC330" s="2" t="s">
        <v>5644</v>
      </c>
      <c r="CD330" s="2" t="s">
        <v>3327</v>
      </c>
      <c r="CE330" s="2" t="s">
        <v>6813</v>
      </c>
      <c r="CF330" s="2" t="s">
        <v>9768</v>
      </c>
      <c r="CG330" s="2" t="s">
        <v>7613</v>
      </c>
      <c r="CH330" s="2" t="s">
        <v>2615</v>
      </c>
      <c r="CI330" s="2" t="s">
        <v>3921</v>
      </c>
      <c r="CJ330" s="2" t="s">
        <v>1723</v>
      </c>
      <c r="CK330" s="2" t="s">
        <v>7599</v>
      </c>
      <c r="CL330" s="2" t="s">
        <v>7021</v>
      </c>
      <c r="CM330" s="2" t="s">
        <v>3919</v>
      </c>
      <c r="CN330" s="2" t="s">
        <v>1121</v>
      </c>
      <c r="CO330" s="2" t="s">
        <v>2267</v>
      </c>
      <c r="CP330" s="2" t="s">
        <v>3304</v>
      </c>
      <c r="CQ330" s="2" t="s">
        <v>14334</v>
      </c>
      <c r="CR330" s="2" t="s">
        <v>8665</v>
      </c>
      <c r="CS330" s="2" t="s">
        <v>8842</v>
      </c>
      <c r="CT330" s="2" t="s">
        <v>14445</v>
      </c>
      <c r="CU330" s="2" t="s">
        <v>7621</v>
      </c>
      <c r="CV330" s="2" t="s">
        <v>14342</v>
      </c>
      <c r="CW330" s="2" t="s">
        <v>2037</v>
      </c>
      <c r="CX330" s="2" t="s">
        <v>10542</v>
      </c>
      <c r="CY330" s="2" t="s">
        <v>6866</v>
      </c>
      <c r="CZ330" s="2" t="s">
        <v>12420</v>
      </c>
      <c r="DA330" s="2" t="s">
        <v>12045</v>
      </c>
      <c r="DB330" s="2" t="s">
        <v>6279</v>
      </c>
      <c r="DC330" s="2" t="s">
        <v>1705</v>
      </c>
      <c r="DD330" s="2" t="s">
        <v>14446</v>
      </c>
      <c r="DE330" s="2" t="s">
        <v>10543</v>
      </c>
      <c r="DF330" s="2" t="s">
        <v>9475</v>
      </c>
      <c r="DG330" s="2" t="s">
        <v>2260</v>
      </c>
      <c r="DH330" s="2" t="s">
        <v>1504</v>
      </c>
      <c r="DI330" s="2" t="s">
        <v>3577</v>
      </c>
      <c r="DJ330" s="2" t="s">
        <v>8683</v>
      </c>
      <c r="DK330" s="2" t="s">
        <v>8672</v>
      </c>
      <c r="DL330" s="2" t="s">
        <v>8124</v>
      </c>
      <c r="DM330" s="2" t="s">
        <v>6886</v>
      </c>
      <c r="DN330" s="2" t="s">
        <v>11953</v>
      </c>
      <c r="DO330" s="2" t="s">
        <v>2281</v>
      </c>
      <c r="DP330" s="2" t="s">
        <v>14447</v>
      </c>
      <c r="DQ330" s="2" t="s">
        <v>6599</v>
      </c>
      <c r="DR330" s="2" t="s">
        <v>10761</v>
      </c>
      <c r="DS330" s="2" t="s">
        <v>1514</v>
      </c>
      <c r="DT330" s="1"/>
      <c r="DU330" s="1"/>
      <c r="DV330" s="2" t="s">
        <v>8022</v>
      </c>
      <c r="DW330" s="2" t="s">
        <v>2039</v>
      </c>
      <c r="DX330" s="2" t="s">
        <v>12340</v>
      </c>
    </row>
    <row r="331" spans="1:128" x14ac:dyDescent="0.4">
      <c r="A331" s="2" t="s">
        <v>10917</v>
      </c>
      <c r="B331" s="2" t="s">
        <v>14437</v>
      </c>
      <c r="C331" s="2" t="s">
        <v>1174</v>
      </c>
      <c r="D331" s="2" t="s">
        <v>0</v>
      </c>
      <c r="E331" s="2" t="s">
        <v>1053</v>
      </c>
      <c r="F331" s="2" t="s">
        <v>7192</v>
      </c>
      <c r="G331" s="2" t="s">
        <v>1306</v>
      </c>
      <c r="H331" s="2" t="s">
        <v>5482</v>
      </c>
      <c r="I331" s="2" t="s">
        <v>12716</v>
      </c>
      <c r="J331" s="2" t="s">
        <v>14448</v>
      </c>
      <c r="K331" s="2" t="s">
        <v>3647</v>
      </c>
      <c r="L331" s="2" t="s">
        <v>8362</v>
      </c>
      <c r="M331" s="2" t="s">
        <v>12458</v>
      </c>
      <c r="N331" s="2" t="s">
        <v>14449</v>
      </c>
      <c r="O331" s="2" t="s">
        <v>5461</v>
      </c>
      <c r="P331" s="2" t="s">
        <v>12914</v>
      </c>
      <c r="Q331" s="2" t="s">
        <v>12245</v>
      </c>
      <c r="R331" s="2" t="s">
        <v>14450</v>
      </c>
      <c r="S331" s="2" t="s">
        <v>9124</v>
      </c>
      <c r="T331" s="2" t="s">
        <v>8313</v>
      </c>
      <c r="U331" s="2" t="s">
        <v>5319</v>
      </c>
      <c r="V331" s="2" t="s">
        <v>13975</v>
      </c>
      <c r="W331" s="2" t="s">
        <v>13400</v>
      </c>
      <c r="X331" s="2" t="s">
        <v>14451</v>
      </c>
      <c r="Y331" s="2" t="s">
        <v>2303</v>
      </c>
      <c r="Z331" s="2" t="s">
        <v>6380</v>
      </c>
      <c r="AA331" s="2" t="s">
        <v>2354</v>
      </c>
      <c r="AB331" s="2" t="s">
        <v>13814</v>
      </c>
      <c r="AC331" s="2" t="s">
        <v>7648</v>
      </c>
      <c r="AD331" s="2" t="s">
        <v>14452</v>
      </c>
      <c r="AE331" s="2" t="s">
        <v>14453</v>
      </c>
      <c r="AF331" s="2" t="s">
        <v>14237</v>
      </c>
      <c r="AG331" s="2" t="s">
        <v>1179</v>
      </c>
      <c r="AH331" s="2" t="s">
        <v>2209</v>
      </c>
      <c r="AI331" s="2" t="s">
        <v>13680</v>
      </c>
      <c r="AJ331" s="2" t="s">
        <v>13337</v>
      </c>
      <c r="AK331" s="2" t="s">
        <v>7734</v>
      </c>
      <c r="AL331" s="2" t="s">
        <v>14454</v>
      </c>
      <c r="AM331" s="2" t="s">
        <v>3662</v>
      </c>
      <c r="AN331" s="2" t="s">
        <v>12684</v>
      </c>
      <c r="AO331" s="2" t="s">
        <v>12303</v>
      </c>
      <c r="AP331" s="2" t="s">
        <v>14455</v>
      </c>
      <c r="AQ331" s="2" t="s">
        <v>6490</v>
      </c>
      <c r="AR331" s="2" t="s">
        <v>14456</v>
      </c>
      <c r="AS331" s="2" t="s">
        <v>14457</v>
      </c>
      <c r="AT331" s="2" t="s">
        <v>7269</v>
      </c>
      <c r="AU331" s="2" t="s">
        <v>1674</v>
      </c>
      <c r="AV331" s="2" t="s">
        <v>8552</v>
      </c>
      <c r="AW331" s="2" t="s">
        <v>14458</v>
      </c>
      <c r="AX331" s="2" t="s">
        <v>12039</v>
      </c>
      <c r="AY331" s="2" t="s">
        <v>14459</v>
      </c>
      <c r="AZ331" s="2" t="s">
        <v>14460</v>
      </c>
      <c r="BA331" s="2" t="s">
        <v>12107</v>
      </c>
      <c r="BB331" s="2" t="s">
        <v>7651</v>
      </c>
      <c r="BC331" s="2" t="s">
        <v>14461</v>
      </c>
      <c r="BD331" s="2" t="s">
        <v>6659</v>
      </c>
      <c r="BE331" s="2" t="s">
        <v>5926</v>
      </c>
      <c r="BF331" s="2" t="s">
        <v>14462</v>
      </c>
      <c r="BG331" s="2" t="s">
        <v>14463</v>
      </c>
      <c r="BH331" s="2" t="s">
        <v>9785</v>
      </c>
      <c r="BI331" s="2" t="s">
        <v>8861</v>
      </c>
      <c r="BJ331" s="2" t="s">
        <v>5931</v>
      </c>
      <c r="BK331" s="2" t="s">
        <v>2569</v>
      </c>
      <c r="BL331" s="2" t="s">
        <v>3709</v>
      </c>
      <c r="BM331" s="2" t="s">
        <v>3541</v>
      </c>
      <c r="BN331" s="2" t="s">
        <v>14464</v>
      </c>
      <c r="BO331" s="2" t="s">
        <v>10219</v>
      </c>
      <c r="BP331" s="2" t="s">
        <v>11523</v>
      </c>
      <c r="BQ331" s="2" t="s">
        <v>12836</v>
      </c>
      <c r="BR331" s="2" t="s">
        <v>4881</v>
      </c>
      <c r="BS331" s="2" t="s">
        <v>4267</v>
      </c>
      <c r="BT331" s="2" t="s">
        <v>10969</v>
      </c>
      <c r="BU331" s="2" t="s">
        <v>10946</v>
      </c>
      <c r="BV331" s="2" t="s">
        <v>7952</v>
      </c>
      <c r="BW331" s="2" t="s">
        <v>2185</v>
      </c>
      <c r="BX331" s="2" t="s">
        <v>9604</v>
      </c>
      <c r="BY331" s="2" t="s">
        <v>10132</v>
      </c>
      <c r="BZ331" s="2" t="s">
        <v>13083</v>
      </c>
      <c r="CA331" s="2" t="s">
        <v>11696</v>
      </c>
      <c r="CB331" s="2" t="s">
        <v>2301</v>
      </c>
      <c r="CC331" s="2" t="s">
        <v>10177</v>
      </c>
      <c r="CD331" s="2" t="s">
        <v>8801</v>
      </c>
      <c r="CE331" s="2" t="s">
        <v>3862</v>
      </c>
      <c r="CF331" s="2" t="s">
        <v>1282</v>
      </c>
      <c r="CG331" s="2" t="s">
        <v>13388</v>
      </c>
      <c r="CH331" s="2" t="s">
        <v>9070</v>
      </c>
      <c r="CI331" s="2" t="s">
        <v>7480</v>
      </c>
      <c r="CJ331" s="2" t="s">
        <v>10503</v>
      </c>
      <c r="CK331" s="2" t="s">
        <v>5516</v>
      </c>
      <c r="CL331" s="2" t="s">
        <v>9064</v>
      </c>
      <c r="CM331" s="2" t="s">
        <v>8603</v>
      </c>
      <c r="CN331" s="2" t="s">
        <v>4651</v>
      </c>
      <c r="CO331" s="2" t="s">
        <v>8250</v>
      </c>
      <c r="CP331" s="2" t="s">
        <v>10675</v>
      </c>
      <c r="CQ331" s="2" t="s">
        <v>1933</v>
      </c>
      <c r="CR331" s="2" t="s">
        <v>3747</v>
      </c>
      <c r="CS331" s="2" t="s">
        <v>13176</v>
      </c>
      <c r="CT331" s="2" t="s">
        <v>13818</v>
      </c>
      <c r="CU331" s="2" t="s">
        <v>5853</v>
      </c>
      <c r="CV331" s="2" t="s">
        <v>5432</v>
      </c>
      <c r="CW331" s="2" t="s">
        <v>14465</v>
      </c>
      <c r="CX331" s="2" t="s">
        <v>5375</v>
      </c>
      <c r="CY331" s="2" t="s">
        <v>3100</v>
      </c>
      <c r="CZ331" s="2" t="s">
        <v>7842</v>
      </c>
      <c r="DA331" s="2" t="s">
        <v>4446</v>
      </c>
      <c r="DB331" s="2" t="s">
        <v>13914</v>
      </c>
      <c r="DC331" s="2" t="s">
        <v>10061</v>
      </c>
      <c r="DD331" s="2" t="s">
        <v>10731</v>
      </c>
      <c r="DE331" s="2" t="s">
        <v>4217</v>
      </c>
      <c r="DF331" s="2" t="s">
        <v>4556</v>
      </c>
      <c r="DG331" s="2" t="s">
        <v>5873</v>
      </c>
      <c r="DH331" s="2" t="s">
        <v>5732</v>
      </c>
      <c r="DI331" s="2" t="s">
        <v>6455</v>
      </c>
      <c r="DJ331" s="2" t="s">
        <v>7372</v>
      </c>
      <c r="DK331" s="2" t="s">
        <v>2523</v>
      </c>
      <c r="DL331" s="2" t="s">
        <v>9099</v>
      </c>
      <c r="DM331" s="2" t="s">
        <v>9298</v>
      </c>
      <c r="DN331" s="2" t="s">
        <v>9011</v>
      </c>
      <c r="DO331" s="2" t="s">
        <v>13737</v>
      </c>
      <c r="DP331" s="2" t="s">
        <v>7427</v>
      </c>
      <c r="DQ331" s="2" t="s">
        <v>2492</v>
      </c>
      <c r="DR331" s="2" t="s">
        <v>12113</v>
      </c>
      <c r="DS331" s="2" t="s">
        <v>7675</v>
      </c>
      <c r="DT331" s="1"/>
      <c r="DU331" s="1"/>
      <c r="DV331" s="2" t="s">
        <v>3471</v>
      </c>
      <c r="DW331" s="2" t="s">
        <v>8523</v>
      </c>
      <c r="DX331" s="2" t="s">
        <v>10149</v>
      </c>
    </row>
    <row r="332" spans="1:128" x14ac:dyDescent="0.4">
      <c r="A332" s="2" t="s">
        <v>10917</v>
      </c>
      <c r="B332" s="2" t="s">
        <v>14466</v>
      </c>
      <c r="C332" s="2" t="s">
        <v>1052</v>
      </c>
      <c r="D332" s="2" t="s">
        <v>0</v>
      </c>
      <c r="E332" s="2" t="s">
        <v>1053</v>
      </c>
      <c r="F332" s="2" t="s">
        <v>1754</v>
      </c>
      <c r="G332" s="2" t="s">
        <v>5384</v>
      </c>
      <c r="H332" s="2" t="s">
        <v>3374</v>
      </c>
      <c r="I332" s="2" t="s">
        <v>5621</v>
      </c>
      <c r="J332" s="2" t="s">
        <v>9186</v>
      </c>
      <c r="K332" s="2" t="s">
        <v>14467</v>
      </c>
      <c r="L332" s="2" t="s">
        <v>13440</v>
      </c>
      <c r="M332" s="2" t="s">
        <v>8581</v>
      </c>
      <c r="N332" s="2" t="s">
        <v>5977</v>
      </c>
      <c r="O332" s="2" t="s">
        <v>3616</v>
      </c>
      <c r="P332" s="2" t="s">
        <v>7071</v>
      </c>
      <c r="Q332" s="2" t="s">
        <v>10246</v>
      </c>
      <c r="R332" s="2" t="s">
        <v>8985</v>
      </c>
      <c r="S332" s="2" t="s">
        <v>13839</v>
      </c>
      <c r="T332" s="2" t="s">
        <v>1060</v>
      </c>
      <c r="U332" s="2" t="s">
        <v>1747</v>
      </c>
      <c r="V332" s="2" t="s">
        <v>11311</v>
      </c>
      <c r="W332" s="2" t="s">
        <v>12538</v>
      </c>
      <c r="X332" s="2" t="s">
        <v>10520</v>
      </c>
      <c r="Y332" s="2" t="s">
        <v>4482</v>
      </c>
      <c r="Z332" s="2" t="s">
        <v>3824</v>
      </c>
      <c r="AA332" s="2" t="s">
        <v>1655</v>
      </c>
      <c r="AB332" s="2" t="s">
        <v>8776</v>
      </c>
      <c r="AC332" s="2" t="s">
        <v>2761</v>
      </c>
      <c r="AD332" s="2" t="s">
        <v>5021</v>
      </c>
      <c r="AE332" s="2" t="s">
        <v>6243</v>
      </c>
      <c r="AF332" s="2" t="s">
        <v>1226</v>
      </c>
      <c r="AG332" s="2" t="s">
        <v>9087</v>
      </c>
      <c r="AH332" s="2" t="s">
        <v>5677</v>
      </c>
      <c r="AI332" s="2" t="s">
        <v>3554</v>
      </c>
      <c r="AJ332" s="2" t="s">
        <v>4089</v>
      </c>
      <c r="AK332" s="2" t="s">
        <v>14468</v>
      </c>
      <c r="AL332" s="2" t="s">
        <v>12749</v>
      </c>
      <c r="AM332" s="2" t="s">
        <v>10081</v>
      </c>
      <c r="AN332" s="2" t="s">
        <v>11369</v>
      </c>
      <c r="AO332" s="2" t="s">
        <v>10030</v>
      </c>
      <c r="AP332" s="2" t="s">
        <v>12428</v>
      </c>
      <c r="AQ332" s="2" t="s">
        <v>2574</v>
      </c>
      <c r="AR332" s="2" t="s">
        <v>9631</v>
      </c>
      <c r="AS332" s="2" t="s">
        <v>12832</v>
      </c>
      <c r="AT332" s="2" t="s">
        <v>6447</v>
      </c>
      <c r="AU332" s="2" t="s">
        <v>3532</v>
      </c>
      <c r="AV332" s="2" t="s">
        <v>4150</v>
      </c>
      <c r="AW332" s="2" t="s">
        <v>2549</v>
      </c>
      <c r="AX332" s="2" t="s">
        <v>1756</v>
      </c>
      <c r="AY332" s="2" t="s">
        <v>13400</v>
      </c>
      <c r="AZ332" s="2" t="s">
        <v>7189</v>
      </c>
      <c r="BA332" s="2" t="s">
        <v>9366</v>
      </c>
      <c r="BB332" s="2" t="s">
        <v>6897</v>
      </c>
      <c r="BC332" s="2" t="s">
        <v>2209</v>
      </c>
      <c r="BD332" s="2" t="s">
        <v>1903</v>
      </c>
      <c r="BE332" s="2" t="s">
        <v>14264</v>
      </c>
      <c r="BF332" s="2" t="s">
        <v>10307</v>
      </c>
      <c r="BG332" s="2" t="s">
        <v>14469</v>
      </c>
      <c r="BH332" s="2" t="s">
        <v>12148</v>
      </c>
      <c r="BI332" s="2" t="s">
        <v>2739</v>
      </c>
      <c r="BJ332" s="2" t="s">
        <v>12735</v>
      </c>
      <c r="BK332" s="2" t="s">
        <v>12363</v>
      </c>
      <c r="BL332" s="2" t="s">
        <v>3177</v>
      </c>
      <c r="BM332" s="2" t="s">
        <v>8319</v>
      </c>
      <c r="BN332" s="2" t="s">
        <v>13714</v>
      </c>
      <c r="BO332" s="2" t="s">
        <v>3212</v>
      </c>
      <c r="BP332" s="2" t="s">
        <v>7382</v>
      </c>
      <c r="BQ332" s="2" t="s">
        <v>3543</v>
      </c>
      <c r="BR332" s="2" t="s">
        <v>9358</v>
      </c>
      <c r="BS332" s="2" t="s">
        <v>6131</v>
      </c>
      <c r="BT332" s="2" t="s">
        <v>13391</v>
      </c>
      <c r="BU332" s="2" t="s">
        <v>12639</v>
      </c>
      <c r="BV332" s="2" t="s">
        <v>10698</v>
      </c>
      <c r="BW332" s="2" t="s">
        <v>4450</v>
      </c>
      <c r="BX332" s="2" t="s">
        <v>14470</v>
      </c>
      <c r="BY332" s="2" t="s">
        <v>12934</v>
      </c>
      <c r="BZ332" s="2" t="s">
        <v>10216</v>
      </c>
      <c r="CA332" s="2" t="s">
        <v>2688</v>
      </c>
      <c r="CB332" s="2" t="s">
        <v>14471</v>
      </c>
      <c r="CC332" s="2" t="s">
        <v>11414</v>
      </c>
      <c r="CD332" s="2" t="s">
        <v>12635</v>
      </c>
      <c r="CE332" s="2" t="s">
        <v>5938</v>
      </c>
      <c r="CF332" s="2" t="s">
        <v>3099</v>
      </c>
      <c r="CG332" s="2" t="s">
        <v>12932</v>
      </c>
      <c r="CH332" s="2" t="s">
        <v>5768</v>
      </c>
      <c r="CI332" s="2" t="s">
        <v>8608</v>
      </c>
      <c r="CJ332" s="2" t="s">
        <v>4212</v>
      </c>
      <c r="CK332" s="2" t="s">
        <v>9316</v>
      </c>
      <c r="CL332" s="2" t="s">
        <v>7361</v>
      </c>
      <c r="CM332" s="2" t="s">
        <v>10607</v>
      </c>
      <c r="CN332" s="2" t="s">
        <v>10096</v>
      </c>
      <c r="CO332" s="2" t="s">
        <v>9245</v>
      </c>
      <c r="CP332" s="2" t="s">
        <v>11301</v>
      </c>
      <c r="CQ332" s="2" t="s">
        <v>14472</v>
      </c>
      <c r="CR332" s="2" t="s">
        <v>4098</v>
      </c>
      <c r="CS332" s="2" t="s">
        <v>12911</v>
      </c>
      <c r="CT332" s="2" t="s">
        <v>12276</v>
      </c>
      <c r="CU332" s="2" t="s">
        <v>5667</v>
      </c>
      <c r="CV332" s="2" t="s">
        <v>8809</v>
      </c>
      <c r="CW332" s="2" t="s">
        <v>10215</v>
      </c>
      <c r="CX332" s="2" t="s">
        <v>5520</v>
      </c>
      <c r="CY332" s="2" t="s">
        <v>10139</v>
      </c>
      <c r="CZ332" s="2" t="s">
        <v>14354</v>
      </c>
      <c r="DA332" s="2" t="s">
        <v>9269</v>
      </c>
      <c r="DB332" s="2" t="s">
        <v>11815</v>
      </c>
      <c r="DC332" s="2" t="s">
        <v>14473</v>
      </c>
      <c r="DD332" s="2" t="s">
        <v>4886</v>
      </c>
      <c r="DE332" s="2" t="s">
        <v>5852</v>
      </c>
      <c r="DF332" s="2" t="s">
        <v>10934</v>
      </c>
      <c r="DG332" s="2" t="s">
        <v>7090</v>
      </c>
      <c r="DH332" s="2" t="s">
        <v>13184</v>
      </c>
      <c r="DI332" s="2" t="s">
        <v>10799</v>
      </c>
      <c r="DJ332" s="2" t="s">
        <v>11025</v>
      </c>
      <c r="DK332" s="2" t="s">
        <v>7076</v>
      </c>
      <c r="DL332" s="2" t="s">
        <v>3284</v>
      </c>
      <c r="DM332" s="2" t="s">
        <v>4880</v>
      </c>
      <c r="DN332" s="2" t="s">
        <v>7516</v>
      </c>
      <c r="DO332" s="2" t="s">
        <v>4735</v>
      </c>
      <c r="DP332" s="2" t="s">
        <v>3734</v>
      </c>
      <c r="DQ332" s="2" t="s">
        <v>3823</v>
      </c>
      <c r="DR332" s="2" t="s">
        <v>1184</v>
      </c>
      <c r="DS332" s="2" t="s">
        <v>11774</v>
      </c>
      <c r="DT332" s="1"/>
      <c r="DU332" s="1"/>
      <c r="DV332" s="2" t="s">
        <v>10381</v>
      </c>
      <c r="DW332" s="2" t="s">
        <v>2201</v>
      </c>
      <c r="DX332" s="2" t="s">
        <v>4613</v>
      </c>
    </row>
    <row r="333" spans="1:128" x14ac:dyDescent="0.4">
      <c r="A333" s="2" t="s">
        <v>10917</v>
      </c>
      <c r="B333" s="2" t="s">
        <v>14466</v>
      </c>
      <c r="C333" s="2" t="s">
        <v>1640</v>
      </c>
      <c r="D333" s="2" t="s">
        <v>0</v>
      </c>
      <c r="E333" s="2" t="s">
        <v>1053</v>
      </c>
      <c r="F333" s="2" t="s">
        <v>4053</v>
      </c>
      <c r="G333" s="2" t="s">
        <v>7588</v>
      </c>
      <c r="H333" s="2" t="s">
        <v>12860</v>
      </c>
      <c r="I333" s="2" t="s">
        <v>11846</v>
      </c>
      <c r="J333" s="2" t="s">
        <v>3088</v>
      </c>
      <c r="K333" s="2" t="s">
        <v>3100</v>
      </c>
      <c r="L333" s="2" t="s">
        <v>12952</v>
      </c>
      <c r="M333" s="2" t="s">
        <v>12253</v>
      </c>
      <c r="N333" s="2" t="s">
        <v>5543</v>
      </c>
      <c r="O333" s="2" t="s">
        <v>3234</v>
      </c>
      <c r="P333" s="2" t="s">
        <v>9405</v>
      </c>
      <c r="Q333" s="2" t="s">
        <v>5339</v>
      </c>
      <c r="R333" s="2" t="s">
        <v>13971</v>
      </c>
      <c r="S333" s="2" t="s">
        <v>14474</v>
      </c>
      <c r="T333" s="2" t="s">
        <v>3225</v>
      </c>
      <c r="U333" s="2" t="s">
        <v>14475</v>
      </c>
      <c r="V333" s="2" t="s">
        <v>11420</v>
      </c>
      <c r="W333" s="2" t="s">
        <v>13106</v>
      </c>
      <c r="X333" s="2" t="s">
        <v>9738</v>
      </c>
      <c r="Y333" s="2" t="s">
        <v>2191</v>
      </c>
      <c r="Z333" s="2" t="s">
        <v>9290</v>
      </c>
      <c r="AA333" s="2" t="s">
        <v>6140</v>
      </c>
      <c r="AB333" s="2" t="s">
        <v>2965</v>
      </c>
      <c r="AC333" s="2" t="s">
        <v>2424</v>
      </c>
      <c r="AD333" s="2" t="s">
        <v>9265</v>
      </c>
      <c r="AE333" s="2" t="s">
        <v>2191</v>
      </c>
      <c r="AF333" s="2" t="s">
        <v>9360</v>
      </c>
      <c r="AG333" s="2" t="s">
        <v>10095</v>
      </c>
      <c r="AH333" s="2" t="s">
        <v>9027</v>
      </c>
      <c r="AI333" s="2" t="s">
        <v>9576</v>
      </c>
      <c r="AJ333" s="2" t="s">
        <v>9162</v>
      </c>
      <c r="AK333" s="2" t="s">
        <v>1201</v>
      </c>
      <c r="AL333" s="2" t="s">
        <v>8545</v>
      </c>
      <c r="AM333" s="2" t="s">
        <v>4902</v>
      </c>
      <c r="AN333" s="2" t="s">
        <v>14474</v>
      </c>
      <c r="AO333" s="2" t="s">
        <v>9754</v>
      </c>
      <c r="AP333" s="2" t="s">
        <v>14476</v>
      </c>
      <c r="AQ333" s="2" t="s">
        <v>13483</v>
      </c>
      <c r="AR333" s="2" t="s">
        <v>10634</v>
      </c>
      <c r="AS333" s="2" t="s">
        <v>4429</v>
      </c>
      <c r="AT333" s="2" t="s">
        <v>11629</v>
      </c>
      <c r="AU333" s="2" t="s">
        <v>5326</v>
      </c>
      <c r="AV333" s="2" t="s">
        <v>6140</v>
      </c>
      <c r="AW333" s="2" t="s">
        <v>14131</v>
      </c>
      <c r="AX333" s="2" t="s">
        <v>3187</v>
      </c>
      <c r="AY333" s="2" t="s">
        <v>10888</v>
      </c>
      <c r="AZ333" s="2" t="s">
        <v>7736</v>
      </c>
      <c r="BA333" s="2" t="s">
        <v>10220</v>
      </c>
      <c r="BB333" s="2" t="s">
        <v>10302</v>
      </c>
      <c r="BC333" s="2" t="s">
        <v>7874</v>
      </c>
      <c r="BD333" s="2" t="s">
        <v>14477</v>
      </c>
      <c r="BE333" s="2" t="s">
        <v>3268</v>
      </c>
      <c r="BF333" s="2" t="s">
        <v>13890</v>
      </c>
      <c r="BG333" s="2" t="s">
        <v>4926</v>
      </c>
      <c r="BH333" s="2" t="s">
        <v>12784</v>
      </c>
      <c r="BI333" s="2" t="s">
        <v>4963</v>
      </c>
      <c r="BJ333" s="2" t="s">
        <v>3282</v>
      </c>
      <c r="BK333" s="2" t="s">
        <v>9045</v>
      </c>
      <c r="BL333" s="2" t="s">
        <v>9174</v>
      </c>
      <c r="BM333" s="2" t="s">
        <v>10302</v>
      </c>
      <c r="BN333" s="2" t="s">
        <v>5423</v>
      </c>
      <c r="BO333" s="2" t="s">
        <v>13063</v>
      </c>
      <c r="BP333" s="2" t="s">
        <v>3202</v>
      </c>
      <c r="BQ333" s="2" t="s">
        <v>8479</v>
      </c>
      <c r="BR333" s="2" t="s">
        <v>5571</v>
      </c>
      <c r="BS333" s="2" t="s">
        <v>14098</v>
      </c>
      <c r="BT333" s="2" t="s">
        <v>9309</v>
      </c>
      <c r="BU333" s="2" t="s">
        <v>6419</v>
      </c>
      <c r="BV333" s="2" t="s">
        <v>5047</v>
      </c>
      <c r="BW333" s="2" t="s">
        <v>12611</v>
      </c>
      <c r="BX333" s="2" t="s">
        <v>7903</v>
      </c>
      <c r="BY333" s="2" t="s">
        <v>2829</v>
      </c>
      <c r="BZ333" s="2" t="s">
        <v>14478</v>
      </c>
      <c r="CA333" s="2" t="s">
        <v>14098</v>
      </c>
      <c r="CB333" s="2" t="s">
        <v>5880</v>
      </c>
      <c r="CC333" s="2" t="s">
        <v>2814</v>
      </c>
      <c r="CD333" s="2" t="s">
        <v>9309</v>
      </c>
      <c r="CE333" s="2" t="s">
        <v>1266</v>
      </c>
      <c r="CF333" s="2" t="s">
        <v>4815</v>
      </c>
      <c r="CG333" s="2" t="s">
        <v>10370</v>
      </c>
      <c r="CH333" s="2" t="s">
        <v>10816</v>
      </c>
      <c r="CI333" s="2" t="s">
        <v>4377</v>
      </c>
      <c r="CJ333" s="2" t="s">
        <v>12839</v>
      </c>
      <c r="CK333" s="2" t="s">
        <v>7961</v>
      </c>
      <c r="CL333" s="2" t="s">
        <v>10583</v>
      </c>
      <c r="CM333" s="2" t="s">
        <v>7660</v>
      </c>
      <c r="CN333" s="2" t="s">
        <v>11231</v>
      </c>
      <c r="CO333" s="2" t="s">
        <v>12560</v>
      </c>
      <c r="CP333" s="2" t="s">
        <v>5205</v>
      </c>
      <c r="CQ333" s="2" t="s">
        <v>8288</v>
      </c>
      <c r="CR333" s="2" t="s">
        <v>7953</v>
      </c>
      <c r="CS333" s="2" t="s">
        <v>1943</v>
      </c>
      <c r="CT333" s="2" t="s">
        <v>6476</v>
      </c>
      <c r="CU333" s="2" t="s">
        <v>14242</v>
      </c>
      <c r="CV333" s="2" t="s">
        <v>1392</v>
      </c>
      <c r="CW333" s="2" t="s">
        <v>5498</v>
      </c>
      <c r="CX333" s="2" t="s">
        <v>1143</v>
      </c>
      <c r="CY333" s="2" t="s">
        <v>7030</v>
      </c>
      <c r="CZ333" s="2" t="s">
        <v>4791</v>
      </c>
      <c r="DA333" s="2" t="s">
        <v>7662</v>
      </c>
      <c r="DB333" s="2" t="s">
        <v>3009</v>
      </c>
      <c r="DC333" s="2" t="s">
        <v>1928</v>
      </c>
      <c r="DD333" s="2" t="s">
        <v>5663</v>
      </c>
      <c r="DE333" s="2" t="s">
        <v>9138</v>
      </c>
      <c r="DF333" s="2" t="s">
        <v>14259</v>
      </c>
      <c r="DG333" s="2" t="s">
        <v>9678</v>
      </c>
      <c r="DH333" s="2" t="s">
        <v>1143</v>
      </c>
      <c r="DI333" s="2" t="s">
        <v>4796</v>
      </c>
      <c r="DJ333" s="2" t="s">
        <v>7832</v>
      </c>
      <c r="DK333" s="2" t="s">
        <v>4131</v>
      </c>
      <c r="DL333" s="2" t="s">
        <v>1406</v>
      </c>
      <c r="DM333" s="2" t="s">
        <v>2479</v>
      </c>
      <c r="DN333" s="2" t="s">
        <v>3759</v>
      </c>
      <c r="DO333" s="2" t="s">
        <v>1822</v>
      </c>
      <c r="DP333" s="2" t="s">
        <v>11147</v>
      </c>
      <c r="DQ333" s="2" t="s">
        <v>1943</v>
      </c>
      <c r="DR333" s="2" t="s">
        <v>11457</v>
      </c>
      <c r="DS333" s="2" t="s">
        <v>12839</v>
      </c>
      <c r="DT333" s="1"/>
      <c r="DU333" s="1"/>
      <c r="DV333" s="2" t="s">
        <v>14479</v>
      </c>
      <c r="DW333" s="2" t="s">
        <v>14479</v>
      </c>
      <c r="DX333" s="2" t="s">
        <v>8333</v>
      </c>
    </row>
    <row r="334" spans="1:128" x14ac:dyDescent="0.4">
      <c r="A334" s="2" t="s">
        <v>10917</v>
      </c>
      <c r="B334" s="2" t="s">
        <v>14466</v>
      </c>
      <c r="C334" s="2" t="s">
        <v>1174</v>
      </c>
      <c r="D334" s="2" t="s">
        <v>0</v>
      </c>
      <c r="E334" s="2" t="s">
        <v>1053</v>
      </c>
      <c r="F334" s="2" t="s">
        <v>5232</v>
      </c>
      <c r="G334" s="2" t="s">
        <v>14480</v>
      </c>
      <c r="H334" s="2" t="s">
        <v>12677</v>
      </c>
      <c r="I334" s="2" t="s">
        <v>13104</v>
      </c>
      <c r="J334" s="2" t="s">
        <v>13448</v>
      </c>
      <c r="K334" s="2" t="s">
        <v>7090</v>
      </c>
      <c r="L334" s="2" t="s">
        <v>1766</v>
      </c>
      <c r="M334" s="2" t="s">
        <v>3984</v>
      </c>
      <c r="N334" s="2" t="s">
        <v>7931</v>
      </c>
      <c r="O334" s="2" t="s">
        <v>7634</v>
      </c>
      <c r="P334" s="2" t="s">
        <v>14481</v>
      </c>
      <c r="Q334" s="2" t="s">
        <v>14482</v>
      </c>
      <c r="R334" s="2" t="s">
        <v>13195</v>
      </c>
      <c r="S334" s="2" t="s">
        <v>9323</v>
      </c>
      <c r="T334" s="2" t="s">
        <v>3724</v>
      </c>
      <c r="U334" s="2" t="s">
        <v>5383</v>
      </c>
      <c r="V334" s="2" t="s">
        <v>5232</v>
      </c>
      <c r="W334" s="2" t="s">
        <v>9838</v>
      </c>
      <c r="X334" s="2" t="s">
        <v>9635</v>
      </c>
      <c r="Y334" s="2" t="s">
        <v>11852</v>
      </c>
      <c r="Z334" s="2" t="s">
        <v>2111</v>
      </c>
      <c r="AA334" s="2" t="s">
        <v>2131</v>
      </c>
      <c r="AB334" s="2" t="s">
        <v>12431</v>
      </c>
      <c r="AC334" s="2" t="s">
        <v>2131</v>
      </c>
      <c r="AD334" s="2" t="s">
        <v>8268</v>
      </c>
      <c r="AE334" s="2" t="s">
        <v>10189</v>
      </c>
      <c r="AF334" s="2" t="s">
        <v>13640</v>
      </c>
      <c r="AG334" s="2" t="s">
        <v>7137</v>
      </c>
      <c r="AH334" s="2" t="s">
        <v>5087</v>
      </c>
      <c r="AI334" s="2" t="s">
        <v>13873</v>
      </c>
      <c r="AJ334" s="2" t="s">
        <v>7071</v>
      </c>
      <c r="AK334" s="2" t="s">
        <v>14483</v>
      </c>
      <c r="AL334" s="2" t="s">
        <v>14484</v>
      </c>
      <c r="AM334" s="2" t="s">
        <v>14485</v>
      </c>
      <c r="AN334" s="2" t="s">
        <v>6323</v>
      </c>
      <c r="AO334" s="2" t="s">
        <v>9785</v>
      </c>
      <c r="AP334" s="2" t="s">
        <v>4516</v>
      </c>
      <c r="AQ334" s="2" t="s">
        <v>9939</v>
      </c>
      <c r="AR334" s="2" t="s">
        <v>2225</v>
      </c>
      <c r="AS334" s="2" t="s">
        <v>14486</v>
      </c>
      <c r="AT334" s="2" t="s">
        <v>7820</v>
      </c>
      <c r="AU334" s="2" t="s">
        <v>3640</v>
      </c>
      <c r="AV334" s="2" t="s">
        <v>2942</v>
      </c>
      <c r="AW334" s="2" t="s">
        <v>14153</v>
      </c>
      <c r="AX334" s="2" t="s">
        <v>2250</v>
      </c>
      <c r="AY334" s="2" t="s">
        <v>14487</v>
      </c>
      <c r="AZ334" s="2" t="s">
        <v>14488</v>
      </c>
      <c r="BA334" s="2" t="s">
        <v>4437</v>
      </c>
      <c r="BB334" s="2" t="s">
        <v>2949</v>
      </c>
      <c r="BC334" s="2" t="s">
        <v>5469</v>
      </c>
      <c r="BD334" s="2" t="s">
        <v>5619</v>
      </c>
      <c r="BE334" s="2" t="s">
        <v>2885</v>
      </c>
      <c r="BF334" s="2" t="s">
        <v>12540</v>
      </c>
      <c r="BG334" s="2" t="s">
        <v>14489</v>
      </c>
      <c r="BH334" s="2" t="s">
        <v>5162</v>
      </c>
      <c r="BI334" s="2" t="s">
        <v>1465</v>
      </c>
      <c r="BJ334" s="2" t="s">
        <v>6323</v>
      </c>
      <c r="BK334" s="2" t="s">
        <v>3812</v>
      </c>
      <c r="BL334" s="2" t="s">
        <v>5000</v>
      </c>
      <c r="BM334" s="2" t="s">
        <v>1557</v>
      </c>
      <c r="BN334" s="2" t="s">
        <v>14490</v>
      </c>
      <c r="BO334" s="2" t="s">
        <v>5705</v>
      </c>
      <c r="BP334" s="2" t="s">
        <v>5903</v>
      </c>
      <c r="BQ334" s="2" t="s">
        <v>12910</v>
      </c>
      <c r="BR334" s="2" t="s">
        <v>9556</v>
      </c>
      <c r="BS334" s="2" t="s">
        <v>11384</v>
      </c>
      <c r="BT334" s="2" t="s">
        <v>10218</v>
      </c>
      <c r="BU334" s="2" t="s">
        <v>5874</v>
      </c>
      <c r="BV334" s="2" t="s">
        <v>2147</v>
      </c>
      <c r="BW334" s="2" t="s">
        <v>4453</v>
      </c>
      <c r="BX334" s="2" t="s">
        <v>8997</v>
      </c>
      <c r="BY334" s="2" t="s">
        <v>5329</v>
      </c>
      <c r="BZ334" s="2" t="s">
        <v>7354</v>
      </c>
      <c r="CA334" s="2" t="s">
        <v>2402</v>
      </c>
      <c r="CB334" s="2" t="s">
        <v>3408</v>
      </c>
      <c r="CC334" s="2" t="s">
        <v>13941</v>
      </c>
      <c r="CD334" s="2" t="s">
        <v>1959</v>
      </c>
      <c r="CE334" s="2" t="s">
        <v>9307</v>
      </c>
      <c r="CF334" s="2" t="s">
        <v>4398</v>
      </c>
      <c r="CG334" s="2" t="s">
        <v>14356</v>
      </c>
      <c r="CH334" s="2" t="s">
        <v>5561</v>
      </c>
      <c r="CI334" s="2" t="s">
        <v>14491</v>
      </c>
      <c r="CJ334" s="2" t="s">
        <v>1623</v>
      </c>
      <c r="CK334" s="2" t="s">
        <v>5900</v>
      </c>
      <c r="CL334" s="2" t="s">
        <v>14492</v>
      </c>
      <c r="CM334" s="2" t="s">
        <v>13016</v>
      </c>
      <c r="CN334" s="2" t="s">
        <v>10091</v>
      </c>
      <c r="CO334" s="2" t="s">
        <v>14493</v>
      </c>
      <c r="CP334" s="2" t="s">
        <v>2144</v>
      </c>
      <c r="CQ334" s="2" t="s">
        <v>2813</v>
      </c>
      <c r="CR334" s="2" t="s">
        <v>10300</v>
      </c>
      <c r="CS334" s="2" t="s">
        <v>2167</v>
      </c>
      <c r="CT334" s="2" t="s">
        <v>6210</v>
      </c>
      <c r="CU334" s="2" t="s">
        <v>2145</v>
      </c>
      <c r="CV334" s="2" t="s">
        <v>12367</v>
      </c>
      <c r="CW334" s="2" t="s">
        <v>5591</v>
      </c>
      <c r="CX334" s="2" t="s">
        <v>14494</v>
      </c>
      <c r="CY334" s="2" t="s">
        <v>7082</v>
      </c>
      <c r="CZ334" s="2" t="s">
        <v>9452</v>
      </c>
      <c r="DA334" s="2" t="s">
        <v>12267</v>
      </c>
      <c r="DB334" s="2" t="s">
        <v>12618</v>
      </c>
      <c r="DC334" s="2" t="s">
        <v>14028</v>
      </c>
      <c r="DD334" s="2" t="s">
        <v>12894</v>
      </c>
      <c r="DE334" s="2" t="s">
        <v>7560</v>
      </c>
      <c r="DF334" s="2" t="s">
        <v>4417</v>
      </c>
      <c r="DG334" s="2" t="s">
        <v>6681</v>
      </c>
      <c r="DH334" s="2" t="s">
        <v>12387</v>
      </c>
      <c r="DI334" s="2" t="s">
        <v>4026</v>
      </c>
      <c r="DJ334" s="2" t="s">
        <v>10687</v>
      </c>
      <c r="DK334" s="2" t="s">
        <v>14049</v>
      </c>
      <c r="DL334" s="2" t="s">
        <v>7159</v>
      </c>
      <c r="DM334" s="2" t="s">
        <v>11245</v>
      </c>
      <c r="DN334" s="2" t="s">
        <v>11543</v>
      </c>
      <c r="DO334" s="2" t="s">
        <v>5784</v>
      </c>
      <c r="DP334" s="2" t="s">
        <v>8559</v>
      </c>
      <c r="DQ334" s="2" t="s">
        <v>13589</v>
      </c>
      <c r="DR334" s="2" t="s">
        <v>10263</v>
      </c>
      <c r="DS334" s="2" t="s">
        <v>10290</v>
      </c>
      <c r="DT334" s="1"/>
      <c r="DU334" s="1"/>
      <c r="DV334" s="2" t="s">
        <v>14467</v>
      </c>
      <c r="DW334" s="2" t="s">
        <v>12605</v>
      </c>
      <c r="DX334" s="2" t="s">
        <v>2015</v>
      </c>
    </row>
    <row r="335" spans="1:128" x14ac:dyDescent="0.4">
      <c r="A335" s="2" t="s">
        <v>10917</v>
      </c>
      <c r="B335" s="2" t="s">
        <v>14495</v>
      </c>
      <c r="C335" s="2" t="s">
        <v>1052</v>
      </c>
      <c r="D335" s="2" t="s">
        <v>0</v>
      </c>
      <c r="E335" s="2" t="s">
        <v>1053</v>
      </c>
      <c r="F335" s="2" t="s">
        <v>4500</v>
      </c>
      <c r="G335" s="2" t="s">
        <v>1875</v>
      </c>
      <c r="H335" s="2" t="s">
        <v>13958</v>
      </c>
      <c r="I335" s="2" t="s">
        <v>3357</v>
      </c>
      <c r="J335" s="2" t="s">
        <v>4504</v>
      </c>
      <c r="K335" s="2" t="s">
        <v>14496</v>
      </c>
      <c r="L335" s="2" t="s">
        <v>13732</v>
      </c>
      <c r="M335" s="2" t="s">
        <v>5091</v>
      </c>
      <c r="N335" s="2" t="s">
        <v>2353</v>
      </c>
      <c r="O335" s="2" t="s">
        <v>5379</v>
      </c>
      <c r="P335" s="2" t="s">
        <v>13300</v>
      </c>
      <c r="Q335" s="2" t="s">
        <v>4535</v>
      </c>
      <c r="R335" s="2" t="s">
        <v>4300</v>
      </c>
      <c r="S335" s="2" t="s">
        <v>9495</v>
      </c>
      <c r="T335" s="2" t="s">
        <v>11254</v>
      </c>
      <c r="U335" s="2" t="s">
        <v>6295</v>
      </c>
      <c r="V335" s="2" t="s">
        <v>5525</v>
      </c>
      <c r="W335" s="2" t="s">
        <v>8375</v>
      </c>
      <c r="X335" s="2" t="s">
        <v>12766</v>
      </c>
      <c r="Y335" s="2" t="s">
        <v>7437</v>
      </c>
      <c r="Z335" s="2" t="s">
        <v>2416</v>
      </c>
      <c r="AA335" s="2" t="s">
        <v>4257</v>
      </c>
      <c r="AB335" s="2" t="s">
        <v>5322</v>
      </c>
      <c r="AC335" s="2" t="s">
        <v>1682</v>
      </c>
      <c r="AD335" s="2" t="s">
        <v>11313</v>
      </c>
      <c r="AE335" s="2" t="s">
        <v>10305</v>
      </c>
      <c r="AF335" s="2" t="s">
        <v>11806</v>
      </c>
      <c r="AG335" s="2" t="s">
        <v>4418</v>
      </c>
      <c r="AH335" s="2" t="s">
        <v>2781</v>
      </c>
      <c r="AI335" s="2" t="s">
        <v>7172</v>
      </c>
      <c r="AJ335" s="2" t="s">
        <v>9034</v>
      </c>
      <c r="AK335" s="2" t="s">
        <v>2310</v>
      </c>
      <c r="AL335" s="2" t="s">
        <v>4683</v>
      </c>
      <c r="AM335" s="2" t="s">
        <v>9509</v>
      </c>
      <c r="AN335" s="2" t="s">
        <v>10275</v>
      </c>
      <c r="AO335" s="2" t="s">
        <v>4313</v>
      </c>
      <c r="AP335" s="2" t="s">
        <v>2760</v>
      </c>
      <c r="AQ335" s="2" t="s">
        <v>1413</v>
      </c>
      <c r="AR335" s="2" t="s">
        <v>8731</v>
      </c>
      <c r="AS335" s="2" t="s">
        <v>14094</v>
      </c>
      <c r="AT335" s="2" t="s">
        <v>8602</v>
      </c>
      <c r="AU335" s="2" t="s">
        <v>9090</v>
      </c>
      <c r="AV335" s="2" t="s">
        <v>4962</v>
      </c>
      <c r="AW335" s="2" t="s">
        <v>1067</v>
      </c>
      <c r="AX335" s="2" t="s">
        <v>11394</v>
      </c>
      <c r="AY335" s="2" t="s">
        <v>9543</v>
      </c>
      <c r="AZ335" s="2" t="s">
        <v>7122</v>
      </c>
      <c r="BA335" s="2" t="s">
        <v>14497</v>
      </c>
      <c r="BB335" s="2" t="s">
        <v>5555</v>
      </c>
      <c r="BC335" s="2" t="s">
        <v>6444</v>
      </c>
      <c r="BD335" s="2" t="s">
        <v>1655</v>
      </c>
      <c r="BE335" s="2" t="s">
        <v>1559</v>
      </c>
      <c r="BF335" s="2" t="s">
        <v>8379</v>
      </c>
      <c r="BG335" s="2" t="s">
        <v>3981</v>
      </c>
      <c r="BH335" s="2" t="s">
        <v>1584</v>
      </c>
      <c r="BI335" s="2" t="s">
        <v>10355</v>
      </c>
      <c r="BJ335" s="2" t="s">
        <v>1408</v>
      </c>
      <c r="BK335" s="2" t="s">
        <v>12400</v>
      </c>
      <c r="BL335" s="2" t="s">
        <v>3070</v>
      </c>
      <c r="BM335" s="2" t="s">
        <v>8694</v>
      </c>
      <c r="BN335" s="2" t="s">
        <v>4981</v>
      </c>
      <c r="BO335" s="2" t="s">
        <v>5216</v>
      </c>
      <c r="BP335" s="2" t="s">
        <v>4657</v>
      </c>
      <c r="BQ335" s="2" t="s">
        <v>6474</v>
      </c>
      <c r="BR335" s="2" t="s">
        <v>9383</v>
      </c>
      <c r="BS335" s="2" t="s">
        <v>7794</v>
      </c>
      <c r="BT335" s="2" t="s">
        <v>3294</v>
      </c>
      <c r="BU335" s="2" t="s">
        <v>8201</v>
      </c>
      <c r="BV335" s="2" t="s">
        <v>14498</v>
      </c>
      <c r="BW335" s="2" t="s">
        <v>5639</v>
      </c>
      <c r="BX335" s="2" t="s">
        <v>5638</v>
      </c>
      <c r="BY335" s="2" t="s">
        <v>6029</v>
      </c>
      <c r="BZ335" s="2" t="s">
        <v>5191</v>
      </c>
      <c r="CA335" s="2" t="s">
        <v>2271</v>
      </c>
      <c r="CB335" s="2" t="s">
        <v>3295</v>
      </c>
      <c r="CC335" s="2" t="s">
        <v>11895</v>
      </c>
      <c r="CD335" s="2" t="s">
        <v>8898</v>
      </c>
      <c r="CE335" s="2" t="s">
        <v>7623</v>
      </c>
      <c r="CF335" s="2" t="s">
        <v>8007</v>
      </c>
      <c r="CG335" s="2" t="s">
        <v>8713</v>
      </c>
      <c r="CH335" s="2" t="s">
        <v>14445</v>
      </c>
      <c r="CI335" s="2" t="s">
        <v>12555</v>
      </c>
      <c r="CJ335" s="2" t="s">
        <v>14499</v>
      </c>
      <c r="CK335" s="2" t="s">
        <v>12172</v>
      </c>
      <c r="CL335" s="2" t="s">
        <v>8006</v>
      </c>
      <c r="CM335" s="2" t="s">
        <v>11513</v>
      </c>
      <c r="CN335" s="2" t="s">
        <v>5199</v>
      </c>
      <c r="CO335" s="2" t="s">
        <v>12855</v>
      </c>
      <c r="CP335" s="2" t="s">
        <v>6200</v>
      </c>
      <c r="CQ335" s="2" t="s">
        <v>14500</v>
      </c>
      <c r="CR335" s="2" t="s">
        <v>3841</v>
      </c>
      <c r="CS335" s="2" t="s">
        <v>13399</v>
      </c>
      <c r="CT335" s="2" t="s">
        <v>10759</v>
      </c>
      <c r="CU335" s="2" t="s">
        <v>3686</v>
      </c>
      <c r="CV335" s="2" t="s">
        <v>14501</v>
      </c>
      <c r="CW335" s="2" t="s">
        <v>1141</v>
      </c>
      <c r="CX335" s="2" t="s">
        <v>6340</v>
      </c>
      <c r="CY335" s="2" t="s">
        <v>3476</v>
      </c>
      <c r="CZ335" s="2" t="s">
        <v>9141</v>
      </c>
      <c r="DA335" s="2" t="s">
        <v>1924</v>
      </c>
      <c r="DB335" s="2" t="s">
        <v>10975</v>
      </c>
      <c r="DC335" s="2" t="s">
        <v>4554</v>
      </c>
      <c r="DD335" s="2" t="s">
        <v>8899</v>
      </c>
      <c r="DE335" s="2" t="s">
        <v>7542</v>
      </c>
      <c r="DF335" s="2" t="s">
        <v>6047</v>
      </c>
      <c r="DG335" s="2" t="s">
        <v>5061</v>
      </c>
      <c r="DH335" s="2" t="s">
        <v>7554</v>
      </c>
      <c r="DI335" s="2" t="s">
        <v>2915</v>
      </c>
      <c r="DJ335" s="2" t="s">
        <v>4125</v>
      </c>
      <c r="DK335" s="2" t="s">
        <v>8797</v>
      </c>
      <c r="DL335" s="2" t="s">
        <v>4798</v>
      </c>
      <c r="DM335" s="2" t="s">
        <v>3772</v>
      </c>
      <c r="DN335" s="2" t="s">
        <v>10730</v>
      </c>
      <c r="DO335" s="2" t="s">
        <v>11415</v>
      </c>
      <c r="DP335" s="2" t="s">
        <v>11414</v>
      </c>
      <c r="DQ335" s="2" t="s">
        <v>4138</v>
      </c>
      <c r="DR335" s="2" t="s">
        <v>7559</v>
      </c>
      <c r="DS335" s="2" t="s">
        <v>10503</v>
      </c>
      <c r="DT335" s="1"/>
      <c r="DU335" s="1"/>
      <c r="DV335" s="2" t="s">
        <v>9559</v>
      </c>
      <c r="DW335" s="2" t="s">
        <v>14502</v>
      </c>
      <c r="DX335" s="2" t="s">
        <v>13129</v>
      </c>
    </row>
    <row r="336" spans="1:128" x14ac:dyDescent="0.4">
      <c r="A336" s="2" t="s">
        <v>10917</v>
      </c>
      <c r="B336" s="2" t="s">
        <v>14495</v>
      </c>
      <c r="C336" s="2" t="s">
        <v>1640</v>
      </c>
      <c r="D336" s="2" t="s">
        <v>0</v>
      </c>
      <c r="E336" s="2" t="s">
        <v>1053</v>
      </c>
      <c r="F336" s="2" t="s">
        <v>3912</v>
      </c>
      <c r="G336" s="2" t="s">
        <v>5176</v>
      </c>
      <c r="H336" s="2" t="s">
        <v>1761</v>
      </c>
      <c r="I336" s="2" t="s">
        <v>10753</v>
      </c>
      <c r="J336" s="2" t="s">
        <v>4419</v>
      </c>
      <c r="K336" s="2" t="s">
        <v>2956</v>
      </c>
      <c r="L336" s="2" t="s">
        <v>5669</v>
      </c>
      <c r="M336" s="2" t="s">
        <v>1324</v>
      </c>
      <c r="N336" s="2" t="s">
        <v>6145</v>
      </c>
      <c r="O336" s="2" t="s">
        <v>1992</v>
      </c>
      <c r="P336" s="2" t="s">
        <v>1452</v>
      </c>
      <c r="Q336" s="2" t="s">
        <v>5221</v>
      </c>
      <c r="R336" s="2" t="s">
        <v>4755</v>
      </c>
      <c r="S336" s="2" t="s">
        <v>3524</v>
      </c>
      <c r="T336" s="2" t="s">
        <v>6165</v>
      </c>
      <c r="U336" s="2" t="s">
        <v>12330</v>
      </c>
      <c r="V336" s="2" t="s">
        <v>5219</v>
      </c>
      <c r="W336" s="2" t="s">
        <v>2020</v>
      </c>
      <c r="X336" s="2" t="s">
        <v>10347</v>
      </c>
      <c r="Y336" s="2" t="s">
        <v>3729</v>
      </c>
      <c r="Z336" s="2" t="s">
        <v>2530</v>
      </c>
      <c r="AA336" s="2" t="s">
        <v>4581</v>
      </c>
      <c r="AB336" s="2" t="s">
        <v>2755</v>
      </c>
      <c r="AC336" s="2" t="s">
        <v>4237</v>
      </c>
      <c r="AD336" s="2" t="s">
        <v>12101</v>
      </c>
      <c r="AE336" s="2" t="s">
        <v>6013</v>
      </c>
      <c r="AF336" s="2" t="s">
        <v>9336</v>
      </c>
      <c r="AG336" s="2" t="s">
        <v>1546</v>
      </c>
      <c r="AH336" s="2" t="s">
        <v>9856</v>
      </c>
      <c r="AI336" s="2" t="s">
        <v>5021</v>
      </c>
      <c r="AJ336" s="2" t="s">
        <v>5981</v>
      </c>
      <c r="AK336" s="2" t="s">
        <v>4143</v>
      </c>
      <c r="AL336" s="2" t="s">
        <v>4406</v>
      </c>
      <c r="AM336" s="2" t="s">
        <v>13128</v>
      </c>
      <c r="AN336" s="2" t="s">
        <v>14503</v>
      </c>
      <c r="AO336" s="2" t="s">
        <v>5987</v>
      </c>
      <c r="AP336" s="2" t="s">
        <v>10456</v>
      </c>
      <c r="AQ336" s="2" t="s">
        <v>6675</v>
      </c>
      <c r="AR336" s="2" t="s">
        <v>14504</v>
      </c>
      <c r="AS336" s="2" t="s">
        <v>14505</v>
      </c>
      <c r="AT336" s="2" t="s">
        <v>12650</v>
      </c>
      <c r="AU336" s="2" t="s">
        <v>13035</v>
      </c>
      <c r="AV336" s="2" t="s">
        <v>2772</v>
      </c>
      <c r="AW336" s="2" t="s">
        <v>14506</v>
      </c>
      <c r="AX336" s="2" t="s">
        <v>13240</v>
      </c>
      <c r="AY336" s="2" t="s">
        <v>14507</v>
      </c>
      <c r="AZ336" s="2" t="s">
        <v>11046</v>
      </c>
      <c r="BA336" s="2" t="s">
        <v>7109</v>
      </c>
      <c r="BB336" s="2" t="s">
        <v>14508</v>
      </c>
      <c r="BC336" s="2" t="s">
        <v>14509</v>
      </c>
      <c r="BD336" s="2" t="s">
        <v>14510</v>
      </c>
      <c r="BE336" s="2" t="s">
        <v>13058</v>
      </c>
      <c r="BF336" s="2" t="s">
        <v>14511</v>
      </c>
      <c r="BG336" s="2" t="s">
        <v>14512</v>
      </c>
      <c r="BH336" s="2" t="s">
        <v>5688</v>
      </c>
      <c r="BI336" s="2" t="s">
        <v>14513</v>
      </c>
      <c r="BJ336" s="2" t="s">
        <v>13952</v>
      </c>
      <c r="BK336" s="2" t="s">
        <v>14514</v>
      </c>
      <c r="BL336" s="2" t="s">
        <v>12502</v>
      </c>
      <c r="BM336" s="2" t="s">
        <v>7638</v>
      </c>
      <c r="BN336" s="2" t="s">
        <v>5456</v>
      </c>
      <c r="BO336" s="2" t="s">
        <v>1594</v>
      </c>
      <c r="BP336" s="2" t="s">
        <v>4821</v>
      </c>
      <c r="BQ336" s="2" t="s">
        <v>6750</v>
      </c>
      <c r="BR336" s="2" t="s">
        <v>13513</v>
      </c>
      <c r="BS336" s="2" t="s">
        <v>1732</v>
      </c>
      <c r="BT336" s="2" t="s">
        <v>5720</v>
      </c>
      <c r="BU336" s="2" t="s">
        <v>8845</v>
      </c>
      <c r="BV336" s="2" t="s">
        <v>12732</v>
      </c>
      <c r="BW336" s="2" t="s">
        <v>10399</v>
      </c>
      <c r="BX336" s="2" t="s">
        <v>8288</v>
      </c>
      <c r="BY336" s="2" t="s">
        <v>13397</v>
      </c>
      <c r="BZ336" s="2" t="s">
        <v>14515</v>
      </c>
      <c r="CA336" s="2" t="s">
        <v>1237</v>
      </c>
      <c r="CB336" s="2" t="s">
        <v>1395</v>
      </c>
      <c r="CC336" s="2" t="s">
        <v>1506</v>
      </c>
      <c r="CD336" s="2" t="s">
        <v>13205</v>
      </c>
      <c r="CE336" s="2" t="s">
        <v>6749</v>
      </c>
      <c r="CF336" s="2" t="s">
        <v>6030</v>
      </c>
      <c r="CG336" s="2" t="s">
        <v>12555</v>
      </c>
      <c r="CH336" s="2" t="s">
        <v>1732</v>
      </c>
      <c r="CI336" s="2" t="s">
        <v>6334</v>
      </c>
      <c r="CJ336" s="2" t="s">
        <v>6475</v>
      </c>
      <c r="CK336" s="2" t="s">
        <v>11862</v>
      </c>
      <c r="CL336" s="2" t="s">
        <v>9108</v>
      </c>
      <c r="CM336" s="2" t="s">
        <v>7692</v>
      </c>
      <c r="CN336" s="2" t="s">
        <v>7729</v>
      </c>
      <c r="CO336" s="2" t="s">
        <v>7546</v>
      </c>
      <c r="CP336" s="2" t="s">
        <v>6202</v>
      </c>
      <c r="CQ336" s="2" t="s">
        <v>6685</v>
      </c>
      <c r="CR336" s="2" t="s">
        <v>2692</v>
      </c>
      <c r="CS336" s="2" t="s">
        <v>9391</v>
      </c>
      <c r="CT336" s="2" t="s">
        <v>4374</v>
      </c>
      <c r="CU336" s="2" t="s">
        <v>7891</v>
      </c>
      <c r="CV336" s="2" t="s">
        <v>4129</v>
      </c>
      <c r="CW336" s="2" t="s">
        <v>2370</v>
      </c>
      <c r="CX336" s="2" t="s">
        <v>10975</v>
      </c>
      <c r="CY336" s="2" t="s">
        <v>4129</v>
      </c>
      <c r="CZ336" s="2" t="s">
        <v>8907</v>
      </c>
      <c r="DA336" s="2" t="s">
        <v>6822</v>
      </c>
      <c r="DB336" s="2" t="s">
        <v>10652</v>
      </c>
      <c r="DC336" s="2" t="s">
        <v>4384</v>
      </c>
      <c r="DD336" s="2" t="s">
        <v>13204</v>
      </c>
      <c r="DE336" s="2" t="s">
        <v>1111</v>
      </c>
      <c r="DF336" s="2" t="s">
        <v>1405</v>
      </c>
      <c r="DG336" s="2" t="s">
        <v>4188</v>
      </c>
      <c r="DH336" s="2" t="s">
        <v>10786</v>
      </c>
      <c r="DI336" s="2" t="s">
        <v>10651</v>
      </c>
      <c r="DJ336" s="2" t="s">
        <v>2732</v>
      </c>
      <c r="DK336" s="2" t="s">
        <v>6110</v>
      </c>
      <c r="DL336" s="2" t="s">
        <v>1837</v>
      </c>
      <c r="DM336" s="2" t="s">
        <v>11697</v>
      </c>
      <c r="DN336" s="2" t="s">
        <v>11700</v>
      </c>
      <c r="DO336" s="2" t="s">
        <v>12934</v>
      </c>
      <c r="DP336" s="2" t="s">
        <v>10220</v>
      </c>
      <c r="DQ336" s="2" t="s">
        <v>13465</v>
      </c>
      <c r="DR336" s="2" t="s">
        <v>10789</v>
      </c>
      <c r="DS336" s="2" t="s">
        <v>11512</v>
      </c>
      <c r="DT336" s="1"/>
      <c r="DU336" s="1"/>
      <c r="DV336" s="2" t="s">
        <v>10898</v>
      </c>
      <c r="DW336" s="2" t="s">
        <v>10094</v>
      </c>
      <c r="DX336" s="2" t="s">
        <v>12212</v>
      </c>
    </row>
    <row r="337" spans="1:128" x14ac:dyDescent="0.4">
      <c r="A337" s="2" t="s">
        <v>10917</v>
      </c>
      <c r="B337" s="2" t="s">
        <v>14495</v>
      </c>
      <c r="C337" s="2" t="s">
        <v>1174</v>
      </c>
      <c r="D337" s="2" t="s">
        <v>0</v>
      </c>
      <c r="E337" s="2" t="s">
        <v>1053</v>
      </c>
      <c r="F337" s="2" t="s">
        <v>9234</v>
      </c>
      <c r="G337" s="2" t="s">
        <v>2677</v>
      </c>
      <c r="H337" s="2" t="s">
        <v>12834</v>
      </c>
      <c r="I337" s="2" t="s">
        <v>5552</v>
      </c>
      <c r="J337" s="2" t="s">
        <v>14516</v>
      </c>
      <c r="K337" s="2" t="s">
        <v>10725</v>
      </c>
      <c r="L337" s="2" t="s">
        <v>14517</v>
      </c>
      <c r="M337" s="2" t="s">
        <v>12071</v>
      </c>
      <c r="N337" s="2" t="s">
        <v>12523</v>
      </c>
      <c r="O337" s="2" t="s">
        <v>7265</v>
      </c>
      <c r="P337" s="2" t="s">
        <v>2244</v>
      </c>
      <c r="Q337" s="2" t="s">
        <v>14518</v>
      </c>
      <c r="R337" s="2" t="s">
        <v>5218</v>
      </c>
      <c r="S337" s="2" t="s">
        <v>5404</v>
      </c>
      <c r="T337" s="2" t="s">
        <v>2355</v>
      </c>
      <c r="U337" s="2" t="s">
        <v>14519</v>
      </c>
      <c r="V337" s="2" t="s">
        <v>14520</v>
      </c>
      <c r="W337" s="2" t="s">
        <v>13814</v>
      </c>
      <c r="X337" s="2" t="s">
        <v>14521</v>
      </c>
      <c r="Y337" s="2" t="s">
        <v>11854</v>
      </c>
      <c r="Z337" s="2" t="s">
        <v>3641</v>
      </c>
      <c r="AA337" s="2" t="s">
        <v>6722</v>
      </c>
      <c r="AB337" s="2" t="s">
        <v>5085</v>
      </c>
      <c r="AC337" s="2" t="s">
        <v>7856</v>
      </c>
      <c r="AD337" s="2" t="s">
        <v>14522</v>
      </c>
      <c r="AE337" s="2" t="s">
        <v>14523</v>
      </c>
      <c r="AF337" s="2" t="s">
        <v>9729</v>
      </c>
      <c r="AG337" s="2" t="s">
        <v>4925</v>
      </c>
      <c r="AH337" s="2" t="s">
        <v>3539</v>
      </c>
      <c r="AI337" s="2" t="s">
        <v>1977</v>
      </c>
      <c r="AJ337" s="2" t="s">
        <v>14524</v>
      </c>
      <c r="AK337" s="2" t="s">
        <v>14525</v>
      </c>
      <c r="AL337" s="2" t="s">
        <v>14526</v>
      </c>
      <c r="AM337" s="2" t="s">
        <v>5780</v>
      </c>
      <c r="AN337" s="2" t="s">
        <v>7919</v>
      </c>
      <c r="AO337" s="2" t="s">
        <v>4879</v>
      </c>
      <c r="AP337" s="2" t="s">
        <v>12516</v>
      </c>
      <c r="AQ337" s="2" t="s">
        <v>2849</v>
      </c>
      <c r="AR337" s="2" t="s">
        <v>2574</v>
      </c>
      <c r="AS337" s="2" t="s">
        <v>12320</v>
      </c>
      <c r="AT337" s="2" t="s">
        <v>5523</v>
      </c>
      <c r="AU337" s="2" t="s">
        <v>13665</v>
      </c>
      <c r="AV337" s="2" t="s">
        <v>6736</v>
      </c>
      <c r="AW337" s="2" t="s">
        <v>11844</v>
      </c>
      <c r="AX337" s="2" t="s">
        <v>1074</v>
      </c>
      <c r="AY337" s="2" t="s">
        <v>10312</v>
      </c>
      <c r="AZ337" s="2" t="s">
        <v>2445</v>
      </c>
      <c r="BA337" s="2" t="s">
        <v>14527</v>
      </c>
      <c r="BB337" s="2" t="s">
        <v>4479</v>
      </c>
      <c r="BC337" s="2" t="s">
        <v>1078</v>
      </c>
      <c r="BD337" s="2" t="s">
        <v>10778</v>
      </c>
      <c r="BE337" s="2" t="s">
        <v>12867</v>
      </c>
      <c r="BF337" s="2" t="s">
        <v>14528</v>
      </c>
      <c r="BG337" s="2" t="s">
        <v>14529</v>
      </c>
      <c r="BH337" s="2" t="s">
        <v>10149</v>
      </c>
      <c r="BI337" s="2" t="s">
        <v>8739</v>
      </c>
      <c r="BJ337" s="2" t="s">
        <v>13438</v>
      </c>
      <c r="BK337" s="2" t="s">
        <v>12408</v>
      </c>
      <c r="BL337" s="2" t="s">
        <v>5980</v>
      </c>
      <c r="BM337" s="2" t="s">
        <v>1980</v>
      </c>
      <c r="BN337" s="2" t="s">
        <v>2448</v>
      </c>
      <c r="BO337" s="2" t="s">
        <v>2484</v>
      </c>
      <c r="BP337" s="2" t="s">
        <v>3288</v>
      </c>
      <c r="BQ337" s="2" t="s">
        <v>5636</v>
      </c>
      <c r="BR337" s="2" t="s">
        <v>12490</v>
      </c>
      <c r="BS337" s="2" t="s">
        <v>6877</v>
      </c>
      <c r="BT337" s="2" t="s">
        <v>11952</v>
      </c>
      <c r="BU337" s="2" t="s">
        <v>5352</v>
      </c>
      <c r="BV337" s="2" t="s">
        <v>7008</v>
      </c>
      <c r="BW337" s="2" t="s">
        <v>1705</v>
      </c>
      <c r="BX337" s="2" t="s">
        <v>8127</v>
      </c>
      <c r="BY337" s="2" t="s">
        <v>1499</v>
      </c>
      <c r="BZ337" s="2" t="s">
        <v>8392</v>
      </c>
      <c r="CA337" s="2" t="s">
        <v>7004</v>
      </c>
      <c r="CB337" s="2" t="s">
        <v>4105</v>
      </c>
      <c r="CC337" s="2" t="s">
        <v>12759</v>
      </c>
      <c r="CD337" s="2" t="s">
        <v>11088</v>
      </c>
      <c r="CE337" s="2" t="s">
        <v>1366</v>
      </c>
      <c r="CF337" s="2" t="s">
        <v>12016</v>
      </c>
      <c r="CG337" s="2" t="s">
        <v>5346</v>
      </c>
      <c r="CH337" s="2" t="s">
        <v>8194</v>
      </c>
      <c r="CI337" s="2" t="s">
        <v>7004</v>
      </c>
      <c r="CJ337" s="2" t="s">
        <v>8969</v>
      </c>
      <c r="CK337" s="2" t="s">
        <v>5353</v>
      </c>
      <c r="CL337" s="2" t="s">
        <v>10818</v>
      </c>
      <c r="CM337" s="2" t="s">
        <v>11858</v>
      </c>
      <c r="CN337" s="2" t="s">
        <v>1376</v>
      </c>
      <c r="CO337" s="2" t="s">
        <v>3304</v>
      </c>
      <c r="CP337" s="2" t="s">
        <v>8895</v>
      </c>
      <c r="CQ337" s="2" t="s">
        <v>8192</v>
      </c>
      <c r="CR337" s="2" t="s">
        <v>14241</v>
      </c>
      <c r="CS337" s="2" t="s">
        <v>14337</v>
      </c>
      <c r="CT337" s="2" t="s">
        <v>11877</v>
      </c>
      <c r="CU337" s="2" t="s">
        <v>14530</v>
      </c>
      <c r="CV337" s="2" t="s">
        <v>11087</v>
      </c>
      <c r="CW337" s="2" t="s">
        <v>9996</v>
      </c>
      <c r="CX337" s="2" t="s">
        <v>7015</v>
      </c>
      <c r="CY337" s="2" t="s">
        <v>8892</v>
      </c>
      <c r="CZ337" s="2" t="s">
        <v>2594</v>
      </c>
      <c r="DA337" s="2" t="s">
        <v>8487</v>
      </c>
      <c r="DB337" s="2" t="s">
        <v>1148</v>
      </c>
      <c r="DC337" s="2" t="s">
        <v>3319</v>
      </c>
      <c r="DD337" s="2" t="s">
        <v>14531</v>
      </c>
      <c r="DE337" s="2" t="s">
        <v>1505</v>
      </c>
      <c r="DF337" s="2" t="s">
        <v>11899</v>
      </c>
      <c r="DG337" s="2" t="s">
        <v>11860</v>
      </c>
      <c r="DH337" s="2" t="s">
        <v>2593</v>
      </c>
      <c r="DI337" s="2" t="s">
        <v>9383</v>
      </c>
      <c r="DJ337" s="2" t="s">
        <v>5197</v>
      </c>
      <c r="DK337" s="2" t="s">
        <v>7797</v>
      </c>
      <c r="DL337" s="2" t="s">
        <v>3293</v>
      </c>
      <c r="DM337" s="2" t="s">
        <v>8290</v>
      </c>
      <c r="DN337" s="2" t="s">
        <v>4565</v>
      </c>
      <c r="DO337" s="2" t="s">
        <v>3754</v>
      </c>
      <c r="DP337" s="2" t="s">
        <v>7490</v>
      </c>
      <c r="DQ337" s="2" t="s">
        <v>12559</v>
      </c>
      <c r="DR337" s="2" t="s">
        <v>3019</v>
      </c>
      <c r="DS337" s="2" t="s">
        <v>5641</v>
      </c>
      <c r="DT337" s="1"/>
      <c r="DU337" s="1"/>
      <c r="DV337" s="2" t="s">
        <v>11301</v>
      </c>
      <c r="DW337" s="2" t="s">
        <v>9016</v>
      </c>
      <c r="DX337" s="2" t="s">
        <v>6120</v>
      </c>
    </row>
    <row r="338" spans="1:128" x14ac:dyDescent="0.4">
      <c r="A338" s="2" t="s">
        <v>10917</v>
      </c>
      <c r="B338" s="2" t="s">
        <v>14532</v>
      </c>
      <c r="C338" s="2" t="s">
        <v>1052</v>
      </c>
      <c r="D338" s="2" t="s">
        <v>0</v>
      </c>
      <c r="E338" s="2" t="s">
        <v>1053</v>
      </c>
      <c r="F338" s="2" t="s">
        <v>4064</v>
      </c>
      <c r="G338" s="2" t="s">
        <v>6019</v>
      </c>
      <c r="H338" s="2" t="s">
        <v>6316</v>
      </c>
      <c r="I338" s="2" t="s">
        <v>7590</v>
      </c>
      <c r="J338" s="2" t="s">
        <v>7183</v>
      </c>
      <c r="K338" s="2" t="s">
        <v>2658</v>
      </c>
      <c r="L338" s="2" t="s">
        <v>10519</v>
      </c>
      <c r="M338" s="2" t="s">
        <v>2677</v>
      </c>
      <c r="N338" s="2" t="s">
        <v>5449</v>
      </c>
      <c r="O338" s="2" t="s">
        <v>6304</v>
      </c>
      <c r="P338" s="2" t="s">
        <v>2127</v>
      </c>
      <c r="Q338" s="2" t="s">
        <v>10314</v>
      </c>
      <c r="R338" s="2" t="s">
        <v>1298</v>
      </c>
      <c r="S338" s="2" t="s">
        <v>3723</v>
      </c>
      <c r="T338" s="2" t="s">
        <v>6236</v>
      </c>
      <c r="U338" s="2" t="s">
        <v>12285</v>
      </c>
      <c r="V338" s="2" t="s">
        <v>10718</v>
      </c>
      <c r="W338" s="2" t="s">
        <v>14296</v>
      </c>
      <c r="X338" s="2" t="s">
        <v>3739</v>
      </c>
      <c r="Y338" s="2" t="s">
        <v>8208</v>
      </c>
      <c r="Z338" s="2" t="s">
        <v>2774</v>
      </c>
      <c r="AA338" s="2" t="s">
        <v>3159</v>
      </c>
      <c r="AB338" s="2" t="s">
        <v>9627</v>
      </c>
      <c r="AC338" s="2" t="s">
        <v>5398</v>
      </c>
      <c r="AD338" s="2" t="s">
        <v>5691</v>
      </c>
      <c r="AE338" s="2" t="s">
        <v>10230</v>
      </c>
      <c r="AF338" s="2" t="s">
        <v>8104</v>
      </c>
      <c r="AG338" s="2" t="s">
        <v>2676</v>
      </c>
      <c r="AH338" s="2" t="s">
        <v>7643</v>
      </c>
      <c r="AI338" s="2" t="s">
        <v>6243</v>
      </c>
      <c r="AJ338" s="2" t="s">
        <v>2015</v>
      </c>
      <c r="AK338" s="2" t="s">
        <v>14533</v>
      </c>
      <c r="AL338" s="2" t="s">
        <v>10003</v>
      </c>
      <c r="AM338" s="2" t="s">
        <v>9543</v>
      </c>
      <c r="AN338" s="2" t="s">
        <v>8471</v>
      </c>
      <c r="AO338" s="2" t="s">
        <v>3615</v>
      </c>
      <c r="AP338" s="2" t="s">
        <v>4692</v>
      </c>
      <c r="AQ338" s="2" t="s">
        <v>12247</v>
      </c>
      <c r="AR338" s="2" t="s">
        <v>9871</v>
      </c>
      <c r="AS338" s="2" t="s">
        <v>4839</v>
      </c>
      <c r="AT338" s="2" t="s">
        <v>2139</v>
      </c>
      <c r="AU338" s="2" t="s">
        <v>1431</v>
      </c>
      <c r="AV338" s="2" t="s">
        <v>1763</v>
      </c>
      <c r="AW338" s="2" t="s">
        <v>6731</v>
      </c>
      <c r="AX338" s="2" t="s">
        <v>13369</v>
      </c>
      <c r="AY338" s="2" t="s">
        <v>11422</v>
      </c>
      <c r="AZ338" s="2" t="s">
        <v>11563</v>
      </c>
      <c r="BA338" s="2" t="s">
        <v>3638</v>
      </c>
      <c r="BB338" s="2" t="s">
        <v>8362</v>
      </c>
      <c r="BC338" s="2" t="s">
        <v>1872</v>
      </c>
      <c r="BD338" s="2" t="s">
        <v>6568</v>
      </c>
      <c r="BE338" s="2" t="s">
        <v>10602</v>
      </c>
      <c r="BF338" s="2" t="s">
        <v>4767</v>
      </c>
      <c r="BG338" s="2" t="s">
        <v>12496</v>
      </c>
      <c r="BH338" s="2" t="s">
        <v>1331</v>
      </c>
      <c r="BI338" s="2" t="s">
        <v>6735</v>
      </c>
      <c r="BJ338" s="2" t="s">
        <v>1992</v>
      </c>
      <c r="BK338" s="2" t="s">
        <v>1772</v>
      </c>
      <c r="BL338" s="2" t="s">
        <v>5170</v>
      </c>
      <c r="BM338" s="2" t="s">
        <v>3157</v>
      </c>
      <c r="BN338" s="2" t="s">
        <v>5146</v>
      </c>
      <c r="BO338" s="2" t="s">
        <v>13392</v>
      </c>
      <c r="BP338" s="2" t="s">
        <v>4972</v>
      </c>
      <c r="BQ338" s="2" t="s">
        <v>8810</v>
      </c>
      <c r="BR338" s="2" t="s">
        <v>10137</v>
      </c>
      <c r="BS338" s="2" t="s">
        <v>14534</v>
      </c>
      <c r="BT338" s="2" t="s">
        <v>5130</v>
      </c>
      <c r="BU338" s="2" t="s">
        <v>8227</v>
      </c>
      <c r="BV338" s="2" t="s">
        <v>9473</v>
      </c>
      <c r="BW338" s="2" t="s">
        <v>8749</v>
      </c>
      <c r="BX338" s="2" t="s">
        <v>2295</v>
      </c>
      <c r="BY338" s="2" t="s">
        <v>8001</v>
      </c>
      <c r="BZ338" s="2" t="s">
        <v>14242</v>
      </c>
      <c r="CA338" s="2" t="s">
        <v>7659</v>
      </c>
      <c r="CB338" s="2" t="s">
        <v>5650</v>
      </c>
      <c r="CC338" s="2" t="s">
        <v>9350</v>
      </c>
      <c r="CD338" s="2" t="s">
        <v>14501</v>
      </c>
      <c r="CE338" s="2" t="s">
        <v>3010</v>
      </c>
      <c r="CF338" s="2" t="s">
        <v>5708</v>
      </c>
      <c r="CG338" s="2" t="s">
        <v>1518</v>
      </c>
      <c r="CH338" s="2" t="s">
        <v>6684</v>
      </c>
      <c r="CI338" s="2" t="s">
        <v>6189</v>
      </c>
      <c r="CJ338" s="2" t="s">
        <v>14535</v>
      </c>
      <c r="CK338" s="2" t="s">
        <v>14536</v>
      </c>
      <c r="CL338" s="2" t="s">
        <v>9600</v>
      </c>
      <c r="CM338" s="2" t="s">
        <v>4554</v>
      </c>
      <c r="CN338" s="2" t="s">
        <v>8839</v>
      </c>
      <c r="CO338" s="2" t="s">
        <v>11325</v>
      </c>
      <c r="CP338" s="2" t="s">
        <v>14537</v>
      </c>
      <c r="CQ338" s="2" t="s">
        <v>1135</v>
      </c>
      <c r="CR338" s="2" t="s">
        <v>7539</v>
      </c>
      <c r="CS338" s="2" t="s">
        <v>8001</v>
      </c>
      <c r="CT338" s="2" t="s">
        <v>1270</v>
      </c>
      <c r="CU338" s="2" t="s">
        <v>7899</v>
      </c>
      <c r="CV338" s="2" t="s">
        <v>6482</v>
      </c>
      <c r="CW338" s="2" t="s">
        <v>5634</v>
      </c>
      <c r="CX338" s="2" t="s">
        <v>14060</v>
      </c>
      <c r="CY338" s="2" t="s">
        <v>1258</v>
      </c>
      <c r="CZ338" s="2" t="s">
        <v>5048</v>
      </c>
      <c r="DA338" s="2" t="s">
        <v>13516</v>
      </c>
      <c r="DB338" s="2" t="s">
        <v>14097</v>
      </c>
      <c r="DC338" s="2" t="s">
        <v>8854</v>
      </c>
      <c r="DD338" s="2" t="s">
        <v>4790</v>
      </c>
      <c r="DE338" s="2" t="s">
        <v>6596</v>
      </c>
      <c r="DF338" s="2" t="s">
        <v>4795</v>
      </c>
      <c r="DG338" s="2" t="s">
        <v>9073</v>
      </c>
      <c r="DH338" s="2" t="s">
        <v>2170</v>
      </c>
      <c r="DI338" s="2" t="s">
        <v>2480</v>
      </c>
      <c r="DJ338" s="2" t="s">
        <v>4816</v>
      </c>
      <c r="DK338" s="2" t="s">
        <v>2710</v>
      </c>
      <c r="DL338" s="2" t="s">
        <v>3765</v>
      </c>
      <c r="DM338" s="2" t="s">
        <v>4204</v>
      </c>
      <c r="DN338" s="2" t="s">
        <v>10164</v>
      </c>
      <c r="DO338" s="2" t="s">
        <v>4893</v>
      </c>
      <c r="DP338" s="2" t="s">
        <v>6537</v>
      </c>
      <c r="DQ338" s="2" t="s">
        <v>1917</v>
      </c>
      <c r="DR338" s="2" t="s">
        <v>3772</v>
      </c>
      <c r="DS338" s="2" t="s">
        <v>10758</v>
      </c>
      <c r="DT338" s="1"/>
      <c r="DU338" s="1"/>
      <c r="DV338" s="2" t="s">
        <v>5871</v>
      </c>
      <c r="DW338" s="2" t="s">
        <v>2836</v>
      </c>
      <c r="DX338" s="2" t="s">
        <v>4400</v>
      </c>
    </row>
    <row r="339" spans="1:128" x14ac:dyDescent="0.4">
      <c r="A339" s="2" t="s">
        <v>10917</v>
      </c>
      <c r="B339" s="2" t="s">
        <v>14532</v>
      </c>
      <c r="C339" s="2" t="s">
        <v>1640</v>
      </c>
      <c r="D339" s="2" t="s">
        <v>0</v>
      </c>
      <c r="E339" s="2" t="s">
        <v>1053</v>
      </c>
      <c r="F339" s="2" t="s">
        <v>10519</v>
      </c>
      <c r="G339" s="2" t="s">
        <v>6433</v>
      </c>
      <c r="H339" s="2" t="s">
        <v>6527</v>
      </c>
      <c r="I339" s="2" t="s">
        <v>6492</v>
      </c>
      <c r="J339" s="2" t="s">
        <v>13500</v>
      </c>
      <c r="K339" s="2" t="s">
        <v>5456</v>
      </c>
      <c r="L339" s="2" t="s">
        <v>8220</v>
      </c>
      <c r="M339" s="2" t="s">
        <v>3454</v>
      </c>
      <c r="N339" s="2" t="s">
        <v>5402</v>
      </c>
      <c r="O339" s="2" t="s">
        <v>11638</v>
      </c>
      <c r="P339" s="2" t="s">
        <v>5837</v>
      </c>
      <c r="Q339" s="2" t="s">
        <v>8086</v>
      </c>
      <c r="R339" s="2" t="s">
        <v>6680</v>
      </c>
      <c r="S339" s="2" t="s">
        <v>4333</v>
      </c>
      <c r="T339" s="2" t="s">
        <v>4062</v>
      </c>
      <c r="U339" s="2" t="s">
        <v>10628</v>
      </c>
      <c r="V339" s="2" t="s">
        <v>2308</v>
      </c>
      <c r="W339" s="2" t="s">
        <v>9793</v>
      </c>
      <c r="X339" s="2" t="s">
        <v>14171</v>
      </c>
      <c r="Y339" s="2" t="s">
        <v>6304</v>
      </c>
      <c r="Z339" s="2" t="s">
        <v>7251</v>
      </c>
      <c r="AA339" s="2" t="s">
        <v>4057</v>
      </c>
      <c r="AB339" s="2" t="s">
        <v>5680</v>
      </c>
      <c r="AC339" s="2" t="s">
        <v>8262</v>
      </c>
      <c r="AD339" s="2" t="s">
        <v>6638</v>
      </c>
      <c r="AE339" s="2" t="s">
        <v>13459</v>
      </c>
      <c r="AF339" s="2" t="s">
        <v>2452</v>
      </c>
      <c r="AG339" s="2" t="s">
        <v>4614</v>
      </c>
      <c r="AH339" s="2" t="s">
        <v>12531</v>
      </c>
      <c r="AI339" s="2" t="s">
        <v>6019</v>
      </c>
      <c r="AJ339" s="2" t="s">
        <v>10628</v>
      </c>
      <c r="AK339" s="2" t="s">
        <v>12604</v>
      </c>
      <c r="AL339" s="2" t="s">
        <v>8142</v>
      </c>
      <c r="AM339" s="2" t="s">
        <v>7454</v>
      </c>
      <c r="AN339" s="2" t="s">
        <v>14538</v>
      </c>
      <c r="AO339" s="2" t="s">
        <v>6659</v>
      </c>
      <c r="AP339" s="2" t="s">
        <v>11590</v>
      </c>
      <c r="AQ339" s="2" t="s">
        <v>12830</v>
      </c>
      <c r="AR339" s="2" t="s">
        <v>10347</v>
      </c>
      <c r="AS339" s="2" t="s">
        <v>8830</v>
      </c>
      <c r="AT339" s="2" t="s">
        <v>12444</v>
      </c>
      <c r="AU339" s="2" t="s">
        <v>4000</v>
      </c>
      <c r="AV339" s="2" t="s">
        <v>5985</v>
      </c>
      <c r="AW339" s="2" t="s">
        <v>12987</v>
      </c>
      <c r="AX339" s="2" t="s">
        <v>2757</v>
      </c>
      <c r="AY339" s="2" t="s">
        <v>7262</v>
      </c>
      <c r="AZ339" s="2" t="s">
        <v>4081</v>
      </c>
      <c r="BA339" s="2" t="s">
        <v>13219</v>
      </c>
      <c r="BB339" s="2" t="s">
        <v>4405</v>
      </c>
      <c r="BC339" s="2" t="s">
        <v>10509</v>
      </c>
      <c r="BD339" s="2" t="s">
        <v>4667</v>
      </c>
      <c r="BE339" s="2" t="s">
        <v>3982</v>
      </c>
      <c r="BF339" s="2" t="s">
        <v>4158</v>
      </c>
      <c r="BG339" s="2" t="s">
        <v>3894</v>
      </c>
      <c r="BH339" s="2" t="s">
        <v>7243</v>
      </c>
      <c r="BI339" s="2" t="s">
        <v>11392</v>
      </c>
      <c r="BJ339" s="2" t="s">
        <v>3738</v>
      </c>
      <c r="BK339" s="2" t="s">
        <v>12529</v>
      </c>
      <c r="BL339" s="2" t="s">
        <v>8628</v>
      </c>
      <c r="BM339" s="2" t="s">
        <v>3641</v>
      </c>
      <c r="BN339" s="2" t="s">
        <v>8823</v>
      </c>
      <c r="BO339" s="2" t="s">
        <v>5593</v>
      </c>
      <c r="BP339" s="2" t="s">
        <v>14539</v>
      </c>
      <c r="BQ339" s="2" t="s">
        <v>6207</v>
      </c>
      <c r="BR339" s="2" t="s">
        <v>13592</v>
      </c>
      <c r="BS339" s="2" t="s">
        <v>5215</v>
      </c>
      <c r="BT339" s="2" t="s">
        <v>12561</v>
      </c>
      <c r="BU339" s="2" t="s">
        <v>7625</v>
      </c>
      <c r="BV339" s="2" t="s">
        <v>5711</v>
      </c>
      <c r="BW339" s="2" t="s">
        <v>10169</v>
      </c>
      <c r="BX339" s="2" t="s">
        <v>1368</v>
      </c>
      <c r="BY339" s="2" t="s">
        <v>12729</v>
      </c>
      <c r="BZ339" s="2" t="s">
        <v>6635</v>
      </c>
      <c r="CA339" s="2" t="s">
        <v>14341</v>
      </c>
      <c r="CB339" s="2" t="s">
        <v>12552</v>
      </c>
      <c r="CC339" s="2" t="s">
        <v>9762</v>
      </c>
      <c r="CD339" s="2" t="s">
        <v>7010</v>
      </c>
      <c r="CE339" s="2" t="s">
        <v>5281</v>
      </c>
      <c r="CF339" s="2" t="s">
        <v>8198</v>
      </c>
      <c r="CG339" s="2" t="s">
        <v>7601</v>
      </c>
      <c r="CH339" s="2" t="s">
        <v>7611</v>
      </c>
      <c r="CI339" s="2" t="s">
        <v>14540</v>
      </c>
      <c r="CJ339" s="2" t="s">
        <v>12754</v>
      </c>
      <c r="CK339" s="2" t="s">
        <v>7601</v>
      </c>
      <c r="CL339" s="2" t="s">
        <v>7611</v>
      </c>
      <c r="CM339" s="2" t="s">
        <v>8954</v>
      </c>
      <c r="CN339" s="2" t="s">
        <v>11948</v>
      </c>
      <c r="CO339" s="2" t="s">
        <v>8396</v>
      </c>
      <c r="CP339" s="2" t="s">
        <v>5274</v>
      </c>
      <c r="CQ339" s="2" t="s">
        <v>6603</v>
      </c>
      <c r="CR339" s="2" t="s">
        <v>13354</v>
      </c>
      <c r="CS339" s="2" t="s">
        <v>9487</v>
      </c>
      <c r="CT339" s="2" t="s">
        <v>5361</v>
      </c>
      <c r="CU339" s="2" t="s">
        <v>14541</v>
      </c>
      <c r="CV339" s="2" t="s">
        <v>9484</v>
      </c>
      <c r="CW339" s="2" t="s">
        <v>5271</v>
      </c>
      <c r="CX339" s="2" t="s">
        <v>1493</v>
      </c>
      <c r="CY339" s="2" t="s">
        <v>8971</v>
      </c>
      <c r="CZ339" s="2" t="s">
        <v>7608</v>
      </c>
      <c r="DA339" s="2" t="s">
        <v>14542</v>
      </c>
      <c r="DB339" s="2" t="s">
        <v>12553</v>
      </c>
      <c r="DC339" s="2" t="s">
        <v>7614</v>
      </c>
      <c r="DD339" s="2" t="s">
        <v>14543</v>
      </c>
      <c r="DE339" s="2" t="s">
        <v>10845</v>
      </c>
      <c r="DF339" s="2" t="s">
        <v>7018</v>
      </c>
      <c r="DG339" s="2" t="s">
        <v>7614</v>
      </c>
      <c r="DH339" s="2" t="s">
        <v>9842</v>
      </c>
      <c r="DI339" s="2" t="s">
        <v>11081</v>
      </c>
      <c r="DJ339" s="2" t="s">
        <v>11163</v>
      </c>
      <c r="DK339" s="2" t="s">
        <v>11459</v>
      </c>
      <c r="DL339" s="2" t="s">
        <v>11174</v>
      </c>
      <c r="DM339" s="2" t="s">
        <v>4107</v>
      </c>
      <c r="DN339" s="2" t="s">
        <v>5344</v>
      </c>
      <c r="DO339" s="2" t="s">
        <v>1510</v>
      </c>
      <c r="DP339" s="2" t="s">
        <v>5343</v>
      </c>
      <c r="DQ339" s="2" t="s">
        <v>6815</v>
      </c>
      <c r="DR339" s="2" t="s">
        <v>8120</v>
      </c>
      <c r="DS339" s="2" t="s">
        <v>8717</v>
      </c>
      <c r="DT339" s="1"/>
      <c r="DU339" s="1"/>
      <c r="DV339" s="2" t="s">
        <v>1373</v>
      </c>
      <c r="DW339" s="2" t="s">
        <v>14499</v>
      </c>
      <c r="DX339" s="2" t="s">
        <v>3292</v>
      </c>
    </row>
    <row r="340" spans="1:128" x14ac:dyDescent="0.4">
      <c r="A340" s="2" t="s">
        <v>10917</v>
      </c>
      <c r="B340" s="2" t="s">
        <v>14532</v>
      </c>
      <c r="C340" s="2" t="s">
        <v>1174</v>
      </c>
      <c r="D340" s="2" t="s">
        <v>0</v>
      </c>
      <c r="E340" s="2" t="s">
        <v>1053</v>
      </c>
      <c r="F340" s="2" t="s">
        <v>8273</v>
      </c>
      <c r="G340" s="2" t="s">
        <v>1775</v>
      </c>
      <c r="H340" s="2" t="s">
        <v>7403</v>
      </c>
      <c r="I340" s="2" t="s">
        <v>12748</v>
      </c>
      <c r="J340" s="2" t="s">
        <v>11336</v>
      </c>
      <c r="K340" s="2" t="s">
        <v>2102</v>
      </c>
      <c r="L340" s="2" t="s">
        <v>4252</v>
      </c>
      <c r="M340" s="2" t="s">
        <v>13080</v>
      </c>
      <c r="N340" s="2" t="s">
        <v>14544</v>
      </c>
      <c r="O340" s="2" t="s">
        <v>14545</v>
      </c>
      <c r="P340" s="2" t="s">
        <v>10864</v>
      </c>
      <c r="Q340" s="2" t="s">
        <v>14546</v>
      </c>
      <c r="R340" s="2" t="s">
        <v>10923</v>
      </c>
      <c r="S340" s="2" t="s">
        <v>7041</v>
      </c>
      <c r="T340" s="2" t="s">
        <v>7193</v>
      </c>
      <c r="U340" s="2" t="s">
        <v>6520</v>
      </c>
      <c r="V340" s="2" t="s">
        <v>9778</v>
      </c>
      <c r="W340" s="2" t="s">
        <v>14547</v>
      </c>
      <c r="X340" s="2" t="s">
        <v>14548</v>
      </c>
      <c r="Y340" s="2" t="s">
        <v>8413</v>
      </c>
      <c r="Z340" s="2" t="s">
        <v>4524</v>
      </c>
      <c r="AA340" s="2" t="s">
        <v>8310</v>
      </c>
      <c r="AB340" s="2" t="s">
        <v>8315</v>
      </c>
      <c r="AC340" s="2" t="s">
        <v>14549</v>
      </c>
      <c r="AD340" s="2" t="s">
        <v>14299</v>
      </c>
      <c r="AE340" s="2" t="s">
        <v>14550</v>
      </c>
      <c r="AF340" s="2" t="s">
        <v>9201</v>
      </c>
      <c r="AG340" s="2" t="s">
        <v>2648</v>
      </c>
      <c r="AH340" s="2" t="s">
        <v>3889</v>
      </c>
      <c r="AI340" s="2" t="s">
        <v>2006</v>
      </c>
      <c r="AJ340" s="2" t="s">
        <v>3429</v>
      </c>
      <c r="AK340" s="2" t="s">
        <v>14551</v>
      </c>
      <c r="AL340" s="2" t="s">
        <v>14552</v>
      </c>
      <c r="AM340" s="2" t="s">
        <v>7345</v>
      </c>
      <c r="AN340" s="2" t="s">
        <v>14553</v>
      </c>
      <c r="AO340" s="2" t="s">
        <v>13550</v>
      </c>
      <c r="AP340" s="2" t="s">
        <v>14554</v>
      </c>
      <c r="AQ340" s="2" t="s">
        <v>12574</v>
      </c>
      <c r="AR340" s="2" t="s">
        <v>5983</v>
      </c>
      <c r="AS340" s="2" t="s">
        <v>14555</v>
      </c>
      <c r="AT340" s="2" t="s">
        <v>3161</v>
      </c>
      <c r="AU340" s="2" t="s">
        <v>3374</v>
      </c>
      <c r="AV340" s="2" t="s">
        <v>5668</v>
      </c>
      <c r="AW340" s="2" t="s">
        <v>11590</v>
      </c>
      <c r="AX340" s="2" t="s">
        <v>3367</v>
      </c>
      <c r="AY340" s="2" t="s">
        <v>14348</v>
      </c>
      <c r="AZ340" s="2" t="s">
        <v>12676</v>
      </c>
      <c r="BA340" s="2" t="s">
        <v>3977</v>
      </c>
      <c r="BB340" s="2" t="s">
        <v>2942</v>
      </c>
      <c r="BC340" s="2" t="s">
        <v>5911</v>
      </c>
      <c r="BD340" s="2" t="s">
        <v>5549</v>
      </c>
      <c r="BE340" s="2" t="s">
        <v>6729</v>
      </c>
      <c r="BF340" s="2" t="s">
        <v>6006</v>
      </c>
      <c r="BG340" s="2" t="s">
        <v>9938</v>
      </c>
      <c r="BH340" s="2" t="s">
        <v>10158</v>
      </c>
      <c r="BI340" s="2" t="s">
        <v>1563</v>
      </c>
      <c r="BJ340" s="2" t="s">
        <v>8818</v>
      </c>
      <c r="BK340" s="2" t="s">
        <v>7043</v>
      </c>
      <c r="BL340" s="2" t="s">
        <v>7979</v>
      </c>
      <c r="BM340" s="2" t="s">
        <v>4678</v>
      </c>
      <c r="BN340" s="2" t="s">
        <v>3998</v>
      </c>
      <c r="BO340" s="2" t="s">
        <v>9171</v>
      </c>
      <c r="BP340" s="2" t="s">
        <v>7567</v>
      </c>
      <c r="BQ340" s="2" t="s">
        <v>9208</v>
      </c>
      <c r="BR340" s="2" t="s">
        <v>5040</v>
      </c>
      <c r="BS340" s="2" t="s">
        <v>9110</v>
      </c>
      <c r="BT340" s="2" t="s">
        <v>9431</v>
      </c>
      <c r="BU340" s="2" t="s">
        <v>9109</v>
      </c>
      <c r="BV340" s="2" t="s">
        <v>2482</v>
      </c>
      <c r="BW340" s="2" t="s">
        <v>2996</v>
      </c>
      <c r="BX340" s="2" t="s">
        <v>7700</v>
      </c>
      <c r="BY340" s="2" t="s">
        <v>2901</v>
      </c>
      <c r="BZ340" s="2" t="s">
        <v>5193</v>
      </c>
      <c r="CA340" s="2" t="s">
        <v>2608</v>
      </c>
      <c r="CB340" s="2" t="s">
        <v>2608</v>
      </c>
      <c r="CC340" s="2" t="s">
        <v>6875</v>
      </c>
      <c r="CD340" s="2" t="s">
        <v>5196</v>
      </c>
      <c r="CE340" s="2" t="s">
        <v>1379</v>
      </c>
      <c r="CF340" s="2" t="s">
        <v>2265</v>
      </c>
      <c r="CG340" s="2" t="s">
        <v>3574</v>
      </c>
      <c r="CH340" s="2" t="s">
        <v>12172</v>
      </c>
      <c r="CI340" s="2" t="s">
        <v>13751</v>
      </c>
      <c r="CJ340" s="2" t="s">
        <v>2277</v>
      </c>
      <c r="CK340" s="2" t="s">
        <v>6963</v>
      </c>
      <c r="CL340" s="2" t="s">
        <v>6598</v>
      </c>
      <c r="CM340" s="2" t="s">
        <v>12526</v>
      </c>
      <c r="CN340" s="2" t="s">
        <v>6355</v>
      </c>
      <c r="CO340" s="2" t="s">
        <v>3001</v>
      </c>
      <c r="CP340" s="2" t="s">
        <v>10764</v>
      </c>
      <c r="CQ340" s="2" t="s">
        <v>7797</v>
      </c>
      <c r="CR340" s="2" t="s">
        <v>7886</v>
      </c>
      <c r="CS340" s="2" t="s">
        <v>2041</v>
      </c>
      <c r="CT340" s="2" t="s">
        <v>11320</v>
      </c>
      <c r="CU340" s="2" t="s">
        <v>1136</v>
      </c>
      <c r="CV340" s="2" t="s">
        <v>7547</v>
      </c>
      <c r="CW340" s="2" t="s">
        <v>4807</v>
      </c>
      <c r="CX340" s="2" t="s">
        <v>14556</v>
      </c>
      <c r="CY340" s="2" t="s">
        <v>4549</v>
      </c>
      <c r="CZ340" s="2" t="s">
        <v>14557</v>
      </c>
      <c r="DA340" s="2" t="s">
        <v>6750</v>
      </c>
      <c r="DB340" s="2" t="s">
        <v>9385</v>
      </c>
      <c r="DC340" s="2" t="s">
        <v>2821</v>
      </c>
      <c r="DD340" s="2" t="s">
        <v>3476</v>
      </c>
      <c r="DE340" s="2" t="s">
        <v>9600</v>
      </c>
      <c r="DF340" s="2" t="s">
        <v>13845</v>
      </c>
      <c r="DG340" s="2" t="s">
        <v>14558</v>
      </c>
      <c r="DH340" s="2" t="s">
        <v>9383</v>
      </c>
      <c r="DI340" s="2" t="s">
        <v>2907</v>
      </c>
      <c r="DJ340" s="2" t="s">
        <v>8010</v>
      </c>
      <c r="DK340" s="2" t="s">
        <v>9597</v>
      </c>
      <c r="DL340" s="2" t="s">
        <v>8750</v>
      </c>
      <c r="DM340" s="2" t="s">
        <v>3013</v>
      </c>
      <c r="DN340" s="2" t="s">
        <v>2291</v>
      </c>
      <c r="DO340" s="2" t="s">
        <v>4801</v>
      </c>
      <c r="DP340" s="2" t="s">
        <v>8058</v>
      </c>
      <c r="DQ340" s="2" t="s">
        <v>9075</v>
      </c>
      <c r="DR340" s="2" t="s">
        <v>6823</v>
      </c>
      <c r="DS340" s="2" t="s">
        <v>6695</v>
      </c>
      <c r="DT340" s="1"/>
      <c r="DU340" s="1"/>
      <c r="DV340" s="2" t="s">
        <v>1144</v>
      </c>
      <c r="DW340" s="2" t="s">
        <v>6684</v>
      </c>
      <c r="DX340" s="2" t="s">
        <v>7896</v>
      </c>
    </row>
    <row r="341" spans="1:128" x14ac:dyDescent="0.4">
      <c r="A341" s="2" t="s">
        <v>10917</v>
      </c>
      <c r="B341" s="2" t="s">
        <v>14559</v>
      </c>
      <c r="C341" s="2" t="s">
        <v>1052</v>
      </c>
      <c r="D341" s="2" t="s">
        <v>14560</v>
      </c>
      <c r="E341" s="2" t="s">
        <v>1053</v>
      </c>
      <c r="F341" s="2" t="s">
        <v>10867</v>
      </c>
      <c r="G341" s="2" t="s">
        <v>8319</v>
      </c>
      <c r="H341" s="2" t="s">
        <v>4153</v>
      </c>
      <c r="I341" s="2" t="s">
        <v>6491</v>
      </c>
      <c r="J341" s="2" t="s">
        <v>14183</v>
      </c>
      <c r="K341" s="2" t="s">
        <v>9331</v>
      </c>
      <c r="L341" s="2" t="s">
        <v>5554</v>
      </c>
      <c r="M341" s="2" t="s">
        <v>1753</v>
      </c>
      <c r="N341" s="2" t="s">
        <v>6573</v>
      </c>
      <c r="O341" s="2" t="s">
        <v>2752</v>
      </c>
      <c r="P341" s="2" t="s">
        <v>11340</v>
      </c>
      <c r="Q341" s="2" t="s">
        <v>14561</v>
      </c>
      <c r="R341" s="2" t="s">
        <v>7820</v>
      </c>
      <c r="S341" s="2" t="s">
        <v>4149</v>
      </c>
      <c r="T341" s="2" t="s">
        <v>7858</v>
      </c>
      <c r="U341" s="2" t="s">
        <v>4672</v>
      </c>
      <c r="V341" s="2" t="s">
        <v>10414</v>
      </c>
      <c r="W341" s="2" t="s">
        <v>14052</v>
      </c>
      <c r="X341" s="2" t="s">
        <v>12671</v>
      </c>
      <c r="Y341" s="2" t="s">
        <v>14562</v>
      </c>
      <c r="Z341" s="2" t="s">
        <v>1762</v>
      </c>
      <c r="AA341" s="2" t="s">
        <v>4343</v>
      </c>
      <c r="AB341" s="2" t="s">
        <v>5080</v>
      </c>
      <c r="AC341" s="2" t="s">
        <v>12621</v>
      </c>
      <c r="AD341" s="2" t="s">
        <v>8085</v>
      </c>
      <c r="AE341" s="2" t="s">
        <v>8175</v>
      </c>
      <c r="AF341" s="2" t="s">
        <v>4042</v>
      </c>
      <c r="AG341" s="2" t="s">
        <v>1753</v>
      </c>
      <c r="AH341" s="2" t="s">
        <v>13137</v>
      </c>
      <c r="AI341" s="2" t="s">
        <v>9376</v>
      </c>
      <c r="AJ341" s="2" t="s">
        <v>2860</v>
      </c>
      <c r="AK341" s="2" t="s">
        <v>14563</v>
      </c>
      <c r="AL341" s="2" t="s">
        <v>7111</v>
      </c>
      <c r="AM341" s="2" t="s">
        <v>5385</v>
      </c>
      <c r="AN341" s="2" t="s">
        <v>6257</v>
      </c>
      <c r="AO341" s="2" t="s">
        <v>14564</v>
      </c>
      <c r="AP341" s="2" t="s">
        <v>4526</v>
      </c>
      <c r="AQ341" s="2" t="s">
        <v>11716</v>
      </c>
      <c r="AR341" s="2" t="s">
        <v>5526</v>
      </c>
      <c r="AS341" s="2" t="s">
        <v>11506</v>
      </c>
      <c r="AT341" s="2" t="s">
        <v>1792</v>
      </c>
      <c r="AU341" s="2" t="s">
        <v>2544</v>
      </c>
      <c r="AV341" s="2" t="s">
        <v>2125</v>
      </c>
      <c r="AW341" s="2" t="s">
        <v>2355</v>
      </c>
      <c r="AX341" s="2" t="s">
        <v>8421</v>
      </c>
      <c r="AY341" s="2" t="s">
        <v>14263</v>
      </c>
      <c r="AZ341" s="2" t="s">
        <v>14312</v>
      </c>
      <c r="BA341" s="2" t="s">
        <v>3168</v>
      </c>
      <c r="BB341" s="2" t="s">
        <v>6161</v>
      </c>
      <c r="BC341" s="2" t="s">
        <v>14565</v>
      </c>
      <c r="BD341" s="2" t="s">
        <v>4784</v>
      </c>
      <c r="BE341" s="2" t="s">
        <v>2778</v>
      </c>
      <c r="BF341" s="2" t="s">
        <v>2764</v>
      </c>
      <c r="BG341" s="2" t="s">
        <v>3632</v>
      </c>
      <c r="BH341" s="2" t="s">
        <v>7073</v>
      </c>
      <c r="BI341" s="2" t="s">
        <v>10034</v>
      </c>
      <c r="BJ341" s="2" t="s">
        <v>3540</v>
      </c>
      <c r="BK341" s="2" t="s">
        <v>5301</v>
      </c>
      <c r="BL341" s="2" t="s">
        <v>3533</v>
      </c>
      <c r="BM341" s="2" t="s">
        <v>3560</v>
      </c>
      <c r="BN341" s="2" t="s">
        <v>1448</v>
      </c>
      <c r="BO341" s="2" t="s">
        <v>5775</v>
      </c>
      <c r="BP341" s="2" t="s">
        <v>12966</v>
      </c>
      <c r="BQ341" s="2" t="s">
        <v>14566</v>
      </c>
      <c r="BR341" s="2" t="s">
        <v>9507</v>
      </c>
      <c r="BS341" s="2" t="s">
        <v>4720</v>
      </c>
      <c r="BT341" s="2" t="s">
        <v>8615</v>
      </c>
      <c r="BU341" s="2" t="s">
        <v>2730</v>
      </c>
      <c r="BV341" s="2" t="s">
        <v>5725</v>
      </c>
      <c r="BW341" s="2" t="s">
        <v>7350</v>
      </c>
      <c r="BX341" s="2" t="s">
        <v>8331</v>
      </c>
      <c r="BY341" s="2" t="s">
        <v>12897</v>
      </c>
      <c r="BZ341" s="2" t="s">
        <v>2077</v>
      </c>
      <c r="CA341" s="2" t="s">
        <v>13100</v>
      </c>
      <c r="CB341" s="2" t="s">
        <v>4383</v>
      </c>
      <c r="CC341" s="2" t="s">
        <v>10584</v>
      </c>
      <c r="CD341" s="2" t="s">
        <v>4560</v>
      </c>
      <c r="CE341" s="2" t="s">
        <v>2793</v>
      </c>
      <c r="CF341" s="2" t="s">
        <v>1228</v>
      </c>
      <c r="CG341" s="2" t="s">
        <v>7905</v>
      </c>
      <c r="CH341" s="2" t="s">
        <v>1598</v>
      </c>
      <c r="CI341" s="2" t="s">
        <v>8614</v>
      </c>
      <c r="CJ341" s="2" t="s">
        <v>2058</v>
      </c>
      <c r="CK341" s="2" t="s">
        <v>3773</v>
      </c>
      <c r="CL341" s="2" t="s">
        <v>9998</v>
      </c>
      <c r="CM341" s="2" t="s">
        <v>1821</v>
      </c>
      <c r="CN341" s="2" t="s">
        <v>11196</v>
      </c>
      <c r="CO341" s="2" t="s">
        <v>9307</v>
      </c>
      <c r="CP341" s="2" t="s">
        <v>9099</v>
      </c>
      <c r="CQ341" s="2" t="s">
        <v>12373</v>
      </c>
      <c r="CR341" s="2" t="s">
        <v>14567</v>
      </c>
      <c r="CS341" s="2" t="s">
        <v>1838</v>
      </c>
      <c r="CT341" s="2" t="s">
        <v>10677</v>
      </c>
      <c r="CU341" s="2" t="s">
        <v>4580</v>
      </c>
      <c r="CV341" s="2" t="s">
        <v>11763</v>
      </c>
      <c r="CW341" s="2" t="s">
        <v>5571</v>
      </c>
      <c r="CX341" s="2" t="s">
        <v>10501</v>
      </c>
      <c r="CY341" s="2" t="s">
        <v>13485</v>
      </c>
      <c r="CZ341" s="2" t="s">
        <v>4017</v>
      </c>
      <c r="DA341" s="2" t="s">
        <v>13157</v>
      </c>
      <c r="DB341" s="2" t="s">
        <v>5964</v>
      </c>
      <c r="DC341" s="2" t="s">
        <v>14278</v>
      </c>
      <c r="DD341" s="2" t="s">
        <v>2410</v>
      </c>
      <c r="DE341" s="2" t="s">
        <v>5060</v>
      </c>
      <c r="DF341" s="2" t="s">
        <v>12342</v>
      </c>
      <c r="DG341" s="2" t="s">
        <v>4572</v>
      </c>
      <c r="DH341" s="2" t="s">
        <v>1954</v>
      </c>
      <c r="DI341" s="2" t="s">
        <v>7225</v>
      </c>
      <c r="DJ341" s="2" t="s">
        <v>9245</v>
      </c>
      <c r="DK341" s="2" t="s">
        <v>9358</v>
      </c>
      <c r="DL341" s="2" t="s">
        <v>13012</v>
      </c>
      <c r="DM341" s="2" t="s">
        <v>3093</v>
      </c>
      <c r="DN341" s="2" t="s">
        <v>4452</v>
      </c>
      <c r="DO341" s="2" t="s">
        <v>10973</v>
      </c>
      <c r="DP341" s="2" t="s">
        <v>6114</v>
      </c>
      <c r="DQ341" s="2" t="s">
        <v>14568</v>
      </c>
      <c r="DR341" s="2" t="s">
        <v>9497</v>
      </c>
      <c r="DS341" s="2" t="s">
        <v>11302</v>
      </c>
      <c r="DT341" s="1"/>
      <c r="DU341" s="1"/>
      <c r="DV341" s="2" t="s">
        <v>5771</v>
      </c>
      <c r="DW341" s="2" t="s">
        <v>13155</v>
      </c>
      <c r="DX341" s="2" t="s">
        <v>1537</v>
      </c>
    </row>
    <row r="342" spans="1:128" x14ac:dyDescent="0.4">
      <c r="A342" s="2" t="s">
        <v>10917</v>
      </c>
      <c r="B342" s="2" t="s">
        <v>14559</v>
      </c>
      <c r="C342" s="2" t="s">
        <v>1640</v>
      </c>
      <c r="D342" s="2" t="s">
        <v>14560</v>
      </c>
      <c r="E342" s="2" t="s">
        <v>1053</v>
      </c>
      <c r="F342" s="2" t="s">
        <v>4149</v>
      </c>
      <c r="G342" s="2" t="s">
        <v>1982</v>
      </c>
      <c r="H342" s="2" t="s">
        <v>1785</v>
      </c>
      <c r="I342" s="2" t="s">
        <v>3964</v>
      </c>
      <c r="J342" s="2" t="s">
        <v>13892</v>
      </c>
      <c r="K342" s="2" t="s">
        <v>3230</v>
      </c>
      <c r="L342" s="2" t="s">
        <v>6157</v>
      </c>
      <c r="M342" s="2" t="s">
        <v>1755</v>
      </c>
      <c r="N342" s="2" t="s">
        <v>10080</v>
      </c>
      <c r="O342" s="2" t="s">
        <v>8310</v>
      </c>
      <c r="P342" s="2" t="s">
        <v>6579</v>
      </c>
      <c r="Q342" s="2" t="s">
        <v>14569</v>
      </c>
      <c r="R342" s="2" t="s">
        <v>4293</v>
      </c>
      <c r="S342" s="2" t="s">
        <v>5481</v>
      </c>
      <c r="T342" s="2" t="s">
        <v>7130</v>
      </c>
      <c r="U342" s="2" t="s">
        <v>4402</v>
      </c>
      <c r="V342" s="2" t="s">
        <v>5979</v>
      </c>
      <c r="W342" s="2" t="s">
        <v>4784</v>
      </c>
      <c r="X342" s="2" t="s">
        <v>12445</v>
      </c>
      <c r="Y342" s="2" t="s">
        <v>12449</v>
      </c>
      <c r="Z342" s="2" t="s">
        <v>3433</v>
      </c>
      <c r="AA342" s="2" t="s">
        <v>1442</v>
      </c>
      <c r="AB342" s="2" t="s">
        <v>13320</v>
      </c>
      <c r="AC342" s="2" t="s">
        <v>1093</v>
      </c>
      <c r="AD342" s="2" t="s">
        <v>12621</v>
      </c>
      <c r="AE342" s="2" t="s">
        <v>11845</v>
      </c>
      <c r="AF342" s="2" t="s">
        <v>9695</v>
      </c>
      <c r="AG342" s="2" t="s">
        <v>14570</v>
      </c>
      <c r="AH342" s="2" t="s">
        <v>8728</v>
      </c>
      <c r="AI342" s="2" t="s">
        <v>3906</v>
      </c>
      <c r="AJ342" s="2" t="s">
        <v>10520</v>
      </c>
      <c r="AK342" s="2" t="s">
        <v>5551</v>
      </c>
      <c r="AL342" s="2" t="s">
        <v>5605</v>
      </c>
      <c r="AM342" s="2" t="s">
        <v>10382</v>
      </c>
      <c r="AN342" s="2" t="s">
        <v>1660</v>
      </c>
      <c r="AO342" s="2" t="s">
        <v>14021</v>
      </c>
      <c r="AP342" s="2" t="s">
        <v>11677</v>
      </c>
      <c r="AQ342" s="2" t="s">
        <v>4692</v>
      </c>
      <c r="AR342" s="2" t="s">
        <v>5615</v>
      </c>
      <c r="AS342" s="2" t="s">
        <v>2859</v>
      </c>
      <c r="AT342" s="2" t="s">
        <v>9398</v>
      </c>
      <c r="AU342" s="2" t="s">
        <v>2753</v>
      </c>
      <c r="AV342" s="2" t="s">
        <v>4845</v>
      </c>
      <c r="AW342" s="2" t="s">
        <v>9376</v>
      </c>
      <c r="AX342" s="2" t="s">
        <v>5608</v>
      </c>
      <c r="AY342" s="2" t="s">
        <v>10229</v>
      </c>
      <c r="AZ342" s="2" t="s">
        <v>9773</v>
      </c>
      <c r="BA342" s="2" t="s">
        <v>10886</v>
      </c>
      <c r="BB342" s="2" t="s">
        <v>6147</v>
      </c>
      <c r="BC342" s="2" t="s">
        <v>4158</v>
      </c>
      <c r="BD342" s="2" t="s">
        <v>7634</v>
      </c>
      <c r="BE342" s="2" t="s">
        <v>7055</v>
      </c>
      <c r="BF342" s="2" t="s">
        <v>6066</v>
      </c>
      <c r="BG342" s="2" t="s">
        <v>9120</v>
      </c>
      <c r="BH342" s="2" t="s">
        <v>3274</v>
      </c>
      <c r="BI342" s="2" t="s">
        <v>9185</v>
      </c>
      <c r="BJ342" s="2" t="s">
        <v>12517</v>
      </c>
      <c r="BK342" s="2" t="s">
        <v>1318</v>
      </c>
      <c r="BL342" s="2" t="s">
        <v>4097</v>
      </c>
      <c r="BM342" s="2" t="s">
        <v>2535</v>
      </c>
      <c r="BN342" s="2" t="s">
        <v>13816</v>
      </c>
      <c r="BO342" s="2" t="s">
        <v>7909</v>
      </c>
      <c r="BP342" s="2" t="s">
        <v>4664</v>
      </c>
      <c r="BQ342" s="2" t="s">
        <v>10906</v>
      </c>
      <c r="BR342" s="2" t="s">
        <v>10732</v>
      </c>
      <c r="BS342" s="2" t="s">
        <v>2812</v>
      </c>
      <c r="BT342" s="2" t="s">
        <v>2993</v>
      </c>
      <c r="BU342" s="2" t="s">
        <v>9806</v>
      </c>
      <c r="BV342" s="2" t="s">
        <v>7719</v>
      </c>
      <c r="BW342" s="2" t="s">
        <v>13396</v>
      </c>
      <c r="BX342" s="2" t="s">
        <v>13513</v>
      </c>
      <c r="BY342" s="2" t="s">
        <v>1522</v>
      </c>
      <c r="BZ342" s="2" t="s">
        <v>6885</v>
      </c>
      <c r="CA342" s="2" t="s">
        <v>2285</v>
      </c>
      <c r="CB342" s="2" t="s">
        <v>14571</v>
      </c>
      <c r="CC342" s="2" t="s">
        <v>1128</v>
      </c>
      <c r="CD342" s="2" t="s">
        <v>1248</v>
      </c>
      <c r="CE342" s="2" t="s">
        <v>12557</v>
      </c>
      <c r="CF342" s="2" t="s">
        <v>2290</v>
      </c>
      <c r="CG342" s="2" t="s">
        <v>4357</v>
      </c>
      <c r="CH342" s="2" t="s">
        <v>6887</v>
      </c>
      <c r="CI342" s="2" t="s">
        <v>8760</v>
      </c>
      <c r="CJ342" s="2" t="s">
        <v>5364</v>
      </c>
      <c r="CK342" s="2" t="s">
        <v>1712</v>
      </c>
      <c r="CL342" s="2" t="s">
        <v>9383</v>
      </c>
      <c r="CM342" s="2" t="s">
        <v>12167</v>
      </c>
      <c r="CN342" s="2" t="s">
        <v>6866</v>
      </c>
      <c r="CO342" s="2" t="s">
        <v>2264</v>
      </c>
      <c r="CP342" s="2" t="s">
        <v>3319</v>
      </c>
      <c r="CQ342" s="2" t="s">
        <v>8180</v>
      </c>
      <c r="CR342" s="2" t="s">
        <v>2601</v>
      </c>
      <c r="CS342" s="2" t="s">
        <v>1733</v>
      </c>
      <c r="CT342" s="2" t="s">
        <v>6038</v>
      </c>
      <c r="CU342" s="2" t="s">
        <v>1728</v>
      </c>
      <c r="CV342" s="2" t="s">
        <v>4196</v>
      </c>
      <c r="CW342" s="2" t="s">
        <v>1709</v>
      </c>
      <c r="CX342" s="2" t="s">
        <v>14572</v>
      </c>
      <c r="CY342" s="2" t="s">
        <v>1252</v>
      </c>
      <c r="CZ342" s="2" t="s">
        <v>6338</v>
      </c>
      <c r="DA342" s="2" t="s">
        <v>6336</v>
      </c>
      <c r="DB342" s="2" t="s">
        <v>13848</v>
      </c>
      <c r="DC342" s="2" t="s">
        <v>2273</v>
      </c>
      <c r="DD342" s="2" t="s">
        <v>1736</v>
      </c>
      <c r="DE342" s="2" t="s">
        <v>3601</v>
      </c>
      <c r="DF342" s="2" t="s">
        <v>14573</v>
      </c>
      <c r="DG342" s="2" t="s">
        <v>8899</v>
      </c>
      <c r="DH342" s="2" t="s">
        <v>4799</v>
      </c>
      <c r="DI342" s="2" t="s">
        <v>3749</v>
      </c>
      <c r="DJ342" s="2" t="s">
        <v>14385</v>
      </c>
      <c r="DK342" s="2" t="s">
        <v>12556</v>
      </c>
      <c r="DL342" s="2" t="s">
        <v>7701</v>
      </c>
      <c r="DM342" s="2" t="s">
        <v>9100</v>
      </c>
      <c r="DN342" s="2" t="s">
        <v>4369</v>
      </c>
      <c r="DO342" s="2" t="s">
        <v>12048</v>
      </c>
      <c r="DP342" s="2" t="s">
        <v>3001</v>
      </c>
      <c r="DQ342" s="2" t="s">
        <v>5657</v>
      </c>
      <c r="DR342" s="2" t="s">
        <v>1386</v>
      </c>
      <c r="DS342" s="2" t="s">
        <v>8771</v>
      </c>
      <c r="DT342" s="1"/>
      <c r="DU342" s="1"/>
      <c r="DV342" s="2" t="s">
        <v>6473</v>
      </c>
      <c r="DW342" s="2" t="s">
        <v>7704</v>
      </c>
      <c r="DX342" s="2" t="s">
        <v>6360</v>
      </c>
    </row>
    <row r="343" spans="1:128" x14ac:dyDescent="0.4">
      <c r="A343" s="2" t="s">
        <v>10917</v>
      </c>
      <c r="B343" s="2" t="s">
        <v>14559</v>
      </c>
      <c r="C343" s="2" t="s">
        <v>1174</v>
      </c>
      <c r="D343" s="2" t="s">
        <v>14560</v>
      </c>
      <c r="E343" s="2" t="s">
        <v>1053</v>
      </c>
      <c r="F343" s="2" t="s">
        <v>3159</v>
      </c>
      <c r="G343" s="2" t="s">
        <v>6294</v>
      </c>
      <c r="H343" s="2" t="s">
        <v>6568</v>
      </c>
      <c r="I343" s="2" t="s">
        <v>11272</v>
      </c>
      <c r="J343" s="2" t="s">
        <v>14574</v>
      </c>
      <c r="K343" s="2" t="s">
        <v>9194</v>
      </c>
      <c r="L343" s="2" t="s">
        <v>5232</v>
      </c>
      <c r="M343" s="2" t="s">
        <v>6257</v>
      </c>
      <c r="N343" s="2" t="s">
        <v>10507</v>
      </c>
      <c r="O343" s="2" t="s">
        <v>3896</v>
      </c>
      <c r="P343" s="2" t="s">
        <v>2333</v>
      </c>
      <c r="Q343" s="2" t="s">
        <v>14575</v>
      </c>
      <c r="R343" s="2" t="s">
        <v>3059</v>
      </c>
      <c r="S343" s="2" t="s">
        <v>5327</v>
      </c>
      <c r="T343" s="2" t="s">
        <v>1883</v>
      </c>
      <c r="U343" s="2" t="s">
        <v>4670</v>
      </c>
      <c r="V343" s="2" t="s">
        <v>7054</v>
      </c>
      <c r="W343" s="2" t="s">
        <v>13687</v>
      </c>
      <c r="X343" s="2" t="s">
        <v>14189</v>
      </c>
      <c r="Y343" s="2" t="s">
        <v>2940</v>
      </c>
      <c r="Z343" s="2" t="s">
        <v>4424</v>
      </c>
      <c r="AA343" s="2" t="s">
        <v>3175</v>
      </c>
      <c r="AB343" s="2" t="s">
        <v>4614</v>
      </c>
      <c r="AC343" s="2" t="s">
        <v>1058</v>
      </c>
      <c r="AD343" s="2" t="s">
        <v>14576</v>
      </c>
      <c r="AE343" s="2" t="s">
        <v>14577</v>
      </c>
      <c r="AF343" s="2" t="s">
        <v>6364</v>
      </c>
      <c r="AG343" s="2" t="s">
        <v>3799</v>
      </c>
      <c r="AH343" s="2" t="s">
        <v>2107</v>
      </c>
      <c r="AI343" s="2" t="s">
        <v>2207</v>
      </c>
      <c r="AJ343" s="2" t="s">
        <v>6592</v>
      </c>
      <c r="AK343" s="2" t="s">
        <v>14578</v>
      </c>
      <c r="AL343" s="2" t="s">
        <v>14579</v>
      </c>
      <c r="AM343" s="2" t="s">
        <v>14580</v>
      </c>
      <c r="AN343" s="2" t="s">
        <v>5236</v>
      </c>
      <c r="AO343" s="2" t="s">
        <v>9748</v>
      </c>
      <c r="AP343" s="2" t="s">
        <v>11265</v>
      </c>
      <c r="AQ343" s="2" t="s">
        <v>11448</v>
      </c>
      <c r="AR343" s="2" t="s">
        <v>14350</v>
      </c>
      <c r="AS343" s="2" t="s">
        <v>14581</v>
      </c>
      <c r="AT343" s="2" t="s">
        <v>6231</v>
      </c>
      <c r="AU343" s="2" t="s">
        <v>2570</v>
      </c>
      <c r="AV343" s="2" t="s">
        <v>2677</v>
      </c>
      <c r="AW343" s="2" t="s">
        <v>13965</v>
      </c>
      <c r="AX343" s="2" t="s">
        <v>13199</v>
      </c>
      <c r="AY343" s="2" t="s">
        <v>14582</v>
      </c>
      <c r="AZ343" s="2" t="s">
        <v>14583</v>
      </c>
      <c r="BA343" s="2" t="s">
        <v>1787</v>
      </c>
      <c r="BB343" s="2" t="s">
        <v>8217</v>
      </c>
      <c r="BC343" s="2" t="s">
        <v>13975</v>
      </c>
      <c r="BD343" s="2" t="s">
        <v>1092</v>
      </c>
      <c r="BE343" s="2" t="s">
        <v>11043</v>
      </c>
      <c r="BF343" s="2" t="s">
        <v>12833</v>
      </c>
      <c r="BG343" s="2" t="s">
        <v>14584</v>
      </c>
      <c r="BH343" s="2" t="s">
        <v>3166</v>
      </c>
      <c r="BI343" s="2" t="s">
        <v>1752</v>
      </c>
      <c r="BJ343" s="2" t="s">
        <v>3713</v>
      </c>
      <c r="BK343" s="2" t="s">
        <v>10867</v>
      </c>
      <c r="BL343" s="2" t="s">
        <v>2534</v>
      </c>
      <c r="BM343" s="2" t="s">
        <v>9545</v>
      </c>
      <c r="BN343" s="2" t="s">
        <v>12148</v>
      </c>
      <c r="BO343" s="2" t="s">
        <v>5141</v>
      </c>
      <c r="BP343" s="2" t="s">
        <v>5429</v>
      </c>
      <c r="BQ343" s="2" t="s">
        <v>9394</v>
      </c>
      <c r="BR343" s="2" t="s">
        <v>3132</v>
      </c>
      <c r="BS343" s="2" t="s">
        <v>4455</v>
      </c>
      <c r="BT343" s="2" t="s">
        <v>2734</v>
      </c>
      <c r="BU343" s="2" t="s">
        <v>9302</v>
      </c>
      <c r="BV343" s="2" t="s">
        <v>6196</v>
      </c>
      <c r="BW343" s="2" t="s">
        <v>6914</v>
      </c>
      <c r="BX343" s="2" t="s">
        <v>8906</v>
      </c>
      <c r="BY343" s="2" t="s">
        <v>5516</v>
      </c>
      <c r="BZ343" s="2" t="s">
        <v>7418</v>
      </c>
      <c r="CA343" s="2" t="s">
        <v>2927</v>
      </c>
      <c r="CB343" s="2" t="s">
        <v>14585</v>
      </c>
      <c r="CC343" s="2" t="s">
        <v>3495</v>
      </c>
      <c r="CD343" s="2" t="s">
        <v>7836</v>
      </c>
      <c r="CE343" s="2" t="s">
        <v>9613</v>
      </c>
      <c r="CF343" s="2" t="s">
        <v>3392</v>
      </c>
      <c r="CG343" s="2" t="s">
        <v>14585</v>
      </c>
      <c r="CH343" s="2" t="s">
        <v>6762</v>
      </c>
      <c r="CI343" s="2" t="s">
        <v>7359</v>
      </c>
      <c r="CJ343" s="2" t="s">
        <v>3489</v>
      </c>
      <c r="CK343" s="2" t="s">
        <v>2726</v>
      </c>
      <c r="CL343" s="2" t="s">
        <v>9206</v>
      </c>
      <c r="CM343" s="2" t="s">
        <v>12439</v>
      </c>
      <c r="CN343" s="2" t="s">
        <v>2299</v>
      </c>
      <c r="CO343" s="2" t="s">
        <v>4386</v>
      </c>
      <c r="CP343" s="2" t="s">
        <v>10300</v>
      </c>
      <c r="CQ343" s="2" t="s">
        <v>10463</v>
      </c>
      <c r="CR343" s="2" t="s">
        <v>10588</v>
      </c>
      <c r="CS343" s="2" t="s">
        <v>3945</v>
      </c>
      <c r="CT343" s="2" t="s">
        <v>9471</v>
      </c>
      <c r="CU343" s="2" t="s">
        <v>9471</v>
      </c>
      <c r="CV343" s="2" t="s">
        <v>14357</v>
      </c>
      <c r="CW343" s="2" t="s">
        <v>12795</v>
      </c>
      <c r="CX343" s="2" t="s">
        <v>3203</v>
      </c>
      <c r="CY343" s="2" t="s">
        <v>11241</v>
      </c>
      <c r="CZ343" s="2" t="s">
        <v>5070</v>
      </c>
      <c r="DA343" s="2" t="s">
        <v>3125</v>
      </c>
      <c r="DB343" s="2" t="s">
        <v>5938</v>
      </c>
      <c r="DC343" s="2" t="s">
        <v>9002</v>
      </c>
      <c r="DD343" s="2" t="s">
        <v>3868</v>
      </c>
      <c r="DE343" s="2" t="s">
        <v>4543</v>
      </c>
      <c r="DF343" s="2" t="s">
        <v>14586</v>
      </c>
      <c r="DG343" s="2" t="s">
        <v>11536</v>
      </c>
      <c r="DH343" s="2" t="s">
        <v>7274</v>
      </c>
      <c r="DI343" s="2" t="s">
        <v>7149</v>
      </c>
      <c r="DJ343" s="2" t="s">
        <v>14031</v>
      </c>
      <c r="DK343" s="2" t="s">
        <v>7239</v>
      </c>
      <c r="DL343" s="2" t="s">
        <v>4398</v>
      </c>
      <c r="DM343" s="2" t="s">
        <v>3415</v>
      </c>
      <c r="DN343" s="2" t="s">
        <v>13093</v>
      </c>
      <c r="DO343" s="2" t="s">
        <v>7360</v>
      </c>
      <c r="DP343" s="2" t="s">
        <v>10617</v>
      </c>
      <c r="DQ343" s="2" t="s">
        <v>5784</v>
      </c>
      <c r="DR343" s="2" t="s">
        <v>12393</v>
      </c>
      <c r="DS343" s="2" t="s">
        <v>5759</v>
      </c>
      <c r="DT343" s="1"/>
      <c r="DU343" s="1"/>
      <c r="DV343" s="2" t="s">
        <v>14587</v>
      </c>
      <c r="DW343" s="2" t="s">
        <v>1214</v>
      </c>
      <c r="DX343" s="2" t="s">
        <v>1219</v>
      </c>
    </row>
    <row r="344" spans="1:128" x14ac:dyDescent="0.4">
      <c r="A344" s="2" t="s">
        <v>10917</v>
      </c>
      <c r="B344" s="2" t="s">
        <v>14588</v>
      </c>
      <c r="C344" s="2" t="s">
        <v>1052</v>
      </c>
      <c r="D344" s="2" t="s">
        <v>0</v>
      </c>
      <c r="E344" s="2" t="s">
        <v>1053</v>
      </c>
      <c r="F344" s="2" t="s">
        <v>6371</v>
      </c>
      <c r="G344" s="2" t="s">
        <v>1442</v>
      </c>
      <c r="H344" s="2" t="s">
        <v>6253</v>
      </c>
      <c r="I344" s="2" t="s">
        <v>6659</v>
      </c>
      <c r="J344" s="2" t="s">
        <v>14065</v>
      </c>
      <c r="K344" s="2" t="s">
        <v>12823</v>
      </c>
      <c r="L344" s="2" t="s">
        <v>8517</v>
      </c>
      <c r="M344" s="2" t="s">
        <v>7916</v>
      </c>
      <c r="N344" s="2" t="s">
        <v>3560</v>
      </c>
      <c r="O344" s="2" t="s">
        <v>5909</v>
      </c>
      <c r="P344" s="2" t="s">
        <v>14439</v>
      </c>
      <c r="Q344" s="2" t="s">
        <v>13338</v>
      </c>
      <c r="R344" s="2" t="s">
        <v>8531</v>
      </c>
      <c r="S344" s="2" t="s">
        <v>3618</v>
      </c>
      <c r="T344" s="2" t="s">
        <v>6140</v>
      </c>
      <c r="U344" s="2" t="s">
        <v>8425</v>
      </c>
      <c r="V344" s="2" t="s">
        <v>7855</v>
      </c>
      <c r="W344" s="2" t="s">
        <v>13518</v>
      </c>
      <c r="X344" s="2" t="s">
        <v>11556</v>
      </c>
      <c r="Y344" s="2" t="s">
        <v>9401</v>
      </c>
      <c r="Z344" s="2" t="s">
        <v>1056</v>
      </c>
      <c r="AA344" s="2" t="s">
        <v>11311</v>
      </c>
      <c r="AB344" s="2" t="s">
        <v>13367</v>
      </c>
      <c r="AC344" s="2" t="s">
        <v>5023</v>
      </c>
      <c r="AD344" s="2" t="s">
        <v>3815</v>
      </c>
      <c r="AE344" s="2" t="s">
        <v>4331</v>
      </c>
      <c r="AF344" s="2" t="s">
        <v>4302</v>
      </c>
      <c r="AG344" s="2" t="s">
        <v>5001</v>
      </c>
      <c r="AH344" s="2" t="s">
        <v>3371</v>
      </c>
      <c r="AI344" s="2" t="s">
        <v>14589</v>
      </c>
      <c r="AJ344" s="2" t="s">
        <v>8263</v>
      </c>
      <c r="AK344" s="2" t="s">
        <v>14590</v>
      </c>
      <c r="AL344" s="2" t="s">
        <v>14591</v>
      </c>
      <c r="AM344" s="2" t="s">
        <v>1311</v>
      </c>
      <c r="AN344" s="2" t="s">
        <v>5248</v>
      </c>
      <c r="AO344" s="2" t="s">
        <v>4605</v>
      </c>
      <c r="AP344" s="2" t="s">
        <v>4082</v>
      </c>
      <c r="AQ344" s="2" t="s">
        <v>4760</v>
      </c>
      <c r="AR344" s="2" t="s">
        <v>14592</v>
      </c>
      <c r="AS344" s="2" t="s">
        <v>14522</v>
      </c>
      <c r="AT344" s="2" t="s">
        <v>3822</v>
      </c>
      <c r="AU344" s="2" t="s">
        <v>9790</v>
      </c>
      <c r="AV344" s="2" t="s">
        <v>6573</v>
      </c>
      <c r="AW344" s="2" t="s">
        <v>8867</v>
      </c>
      <c r="AX344" s="2" t="s">
        <v>14041</v>
      </c>
      <c r="AY344" s="2" t="s">
        <v>14593</v>
      </c>
      <c r="AZ344" s="2" t="s">
        <v>1328</v>
      </c>
      <c r="BA344" s="2" t="s">
        <v>5007</v>
      </c>
      <c r="BB344" s="2" t="s">
        <v>3873</v>
      </c>
      <c r="BC344" s="2" t="s">
        <v>10776</v>
      </c>
      <c r="BD344" s="2" t="s">
        <v>4001</v>
      </c>
      <c r="BE344" s="2" t="s">
        <v>2002</v>
      </c>
      <c r="BF344" s="2" t="s">
        <v>12856</v>
      </c>
      <c r="BG344" s="2" t="s">
        <v>11721</v>
      </c>
      <c r="BH344" s="2" t="s">
        <v>5154</v>
      </c>
      <c r="BI344" s="2" t="s">
        <v>3638</v>
      </c>
      <c r="BJ344" s="2" t="s">
        <v>3907</v>
      </c>
      <c r="BK344" s="2" t="s">
        <v>14183</v>
      </c>
      <c r="BL344" s="2" t="s">
        <v>9332</v>
      </c>
      <c r="BM344" s="2" t="s">
        <v>12718</v>
      </c>
      <c r="BN344" s="2" t="s">
        <v>1297</v>
      </c>
      <c r="BO344" s="2" t="s">
        <v>14594</v>
      </c>
      <c r="BP344" s="2" t="s">
        <v>10361</v>
      </c>
      <c r="BQ344" s="2" t="s">
        <v>12780</v>
      </c>
      <c r="BR344" s="2" t="s">
        <v>14048</v>
      </c>
      <c r="BS344" s="2" t="s">
        <v>13467</v>
      </c>
      <c r="BT344" s="2" t="s">
        <v>13263</v>
      </c>
      <c r="BU344" s="2" t="s">
        <v>4451</v>
      </c>
      <c r="BV344" s="2" t="s">
        <v>2076</v>
      </c>
      <c r="BW344" s="2" t="s">
        <v>6135</v>
      </c>
      <c r="BX344" s="2" t="s">
        <v>2932</v>
      </c>
      <c r="BY344" s="2" t="s">
        <v>13124</v>
      </c>
      <c r="BZ344" s="2" t="s">
        <v>3543</v>
      </c>
      <c r="CA344" s="2" t="s">
        <v>2389</v>
      </c>
      <c r="CB344" s="2" t="s">
        <v>5433</v>
      </c>
      <c r="CC344" s="2" t="s">
        <v>9050</v>
      </c>
      <c r="CD344" s="2" t="s">
        <v>10612</v>
      </c>
      <c r="CE344" s="2" t="s">
        <v>9170</v>
      </c>
      <c r="CF344" s="2" t="s">
        <v>6105</v>
      </c>
      <c r="CG344" s="2" t="s">
        <v>9179</v>
      </c>
      <c r="CH344" s="2" t="s">
        <v>5751</v>
      </c>
      <c r="CI344" s="2" t="s">
        <v>7159</v>
      </c>
      <c r="CJ344" s="2" t="s">
        <v>13065</v>
      </c>
      <c r="CK344" s="2" t="s">
        <v>7239</v>
      </c>
      <c r="CL344" s="2" t="s">
        <v>7494</v>
      </c>
      <c r="CM344" s="2" t="s">
        <v>12141</v>
      </c>
      <c r="CN344" s="2" t="s">
        <v>8525</v>
      </c>
      <c r="CO344" s="2" t="s">
        <v>11692</v>
      </c>
      <c r="CP344" s="2" t="s">
        <v>12396</v>
      </c>
      <c r="CQ344" s="2" t="s">
        <v>12352</v>
      </c>
      <c r="CR344" s="2" t="s">
        <v>4714</v>
      </c>
      <c r="CS344" s="2" t="s">
        <v>12276</v>
      </c>
      <c r="CT344" s="2" t="s">
        <v>13866</v>
      </c>
      <c r="CU344" s="2" t="s">
        <v>14595</v>
      </c>
      <c r="CV344" s="2" t="s">
        <v>4913</v>
      </c>
      <c r="CW344" s="2" t="s">
        <v>10725</v>
      </c>
      <c r="CX344" s="2" t="s">
        <v>1950</v>
      </c>
      <c r="CY344" s="2" t="s">
        <v>9499</v>
      </c>
      <c r="CZ344" s="2" t="s">
        <v>13127</v>
      </c>
      <c r="DA344" s="2" t="s">
        <v>1200</v>
      </c>
      <c r="DB344" s="2" t="s">
        <v>14596</v>
      </c>
      <c r="DC344" s="2" t="s">
        <v>13150</v>
      </c>
      <c r="DD344" s="2" t="s">
        <v>12390</v>
      </c>
      <c r="DE344" s="2" t="s">
        <v>8805</v>
      </c>
      <c r="DF344" s="2" t="s">
        <v>8690</v>
      </c>
      <c r="DG344" s="2" t="s">
        <v>12072</v>
      </c>
      <c r="DH344" s="2" t="s">
        <v>14352</v>
      </c>
      <c r="DI344" s="2" t="s">
        <v>12402</v>
      </c>
      <c r="DJ344" s="2" t="s">
        <v>1065</v>
      </c>
      <c r="DK344" s="2" t="s">
        <v>11025</v>
      </c>
      <c r="DL344" s="2" t="s">
        <v>13420</v>
      </c>
      <c r="DM344" s="2" t="s">
        <v>9086</v>
      </c>
      <c r="DN344" s="2" t="s">
        <v>6134</v>
      </c>
      <c r="DO344" s="2" t="s">
        <v>11546</v>
      </c>
      <c r="DP344" s="2" t="s">
        <v>5175</v>
      </c>
      <c r="DQ344" s="2" t="s">
        <v>3803</v>
      </c>
      <c r="DR344" s="2" t="s">
        <v>2749</v>
      </c>
      <c r="DS344" s="2" t="s">
        <v>11370</v>
      </c>
      <c r="DT344" s="1"/>
      <c r="DU344" s="1"/>
      <c r="DV344" s="2" t="s">
        <v>6323</v>
      </c>
      <c r="DW344" s="2" t="s">
        <v>4319</v>
      </c>
      <c r="DX344" s="2" t="s">
        <v>7451</v>
      </c>
    </row>
    <row r="345" spans="1:128" x14ac:dyDescent="0.4">
      <c r="A345" s="2" t="s">
        <v>10917</v>
      </c>
      <c r="B345" s="2" t="s">
        <v>14588</v>
      </c>
      <c r="C345" s="2" t="s">
        <v>1640</v>
      </c>
      <c r="D345" s="2" t="s">
        <v>0</v>
      </c>
      <c r="E345" s="2" t="s">
        <v>1053</v>
      </c>
      <c r="F345" s="2" t="s">
        <v>1912</v>
      </c>
      <c r="G345" s="2" t="s">
        <v>3707</v>
      </c>
      <c r="H345" s="2" t="s">
        <v>7984</v>
      </c>
      <c r="I345" s="2" t="s">
        <v>11094</v>
      </c>
      <c r="J345" s="2" t="s">
        <v>8734</v>
      </c>
      <c r="K345" s="2" t="s">
        <v>7874</v>
      </c>
      <c r="L345" s="2" t="s">
        <v>14597</v>
      </c>
      <c r="M345" s="2" t="s">
        <v>12825</v>
      </c>
      <c r="N345" s="2" t="s">
        <v>5175</v>
      </c>
      <c r="O345" s="2" t="s">
        <v>1580</v>
      </c>
      <c r="P345" s="2" t="s">
        <v>13238</v>
      </c>
      <c r="Q345" s="2" t="s">
        <v>10689</v>
      </c>
      <c r="R345" s="2" t="s">
        <v>9402</v>
      </c>
      <c r="S345" s="2" t="s">
        <v>8261</v>
      </c>
      <c r="T345" s="2" t="s">
        <v>11392</v>
      </c>
      <c r="U345" s="2" t="s">
        <v>3238</v>
      </c>
      <c r="V345" s="2" t="s">
        <v>12529</v>
      </c>
      <c r="W345" s="2" t="s">
        <v>11094</v>
      </c>
      <c r="X345" s="2" t="s">
        <v>9698</v>
      </c>
      <c r="Y345" s="2" t="s">
        <v>4470</v>
      </c>
      <c r="Z345" s="2" t="s">
        <v>4764</v>
      </c>
      <c r="AA345" s="2" t="s">
        <v>3432</v>
      </c>
      <c r="AB345" s="2" t="s">
        <v>1787</v>
      </c>
      <c r="AC345" s="2" t="s">
        <v>10155</v>
      </c>
      <c r="AD345" s="2" t="s">
        <v>4495</v>
      </c>
      <c r="AE345" s="2" t="s">
        <v>2027</v>
      </c>
      <c r="AF345" s="2" t="s">
        <v>2199</v>
      </c>
      <c r="AG345" s="2" t="s">
        <v>3428</v>
      </c>
      <c r="AH345" s="2" t="s">
        <v>7192</v>
      </c>
      <c r="AI345" s="2" t="s">
        <v>6324</v>
      </c>
      <c r="AJ345" s="2" t="s">
        <v>5381</v>
      </c>
      <c r="AK345" s="2" t="s">
        <v>3149</v>
      </c>
      <c r="AL345" s="2" t="s">
        <v>6791</v>
      </c>
      <c r="AM345" s="2" t="s">
        <v>5106</v>
      </c>
      <c r="AN345" s="2" t="s">
        <v>7858</v>
      </c>
      <c r="AO345" s="2" t="s">
        <v>4151</v>
      </c>
      <c r="AP345" s="2" t="s">
        <v>9124</v>
      </c>
      <c r="AQ345" s="2" t="s">
        <v>6289</v>
      </c>
      <c r="AR345" s="2" t="s">
        <v>3181</v>
      </c>
      <c r="AS345" s="2" t="s">
        <v>3631</v>
      </c>
      <c r="AT345" s="2" t="s">
        <v>8707</v>
      </c>
      <c r="AU345" s="2" t="s">
        <v>7988</v>
      </c>
      <c r="AV345" s="2" t="s">
        <v>4418</v>
      </c>
      <c r="AW345" s="2" t="s">
        <v>3069</v>
      </c>
      <c r="AX345" s="2" t="s">
        <v>3236</v>
      </c>
      <c r="AY345" s="2" t="s">
        <v>8413</v>
      </c>
      <c r="AZ345" s="2" t="s">
        <v>5915</v>
      </c>
      <c r="BA345" s="2" t="s">
        <v>8630</v>
      </c>
      <c r="BB345" s="2" t="s">
        <v>10915</v>
      </c>
      <c r="BC345" s="2" t="s">
        <v>1541</v>
      </c>
      <c r="BD345" s="2" t="s">
        <v>1975</v>
      </c>
      <c r="BE345" s="2" t="s">
        <v>1570</v>
      </c>
      <c r="BF345" s="2" t="s">
        <v>13238</v>
      </c>
      <c r="BG345" s="2" t="s">
        <v>7192</v>
      </c>
      <c r="BH345" s="2" t="s">
        <v>14598</v>
      </c>
      <c r="BI345" s="2" t="s">
        <v>1768</v>
      </c>
      <c r="BJ345" s="2" t="s">
        <v>1298</v>
      </c>
      <c r="BK345" s="2" t="s">
        <v>2654</v>
      </c>
      <c r="BL345" s="2" t="s">
        <v>14599</v>
      </c>
      <c r="BM345" s="2" t="s">
        <v>8630</v>
      </c>
      <c r="BN345" s="2" t="s">
        <v>5704</v>
      </c>
      <c r="BO345" s="2" t="s">
        <v>14600</v>
      </c>
      <c r="BP345" s="2" t="s">
        <v>5704</v>
      </c>
      <c r="BQ345" s="2" t="s">
        <v>1439</v>
      </c>
      <c r="BR345" s="2" t="s">
        <v>4271</v>
      </c>
      <c r="BS345" s="2" t="s">
        <v>1227</v>
      </c>
      <c r="BT345" s="2" t="s">
        <v>1453</v>
      </c>
      <c r="BU345" s="2" t="s">
        <v>1859</v>
      </c>
      <c r="BV345" s="2" t="s">
        <v>8572</v>
      </c>
      <c r="BW345" s="2" t="s">
        <v>13192</v>
      </c>
      <c r="BX345" s="2" t="s">
        <v>5950</v>
      </c>
      <c r="BY345" s="2" t="s">
        <v>3401</v>
      </c>
      <c r="BZ345" s="2" t="s">
        <v>5515</v>
      </c>
      <c r="CA345" s="2" t="s">
        <v>10972</v>
      </c>
      <c r="CB345" s="2" t="s">
        <v>2581</v>
      </c>
      <c r="CC345" s="2" t="s">
        <v>2164</v>
      </c>
      <c r="CD345" s="2" t="s">
        <v>3504</v>
      </c>
      <c r="CE345" s="2" t="s">
        <v>2581</v>
      </c>
      <c r="CF345" s="2" t="s">
        <v>2175</v>
      </c>
      <c r="CG345" s="2" t="s">
        <v>3776</v>
      </c>
      <c r="CH345" s="2" t="s">
        <v>5856</v>
      </c>
      <c r="CI345" s="2" t="s">
        <v>4812</v>
      </c>
      <c r="CJ345" s="2" t="s">
        <v>2712</v>
      </c>
      <c r="CK345" s="2" t="s">
        <v>4660</v>
      </c>
      <c r="CL345" s="2" t="s">
        <v>3398</v>
      </c>
      <c r="CM345" s="2" t="s">
        <v>10587</v>
      </c>
      <c r="CN345" s="2" t="s">
        <v>2914</v>
      </c>
      <c r="CO345" s="2" t="s">
        <v>2727</v>
      </c>
      <c r="CP345" s="2" t="s">
        <v>1821</v>
      </c>
      <c r="CQ345" s="2" t="s">
        <v>5657</v>
      </c>
      <c r="CR345" s="2" t="s">
        <v>3119</v>
      </c>
      <c r="CS345" s="2" t="s">
        <v>10826</v>
      </c>
      <c r="CT345" s="2" t="s">
        <v>14005</v>
      </c>
      <c r="CU345" s="2" t="s">
        <v>7357</v>
      </c>
      <c r="CV345" s="2" t="s">
        <v>11412</v>
      </c>
      <c r="CW345" s="2" t="s">
        <v>7949</v>
      </c>
      <c r="CX345" s="2" t="s">
        <v>7357</v>
      </c>
      <c r="CY345" s="2" t="s">
        <v>8749</v>
      </c>
      <c r="CZ345" s="2" t="s">
        <v>2581</v>
      </c>
      <c r="DA345" s="2" t="s">
        <v>7909</v>
      </c>
      <c r="DB345" s="2" t="s">
        <v>6411</v>
      </c>
      <c r="DC345" s="2" t="s">
        <v>12440</v>
      </c>
      <c r="DD345" s="2" t="s">
        <v>2912</v>
      </c>
      <c r="DE345" s="2" t="s">
        <v>1259</v>
      </c>
      <c r="DF345" s="2" t="s">
        <v>9640</v>
      </c>
      <c r="DG345" s="2" t="s">
        <v>4894</v>
      </c>
      <c r="DH345" s="2" t="s">
        <v>4390</v>
      </c>
      <c r="DI345" s="2" t="s">
        <v>10587</v>
      </c>
      <c r="DJ345" s="2" t="s">
        <v>4568</v>
      </c>
      <c r="DK345" s="2" t="s">
        <v>8228</v>
      </c>
      <c r="DL345" s="2" t="s">
        <v>5732</v>
      </c>
      <c r="DM345" s="2" t="s">
        <v>13790</v>
      </c>
      <c r="DN345" s="2" t="s">
        <v>7370</v>
      </c>
      <c r="DO345" s="2" t="s">
        <v>1810</v>
      </c>
      <c r="DP345" s="2" t="s">
        <v>11538</v>
      </c>
      <c r="DQ345" s="2" t="s">
        <v>7413</v>
      </c>
      <c r="DR345" s="2" t="s">
        <v>9307</v>
      </c>
      <c r="DS345" s="2" t="s">
        <v>9354</v>
      </c>
      <c r="DT345" s="1"/>
      <c r="DU345" s="1"/>
      <c r="DV345" s="2" t="s">
        <v>8233</v>
      </c>
      <c r="DW345" s="2" t="s">
        <v>5860</v>
      </c>
      <c r="DX345" s="2" t="s">
        <v>12794</v>
      </c>
    </row>
    <row r="346" spans="1:128" x14ac:dyDescent="0.4">
      <c r="A346" s="2" t="s">
        <v>10917</v>
      </c>
      <c r="B346" s="2" t="s">
        <v>14588</v>
      </c>
      <c r="C346" s="2" t="s">
        <v>1174</v>
      </c>
      <c r="D346" s="2" t="s">
        <v>0</v>
      </c>
      <c r="E346" s="2" t="s">
        <v>1053</v>
      </c>
      <c r="F346" s="2" t="s">
        <v>5742</v>
      </c>
      <c r="G346" s="2" t="s">
        <v>4345</v>
      </c>
      <c r="H346" s="2" t="s">
        <v>1752</v>
      </c>
      <c r="I346" s="2" t="s">
        <v>1673</v>
      </c>
      <c r="J346" s="2" t="s">
        <v>4092</v>
      </c>
      <c r="K346" s="2" t="s">
        <v>13045</v>
      </c>
      <c r="L346" s="2" t="s">
        <v>13427</v>
      </c>
      <c r="M346" s="2" t="s">
        <v>1212</v>
      </c>
      <c r="N346" s="2" t="s">
        <v>4933</v>
      </c>
      <c r="O346" s="2" t="s">
        <v>3345</v>
      </c>
      <c r="P346" s="2" t="s">
        <v>9437</v>
      </c>
      <c r="Q346" s="2" t="s">
        <v>8940</v>
      </c>
      <c r="R346" s="2" t="s">
        <v>13760</v>
      </c>
      <c r="S346" s="2" t="s">
        <v>9503</v>
      </c>
      <c r="T346" s="2" t="s">
        <v>3827</v>
      </c>
      <c r="U346" s="2" t="s">
        <v>5159</v>
      </c>
      <c r="V346" s="2" t="s">
        <v>3616</v>
      </c>
      <c r="W346" s="2" t="s">
        <v>2356</v>
      </c>
      <c r="X346" s="2" t="s">
        <v>14601</v>
      </c>
      <c r="Y346" s="2" t="s">
        <v>7307</v>
      </c>
      <c r="Z346" s="2" t="s">
        <v>10519</v>
      </c>
      <c r="AA346" s="2" t="s">
        <v>10081</v>
      </c>
      <c r="AB346" s="2" t="s">
        <v>11749</v>
      </c>
      <c r="AC346" s="2" t="s">
        <v>2747</v>
      </c>
      <c r="AD346" s="2" t="s">
        <v>2115</v>
      </c>
      <c r="AE346" s="2" t="s">
        <v>14602</v>
      </c>
      <c r="AF346" s="2" t="s">
        <v>11011</v>
      </c>
      <c r="AG346" s="2" t="s">
        <v>9325</v>
      </c>
      <c r="AH346" s="2" t="s">
        <v>6892</v>
      </c>
      <c r="AI346" s="2" t="s">
        <v>3964</v>
      </c>
      <c r="AJ346" s="2" t="s">
        <v>2220</v>
      </c>
      <c r="AK346" s="2" t="s">
        <v>14603</v>
      </c>
      <c r="AL346" s="2" t="s">
        <v>12675</v>
      </c>
      <c r="AM346" s="2" t="s">
        <v>13862</v>
      </c>
      <c r="AN346" s="2" t="s">
        <v>1553</v>
      </c>
      <c r="AO346" s="2" t="s">
        <v>6154</v>
      </c>
      <c r="AP346" s="2" t="s">
        <v>6067</v>
      </c>
      <c r="AQ346" s="2" t="s">
        <v>4413</v>
      </c>
      <c r="AR346" s="2" t="s">
        <v>14604</v>
      </c>
      <c r="AS346" s="2" t="s">
        <v>14605</v>
      </c>
      <c r="AT346" s="2" t="s">
        <v>6146</v>
      </c>
      <c r="AU346" s="2" t="s">
        <v>9371</v>
      </c>
      <c r="AV346" s="2" t="s">
        <v>3059</v>
      </c>
      <c r="AW346" s="2" t="s">
        <v>9590</v>
      </c>
      <c r="AX346" s="2" t="s">
        <v>4147</v>
      </c>
      <c r="AY346" s="2" t="s">
        <v>14017</v>
      </c>
      <c r="AZ346" s="2" t="s">
        <v>14606</v>
      </c>
      <c r="BA346" s="2" t="s">
        <v>6433</v>
      </c>
      <c r="BB346" s="2" t="s">
        <v>1642</v>
      </c>
      <c r="BC346" s="2" t="s">
        <v>5092</v>
      </c>
      <c r="BD346" s="2" t="s">
        <v>5023</v>
      </c>
      <c r="BE346" s="2" t="s">
        <v>10346</v>
      </c>
      <c r="BF346" s="2" t="s">
        <v>14607</v>
      </c>
      <c r="BG346" s="2" t="s">
        <v>14608</v>
      </c>
      <c r="BH346" s="2" t="s">
        <v>4585</v>
      </c>
      <c r="BI346" s="2" t="s">
        <v>5075</v>
      </c>
      <c r="BJ346" s="2" t="s">
        <v>10016</v>
      </c>
      <c r="BK346" s="2" t="s">
        <v>5322</v>
      </c>
      <c r="BL346" s="2" t="s">
        <v>1224</v>
      </c>
      <c r="BM346" s="2" t="s">
        <v>12284</v>
      </c>
      <c r="BN346" s="2" t="s">
        <v>11471</v>
      </c>
      <c r="BO346" s="2" t="s">
        <v>5828</v>
      </c>
      <c r="BP346" s="2" t="s">
        <v>12393</v>
      </c>
      <c r="BQ346" s="2" t="s">
        <v>11385</v>
      </c>
      <c r="BR346" s="2" t="s">
        <v>3961</v>
      </c>
      <c r="BS346" s="2" t="s">
        <v>7366</v>
      </c>
      <c r="BT346" s="2" t="s">
        <v>13174</v>
      </c>
      <c r="BU346" s="2" t="s">
        <v>6911</v>
      </c>
      <c r="BV346" s="2" t="s">
        <v>3207</v>
      </c>
      <c r="BW346" s="2" t="s">
        <v>4970</v>
      </c>
      <c r="BX346" s="2" t="s">
        <v>12113</v>
      </c>
      <c r="BY346" s="2" t="s">
        <v>12142</v>
      </c>
      <c r="BZ346" s="2" t="s">
        <v>14609</v>
      </c>
      <c r="CA346" s="2" t="s">
        <v>9734</v>
      </c>
      <c r="CB346" s="2" t="s">
        <v>14610</v>
      </c>
      <c r="CC346" s="2" t="s">
        <v>14009</v>
      </c>
      <c r="CD346" s="2" t="s">
        <v>7382</v>
      </c>
      <c r="CE346" s="2" t="s">
        <v>10973</v>
      </c>
      <c r="CF346" s="2" t="s">
        <v>7280</v>
      </c>
      <c r="CG346" s="2" t="s">
        <v>5116</v>
      </c>
      <c r="CH346" s="2" t="s">
        <v>4046</v>
      </c>
      <c r="CI346" s="2" t="s">
        <v>12818</v>
      </c>
      <c r="CJ346" s="2" t="s">
        <v>9011</v>
      </c>
      <c r="CK346" s="2" t="s">
        <v>11848</v>
      </c>
      <c r="CL346" s="2" t="s">
        <v>4467</v>
      </c>
      <c r="CM346" s="2" t="s">
        <v>5439</v>
      </c>
      <c r="CN346" s="2" t="s">
        <v>10726</v>
      </c>
      <c r="CO346" s="2" t="s">
        <v>12407</v>
      </c>
      <c r="CP346" s="2" t="s">
        <v>5667</v>
      </c>
      <c r="CQ346" s="2" t="s">
        <v>2813</v>
      </c>
      <c r="CR346" s="2" t="s">
        <v>7279</v>
      </c>
      <c r="CS346" s="2" t="s">
        <v>1591</v>
      </c>
      <c r="CT346" s="2" t="s">
        <v>7304</v>
      </c>
      <c r="CU346" s="2" t="s">
        <v>10792</v>
      </c>
      <c r="CV346" s="2" t="s">
        <v>14611</v>
      </c>
      <c r="CW346" s="2" t="s">
        <v>9564</v>
      </c>
      <c r="CX346" s="2" t="s">
        <v>5959</v>
      </c>
      <c r="CY346" s="2" t="s">
        <v>10382</v>
      </c>
      <c r="CZ346" s="2" t="s">
        <v>14612</v>
      </c>
      <c r="DA346" s="2" t="s">
        <v>4483</v>
      </c>
      <c r="DB346" s="2" t="s">
        <v>7140</v>
      </c>
      <c r="DC346" s="2" t="s">
        <v>1222</v>
      </c>
      <c r="DD346" s="2" t="s">
        <v>14613</v>
      </c>
      <c r="DE346" s="2" t="s">
        <v>8606</v>
      </c>
      <c r="DF346" s="2" t="s">
        <v>14172</v>
      </c>
      <c r="DG346" s="2" t="s">
        <v>12132</v>
      </c>
      <c r="DH346" s="2" t="s">
        <v>9264</v>
      </c>
      <c r="DI346" s="2" t="s">
        <v>14614</v>
      </c>
      <c r="DJ346" s="2" t="s">
        <v>1531</v>
      </c>
      <c r="DK346" s="2" t="s">
        <v>1764</v>
      </c>
      <c r="DL346" s="2" t="s">
        <v>12968</v>
      </c>
      <c r="DM346" s="2" t="s">
        <v>6323</v>
      </c>
      <c r="DN346" s="2" t="s">
        <v>14615</v>
      </c>
      <c r="DO346" s="2" t="s">
        <v>13003</v>
      </c>
      <c r="DP346" s="2" t="s">
        <v>4053</v>
      </c>
      <c r="DQ346" s="2" t="s">
        <v>13873</v>
      </c>
      <c r="DR346" s="2" t="s">
        <v>8473</v>
      </c>
      <c r="DS346" s="2" t="s">
        <v>13867</v>
      </c>
      <c r="DT346" s="1"/>
      <c r="DU346" s="1"/>
      <c r="DV346" s="2" t="s">
        <v>5175</v>
      </c>
      <c r="DW346" s="2" t="s">
        <v>2242</v>
      </c>
      <c r="DX346" s="2" t="s">
        <v>2766</v>
      </c>
    </row>
    <row r="347" spans="1:128" x14ac:dyDescent="0.4">
      <c r="A347" s="2" t="s">
        <v>10917</v>
      </c>
      <c r="B347" s="2" t="s">
        <v>14616</v>
      </c>
      <c r="C347" s="2" t="s">
        <v>1052</v>
      </c>
      <c r="D347" s="2" t="s">
        <v>0</v>
      </c>
      <c r="E347" s="2" t="s">
        <v>1053</v>
      </c>
      <c r="F347" s="2" t="s">
        <v>3886</v>
      </c>
      <c r="G347" s="2" t="s">
        <v>2096</v>
      </c>
      <c r="H347" s="2" t="s">
        <v>4402</v>
      </c>
      <c r="I347" s="2" t="s">
        <v>6795</v>
      </c>
      <c r="J347" s="2" t="s">
        <v>5608</v>
      </c>
      <c r="K347" s="2" t="s">
        <v>11956</v>
      </c>
      <c r="L347" s="2" t="s">
        <v>1562</v>
      </c>
      <c r="M347" s="2" t="s">
        <v>7133</v>
      </c>
      <c r="N347" s="2" t="s">
        <v>7985</v>
      </c>
      <c r="O347" s="2" t="s">
        <v>3811</v>
      </c>
      <c r="P347" s="2" t="s">
        <v>5748</v>
      </c>
      <c r="Q347" s="2" t="s">
        <v>10599</v>
      </c>
      <c r="R347" s="2" t="s">
        <v>5315</v>
      </c>
      <c r="S347" s="2" t="s">
        <v>3905</v>
      </c>
      <c r="T347" s="2" t="s">
        <v>7966</v>
      </c>
      <c r="U347" s="2" t="s">
        <v>6019</v>
      </c>
      <c r="V347" s="2" t="s">
        <v>4616</v>
      </c>
      <c r="W347" s="2" t="s">
        <v>5984</v>
      </c>
      <c r="X347" s="2" t="s">
        <v>12229</v>
      </c>
      <c r="Y347" s="2" t="s">
        <v>11956</v>
      </c>
      <c r="Z347" s="2" t="s">
        <v>1691</v>
      </c>
      <c r="AA347" s="2" t="s">
        <v>3175</v>
      </c>
      <c r="AB347" s="2" t="s">
        <v>4953</v>
      </c>
      <c r="AC347" s="2" t="s">
        <v>5092</v>
      </c>
      <c r="AD347" s="2" t="s">
        <v>3615</v>
      </c>
      <c r="AE347" s="2" t="s">
        <v>11723</v>
      </c>
      <c r="AF347" s="2" t="s">
        <v>9119</v>
      </c>
      <c r="AG347" s="2" t="s">
        <v>1643</v>
      </c>
      <c r="AH347" s="2" t="s">
        <v>3174</v>
      </c>
      <c r="AI347" s="2" t="s">
        <v>6147</v>
      </c>
      <c r="AJ347" s="2" t="s">
        <v>2754</v>
      </c>
      <c r="AK347" s="2" t="s">
        <v>13824</v>
      </c>
      <c r="AL347" s="2" t="s">
        <v>12711</v>
      </c>
      <c r="AM347" s="2" t="s">
        <v>5696</v>
      </c>
      <c r="AN347" s="2" t="s">
        <v>8366</v>
      </c>
      <c r="AO347" s="2" t="s">
        <v>3633</v>
      </c>
      <c r="AP347" s="2" t="s">
        <v>12428</v>
      </c>
      <c r="AQ347" s="2" t="s">
        <v>5679</v>
      </c>
      <c r="AR347" s="2" t="s">
        <v>2318</v>
      </c>
      <c r="AS347" s="2" t="s">
        <v>14617</v>
      </c>
      <c r="AT347" s="2" t="s">
        <v>1550</v>
      </c>
      <c r="AU347" s="2" t="s">
        <v>10197</v>
      </c>
      <c r="AV347" s="2" t="s">
        <v>5385</v>
      </c>
      <c r="AW347" s="2" t="s">
        <v>14041</v>
      </c>
      <c r="AX347" s="2" t="s">
        <v>1982</v>
      </c>
      <c r="AY347" s="2" t="s">
        <v>3443</v>
      </c>
      <c r="AZ347" s="2" t="s">
        <v>1981</v>
      </c>
      <c r="BA347" s="2" t="s">
        <v>10102</v>
      </c>
      <c r="BB347" s="2" t="s">
        <v>10968</v>
      </c>
      <c r="BC347" s="2" t="s">
        <v>13891</v>
      </c>
      <c r="BD347" s="2" t="s">
        <v>3069</v>
      </c>
      <c r="BE347" s="2" t="s">
        <v>5627</v>
      </c>
      <c r="BF347" s="2" t="s">
        <v>5611</v>
      </c>
      <c r="BG347" s="2" t="s">
        <v>9332</v>
      </c>
      <c r="BH347" s="2" t="s">
        <v>7978</v>
      </c>
      <c r="BI347" s="2" t="s">
        <v>14618</v>
      </c>
      <c r="BJ347" s="2" t="s">
        <v>4738</v>
      </c>
      <c r="BK347" s="2" t="s">
        <v>3437</v>
      </c>
      <c r="BL347" s="2" t="s">
        <v>5305</v>
      </c>
      <c r="BM347" s="2" t="s">
        <v>10808</v>
      </c>
      <c r="BN347" s="2" t="s">
        <v>9117</v>
      </c>
      <c r="BO347" s="2" t="s">
        <v>10679</v>
      </c>
      <c r="BP347" s="2" t="s">
        <v>13373</v>
      </c>
      <c r="BQ347" s="2" t="s">
        <v>1251</v>
      </c>
      <c r="BR347" s="2" t="s">
        <v>8130</v>
      </c>
      <c r="BS347" s="2" t="s">
        <v>8753</v>
      </c>
      <c r="BT347" s="2" t="s">
        <v>12659</v>
      </c>
      <c r="BU347" s="2" t="s">
        <v>5370</v>
      </c>
      <c r="BV347" s="2" t="s">
        <v>14619</v>
      </c>
      <c r="BW347" s="2" t="s">
        <v>1124</v>
      </c>
      <c r="BX347" s="2" t="s">
        <v>6263</v>
      </c>
      <c r="BY347" s="2" t="s">
        <v>8898</v>
      </c>
      <c r="BZ347" s="2" t="s">
        <v>2268</v>
      </c>
      <c r="CA347" s="2" t="s">
        <v>1713</v>
      </c>
      <c r="CB347" s="2" t="s">
        <v>14620</v>
      </c>
      <c r="CC347" s="2" t="s">
        <v>10530</v>
      </c>
      <c r="CD347" s="2" t="s">
        <v>2262</v>
      </c>
      <c r="CE347" s="2" t="s">
        <v>1735</v>
      </c>
      <c r="CF347" s="2" t="s">
        <v>14621</v>
      </c>
      <c r="CG347" s="2" t="s">
        <v>9341</v>
      </c>
      <c r="CH347" s="2" t="s">
        <v>11953</v>
      </c>
      <c r="CI347" s="2" t="s">
        <v>2584</v>
      </c>
      <c r="CJ347" s="2" t="s">
        <v>3598</v>
      </c>
      <c r="CK347" s="2" t="s">
        <v>13672</v>
      </c>
      <c r="CL347" s="2" t="s">
        <v>2041</v>
      </c>
      <c r="CM347" s="2" t="s">
        <v>9388</v>
      </c>
      <c r="CN347" s="2" t="s">
        <v>1740</v>
      </c>
      <c r="CO347" s="2" t="s">
        <v>3927</v>
      </c>
      <c r="CP347" s="2" t="s">
        <v>3925</v>
      </c>
      <c r="CQ347" s="2" t="s">
        <v>10540</v>
      </c>
      <c r="CR347" s="2" t="s">
        <v>8681</v>
      </c>
      <c r="CS347" s="2" t="s">
        <v>9100</v>
      </c>
      <c r="CT347" s="2" t="s">
        <v>11903</v>
      </c>
      <c r="CU347" s="2" t="s">
        <v>3683</v>
      </c>
      <c r="CV347" s="2" t="s">
        <v>10401</v>
      </c>
      <c r="CW347" s="2" t="s">
        <v>8484</v>
      </c>
      <c r="CX347" s="2" t="s">
        <v>1737</v>
      </c>
      <c r="CY347" s="2" t="s">
        <v>1744</v>
      </c>
      <c r="CZ347" s="2" t="s">
        <v>12050</v>
      </c>
      <c r="DA347" s="2" t="s">
        <v>6463</v>
      </c>
      <c r="DB347" s="2" t="s">
        <v>10177</v>
      </c>
      <c r="DC347" s="2" t="s">
        <v>3848</v>
      </c>
      <c r="DD347" s="2" t="s">
        <v>9135</v>
      </c>
      <c r="DE347" s="2" t="s">
        <v>6691</v>
      </c>
      <c r="DF347" s="2" t="s">
        <v>9601</v>
      </c>
      <c r="DG347" s="2" t="s">
        <v>2718</v>
      </c>
      <c r="DH347" s="2" t="s">
        <v>12612</v>
      </c>
      <c r="DI347" s="2" t="s">
        <v>14622</v>
      </c>
      <c r="DJ347" s="2" t="s">
        <v>4366</v>
      </c>
      <c r="DK347" s="2" t="s">
        <v>14623</v>
      </c>
      <c r="DL347" s="2" t="s">
        <v>9561</v>
      </c>
      <c r="DM347" s="2" t="s">
        <v>11788</v>
      </c>
      <c r="DN347" s="2" t="s">
        <v>6560</v>
      </c>
      <c r="DO347" s="2" t="s">
        <v>10667</v>
      </c>
      <c r="DP347" s="2" t="s">
        <v>7836</v>
      </c>
      <c r="DQ347" s="2" t="s">
        <v>6048</v>
      </c>
      <c r="DR347" s="2" t="s">
        <v>10178</v>
      </c>
      <c r="DS347" s="2" t="s">
        <v>9113</v>
      </c>
      <c r="DT347" s="1"/>
      <c r="DU347" s="1"/>
      <c r="DV347" s="2" t="s">
        <v>2577</v>
      </c>
      <c r="DW347" s="2" t="s">
        <v>5784</v>
      </c>
      <c r="DX347" s="2" t="s">
        <v>10834</v>
      </c>
    </row>
    <row r="348" spans="1:128" x14ac:dyDescent="0.4">
      <c r="A348" s="2" t="s">
        <v>10917</v>
      </c>
      <c r="B348" s="2" t="s">
        <v>14616</v>
      </c>
      <c r="C348" s="2" t="s">
        <v>1640</v>
      </c>
      <c r="D348" s="2" t="s">
        <v>0</v>
      </c>
      <c r="E348" s="2" t="s">
        <v>1053</v>
      </c>
      <c r="F348" s="2" t="s">
        <v>7251</v>
      </c>
      <c r="G348" s="2" t="s">
        <v>7401</v>
      </c>
      <c r="H348" s="2" t="s">
        <v>1992</v>
      </c>
      <c r="I348" s="2" t="s">
        <v>10859</v>
      </c>
      <c r="J348" s="2" t="s">
        <v>4611</v>
      </c>
      <c r="K348" s="2" t="s">
        <v>5157</v>
      </c>
      <c r="L348" s="2" t="s">
        <v>14094</v>
      </c>
      <c r="M348" s="2" t="s">
        <v>9581</v>
      </c>
      <c r="N348" s="2" t="s">
        <v>2201</v>
      </c>
      <c r="O348" s="2" t="s">
        <v>7192</v>
      </c>
      <c r="P348" s="2" t="s">
        <v>6303</v>
      </c>
      <c r="Q348" s="2" t="s">
        <v>14624</v>
      </c>
      <c r="R348" s="2" t="s">
        <v>1417</v>
      </c>
      <c r="S348" s="2" t="s">
        <v>11369</v>
      </c>
      <c r="T348" s="2" t="s">
        <v>1688</v>
      </c>
      <c r="U348" s="2" t="s">
        <v>14528</v>
      </c>
      <c r="V348" s="2" t="s">
        <v>6582</v>
      </c>
      <c r="W348" s="2" t="s">
        <v>7336</v>
      </c>
      <c r="X348" s="2" t="s">
        <v>13786</v>
      </c>
      <c r="Y348" s="2" t="s">
        <v>2744</v>
      </c>
      <c r="Z348" s="2" t="s">
        <v>2682</v>
      </c>
      <c r="AA348" s="2" t="s">
        <v>7396</v>
      </c>
      <c r="AB348" s="2" t="s">
        <v>3989</v>
      </c>
      <c r="AC348" s="2" t="s">
        <v>10039</v>
      </c>
      <c r="AD348" s="2" t="s">
        <v>7265</v>
      </c>
      <c r="AE348" s="2" t="s">
        <v>4092</v>
      </c>
      <c r="AF348" s="2" t="s">
        <v>1750</v>
      </c>
      <c r="AG348" s="2" t="s">
        <v>6568</v>
      </c>
      <c r="AH348" s="2" t="s">
        <v>4333</v>
      </c>
      <c r="AI348" s="2" t="s">
        <v>12052</v>
      </c>
      <c r="AJ348" s="2" t="s">
        <v>3981</v>
      </c>
      <c r="AK348" s="2" t="s">
        <v>2324</v>
      </c>
      <c r="AL348" s="2" t="s">
        <v>12246</v>
      </c>
      <c r="AM348" s="2" t="s">
        <v>10356</v>
      </c>
      <c r="AN348" s="2" t="s">
        <v>14625</v>
      </c>
      <c r="AO348" s="2" t="s">
        <v>14626</v>
      </c>
      <c r="AP348" s="2" t="s">
        <v>14627</v>
      </c>
      <c r="AQ348" s="2" t="s">
        <v>14628</v>
      </c>
      <c r="AR348" s="2" t="s">
        <v>14629</v>
      </c>
      <c r="AS348" s="2" t="s">
        <v>14630</v>
      </c>
      <c r="AT348" s="2" t="s">
        <v>14631</v>
      </c>
      <c r="AU348" s="2" t="s">
        <v>14632</v>
      </c>
      <c r="AV348" s="2" t="s">
        <v>14633</v>
      </c>
      <c r="AW348" s="2" t="s">
        <v>14634</v>
      </c>
      <c r="AX348" s="2" t="s">
        <v>14635</v>
      </c>
      <c r="AY348" s="2" t="s">
        <v>14636</v>
      </c>
      <c r="AZ348" s="2" t="s">
        <v>14637</v>
      </c>
      <c r="BA348" s="2" t="s">
        <v>12690</v>
      </c>
      <c r="BB348" s="2" t="s">
        <v>14638</v>
      </c>
      <c r="BC348" s="2" t="s">
        <v>14639</v>
      </c>
      <c r="BD348" s="2" t="s">
        <v>14640</v>
      </c>
      <c r="BE348" s="2" t="s">
        <v>14641</v>
      </c>
      <c r="BF348" s="2" t="s">
        <v>14642</v>
      </c>
      <c r="BG348" s="2" t="s">
        <v>14643</v>
      </c>
      <c r="BH348" s="2" t="s">
        <v>14644</v>
      </c>
      <c r="BI348" s="2" t="s">
        <v>14645</v>
      </c>
      <c r="BJ348" s="2" t="s">
        <v>14646</v>
      </c>
      <c r="BK348" s="2" t="s">
        <v>14191</v>
      </c>
      <c r="BL348" s="2" t="s">
        <v>14647</v>
      </c>
      <c r="BM348" s="2" t="s">
        <v>1328</v>
      </c>
      <c r="BN348" s="2" t="s">
        <v>6084</v>
      </c>
      <c r="BO348" s="2" t="s">
        <v>14203</v>
      </c>
      <c r="BP348" s="2" t="s">
        <v>5121</v>
      </c>
      <c r="BQ348" s="2" t="s">
        <v>4377</v>
      </c>
      <c r="BR348" s="2" t="s">
        <v>2274</v>
      </c>
      <c r="BS348" s="2" t="s">
        <v>9807</v>
      </c>
      <c r="BT348" s="2" t="s">
        <v>14648</v>
      </c>
      <c r="BU348" s="2" t="s">
        <v>4193</v>
      </c>
      <c r="BV348" s="2" t="s">
        <v>8724</v>
      </c>
      <c r="BW348" s="2" t="s">
        <v>3574</v>
      </c>
      <c r="BX348" s="2" t="s">
        <v>8487</v>
      </c>
      <c r="BY348" s="2" t="s">
        <v>1245</v>
      </c>
      <c r="BZ348" s="2" t="s">
        <v>5296</v>
      </c>
      <c r="CA348" s="2" t="s">
        <v>1712</v>
      </c>
      <c r="CB348" s="2" t="s">
        <v>8842</v>
      </c>
      <c r="CC348" s="2" t="s">
        <v>2033</v>
      </c>
      <c r="CD348" s="2" t="s">
        <v>8487</v>
      </c>
      <c r="CE348" s="2" t="s">
        <v>3321</v>
      </c>
      <c r="CF348" s="2" t="s">
        <v>8754</v>
      </c>
      <c r="CG348" s="2" t="s">
        <v>4807</v>
      </c>
      <c r="CH348" s="2" t="s">
        <v>6189</v>
      </c>
      <c r="CI348" s="2" t="s">
        <v>1736</v>
      </c>
      <c r="CJ348" s="2" t="s">
        <v>5374</v>
      </c>
      <c r="CK348" s="2" t="s">
        <v>10491</v>
      </c>
      <c r="CL348" s="2" t="s">
        <v>12562</v>
      </c>
      <c r="CM348" s="2" t="s">
        <v>5708</v>
      </c>
      <c r="CN348" s="2" t="s">
        <v>5645</v>
      </c>
      <c r="CO348" s="2" t="s">
        <v>6754</v>
      </c>
      <c r="CP348" s="2" t="s">
        <v>6341</v>
      </c>
      <c r="CQ348" s="2" t="s">
        <v>2615</v>
      </c>
      <c r="CR348" s="2" t="s">
        <v>3494</v>
      </c>
      <c r="CS348" s="2" t="s">
        <v>3010</v>
      </c>
      <c r="CT348" s="2" t="s">
        <v>6469</v>
      </c>
      <c r="CU348" s="2" t="s">
        <v>8563</v>
      </c>
      <c r="CV348" s="2" t="s">
        <v>1154</v>
      </c>
      <c r="CW348" s="2" t="s">
        <v>14556</v>
      </c>
      <c r="CX348" s="2" t="s">
        <v>3570</v>
      </c>
      <c r="CY348" s="2" t="s">
        <v>8839</v>
      </c>
      <c r="CZ348" s="2" t="s">
        <v>14649</v>
      </c>
      <c r="DA348" s="2" t="s">
        <v>8789</v>
      </c>
      <c r="DB348" s="2" t="s">
        <v>7671</v>
      </c>
      <c r="DC348" s="2" t="s">
        <v>5046</v>
      </c>
      <c r="DD348" s="2" t="s">
        <v>14261</v>
      </c>
      <c r="DE348" s="2" t="s">
        <v>5708</v>
      </c>
      <c r="DF348" s="2" t="s">
        <v>9206</v>
      </c>
      <c r="DG348" s="2" t="s">
        <v>13488</v>
      </c>
      <c r="DH348" s="2" t="s">
        <v>12840</v>
      </c>
      <c r="DI348" s="2" t="s">
        <v>6203</v>
      </c>
      <c r="DJ348" s="2" t="s">
        <v>6746</v>
      </c>
      <c r="DK348" s="2" t="s">
        <v>4793</v>
      </c>
      <c r="DL348" s="2" t="s">
        <v>11356</v>
      </c>
      <c r="DM348" s="2" t="s">
        <v>5841</v>
      </c>
      <c r="DN348" s="2" t="s">
        <v>7152</v>
      </c>
      <c r="DO348" s="2" t="s">
        <v>14650</v>
      </c>
      <c r="DP348" s="2" t="s">
        <v>2524</v>
      </c>
      <c r="DQ348" s="2" t="s">
        <v>12080</v>
      </c>
      <c r="DR348" s="2" t="s">
        <v>3866</v>
      </c>
      <c r="DS348" s="2" t="s">
        <v>10504</v>
      </c>
      <c r="DT348" s="1"/>
      <c r="DU348" s="1"/>
      <c r="DV348" s="2" t="s">
        <v>14651</v>
      </c>
      <c r="DW348" s="2" t="s">
        <v>3261</v>
      </c>
      <c r="DX348" s="2" t="s">
        <v>10948</v>
      </c>
    </row>
    <row r="349" spans="1:128" x14ac:dyDescent="0.4">
      <c r="A349" s="2" t="s">
        <v>10917</v>
      </c>
      <c r="B349" s="2" t="s">
        <v>14616</v>
      </c>
      <c r="C349" s="2" t="s">
        <v>1174</v>
      </c>
      <c r="D349" s="2" t="s">
        <v>0</v>
      </c>
      <c r="E349" s="2" t="s">
        <v>1053</v>
      </c>
      <c r="F349" s="2" t="s">
        <v>5697</v>
      </c>
      <c r="G349" s="2" t="s">
        <v>2207</v>
      </c>
      <c r="H349" s="2" t="s">
        <v>10356</v>
      </c>
      <c r="I349" s="2" t="s">
        <v>13518</v>
      </c>
      <c r="J349" s="2" t="s">
        <v>14652</v>
      </c>
      <c r="K349" s="2" t="s">
        <v>8602</v>
      </c>
      <c r="L349" s="2" t="s">
        <v>3077</v>
      </c>
      <c r="M349" s="2" t="s">
        <v>6722</v>
      </c>
      <c r="N349" s="2" t="s">
        <v>4530</v>
      </c>
      <c r="O349" s="2" t="s">
        <v>5614</v>
      </c>
      <c r="P349" s="2" t="s">
        <v>2017</v>
      </c>
      <c r="Q349" s="2" t="s">
        <v>14653</v>
      </c>
      <c r="R349" s="2" t="s">
        <v>5330</v>
      </c>
      <c r="S349" s="2" t="s">
        <v>3823</v>
      </c>
      <c r="T349" s="2" t="s">
        <v>3158</v>
      </c>
      <c r="U349" s="2" t="s">
        <v>7257</v>
      </c>
      <c r="V349" s="2" t="s">
        <v>8824</v>
      </c>
      <c r="W349" s="2" t="s">
        <v>2018</v>
      </c>
      <c r="X349" s="2" t="s">
        <v>14654</v>
      </c>
      <c r="Y349" s="2" t="s">
        <v>12845</v>
      </c>
      <c r="Z349" s="2" t="s">
        <v>3874</v>
      </c>
      <c r="AA349" s="2" t="s">
        <v>3438</v>
      </c>
      <c r="AB349" s="2" t="s">
        <v>14524</v>
      </c>
      <c r="AC349" s="2" t="s">
        <v>13071</v>
      </c>
      <c r="AD349" s="2" t="s">
        <v>14655</v>
      </c>
      <c r="AE349" s="2" t="s">
        <v>14656</v>
      </c>
      <c r="AF349" s="2" t="s">
        <v>3282</v>
      </c>
      <c r="AG349" s="2" t="s">
        <v>13326</v>
      </c>
      <c r="AH349" s="2" t="s">
        <v>5019</v>
      </c>
      <c r="AI349" s="2" t="s">
        <v>5919</v>
      </c>
      <c r="AJ349" s="2" t="s">
        <v>4077</v>
      </c>
      <c r="AK349" s="2" t="s">
        <v>14657</v>
      </c>
      <c r="AL349" s="2" t="s">
        <v>14658</v>
      </c>
      <c r="AM349" s="2" t="s">
        <v>7578</v>
      </c>
      <c r="AN349" s="2" t="s">
        <v>1656</v>
      </c>
      <c r="AO349" s="2" t="s">
        <v>1888</v>
      </c>
      <c r="AP349" s="2" t="s">
        <v>5235</v>
      </c>
      <c r="AQ349" s="2" t="s">
        <v>4165</v>
      </c>
      <c r="AR349" s="2" t="s">
        <v>10995</v>
      </c>
      <c r="AS349" s="2" t="s">
        <v>14659</v>
      </c>
      <c r="AT349" s="2" t="s">
        <v>2303</v>
      </c>
      <c r="AU349" s="2" t="s">
        <v>2752</v>
      </c>
      <c r="AV349" s="2" t="s">
        <v>4528</v>
      </c>
      <c r="AW349" s="2" t="s">
        <v>14660</v>
      </c>
      <c r="AX349" s="2" t="s">
        <v>12848</v>
      </c>
      <c r="AY349" s="2" t="s">
        <v>11572</v>
      </c>
      <c r="AZ349" s="2" t="s">
        <v>3716</v>
      </c>
      <c r="BA349" s="2" t="s">
        <v>5336</v>
      </c>
      <c r="BB349" s="2" t="s">
        <v>10258</v>
      </c>
      <c r="BC349" s="2" t="s">
        <v>13898</v>
      </c>
      <c r="BD349" s="2" t="s">
        <v>3740</v>
      </c>
      <c r="BE349" s="2" t="s">
        <v>13437</v>
      </c>
      <c r="BF349" s="2" t="s">
        <v>9934</v>
      </c>
      <c r="BG349" s="2" t="s">
        <v>12459</v>
      </c>
      <c r="BH349" s="2" t="s">
        <v>1418</v>
      </c>
      <c r="BI349" s="2" t="s">
        <v>14101</v>
      </c>
      <c r="BJ349" s="2" t="s">
        <v>5099</v>
      </c>
      <c r="BK349" s="2" t="s">
        <v>14184</v>
      </c>
      <c r="BL349" s="2" t="s">
        <v>1902</v>
      </c>
      <c r="BM349" s="2" t="s">
        <v>1885</v>
      </c>
      <c r="BN349" s="2" t="s">
        <v>10121</v>
      </c>
      <c r="BO349" s="2" t="s">
        <v>1840</v>
      </c>
      <c r="BP349" s="2" t="s">
        <v>3696</v>
      </c>
      <c r="BQ349" s="2" t="s">
        <v>10544</v>
      </c>
      <c r="BR349" s="2" t="s">
        <v>1499</v>
      </c>
      <c r="BS349" s="2" t="s">
        <v>7619</v>
      </c>
      <c r="BT349" s="2" t="s">
        <v>6868</v>
      </c>
      <c r="BU349" s="2" t="s">
        <v>13351</v>
      </c>
      <c r="BV349" s="2" t="s">
        <v>6609</v>
      </c>
      <c r="BW349" s="2" t="s">
        <v>5291</v>
      </c>
      <c r="BX349" s="2" t="s">
        <v>8120</v>
      </c>
      <c r="BY349" s="2" t="s">
        <v>6197</v>
      </c>
      <c r="BZ349" s="2" t="s">
        <v>8190</v>
      </c>
      <c r="CA349" s="2" t="s">
        <v>7604</v>
      </c>
      <c r="CB349" s="2" t="s">
        <v>5352</v>
      </c>
      <c r="CC349" s="2" t="s">
        <v>12012</v>
      </c>
      <c r="CD349" s="2" t="s">
        <v>12591</v>
      </c>
      <c r="CE349" s="2" t="s">
        <v>9843</v>
      </c>
      <c r="CF349" s="2" t="s">
        <v>9843</v>
      </c>
      <c r="CG349" s="2" t="s">
        <v>11878</v>
      </c>
      <c r="CH349" s="2" t="s">
        <v>11893</v>
      </c>
      <c r="CI349" s="2" t="s">
        <v>3309</v>
      </c>
      <c r="CJ349" s="2" t="s">
        <v>11176</v>
      </c>
      <c r="CK349" s="2" t="s">
        <v>8393</v>
      </c>
      <c r="CL349" s="2" t="s">
        <v>5354</v>
      </c>
      <c r="CM349" s="2" t="s">
        <v>3313</v>
      </c>
      <c r="CN349" s="2" t="s">
        <v>6273</v>
      </c>
      <c r="CO349" s="2" t="s">
        <v>6875</v>
      </c>
      <c r="CP349" s="2" t="s">
        <v>10470</v>
      </c>
      <c r="CQ349" s="2" t="s">
        <v>13355</v>
      </c>
      <c r="CR349" s="2" t="s">
        <v>14661</v>
      </c>
      <c r="CS349" s="2" t="s">
        <v>4108</v>
      </c>
      <c r="CT349" s="2" t="s">
        <v>3300</v>
      </c>
      <c r="CU349" s="2" t="s">
        <v>7798</v>
      </c>
      <c r="CV349" s="2" t="s">
        <v>8281</v>
      </c>
      <c r="CW349" s="2" t="s">
        <v>9924</v>
      </c>
      <c r="CX349" s="2" t="s">
        <v>8182</v>
      </c>
      <c r="CY349" s="2" t="s">
        <v>6876</v>
      </c>
      <c r="CZ349" s="2" t="s">
        <v>8678</v>
      </c>
      <c r="DA349" s="2" t="s">
        <v>8131</v>
      </c>
      <c r="DB349" s="2" t="s">
        <v>10849</v>
      </c>
      <c r="DC349" s="2" t="s">
        <v>6599</v>
      </c>
      <c r="DD349" s="2" t="s">
        <v>6864</v>
      </c>
      <c r="DE349" s="2" t="s">
        <v>7610</v>
      </c>
      <c r="DF349" s="2" t="s">
        <v>8714</v>
      </c>
      <c r="DG349" s="2" t="s">
        <v>10846</v>
      </c>
      <c r="DH349" s="2" t="s">
        <v>1726</v>
      </c>
      <c r="DI349" s="2" t="s">
        <v>12555</v>
      </c>
      <c r="DJ349" s="2" t="s">
        <v>8116</v>
      </c>
      <c r="DK349" s="2" t="s">
        <v>11463</v>
      </c>
      <c r="DL349" s="2" t="s">
        <v>14662</v>
      </c>
      <c r="DM349" s="2" t="s">
        <v>3017</v>
      </c>
      <c r="DN349" s="2" t="s">
        <v>14343</v>
      </c>
      <c r="DO349" s="2" t="s">
        <v>4360</v>
      </c>
      <c r="DP349" s="2" t="s">
        <v>14663</v>
      </c>
      <c r="DQ349" s="2" t="s">
        <v>2620</v>
      </c>
      <c r="DR349" s="2" t="s">
        <v>11145</v>
      </c>
      <c r="DS349" s="2" t="s">
        <v>12559</v>
      </c>
      <c r="DT349" s="1"/>
      <c r="DU349" s="1"/>
      <c r="DV349" s="2" t="s">
        <v>12626</v>
      </c>
      <c r="DW349" s="2" t="s">
        <v>14664</v>
      </c>
      <c r="DX349" s="2" t="s">
        <v>11812</v>
      </c>
    </row>
    <row r="350" spans="1:128" x14ac:dyDescent="0.4">
      <c r="A350" s="2" t="s">
        <v>10917</v>
      </c>
      <c r="B350" s="2" t="s">
        <v>14665</v>
      </c>
      <c r="C350" s="2" t="s">
        <v>1052</v>
      </c>
      <c r="D350" s="2" t="s">
        <v>0</v>
      </c>
      <c r="E350" s="2" t="s">
        <v>1053</v>
      </c>
      <c r="F350" s="2" t="s">
        <v>3973</v>
      </c>
      <c r="G350" s="2" t="s">
        <v>4343</v>
      </c>
      <c r="H350" s="2" t="s">
        <v>12106</v>
      </c>
      <c r="I350" s="2" t="s">
        <v>11740</v>
      </c>
      <c r="J350" s="2" t="s">
        <v>5917</v>
      </c>
      <c r="K350" s="2" t="s">
        <v>1864</v>
      </c>
      <c r="L350" s="2" t="s">
        <v>2001</v>
      </c>
      <c r="M350" s="2" t="s">
        <v>12718</v>
      </c>
      <c r="N350" s="2" t="s">
        <v>14666</v>
      </c>
      <c r="O350" s="2" t="s">
        <v>10246</v>
      </c>
      <c r="P350" s="2" t="s">
        <v>2018</v>
      </c>
      <c r="Q350" s="2" t="s">
        <v>11048</v>
      </c>
      <c r="R350" s="2" t="s">
        <v>10191</v>
      </c>
      <c r="S350" s="2" t="s">
        <v>3177</v>
      </c>
      <c r="T350" s="2" t="s">
        <v>6564</v>
      </c>
      <c r="U350" s="2" t="s">
        <v>3332</v>
      </c>
      <c r="V350" s="2" t="s">
        <v>6579</v>
      </c>
      <c r="W350" s="2" t="s">
        <v>14667</v>
      </c>
      <c r="X350" s="2" t="s">
        <v>14668</v>
      </c>
      <c r="Y350" s="2" t="s">
        <v>2442</v>
      </c>
      <c r="Z350" s="2" t="s">
        <v>4696</v>
      </c>
      <c r="AA350" s="2" t="s">
        <v>5400</v>
      </c>
      <c r="AB350" s="2" t="s">
        <v>1528</v>
      </c>
      <c r="AC350" s="2" t="s">
        <v>8465</v>
      </c>
      <c r="AD350" s="2" t="s">
        <v>6181</v>
      </c>
      <c r="AE350" s="2" t="s">
        <v>14669</v>
      </c>
      <c r="AF350" s="2" t="s">
        <v>10380</v>
      </c>
      <c r="AG350" s="2" t="s">
        <v>5224</v>
      </c>
      <c r="AH350" s="2" t="s">
        <v>3169</v>
      </c>
      <c r="AI350" s="2" t="s">
        <v>2215</v>
      </c>
      <c r="AJ350" s="2" t="s">
        <v>11678</v>
      </c>
      <c r="AK350" s="2" t="s">
        <v>11188</v>
      </c>
      <c r="AL350" s="2" t="s">
        <v>14670</v>
      </c>
      <c r="AM350" s="2" t="s">
        <v>7120</v>
      </c>
      <c r="AN350" s="2" t="s">
        <v>1073</v>
      </c>
      <c r="AO350" s="2" t="s">
        <v>2311</v>
      </c>
      <c r="AP350" s="2" t="s">
        <v>5079</v>
      </c>
      <c r="AQ350" s="2" t="s">
        <v>6566</v>
      </c>
      <c r="AR350" s="2" t="s">
        <v>14671</v>
      </c>
      <c r="AS350" s="2" t="s">
        <v>14672</v>
      </c>
      <c r="AT350" s="2" t="s">
        <v>4958</v>
      </c>
      <c r="AU350" s="2" t="s">
        <v>1413</v>
      </c>
      <c r="AV350" s="2" t="s">
        <v>2098</v>
      </c>
      <c r="AW350" s="2" t="s">
        <v>5023</v>
      </c>
      <c r="AX350" s="2" t="s">
        <v>7102</v>
      </c>
      <c r="AY350" s="2" t="s">
        <v>14673</v>
      </c>
      <c r="AZ350" s="2" t="s">
        <v>14674</v>
      </c>
      <c r="BA350" s="2" t="s">
        <v>14161</v>
      </c>
      <c r="BB350" s="2" t="s">
        <v>7646</v>
      </c>
      <c r="BC350" s="2" t="s">
        <v>8513</v>
      </c>
      <c r="BD350" s="2" t="s">
        <v>12750</v>
      </c>
      <c r="BE350" s="2" t="s">
        <v>8137</v>
      </c>
      <c r="BF350" s="2" t="s">
        <v>6666</v>
      </c>
      <c r="BG350" s="2" t="s">
        <v>13953</v>
      </c>
      <c r="BH350" s="2" t="s">
        <v>3456</v>
      </c>
      <c r="BI350" s="2" t="s">
        <v>6298</v>
      </c>
      <c r="BJ350" s="2" t="s">
        <v>3561</v>
      </c>
      <c r="BK350" s="2" t="s">
        <v>1335</v>
      </c>
      <c r="BL350" s="2" t="s">
        <v>2569</v>
      </c>
      <c r="BM350" s="2" t="s">
        <v>1444</v>
      </c>
      <c r="BN350" s="2" t="s">
        <v>5222</v>
      </c>
      <c r="BO350" s="2" t="s">
        <v>5584</v>
      </c>
      <c r="BP350" s="2" t="s">
        <v>4724</v>
      </c>
      <c r="BQ350" s="2" t="s">
        <v>9361</v>
      </c>
      <c r="BR350" s="2" t="s">
        <v>6113</v>
      </c>
      <c r="BS350" s="2" t="s">
        <v>14675</v>
      </c>
      <c r="BT350" s="2" t="s">
        <v>12128</v>
      </c>
      <c r="BU350" s="2" t="s">
        <v>6185</v>
      </c>
      <c r="BV350" s="2" t="s">
        <v>10906</v>
      </c>
      <c r="BW350" s="2" t="s">
        <v>7372</v>
      </c>
      <c r="BX350" s="2" t="s">
        <v>7959</v>
      </c>
      <c r="BY350" s="2" t="s">
        <v>3130</v>
      </c>
      <c r="BZ350" s="2" t="s">
        <v>5946</v>
      </c>
      <c r="CA350" s="2" t="s">
        <v>12841</v>
      </c>
      <c r="CB350" s="2" t="s">
        <v>10880</v>
      </c>
      <c r="CC350" s="2" t="s">
        <v>4555</v>
      </c>
      <c r="CD350" s="2" t="s">
        <v>13157</v>
      </c>
      <c r="CE350" s="2" t="s">
        <v>3114</v>
      </c>
      <c r="CF350" s="2" t="s">
        <v>12895</v>
      </c>
      <c r="CG350" s="2" t="s">
        <v>7229</v>
      </c>
      <c r="CH350" s="2" t="s">
        <v>5436</v>
      </c>
      <c r="CI350" s="2" t="s">
        <v>7421</v>
      </c>
      <c r="CJ350" s="2" t="s">
        <v>2167</v>
      </c>
      <c r="CK350" s="2" t="s">
        <v>12617</v>
      </c>
      <c r="CL350" s="2" t="s">
        <v>3745</v>
      </c>
      <c r="CM350" s="2" t="s">
        <v>4398</v>
      </c>
      <c r="CN350" s="2" t="s">
        <v>14009</v>
      </c>
      <c r="CO350" s="2" t="s">
        <v>6774</v>
      </c>
      <c r="CP350" s="2" t="s">
        <v>7155</v>
      </c>
      <c r="CQ350" s="2" t="s">
        <v>10580</v>
      </c>
      <c r="CR350" s="2" t="s">
        <v>10376</v>
      </c>
      <c r="CS350" s="2" t="s">
        <v>6112</v>
      </c>
      <c r="CT350" s="2" t="s">
        <v>12838</v>
      </c>
      <c r="CU350" s="2" t="s">
        <v>2651</v>
      </c>
      <c r="CV350" s="2" t="s">
        <v>12843</v>
      </c>
      <c r="CW350" s="2" t="s">
        <v>11433</v>
      </c>
      <c r="CX350" s="2" t="s">
        <v>3509</v>
      </c>
      <c r="CY350" s="2" t="s">
        <v>14010</v>
      </c>
      <c r="CZ350" s="2" t="s">
        <v>7083</v>
      </c>
      <c r="DA350" s="2" t="s">
        <v>12815</v>
      </c>
      <c r="DB350" s="2" t="s">
        <v>4187</v>
      </c>
      <c r="DC350" s="2" t="s">
        <v>12275</v>
      </c>
      <c r="DD350" s="2" t="s">
        <v>12097</v>
      </c>
      <c r="DE350" s="2" t="s">
        <v>11767</v>
      </c>
      <c r="DF350" s="2" t="s">
        <v>7944</v>
      </c>
      <c r="DG350" s="2" t="s">
        <v>5588</v>
      </c>
      <c r="DH350" s="2" t="s">
        <v>2393</v>
      </c>
      <c r="DI350" s="2" t="s">
        <v>5218</v>
      </c>
      <c r="DJ350" s="2" t="s">
        <v>10961</v>
      </c>
      <c r="DK350" s="2" t="s">
        <v>9117</v>
      </c>
      <c r="DL350" s="2" t="s">
        <v>4966</v>
      </c>
      <c r="DM350" s="2" t="s">
        <v>10143</v>
      </c>
      <c r="DN350" s="2" t="s">
        <v>13203</v>
      </c>
      <c r="DO350" s="2" t="s">
        <v>9290</v>
      </c>
      <c r="DP350" s="2" t="s">
        <v>14201</v>
      </c>
      <c r="DQ350" s="2" t="s">
        <v>5160</v>
      </c>
      <c r="DR350" s="2" t="s">
        <v>3058</v>
      </c>
      <c r="DS350" s="2" t="s">
        <v>5777</v>
      </c>
      <c r="DT350" s="1"/>
      <c r="DU350" s="1"/>
      <c r="DV350" s="2" t="s">
        <v>7441</v>
      </c>
      <c r="DW350" s="2" t="s">
        <v>13718</v>
      </c>
      <c r="DX350" s="2" t="s">
        <v>7116</v>
      </c>
    </row>
    <row r="351" spans="1:128" x14ac:dyDescent="0.4">
      <c r="A351" s="2" t="s">
        <v>10917</v>
      </c>
      <c r="B351" s="2" t="s">
        <v>14665</v>
      </c>
      <c r="C351" s="2" t="s">
        <v>1640</v>
      </c>
      <c r="D351" s="2" t="s">
        <v>0</v>
      </c>
      <c r="E351" s="2" t="s">
        <v>1053</v>
      </c>
      <c r="F351" s="2" t="s">
        <v>10915</v>
      </c>
      <c r="G351" s="2" t="s">
        <v>5380</v>
      </c>
      <c r="H351" s="2" t="s">
        <v>4142</v>
      </c>
      <c r="I351" s="2" t="s">
        <v>6580</v>
      </c>
      <c r="J351" s="2" t="s">
        <v>8517</v>
      </c>
      <c r="K351" s="2" t="s">
        <v>7303</v>
      </c>
      <c r="L351" s="2" t="s">
        <v>14676</v>
      </c>
      <c r="M351" s="2" t="s">
        <v>14677</v>
      </c>
      <c r="N351" s="2" t="s">
        <v>14678</v>
      </c>
      <c r="O351" s="2" t="s">
        <v>14679</v>
      </c>
      <c r="P351" s="2" t="s">
        <v>14680</v>
      </c>
      <c r="Q351" s="2" t="s">
        <v>14681</v>
      </c>
      <c r="R351" s="2" t="s">
        <v>8818</v>
      </c>
      <c r="S351" s="2" t="s">
        <v>14682</v>
      </c>
      <c r="T351" s="2" t="s">
        <v>14683</v>
      </c>
      <c r="U351" s="2" t="s">
        <v>14684</v>
      </c>
      <c r="V351" s="2" t="s">
        <v>14685</v>
      </c>
      <c r="W351" s="2" t="s">
        <v>14686</v>
      </c>
      <c r="X351" s="2" t="s">
        <v>14687</v>
      </c>
      <c r="Y351" s="2" t="s">
        <v>2137</v>
      </c>
      <c r="Z351" s="2" t="s">
        <v>14688</v>
      </c>
      <c r="AA351" s="2" t="s">
        <v>14688</v>
      </c>
      <c r="AB351" s="2" t="s">
        <v>11428</v>
      </c>
      <c r="AC351" s="2" t="s">
        <v>14689</v>
      </c>
      <c r="AD351" s="2" t="s">
        <v>14690</v>
      </c>
      <c r="AE351" s="2" t="s">
        <v>14181</v>
      </c>
      <c r="AF351" s="2" t="s">
        <v>10628</v>
      </c>
      <c r="AG351" s="2" t="s">
        <v>14691</v>
      </c>
      <c r="AH351" s="2" t="s">
        <v>14692</v>
      </c>
      <c r="AI351" s="2" t="s">
        <v>14693</v>
      </c>
      <c r="AJ351" s="2" t="s">
        <v>14694</v>
      </c>
      <c r="AK351" s="2" t="s">
        <v>14695</v>
      </c>
      <c r="AL351" s="2" t="s">
        <v>11044</v>
      </c>
      <c r="AM351" s="2" t="s">
        <v>2304</v>
      </c>
      <c r="AN351" s="2" t="s">
        <v>14696</v>
      </c>
      <c r="AO351" s="2" t="s">
        <v>14697</v>
      </c>
      <c r="AP351" s="2" t="s">
        <v>14698</v>
      </c>
      <c r="AQ351" s="2" t="s">
        <v>14699</v>
      </c>
      <c r="AR351" s="2" t="s">
        <v>14700</v>
      </c>
      <c r="AS351" s="2" t="s">
        <v>14701</v>
      </c>
      <c r="AT351" s="2" t="s">
        <v>2112</v>
      </c>
      <c r="AU351" s="2" t="s">
        <v>14702</v>
      </c>
      <c r="AV351" s="2" t="s">
        <v>14703</v>
      </c>
      <c r="AW351" s="2" t="s">
        <v>14704</v>
      </c>
      <c r="AX351" s="2" t="s">
        <v>14705</v>
      </c>
      <c r="AY351" s="2" t="s">
        <v>14706</v>
      </c>
      <c r="AZ351" s="2" t="s">
        <v>9714</v>
      </c>
      <c r="BA351" s="2" t="s">
        <v>7112</v>
      </c>
      <c r="BB351" s="2" t="s">
        <v>14707</v>
      </c>
      <c r="BC351" s="2" t="s">
        <v>14708</v>
      </c>
      <c r="BD351" s="2" t="s">
        <v>14709</v>
      </c>
      <c r="BE351" s="2" t="s">
        <v>14710</v>
      </c>
      <c r="BF351" s="2" t="s">
        <v>14710</v>
      </c>
      <c r="BG351" s="2" t="s">
        <v>10926</v>
      </c>
      <c r="BH351" s="2" t="s">
        <v>8273</v>
      </c>
      <c r="BI351" s="2" t="s">
        <v>14711</v>
      </c>
      <c r="BJ351" s="2" t="s">
        <v>14712</v>
      </c>
      <c r="BK351" s="2" t="s">
        <v>14713</v>
      </c>
      <c r="BL351" s="2" t="s">
        <v>14714</v>
      </c>
      <c r="BM351" s="2" t="s">
        <v>14065</v>
      </c>
      <c r="BN351" s="2" t="s">
        <v>8240</v>
      </c>
      <c r="BO351" s="2" t="s">
        <v>3040</v>
      </c>
      <c r="BP351" s="2" t="s">
        <v>2731</v>
      </c>
      <c r="BQ351" s="2" t="s">
        <v>7630</v>
      </c>
      <c r="BR351" s="2" t="s">
        <v>13009</v>
      </c>
      <c r="BS351" s="2" t="s">
        <v>8846</v>
      </c>
      <c r="BT351" s="2" t="s">
        <v>5496</v>
      </c>
      <c r="BU351" s="2" t="s">
        <v>10850</v>
      </c>
      <c r="BV351" s="2" t="s">
        <v>9767</v>
      </c>
      <c r="BW351" s="2" t="s">
        <v>1742</v>
      </c>
      <c r="BX351" s="2" t="s">
        <v>7546</v>
      </c>
      <c r="BY351" s="2" t="s">
        <v>8020</v>
      </c>
      <c r="BZ351" s="2" t="s">
        <v>10849</v>
      </c>
      <c r="CA351" s="2" t="s">
        <v>8753</v>
      </c>
      <c r="CB351" s="2" t="s">
        <v>2616</v>
      </c>
      <c r="CC351" s="2" t="s">
        <v>2919</v>
      </c>
      <c r="CD351" s="2" t="s">
        <v>4800</v>
      </c>
      <c r="CE351" s="2" t="s">
        <v>11199</v>
      </c>
      <c r="CF351" s="2" t="s">
        <v>11513</v>
      </c>
      <c r="CG351" s="2" t="s">
        <v>6963</v>
      </c>
      <c r="CH351" s="2" t="s">
        <v>5195</v>
      </c>
      <c r="CI351" s="2" t="s">
        <v>1121</v>
      </c>
      <c r="CJ351" s="2" t="s">
        <v>6967</v>
      </c>
      <c r="CK351" s="2" t="s">
        <v>6963</v>
      </c>
      <c r="CL351" s="2" t="s">
        <v>6818</v>
      </c>
      <c r="CM351" s="2" t="s">
        <v>5712</v>
      </c>
      <c r="CN351" s="2" t="s">
        <v>2596</v>
      </c>
      <c r="CO351" s="2" t="s">
        <v>6340</v>
      </c>
      <c r="CP351" s="2" t="s">
        <v>12166</v>
      </c>
      <c r="CQ351" s="2" t="s">
        <v>3582</v>
      </c>
      <c r="CR351" s="2" t="s">
        <v>1242</v>
      </c>
      <c r="CS351" s="2" t="s">
        <v>7708</v>
      </c>
      <c r="CT351" s="2" t="s">
        <v>2587</v>
      </c>
      <c r="CU351" s="2" t="s">
        <v>5193</v>
      </c>
      <c r="CV351" s="2" t="s">
        <v>12166</v>
      </c>
      <c r="CW351" s="2" t="s">
        <v>14337</v>
      </c>
      <c r="CX351" s="2" t="s">
        <v>14530</v>
      </c>
      <c r="CY351" s="2" t="s">
        <v>3580</v>
      </c>
      <c r="CZ351" s="2" t="s">
        <v>3670</v>
      </c>
      <c r="DA351" s="2" t="s">
        <v>8753</v>
      </c>
      <c r="DB351" s="2" t="s">
        <v>8759</v>
      </c>
      <c r="DC351" s="2" t="s">
        <v>2691</v>
      </c>
      <c r="DD351" s="2" t="s">
        <v>6868</v>
      </c>
      <c r="DE351" s="2" t="s">
        <v>1511</v>
      </c>
      <c r="DF351" s="2" t="s">
        <v>14335</v>
      </c>
      <c r="DG351" s="2" t="s">
        <v>7616</v>
      </c>
      <c r="DH351" s="2" t="s">
        <v>10849</v>
      </c>
      <c r="DI351" s="2" t="s">
        <v>9342</v>
      </c>
      <c r="DJ351" s="2" t="s">
        <v>12170</v>
      </c>
      <c r="DK351" s="2" t="s">
        <v>6337</v>
      </c>
      <c r="DL351" s="2" t="s">
        <v>13205</v>
      </c>
      <c r="DM351" s="2" t="s">
        <v>10492</v>
      </c>
      <c r="DN351" s="2" t="s">
        <v>8893</v>
      </c>
      <c r="DO351" s="2" t="s">
        <v>7544</v>
      </c>
      <c r="DP351" s="2" t="s">
        <v>6340</v>
      </c>
      <c r="DQ351" s="2" t="s">
        <v>14715</v>
      </c>
      <c r="DR351" s="2" t="s">
        <v>1734</v>
      </c>
      <c r="DS351" s="2" t="s">
        <v>8387</v>
      </c>
      <c r="DT351" s="1"/>
      <c r="DU351" s="1"/>
      <c r="DV351" s="2" t="s">
        <v>5198</v>
      </c>
      <c r="DW351" s="2" t="s">
        <v>6689</v>
      </c>
      <c r="DX351" s="2" t="s">
        <v>2032</v>
      </c>
    </row>
    <row r="352" spans="1:128" x14ac:dyDescent="0.4">
      <c r="A352" s="2" t="s">
        <v>10917</v>
      </c>
      <c r="B352" s="2" t="s">
        <v>14665</v>
      </c>
      <c r="C352" s="2" t="s">
        <v>1174</v>
      </c>
      <c r="D352" s="2" t="s">
        <v>0</v>
      </c>
      <c r="E352" s="2" t="s">
        <v>1053</v>
      </c>
      <c r="F352" s="2" t="s">
        <v>13345</v>
      </c>
      <c r="G352" s="2" t="s">
        <v>8778</v>
      </c>
      <c r="H352" s="2" t="s">
        <v>5831</v>
      </c>
      <c r="I352" s="2" t="s">
        <v>13863</v>
      </c>
      <c r="J352" s="2" t="s">
        <v>13628</v>
      </c>
      <c r="K352" s="2" t="s">
        <v>12772</v>
      </c>
      <c r="L352" s="2" t="s">
        <v>14716</v>
      </c>
      <c r="M352" s="2" t="s">
        <v>14717</v>
      </c>
      <c r="N352" s="2" t="s">
        <v>14718</v>
      </c>
      <c r="O352" s="2" t="s">
        <v>14719</v>
      </c>
      <c r="P352" s="2" t="s">
        <v>14720</v>
      </c>
      <c r="Q352" s="2" t="s">
        <v>14721</v>
      </c>
      <c r="R352" s="2" t="s">
        <v>14722</v>
      </c>
      <c r="S352" s="2" t="s">
        <v>14723</v>
      </c>
      <c r="T352" s="2" t="s">
        <v>14724</v>
      </c>
      <c r="U352" s="2" t="s">
        <v>14725</v>
      </c>
      <c r="V352" s="2" t="s">
        <v>14726</v>
      </c>
      <c r="W352" s="2" t="s">
        <v>14727</v>
      </c>
      <c r="X352" s="2" t="s">
        <v>14728</v>
      </c>
      <c r="Y352" s="2" t="s">
        <v>9153</v>
      </c>
      <c r="Z352" s="2" t="s">
        <v>14729</v>
      </c>
      <c r="AA352" s="2" t="s">
        <v>11584</v>
      </c>
      <c r="AB352" s="2" t="s">
        <v>12245</v>
      </c>
      <c r="AC352" s="2" t="s">
        <v>14730</v>
      </c>
      <c r="AD352" s="2" t="s">
        <v>14731</v>
      </c>
      <c r="AE352" s="2" t="s">
        <v>14732</v>
      </c>
      <c r="AF352" s="2" t="s">
        <v>1436</v>
      </c>
      <c r="AG352" s="2" t="s">
        <v>14733</v>
      </c>
      <c r="AH352" s="2" t="s">
        <v>14734</v>
      </c>
      <c r="AI352" s="2" t="s">
        <v>14735</v>
      </c>
      <c r="AJ352" s="2" t="s">
        <v>14736</v>
      </c>
      <c r="AK352" s="2" t="s">
        <v>14737</v>
      </c>
      <c r="AL352" s="2" t="s">
        <v>14738</v>
      </c>
      <c r="AM352" s="2" t="s">
        <v>14739</v>
      </c>
      <c r="AN352" s="2" t="s">
        <v>1991</v>
      </c>
      <c r="AO352" s="2" t="s">
        <v>14740</v>
      </c>
      <c r="AP352" s="2" t="s">
        <v>13811</v>
      </c>
      <c r="AQ352" s="2" t="s">
        <v>14741</v>
      </c>
      <c r="AR352" s="2" t="s">
        <v>14742</v>
      </c>
      <c r="AS352" s="2" t="s">
        <v>14743</v>
      </c>
      <c r="AT352" s="2" t="s">
        <v>14744</v>
      </c>
      <c r="AU352" s="2" t="s">
        <v>14745</v>
      </c>
      <c r="AV352" s="2" t="s">
        <v>5529</v>
      </c>
      <c r="AW352" s="2" t="s">
        <v>13806</v>
      </c>
      <c r="AX352" s="2" t="s">
        <v>14746</v>
      </c>
      <c r="AY352" s="2" t="s">
        <v>14747</v>
      </c>
      <c r="AZ352" s="2" t="s">
        <v>14748</v>
      </c>
      <c r="BA352" s="2" t="s">
        <v>14749</v>
      </c>
      <c r="BB352" s="2" t="s">
        <v>14750</v>
      </c>
      <c r="BC352" s="2" t="s">
        <v>14751</v>
      </c>
      <c r="BD352" s="2" t="s">
        <v>14752</v>
      </c>
      <c r="BE352" s="2" t="s">
        <v>14753</v>
      </c>
      <c r="BF352" s="2" t="s">
        <v>14754</v>
      </c>
      <c r="BG352" s="2" t="s">
        <v>14755</v>
      </c>
      <c r="BH352" s="2" t="s">
        <v>13457</v>
      </c>
      <c r="BI352" s="2" t="s">
        <v>2135</v>
      </c>
      <c r="BJ352" s="2" t="s">
        <v>14756</v>
      </c>
      <c r="BK352" s="2" t="s">
        <v>14757</v>
      </c>
      <c r="BL352" s="2" t="s">
        <v>14758</v>
      </c>
      <c r="BM352" s="2" t="s">
        <v>14149</v>
      </c>
      <c r="BN352" s="2" t="s">
        <v>11216</v>
      </c>
      <c r="BO352" s="2" t="s">
        <v>9218</v>
      </c>
      <c r="BP352" s="2" t="s">
        <v>11814</v>
      </c>
      <c r="BQ352" s="2" t="s">
        <v>1109</v>
      </c>
      <c r="BR352" s="2" t="s">
        <v>7563</v>
      </c>
      <c r="BS352" s="2" t="s">
        <v>10437</v>
      </c>
      <c r="BT352" s="2" t="s">
        <v>10428</v>
      </c>
      <c r="BU352" s="2" t="s">
        <v>12198</v>
      </c>
      <c r="BV352" s="2" t="s">
        <v>4008</v>
      </c>
      <c r="BW352" s="2" t="s">
        <v>8340</v>
      </c>
      <c r="BX352" s="2" t="s">
        <v>3120</v>
      </c>
      <c r="BY352" s="2" t="s">
        <v>7563</v>
      </c>
      <c r="BZ352" s="2" t="s">
        <v>2182</v>
      </c>
      <c r="CA352" s="2" t="s">
        <v>3123</v>
      </c>
      <c r="CB352" s="2" t="s">
        <v>11789</v>
      </c>
      <c r="CC352" s="2" t="s">
        <v>14759</v>
      </c>
      <c r="CD352" s="2" t="s">
        <v>3092</v>
      </c>
      <c r="CE352" s="2" t="s">
        <v>2837</v>
      </c>
      <c r="CF352" s="2" t="s">
        <v>9504</v>
      </c>
      <c r="CG352" s="2" t="s">
        <v>9883</v>
      </c>
      <c r="CH352" s="2" t="s">
        <v>12998</v>
      </c>
      <c r="CI352" s="2" t="s">
        <v>10208</v>
      </c>
      <c r="CJ352" s="2" t="s">
        <v>10207</v>
      </c>
      <c r="CK352" s="2" t="s">
        <v>4720</v>
      </c>
      <c r="CL352" s="2" t="s">
        <v>5333</v>
      </c>
      <c r="CM352" s="2" t="s">
        <v>13722</v>
      </c>
      <c r="CN352" s="2" t="s">
        <v>13722</v>
      </c>
      <c r="CO352" s="2" t="s">
        <v>11574</v>
      </c>
      <c r="CP352" s="2" t="s">
        <v>10282</v>
      </c>
      <c r="CQ352" s="2" t="s">
        <v>8070</v>
      </c>
      <c r="CR352" s="2" t="s">
        <v>5842</v>
      </c>
      <c r="CS352" s="2" t="s">
        <v>5521</v>
      </c>
      <c r="CT352" s="2" t="s">
        <v>9645</v>
      </c>
      <c r="CU352" s="2" t="s">
        <v>5935</v>
      </c>
      <c r="CV352" s="2" t="s">
        <v>4564</v>
      </c>
      <c r="CW352" s="2" t="s">
        <v>9734</v>
      </c>
      <c r="CX352" s="2" t="s">
        <v>14760</v>
      </c>
      <c r="CY352" s="2" t="s">
        <v>6681</v>
      </c>
      <c r="CZ352" s="2" t="s">
        <v>5756</v>
      </c>
      <c r="DA352" s="2" t="s">
        <v>10067</v>
      </c>
      <c r="DB352" s="2" t="s">
        <v>14278</v>
      </c>
      <c r="DC352" s="2" t="s">
        <v>13726</v>
      </c>
      <c r="DD352" s="2" t="s">
        <v>4725</v>
      </c>
      <c r="DE352" s="2" t="s">
        <v>7288</v>
      </c>
      <c r="DF352" s="2" t="s">
        <v>10650</v>
      </c>
      <c r="DG352" s="2" t="s">
        <v>7273</v>
      </c>
      <c r="DH352" s="2" t="s">
        <v>8856</v>
      </c>
      <c r="DI352" s="2" t="s">
        <v>9037</v>
      </c>
      <c r="DJ352" s="2" t="s">
        <v>10899</v>
      </c>
      <c r="DK352" s="2" t="s">
        <v>14406</v>
      </c>
      <c r="DL352" s="2" t="s">
        <v>10834</v>
      </c>
      <c r="DM352" s="2" t="s">
        <v>7092</v>
      </c>
      <c r="DN352" s="2" t="s">
        <v>10459</v>
      </c>
      <c r="DO352" s="2" t="s">
        <v>9398</v>
      </c>
      <c r="DP352" s="2" t="s">
        <v>4302</v>
      </c>
      <c r="DQ352" s="2" t="s">
        <v>10522</v>
      </c>
      <c r="DR352" s="2" t="s">
        <v>8643</v>
      </c>
      <c r="DS352" s="2" t="s">
        <v>7669</v>
      </c>
      <c r="DT352" s="1"/>
      <c r="DU352" s="1"/>
      <c r="DV352" s="2" t="s">
        <v>13474</v>
      </c>
      <c r="DW352" s="2" t="s">
        <v>10223</v>
      </c>
      <c r="DX352" s="2" t="s">
        <v>12943</v>
      </c>
    </row>
    <row r="353" spans="1:128" x14ac:dyDescent="0.4">
      <c r="A353" s="2" t="s">
        <v>10917</v>
      </c>
      <c r="B353" s="2" t="s">
        <v>14761</v>
      </c>
      <c r="C353" s="2" t="s">
        <v>1052</v>
      </c>
      <c r="D353" s="2" t="s">
        <v>0</v>
      </c>
      <c r="E353" s="2" t="s">
        <v>1053</v>
      </c>
      <c r="F353" s="2" t="s">
        <v>1066</v>
      </c>
      <c r="G353" s="2" t="s">
        <v>5399</v>
      </c>
      <c r="H353" s="2" t="s">
        <v>9786</v>
      </c>
      <c r="I353" s="2" t="s">
        <v>14549</v>
      </c>
      <c r="J353" s="2" t="s">
        <v>3993</v>
      </c>
      <c r="K353" s="2" t="s">
        <v>2787</v>
      </c>
      <c r="L353" s="2" t="s">
        <v>1663</v>
      </c>
      <c r="M353" s="2" t="s">
        <v>4235</v>
      </c>
      <c r="N353" s="2" t="s">
        <v>2462</v>
      </c>
      <c r="O353" s="2" t="s">
        <v>4761</v>
      </c>
      <c r="P353" s="2" t="s">
        <v>8814</v>
      </c>
      <c r="Q353" s="2" t="s">
        <v>8685</v>
      </c>
      <c r="R353" s="2" t="s">
        <v>6786</v>
      </c>
      <c r="S353" s="2" t="s">
        <v>9669</v>
      </c>
      <c r="T353" s="2" t="s">
        <v>5626</v>
      </c>
      <c r="U353" s="2" t="s">
        <v>5534</v>
      </c>
      <c r="V353" s="2" t="s">
        <v>11330</v>
      </c>
      <c r="W353" s="2" t="s">
        <v>14762</v>
      </c>
      <c r="X353" s="2" t="s">
        <v>9541</v>
      </c>
      <c r="Y353" s="2" t="s">
        <v>6894</v>
      </c>
      <c r="Z353" s="2" t="s">
        <v>1438</v>
      </c>
      <c r="AA353" s="2" t="s">
        <v>3046</v>
      </c>
      <c r="AB353" s="2" t="s">
        <v>12285</v>
      </c>
      <c r="AC353" s="2" t="s">
        <v>4523</v>
      </c>
      <c r="AD353" s="2" t="s">
        <v>9125</v>
      </c>
      <c r="AE353" s="2" t="s">
        <v>14533</v>
      </c>
      <c r="AF353" s="2" t="s">
        <v>3611</v>
      </c>
      <c r="AG353" s="2" t="s">
        <v>12330</v>
      </c>
      <c r="AH353" s="2" t="s">
        <v>3556</v>
      </c>
      <c r="AI353" s="2" t="s">
        <v>6291</v>
      </c>
      <c r="AJ353" s="2" t="s">
        <v>11358</v>
      </c>
      <c r="AK353" s="2" t="s">
        <v>14763</v>
      </c>
      <c r="AL353" s="2" t="s">
        <v>14764</v>
      </c>
      <c r="AM353" s="2" t="s">
        <v>6794</v>
      </c>
      <c r="AN353" s="2" t="s">
        <v>11905</v>
      </c>
      <c r="AO353" s="2" t="s">
        <v>2544</v>
      </c>
      <c r="AP353" s="2" t="s">
        <v>6060</v>
      </c>
      <c r="AQ353" s="2" t="s">
        <v>6493</v>
      </c>
      <c r="AR353" s="2" t="s">
        <v>10015</v>
      </c>
      <c r="AS353" s="2" t="s">
        <v>4519</v>
      </c>
      <c r="AT353" s="2" t="s">
        <v>9149</v>
      </c>
      <c r="AU353" s="2" t="s">
        <v>4869</v>
      </c>
      <c r="AV353" s="2" t="s">
        <v>1667</v>
      </c>
      <c r="AW353" s="2" t="s">
        <v>7245</v>
      </c>
      <c r="AX353" s="2" t="s">
        <v>14765</v>
      </c>
      <c r="AY353" s="2" t="s">
        <v>12683</v>
      </c>
      <c r="AZ353" s="2" t="s">
        <v>12771</v>
      </c>
      <c r="BA353" s="2" t="s">
        <v>8774</v>
      </c>
      <c r="BB353" s="2" t="s">
        <v>5020</v>
      </c>
      <c r="BC353" s="2" t="s">
        <v>2748</v>
      </c>
      <c r="BD353" s="2" t="s">
        <v>6145</v>
      </c>
      <c r="BE353" s="2" t="s">
        <v>10005</v>
      </c>
      <c r="BF353" s="2" t="s">
        <v>1886</v>
      </c>
      <c r="BG353" s="2" t="s">
        <v>12718</v>
      </c>
      <c r="BH353" s="2" t="s">
        <v>13430</v>
      </c>
      <c r="BI353" s="2" t="s">
        <v>8644</v>
      </c>
      <c r="BJ353" s="2" t="s">
        <v>10522</v>
      </c>
      <c r="BK353" s="2" t="s">
        <v>14293</v>
      </c>
      <c r="BL353" s="2" t="s">
        <v>12894</v>
      </c>
      <c r="BM353" s="2" t="s">
        <v>1621</v>
      </c>
      <c r="BN353" s="2" t="s">
        <v>6029</v>
      </c>
      <c r="BO353" s="2" t="s">
        <v>6617</v>
      </c>
      <c r="BP353" s="2" t="s">
        <v>5372</v>
      </c>
      <c r="BQ353" s="2" t="s">
        <v>14766</v>
      </c>
      <c r="BR353" s="2" t="s">
        <v>8196</v>
      </c>
      <c r="BS353" s="2" t="s">
        <v>8971</v>
      </c>
      <c r="BT353" s="2" t="s">
        <v>11176</v>
      </c>
      <c r="BU353" s="2" t="s">
        <v>14767</v>
      </c>
      <c r="BV353" s="2" t="s">
        <v>6929</v>
      </c>
      <c r="BW353" s="2" t="s">
        <v>5347</v>
      </c>
      <c r="BX353" s="2" t="s">
        <v>11500</v>
      </c>
      <c r="BY353" s="2" t="s">
        <v>11079</v>
      </c>
      <c r="BZ353" s="2" t="s">
        <v>8959</v>
      </c>
      <c r="CA353" s="2" t="s">
        <v>5361</v>
      </c>
      <c r="CB353" s="2" t="s">
        <v>7751</v>
      </c>
      <c r="CC353" s="2" t="s">
        <v>9981</v>
      </c>
      <c r="CD353" s="2" t="s">
        <v>12728</v>
      </c>
      <c r="CE353" s="2" t="s">
        <v>14768</v>
      </c>
      <c r="CF353" s="2" t="s">
        <v>14769</v>
      </c>
      <c r="CG353" s="2" t="s">
        <v>11461</v>
      </c>
      <c r="CH353" s="2" t="s">
        <v>7008</v>
      </c>
      <c r="CI353" s="2" t="s">
        <v>14770</v>
      </c>
      <c r="CJ353" s="2" t="s">
        <v>9911</v>
      </c>
      <c r="CK353" s="2" t="s">
        <v>5278</v>
      </c>
      <c r="CL353" s="2" t="s">
        <v>11175</v>
      </c>
      <c r="CM353" s="2" t="s">
        <v>5188</v>
      </c>
      <c r="CN353" s="2" t="s">
        <v>12724</v>
      </c>
      <c r="CO353" s="2" t="s">
        <v>11935</v>
      </c>
      <c r="CP353" s="2" t="s">
        <v>6947</v>
      </c>
      <c r="CQ353" s="2" t="s">
        <v>9885</v>
      </c>
      <c r="CR353" s="2" t="s">
        <v>1513</v>
      </c>
      <c r="CS353" s="2" t="s">
        <v>9800</v>
      </c>
      <c r="CT353" s="2" t="s">
        <v>8398</v>
      </c>
      <c r="CU353" s="2" t="s">
        <v>14771</v>
      </c>
      <c r="CV353" s="2" t="s">
        <v>6271</v>
      </c>
      <c r="CW353" s="2" t="s">
        <v>8953</v>
      </c>
      <c r="CX353" s="2" t="s">
        <v>5267</v>
      </c>
      <c r="CY353" s="2" t="s">
        <v>10818</v>
      </c>
      <c r="CZ353" s="2" t="s">
        <v>8717</v>
      </c>
      <c r="DA353" s="2" t="s">
        <v>6810</v>
      </c>
      <c r="DB353" s="2" t="s">
        <v>8672</v>
      </c>
      <c r="DC353" s="2" t="s">
        <v>1705</v>
      </c>
      <c r="DD353" s="2" t="s">
        <v>5293</v>
      </c>
      <c r="DE353" s="2" t="s">
        <v>5290</v>
      </c>
      <c r="DF353" s="2" t="s">
        <v>3841</v>
      </c>
      <c r="DG353" s="2" t="s">
        <v>11118</v>
      </c>
      <c r="DH353" s="2" t="s">
        <v>7797</v>
      </c>
      <c r="DI353" s="2" t="s">
        <v>12763</v>
      </c>
      <c r="DJ353" s="2" t="s">
        <v>3925</v>
      </c>
      <c r="DK353" s="2" t="s">
        <v>14535</v>
      </c>
      <c r="DL353" s="2" t="s">
        <v>12334</v>
      </c>
      <c r="DM353" s="2" t="s">
        <v>6698</v>
      </c>
      <c r="DN353" s="2" t="s">
        <v>8294</v>
      </c>
      <c r="DO353" s="2" t="s">
        <v>5654</v>
      </c>
      <c r="DP353" s="2" t="s">
        <v>8002</v>
      </c>
      <c r="DQ353" s="2" t="s">
        <v>10173</v>
      </c>
      <c r="DR353" s="2" t="s">
        <v>10492</v>
      </c>
      <c r="DS353" s="2" t="s">
        <v>3671</v>
      </c>
      <c r="DT353" s="1"/>
      <c r="DU353" s="1"/>
      <c r="DV353" s="2" t="s">
        <v>3691</v>
      </c>
      <c r="DW353" s="2" t="s">
        <v>2058</v>
      </c>
      <c r="DX353" s="2" t="s">
        <v>1382</v>
      </c>
    </row>
    <row r="354" spans="1:128" x14ac:dyDescent="0.4">
      <c r="A354" s="2" t="s">
        <v>10917</v>
      </c>
      <c r="B354" s="2" t="s">
        <v>14761</v>
      </c>
      <c r="C354" s="2" t="s">
        <v>1640</v>
      </c>
      <c r="D354" s="2" t="s">
        <v>0</v>
      </c>
      <c r="E354" s="2" t="s">
        <v>1053</v>
      </c>
      <c r="F354" s="2" t="s">
        <v>5229</v>
      </c>
      <c r="G354" s="2" t="s">
        <v>3879</v>
      </c>
      <c r="H354" s="2" t="s">
        <v>12984</v>
      </c>
      <c r="I354" s="2" t="s">
        <v>14772</v>
      </c>
      <c r="J354" s="2" t="s">
        <v>9782</v>
      </c>
      <c r="K354" s="2" t="s">
        <v>11059</v>
      </c>
      <c r="L354" s="2" t="s">
        <v>4754</v>
      </c>
      <c r="M354" s="2" t="s">
        <v>1998</v>
      </c>
      <c r="N354" s="2" t="s">
        <v>3909</v>
      </c>
      <c r="O354" s="2" t="s">
        <v>5925</v>
      </c>
      <c r="P354" s="2" t="s">
        <v>10378</v>
      </c>
      <c r="Q354" s="2" t="s">
        <v>4591</v>
      </c>
      <c r="R354" s="2" t="s">
        <v>7875</v>
      </c>
      <c r="S354" s="2" t="s">
        <v>11311</v>
      </c>
      <c r="T354" s="2" t="s">
        <v>4143</v>
      </c>
      <c r="U354" s="2" t="s">
        <v>14073</v>
      </c>
      <c r="V354" s="2" t="s">
        <v>5462</v>
      </c>
      <c r="W354" s="2" t="s">
        <v>7327</v>
      </c>
      <c r="X354" s="2" t="s">
        <v>6567</v>
      </c>
      <c r="Y354" s="2" t="s">
        <v>2756</v>
      </c>
      <c r="Z354" s="2" t="s">
        <v>4434</v>
      </c>
      <c r="AA354" s="2" t="s">
        <v>12605</v>
      </c>
      <c r="AB354" s="2" t="s">
        <v>4608</v>
      </c>
      <c r="AC354" s="2" t="s">
        <v>4526</v>
      </c>
      <c r="AD354" s="2" t="s">
        <v>14348</v>
      </c>
      <c r="AE354" s="2" t="s">
        <v>10633</v>
      </c>
      <c r="AF354" s="2" t="s">
        <v>8275</v>
      </c>
      <c r="AG354" s="2" t="s">
        <v>2952</v>
      </c>
      <c r="AH354" s="2" t="s">
        <v>6680</v>
      </c>
      <c r="AI354" s="2" t="s">
        <v>1535</v>
      </c>
      <c r="AJ354" s="2" t="s">
        <v>7647</v>
      </c>
      <c r="AK354" s="2" t="s">
        <v>14773</v>
      </c>
      <c r="AL354" s="2" t="s">
        <v>5990</v>
      </c>
      <c r="AM354" s="2" t="s">
        <v>4935</v>
      </c>
      <c r="AN354" s="2" t="s">
        <v>8634</v>
      </c>
      <c r="AO354" s="2" t="s">
        <v>4748</v>
      </c>
      <c r="AP354" s="2" t="s">
        <v>14774</v>
      </c>
      <c r="AQ354" s="2" t="s">
        <v>12443</v>
      </c>
      <c r="AR354" s="2" t="s">
        <v>14775</v>
      </c>
      <c r="AS354" s="2" t="s">
        <v>4952</v>
      </c>
      <c r="AT354" s="2" t="s">
        <v>1333</v>
      </c>
      <c r="AU354" s="2" t="s">
        <v>4434</v>
      </c>
      <c r="AV354" s="2" t="s">
        <v>4786</v>
      </c>
      <c r="AW354" s="2" t="s">
        <v>8379</v>
      </c>
      <c r="AX354" s="2" t="s">
        <v>14776</v>
      </c>
      <c r="AY354" s="2" t="s">
        <v>11056</v>
      </c>
      <c r="AZ354" s="2" t="s">
        <v>10776</v>
      </c>
      <c r="BA354" s="2" t="s">
        <v>9146</v>
      </c>
      <c r="BB354" s="2" t="s">
        <v>4930</v>
      </c>
      <c r="BC354" s="2" t="s">
        <v>10897</v>
      </c>
      <c r="BD354" s="2" t="s">
        <v>3460</v>
      </c>
      <c r="BE354" s="2" t="s">
        <v>13458</v>
      </c>
      <c r="BF354" s="2" t="s">
        <v>14777</v>
      </c>
      <c r="BG354" s="2" t="s">
        <v>12788</v>
      </c>
      <c r="BH354" s="2" t="s">
        <v>2950</v>
      </c>
      <c r="BI354" s="2" t="s">
        <v>1190</v>
      </c>
      <c r="BJ354" s="2" t="s">
        <v>11131</v>
      </c>
      <c r="BK354" s="2" t="s">
        <v>9022</v>
      </c>
      <c r="BL354" s="2" t="s">
        <v>9521</v>
      </c>
      <c r="BM354" s="2" t="s">
        <v>2282</v>
      </c>
      <c r="BN354" s="2" t="s">
        <v>8951</v>
      </c>
      <c r="BO354" s="2" t="s">
        <v>7747</v>
      </c>
      <c r="BP354" s="2" t="s">
        <v>14778</v>
      </c>
      <c r="BQ354" s="2" t="s">
        <v>14779</v>
      </c>
      <c r="BR354" s="2" t="s">
        <v>14780</v>
      </c>
      <c r="BS354" s="2" t="s">
        <v>12588</v>
      </c>
      <c r="BT354" s="2" t="s">
        <v>14781</v>
      </c>
      <c r="BU354" s="2" t="s">
        <v>11986</v>
      </c>
      <c r="BV354" s="2" t="s">
        <v>14782</v>
      </c>
      <c r="BW354" s="2" t="s">
        <v>14783</v>
      </c>
      <c r="BX354" s="2" t="s">
        <v>14784</v>
      </c>
      <c r="BY354" s="2" t="s">
        <v>9973</v>
      </c>
      <c r="BZ354" s="2" t="s">
        <v>14785</v>
      </c>
      <c r="CA354" s="2" t="s">
        <v>12580</v>
      </c>
      <c r="CB354" s="2" t="s">
        <v>14786</v>
      </c>
      <c r="CC354" s="2" t="s">
        <v>14787</v>
      </c>
      <c r="CD354" s="2" t="s">
        <v>14788</v>
      </c>
      <c r="CE354" s="2" t="s">
        <v>14789</v>
      </c>
      <c r="CF354" s="2" t="s">
        <v>14790</v>
      </c>
      <c r="CG354" s="2" t="s">
        <v>14791</v>
      </c>
      <c r="CH354" s="2" t="s">
        <v>14792</v>
      </c>
      <c r="CI354" s="2" t="s">
        <v>14793</v>
      </c>
      <c r="CJ354" s="2" t="s">
        <v>14794</v>
      </c>
      <c r="CK354" s="2" t="s">
        <v>14795</v>
      </c>
      <c r="CL354" s="2" t="s">
        <v>9977</v>
      </c>
      <c r="CM354" s="2" t="s">
        <v>12011</v>
      </c>
      <c r="CN354" s="2" t="s">
        <v>14796</v>
      </c>
      <c r="CO354" s="2" t="s">
        <v>14797</v>
      </c>
      <c r="CP354" s="2" t="s">
        <v>11990</v>
      </c>
      <c r="CQ354" s="2" t="s">
        <v>11998</v>
      </c>
      <c r="CR354" s="2" t="s">
        <v>14779</v>
      </c>
      <c r="CS354" s="2" t="s">
        <v>14798</v>
      </c>
      <c r="CT354" s="2" t="s">
        <v>14799</v>
      </c>
      <c r="CU354" s="2" t="s">
        <v>13535</v>
      </c>
      <c r="CV354" s="2" t="s">
        <v>14800</v>
      </c>
      <c r="CW354" s="2" t="s">
        <v>14791</v>
      </c>
      <c r="CX354" s="2" t="s">
        <v>14801</v>
      </c>
      <c r="CY354" s="2" t="s">
        <v>14802</v>
      </c>
      <c r="CZ354" s="2" t="s">
        <v>14799</v>
      </c>
      <c r="DA354" s="2" t="s">
        <v>14803</v>
      </c>
      <c r="DB354" s="2" t="s">
        <v>14804</v>
      </c>
      <c r="DC354" s="2" t="s">
        <v>14805</v>
      </c>
      <c r="DD354" s="2" t="s">
        <v>14806</v>
      </c>
      <c r="DE354" s="2" t="s">
        <v>14807</v>
      </c>
      <c r="DF354" s="2" t="s">
        <v>13530</v>
      </c>
      <c r="DG354" s="2" t="s">
        <v>14808</v>
      </c>
      <c r="DH354" s="2" t="s">
        <v>14809</v>
      </c>
      <c r="DI354" s="2" t="s">
        <v>9971</v>
      </c>
      <c r="DJ354" s="2" t="s">
        <v>9903</v>
      </c>
      <c r="DK354" s="2" t="s">
        <v>14810</v>
      </c>
      <c r="DL354" s="2" t="s">
        <v>11947</v>
      </c>
      <c r="DM354" s="2" t="s">
        <v>14811</v>
      </c>
      <c r="DN354" s="2" t="s">
        <v>6627</v>
      </c>
      <c r="DO354" s="2" t="s">
        <v>6627</v>
      </c>
      <c r="DP354" s="2" t="s">
        <v>8396</v>
      </c>
      <c r="DQ354" s="2" t="s">
        <v>12597</v>
      </c>
      <c r="DR354" s="2" t="s">
        <v>14112</v>
      </c>
      <c r="DS354" s="2" t="s">
        <v>14812</v>
      </c>
      <c r="DT354" s="1"/>
      <c r="DU354" s="1"/>
      <c r="DV354" s="2" t="s">
        <v>8961</v>
      </c>
      <c r="DW354" s="2" t="s">
        <v>6618</v>
      </c>
      <c r="DX354" s="2" t="s">
        <v>13542</v>
      </c>
    </row>
    <row r="355" spans="1:128" x14ac:dyDescent="0.4">
      <c r="A355" s="2" t="s">
        <v>10917</v>
      </c>
      <c r="B355" s="2" t="s">
        <v>14761</v>
      </c>
      <c r="C355" s="2" t="s">
        <v>1174</v>
      </c>
      <c r="D355" s="2" t="s">
        <v>0</v>
      </c>
      <c r="E355" s="2" t="s">
        <v>1053</v>
      </c>
      <c r="F355" s="2" t="s">
        <v>1331</v>
      </c>
      <c r="G355" s="2" t="s">
        <v>2642</v>
      </c>
      <c r="H355" s="2" t="s">
        <v>3903</v>
      </c>
      <c r="I355" s="2" t="s">
        <v>14813</v>
      </c>
      <c r="J355" s="2" t="s">
        <v>11427</v>
      </c>
      <c r="K355" s="2" t="s">
        <v>3427</v>
      </c>
      <c r="L355" s="2" t="s">
        <v>11782</v>
      </c>
      <c r="M355" s="2" t="s">
        <v>9579</v>
      </c>
      <c r="N355" s="2" t="s">
        <v>7175</v>
      </c>
      <c r="O355" s="2" t="s">
        <v>3639</v>
      </c>
      <c r="P355" s="2" t="s">
        <v>12238</v>
      </c>
      <c r="Q355" s="2" t="s">
        <v>14814</v>
      </c>
      <c r="R355" s="2" t="s">
        <v>6496</v>
      </c>
      <c r="S355" s="2" t="s">
        <v>8299</v>
      </c>
      <c r="T355" s="2" t="s">
        <v>2676</v>
      </c>
      <c r="U355" s="2" t="s">
        <v>7194</v>
      </c>
      <c r="V355" s="2" t="s">
        <v>5614</v>
      </c>
      <c r="W355" s="2" t="s">
        <v>8871</v>
      </c>
      <c r="X355" s="2" t="s">
        <v>14815</v>
      </c>
      <c r="Y355" s="2" t="s">
        <v>2133</v>
      </c>
      <c r="Z355" s="2" t="s">
        <v>8833</v>
      </c>
      <c r="AA355" s="2" t="s">
        <v>6845</v>
      </c>
      <c r="AB355" s="2" t="s">
        <v>4871</v>
      </c>
      <c r="AC355" s="2" t="s">
        <v>5617</v>
      </c>
      <c r="AD355" s="2" t="s">
        <v>14816</v>
      </c>
      <c r="AE355" s="2" t="s">
        <v>14817</v>
      </c>
      <c r="AF355" s="2" t="s">
        <v>2676</v>
      </c>
      <c r="AG355" s="2" t="s">
        <v>8777</v>
      </c>
      <c r="AH355" s="2" t="s">
        <v>7259</v>
      </c>
      <c r="AI355" s="2" t="s">
        <v>4758</v>
      </c>
      <c r="AJ355" s="2" t="s">
        <v>14818</v>
      </c>
      <c r="AK355" s="2" t="s">
        <v>14819</v>
      </c>
      <c r="AL355" s="2" t="s">
        <v>14820</v>
      </c>
      <c r="AM355" s="2" t="s">
        <v>14821</v>
      </c>
      <c r="AN355" s="2" t="s">
        <v>9188</v>
      </c>
      <c r="AO355" s="2" t="s">
        <v>6902</v>
      </c>
      <c r="AP355" s="2" t="s">
        <v>12481</v>
      </c>
      <c r="AQ355" s="2" t="s">
        <v>14822</v>
      </c>
      <c r="AR355" s="2" t="s">
        <v>14823</v>
      </c>
      <c r="AS355" s="2" t="s">
        <v>14824</v>
      </c>
      <c r="AT355" s="2" t="s">
        <v>14825</v>
      </c>
      <c r="AU355" s="2" t="s">
        <v>12830</v>
      </c>
      <c r="AV355" s="2" t="s">
        <v>3965</v>
      </c>
      <c r="AW355" s="2" t="s">
        <v>13272</v>
      </c>
      <c r="AX355" s="2" t="s">
        <v>11567</v>
      </c>
      <c r="AY355" s="2" t="s">
        <v>6991</v>
      </c>
      <c r="AZ355" s="2" t="s">
        <v>14826</v>
      </c>
      <c r="BA355" s="2" t="s">
        <v>14827</v>
      </c>
      <c r="BB355" s="2" t="s">
        <v>6680</v>
      </c>
      <c r="BC355" s="2" t="s">
        <v>10709</v>
      </c>
      <c r="BD355" s="2" t="s">
        <v>8269</v>
      </c>
      <c r="BE355" s="2" t="s">
        <v>10032</v>
      </c>
      <c r="BF355" s="2" t="s">
        <v>9830</v>
      </c>
      <c r="BG355" s="2" t="s">
        <v>14828</v>
      </c>
      <c r="BH355" s="2" t="s">
        <v>12365</v>
      </c>
      <c r="BI355" s="2" t="s">
        <v>2559</v>
      </c>
      <c r="BJ355" s="2" t="s">
        <v>9668</v>
      </c>
      <c r="BK355" s="2" t="s">
        <v>12147</v>
      </c>
      <c r="BL355" s="2" t="s">
        <v>4722</v>
      </c>
      <c r="BM355" s="2" t="s">
        <v>12153</v>
      </c>
      <c r="BN355" s="2" t="s">
        <v>5201</v>
      </c>
      <c r="BO355" s="2" t="s">
        <v>9978</v>
      </c>
      <c r="BP355" s="2" t="s">
        <v>7748</v>
      </c>
      <c r="BQ355" s="2" t="s">
        <v>14829</v>
      </c>
      <c r="BR355" s="2" t="s">
        <v>14830</v>
      </c>
      <c r="BS355" s="2" t="s">
        <v>14831</v>
      </c>
      <c r="BT355" s="2" t="s">
        <v>14832</v>
      </c>
      <c r="BU355" s="2" t="s">
        <v>11979</v>
      </c>
      <c r="BV355" s="2" t="s">
        <v>11986</v>
      </c>
      <c r="BW355" s="2" t="s">
        <v>14833</v>
      </c>
      <c r="BX355" s="2" t="s">
        <v>14834</v>
      </c>
      <c r="BY355" s="2" t="s">
        <v>14835</v>
      </c>
      <c r="BZ355" s="2" t="s">
        <v>14836</v>
      </c>
      <c r="CA355" s="2" t="s">
        <v>14837</v>
      </c>
      <c r="CB355" s="2" t="s">
        <v>12583</v>
      </c>
      <c r="CC355" s="2" t="s">
        <v>14838</v>
      </c>
      <c r="CD355" s="2" t="s">
        <v>14839</v>
      </c>
      <c r="CE355" s="2" t="s">
        <v>14840</v>
      </c>
      <c r="CF355" s="2" t="s">
        <v>9906</v>
      </c>
      <c r="CG355" s="2" t="s">
        <v>14841</v>
      </c>
      <c r="CH355" s="2" t="s">
        <v>14842</v>
      </c>
      <c r="CI355" s="2" t="s">
        <v>14843</v>
      </c>
      <c r="CJ355" s="2" t="s">
        <v>14844</v>
      </c>
      <c r="CK355" s="2" t="s">
        <v>9986</v>
      </c>
      <c r="CL355" s="2" t="s">
        <v>11488</v>
      </c>
      <c r="CM355" s="2" t="s">
        <v>14845</v>
      </c>
      <c r="CN355" s="2" t="s">
        <v>14801</v>
      </c>
      <c r="CO355" s="2" t="s">
        <v>11998</v>
      </c>
      <c r="CP355" s="2" t="s">
        <v>14846</v>
      </c>
      <c r="CQ355" s="2" t="s">
        <v>14801</v>
      </c>
      <c r="CR355" s="2" t="s">
        <v>6935</v>
      </c>
      <c r="CS355" s="2" t="s">
        <v>6935</v>
      </c>
      <c r="CT355" s="2" t="s">
        <v>14847</v>
      </c>
      <c r="CU355" s="2" t="s">
        <v>14110</v>
      </c>
      <c r="CV355" s="2" t="s">
        <v>14848</v>
      </c>
      <c r="CW355" s="2" t="s">
        <v>6931</v>
      </c>
      <c r="CX355" s="2" t="s">
        <v>9900</v>
      </c>
      <c r="CY355" s="2" t="s">
        <v>11171</v>
      </c>
      <c r="CZ355" s="2" t="s">
        <v>14849</v>
      </c>
      <c r="DA355" s="2" t="s">
        <v>5268</v>
      </c>
      <c r="DB355" s="2" t="s">
        <v>8114</v>
      </c>
      <c r="DC355" s="2" t="s">
        <v>11077</v>
      </c>
      <c r="DD355" s="2" t="s">
        <v>5188</v>
      </c>
      <c r="DE355" s="2" t="s">
        <v>1508</v>
      </c>
      <c r="DF355" s="2" t="s">
        <v>11460</v>
      </c>
      <c r="DG355" s="2" t="s">
        <v>8111</v>
      </c>
      <c r="DH355" s="2" t="s">
        <v>5285</v>
      </c>
      <c r="DI355" s="2" t="s">
        <v>8756</v>
      </c>
      <c r="DJ355" s="2" t="s">
        <v>2692</v>
      </c>
      <c r="DK355" s="2" t="s">
        <v>5500</v>
      </c>
      <c r="DL355" s="2" t="s">
        <v>8709</v>
      </c>
      <c r="DM355" s="2" t="s">
        <v>5496</v>
      </c>
      <c r="DN355" s="2" t="s">
        <v>2151</v>
      </c>
      <c r="DO355" s="2" t="s">
        <v>14850</v>
      </c>
      <c r="DP355" s="2" t="s">
        <v>14851</v>
      </c>
      <c r="DQ355" s="2" t="s">
        <v>3034</v>
      </c>
      <c r="DR355" s="2" t="s">
        <v>6034</v>
      </c>
      <c r="DS355" s="2" t="s">
        <v>13672</v>
      </c>
      <c r="DT355" s="1"/>
      <c r="DU355" s="1"/>
      <c r="DV355" s="2" t="s">
        <v>3004</v>
      </c>
      <c r="DW355" s="2" t="s">
        <v>2258</v>
      </c>
      <c r="DX355" s="2" t="s">
        <v>7738</v>
      </c>
    </row>
    <row r="356" spans="1:128" x14ac:dyDescent="0.4">
      <c r="A356" s="2" t="s">
        <v>10917</v>
      </c>
      <c r="B356" s="2" t="s">
        <v>14852</v>
      </c>
      <c r="C356" s="2" t="s">
        <v>1052</v>
      </c>
      <c r="D356" s="2" t="s">
        <v>0</v>
      </c>
      <c r="E356" s="2" t="s">
        <v>1053</v>
      </c>
      <c r="F356" s="2" t="s">
        <v>4264</v>
      </c>
      <c r="G356" s="2" t="s">
        <v>5604</v>
      </c>
      <c r="H356" s="2" t="s">
        <v>3516</v>
      </c>
      <c r="I356" s="2" t="s">
        <v>2632</v>
      </c>
      <c r="J356" s="2" t="s">
        <v>6852</v>
      </c>
      <c r="K356" s="2" t="s">
        <v>14615</v>
      </c>
      <c r="L356" s="2" t="s">
        <v>4055</v>
      </c>
      <c r="M356" s="2" t="s">
        <v>8262</v>
      </c>
      <c r="N356" s="2" t="s">
        <v>6161</v>
      </c>
      <c r="O356" s="2" t="s">
        <v>8732</v>
      </c>
      <c r="P356" s="2" t="s">
        <v>6257</v>
      </c>
      <c r="Q356" s="2" t="s">
        <v>3276</v>
      </c>
      <c r="R356" s="2" t="s">
        <v>13464</v>
      </c>
      <c r="S356" s="2" t="s">
        <v>10627</v>
      </c>
      <c r="T356" s="2" t="s">
        <v>5915</v>
      </c>
      <c r="U356" s="2" t="s">
        <v>10635</v>
      </c>
      <c r="V356" s="2" t="s">
        <v>2739</v>
      </c>
      <c r="W356" s="2" t="s">
        <v>1528</v>
      </c>
      <c r="X356" s="2" t="s">
        <v>4534</v>
      </c>
      <c r="Y356" s="2" t="s">
        <v>14853</v>
      </c>
      <c r="Z356" s="2" t="s">
        <v>7105</v>
      </c>
      <c r="AA356" s="2" t="s">
        <v>14065</v>
      </c>
      <c r="AB356" s="2" t="s">
        <v>4052</v>
      </c>
      <c r="AC356" s="2" t="s">
        <v>5388</v>
      </c>
      <c r="AD356" s="2" t="s">
        <v>2091</v>
      </c>
      <c r="AE356" s="2" t="s">
        <v>10753</v>
      </c>
      <c r="AF356" s="2" t="s">
        <v>6319</v>
      </c>
      <c r="AG356" s="2" t="s">
        <v>5016</v>
      </c>
      <c r="AH356" s="2" t="s">
        <v>7041</v>
      </c>
      <c r="AI356" s="2" t="s">
        <v>4754</v>
      </c>
      <c r="AJ356" s="2" t="s">
        <v>1994</v>
      </c>
      <c r="AK356" s="2" t="s">
        <v>6060</v>
      </c>
      <c r="AL356" s="2" t="s">
        <v>1660</v>
      </c>
      <c r="AM356" s="2" t="s">
        <v>11155</v>
      </c>
      <c r="AN356" s="2" t="s">
        <v>9790</v>
      </c>
      <c r="AO356" s="2" t="s">
        <v>2469</v>
      </c>
      <c r="AP356" s="2" t="s">
        <v>14854</v>
      </c>
      <c r="AQ356" s="2" t="s">
        <v>11224</v>
      </c>
      <c r="AR356" s="2" t="s">
        <v>1335</v>
      </c>
      <c r="AS356" s="2" t="s">
        <v>14855</v>
      </c>
      <c r="AT356" s="2" t="s">
        <v>14856</v>
      </c>
      <c r="AU356" s="2" t="s">
        <v>9033</v>
      </c>
      <c r="AV356" s="2" t="s">
        <v>9195</v>
      </c>
      <c r="AW356" s="2" t="s">
        <v>5909</v>
      </c>
      <c r="AX356" s="2" t="s">
        <v>11638</v>
      </c>
      <c r="AY356" s="2" t="s">
        <v>14857</v>
      </c>
      <c r="AZ356" s="2" t="s">
        <v>3798</v>
      </c>
      <c r="BA356" s="2" t="s">
        <v>13005</v>
      </c>
      <c r="BB356" s="2" t="s">
        <v>3528</v>
      </c>
      <c r="BC356" s="2" t="s">
        <v>8133</v>
      </c>
      <c r="BD356" s="2" t="s">
        <v>9160</v>
      </c>
      <c r="BE356" s="2" t="s">
        <v>3049</v>
      </c>
      <c r="BF356" s="2" t="s">
        <v>1107</v>
      </c>
      <c r="BG356" s="2" t="s">
        <v>4516</v>
      </c>
      <c r="BH356" s="2" t="s">
        <v>3629</v>
      </c>
      <c r="BI356" s="2" t="s">
        <v>7591</v>
      </c>
      <c r="BJ356" s="2" t="s">
        <v>13732</v>
      </c>
      <c r="BK356" s="2" t="s">
        <v>3540</v>
      </c>
      <c r="BL356" s="2" t="s">
        <v>5555</v>
      </c>
      <c r="BM356" s="2" t="s">
        <v>10889</v>
      </c>
      <c r="BN356" s="2" t="s">
        <v>4995</v>
      </c>
      <c r="BO356" s="2" t="s">
        <v>11303</v>
      </c>
      <c r="BP356" s="2" t="s">
        <v>10151</v>
      </c>
      <c r="BQ356" s="2" t="s">
        <v>3223</v>
      </c>
      <c r="BR356" s="2" t="s">
        <v>11375</v>
      </c>
      <c r="BS356" s="2" t="s">
        <v>4279</v>
      </c>
      <c r="BT356" s="2" t="s">
        <v>9967</v>
      </c>
      <c r="BU356" s="2" t="s">
        <v>10475</v>
      </c>
      <c r="BV356" s="2" t="s">
        <v>11519</v>
      </c>
      <c r="BW356" s="2" t="s">
        <v>4213</v>
      </c>
      <c r="BX356" s="2" t="s">
        <v>3493</v>
      </c>
      <c r="BY356" s="2" t="s">
        <v>5490</v>
      </c>
      <c r="BZ356" s="2" t="s">
        <v>2992</v>
      </c>
      <c r="CA356" s="2" t="s">
        <v>2704</v>
      </c>
      <c r="CB356" s="2" t="s">
        <v>14858</v>
      </c>
      <c r="CC356" s="2" t="s">
        <v>14859</v>
      </c>
      <c r="CD356" s="2" t="s">
        <v>10400</v>
      </c>
      <c r="CE356" s="2" t="s">
        <v>2150</v>
      </c>
      <c r="CF356" s="2" t="s">
        <v>11319</v>
      </c>
      <c r="CG356" s="2" t="s">
        <v>12201</v>
      </c>
      <c r="CH356" s="2" t="s">
        <v>9427</v>
      </c>
      <c r="CI356" s="2" t="s">
        <v>8562</v>
      </c>
      <c r="CJ356" s="2" t="s">
        <v>3843</v>
      </c>
      <c r="CK356" s="2" t="s">
        <v>2151</v>
      </c>
      <c r="CL356" s="2" t="s">
        <v>10981</v>
      </c>
      <c r="CM356" s="2" t="s">
        <v>10177</v>
      </c>
      <c r="CN356" s="2" t="s">
        <v>8793</v>
      </c>
      <c r="CO356" s="2" t="s">
        <v>6467</v>
      </c>
      <c r="CP356" s="2" t="s">
        <v>11326</v>
      </c>
      <c r="CQ356" s="2" t="s">
        <v>8485</v>
      </c>
      <c r="CR356" s="2" t="s">
        <v>6474</v>
      </c>
      <c r="CS356" s="2" t="s">
        <v>3767</v>
      </c>
      <c r="CT356" s="2" t="s">
        <v>2710</v>
      </c>
      <c r="CU356" s="2" t="s">
        <v>6050</v>
      </c>
      <c r="CV356" s="2" t="s">
        <v>6744</v>
      </c>
      <c r="CW356" s="2" t="s">
        <v>10460</v>
      </c>
      <c r="CX356" s="2" t="s">
        <v>13445</v>
      </c>
      <c r="CY356" s="2" t="s">
        <v>9256</v>
      </c>
      <c r="CZ356" s="2" t="s">
        <v>2922</v>
      </c>
      <c r="DA356" s="2" t="s">
        <v>6403</v>
      </c>
      <c r="DB356" s="2" t="s">
        <v>4545</v>
      </c>
      <c r="DC356" s="2" t="s">
        <v>2072</v>
      </c>
      <c r="DD356" s="2" t="s">
        <v>2169</v>
      </c>
      <c r="DE356" s="2" t="s">
        <v>6195</v>
      </c>
      <c r="DF356" s="2" t="s">
        <v>9432</v>
      </c>
      <c r="DG356" s="2" t="s">
        <v>11148</v>
      </c>
      <c r="DH356" s="2" t="s">
        <v>9249</v>
      </c>
      <c r="DI356" s="2" t="s">
        <v>2723</v>
      </c>
      <c r="DJ356" s="2" t="s">
        <v>9811</v>
      </c>
      <c r="DK356" s="2" t="s">
        <v>2484</v>
      </c>
      <c r="DL356" s="2" t="s">
        <v>14860</v>
      </c>
      <c r="DM356" s="2" t="s">
        <v>3492</v>
      </c>
      <c r="DN356" s="2" t="s">
        <v>10643</v>
      </c>
      <c r="DO356" s="2" t="s">
        <v>9205</v>
      </c>
      <c r="DP356" s="2" t="s">
        <v>3207</v>
      </c>
      <c r="DQ356" s="2" t="s">
        <v>4387</v>
      </c>
      <c r="DR356" s="2" t="s">
        <v>6424</v>
      </c>
      <c r="DS356" s="2" t="s">
        <v>7898</v>
      </c>
      <c r="DT356" s="1"/>
      <c r="DU356" s="1"/>
      <c r="DV356" s="2" t="s">
        <v>5063</v>
      </c>
      <c r="DW356" s="2" t="s">
        <v>10376</v>
      </c>
      <c r="DX356" s="2" t="s">
        <v>12797</v>
      </c>
    </row>
    <row r="357" spans="1:128" x14ac:dyDescent="0.4">
      <c r="A357" s="2" t="s">
        <v>10917</v>
      </c>
      <c r="B357" s="2" t="s">
        <v>14852</v>
      </c>
      <c r="C357" s="2" t="s">
        <v>1640</v>
      </c>
      <c r="D357" s="2" t="s">
        <v>0</v>
      </c>
      <c r="E357" s="2" t="s">
        <v>1053</v>
      </c>
      <c r="F357" s="2" t="s">
        <v>1907</v>
      </c>
      <c r="G357" s="2" t="s">
        <v>2633</v>
      </c>
      <c r="H357" s="2" t="s">
        <v>2441</v>
      </c>
      <c r="I357" s="2" t="s">
        <v>5029</v>
      </c>
      <c r="J357" s="2" t="s">
        <v>5933</v>
      </c>
      <c r="K357" s="2" t="s">
        <v>8820</v>
      </c>
      <c r="L357" s="2" t="s">
        <v>5093</v>
      </c>
      <c r="M357" s="2" t="s">
        <v>6244</v>
      </c>
      <c r="N357" s="2" t="s">
        <v>8268</v>
      </c>
      <c r="O357" s="2" t="s">
        <v>4341</v>
      </c>
      <c r="P357" s="2" t="s">
        <v>5080</v>
      </c>
      <c r="Q357" s="2" t="s">
        <v>9749</v>
      </c>
      <c r="R357" s="2" t="s">
        <v>7919</v>
      </c>
      <c r="S357" s="2" t="s">
        <v>9093</v>
      </c>
      <c r="T357" s="2" t="s">
        <v>10122</v>
      </c>
      <c r="U357" s="2" t="s">
        <v>6066</v>
      </c>
      <c r="V357" s="2" t="s">
        <v>6295</v>
      </c>
      <c r="W357" s="2" t="s">
        <v>2108</v>
      </c>
      <c r="X357" s="2" t="s">
        <v>1648</v>
      </c>
      <c r="Y357" s="2" t="s">
        <v>6373</v>
      </c>
      <c r="Z357" s="2" t="s">
        <v>4336</v>
      </c>
      <c r="AA357" s="2" t="s">
        <v>8556</v>
      </c>
      <c r="AB357" s="2" t="s">
        <v>11747</v>
      </c>
      <c r="AC357" s="2" t="s">
        <v>7396</v>
      </c>
      <c r="AD357" s="2" t="s">
        <v>13269</v>
      </c>
      <c r="AE357" s="2" t="s">
        <v>1572</v>
      </c>
      <c r="AF357" s="2" t="s">
        <v>9584</v>
      </c>
      <c r="AG357" s="2" t="s">
        <v>4614</v>
      </c>
      <c r="AH357" s="2" t="s">
        <v>7651</v>
      </c>
      <c r="AI357" s="2" t="s">
        <v>7198</v>
      </c>
      <c r="AJ357" s="2" t="s">
        <v>5626</v>
      </c>
      <c r="AK357" s="2" t="s">
        <v>6794</v>
      </c>
      <c r="AL357" s="2" t="s">
        <v>10521</v>
      </c>
      <c r="AM357" s="2" t="s">
        <v>3640</v>
      </c>
      <c r="AN357" s="2" t="s">
        <v>4614</v>
      </c>
      <c r="AO357" s="2" t="s">
        <v>1983</v>
      </c>
      <c r="AP357" s="2" t="s">
        <v>11531</v>
      </c>
      <c r="AQ357" s="2" t="s">
        <v>4831</v>
      </c>
      <c r="AR357" s="2" t="s">
        <v>6440</v>
      </c>
      <c r="AS357" s="2" t="s">
        <v>2633</v>
      </c>
      <c r="AT357" s="2" t="s">
        <v>10685</v>
      </c>
      <c r="AU357" s="2" t="s">
        <v>13958</v>
      </c>
      <c r="AV357" s="2" t="s">
        <v>2649</v>
      </c>
      <c r="AW357" s="2" t="s">
        <v>11359</v>
      </c>
      <c r="AX357" s="2" t="s">
        <v>3983</v>
      </c>
      <c r="AY357" s="2" t="s">
        <v>4526</v>
      </c>
      <c r="AZ357" s="2" t="s">
        <v>1572</v>
      </c>
      <c r="BA357" s="2" t="s">
        <v>4997</v>
      </c>
      <c r="BB357" s="2" t="s">
        <v>4530</v>
      </c>
      <c r="BC357" s="2" t="s">
        <v>9589</v>
      </c>
      <c r="BD357" s="2" t="s">
        <v>8473</v>
      </c>
      <c r="BE357" s="2" t="s">
        <v>2456</v>
      </c>
      <c r="BF357" s="2" t="s">
        <v>4402</v>
      </c>
      <c r="BG357" s="2" t="s">
        <v>6290</v>
      </c>
      <c r="BH357" s="2" t="s">
        <v>5451</v>
      </c>
      <c r="BI357" s="2" t="s">
        <v>6892</v>
      </c>
      <c r="BJ357" s="2" t="s">
        <v>3188</v>
      </c>
      <c r="BK357" s="2" t="s">
        <v>8365</v>
      </c>
      <c r="BL357" s="2" t="s">
        <v>1770</v>
      </c>
      <c r="BM357" s="2" t="s">
        <v>11134</v>
      </c>
      <c r="BN357" s="2" t="s">
        <v>10256</v>
      </c>
      <c r="BO357" s="2" t="s">
        <v>10612</v>
      </c>
      <c r="BP357" s="2" t="s">
        <v>8347</v>
      </c>
      <c r="BQ357" s="2" t="s">
        <v>13149</v>
      </c>
      <c r="BR357" s="2" t="s">
        <v>7480</v>
      </c>
      <c r="BS357" s="2" t="s">
        <v>3503</v>
      </c>
      <c r="BT357" s="2" t="s">
        <v>13038</v>
      </c>
      <c r="BU357" s="2" t="s">
        <v>3028</v>
      </c>
      <c r="BV357" s="2" t="s">
        <v>9679</v>
      </c>
      <c r="BW357" s="2" t="s">
        <v>8902</v>
      </c>
      <c r="BX357" s="2" t="s">
        <v>3924</v>
      </c>
      <c r="BY357" s="2" t="s">
        <v>7620</v>
      </c>
      <c r="BZ357" s="2" t="s">
        <v>8712</v>
      </c>
      <c r="CA357" s="2" t="s">
        <v>6880</v>
      </c>
      <c r="CB357" s="2" t="s">
        <v>8125</v>
      </c>
      <c r="CC357" s="2" t="s">
        <v>9136</v>
      </c>
      <c r="CD357" s="2" t="s">
        <v>7794</v>
      </c>
      <c r="CE357" s="2" t="s">
        <v>6810</v>
      </c>
      <c r="CF357" s="2" t="s">
        <v>3922</v>
      </c>
      <c r="CG357" s="2" t="s">
        <v>6275</v>
      </c>
      <c r="CH357" s="2" t="s">
        <v>14861</v>
      </c>
      <c r="CI357" s="2" t="s">
        <v>14862</v>
      </c>
      <c r="CJ357" s="2" t="s">
        <v>10528</v>
      </c>
      <c r="CK357" s="2" t="s">
        <v>12563</v>
      </c>
      <c r="CL357" s="2" t="s">
        <v>14863</v>
      </c>
      <c r="CM357" s="2" t="s">
        <v>3313</v>
      </c>
      <c r="CN357" s="2" t="s">
        <v>9840</v>
      </c>
      <c r="CO357" s="2" t="s">
        <v>14864</v>
      </c>
      <c r="CP357" s="2" t="s">
        <v>7022</v>
      </c>
      <c r="CQ357" s="2" t="s">
        <v>5351</v>
      </c>
      <c r="CR357" s="2" t="s">
        <v>7024</v>
      </c>
      <c r="CS357" s="2" t="s">
        <v>14865</v>
      </c>
      <c r="CT357" s="2" t="s">
        <v>14866</v>
      </c>
      <c r="CU357" s="2" t="s">
        <v>6633</v>
      </c>
      <c r="CV357" s="2" t="s">
        <v>13380</v>
      </c>
      <c r="CW357" s="2" t="s">
        <v>8200</v>
      </c>
      <c r="CX357" s="2" t="s">
        <v>1361</v>
      </c>
      <c r="CY357" s="2" t="s">
        <v>8668</v>
      </c>
      <c r="CZ357" s="2" t="s">
        <v>2588</v>
      </c>
      <c r="DA357" s="2" t="s">
        <v>8120</v>
      </c>
      <c r="DB357" s="2" t="s">
        <v>6866</v>
      </c>
      <c r="DC357" s="2" t="s">
        <v>7019</v>
      </c>
      <c r="DD357" s="2" t="s">
        <v>13950</v>
      </c>
      <c r="DE357" s="2" t="s">
        <v>12317</v>
      </c>
      <c r="DF357" s="2" t="s">
        <v>7619</v>
      </c>
      <c r="DG357" s="2" t="s">
        <v>14125</v>
      </c>
      <c r="DH357" s="2" t="s">
        <v>3318</v>
      </c>
      <c r="DI357" s="2" t="s">
        <v>14867</v>
      </c>
      <c r="DJ357" s="2" t="s">
        <v>4113</v>
      </c>
      <c r="DK357" s="2" t="s">
        <v>10527</v>
      </c>
      <c r="DL357" s="2" t="s">
        <v>2623</v>
      </c>
      <c r="DM357" s="2" t="s">
        <v>8668</v>
      </c>
      <c r="DN357" s="2" t="s">
        <v>13582</v>
      </c>
      <c r="DO357" s="2" t="s">
        <v>5712</v>
      </c>
      <c r="DP357" s="2" t="s">
        <v>8679</v>
      </c>
      <c r="DQ357" s="2" t="s">
        <v>10545</v>
      </c>
      <c r="DR357" s="2" t="s">
        <v>8762</v>
      </c>
      <c r="DS357" s="2" t="s">
        <v>3312</v>
      </c>
      <c r="DT357" s="1"/>
      <c r="DU357" s="1"/>
      <c r="DV357" s="2" t="s">
        <v>8713</v>
      </c>
      <c r="DW357" s="2" t="s">
        <v>1736</v>
      </c>
      <c r="DX357" s="2" t="s">
        <v>8893</v>
      </c>
    </row>
    <row r="358" spans="1:128" x14ac:dyDescent="0.4">
      <c r="A358" s="2" t="s">
        <v>10917</v>
      </c>
      <c r="B358" s="2" t="s">
        <v>14852</v>
      </c>
      <c r="C358" s="2" t="s">
        <v>1174</v>
      </c>
      <c r="D358" s="2" t="s">
        <v>0</v>
      </c>
      <c r="E358" s="2" t="s">
        <v>1053</v>
      </c>
      <c r="F358" s="2" t="s">
        <v>1879</v>
      </c>
      <c r="G358" s="2" t="s">
        <v>5990</v>
      </c>
      <c r="H358" s="2" t="s">
        <v>4936</v>
      </c>
      <c r="I358" s="2" t="s">
        <v>14868</v>
      </c>
      <c r="J358" s="2" t="s">
        <v>10348</v>
      </c>
      <c r="K358" s="2" t="s">
        <v>5097</v>
      </c>
      <c r="L358" s="2" t="s">
        <v>1788</v>
      </c>
      <c r="M358" s="2" t="s">
        <v>3541</v>
      </c>
      <c r="N358" s="2" t="s">
        <v>11347</v>
      </c>
      <c r="O358" s="2" t="s">
        <v>9665</v>
      </c>
      <c r="P358" s="2" t="s">
        <v>14869</v>
      </c>
      <c r="Q358" s="2" t="s">
        <v>14870</v>
      </c>
      <c r="R358" s="2" t="s">
        <v>14871</v>
      </c>
      <c r="S358" s="2" t="s">
        <v>3351</v>
      </c>
      <c r="T358" s="2" t="s">
        <v>8139</v>
      </c>
      <c r="U358" s="2" t="s">
        <v>11091</v>
      </c>
      <c r="V358" s="2" t="s">
        <v>8136</v>
      </c>
      <c r="W358" s="2" t="s">
        <v>12242</v>
      </c>
      <c r="X358" s="2" t="s">
        <v>14872</v>
      </c>
      <c r="Y358" s="2" t="s">
        <v>13372</v>
      </c>
      <c r="Z358" s="2" t="s">
        <v>4238</v>
      </c>
      <c r="AA358" s="2" t="s">
        <v>3353</v>
      </c>
      <c r="AB358" s="2" t="s">
        <v>14873</v>
      </c>
      <c r="AC358" s="2" t="s">
        <v>13734</v>
      </c>
      <c r="AD358" s="2" t="s">
        <v>6000</v>
      </c>
      <c r="AE358" s="2" t="s">
        <v>14874</v>
      </c>
      <c r="AF358" s="2" t="s">
        <v>7824</v>
      </c>
      <c r="AG358" s="2" t="s">
        <v>8911</v>
      </c>
      <c r="AH358" s="2" t="s">
        <v>3517</v>
      </c>
      <c r="AI358" s="2" t="s">
        <v>14875</v>
      </c>
      <c r="AJ358" s="2" t="s">
        <v>12230</v>
      </c>
      <c r="AK358" s="2" t="s">
        <v>14876</v>
      </c>
      <c r="AL358" s="2" t="s">
        <v>14877</v>
      </c>
      <c r="AM358" s="2" t="s">
        <v>4523</v>
      </c>
      <c r="AN358" s="2" t="s">
        <v>14039</v>
      </c>
      <c r="AO358" s="2" t="s">
        <v>1990</v>
      </c>
      <c r="AP358" s="2" t="s">
        <v>14878</v>
      </c>
      <c r="AQ358" s="2" t="s">
        <v>10597</v>
      </c>
      <c r="AR358" s="2" t="s">
        <v>10783</v>
      </c>
      <c r="AS358" s="2" t="s">
        <v>14879</v>
      </c>
      <c r="AT358" s="2" t="s">
        <v>2878</v>
      </c>
      <c r="AU358" s="2" t="s">
        <v>4517</v>
      </c>
      <c r="AV358" s="2" t="s">
        <v>8465</v>
      </c>
      <c r="AW358" s="2" t="s">
        <v>10421</v>
      </c>
      <c r="AX358" s="2" t="s">
        <v>2230</v>
      </c>
      <c r="AY358" s="2" t="s">
        <v>14880</v>
      </c>
      <c r="AZ358" s="2" t="s">
        <v>12930</v>
      </c>
      <c r="BA358" s="2" t="s">
        <v>6496</v>
      </c>
      <c r="BB358" s="2" t="s">
        <v>5241</v>
      </c>
      <c r="BC358" s="2" t="s">
        <v>14458</v>
      </c>
      <c r="BD358" s="2" t="s">
        <v>11506</v>
      </c>
      <c r="BE358" s="2" t="s">
        <v>3627</v>
      </c>
      <c r="BF358" s="2" t="s">
        <v>14881</v>
      </c>
      <c r="BG358" s="2" t="s">
        <v>14882</v>
      </c>
      <c r="BH358" s="2" t="s">
        <v>7451</v>
      </c>
      <c r="BI358" s="2" t="s">
        <v>8272</v>
      </c>
      <c r="BJ358" s="2" t="s">
        <v>6436</v>
      </c>
      <c r="BK358" s="2" t="s">
        <v>14883</v>
      </c>
      <c r="BL358" s="2" t="s">
        <v>13246</v>
      </c>
      <c r="BM358" s="2" t="s">
        <v>5688</v>
      </c>
      <c r="BN358" s="2" t="s">
        <v>13929</v>
      </c>
      <c r="BO358" s="2" t="s">
        <v>2396</v>
      </c>
      <c r="BP358" s="2" t="s">
        <v>9444</v>
      </c>
      <c r="BQ358" s="2" t="s">
        <v>8248</v>
      </c>
      <c r="BR358" s="2" t="s">
        <v>3115</v>
      </c>
      <c r="BS358" s="2" t="s">
        <v>5108</v>
      </c>
      <c r="BT358" s="2" t="s">
        <v>14884</v>
      </c>
      <c r="BU358" s="2" t="s">
        <v>12342</v>
      </c>
      <c r="BV358" s="2" t="s">
        <v>4891</v>
      </c>
      <c r="BW358" s="2" t="s">
        <v>5893</v>
      </c>
      <c r="BX358" s="2" t="s">
        <v>4814</v>
      </c>
      <c r="BY358" s="2" t="s">
        <v>7958</v>
      </c>
      <c r="BZ358" s="2" t="s">
        <v>9604</v>
      </c>
      <c r="CA358" s="2" t="s">
        <v>4226</v>
      </c>
      <c r="CB358" s="2" t="s">
        <v>2175</v>
      </c>
      <c r="CC358" s="2" t="s">
        <v>9351</v>
      </c>
      <c r="CD358" s="2" t="s">
        <v>9429</v>
      </c>
      <c r="CE358" s="2" t="s">
        <v>2706</v>
      </c>
      <c r="CF358" s="2" t="s">
        <v>9998</v>
      </c>
      <c r="CG358" s="2" t="s">
        <v>6419</v>
      </c>
      <c r="CH358" s="2" t="s">
        <v>11299</v>
      </c>
      <c r="CI358" s="2" t="s">
        <v>14885</v>
      </c>
      <c r="CJ358" s="2" t="s">
        <v>14886</v>
      </c>
      <c r="CK358" s="2" t="s">
        <v>6409</v>
      </c>
      <c r="CL358" s="2" t="s">
        <v>12616</v>
      </c>
      <c r="CM358" s="2" t="s">
        <v>2372</v>
      </c>
      <c r="CN358" s="2" t="s">
        <v>1173</v>
      </c>
      <c r="CO358" s="2" t="s">
        <v>8226</v>
      </c>
      <c r="CP358" s="2" t="s">
        <v>7359</v>
      </c>
      <c r="CQ358" s="2" t="s">
        <v>12451</v>
      </c>
      <c r="CR358" s="2" t="s">
        <v>3939</v>
      </c>
      <c r="CS358" s="2" t="s">
        <v>13706</v>
      </c>
      <c r="CT358" s="2" t="s">
        <v>6116</v>
      </c>
      <c r="CU358" s="2" t="s">
        <v>6184</v>
      </c>
      <c r="CV358" s="2" t="s">
        <v>1623</v>
      </c>
      <c r="CW358" s="2" t="s">
        <v>7415</v>
      </c>
      <c r="CX358" s="2" t="s">
        <v>5571</v>
      </c>
      <c r="CY358" s="2" t="s">
        <v>11241</v>
      </c>
      <c r="CZ358" s="2" t="s">
        <v>14887</v>
      </c>
      <c r="DA358" s="2" t="s">
        <v>14888</v>
      </c>
      <c r="DB358" s="2" t="s">
        <v>12882</v>
      </c>
      <c r="DC358" s="2" t="s">
        <v>5826</v>
      </c>
      <c r="DD358" s="2" t="s">
        <v>5853</v>
      </c>
      <c r="DE358" s="2" t="s">
        <v>5510</v>
      </c>
      <c r="DF358" s="2" t="s">
        <v>7359</v>
      </c>
      <c r="DG358" s="2" t="s">
        <v>12076</v>
      </c>
      <c r="DH358" s="2" t="s">
        <v>6411</v>
      </c>
      <c r="DI358" s="2" t="s">
        <v>5418</v>
      </c>
      <c r="DJ358" s="2" t="s">
        <v>4821</v>
      </c>
      <c r="DK358" s="2" t="s">
        <v>11809</v>
      </c>
      <c r="DL358" s="2" t="s">
        <v>2075</v>
      </c>
      <c r="DM358" s="2" t="s">
        <v>6455</v>
      </c>
      <c r="DN358" s="2" t="s">
        <v>4905</v>
      </c>
      <c r="DO358" s="2" t="s">
        <v>14150</v>
      </c>
      <c r="DP358" s="2" t="s">
        <v>10439</v>
      </c>
      <c r="DQ358" s="2" t="s">
        <v>3867</v>
      </c>
      <c r="DR358" s="2" t="s">
        <v>12935</v>
      </c>
      <c r="DS358" s="2" t="s">
        <v>14479</v>
      </c>
      <c r="DT358" s="1"/>
      <c r="DU358" s="1"/>
      <c r="DV358" s="2" t="s">
        <v>10908</v>
      </c>
      <c r="DW358" s="2" t="s">
        <v>12387</v>
      </c>
      <c r="DX358" s="2" t="s">
        <v>9424</v>
      </c>
    </row>
    <row r="359" spans="1:128" x14ac:dyDescent="0.4">
      <c r="A359" s="2" t="s">
        <v>10917</v>
      </c>
      <c r="B359" s="2" t="s">
        <v>14889</v>
      </c>
      <c r="C359" s="2" t="s">
        <v>1052</v>
      </c>
      <c r="D359" s="2" t="s">
        <v>0</v>
      </c>
      <c r="E359" s="2" t="s">
        <v>1053</v>
      </c>
      <c r="F359" s="2" t="s">
        <v>10195</v>
      </c>
      <c r="G359" s="2" t="s">
        <v>6436</v>
      </c>
      <c r="H359" s="2" t="s">
        <v>3266</v>
      </c>
      <c r="I359" s="2" t="s">
        <v>5243</v>
      </c>
      <c r="J359" s="2" t="s">
        <v>4254</v>
      </c>
      <c r="K359" s="2" t="s">
        <v>3645</v>
      </c>
      <c r="L359" s="2" t="s">
        <v>3714</v>
      </c>
      <c r="M359" s="2" t="s">
        <v>2201</v>
      </c>
      <c r="N359" s="2" t="s">
        <v>4620</v>
      </c>
      <c r="O359" s="2" t="s">
        <v>13802</v>
      </c>
      <c r="P359" s="2" t="s">
        <v>14890</v>
      </c>
      <c r="Q359" s="2" t="s">
        <v>1681</v>
      </c>
      <c r="R359" s="2" t="s">
        <v>5397</v>
      </c>
      <c r="S359" s="2" t="s">
        <v>2661</v>
      </c>
      <c r="T359" s="2" t="s">
        <v>10072</v>
      </c>
      <c r="U359" s="2" t="s">
        <v>11634</v>
      </c>
      <c r="V359" s="2" t="s">
        <v>13780</v>
      </c>
      <c r="W359" s="2" t="s">
        <v>3549</v>
      </c>
      <c r="X359" s="2" t="s">
        <v>11140</v>
      </c>
      <c r="Y359" s="2" t="s">
        <v>9372</v>
      </c>
      <c r="Z359" s="2" t="s">
        <v>12263</v>
      </c>
      <c r="AA359" s="2" t="s">
        <v>1338</v>
      </c>
      <c r="AB359" s="2" t="s">
        <v>4996</v>
      </c>
      <c r="AC359" s="2" t="s">
        <v>3464</v>
      </c>
      <c r="AD359" s="2" t="s">
        <v>5911</v>
      </c>
      <c r="AE359" s="2" t="s">
        <v>13749</v>
      </c>
      <c r="AF359" s="2" t="s">
        <v>1060</v>
      </c>
      <c r="AG359" s="2" t="s">
        <v>11252</v>
      </c>
      <c r="AH359" s="2" t="s">
        <v>9089</v>
      </c>
      <c r="AI359" s="2" t="s">
        <v>9184</v>
      </c>
      <c r="AJ359" s="2" t="s">
        <v>2685</v>
      </c>
      <c r="AK359" s="2" t="s">
        <v>2121</v>
      </c>
      <c r="AL359" s="2" t="s">
        <v>6140</v>
      </c>
      <c r="AM359" s="2" t="s">
        <v>3071</v>
      </c>
      <c r="AN359" s="2" t="s">
        <v>11394</v>
      </c>
      <c r="AO359" s="2" t="s">
        <v>6852</v>
      </c>
      <c r="AP359" s="2" t="s">
        <v>1427</v>
      </c>
      <c r="AQ359" s="2" t="s">
        <v>3821</v>
      </c>
      <c r="AR359" s="2" t="s">
        <v>5482</v>
      </c>
      <c r="AS359" s="2" t="s">
        <v>11845</v>
      </c>
      <c r="AT359" s="2" t="s">
        <v>11737</v>
      </c>
      <c r="AU359" s="2" t="s">
        <v>1311</v>
      </c>
      <c r="AV359" s="2" t="s">
        <v>7984</v>
      </c>
      <c r="AW359" s="2" t="s">
        <v>3624</v>
      </c>
      <c r="AX359" s="2" t="s">
        <v>2554</v>
      </c>
      <c r="AY359" s="2" t="s">
        <v>13190</v>
      </c>
      <c r="AZ359" s="2" t="s">
        <v>9324</v>
      </c>
      <c r="BA359" s="2" t="s">
        <v>13089</v>
      </c>
      <c r="BB359" s="2" t="s">
        <v>8650</v>
      </c>
      <c r="BC359" s="2" t="s">
        <v>4300</v>
      </c>
      <c r="BD359" s="2" t="s">
        <v>12789</v>
      </c>
      <c r="BE359" s="2" t="s">
        <v>4925</v>
      </c>
      <c r="BF359" s="2" t="s">
        <v>5093</v>
      </c>
      <c r="BG359" s="2" t="s">
        <v>11017</v>
      </c>
      <c r="BH359" s="2" t="s">
        <v>11545</v>
      </c>
      <c r="BI359" s="2" t="s">
        <v>14891</v>
      </c>
      <c r="BJ359" s="2" t="s">
        <v>13423</v>
      </c>
      <c r="BK359" s="2" t="s">
        <v>3136</v>
      </c>
      <c r="BL359" s="2" t="s">
        <v>12817</v>
      </c>
      <c r="BM359" s="2" t="s">
        <v>10138</v>
      </c>
      <c r="BN359" s="2" t="s">
        <v>10472</v>
      </c>
      <c r="BO359" s="2" t="s">
        <v>14892</v>
      </c>
      <c r="BP359" s="2" t="s">
        <v>8795</v>
      </c>
      <c r="BQ359" s="2" t="s">
        <v>9141</v>
      </c>
      <c r="BR359" s="2" t="s">
        <v>14258</v>
      </c>
      <c r="BS359" s="2" t="s">
        <v>10762</v>
      </c>
      <c r="BT359" s="2" t="s">
        <v>1238</v>
      </c>
      <c r="BU359" s="2" t="s">
        <v>5636</v>
      </c>
      <c r="BV359" s="2" t="s">
        <v>11857</v>
      </c>
      <c r="BW359" s="2" t="s">
        <v>9475</v>
      </c>
      <c r="BX359" s="2" t="s">
        <v>7026</v>
      </c>
      <c r="BY359" s="2" t="s">
        <v>2621</v>
      </c>
      <c r="BZ359" s="2" t="s">
        <v>14446</v>
      </c>
      <c r="CA359" s="2" t="s">
        <v>14124</v>
      </c>
      <c r="CB359" s="2" t="s">
        <v>3301</v>
      </c>
      <c r="CC359" s="2" t="s">
        <v>14893</v>
      </c>
      <c r="CD359" s="2" t="s">
        <v>2037</v>
      </c>
      <c r="CE359" s="2" t="s">
        <v>14894</v>
      </c>
      <c r="CF359" s="2" t="s">
        <v>8670</v>
      </c>
      <c r="CG359" s="2" t="s">
        <v>6027</v>
      </c>
      <c r="CH359" s="2" t="s">
        <v>13673</v>
      </c>
      <c r="CI359" s="2" t="s">
        <v>5371</v>
      </c>
      <c r="CJ359" s="2" t="s">
        <v>6817</v>
      </c>
      <c r="CK359" s="2" t="s">
        <v>8712</v>
      </c>
      <c r="CL359" s="2" t="s">
        <v>1120</v>
      </c>
      <c r="CM359" s="2" t="s">
        <v>8179</v>
      </c>
      <c r="CN359" s="2" t="s">
        <v>2591</v>
      </c>
      <c r="CO359" s="2" t="s">
        <v>1509</v>
      </c>
      <c r="CP359" s="2" t="s">
        <v>14865</v>
      </c>
      <c r="CQ359" s="2" t="s">
        <v>8723</v>
      </c>
      <c r="CR359" s="2" t="s">
        <v>7613</v>
      </c>
      <c r="CS359" s="2" t="s">
        <v>9851</v>
      </c>
      <c r="CT359" s="2" t="s">
        <v>8284</v>
      </c>
      <c r="CU359" s="2" t="s">
        <v>1709</v>
      </c>
      <c r="CV359" s="2" t="s">
        <v>14895</v>
      </c>
      <c r="CW359" s="2" t="s">
        <v>8673</v>
      </c>
      <c r="CX359" s="2" t="s">
        <v>1374</v>
      </c>
      <c r="CY359" s="2" t="s">
        <v>11206</v>
      </c>
      <c r="CZ359" s="2" t="s">
        <v>2622</v>
      </c>
      <c r="DA359" s="2" t="s">
        <v>8401</v>
      </c>
      <c r="DB359" s="2" t="s">
        <v>14499</v>
      </c>
      <c r="DC359" s="2" t="s">
        <v>7787</v>
      </c>
      <c r="DD359" s="2" t="s">
        <v>1121</v>
      </c>
      <c r="DE359" s="2" t="s">
        <v>3316</v>
      </c>
      <c r="DF359" s="2" t="s">
        <v>2038</v>
      </c>
      <c r="DG359" s="2" t="s">
        <v>2261</v>
      </c>
      <c r="DH359" s="2" t="s">
        <v>12664</v>
      </c>
      <c r="DI359" s="2" t="s">
        <v>3326</v>
      </c>
      <c r="DJ359" s="2" t="s">
        <v>1725</v>
      </c>
      <c r="DK359" s="2" t="s">
        <v>2590</v>
      </c>
      <c r="DL359" s="2" t="s">
        <v>8974</v>
      </c>
      <c r="DM359" s="2" t="s">
        <v>13581</v>
      </c>
      <c r="DN359" s="2" t="s">
        <v>7884</v>
      </c>
      <c r="DO359" s="2" t="s">
        <v>8130</v>
      </c>
      <c r="DP359" s="2" t="s">
        <v>14715</v>
      </c>
      <c r="DQ359" s="2" t="s">
        <v>10168</v>
      </c>
      <c r="DR359" s="2" t="s">
        <v>8482</v>
      </c>
      <c r="DS359" s="2" t="s">
        <v>1728</v>
      </c>
      <c r="DT359" s="1"/>
      <c r="DU359" s="1"/>
      <c r="DV359" s="2" t="s">
        <v>3014</v>
      </c>
      <c r="DW359" s="2" t="s">
        <v>14573</v>
      </c>
      <c r="DX359" s="2" t="s">
        <v>9142</v>
      </c>
    </row>
    <row r="360" spans="1:128" x14ac:dyDescent="0.4">
      <c r="A360" s="2" t="s">
        <v>10917</v>
      </c>
      <c r="B360" s="2" t="s">
        <v>14889</v>
      </c>
      <c r="C360" s="2" t="s">
        <v>1640</v>
      </c>
      <c r="D360" s="2" t="s">
        <v>0</v>
      </c>
      <c r="E360" s="2" t="s">
        <v>1053</v>
      </c>
      <c r="F360" s="2" t="s">
        <v>8208</v>
      </c>
      <c r="G360" s="2" t="s">
        <v>7341</v>
      </c>
      <c r="H360" s="2" t="s">
        <v>3731</v>
      </c>
      <c r="I360" s="2" t="s">
        <v>11401</v>
      </c>
      <c r="J360" s="2" t="s">
        <v>4957</v>
      </c>
      <c r="K360" s="2" t="s">
        <v>9741</v>
      </c>
      <c r="L360" s="2" t="s">
        <v>1668</v>
      </c>
      <c r="M360" s="2" t="s">
        <v>12023</v>
      </c>
      <c r="N360" s="2" t="s">
        <v>13244</v>
      </c>
      <c r="O360" s="2" t="s">
        <v>6018</v>
      </c>
      <c r="P360" s="2" t="s">
        <v>6902</v>
      </c>
      <c r="Q360" s="2" t="s">
        <v>6141</v>
      </c>
      <c r="R360" s="2" t="s">
        <v>12850</v>
      </c>
      <c r="S360" s="2" t="s">
        <v>8426</v>
      </c>
      <c r="T360" s="2" t="s">
        <v>11141</v>
      </c>
      <c r="U360" s="2" t="s">
        <v>1764</v>
      </c>
      <c r="V360" s="2" t="s">
        <v>10771</v>
      </c>
      <c r="W360" s="2" t="s">
        <v>12622</v>
      </c>
      <c r="X360" s="2" t="s">
        <v>14473</v>
      </c>
      <c r="Y360" s="2" t="s">
        <v>5332</v>
      </c>
      <c r="Z360" s="2" t="s">
        <v>2421</v>
      </c>
      <c r="AA360" s="2" t="s">
        <v>12946</v>
      </c>
      <c r="AB360" s="2" t="s">
        <v>2890</v>
      </c>
      <c r="AC360" s="2" t="s">
        <v>4346</v>
      </c>
      <c r="AD360" s="2" t="s">
        <v>1423</v>
      </c>
      <c r="AE360" s="2" t="s">
        <v>8275</v>
      </c>
      <c r="AF360" s="2" t="s">
        <v>7315</v>
      </c>
      <c r="AG360" s="2" t="s">
        <v>7923</v>
      </c>
      <c r="AH360" s="2" t="s">
        <v>10797</v>
      </c>
      <c r="AI360" s="2" t="s">
        <v>12777</v>
      </c>
      <c r="AJ360" s="2" t="s">
        <v>1578</v>
      </c>
      <c r="AK360" s="2" t="s">
        <v>2662</v>
      </c>
      <c r="AL360" s="2" t="s">
        <v>10273</v>
      </c>
      <c r="AM360" s="2" t="s">
        <v>8046</v>
      </c>
      <c r="AN360" s="2" t="s">
        <v>9668</v>
      </c>
      <c r="AO360" s="2" t="s">
        <v>4053</v>
      </c>
      <c r="AP360" s="2" t="s">
        <v>3719</v>
      </c>
      <c r="AQ360" s="2" t="s">
        <v>7530</v>
      </c>
      <c r="AR360" s="2" t="s">
        <v>1294</v>
      </c>
      <c r="AS360" s="2" t="s">
        <v>10361</v>
      </c>
      <c r="AT360" s="2" t="s">
        <v>8631</v>
      </c>
      <c r="AU360" s="2" t="s">
        <v>5325</v>
      </c>
      <c r="AV360" s="2" t="s">
        <v>10770</v>
      </c>
      <c r="AW360" s="2" t="s">
        <v>13005</v>
      </c>
      <c r="AX360" s="2" t="s">
        <v>13163</v>
      </c>
      <c r="AY360" s="2" t="s">
        <v>5673</v>
      </c>
      <c r="AZ360" s="2" t="s">
        <v>14896</v>
      </c>
      <c r="BA360" s="2" t="s">
        <v>11665</v>
      </c>
      <c r="BB360" s="2" t="s">
        <v>5332</v>
      </c>
      <c r="BC360" s="2" t="s">
        <v>14897</v>
      </c>
      <c r="BD360" s="2" t="s">
        <v>8642</v>
      </c>
      <c r="BE360" s="2" t="s">
        <v>1207</v>
      </c>
      <c r="BF360" s="2" t="s">
        <v>1201</v>
      </c>
      <c r="BG360" s="2" t="s">
        <v>8706</v>
      </c>
      <c r="BH360" s="2" t="s">
        <v>10361</v>
      </c>
      <c r="BI360" s="2" t="s">
        <v>12043</v>
      </c>
      <c r="BJ360" s="2" t="s">
        <v>4903</v>
      </c>
      <c r="BK360" s="2" t="s">
        <v>14307</v>
      </c>
      <c r="BL360" s="2" t="s">
        <v>2504</v>
      </c>
      <c r="BM360" s="2" t="s">
        <v>2373</v>
      </c>
      <c r="BN360" s="2" t="s">
        <v>14410</v>
      </c>
      <c r="BO360" s="2" t="s">
        <v>11326</v>
      </c>
      <c r="BP360" s="2" t="s">
        <v>7709</v>
      </c>
      <c r="BQ360" s="2" t="s">
        <v>2626</v>
      </c>
      <c r="BR360" s="2" t="s">
        <v>6337</v>
      </c>
      <c r="BS360" s="2" t="s">
        <v>3601</v>
      </c>
      <c r="BT360" s="2" t="s">
        <v>1723</v>
      </c>
      <c r="BU360" s="2" t="s">
        <v>11199</v>
      </c>
      <c r="BV360" s="2" t="s">
        <v>3313</v>
      </c>
      <c r="BW360" s="2" t="s">
        <v>12166</v>
      </c>
      <c r="BX360" s="2" t="s">
        <v>7610</v>
      </c>
      <c r="BY360" s="2" t="s">
        <v>7796</v>
      </c>
      <c r="BZ360" s="2" t="s">
        <v>1121</v>
      </c>
      <c r="CA360" s="2" t="s">
        <v>5294</v>
      </c>
      <c r="CB360" s="2" t="s">
        <v>12486</v>
      </c>
      <c r="CC360" s="2" t="s">
        <v>8190</v>
      </c>
      <c r="CD360" s="2" t="s">
        <v>14866</v>
      </c>
      <c r="CE360" s="2" t="s">
        <v>5284</v>
      </c>
      <c r="CF360" s="2" t="s">
        <v>13949</v>
      </c>
      <c r="CG360" s="2" t="s">
        <v>7783</v>
      </c>
      <c r="CH360" s="2" t="s">
        <v>10470</v>
      </c>
      <c r="CI360" s="2" t="s">
        <v>11893</v>
      </c>
      <c r="CJ360" s="2" t="s">
        <v>12169</v>
      </c>
      <c r="CK360" s="2" t="s">
        <v>8203</v>
      </c>
      <c r="CL360" s="2" t="s">
        <v>6915</v>
      </c>
      <c r="CM360" s="2" t="s">
        <v>14898</v>
      </c>
      <c r="CN360" s="2" t="s">
        <v>1723</v>
      </c>
      <c r="CO360" s="2" t="s">
        <v>8674</v>
      </c>
      <c r="CP360" s="2" t="s">
        <v>7798</v>
      </c>
      <c r="CQ360" s="2" t="s">
        <v>6867</v>
      </c>
      <c r="CR360" s="2" t="s">
        <v>6264</v>
      </c>
      <c r="CS360" s="2" t="s">
        <v>13380</v>
      </c>
      <c r="CT360" s="2" t="s">
        <v>3575</v>
      </c>
      <c r="CU360" s="2" t="s">
        <v>9133</v>
      </c>
      <c r="CV360" s="2" t="s">
        <v>1371</v>
      </c>
      <c r="CW360" s="2" t="s">
        <v>8393</v>
      </c>
      <c r="CX360" s="2" t="s">
        <v>10470</v>
      </c>
      <c r="CY360" s="2" t="s">
        <v>8393</v>
      </c>
      <c r="CZ360" s="2" t="s">
        <v>5360</v>
      </c>
      <c r="DA360" s="2" t="s">
        <v>1376</v>
      </c>
      <c r="DB360" s="2" t="s">
        <v>8118</v>
      </c>
      <c r="DC360" s="2" t="s">
        <v>1716</v>
      </c>
      <c r="DD360" s="2" t="s">
        <v>7759</v>
      </c>
      <c r="DE360" s="2" t="s">
        <v>3587</v>
      </c>
      <c r="DF360" s="2" t="s">
        <v>8393</v>
      </c>
      <c r="DG360" s="2" t="s">
        <v>3313</v>
      </c>
      <c r="DH360" s="2" t="s">
        <v>3587</v>
      </c>
      <c r="DI360" s="2" t="s">
        <v>2616</v>
      </c>
      <c r="DJ360" s="2" t="s">
        <v>9997</v>
      </c>
      <c r="DK360" s="2" t="s">
        <v>12166</v>
      </c>
      <c r="DL360" s="2" t="s">
        <v>6272</v>
      </c>
      <c r="DM360" s="2" t="s">
        <v>6867</v>
      </c>
      <c r="DN360" s="2" t="s">
        <v>1723</v>
      </c>
      <c r="DO360" s="2" t="s">
        <v>7783</v>
      </c>
      <c r="DP360" s="2" t="s">
        <v>8848</v>
      </c>
      <c r="DQ360" s="2" t="s">
        <v>14899</v>
      </c>
      <c r="DR360" s="2" t="s">
        <v>1498</v>
      </c>
      <c r="DS360" s="2" t="s">
        <v>2616</v>
      </c>
      <c r="DT360" s="1"/>
      <c r="DU360" s="1"/>
      <c r="DV360" s="2" t="s">
        <v>8664</v>
      </c>
      <c r="DW360" s="2" t="s">
        <v>6915</v>
      </c>
      <c r="DX360" s="2" t="s">
        <v>11117</v>
      </c>
    </row>
    <row r="361" spans="1:128" x14ac:dyDescent="0.4">
      <c r="A361" s="2" t="s">
        <v>10917</v>
      </c>
      <c r="B361" s="2" t="s">
        <v>14889</v>
      </c>
      <c r="C361" s="2" t="s">
        <v>1174</v>
      </c>
      <c r="D361" s="2" t="s">
        <v>0</v>
      </c>
      <c r="E361" s="2" t="s">
        <v>1053</v>
      </c>
      <c r="F361" s="2" t="s">
        <v>4683</v>
      </c>
      <c r="G361" s="2" t="s">
        <v>6506</v>
      </c>
      <c r="H361" s="2" t="s">
        <v>11475</v>
      </c>
      <c r="I361" s="2" t="s">
        <v>14900</v>
      </c>
      <c r="J361" s="2" t="s">
        <v>4082</v>
      </c>
      <c r="K361" s="2" t="s">
        <v>2127</v>
      </c>
      <c r="L361" s="2" t="s">
        <v>13495</v>
      </c>
      <c r="M361" s="2" t="s">
        <v>1085</v>
      </c>
      <c r="N361" s="2" t="s">
        <v>2121</v>
      </c>
      <c r="O361" s="2" t="s">
        <v>14469</v>
      </c>
      <c r="P361" s="2" t="s">
        <v>14901</v>
      </c>
      <c r="Q361" s="2" t="s">
        <v>14854</v>
      </c>
      <c r="R361" s="2" t="s">
        <v>5307</v>
      </c>
      <c r="S361" s="2" t="s">
        <v>5746</v>
      </c>
      <c r="T361" s="2" t="s">
        <v>8088</v>
      </c>
      <c r="U361" s="2" t="s">
        <v>11673</v>
      </c>
      <c r="V361" s="2" t="s">
        <v>4610</v>
      </c>
      <c r="W361" s="2" t="s">
        <v>5173</v>
      </c>
      <c r="X361" s="2" t="s">
        <v>4142</v>
      </c>
      <c r="Y361" s="2" t="s">
        <v>7391</v>
      </c>
      <c r="Z361" s="2" t="s">
        <v>1531</v>
      </c>
      <c r="AA361" s="2" t="s">
        <v>1650</v>
      </c>
      <c r="AB361" s="2" t="s">
        <v>12283</v>
      </c>
      <c r="AC361" s="2" t="s">
        <v>2755</v>
      </c>
      <c r="AD361" s="2" t="s">
        <v>8814</v>
      </c>
      <c r="AE361" s="2" t="s">
        <v>6288</v>
      </c>
      <c r="AF361" s="2" t="s">
        <v>1326</v>
      </c>
      <c r="AG361" s="2" t="s">
        <v>1540</v>
      </c>
      <c r="AH361" s="2" t="s">
        <v>4702</v>
      </c>
      <c r="AI361" s="2" t="s">
        <v>8035</v>
      </c>
      <c r="AJ361" s="2" t="s">
        <v>10124</v>
      </c>
      <c r="AK361" s="2" t="s">
        <v>12712</v>
      </c>
      <c r="AL361" s="2" t="s">
        <v>10194</v>
      </c>
      <c r="AM361" s="2" t="s">
        <v>9542</v>
      </c>
      <c r="AN361" s="2" t="s">
        <v>11744</v>
      </c>
      <c r="AO361" s="2" t="s">
        <v>10631</v>
      </c>
      <c r="AP361" s="2" t="s">
        <v>3792</v>
      </c>
      <c r="AQ361" s="2" t="s">
        <v>3341</v>
      </c>
      <c r="AR361" s="2" t="s">
        <v>7058</v>
      </c>
      <c r="AS361" s="2" t="s">
        <v>1793</v>
      </c>
      <c r="AT361" s="2" t="s">
        <v>4329</v>
      </c>
      <c r="AU361" s="2" t="s">
        <v>8105</v>
      </c>
      <c r="AV361" s="2" t="s">
        <v>1767</v>
      </c>
      <c r="AW361" s="2" t="s">
        <v>4584</v>
      </c>
      <c r="AX361" s="2" t="s">
        <v>6593</v>
      </c>
      <c r="AY361" s="2" t="s">
        <v>13254</v>
      </c>
      <c r="AZ361" s="2" t="s">
        <v>10033</v>
      </c>
      <c r="BA361" s="2" t="s">
        <v>10684</v>
      </c>
      <c r="BB361" s="2" t="s">
        <v>1061</v>
      </c>
      <c r="BC361" s="2" t="s">
        <v>9400</v>
      </c>
      <c r="BD361" s="2" t="s">
        <v>12529</v>
      </c>
      <c r="BE361" s="2" t="s">
        <v>9745</v>
      </c>
      <c r="BF361" s="2" t="s">
        <v>2250</v>
      </c>
      <c r="BG361" s="2" t="s">
        <v>6103</v>
      </c>
      <c r="BH361" s="2" t="s">
        <v>11421</v>
      </c>
      <c r="BI361" s="2" t="s">
        <v>3225</v>
      </c>
      <c r="BJ361" s="2" t="s">
        <v>7140</v>
      </c>
      <c r="BK361" s="2" t="s">
        <v>8346</v>
      </c>
      <c r="BL361" s="2" t="s">
        <v>13274</v>
      </c>
      <c r="BM361" s="2" t="s">
        <v>2499</v>
      </c>
      <c r="BN361" s="2" t="s">
        <v>9605</v>
      </c>
      <c r="BO361" s="2" t="s">
        <v>6047</v>
      </c>
      <c r="BP361" s="2" t="s">
        <v>13433</v>
      </c>
      <c r="BQ361" s="2" t="s">
        <v>2185</v>
      </c>
      <c r="BR361" s="2" t="s">
        <v>10202</v>
      </c>
      <c r="BS361" s="2" t="s">
        <v>10669</v>
      </c>
      <c r="BT361" s="2" t="s">
        <v>12527</v>
      </c>
      <c r="BU361" s="2" t="s">
        <v>14338</v>
      </c>
      <c r="BV361" s="2" t="s">
        <v>12562</v>
      </c>
      <c r="BW361" s="2" t="s">
        <v>8851</v>
      </c>
      <c r="BX361" s="2" t="s">
        <v>1116</v>
      </c>
      <c r="BY361" s="2" t="s">
        <v>7546</v>
      </c>
      <c r="BZ361" s="2" t="s">
        <v>1728</v>
      </c>
      <c r="CA361" s="2" t="s">
        <v>3583</v>
      </c>
      <c r="CB361" s="2" t="s">
        <v>3320</v>
      </c>
      <c r="CC361" s="2" t="s">
        <v>1506</v>
      </c>
      <c r="CD361" s="2" t="s">
        <v>2269</v>
      </c>
      <c r="CE361" s="2" t="s">
        <v>1404</v>
      </c>
      <c r="CF361" s="2" t="s">
        <v>3579</v>
      </c>
      <c r="CG361" s="2" t="s">
        <v>11086</v>
      </c>
      <c r="CH361" s="2" t="s">
        <v>2907</v>
      </c>
      <c r="CI361" s="2" t="s">
        <v>1375</v>
      </c>
      <c r="CJ361" s="2" t="s">
        <v>2259</v>
      </c>
      <c r="CK361" s="2" t="s">
        <v>8487</v>
      </c>
      <c r="CL361" s="2" t="s">
        <v>14902</v>
      </c>
      <c r="CM361" s="2" t="s">
        <v>2589</v>
      </c>
      <c r="CN361" s="2" t="s">
        <v>6637</v>
      </c>
      <c r="CO361" s="2" t="s">
        <v>2616</v>
      </c>
      <c r="CP361" s="2" t="s">
        <v>8891</v>
      </c>
      <c r="CQ361" s="2" t="s">
        <v>6600</v>
      </c>
      <c r="CR361" s="2" t="s">
        <v>12420</v>
      </c>
      <c r="CS361" s="2" t="s">
        <v>8127</v>
      </c>
      <c r="CT361" s="2" t="s">
        <v>2267</v>
      </c>
      <c r="CU361" s="2" t="s">
        <v>8724</v>
      </c>
      <c r="CV361" s="2" t="s">
        <v>8755</v>
      </c>
      <c r="CW361" s="2" t="s">
        <v>2616</v>
      </c>
      <c r="CX361" s="2" t="s">
        <v>5644</v>
      </c>
      <c r="CY361" s="2" t="s">
        <v>1372</v>
      </c>
      <c r="CZ361" s="2" t="s">
        <v>3302</v>
      </c>
      <c r="DA361" s="2" t="s">
        <v>3300</v>
      </c>
      <c r="DB361" s="2" t="s">
        <v>14446</v>
      </c>
      <c r="DC361" s="2" t="s">
        <v>4113</v>
      </c>
      <c r="DD361" s="2" t="s">
        <v>14903</v>
      </c>
      <c r="DE361" s="2" t="s">
        <v>8455</v>
      </c>
      <c r="DF361" s="2" t="s">
        <v>8969</v>
      </c>
      <c r="DG361" s="2" t="s">
        <v>8128</v>
      </c>
      <c r="DH361" s="2" t="s">
        <v>6880</v>
      </c>
      <c r="DI361" s="2" t="s">
        <v>11859</v>
      </c>
      <c r="DJ361" s="2" t="s">
        <v>6026</v>
      </c>
      <c r="DK361" s="2" t="s">
        <v>8284</v>
      </c>
      <c r="DL361" s="2" t="s">
        <v>7795</v>
      </c>
      <c r="DM361" s="2" t="s">
        <v>2268</v>
      </c>
      <c r="DN361" s="2" t="s">
        <v>1120</v>
      </c>
      <c r="DO361" s="2" t="s">
        <v>2261</v>
      </c>
      <c r="DP361" s="2" t="s">
        <v>3291</v>
      </c>
      <c r="DQ361" s="2" t="s">
        <v>1113</v>
      </c>
      <c r="DR361" s="2" t="s">
        <v>3320</v>
      </c>
      <c r="DS361" s="2" t="s">
        <v>7885</v>
      </c>
      <c r="DT361" s="1"/>
      <c r="DU361" s="1"/>
      <c r="DV361" s="2" t="s">
        <v>3672</v>
      </c>
      <c r="DW361" s="2" t="s">
        <v>1118</v>
      </c>
      <c r="DX361" s="2" t="s">
        <v>9534</v>
      </c>
    </row>
    <row r="362" spans="1:128" x14ac:dyDescent="0.4">
      <c r="A362" s="2" t="s">
        <v>10917</v>
      </c>
      <c r="B362" s="2" t="s">
        <v>14904</v>
      </c>
      <c r="C362" s="2" t="s">
        <v>1052</v>
      </c>
      <c r="D362" s="2" t="s">
        <v>0</v>
      </c>
      <c r="E362" s="2" t="s">
        <v>1053</v>
      </c>
      <c r="F362" s="2" t="s">
        <v>4534</v>
      </c>
      <c r="G362" s="2" t="s">
        <v>10195</v>
      </c>
      <c r="H362" s="2" t="s">
        <v>6792</v>
      </c>
      <c r="I362" s="2" t="s">
        <v>2205</v>
      </c>
      <c r="J362" s="2" t="s">
        <v>9278</v>
      </c>
      <c r="K362" s="2" t="s">
        <v>4337</v>
      </c>
      <c r="L362" s="2" t="s">
        <v>4953</v>
      </c>
      <c r="M362" s="2" t="s">
        <v>9959</v>
      </c>
      <c r="N362" s="2" t="s">
        <v>1903</v>
      </c>
      <c r="O362" s="2" t="s">
        <v>10246</v>
      </c>
      <c r="P362" s="2" t="s">
        <v>5620</v>
      </c>
      <c r="Q362" s="2" t="s">
        <v>9228</v>
      </c>
      <c r="R362" s="2" t="s">
        <v>4986</v>
      </c>
      <c r="S362" s="2" t="s">
        <v>5005</v>
      </c>
      <c r="T362" s="2" t="s">
        <v>3974</v>
      </c>
      <c r="U362" s="2" t="s">
        <v>2432</v>
      </c>
      <c r="V362" s="2" t="s">
        <v>7816</v>
      </c>
      <c r="W362" s="2" t="s">
        <v>2418</v>
      </c>
      <c r="X362" s="2" t="s">
        <v>14467</v>
      </c>
      <c r="Y362" s="2" t="s">
        <v>4933</v>
      </c>
      <c r="Z362" s="2" t="s">
        <v>9818</v>
      </c>
      <c r="AA362" s="2" t="s">
        <v>4414</v>
      </c>
      <c r="AB362" s="2" t="s">
        <v>14570</v>
      </c>
      <c r="AC362" s="2" t="s">
        <v>13473</v>
      </c>
      <c r="AD362" s="2" t="s">
        <v>10245</v>
      </c>
      <c r="AE362" s="2" t="s">
        <v>8215</v>
      </c>
      <c r="AF362" s="2" t="s">
        <v>1691</v>
      </c>
      <c r="AG362" s="2" t="s">
        <v>1681</v>
      </c>
      <c r="AH362" s="2" t="s">
        <v>6152</v>
      </c>
      <c r="AI362" s="2" t="s">
        <v>3436</v>
      </c>
      <c r="AJ362" s="2" t="s">
        <v>6511</v>
      </c>
      <c r="AK362" s="2" t="s">
        <v>9664</v>
      </c>
      <c r="AL362" s="2" t="s">
        <v>13108</v>
      </c>
      <c r="AM362" s="2" t="s">
        <v>4062</v>
      </c>
      <c r="AN362" s="2" t="s">
        <v>1908</v>
      </c>
      <c r="AO362" s="2" t="s">
        <v>4843</v>
      </c>
      <c r="AP362" s="2" t="s">
        <v>2134</v>
      </c>
      <c r="AQ362" s="2" t="s">
        <v>13823</v>
      </c>
      <c r="AR362" s="2" t="s">
        <v>4067</v>
      </c>
      <c r="AS362" s="2" t="s">
        <v>5176</v>
      </c>
      <c r="AT362" s="2" t="s">
        <v>8911</v>
      </c>
      <c r="AU362" s="2" t="s">
        <v>3907</v>
      </c>
      <c r="AV362" s="2" t="s">
        <v>13802</v>
      </c>
      <c r="AW362" s="2" t="s">
        <v>5237</v>
      </c>
      <c r="AX362" s="2" t="s">
        <v>11098</v>
      </c>
      <c r="AY362" s="2" t="s">
        <v>5621</v>
      </c>
      <c r="AZ362" s="2" t="s">
        <v>5610</v>
      </c>
      <c r="BA362" s="2" t="s">
        <v>3051</v>
      </c>
      <c r="BB362" s="2" t="s">
        <v>4588</v>
      </c>
      <c r="BC362" s="2" t="s">
        <v>2784</v>
      </c>
      <c r="BD362" s="2" t="s">
        <v>10248</v>
      </c>
      <c r="BE362" s="2" t="s">
        <v>4071</v>
      </c>
      <c r="BF362" s="2" t="s">
        <v>4316</v>
      </c>
      <c r="BG362" s="2" t="s">
        <v>14853</v>
      </c>
      <c r="BH362" s="2" t="s">
        <v>12266</v>
      </c>
      <c r="BI362" s="2" t="s">
        <v>3968</v>
      </c>
      <c r="BJ362" s="2" t="s">
        <v>2545</v>
      </c>
      <c r="BK362" s="2" t="s">
        <v>8088</v>
      </c>
      <c r="BL362" s="2" t="s">
        <v>12867</v>
      </c>
      <c r="BM362" s="2" t="s">
        <v>1544</v>
      </c>
      <c r="BN362" s="2" t="s">
        <v>13694</v>
      </c>
      <c r="BO362" s="2" t="s">
        <v>4740</v>
      </c>
      <c r="BP362" s="2" t="s">
        <v>7861</v>
      </c>
      <c r="BQ362" s="2" t="s">
        <v>11386</v>
      </c>
      <c r="BR362" s="2" t="s">
        <v>7942</v>
      </c>
      <c r="BS362" s="2" t="s">
        <v>4423</v>
      </c>
      <c r="BT362" s="2" t="s">
        <v>12993</v>
      </c>
      <c r="BU362" s="2" t="s">
        <v>10183</v>
      </c>
      <c r="BV362" s="2" t="s">
        <v>10843</v>
      </c>
      <c r="BW362" s="2" t="s">
        <v>4273</v>
      </c>
      <c r="BX362" s="2" t="s">
        <v>14356</v>
      </c>
      <c r="BY362" s="2" t="s">
        <v>5376</v>
      </c>
      <c r="BZ362" s="2" t="s">
        <v>8520</v>
      </c>
      <c r="CA362" s="2" t="s">
        <v>11259</v>
      </c>
      <c r="CB362" s="2" t="s">
        <v>8059</v>
      </c>
      <c r="CC362" s="2" t="s">
        <v>8480</v>
      </c>
      <c r="CD362" s="2" t="s">
        <v>8571</v>
      </c>
      <c r="CE362" s="2" t="s">
        <v>8480</v>
      </c>
      <c r="CF362" s="2" t="s">
        <v>5512</v>
      </c>
      <c r="CG362" s="2" t="s">
        <v>10645</v>
      </c>
      <c r="CH362" s="2" t="s">
        <v>13843</v>
      </c>
      <c r="CI362" s="2" t="s">
        <v>14905</v>
      </c>
      <c r="CJ362" s="2" t="s">
        <v>3201</v>
      </c>
      <c r="CK362" s="2" t="s">
        <v>7677</v>
      </c>
      <c r="CL362" s="2" t="s">
        <v>3286</v>
      </c>
      <c r="CM362" s="2" t="s">
        <v>9009</v>
      </c>
      <c r="CN362" s="2" t="s">
        <v>11320</v>
      </c>
      <c r="CO362" s="2" t="s">
        <v>3681</v>
      </c>
      <c r="CP362" s="2" t="s">
        <v>1515</v>
      </c>
      <c r="CQ362" s="2" t="s">
        <v>1137</v>
      </c>
      <c r="CR362" s="2" t="s">
        <v>10639</v>
      </c>
      <c r="CS362" s="2" t="s">
        <v>4653</v>
      </c>
      <c r="CT362" s="2" t="s">
        <v>3950</v>
      </c>
      <c r="CU362" s="2" t="s">
        <v>4017</v>
      </c>
      <c r="CV362" s="2" t="s">
        <v>9056</v>
      </c>
      <c r="CW362" s="2" t="s">
        <v>10171</v>
      </c>
      <c r="CX362" s="2" t="s">
        <v>3391</v>
      </c>
      <c r="CY362" s="2" t="s">
        <v>8997</v>
      </c>
      <c r="CZ362" s="2" t="s">
        <v>7478</v>
      </c>
      <c r="DA362" s="2" t="s">
        <v>7156</v>
      </c>
      <c r="DB362" s="2" t="s">
        <v>3105</v>
      </c>
      <c r="DC362" s="2" t="s">
        <v>13925</v>
      </c>
      <c r="DD362" s="2" t="s">
        <v>10821</v>
      </c>
      <c r="DE362" s="2" t="s">
        <v>10704</v>
      </c>
      <c r="DF362" s="2" t="s">
        <v>10203</v>
      </c>
      <c r="DG362" s="2" t="s">
        <v>13591</v>
      </c>
      <c r="DH362" s="2" t="s">
        <v>12297</v>
      </c>
      <c r="DI362" s="2" t="s">
        <v>10574</v>
      </c>
      <c r="DJ362" s="2" t="s">
        <v>1277</v>
      </c>
      <c r="DK362" s="2" t="s">
        <v>3852</v>
      </c>
      <c r="DL362" s="2" t="s">
        <v>3864</v>
      </c>
      <c r="DM362" s="2" t="s">
        <v>7142</v>
      </c>
      <c r="DN362" s="2" t="s">
        <v>10504</v>
      </c>
      <c r="DO362" s="2" t="s">
        <v>5118</v>
      </c>
      <c r="DP362" s="2" t="s">
        <v>3415</v>
      </c>
      <c r="DQ362" s="2" t="s">
        <v>7283</v>
      </c>
      <c r="DR362" s="2" t="s">
        <v>4813</v>
      </c>
      <c r="DS362" s="2" t="s">
        <v>5423</v>
      </c>
      <c r="DT362" s="1"/>
      <c r="DU362" s="1"/>
      <c r="DV362" s="2" t="s">
        <v>9505</v>
      </c>
      <c r="DW362" s="2" t="s">
        <v>12356</v>
      </c>
      <c r="DX362" s="2" t="s">
        <v>14906</v>
      </c>
    </row>
    <row r="363" spans="1:128" x14ac:dyDescent="0.4">
      <c r="A363" s="2" t="s">
        <v>10917</v>
      </c>
      <c r="B363" s="2" t="s">
        <v>14904</v>
      </c>
      <c r="C363" s="2" t="s">
        <v>1640</v>
      </c>
      <c r="D363" s="2" t="s">
        <v>0</v>
      </c>
      <c r="E363" s="2" t="s">
        <v>1053</v>
      </c>
      <c r="F363" s="2" t="s">
        <v>5001</v>
      </c>
      <c r="G363" s="2" t="s">
        <v>14907</v>
      </c>
      <c r="H363" s="2" t="s">
        <v>3363</v>
      </c>
      <c r="I363" s="2" t="s">
        <v>5154</v>
      </c>
      <c r="J363" s="2" t="s">
        <v>2458</v>
      </c>
      <c r="K363" s="2" t="s">
        <v>2095</v>
      </c>
      <c r="L363" s="2" t="s">
        <v>6178</v>
      </c>
      <c r="M363" s="2" t="s">
        <v>10073</v>
      </c>
      <c r="N363" s="2" t="s">
        <v>2763</v>
      </c>
      <c r="O363" s="2" t="s">
        <v>10599</v>
      </c>
      <c r="P363" s="2" t="s">
        <v>8780</v>
      </c>
      <c r="Q363" s="2" t="s">
        <v>4042</v>
      </c>
      <c r="R363" s="2" t="s">
        <v>11660</v>
      </c>
      <c r="S363" s="2" t="s">
        <v>3626</v>
      </c>
      <c r="T363" s="2" t="s">
        <v>7256</v>
      </c>
      <c r="U363" s="2" t="s">
        <v>9818</v>
      </c>
      <c r="V363" s="2" t="s">
        <v>8635</v>
      </c>
      <c r="W363" s="2" t="s">
        <v>7453</v>
      </c>
      <c r="X363" s="2" t="s">
        <v>5310</v>
      </c>
      <c r="Y363" s="2" t="s">
        <v>11471</v>
      </c>
      <c r="Z363" s="2" t="s">
        <v>7979</v>
      </c>
      <c r="AA363" s="2" t="s">
        <v>1414</v>
      </c>
      <c r="AB363" s="2" t="s">
        <v>4754</v>
      </c>
      <c r="AC363" s="2" t="s">
        <v>3731</v>
      </c>
      <c r="AD363" s="2" t="s">
        <v>4533</v>
      </c>
      <c r="AE363" s="2" t="s">
        <v>7517</v>
      </c>
      <c r="AF363" s="2" t="s">
        <v>10627</v>
      </c>
      <c r="AG363" s="2" t="s">
        <v>11094</v>
      </c>
      <c r="AH363" s="2" t="s">
        <v>4334</v>
      </c>
      <c r="AI363" s="2" t="s">
        <v>10039</v>
      </c>
      <c r="AJ363" s="2" t="s">
        <v>12160</v>
      </c>
      <c r="AK363" s="2" t="s">
        <v>11094</v>
      </c>
      <c r="AL363" s="2" t="s">
        <v>10663</v>
      </c>
      <c r="AM363" s="2" t="s">
        <v>2635</v>
      </c>
      <c r="AN363" s="2" t="s">
        <v>3795</v>
      </c>
      <c r="AO363" s="2" t="s">
        <v>2098</v>
      </c>
      <c r="AP363" s="2" t="s">
        <v>6569</v>
      </c>
      <c r="AQ363" s="2" t="s">
        <v>1749</v>
      </c>
      <c r="AR363" s="2" t="s">
        <v>9703</v>
      </c>
      <c r="AS363" s="2" t="s">
        <v>1566</v>
      </c>
      <c r="AT363" s="2" t="s">
        <v>10005</v>
      </c>
      <c r="AU363" s="2" t="s">
        <v>6492</v>
      </c>
      <c r="AV363" s="2" t="s">
        <v>14161</v>
      </c>
      <c r="AW363" s="2" t="s">
        <v>2215</v>
      </c>
      <c r="AX363" s="2" t="s">
        <v>4435</v>
      </c>
      <c r="AY363" s="2" t="s">
        <v>13975</v>
      </c>
      <c r="AZ363" s="2" t="s">
        <v>1785</v>
      </c>
      <c r="BA363" s="2" t="s">
        <v>4326</v>
      </c>
      <c r="BB363" s="2" t="s">
        <v>1093</v>
      </c>
      <c r="BC363" s="2" t="s">
        <v>2664</v>
      </c>
      <c r="BD363" s="2" t="s">
        <v>3906</v>
      </c>
      <c r="BE363" s="2" t="s">
        <v>5156</v>
      </c>
      <c r="BF363" s="2" t="s">
        <v>5073</v>
      </c>
      <c r="BG363" s="2" t="s">
        <v>1079</v>
      </c>
      <c r="BH363" s="2" t="s">
        <v>3068</v>
      </c>
      <c r="BI363" s="2" t="s">
        <v>1666</v>
      </c>
      <c r="BJ363" s="2" t="s">
        <v>14066</v>
      </c>
      <c r="BK363" s="2" t="s">
        <v>10031</v>
      </c>
      <c r="BL363" s="2" t="s">
        <v>5380</v>
      </c>
      <c r="BM363" s="2" t="s">
        <v>2967</v>
      </c>
      <c r="BN363" s="2" t="s">
        <v>10043</v>
      </c>
      <c r="BO363" s="2" t="s">
        <v>7281</v>
      </c>
      <c r="BP363" s="2" t="s">
        <v>5764</v>
      </c>
      <c r="BQ363" s="2" t="s">
        <v>4281</v>
      </c>
      <c r="BR363" s="2" t="s">
        <v>9017</v>
      </c>
      <c r="BS363" s="2" t="s">
        <v>9596</v>
      </c>
      <c r="BT363" s="2" t="s">
        <v>8339</v>
      </c>
      <c r="BU363" s="2" t="s">
        <v>2495</v>
      </c>
      <c r="BV363" s="2" t="s">
        <v>7035</v>
      </c>
      <c r="BW363" s="2" t="s">
        <v>1237</v>
      </c>
      <c r="BX363" s="2" t="s">
        <v>14908</v>
      </c>
      <c r="BY363" s="2" t="s">
        <v>8661</v>
      </c>
      <c r="BZ363" s="2" t="s">
        <v>8683</v>
      </c>
      <c r="CA363" s="2" t="s">
        <v>1374</v>
      </c>
      <c r="CB363" s="2" t="s">
        <v>6197</v>
      </c>
      <c r="CC363" s="2" t="s">
        <v>3571</v>
      </c>
      <c r="CD363" s="2" t="s">
        <v>8666</v>
      </c>
      <c r="CE363" s="2" t="s">
        <v>12311</v>
      </c>
      <c r="CF363" s="2" t="s">
        <v>7014</v>
      </c>
      <c r="CG363" s="2" t="s">
        <v>2629</v>
      </c>
      <c r="CH363" s="2" t="s">
        <v>14909</v>
      </c>
      <c r="CI363" s="2" t="s">
        <v>8438</v>
      </c>
      <c r="CJ363" s="2" t="s">
        <v>7760</v>
      </c>
      <c r="CK363" s="2" t="s">
        <v>14910</v>
      </c>
      <c r="CL363" s="2" t="s">
        <v>2592</v>
      </c>
      <c r="CM363" s="2" t="s">
        <v>7015</v>
      </c>
      <c r="CN363" s="2" t="s">
        <v>8183</v>
      </c>
      <c r="CO363" s="2" t="s">
        <v>14392</v>
      </c>
      <c r="CP363" s="2" t="s">
        <v>13948</v>
      </c>
      <c r="CQ363" s="2" t="s">
        <v>11949</v>
      </c>
      <c r="CR363" s="2" t="s">
        <v>1354</v>
      </c>
      <c r="CS363" s="2" t="s">
        <v>7772</v>
      </c>
      <c r="CT363" s="2" t="s">
        <v>14771</v>
      </c>
      <c r="CU363" s="2" t="s">
        <v>14863</v>
      </c>
      <c r="CV363" s="2" t="s">
        <v>14542</v>
      </c>
      <c r="CW363" s="2" t="s">
        <v>5281</v>
      </c>
      <c r="CX363" s="2" t="s">
        <v>8205</v>
      </c>
      <c r="CY363" s="2" t="s">
        <v>8717</v>
      </c>
      <c r="CZ363" s="2" t="s">
        <v>8202</v>
      </c>
      <c r="DA363" s="2" t="s">
        <v>6870</v>
      </c>
      <c r="DB363" s="2" t="s">
        <v>2587</v>
      </c>
      <c r="DC363" s="2" t="s">
        <v>7610</v>
      </c>
      <c r="DD363" s="2" t="s">
        <v>14911</v>
      </c>
      <c r="DE363" s="2" t="s">
        <v>3587</v>
      </c>
      <c r="DF363" s="2" t="s">
        <v>4109</v>
      </c>
      <c r="DG363" s="2" t="s">
        <v>6265</v>
      </c>
      <c r="DH363" s="2" t="s">
        <v>7767</v>
      </c>
      <c r="DI363" s="2" t="s">
        <v>12563</v>
      </c>
      <c r="DJ363" s="2" t="s">
        <v>8398</v>
      </c>
      <c r="DK363" s="2" t="s">
        <v>5355</v>
      </c>
      <c r="DL363" s="2" t="s">
        <v>12318</v>
      </c>
      <c r="DM363" s="2" t="s">
        <v>5365</v>
      </c>
      <c r="DN363" s="2" t="s">
        <v>8283</v>
      </c>
      <c r="DO363" s="2" t="s">
        <v>12732</v>
      </c>
      <c r="DP363" s="2" t="s">
        <v>8683</v>
      </c>
      <c r="DQ363" s="2" t="s">
        <v>3581</v>
      </c>
      <c r="DR363" s="2" t="s">
        <v>1371</v>
      </c>
      <c r="DS363" s="2" t="s">
        <v>2907</v>
      </c>
      <c r="DT363" s="1"/>
      <c r="DU363" s="1"/>
      <c r="DV363" s="2" t="s">
        <v>10169</v>
      </c>
      <c r="DW363" s="2" t="s">
        <v>3329</v>
      </c>
      <c r="DX363" s="2" t="s">
        <v>2032</v>
      </c>
    </row>
    <row r="364" spans="1:128" x14ac:dyDescent="0.4">
      <c r="A364" s="2" t="s">
        <v>10917</v>
      </c>
      <c r="B364" s="2" t="s">
        <v>14904</v>
      </c>
      <c r="C364" s="2" t="s">
        <v>1174</v>
      </c>
      <c r="D364" s="2" t="s">
        <v>0</v>
      </c>
      <c r="E364" s="2" t="s">
        <v>1053</v>
      </c>
      <c r="F364" s="2" t="s">
        <v>9191</v>
      </c>
      <c r="G364" s="2" t="s">
        <v>13190</v>
      </c>
      <c r="H364" s="2" t="s">
        <v>7648</v>
      </c>
      <c r="I364" s="2" t="s">
        <v>12543</v>
      </c>
      <c r="J364" s="2" t="s">
        <v>9743</v>
      </c>
      <c r="K364" s="2" t="s">
        <v>8133</v>
      </c>
      <c r="L364" s="2" t="s">
        <v>1874</v>
      </c>
      <c r="M364" s="2" t="s">
        <v>14439</v>
      </c>
      <c r="N364" s="2" t="s">
        <v>5926</v>
      </c>
      <c r="O364" s="2" t="s">
        <v>2221</v>
      </c>
      <c r="P364" s="2" t="s">
        <v>13348</v>
      </c>
      <c r="Q364" s="2" t="s">
        <v>1683</v>
      </c>
      <c r="R364" s="2" t="s">
        <v>3246</v>
      </c>
      <c r="S364" s="2" t="s">
        <v>1411</v>
      </c>
      <c r="T364" s="2" t="s">
        <v>2134</v>
      </c>
      <c r="U364" s="2" t="s">
        <v>5237</v>
      </c>
      <c r="V364" s="2" t="s">
        <v>4838</v>
      </c>
      <c r="W364" s="2" t="s">
        <v>6489</v>
      </c>
      <c r="X364" s="2" t="s">
        <v>5917</v>
      </c>
      <c r="Y364" s="2" t="s">
        <v>1178</v>
      </c>
      <c r="Z364" s="2" t="s">
        <v>7166</v>
      </c>
      <c r="AA364" s="2" t="s">
        <v>6221</v>
      </c>
      <c r="AB364" s="2" t="s">
        <v>5402</v>
      </c>
      <c r="AC364" s="2" t="s">
        <v>10922</v>
      </c>
      <c r="AD364" s="2" t="s">
        <v>2660</v>
      </c>
      <c r="AE364" s="2" t="s">
        <v>8146</v>
      </c>
      <c r="AF364" s="2" t="s">
        <v>1430</v>
      </c>
      <c r="AG364" s="2" t="s">
        <v>2106</v>
      </c>
      <c r="AH364" s="2" t="s">
        <v>2568</v>
      </c>
      <c r="AI364" s="2" t="s">
        <v>4941</v>
      </c>
      <c r="AJ364" s="2" t="s">
        <v>4092</v>
      </c>
      <c r="AK364" s="2" t="s">
        <v>4077</v>
      </c>
      <c r="AL364" s="2" t="s">
        <v>12034</v>
      </c>
      <c r="AM364" s="2" t="s">
        <v>8310</v>
      </c>
      <c r="AN364" s="2" t="s">
        <v>8551</v>
      </c>
      <c r="AO364" s="2" t="s">
        <v>12208</v>
      </c>
      <c r="AP364" s="2" t="s">
        <v>10994</v>
      </c>
      <c r="AQ364" s="2" t="s">
        <v>4851</v>
      </c>
      <c r="AR364" s="2" t="s">
        <v>14912</v>
      </c>
      <c r="AS364" s="2" t="s">
        <v>6679</v>
      </c>
      <c r="AT364" s="2" t="s">
        <v>2103</v>
      </c>
      <c r="AU364" s="2" t="s">
        <v>9192</v>
      </c>
      <c r="AV364" s="2" t="s">
        <v>14827</v>
      </c>
      <c r="AW364" s="2" t="s">
        <v>2316</v>
      </c>
      <c r="AX364" s="2" t="s">
        <v>8363</v>
      </c>
      <c r="AY364" s="2" t="s">
        <v>14913</v>
      </c>
      <c r="AZ364" s="2" t="s">
        <v>12496</v>
      </c>
      <c r="BA364" s="2" t="s">
        <v>5907</v>
      </c>
      <c r="BB364" s="2" t="s">
        <v>6799</v>
      </c>
      <c r="BC364" s="2" t="s">
        <v>9189</v>
      </c>
      <c r="BD364" s="2" t="s">
        <v>5545</v>
      </c>
      <c r="BE364" s="2" t="s">
        <v>13517</v>
      </c>
      <c r="BF364" s="2" t="s">
        <v>14914</v>
      </c>
      <c r="BG364" s="2" t="s">
        <v>14915</v>
      </c>
      <c r="BH364" s="2" t="s">
        <v>5977</v>
      </c>
      <c r="BI364" s="2" t="s">
        <v>3964</v>
      </c>
      <c r="BJ364" s="2" t="s">
        <v>6394</v>
      </c>
      <c r="BK364" s="2" t="s">
        <v>13078</v>
      </c>
      <c r="BL364" s="2" t="s">
        <v>14916</v>
      </c>
      <c r="BM364" s="2" t="s">
        <v>4761</v>
      </c>
      <c r="BN364" s="2" t="s">
        <v>13430</v>
      </c>
      <c r="BO364" s="2" t="s">
        <v>9671</v>
      </c>
      <c r="BP364" s="2" t="s">
        <v>4562</v>
      </c>
      <c r="BQ364" s="2" t="s">
        <v>11444</v>
      </c>
      <c r="BR364" s="2" t="s">
        <v>13705</v>
      </c>
      <c r="BS364" s="2" t="s">
        <v>6909</v>
      </c>
      <c r="BT364" s="2" t="s">
        <v>6768</v>
      </c>
      <c r="BU364" s="2" t="s">
        <v>7672</v>
      </c>
      <c r="BV364" s="2" t="s">
        <v>12078</v>
      </c>
      <c r="BW364" s="2" t="s">
        <v>9062</v>
      </c>
      <c r="BX364" s="2" t="s">
        <v>2509</v>
      </c>
      <c r="BY364" s="2" t="s">
        <v>8947</v>
      </c>
      <c r="BZ364" s="2" t="s">
        <v>10501</v>
      </c>
      <c r="CA364" s="2" t="s">
        <v>7666</v>
      </c>
      <c r="CB364" s="2" t="s">
        <v>7729</v>
      </c>
      <c r="CC364" s="2" t="s">
        <v>4813</v>
      </c>
      <c r="CD364" s="2" t="s">
        <v>7676</v>
      </c>
      <c r="CE364" s="2" t="s">
        <v>7357</v>
      </c>
      <c r="CF364" s="2" t="s">
        <v>5496</v>
      </c>
      <c r="CG364" s="2" t="s">
        <v>2705</v>
      </c>
      <c r="CH364" s="2" t="s">
        <v>3674</v>
      </c>
      <c r="CI364" s="2" t="s">
        <v>3299</v>
      </c>
      <c r="CJ364" s="2" t="s">
        <v>3208</v>
      </c>
      <c r="CK364" s="2" t="s">
        <v>10433</v>
      </c>
      <c r="CL364" s="2" t="s">
        <v>13159</v>
      </c>
      <c r="CM364" s="2" t="s">
        <v>1848</v>
      </c>
      <c r="CN364" s="2" t="s">
        <v>13618</v>
      </c>
      <c r="CO364" s="2" t="s">
        <v>3837</v>
      </c>
      <c r="CP364" s="2" t="s">
        <v>14573</v>
      </c>
      <c r="CQ364" s="2" t="s">
        <v>13486</v>
      </c>
      <c r="CR364" s="2" t="s">
        <v>3938</v>
      </c>
      <c r="CS364" s="2" t="s">
        <v>9474</v>
      </c>
      <c r="CT364" s="2" t="s">
        <v>4546</v>
      </c>
      <c r="CU364" s="2" t="s">
        <v>2153</v>
      </c>
      <c r="CV364" s="2" t="s">
        <v>8790</v>
      </c>
      <c r="CW364" s="2" t="s">
        <v>10669</v>
      </c>
      <c r="CX364" s="2" t="s">
        <v>5564</v>
      </c>
      <c r="CY364" s="2" t="s">
        <v>3772</v>
      </c>
      <c r="CZ364" s="2" t="s">
        <v>3933</v>
      </c>
      <c r="DA364" s="2" t="s">
        <v>10497</v>
      </c>
      <c r="DB364" s="2" t="s">
        <v>1407</v>
      </c>
      <c r="DC364" s="2" t="s">
        <v>10372</v>
      </c>
      <c r="DD364" s="2" t="s">
        <v>8563</v>
      </c>
      <c r="DE364" s="2" t="s">
        <v>14479</v>
      </c>
      <c r="DF364" s="2" t="s">
        <v>3038</v>
      </c>
      <c r="DG364" s="2" t="s">
        <v>9531</v>
      </c>
      <c r="DH364" s="2" t="s">
        <v>11207</v>
      </c>
      <c r="DI364" s="2" t="s">
        <v>6285</v>
      </c>
      <c r="DJ364" s="2" t="s">
        <v>8718</v>
      </c>
      <c r="DK364" s="2" t="s">
        <v>9530</v>
      </c>
      <c r="DL364" s="2" t="s">
        <v>7827</v>
      </c>
      <c r="DM364" s="2" t="s">
        <v>7350</v>
      </c>
      <c r="DN364" s="2" t="s">
        <v>9524</v>
      </c>
      <c r="DO364" s="2" t="s">
        <v>3857</v>
      </c>
      <c r="DP364" s="2" t="s">
        <v>14917</v>
      </c>
      <c r="DQ364" s="2" t="s">
        <v>3032</v>
      </c>
      <c r="DR364" s="2" t="s">
        <v>3668</v>
      </c>
      <c r="DS364" s="2" t="s">
        <v>11579</v>
      </c>
      <c r="DT364" s="1"/>
      <c r="DU364" s="1"/>
      <c r="DV364" s="2" t="s">
        <v>9061</v>
      </c>
      <c r="DW364" s="2" t="s">
        <v>13065</v>
      </c>
      <c r="DX364" s="2" t="s">
        <v>10289</v>
      </c>
    </row>
    <row r="365" spans="1:128" x14ac:dyDescent="0.4">
      <c r="A365" s="2" t="s">
        <v>10917</v>
      </c>
      <c r="B365" s="2" t="s">
        <v>14918</v>
      </c>
      <c r="C365" s="2" t="s">
        <v>1052</v>
      </c>
      <c r="D365" s="2" t="s">
        <v>0</v>
      </c>
      <c r="E365" s="2" t="s">
        <v>1053</v>
      </c>
      <c r="F365" s="2" t="s">
        <v>11254</v>
      </c>
      <c r="G365" s="2" t="s">
        <v>7985</v>
      </c>
      <c r="H365" s="2" t="s">
        <v>3460</v>
      </c>
      <c r="I365" s="2" t="s">
        <v>4091</v>
      </c>
      <c r="J365" s="2" t="s">
        <v>12705</v>
      </c>
      <c r="K365" s="2" t="s">
        <v>4739</v>
      </c>
      <c r="L365" s="2" t="s">
        <v>11430</v>
      </c>
      <c r="M365" s="2" t="s">
        <v>5607</v>
      </c>
      <c r="N365" s="2" t="s">
        <v>1869</v>
      </c>
      <c r="O365" s="2" t="s">
        <v>1066</v>
      </c>
      <c r="P365" s="2" t="s">
        <v>11507</v>
      </c>
      <c r="Q365" s="2" t="s">
        <v>7190</v>
      </c>
      <c r="R365" s="2" t="s">
        <v>14919</v>
      </c>
      <c r="S365" s="2" t="s">
        <v>4582</v>
      </c>
      <c r="T365" s="2" t="s">
        <v>1100</v>
      </c>
      <c r="U365" s="2" t="s">
        <v>5003</v>
      </c>
      <c r="V365" s="2" t="s">
        <v>5380</v>
      </c>
      <c r="W365" s="2" t="s">
        <v>11802</v>
      </c>
      <c r="X365" s="2" t="s">
        <v>13906</v>
      </c>
      <c r="Y365" s="2" t="s">
        <v>4788</v>
      </c>
      <c r="Z365" s="2" t="s">
        <v>4053</v>
      </c>
      <c r="AA365" s="2" t="s">
        <v>9320</v>
      </c>
      <c r="AB365" s="2" t="s">
        <v>10753</v>
      </c>
      <c r="AC365" s="2" t="s">
        <v>6376</v>
      </c>
      <c r="AD365" s="2" t="s">
        <v>6448</v>
      </c>
      <c r="AE365" s="2" t="s">
        <v>5089</v>
      </c>
      <c r="AF365" s="2" t="s">
        <v>10813</v>
      </c>
      <c r="AG365" s="2" t="s">
        <v>6156</v>
      </c>
      <c r="AH365" s="2" t="s">
        <v>1064</v>
      </c>
      <c r="AI365" s="2" t="s">
        <v>3811</v>
      </c>
      <c r="AJ365" s="2" t="s">
        <v>11906</v>
      </c>
      <c r="AK365" s="2" t="s">
        <v>14920</v>
      </c>
      <c r="AL365" s="2" t="s">
        <v>14921</v>
      </c>
      <c r="AM365" s="2" t="s">
        <v>1185</v>
      </c>
      <c r="AN365" s="2" t="s">
        <v>8732</v>
      </c>
      <c r="AO365" s="2" t="s">
        <v>10275</v>
      </c>
      <c r="AP365" s="2" t="s">
        <v>3180</v>
      </c>
      <c r="AQ365" s="2" t="s">
        <v>3162</v>
      </c>
      <c r="AR365" s="2" t="s">
        <v>2223</v>
      </c>
      <c r="AS365" s="2" t="s">
        <v>2023</v>
      </c>
      <c r="AT365" s="2" t="s">
        <v>11875</v>
      </c>
      <c r="AU365" s="2" t="s">
        <v>2675</v>
      </c>
      <c r="AV365" s="2" t="s">
        <v>13190</v>
      </c>
      <c r="AW365" s="2" t="s">
        <v>9186</v>
      </c>
      <c r="AX365" s="2" t="s">
        <v>2678</v>
      </c>
      <c r="AY365" s="2" t="s">
        <v>14922</v>
      </c>
      <c r="AZ365" s="2" t="s">
        <v>14923</v>
      </c>
      <c r="BA365" s="2" t="s">
        <v>1792</v>
      </c>
      <c r="BB365" s="2" t="s">
        <v>2304</v>
      </c>
      <c r="BC365" s="2" t="s">
        <v>5234</v>
      </c>
      <c r="BD365" s="2" t="s">
        <v>5748</v>
      </c>
      <c r="BE365" s="2" t="s">
        <v>10411</v>
      </c>
      <c r="BF365" s="2" t="s">
        <v>14924</v>
      </c>
      <c r="BG365" s="2" t="s">
        <v>11215</v>
      </c>
      <c r="BH365" s="2" t="s">
        <v>2749</v>
      </c>
      <c r="BI365" s="2" t="s">
        <v>6294</v>
      </c>
      <c r="BJ365" s="2" t="s">
        <v>12022</v>
      </c>
      <c r="BK365" s="2" t="s">
        <v>4151</v>
      </c>
      <c r="BL365" s="2" t="s">
        <v>2107</v>
      </c>
      <c r="BM365" s="2" t="s">
        <v>9965</v>
      </c>
      <c r="BN365" s="2" t="s">
        <v>3546</v>
      </c>
      <c r="BO365" s="2" t="s">
        <v>8706</v>
      </c>
      <c r="BP365" s="2" t="s">
        <v>10798</v>
      </c>
      <c r="BQ365" s="2" t="s">
        <v>7523</v>
      </c>
      <c r="BR365" s="2" t="s">
        <v>14562</v>
      </c>
      <c r="BS365" s="2" t="s">
        <v>4307</v>
      </c>
      <c r="BT365" s="2" t="s">
        <v>9327</v>
      </c>
      <c r="BU365" s="2" t="s">
        <v>9236</v>
      </c>
      <c r="BV365" s="2" t="s">
        <v>9050</v>
      </c>
      <c r="BW365" s="2" t="s">
        <v>14925</v>
      </c>
      <c r="BX365" s="2" t="s">
        <v>8353</v>
      </c>
      <c r="BY365" s="2" t="s">
        <v>8346</v>
      </c>
      <c r="BZ365" s="2" t="s">
        <v>14926</v>
      </c>
      <c r="CA365" s="2" t="s">
        <v>5597</v>
      </c>
      <c r="CB365" s="2" t="s">
        <v>8524</v>
      </c>
      <c r="CC365" s="2" t="s">
        <v>8576</v>
      </c>
      <c r="CD365" s="2" t="s">
        <v>11774</v>
      </c>
      <c r="CE365" s="2" t="s">
        <v>12144</v>
      </c>
      <c r="CF365" s="2" t="s">
        <v>9224</v>
      </c>
      <c r="CG365" s="2" t="s">
        <v>9406</v>
      </c>
      <c r="CH365" s="2" t="s">
        <v>8639</v>
      </c>
      <c r="CI365" s="2" t="s">
        <v>12880</v>
      </c>
      <c r="CJ365" s="2" t="s">
        <v>3955</v>
      </c>
      <c r="CK365" s="2" t="s">
        <v>14289</v>
      </c>
      <c r="CL365" s="2" t="s">
        <v>14407</v>
      </c>
      <c r="CM365" s="2" t="s">
        <v>12959</v>
      </c>
      <c r="CN365" s="2" t="s">
        <v>4919</v>
      </c>
      <c r="CO365" s="2" t="s">
        <v>10263</v>
      </c>
      <c r="CP365" s="2" t="s">
        <v>4730</v>
      </c>
      <c r="CQ365" s="2" t="s">
        <v>14927</v>
      </c>
      <c r="CR365" s="2" t="s">
        <v>5751</v>
      </c>
      <c r="CS365" s="2" t="s">
        <v>4921</v>
      </c>
      <c r="CT365" s="2" t="s">
        <v>10713</v>
      </c>
      <c r="CU365" s="2" t="s">
        <v>8559</v>
      </c>
      <c r="CV365" s="2" t="s">
        <v>5609</v>
      </c>
      <c r="CW365" s="2" t="s">
        <v>13718</v>
      </c>
      <c r="CX365" s="2" t="s">
        <v>5413</v>
      </c>
      <c r="CY365" s="2" t="s">
        <v>3061</v>
      </c>
      <c r="CZ365" s="2" t="s">
        <v>8734</v>
      </c>
      <c r="DA365" s="2" t="s">
        <v>7512</v>
      </c>
      <c r="DB365" s="2" t="s">
        <v>14928</v>
      </c>
      <c r="DC365" s="2" t="s">
        <v>10595</v>
      </c>
      <c r="DD365" s="2" t="s">
        <v>9736</v>
      </c>
      <c r="DE365" s="2" t="s">
        <v>4971</v>
      </c>
      <c r="DF365" s="2" t="s">
        <v>11115</v>
      </c>
      <c r="DG365" s="2" t="s">
        <v>3068</v>
      </c>
      <c r="DH365" s="2" t="s">
        <v>8784</v>
      </c>
      <c r="DI365" s="2" t="s">
        <v>12629</v>
      </c>
      <c r="DJ365" s="2" t="s">
        <v>2207</v>
      </c>
      <c r="DK365" s="2" t="s">
        <v>5092</v>
      </c>
      <c r="DL365" s="2" t="s">
        <v>14929</v>
      </c>
      <c r="DM365" s="2" t="s">
        <v>5452</v>
      </c>
      <c r="DN365" s="2" t="s">
        <v>3982</v>
      </c>
      <c r="DO365" s="2" t="s">
        <v>6380</v>
      </c>
      <c r="DP365" s="2" t="s">
        <v>5680</v>
      </c>
      <c r="DQ365" s="2" t="s">
        <v>1897</v>
      </c>
      <c r="DR365" s="2" t="s">
        <v>14930</v>
      </c>
      <c r="DS365" s="2" t="s">
        <v>9671</v>
      </c>
      <c r="DT365" s="1"/>
      <c r="DU365" s="1"/>
      <c r="DV365" s="2" t="s">
        <v>3445</v>
      </c>
      <c r="DW365" s="2" t="s">
        <v>4340</v>
      </c>
      <c r="DX365" s="2" t="s">
        <v>7526</v>
      </c>
    </row>
    <row r="366" spans="1:128" x14ac:dyDescent="0.4">
      <c r="A366" s="2" t="s">
        <v>10917</v>
      </c>
      <c r="B366" s="2" t="s">
        <v>14918</v>
      </c>
      <c r="C366" s="2" t="s">
        <v>1640</v>
      </c>
      <c r="D366" s="2" t="s">
        <v>0</v>
      </c>
      <c r="E366" s="2" t="s">
        <v>1053</v>
      </c>
      <c r="F366" s="2" t="s">
        <v>3810</v>
      </c>
      <c r="G366" s="2" t="s">
        <v>9199</v>
      </c>
      <c r="H366" s="2" t="s">
        <v>13150</v>
      </c>
      <c r="I366" s="2" t="s">
        <v>6219</v>
      </c>
      <c r="J366" s="2" t="s">
        <v>1913</v>
      </c>
      <c r="K366" s="2" t="s">
        <v>10278</v>
      </c>
      <c r="L366" s="2" t="s">
        <v>8741</v>
      </c>
      <c r="M366" s="2" t="s">
        <v>10684</v>
      </c>
      <c r="N366" s="2" t="s">
        <v>3714</v>
      </c>
      <c r="O366" s="2" t="s">
        <v>11420</v>
      </c>
      <c r="P366" s="2" t="s">
        <v>2309</v>
      </c>
      <c r="Q366" s="2" t="s">
        <v>1054</v>
      </c>
      <c r="R366" s="2" t="s">
        <v>5588</v>
      </c>
      <c r="S366" s="2" t="s">
        <v>11308</v>
      </c>
      <c r="T366" s="2" t="s">
        <v>8543</v>
      </c>
      <c r="U366" s="2" t="s">
        <v>2950</v>
      </c>
      <c r="V366" s="2" t="s">
        <v>5003</v>
      </c>
      <c r="W366" s="2" t="s">
        <v>2132</v>
      </c>
      <c r="X366" s="2" t="s">
        <v>14931</v>
      </c>
      <c r="Y366" s="2" t="s">
        <v>9279</v>
      </c>
      <c r="Z366" s="2" t="s">
        <v>7975</v>
      </c>
      <c r="AA366" s="2" t="s">
        <v>6445</v>
      </c>
      <c r="AB366" s="2" t="s">
        <v>4696</v>
      </c>
      <c r="AC366" s="2" t="s">
        <v>2685</v>
      </c>
      <c r="AD366" s="2" t="s">
        <v>1581</v>
      </c>
      <c r="AE366" s="2" t="s">
        <v>10923</v>
      </c>
      <c r="AF366" s="2" t="s">
        <v>3565</v>
      </c>
      <c r="AG366" s="2" t="s">
        <v>5387</v>
      </c>
      <c r="AH366" s="2" t="s">
        <v>6852</v>
      </c>
      <c r="AI366" s="2" t="s">
        <v>3068</v>
      </c>
      <c r="AJ366" s="2" t="s">
        <v>3810</v>
      </c>
      <c r="AK366" s="2" t="s">
        <v>1769</v>
      </c>
      <c r="AL366" s="2" t="s">
        <v>3180</v>
      </c>
      <c r="AM366" s="2" t="s">
        <v>7503</v>
      </c>
      <c r="AN366" s="2" t="s">
        <v>8463</v>
      </c>
      <c r="AO366" s="2" t="s">
        <v>7133</v>
      </c>
      <c r="AP366" s="2" t="s">
        <v>12847</v>
      </c>
      <c r="AQ366" s="2" t="s">
        <v>3721</v>
      </c>
      <c r="AR366" s="2" t="s">
        <v>1669</v>
      </c>
      <c r="AS366" s="2" t="s">
        <v>1754</v>
      </c>
      <c r="AT366" s="2" t="s">
        <v>13121</v>
      </c>
      <c r="AU366" s="2" t="s">
        <v>6258</v>
      </c>
      <c r="AV366" s="2" t="s">
        <v>3048</v>
      </c>
      <c r="AW366" s="2" t="s">
        <v>3548</v>
      </c>
      <c r="AX366" s="2" t="s">
        <v>1581</v>
      </c>
      <c r="AY366" s="2" t="s">
        <v>10563</v>
      </c>
      <c r="AZ366" s="2" t="s">
        <v>3815</v>
      </c>
      <c r="BA366" s="2" t="s">
        <v>13017</v>
      </c>
      <c r="BB366" s="2" t="s">
        <v>2633</v>
      </c>
      <c r="BC366" s="2" t="s">
        <v>1325</v>
      </c>
      <c r="BD366" s="2" t="s">
        <v>1087</v>
      </c>
      <c r="BE366" s="2" t="s">
        <v>3158</v>
      </c>
      <c r="BF366" s="2" t="s">
        <v>6013</v>
      </c>
      <c r="BG366" s="2" t="s">
        <v>14932</v>
      </c>
      <c r="BH366" s="2" t="s">
        <v>8993</v>
      </c>
      <c r="BI366" s="2" t="s">
        <v>6367</v>
      </c>
      <c r="BJ366" s="2" t="s">
        <v>8076</v>
      </c>
      <c r="BK366" s="2" t="s">
        <v>7133</v>
      </c>
      <c r="BL366" s="2" t="s">
        <v>1196</v>
      </c>
      <c r="BM366" s="2" t="s">
        <v>12704</v>
      </c>
      <c r="BN366" s="2" t="s">
        <v>7470</v>
      </c>
      <c r="BO366" s="2" t="s">
        <v>5585</v>
      </c>
      <c r="BP366" s="2" t="s">
        <v>1966</v>
      </c>
      <c r="BQ366" s="2" t="s">
        <v>12374</v>
      </c>
      <c r="BR366" s="2" t="s">
        <v>9567</v>
      </c>
      <c r="BS366" s="2" t="s">
        <v>6770</v>
      </c>
      <c r="BT366" s="2" t="s">
        <v>11010</v>
      </c>
      <c r="BU366" s="2" t="s">
        <v>8351</v>
      </c>
      <c r="BV366" s="2" t="s">
        <v>3384</v>
      </c>
      <c r="BW366" s="2" t="s">
        <v>7144</v>
      </c>
      <c r="BX366" s="2" t="s">
        <v>6114</v>
      </c>
      <c r="BY366" s="2" t="s">
        <v>12355</v>
      </c>
      <c r="BZ366" s="2" t="s">
        <v>12931</v>
      </c>
      <c r="CA366" s="2" t="s">
        <v>13587</v>
      </c>
      <c r="CB366" s="2" t="s">
        <v>11243</v>
      </c>
      <c r="CC366" s="2" t="s">
        <v>13868</v>
      </c>
      <c r="CD366" s="2" t="s">
        <v>11470</v>
      </c>
      <c r="CE366" s="2" t="s">
        <v>12837</v>
      </c>
      <c r="CF366" s="2" t="s">
        <v>5111</v>
      </c>
      <c r="CG366" s="2" t="s">
        <v>11015</v>
      </c>
      <c r="CH366" s="2" t="s">
        <v>9458</v>
      </c>
      <c r="CI366" s="2" t="s">
        <v>4657</v>
      </c>
      <c r="CJ366" s="2" t="s">
        <v>1110</v>
      </c>
      <c r="CK366" s="2" t="s">
        <v>1950</v>
      </c>
      <c r="CL366" s="2" t="s">
        <v>7535</v>
      </c>
      <c r="CM366" s="2" t="s">
        <v>3219</v>
      </c>
      <c r="CN366" s="2" t="s">
        <v>12837</v>
      </c>
      <c r="CO366" s="2" t="s">
        <v>4712</v>
      </c>
      <c r="CP366" s="2" t="s">
        <v>3130</v>
      </c>
      <c r="CQ366" s="2" t="s">
        <v>9251</v>
      </c>
      <c r="CR366" s="2" t="s">
        <v>7845</v>
      </c>
      <c r="CS366" s="2" t="s">
        <v>7369</v>
      </c>
      <c r="CT366" s="2" t="s">
        <v>7152</v>
      </c>
      <c r="CU366" s="2" t="s">
        <v>3406</v>
      </c>
      <c r="CV366" s="2" t="s">
        <v>4715</v>
      </c>
      <c r="CW366" s="2" t="s">
        <v>2517</v>
      </c>
      <c r="CX366" s="2" t="s">
        <v>8855</v>
      </c>
      <c r="CY366" s="2" t="s">
        <v>12383</v>
      </c>
      <c r="CZ366" s="2" t="s">
        <v>2472</v>
      </c>
      <c r="DA366" s="2" t="s">
        <v>9655</v>
      </c>
      <c r="DB366" s="2" t="s">
        <v>9639</v>
      </c>
      <c r="DC366" s="2" t="s">
        <v>2567</v>
      </c>
      <c r="DD366" s="2" t="s">
        <v>5953</v>
      </c>
      <c r="DE366" s="2" t="s">
        <v>9306</v>
      </c>
      <c r="DF366" s="2" t="s">
        <v>9518</v>
      </c>
      <c r="DG366" s="2" t="s">
        <v>10945</v>
      </c>
      <c r="DH366" s="2" t="s">
        <v>9616</v>
      </c>
      <c r="DI366" s="2" t="s">
        <v>10293</v>
      </c>
      <c r="DJ366" s="2" t="s">
        <v>1632</v>
      </c>
      <c r="DK366" s="2" t="s">
        <v>14933</v>
      </c>
      <c r="DL366" s="2" t="s">
        <v>6535</v>
      </c>
      <c r="DM366" s="2" t="s">
        <v>11470</v>
      </c>
      <c r="DN366" s="2" t="s">
        <v>9098</v>
      </c>
      <c r="DO366" s="2" t="s">
        <v>3871</v>
      </c>
      <c r="DP366" s="2" t="s">
        <v>2412</v>
      </c>
      <c r="DQ366" s="2" t="s">
        <v>11657</v>
      </c>
      <c r="DR366" s="2" t="s">
        <v>3228</v>
      </c>
      <c r="DS366" s="2" t="s">
        <v>13594</v>
      </c>
      <c r="DT366" s="1"/>
      <c r="DU366" s="1"/>
      <c r="DV366" s="2" t="s">
        <v>7300</v>
      </c>
      <c r="DW366" s="2" t="s">
        <v>13747</v>
      </c>
      <c r="DX366" s="2" t="s">
        <v>4477</v>
      </c>
    </row>
    <row r="367" spans="1:128" x14ac:dyDescent="0.4">
      <c r="A367" s="2" t="s">
        <v>10917</v>
      </c>
      <c r="B367" s="2" t="s">
        <v>14918</v>
      </c>
      <c r="C367" s="2" t="s">
        <v>1174</v>
      </c>
      <c r="D367" s="2" t="s">
        <v>0</v>
      </c>
      <c r="E367" s="2" t="s">
        <v>1053</v>
      </c>
      <c r="F367" s="2" t="s">
        <v>1441</v>
      </c>
      <c r="G367" s="2" t="s">
        <v>14326</v>
      </c>
      <c r="H367" s="2" t="s">
        <v>6779</v>
      </c>
      <c r="I367" s="2" t="s">
        <v>14934</v>
      </c>
      <c r="J367" s="2" t="s">
        <v>14935</v>
      </c>
      <c r="K367" s="2" t="s">
        <v>5170</v>
      </c>
      <c r="L367" s="2" t="s">
        <v>8818</v>
      </c>
      <c r="M367" s="2" t="s">
        <v>2456</v>
      </c>
      <c r="N367" s="2" t="s">
        <v>4264</v>
      </c>
      <c r="O367" s="2" t="s">
        <v>7571</v>
      </c>
      <c r="P367" s="2" t="s">
        <v>4259</v>
      </c>
      <c r="Q367" s="2" t="s">
        <v>7343</v>
      </c>
      <c r="R367" s="2" t="s">
        <v>5337</v>
      </c>
      <c r="S367" s="2" t="s">
        <v>1414</v>
      </c>
      <c r="T367" s="2" t="s">
        <v>12629</v>
      </c>
      <c r="U367" s="2" t="s">
        <v>1644</v>
      </c>
      <c r="V367" s="2" t="s">
        <v>7394</v>
      </c>
      <c r="W367" s="2" t="s">
        <v>3369</v>
      </c>
      <c r="X367" s="2" t="s">
        <v>14936</v>
      </c>
      <c r="Y367" s="2" t="s">
        <v>4490</v>
      </c>
      <c r="Z367" s="2" t="s">
        <v>7131</v>
      </c>
      <c r="AA367" s="2" t="s">
        <v>7212</v>
      </c>
      <c r="AB367" s="2" t="s">
        <v>7442</v>
      </c>
      <c r="AC367" s="2" t="s">
        <v>3810</v>
      </c>
      <c r="AD367" s="2" t="s">
        <v>13201</v>
      </c>
      <c r="AE367" s="2" t="s">
        <v>14529</v>
      </c>
      <c r="AF367" s="2" t="s">
        <v>2102</v>
      </c>
      <c r="AG367" s="2" t="s">
        <v>7979</v>
      </c>
      <c r="AH367" s="2" t="s">
        <v>3874</v>
      </c>
      <c r="AI367" s="2" t="s">
        <v>4587</v>
      </c>
      <c r="AJ367" s="2" t="s">
        <v>9699</v>
      </c>
      <c r="AK367" s="2" t="s">
        <v>14937</v>
      </c>
      <c r="AL367" s="2" t="s">
        <v>14938</v>
      </c>
      <c r="AM367" s="2" t="s">
        <v>12071</v>
      </c>
      <c r="AN367" s="2" t="s">
        <v>4316</v>
      </c>
      <c r="AO367" s="2" t="s">
        <v>1099</v>
      </c>
      <c r="AP367" s="2" t="s">
        <v>6219</v>
      </c>
      <c r="AQ367" s="2" t="s">
        <v>2640</v>
      </c>
      <c r="AR367" s="2" t="s">
        <v>5674</v>
      </c>
      <c r="AS367" s="2" t="s">
        <v>14939</v>
      </c>
      <c r="AT367" s="2" t="s">
        <v>3074</v>
      </c>
      <c r="AU367" s="2" t="s">
        <v>2941</v>
      </c>
      <c r="AV367" s="2" t="s">
        <v>4750</v>
      </c>
      <c r="AW367" s="2" t="s">
        <v>6294</v>
      </c>
      <c r="AX367" s="2" t="s">
        <v>4519</v>
      </c>
      <c r="AY367" s="2" t="s">
        <v>14940</v>
      </c>
      <c r="AZ367" s="2" t="s">
        <v>14941</v>
      </c>
      <c r="BA367" s="2" t="s">
        <v>9186</v>
      </c>
      <c r="BB367" s="2" t="s">
        <v>1299</v>
      </c>
      <c r="BC367" s="2" t="s">
        <v>10515</v>
      </c>
      <c r="BD367" s="2" t="s">
        <v>11970</v>
      </c>
      <c r="BE367" s="2" t="s">
        <v>14942</v>
      </c>
      <c r="BF367" s="2" t="s">
        <v>13632</v>
      </c>
      <c r="BG367" s="2" t="s">
        <v>14943</v>
      </c>
      <c r="BH367" s="2" t="s">
        <v>12716</v>
      </c>
      <c r="BI367" s="2" t="s">
        <v>4600</v>
      </c>
      <c r="BJ367" s="2" t="s">
        <v>10548</v>
      </c>
      <c r="BK367" s="2" t="s">
        <v>3970</v>
      </c>
      <c r="BL367" s="2" t="s">
        <v>7113</v>
      </c>
      <c r="BM367" s="2" t="s">
        <v>14944</v>
      </c>
      <c r="BN367" s="2" t="s">
        <v>14945</v>
      </c>
      <c r="BO367" s="2" t="s">
        <v>4982</v>
      </c>
      <c r="BP367" s="2" t="s">
        <v>7504</v>
      </c>
      <c r="BQ367" s="2" t="s">
        <v>7404</v>
      </c>
      <c r="BR367" s="2" t="s">
        <v>4744</v>
      </c>
      <c r="BS367" s="2" t="s">
        <v>13936</v>
      </c>
      <c r="BT367" s="2" t="s">
        <v>3827</v>
      </c>
      <c r="BU367" s="2" t="s">
        <v>3074</v>
      </c>
      <c r="BV367" s="2" t="s">
        <v>8603</v>
      </c>
      <c r="BW367" s="2" t="s">
        <v>12953</v>
      </c>
      <c r="BX367" s="2" t="s">
        <v>14946</v>
      </c>
      <c r="BY367" s="2" t="s">
        <v>7099</v>
      </c>
      <c r="BZ367" s="2" t="s">
        <v>5558</v>
      </c>
      <c r="CA367" s="2" t="s">
        <v>9593</v>
      </c>
      <c r="CB367" s="2" t="s">
        <v>4985</v>
      </c>
      <c r="CC367" s="2" t="s">
        <v>3424</v>
      </c>
      <c r="CD367" s="2" t="s">
        <v>14947</v>
      </c>
      <c r="CE367" s="2" t="s">
        <v>9280</v>
      </c>
      <c r="CF367" s="2" t="s">
        <v>8692</v>
      </c>
      <c r="CG367" s="2" t="s">
        <v>9289</v>
      </c>
      <c r="CH367" s="2" t="s">
        <v>3074</v>
      </c>
      <c r="CI367" s="2" t="s">
        <v>10361</v>
      </c>
      <c r="CJ367" s="2" t="s">
        <v>5435</v>
      </c>
      <c r="CK367" s="2" t="s">
        <v>2788</v>
      </c>
      <c r="CL367" s="2" t="s">
        <v>3872</v>
      </c>
      <c r="CM367" s="2" t="s">
        <v>8699</v>
      </c>
      <c r="CN367" s="2" t="s">
        <v>14948</v>
      </c>
      <c r="CO367" s="2" t="s">
        <v>1538</v>
      </c>
      <c r="CP367" s="2" t="s">
        <v>8209</v>
      </c>
      <c r="CQ367" s="2" t="s">
        <v>12433</v>
      </c>
      <c r="CR367" s="2" t="s">
        <v>3262</v>
      </c>
      <c r="CS367" s="2" t="s">
        <v>12607</v>
      </c>
      <c r="CT367" s="2" t="s">
        <v>8462</v>
      </c>
      <c r="CU367" s="2" t="s">
        <v>3260</v>
      </c>
      <c r="CV367" s="2" t="s">
        <v>6289</v>
      </c>
      <c r="CW367" s="2" t="s">
        <v>4933</v>
      </c>
      <c r="CX367" s="2" t="s">
        <v>6120</v>
      </c>
      <c r="CY367" s="2" t="s">
        <v>1553</v>
      </c>
      <c r="CZ367" s="2" t="s">
        <v>5554</v>
      </c>
      <c r="DA367" s="2" t="s">
        <v>3736</v>
      </c>
      <c r="DB367" s="2" t="s">
        <v>9117</v>
      </c>
      <c r="DC367" s="2" t="s">
        <v>4953</v>
      </c>
      <c r="DD367" s="2" t="s">
        <v>3240</v>
      </c>
      <c r="DE367" s="2" t="s">
        <v>7215</v>
      </c>
      <c r="DF367" s="2" t="s">
        <v>1644</v>
      </c>
      <c r="DG367" s="2" t="s">
        <v>10594</v>
      </c>
      <c r="DH367" s="2" t="s">
        <v>7811</v>
      </c>
      <c r="DI367" s="2" t="s">
        <v>4672</v>
      </c>
      <c r="DJ367" s="2" t="s">
        <v>14449</v>
      </c>
      <c r="DK367" s="2" t="s">
        <v>12808</v>
      </c>
      <c r="DL367" s="2" t="s">
        <v>12849</v>
      </c>
      <c r="DM367" s="2" t="s">
        <v>7256</v>
      </c>
      <c r="DN367" s="2" t="s">
        <v>14827</v>
      </c>
      <c r="DO367" s="2" t="s">
        <v>6574</v>
      </c>
      <c r="DP367" s="2" t="s">
        <v>7248</v>
      </c>
      <c r="DQ367" s="2" t="s">
        <v>4596</v>
      </c>
      <c r="DR367" s="2" t="s">
        <v>14949</v>
      </c>
      <c r="DS367" s="2" t="s">
        <v>2967</v>
      </c>
      <c r="DT367" s="1"/>
      <c r="DU367" s="1"/>
      <c r="DV367" s="2" t="s">
        <v>14950</v>
      </c>
      <c r="DW367" s="2" t="s">
        <v>11752</v>
      </c>
      <c r="DX367" s="2" t="s">
        <v>14951</v>
      </c>
    </row>
    <row r="368" spans="1:128" x14ac:dyDescent="0.4">
      <c r="A368" s="2" t="s">
        <v>10917</v>
      </c>
      <c r="B368" s="2" t="s">
        <v>14952</v>
      </c>
      <c r="C368" s="2" t="s">
        <v>1052</v>
      </c>
      <c r="D368" s="2" t="s">
        <v>14953</v>
      </c>
      <c r="E368" s="2" t="s">
        <v>1053</v>
      </c>
      <c r="F368" s="2" t="s">
        <v>1539</v>
      </c>
      <c r="G368" s="2" t="s">
        <v>10714</v>
      </c>
      <c r="H368" s="2" t="s">
        <v>1763</v>
      </c>
      <c r="I368" s="2" t="s">
        <v>8945</v>
      </c>
      <c r="J368" s="2" t="s">
        <v>1775</v>
      </c>
      <c r="K368" s="2" t="s">
        <v>3830</v>
      </c>
      <c r="L368" s="2" t="s">
        <v>3823</v>
      </c>
      <c r="M368" s="2" t="s">
        <v>5251</v>
      </c>
      <c r="N368" s="2" t="s">
        <v>8260</v>
      </c>
      <c r="O368" s="2" t="s">
        <v>3159</v>
      </c>
      <c r="P368" s="2" t="s">
        <v>8915</v>
      </c>
      <c r="Q368" s="2" t="s">
        <v>5168</v>
      </c>
      <c r="R368" s="2" t="s">
        <v>12965</v>
      </c>
      <c r="S368" s="2" t="s">
        <v>1304</v>
      </c>
      <c r="T368" s="2" t="s">
        <v>12056</v>
      </c>
      <c r="U368" s="2" t="s">
        <v>1661</v>
      </c>
      <c r="V368" s="2" t="s">
        <v>1665</v>
      </c>
      <c r="W368" s="2" t="s">
        <v>12985</v>
      </c>
      <c r="X368" s="2" t="s">
        <v>4944</v>
      </c>
      <c r="Y368" s="2" t="s">
        <v>14760</v>
      </c>
      <c r="Z368" s="2" t="s">
        <v>7296</v>
      </c>
      <c r="AA368" s="2" t="s">
        <v>6796</v>
      </c>
      <c r="AB368" s="2" t="s">
        <v>10915</v>
      </c>
      <c r="AC368" s="2" t="s">
        <v>10011</v>
      </c>
      <c r="AD368" s="2" t="s">
        <v>9863</v>
      </c>
      <c r="AE368" s="2" t="s">
        <v>11643</v>
      </c>
      <c r="AF368" s="2" t="s">
        <v>9230</v>
      </c>
      <c r="AG368" s="2" t="s">
        <v>9320</v>
      </c>
      <c r="AH368" s="2" t="s">
        <v>2774</v>
      </c>
      <c r="AI368" s="2" t="s">
        <v>10563</v>
      </c>
      <c r="AJ368" s="2" t="s">
        <v>11310</v>
      </c>
      <c r="AK368" s="2" t="s">
        <v>14954</v>
      </c>
      <c r="AL368" s="2" t="s">
        <v>11727</v>
      </c>
      <c r="AM368" s="2" t="s">
        <v>1657</v>
      </c>
      <c r="AN368" s="2" t="s">
        <v>3712</v>
      </c>
      <c r="AO368" s="2" t="s">
        <v>4620</v>
      </c>
      <c r="AP368" s="2" t="s">
        <v>3373</v>
      </c>
      <c r="AQ368" s="2" t="s">
        <v>8867</v>
      </c>
      <c r="AR368" s="2" t="s">
        <v>14955</v>
      </c>
      <c r="AS368" s="2" t="s">
        <v>6513</v>
      </c>
      <c r="AT368" s="2" t="s">
        <v>10915</v>
      </c>
      <c r="AU368" s="2" t="s">
        <v>1417</v>
      </c>
      <c r="AV368" s="2" t="s">
        <v>6437</v>
      </c>
      <c r="AW368" s="2" t="s">
        <v>1661</v>
      </c>
      <c r="AX368" s="2" t="s">
        <v>1882</v>
      </c>
      <c r="AY368" s="2" t="s">
        <v>4169</v>
      </c>
      <c r="AZ368" s="2" t="s">
        <v>4851</v>
      </c>
      <c r="BA368" s="2" t="s">
        <v>10800</v>
      </c>
      <c r="BB368" s="2" t="s">
        <v>13474</v>
      </c>
      <c r="BC368" s="2" t="s">
        <v>8733</v>
      </c>
      <c r="BD368" s="2" t="s">
        <v>6893</v>
      </c>
      <c r="BE368" s="2" t="s">
        <v>4263</v>
      </c>
      <c r="BF368" s="2" t="s">
        <v>14348</v>
      </c>
      <c r="BG368" s="2" t="s">
        <v>5690</v>
      </c>
      <c r="BH368" s="2" t="s">
        <v>9499</v>
      </c>
      <c r="BI368" s="2" t="s">
        <v>8277</v>
      </c>
      <c r="BJ368" s="2" t="s">
        <v>8741</v>
      </c>
      <c r="BK368" s="2" t="s">
        <v>1794</v>
      </c>
      <c r="BL368" s="2" t="s">
        <v>12330</v>
      </c>
      <c r="BM368" s="2" t="s">
        <v>14956</v>
      </c>
      <c r="BN368" s="2" t="s">
        <v>4828</v>
      </c>
      <c r="BO368" s="2" t="s">
        <v>12135</v>
      </c>
      <c r="BP368" s="2" t="s">
        <v>5942</v>
      </c>
      <c r="BQ368" s="2" t="s">
        <v>14229</v>
      </c>
      <c r="BR368" s="2" t="s">
        <v>14957</v>
      </c>
      <c r="BS368" s="2" t="s">
        <v>4579</v>
      </c>
      <c r="BT368" s="2" t="s">
        <v>9727</v>
      </c>
      <c r="BU368" s="2" t="s">
        <v>4568</v>
      </c>
      <c r="BV368" s="2" t="s">
        <v>14958</v>
      </c>
      <c r="BW368" s="2" t="s">
        <v>6421</v>
      </c>
      <c r="BX368" s="2" t="s">
        <v>8852</v>
      </c>
      <c r="BY368" s="2" t="s">
        <v>2813</v>
      </c>
      <c r="BZ368" s="2" t="s">
        <v>14959</v>
      </c>
      <c r="CA368" s="2" t="s">
        <v>2063</v>
      </c>
      <c r="CB368" s="2" t="s">
        <v>8854</v>
      </c>
      <c r="CC368" s="2" t="s">
        <v>4122</v>
      </c>
      <c r="CD368" s="2" t="s">
        <v>10853</v>
      </c>
      <c r="CE368" s="2" t="s">
        <v>7355</v>
      </c>
      <c r="CF368" s="2" t="s">
        <v>5205</v>
      </c>
      <c r="CG368" s="2" t="s">
        <v>2993</v>
      </c>
      <c r="CH368" s="2" t="s">
        <v>4813</v>
      </c>
      <c r="CI368" s="2" t="s">
        <v>1234</v>
      </c>
      <c r="CJ368" s="2" t="s">
        <v>2614</v>
      </c>
      <c r="CK368" s="2" t="s">
        <v>10171</v>
      </c>
      <c r="CL368" s="2" t="s">
        <v>4209</v>
      </c>
      <c r="CM368" s="2" t="s">
        <v>3764</v>
      </c>
      <c r="CN368" s="2" t="s">
        <v>6814</v>
      </c>
      <c r="CO368" s="2" t="s">
        <v>9387</v>
      </c>
      <c r="CP368" s="2" t="s">
        <v>12559</v>
      </c>
      <c r="CQ368" s="2" t="s">
        <v>6811</v>
      </c>
      <c r="CR368" s="2" t="s">
        <v>7901</v>
      </c>
      <c r="CS368" s="2" t="s">
        <v>6460</v>
      </c>
      <c r="CT368" s="2" t="s">
        <v>2896</v>
      </c>
      <c r="CU368" s="2" t="s">
        <v>9108</v>
      </c>
      <c r="CV368" s="2" t="s">
        <v>14238</v>
      </c>
      <c r="CW368" s="2" t="s">
        <v>1143</v>
      </c>
      <c r="CX368" s="2" t="s">
        <v>7709</v>
      </c>
      <c r="CY368" s="2" t="s">
        <v>9104</v>
      </c>
      <c r="CZ368" s="2" t="s">
        <v>9346</v>
      </c>
      <c r="DA368" s="2" t="s">
        <v>11202</v>
      </c>
      <c r="DB368" s="2" t="s">
        <v>13514</v>
      </c>
      <c r="DC368" s="2" t="s">
        <v>7948</v>
      </c>
      <c r="DD368" s="2" t="s">
        <v>2047</v>
      </c>
      <c r="DE368" s="2" t="s">
        <v>2612</v>
      </c>
      <c r="DF368" s="2" t="s">
        <v>6542</v>
      </c>
      <c r="DG368" s="2" t="s">
        <v>8294</v>
      </c>
      <c r="DH368" s="2" t="s">
        <v>5494</v>
      </c>
      <c r="DI368" s="2" t="s">
        <v>3691</v>
      </c>
      <c r="DJ368" s="2" t="s">
        <v>12560</v>
      </c>
      <c r="DK368" s="2" t="s">
        <v>3022</v>
      </c>
      <c r="DL368" s="2" t="s">
        <v>9533</v>
      </c>
      <c r="DM368" s="2" t="s">
        <v>3475</v>
      </c>
      <c r="DN368" s="2" t="s">
        <v>3008</v>
      </c>
      <c r="DO368" s="2" t="s">
        <v>14960</v>
      </c>
      <c r="DP368" s="2" t="s">
        <v>14240</v>
      </c>
      <c r="DQ368" s="2" t="s">
        <v>4372</v>
      </c>
      <c r="DR368" s="2" t="s">
        <v>9724</v>
      </c>
      <c r="DS368" s="2" t="s">
        <v>7538</v>
      </c>
      <c r="DT368" s="1"/>
      <c r="DU368" s="1"/>
      <c r="DV368" s="2" t="s">
        <v>5663</v>
      </c>
      <c r="DW368" s="2" t="s">
        <v>4130</v>
      </c>
      <c r="DX368" s="2" t="s">
        <v>4139</v>
      </c>
    </row>
    <row r="369" spans="1:128" x14ac:dyDescent="0.4">
      <c r="A369" s="2" t="s">
        <v>10917</v>
      </c>
      <c r="B369" s="2" t="s">
        <v>14952</v>
      </c>
      <c r="C369" s="2" t="s">
        <v>1640</v>
      </c>
      <c r="D369" s="2" t="s">
        <v>14953</v>
      </c>
      <c r="E369" s="2" t="s">
        <v>1053</v>
      </c>
      <c r="F369" s="2" t="s">
        <v>8299</v>
      </c>
      <c r="G369" s="2" t="s">
        <v>3616</v>
      </c>
      <c r="H369" s="2" t="s">
        <v>5248</v>
      </c>
      <c r="I369" s="2" t="s">
        <v>12039</v>
      </c>
      <c r="J369" s="2" t="s">
        <v>9319</v>
      </c>
      <c r="K369" s="2" t="s">
        <v>4964</v>
      </c>
      <c r="L369" s="2" t="s">
        <v>8545</v>
      </c>
      <c r="M369" s="2" t="s">
        <v>5018</v>
      </c>
      <c r="N369" s="2" t="s">
        <v>4942</v>
      </c>
      <c r="O369" s="2" t="s">
        <v>7866</v>
      </c>
      <c r="P369" s="2" t="s">
        <v>10407</v>
      </c>
      <c r="Q369" s="2" t="s">
        <v>1060</v>
      </c>
      <c r="R369" s="2" t="s">
        <v>12931</v>
      </c>
      <c r="S369" s="2" t="s">
        <v>3912</v>
      </c>
      <c r="T369" s="2" t="s">
        <v>4239</v>
      </c>
      <c r="U369" s="2" t="s">
        <v>1579</v>
      </c>
      <c r="V369" s="2" t="s">
        <v>1087</v>
      </c>
      <c r="W369" s="2" t="s">
        <v>4747</v>
      </c>
      <c r="X369" s="2" t="s">
        <v>13897</v>
      </c>
      <c r="Y369" s="2" t="s">
        <v>12635</v>
      </c>
      <c r="Z369" s="2" t="s">
        <v>10215</v>
      </c>
      <c r="AA369" s="2" t="s">
        <v>2943</v>
      </c>
      <c r="AB369" s="2" t="s">
        <v>4583</v>
      </c>
      <c r="AC369" s="2" t="s">
        <v>7244</v>
      </c>
      <c r="AD369" s="2" t="s">
        <v>14961</v>
      </c>
      <c r="AE369" s="2" t="s">
        <v>5554</v>
      </c>
      <c r="AF369" s="2" t="s">
        <v>7270</v>
      </c>
      <c r="AG369" s="2" t="s">
        <v>1760</v>
      </c>
      <c r="AH369" s="2" t="s">
        <v>5670</v>
      </c>
      <c r="AI369" s="2" t="s">
        <v>1059</v>
      </c>
      <c r="AJ369" s="2" t="s">
        <v>6243</v>
      </c>
      <c r="AK369" s="2" t="s">
        <v>6248</v>
      </c>
      <c r="AL369" s="2" t="s">
        <v>5247</v>
      </c>
      <c r="AM369" s="2" t="s">
        <v>3872</v>
      </c>
      <c r="AN369" s="2" t="s">
        <v>5029</v>
      </c>
      <c r="AO369" s="2" t="s">
        <v>9148</v>
      </c>
      <c r="AP369" s="2" t="s">
        <v>3177</v>
      </c>
      <c r="AQ369" s="2" t="s">
        <v>10121</v>
      </c>
      <c r="AR369" s="2" t="s">
        <v>12746</v>
      </c>
      <c r="AS369" s="2" t="s">
        <v>13517</v>
      </c>
      <c r="AT369" s="2" t="s">
        <v>4744</v>
      </c>
      <c r="AU369" s="2" t="s">
        <v>1055</v>
      </c>
      <c r="AV369" s="2" t="s">
        <v>1912</v>
      </c>
      <c r="AW369" s="2" t="s">
        <v>7404</v>
      </c>
      <c r="AX369" s="2" t="s">
        <v>1456</v>
      </c>
      <c r="AY369" s="2" t="s">
        <v>10806</v>
      </c>
      <c r="AZ369" s="2" t="s">
        <v>3731</v>
      </c>
      <c r="BA369" s="2" t="s">
        <v>4973</v>
      </c>
      <c r="BB369" s="2" t="s">
        <v>12946</v>
      </c>
      <c r="BC369" s="2" t="s">
        <v>1318</v>
      </c>
      <c r="BD369" s="2" t="s">
        <v>2780</v>
      </c>
      <c r="BE369" s="2" t="s">
        <v>6843</v>
      </c>
      <c r="BF369" s="2" t="s">
        <v>4599</v>
      </c>
      <c r="BG369" s="2" t="s">
        <v>7251</v>
      </c>
      <c r="BH369" s="2" t="s">
        <v>4968</v>
      </c>
      <c r="BI369" s="2" t="s">
        <v>4480</v>
      </c>
      <c r="BJ369" s="2" t="s">
        <v>4312</v>
      </c>
      <c r="BK369" s="2" t="s">
        <v>14962</v>
      </c>
      <c r="BL369" s="2" t="s">
        <v>2751</v>
      </c>
      <c r="BM369" s="2" t="s">
        <v>6712</v>
      </c>
      <c r="BN369" s="2" t="s">
        <v>7578</v>
      </c>
      <c r="BO369" s="2" t="s">
        <v>10700</v>
      </c>
      <c r="BP369" s="2" t="s">
        <v>14963</v>
      </c>
      <c r="BQ369" s="2" t="s">
        <v>7141</v>
      </c>
      <c r="BR369" s="2" t="s">
        <v>4888</v>
      </c>
      <c r="BS369" s="2" t="s">
        <v>12368</v>
      </c>
      <c r="BT369" s="2" t="s">
        <v>2581</v>
      </c>
      <c r="BU369" s="2" t="s">
        <v>14964</v>
      </c>
      <c r="BV369" s="2" t="s">
        <v>13580</v>
      </c>
      <c r="BW369" s="2" t="s">
        <v>14965</v>
      </c>
      <c r="BX369" s="2" t="s">
        <v>13513</v>
      </c>
      <c r="BY369" s="2" t="s">
        <v>2800</v>
      </c>
      <c r="BZ369" s="2" t="s">
        <v>6204</v>
      </c>
      <c r="CA369" s="2" t="s">
        <v>6597</v>
      </c>
      <c r="CB369" s="2" t="s">
        <v>2593</v>
      </c>
      <c r="CC369" s="2" t="s">
        <v>6265</v>
      </c>
      <c r="CD369" s="2" t="s">
        <v>6863</v>
      </c>
      <c r="CE369" s="2" t="s">
        <v>3320</v>
      </c>
      <c r="CF369" s="2" t="s">
        <v>1373</v>
      </c>
      <c r="CG369" s="2" t="s">
        <v>11117</v>
      </c>
      <c r="CH369" s="2" t="s">
        <v>10541</v>
      </c>
      <c r="CI369" s="2" t="s">
        <v>8968</v>
      </c>
      <c r="CJ369" s="2" t="s">
        <v>7775</v>
      </c>
      <c r="CK369" s="2" t="s">
        <v>4107</v>
      </c>
      <c r="CL369" s="2" t="s">
        <v>5343</v>
      </c>
      <c r="CM369" s="2" t="s">
        <v>8674</v>
      </c>
      <c r="CN369" s="2" t="s">
        <v>10851</v>
      </c>
      <c r="CO369" s="2" t="s">
        <v>9484</v>
      </c>
      <c r="CP369" s="2" t="s">
        <v>11069</v>
      </c>
      <c r="CQ369" s="2" t="s">
        <v>9485</v>
      </c>
      <c r="CR369" s="2" t="s">
        <v>9924</v>
      </c>
      <c r="CS369" s="2" t="s">
        <v>8404</v>
      </c>
      <c r="CT369" s="2" t="s">
        <v>6270</v>
      </c>
      <c r="CU369" s="2" t="s">
        <v>2592</v>
      </c>
      <c r="CV369" s="2" t="s">
        <v>14966</v>
      </c>
      <c r="CW369" s="2" t="s">
        <v>8192</v>
      </c>
      <c r="CX369" s="2" t="s">
        <v>12591</v>
      </c>
      <c r="CY369" s="2" t="s">
        <v>3313</v>
      </c>
      <c r="CZ369" s="2" t="s">
        <v>8118</v>
      </c>
      <c r="DA369" s="2" t="s">
        <v>6197</v>
      </c>
      <c r="DB369" s="2" t="s">
        <v>14967</v>
      </c>
      <c r="DC369" s="2" t="s">
        <v>11897</v>
      </c>
      <c r="DD369" s="2" t="s">
        <v>9762</v>
      </c>
      <c r="DE369" s="2" t="s">
        <v>12552</v>
      </c>
      <c r="DF369" s="2" t="s">
        <v>3303</v>
      </c>
      <c r="DG369" s="2" t="s">
        <v>12487</v>
      </c>
      <c r="DH369" s="2" t="s">
        <v>2606</v>
      </c>
      <c r="DI369" s="2" t="s">
        <v>1360</v>
      </c>
      <c r="DJ369" s="2" t="s">
        <v>14968</v>
      </c>
      <c r="DK369" s="2" t="s">
        <v>9884</v>
      </c>
      <c r="DL369" s="2" t="s">
        <v>6960</v>
      </c>
      <c r="DM369" s="2" t="s">
        <v>11088</v>
      </c>
      <c r="DN369" s="2" t="s">
        <v>14969</v>
      </c>
      <c r="DO369" s="2" t="s">
        <v>9476</v>
      </c>
      <c r="DP369" s="2" t="s">
        <v>14970</v>
      </c>
      <c r="DQ369" s="2" t="s">
        <v>14971</v>
      </c>
      <c r="DR369" s="2" t="s">
        <v>14972</v>
      </c>
      <c r="DS369" s="2" t="s">
        <v>6603</v>
      </c>
      <c r="DT369" s="1"/>
      <c r="DU369" s="1"/>
      <c r="DV369" s="2" t="s">
        <v>8453</v>
      </c>
      <c r="DW369" s="2" t="s">
        <v>7003</v>
      </c>
      <c r="DX369" s="2" t="s">
        <v>7783</v>
      </c>
    </row>
    <row r="370" spans="1:128" x14ac:dyDescent="0.4">
      <c r="A370" s="2" t="s">
        <v>10917</v>
      </c>
      <c r="B370" s="2" t="s">
        <v>14952</v>
      </c>
      <c r="C370" s="2" t="s">
        <v>1174</v>
      </c>
      <c r="D370" s="2" t="s">
        <v>14953</v>
      </c>
      <c r="E370" s="2" t="s">
        <v>1053</v>
      </c>
      <c r="F370" s="2" t="s">
        <v>7931</v>
      </c>
      <c r="G370" s="2" t="s">
        <v>13139</v>
      </c>
      <c r="H370" s="2" t="s">
        <v>12160</v>
      </c>
      <c r="I370" s="2" t="s">
        <v>14973</v>
      </c>
      <c r="J370" s="2" t="s">
        <v>14873</v>
      </c>
      <c r="K370" s="2" t="s">
        <v>3075</v>
      </c>
      <c r="L370" s="2" t="s">
        <v>9698</v>
      </c>
      <c r="M370" s="2" t="s">
        <v>5247</v>
      </c>
      <c r="N370" s="2" t="s">
        <v>10195</v>
      </c>
      <c r="O370" s="2" t="s">
        <v>1769</v>
      </c>
      <c r="P370" s="2" t="s">
        <v>2219</v>
      </c>
      <c r="Q370" s="2" t="s">
        <v>13778</v>
      </c>
      <c r="R370" s="2" t="s">
        <v>5182</v>
      </c>
      <c r="S370" s="2" t="s">
        <v>9794</v>
      </c>
      <c r="T370" s="2" t="s">
        <v>12060</v>
      </c>
      <c r="U370" s="2" t="s">
        <v>8780</v>
      </c>
      <c r="V370" s="2" t="s">
        <v>4757</v>
      </c>
      <c r="W370" s="2" t="s">
        <v>14974</v>
      </c>
      <c r="X370" s="2" t="s">
        <v>7178</v>
      </c>
      <c r="Y370" s="2" t="s">
        <v>1448</v>
      </c>
      <c r="Z370" s="2" t="s">
        <v>4477</v>
      </c>
      <c r="AA370" s="2" t="s">
        <v>9773</v>
      </c>
      <c r="AB370" s="2" t="s">
        <v>4516</v>
      </c>
      <c r="AC370" s="2" t="s">
        <v>1335</v>
      </c>
      <c r="AD370" s="2" t="s">
        <v>14975</v>
      </c>
      <c r="AE370" s="2" t="s">
        <v>14976</v>
      </c>
      <c r="AF370" s="2" t="s">
        <v>3721</v>
      </c>
      <c r="AG370" s="2" t="s">
        <v>9156</v>
      </c>
      <c r="AH370" s="2" t="s">
        <v>2776</v>
      </c>
      <c r="AI370" s="2" t="s">
        <v>14977</v>
      </c>
      <c r="AJ370" s="2" t="s">
        <v>14021</v>
      </c>
      <c r="AK370" s="2" t="s">
        <v>14978</v>
      </c>
      <c r="AL370" s="2" t="s">
        <v>14979</v>
      </c>
      <c r="AM370" s="2" t="s">
        <v>13369</v>
      </c>
      <c r="AN370" s="2" t="s">
        <v>4058</v>
      </c>
      <c r="AO370" s="2" t="s">
        <v>4683</v>
      </c>
      <c r="AP370" s="2" t="s">
        <v>6837</v>
      </c>
      <c r="AQ370" s="2" t="s">
        <v>8472</v>
      </c>
      <c r="AR370" s="2" t="s">
        <v>14980</v>
      </c>
      <c r="AS370" s="2" t="s">
        <v>14981</v>
      </c>
      <c r="AT370" s="2" t="s">
        <v>3184</v>
      </c>
      <c r="AU370" s="2" t="s">
        <v>8216</v>
      </c>
      <c r="AV370" s="2" t="s">
        <v>3059</v>
      </c>
      <c r="AW370" s="2" t="s">
        <v>3534</v>
      </c>
      <c r="AX370" s="2" t="s">
        <v>4844</v>
      </c>
      <c r="AY370" s="2" t="s">
        <v>14982</v>
      </c>
      <c r="AZ370" s="2" t="s">
        <v>14983</v>
      </c>
      <c r="BA370" s="2" t="s">
        <v>1105</v>
      </c>
      <c r="BB370" s="2" t="s">
        <v>3330</v>
      </c>
      <c r="BC370" s="2" t="s">
        <v>3893</v>
      </c>
      <c r="BD370" s="2" t="s">
        <v>4094</v>
      </c>
      <c r="BE370" s="2" t="s">
        <v>14570</v>
      </c>
      <c r="BF370" s="2" t="s">
        <v>14984</v>
      </c>
      <c r="BG370" s="2" t="s">
        <v>14985</v>
      </c>
      <c r="BH370" s="2" t="s">
        <v>4932</v>
      </c>
      <c r="BI370" s="2" t="s">
        <v>7304</v>
      </c>
      <c r="BJ370" s="2" t="s">
        <v>1340</v>
      </c>
      <c r="BK370" s="2" t="s">
        <v>8039</v>
      </c>
      <c r="BL370" s="2" t="s">
        <v>2021</v>
      </c>
      <c r="BM370" s="2" t="s">
        <v>9719</v>
      </c>
      <c r="BN370" s="2" t="s">
        <v>13338</v>
      </c>
      <c r="BO370" s="2" t="s">
        <v>11255</v>
      </c>
      <c r="BP370" s="2" t="s">
        <v>2516</v>
      </c>
      <c r="BQ370" s="2" t="s">
        <v>14407</v>
      </c>
      <c r="BR370" s="2" t="s">
        <v>10615</v>
      </c>
      <c r="BS370" s="2" t="s">
        <v>12796</v>
      </c>
      <c r="BT370" s="2" t="s">
        <v>9008</v>
      </c>
      <c r="BU370" s="2" t="s">
        <v>9524</v>
      </c>
      <c r="BV370" s="2" t="s">
        <v>8846</v>
      </c>
      <c r="BW370" s="2" t="s">
        <v>2993</v>
      </c>
      <c r="BX370" s="2" t="s">
        <v>1114</v>
      </c>
      <c r="BY370" s="2" t="s">
        <v>8561</v>
      </c>
      <c r="BZ370" s="2" t="s">
        <v>6473</v>
      </c>
      <c r="CA370" s="2" t="s">
        <v>1470</v>
      </c>
      <c r="CB370" s="2" t="s">
        <v>10759</v>
      </c>
      <c r="CC370" s="2" t="s">
        <v>3315</v>
      </c>
      <c r="CD370" s="2" t="s">
        <v>2290</v>
      </c>
      <c r="CE370" s="2" t="s">
        <v>14986</v>
      </c>
      <c r="CF370" s="2" t="s">
        <v>1133</v>
      </c>
      <c r="CG370" s="2" t="s">
        <v>6038</v>
      </c>
      <c r="CH370" s="2" t="s">
        <v>3845</v>
      </c>
      <c r="CI370" s="2" t="s">
        <v>1149</v>
      </c>
      <c r="CJ370" s="2" t="s">
        <v>1501</v>
      </c>
      <c r="CK370" s="2" t="s">
        <v>1123</v>
      </c>
      <c r="CL370" s="2" t="s">
        <v>7623</v>
      </c>
      <c r="CM370" s="2" t="s">
        <v>7696</v>
      </c>
      <c r="CN370" s="2" t="s">
        <v>1500</v>
      </c>
      <c r="CO370" s="2" t="s">
        <v>3305</v>
      </c>
      <c r="CP370" s="2" t="s">
        <v>3300</v>
      </c>
      <c r="CQ370" s="2" t="s">
        <v>6197</v>
      </c>
      <c r="CR370" s="2" t="s">
        <v>3670</v>
      </c>
      <c r="CS370" s="2" t="s">
        <v>8759</v>
      </c>
      <c r="CT370" s="2" t="s">
        <v>6037</v>
      </c>
      <c r="CU370" s="2" t="s">
        <v>12513</v>
      </c>
      <c r="CV370" s="2" t="s">
        <v>6038</v>
      </c>
      <c r="CW370" s="2" t="s">
        <v>9807</v>
      </c>
      <c r="CX370" s="2" t="s">
        <v>6266</v>
      </c>
      <c r="CY370" s="2" t="s">
        <v>6282</v>
      </c>
      <c r="CZ370" s="2" t="s">
        <v>8131</v>
      </c>
      <c r="DA370" s="2" t="s">
        <v>7794</v>
      </c>
      <c r="DB370" s="2" t="s">
        <v>8715</v>
      </c>
      <c r="DC370" s="2" t="s">
        <v>9343</v>
      </c>
      <c r="DD370" s="2" t="s">
        <v>6753</v>
      </c>
      <c r="DE370" s="2" t="s">
        <v>12311</v>
      </c>
      <c r="DF370" s="2" t="s">
        <v>12664</v>
      </c>
      <c r="DG370" s="2" t="s">
        <v>2691</v>
      </c>
      <c r="DH370" s="2" t="s">
        <v>3327</v>
      </c>
      <c r="DI370" s="2" t="s">
        <v>1381</v>
      </c>
      <c r="DJ370" s="2" t="s">
        <v>3319</v>
      </c>
      <c r="DK370" s="2" t="s">
        <v>5296</v>
      </c>
      <c r="DL370" s="2" t="s">
        <v>9840</v>
      </c>
      <c r="DM370" s="2" t="s">
        <v>4200</v>
      </c>
      <c r="DN370" s="2" t="s">
        <v>5653</v>
      </c>
      <c r="DO370" s="2" t="s">
        <v>14987</v>
      </c>
      <c r="DP370" s="2" t="s">
        <v>11201</v>
      </c>
      <c r="DQ370" s="2" t="s">
        <v>1380</v>
      </c>
      <c r="DR370" s="2" t="s">
        <v>12418</v>
      </c>
      <c r="DS370" s="2" t="s">
        <v>6601</v>
      </c>
      <c r="DT370" s="1"/>
      <c r="DU370" s="1"/>
      <c r="DV370" s="2" t="s">
        <v>1126</v>
      </c>
      <c r="DW370" s="2" t="s">
        <v>2039</v>
      </c>
      <c r="DX370" s="2" t="s">
        <v>4358</v>
      </c>
    </row>
    <row r="371" spans="1:128" x14ac:dyDescent="0.4">
      <c r="A371" s="2" t="s">
        <v>10917</v>
      </c>
      <c r="B371" s="2" t="s">
        <v>14988</v>
      </c>
      <c r="C371" s="2" t="s">
        <v>1052</v>
      </c>
      <c r="D371" s="2" t="s">
        <v>0</v>
      </c>
      <c r="E371" s="2" t="s">
        <v>1053</v>
      </c>
      <c r="F371" s="2" t="s">
        <v>2096</v>
      </c>
      <c r="G371" s="2" t="s">
        <v>9935</v>
      </c>
      <c r="H371" s="2" t="s">
        <v>2662</v>
      </c>
      <c r="I371" s="2" t="s">
        <v>7402</v>
      </c>
      <c r="J371" s="2" t="s">
        <v>4248</v>
      </c>
      <c r="K371" s="2" t="s">
        <v>1346</v>
      </c>
      <c r="L371" s="2" t="s">
        <v>2200</v>
      </c>
      <c r="M371" s="2" t="s">
        <v>12735</v>
      </c>
      <c r="N371" s="2" t="s">
        <v>1581</v>
      </c>
      <c r="O371" s="2" t="s">
        <v>13367</v>
      </c>
      <c r="P371" s="2" t="s">
        <v>9541</v>
      </c>
      <c r="Q371" s="2" t="s">
        <v>5984</v>
      </c>
      <c r="R371" s="2" t="s">
        <v>14071</v>
      </c>
      <c r="S371" s="2" t="s">
        <v>8636</v>
      </c>
      <c r="T371" s="2" t="s">
        <v>1057</v>
      </c>
      <c r="U371" s="2" t="s">
        <v>7391</v>
      </c>
      <c r="V371" s="2" t="s">
        <v>4082</v>
      </c>
      <c r="W371" s="2" t="s">
        <v>7940</v>
      </c>
      <c r="X371" s="2" t="s">
        <v>9122</v>
      </c>
      <c r="Y371" s="2" t="s">
        <v>14217</v>
      </c>
      <c r="Z371" s="2" t="s">
        <v>1987</v>
      </c>
      <c r="AA371" s="2" t="s">
        <v>1801</v>
      </c>
      <c r="AB371" s="2" t="s">
        <v>9935</v>
      </c>
      <c r="AC371" s="2" t="s">
        <v>2862</v>
      </c>
      <c r="AD371" s="2" t="s">
        <v>9328</v>
      </c>
      <c r="AE371" s="2" t="s">
        <v>5608</v>
      </c>
      <c r="AF371" s="2" t="s">
        <v>4310</v>
      </c>
      <c r="AG371" s="2" t="s">
        <v>3888</v>
      </c>
      <c r="AH371" s="2" t="s">
        <v>1080</v>
      </c>
      <c r="AI371" s="2" t="s">
        <v>9859</v>
      </c>
      <c r="AJ371" s="2" t="s">
        <v>7452</v>
      </c>
      <c r="AK371" s="2" t="s">
        <v>14989</v>
      </c>
      <c r="AL371" s="2" t="s">
        <v>8588</v>
      </c>
      <c r="AM371" s="2" t="s">
        <v>13481</v>
      </c>
      <c r="AN371" s="2" t="s">
        <v>10625</v>
      </c>
      <c r="AO371" s="2" t="s">
        <v>2021</v>
      </c>
      <c r="AP371" s="2" t="s">
        <v>2308</v>
      </c>
      <c r="AQ371" s="2" t="s">
        <v>11673</v>
      </c>
      <c r="AR371" s="2" t="s">
        <v>14990</v>
      </c>
      <c r="AS371" s="2" t="s">
        <v>3353</v>
      </c>
      <c r="AT371" s="2" t="s">
        <v>2421</v>
      </c>
      <c r="AU371" s="2" t="s">
        <v>10506</v>
      </c>
      <c r="AV371" s="2" t="s">
        <v>12285</v>
      </c>
      <c r="AW371" s="2" t="s">
        <v>2250</v>
      </c>
      <c r="AX371" s="2" t="s">
        <v>6230</v>
      </c>
      <c r="AY371" s="2" t="s">
        <v>4508</v>
      </c>
      <c r="AZ371" s="2" t="s">
        <v>10636</v>
      </c>
      <c r="BA371" s="2" t="s">
        <v>7132</v>
      </c>
      <c r="BB371" s="2" t="s">
        <v>12428</v>
      </c>
      <c r="BC371" s="2" t="s">
        <v>7643</v>
      </c>
      <c r="BD371" s="2" t="s">
        <v>4954</v>
      </c>
      <c r="BE371" s="2" t="s">
        <v>6806</v>
      </c>
      <c r="BF371" s="2" t="s">
        <v>1905</v>
      </c>
      <c r="BG371" s="2" t="s">
        <v>12230</v>
      </c>
      <c r="BH371" s="2" t="s">
        <v>14120</v>
      </c>
      <c r="BI371" s="2" t="s">
        <v>2849</v>
      </c>
      <c r="BJ371" s="2" t="s">
        <v>8211</v>
      </c>
      <c r="BK371" s="2" t="s">
        <v>6489</v>
      </c>
      <c r="BL371" s="2" t="s">
        <v>5080</v>
      </c>
      <c r="BM371" s="2" t="s">
        <v>10637</v>
      </c>
      <c r="BN371" s="2" t="s">
        <v>3345</v>
      </c>
      <c r="BO371" s="2" t="s">
        <v>1638</v>
      </c>
      <c r="BP371" s="2" t="s">
        <v>10084</v>
      </c>
      <c r="BQ371" s="2" t="s">
        <v>14991</v>
      </c>
      <c r="BR371" s="2" t="s">
        <v>8355</v>
      </c>
      <c r="BS371" s="2" t="s">
        <v>11238</v>
      </c>
      <c r="BT371" s="2" t="s">
        <v>9179</v>
      </c>
      <c r="BU371" s="2" t="s">
        <v>3504</v>
      </c>
      <c r="BV371" s="2" t="s">
        <v>12292</v>
      </c>
      <c r="BW371" s="2" t="s">
        <v>5873</v>
      </c>
      <c r="BX371" s="2" t="s">
        <v>9520</v>
      </c>
      <c r="BY371" s="2" t="s">
        <v>7961</v>
      </c>
      <c r="BZ371" s="2" t="s">
        <v>14992</v>
      </c>
      <c r="CA371" s="2" t="s">
        <v>1853</v>
      </c>
      <c r="CB371" s="2" t="s">
        <v>6420</v>
      </c>
      <c r="CC371" s="2" t="s">
        <v>6548</v>
      </c>
      <c r="CD371" s="2" t="s">
        <v>3387</v>
      </c>
      <c r="CE371" s="2" t="s">
        <v>1467</v>
      </c>
      <c r="CF371" s="2" t="s">
        <v>11407</v>
      </c>
      <c r="CG371" s="2" t="s">
        <v>12606</v>
      </c>
      <c r="CH371" s="2" t="s">
        <v>6056</v>
      </c>
      <c r="CI371" s="2" t="s">
        <v>7894</v>
      </c>
      <c r="CJ371" s="2" t="s">
        <v>14993</v>
      </c>
      <c r="CK371" s="2" t="s">
        <v>9254</v>
      </c>
      <c r="CL371" s="2" t="s">
        <v>6424</v>
      </c>
      <c r="CM371" s="2" t="s">
        <v>2070</v>
      </c>
      <c r="CN371" s="2" t="s">
        <v>13158</v>
      </c>
      <c r="CO371" s="2" t="s">
        <v>9614</v>
      </c>
      <c r="CP371" s="2" t="s">
        <v>10500</v>
      </c>
      <c r="CQ371" s="2" t="s">
        <v>11863</v>
      </c>
      <c r="CR371" s="2" t="s">
        <v>11789</v>
      </c>
      <c r="CS371" s="2" t="s">
        <v>13708</v>
      </c>
      <c r="CT371" s="2" t="s">
        <v>1621</v>
      </c>
      <c r="CU371" s="2" t="s">
        <v>5946</v>
      </c>
      <c r="CV371" s="2" t="s">
        <v>6688</v>
      </c>
      <c r="CW371" s="2" t="s">
        <v>9434</v>
      </c>
      <c r="CX371" s="2" t="s">
        <v>9256</v>
      </c>
      <c r="CY371" s="2" t="s">
        <v>4651</v>
      </c>
      <c r="CZ371" s="2" t="s">
        <v>1278</v>
      </c>
      <c r="DA371" s="2" t="s">
        <v>1810</v>
      </c>
      <c r="DB371" s="2" t="s">
        <v>4655</v>
      </c>
      <c r="DC371" s="2" t="s">
        <v>11810</v>
      </c>
      <c r="DD371" s="2" t="s">
        <v>5893</v>
      </c>
      <c r="DE371" s="2" t="s">
        <v>12451</v>
      </c>
      <c r="DF371" s="2" t="s">
        <v>14994</v>
      </c>
      <c r="DG371" s="2" t="s">
        <v>13274</v>
      </c>
      <c r="DH371" s="2" t="s">
        <v>3101</v>
      </c>
      <c r="DI371" s="2" t="s">
        <v>9080</v>
      </c>
      <c r="DJ371" s="2" t="s">
        <v>12641</v>
      </c>
      <c r="DK371" s="2" t="s">
        <v>7277</v>
      </c>
      <c r="DL371" s="2" t="s">
        <v>5801</v>
      </c>
      <c r="DM371" s="2" t="s">
        <v>6535</v>
      </c>
      <c r="DN371" s="2" t="s">
        <v>5824</v>
      </c>
      <c r="DO371" s="2" t="s">
        <v>7144</v>
      </c>
      <c r="DP371" s="2" t="s">
        <v>5441</v>
      </c>
      <c r="DQ371" s="2" t="s">
        <v>10145</v>
      </c>
      <c r="DR371" s="2" t="s">
        <v>2977</v>
      </c>
      <c r="DS371" s="2" t="s">
        <v>3916</v>
      </c>
      <c r="DT371" s="1"/>
      <c r="DU371" s="1"/>
      <c r="DV371" s="2" t="s">
        <v>12357</v>
      </c>
      <c r="DW371" s="2" t="s">
        <v>14995</v>
      </c>
      <c r="DX371" s="2" t="s">
        <v>5704</v>
      </c>
    </row>
    <row r="372" spans="1:128" x14ac:dyDescent="0.4">
      <c r="A372" s="2" t="s">
        <v>10917</v>
      </c>
      <c r="B372" s="2" t="s">
        <v>14988</v>
      </c>
      <c r="C372" s="2" t="s">
        <v>1640</v>
      </c>
      <c r="D372" s="2" t="s">
        <v>0</v>
      </c>
      <c r="E372" s="2" t="s">
        <v>1053</v>
      </c>
      <c r="F372" s="2" t="s">
        <v>9379</v>
      </c>
      <c r="G372" s="2" t="s">
        <v>8646</v>
      </c>
      <c r="H372" s="2" t="s">
        <v>4583</v>
      </c>
      <c r="I372" s="2" t="s">
        <v>5531</v>
      </c>
      <c r="J372" s="2" t="s">
        <v>10241</v>
      </c>
      <c r="K372" s="2" t="s">
        <v>11836</v>
      </c>
      <c r="L372" s="2" t="s">
        <v>3281</v>
      </c>
      <c r="M372" s="2" t="s">
        <v>1644</v>
      </c>
      <c r="N372" s="2" t="s">
        <v>13891</v>
      </c>
      <c r="O372" s="2" t="s">
        <v>1198</v>
      </c>
      <c r="P372" s="2" t="s">
        <v>10987</v>
      </c>
      <c r="Q372" s="2" t="s">
        <v>9400</v>
      </c>
      <c r="R372" s="2" t="s">
        <v>12608</v>
      </c>
      <c r="S372" s="2" t="s">
        <v>3532</v>
      </c>
      <c r="T372" s="2" t="s">
        <v>9367</v>
      </c>
      <c r="U372" s="2" t="s">
        <v>8414</v>
      </c>
      <c r="V372" s="2" t="s">
        <v>9775</v>
      </c>
      <c r="W372" s="2" t="s">
        <v>4319</v>
      </c>
      <c r="X372" s="2" t="s">
        <v>9495</v>
      </c>
      <c r="Y372" s="2" t="s">
        <v>13393</v>
      </c>
      <c r="Z372" s="2" t="s">
        <v>4056</v>
      </c>
      <c r="AA372" s="2" t="s">
        <v>3612</v>
      </c>
      <c r="AB372" s="2" t="s">
        <v>1863</v>
      </c>
      <c r="AC372" s="2" t="s">
        <v>1326</v>
      </c>
      <c r="AD372" s="2" t="s">
        <v>1539</v>
      </c>
      <c r="AE372" s="2" t="s">
        <v>10682</v>
      </c>
      <c r="AF372" s="2" t="s">
        <v>13393</v>
      </c>
      <c r="AG372" s="2" t="s">
        <v>8581</v>
      </c>
      <c r="AH372" s="2" t="s">
        <v>2742</v>
      </c>
      <c r="AI372" s="2" t="s">
        <v>1912</v>
      </c>
      <c r="AJ372" s="2" t="s">
        <v>2469</v>
      </c>
      <c r="AK372" s="2" t="s">
        <v>1329</v>
      </c>
      <c r="AL372" s="2" t="s">
        <v>7579</v>
      </c>
      <c r="AM372" s="2" t="s">
        <v>12278</v>
      </c>
      <c r="AN372" s="2" t="s">
        <v>1428</v>
      </c>
      <c r="AO372" s="2" t="s">
        <v>10519</v>
      </c>
      <c r="AP372" s="2" t="s">
        <v>6290</v>
      </c>
      <c r="AQ372" s="2" t="s">
        <v>9772</v>
      </c>
      <c r="AR372" s="2" t="s">
        <v>3059</v>
      </c>
      <c r="AS372" s="2" t="s">
        <v>8462</v>
      </c>
      <c r="AT372" s="2" t="s">
        <v>7736</v>
      </c>
      <c r="AU372" s="2" t="s">
        <v>10842</v>
      </c>
      <c r="AV372" s="2" t="s">
        <v>6290</v>
      </c>
      <c r="AW372" s="2" t="s">
        <v>8299</v>
      </c>
      <c r="AX372" s="2" t="s">
        <v>12565</v>
      </c>
      <c r="AY372" s="2" t="s">
        <v>11311</v>
      </c>
      <c r="AZ372" s="2" t="s">
        <v>14996</v>
      </c>
      <c r="BA372" s="2" t="s">
        <v>4919</v>
      </c>
      <c r="BB372" s="2" t="s">
        <v>3522</v>
      </c>
      <c r="BC372" s="2" t="s">
        <v>1761</v>
      </c>
      <c r="BD372" s="2" t="s">
        <v>10781</v>
      </c>
      <c r="BE372" s="2" t="s">
        <v>3633</v>
      </c>
      <c r="BF372" s="2" t="s">
        <v>1864</v>
      </c>
      <c r="BG372" s="2" t="s">
        <v>5934</v>
      </c>
      <c r="BH372" s="2" t="s">
        <v>11511</v>
      </c>
      <c r="BI372" s="2" t="s">
        <v>8426</v>
      </c>
      <c r="BJ372" s="2" t="s">
        <v>4418</v>
      </c>
      <c r="BK372" s="2" t="s">
        <v>13072</v>
      </c>
      <c r="BL372" s="2" t="s">
        <v>2459</v>
      </c>
      <c r="BM372" s="2" t="s">
        <v>10104</v>
      </c>
      <c r="BN372" s="2" t="s">
        <v>5752</v>
      </c>
      <c r="BO372" s="2" t="s">
        <v>11614</v>
      </c>
      <c r="BP372" s="2" t="s">
        <v>11444</v>
      </c>
      <c r="BQ372" s="2" t="s">
        <v>3526</v>
      </c>
      <c r="BR372" s="2" t="s">
        <v>4984</v>
      </c>
      <c r="BS372" s="2" t="s">
        <v>1941</v>
      </c>
      <c r="BT372" s="2" t="s">
        <v>8231</v>
      </c>
      <c r="BU372" s="2" t="s">
        <v>6418</v>
      </c>
      <c r="BV372" s="2" t="s">
        <v>6548</v>
      </c>
      <c r="BW372" s="2" t="s">
        <v>2726</v>
      </c>
      <c r="BX372" s="2" t="s">
        <v>4099</v>
      </c>
      <c r="BY372" s="2" t="s">
        <v>2827</v>
      </c>
      <c r="BZ372" s="2" t="s">
        <v>6045</v>
      </c>
      <c r="CA372" s="2" t="s">
        <v>3505</v>
      </c>
      <c r="CB372" s="2" t="s">
        <v>8902</v>
      </c>
      <c r="CC372" s="2" t="s">
        <v>2044</v>
      </c>
      <c r="CD372" s="2" t="s">
        <v>5206</v>
      </c>
      <c r="CE372" s="2" t="s">
        <v>4198</v>
      </c>
      <c r="CF372" s="2" t="s">
        <v>11326</v>
      </c>
      <c r="CG372" s="2" t="s">
        <v>14997</v>
      </c>
      <c r="CH372" s="2" t="s">
        <v>11863</v>
      </c>
      <c r="CI372" s="2" t="s">
        <v>6358</v>
      </c>
      <c r="CJ372" s="2" t="s">
        <v>14908</v>
      </c>
      <c r="CK372" s="2" t="s">
        <v>14998</v>
      </c>
      <c r="CL372" s="2" t="s">
        <v>8293</v>
      </c>
      <c r="CM372" s="2" t="s">
        <v>3592</v>
      </c>
      <c r="CN372" s="2" t="s">
        <v>10401</v>
      </c>
      <c r="CO372" s="2" t="s">
        <v>12558</v>
      </c>
      <c r="CP372" s="2" t="s">
        <v>2624</v>
      </c>
      <c r="CQ372" s="2" t="s">
        <v>7623</v>
      </c>
      <c r="CR372" s="2" t="s">
        <v>9140</v>
      </c>
      <c r="CS372" s="2" t="s">
        <v>8757</v>
      </c>
      <c r="CT372" s="2" t="s">
        <v>7715</v>
      </c>
      <c r="CU372" s="2" t="s">
        <v>14537</v>
      </c>
      <c r="CV372" s="2" t="s">
        <v>6187</v>
      </c>
      <c r="CW372" s="2" t="s">
        <v>7887</v>
      </c>
      <c r="CX372" s="2" t="s">
        <v>1115</v>
      </c>
      <c r="CY372" s="2" t="s">
        <v>6190</v>
      </c>
      <c r="CZ372" s="2" t="s">
        <v>6033</v>
      </c>
      <c r="DA372" s="2" t="s">
        <v>10759</v>
      </c>
      <c r="DB372" s="2" t="s">
        <v>3689</v>
      </c>
      <c r="DC372" s="2" t="s">
        <v>6596</v>
      </c>
      <c r="DD372" s="2" t="s">
        <v>7551</v>
      </c>
      <c r="DE372" s="2" t="s">
        <v>8009</v>
      </c>
      <c r="DF372" s="2" t="s">
        <v>2048</v>
      </c>
      <c r="DG372" s="2" t="s">
        <v>3934</v>
      </c>
      <c r="DH372" s="2" t="s">
        <v>1925</v>
      </c>
      <c r="DI372" s="2" t="s">
        <v>10824</v>
      </c>
      <c r="DJ372" s="2" t="s">
        <v>8458</v>
      </c>
      <c r="DK372" s="2" t="s">
        <v>9141</v>
      </c>
      <c r="DL372" s="2" t="s">
        <v>8295</v>
      </c>
      <c r="DM372" s="2" t="s">
        <v>14999</v>
      </c>
      <c r="DN372" s="2" t="s">
        <v>9605</v>
      </c>
      <c r="DO372" s="2" t="s">
        <v>2257</v>
      </c>
      <c r="DP372" s="2" t="s">
        <v>3489</v>
      </c>
      <c r="DQ372" s="2" t="s">
        <v>3698</v>
      </c>
      <c r="DR372" s="2" t="s">
        <v>4795</v>
      </c>
      <c r="DS372" s="2" t="s">
        <v>11861</v>
      </c>
      <c r="DT372" s="1"/>
      <c r="DU372" s="1"/>
      <c r="DV372" s="2" t="s">
        <v>13010</v>
      </c>
      <c r="DW372" s="2" t="s">
        <v>6023</v>
      </c>
      <c r="DX372" s="2" t="s">
        <v>4805</v>
      </c>
    </row>
    <row r="373" spans="1:128" x14ac:dyDescent="0.4">
      <c r="A373" s="2" t="s">
        <v>10917</v>
      </c>
      <c r="B373" s="2" t="s">
        <v>14988</v>
      </c>
      <c r="C373" s="2" t="s">
        <v>1174</v>
      </c>
      <c r="D373" s="2" t="s">
        <v>0</v>
      </c>
      <c r="E373" s="2" t="s">
        <v>1053</v>
      </c>
      <c r="F373" s="2" t="s">
        <v>6429</v>
      </c>
      <c r="G373" s="2" t="s">
        <v>11311</v>
      </c>
      <c r="H373" s="2" t="s">
        <v>13350</v>
      </c>
      <c r="I373" s="2" t="s">
        <v>4509</v>
      </c>
      <c r="J373" s="2" t="s">
        <v>9623</v>
      </c>
      <c r="K373" s="2" t="s">
        <v>11478</v>
      </c>
      <c r="L373" s="2" t="s">
        <v>3145</v>
      </c>
      <c r="M373" s="2" t="s">
        <v>10158</v>
      </c>
      <c r="N373" s="2" t="s">
        <v>11179</v>
      </c>
      <c r="O373" s="2" t="s">
        <v>8046</v>
      </c>
      <c r="P373" s="2" t="s">
        <v>15000</v>
      </c>
      <c r="Q373" s="2" t="s">
        <v>13814</v>
      </c>
      <c r="R373" s="2" t="s">
        <v>1795</v>
      </c>
      <c r="S373" s="2" t="s">
        <v>2438</v>
      </c>
      <c r="T373" s="2" t="s">
        <v>4318</v>
      </c>
      <c r="U373" s="2" t="s">
        <v>4255</v>
      </c>
      <c r="V373" s="2" t="s">
        <v>14570</v>
      </c>
      <c r="W373" s="2" t="s">
        <v>4428</v>
      </c>
      <c r="X373" s="2" t="s">
        <v>15001</v>
      </c>
      <c r="Y373" s="2" t="s">
        <v>10564</v>
      </c>
      <c r="Z373" s="2" t="s">
        <v>3161</v>
      </c>
      <c r="AA373" s="2" t="s">
        <v>6154</v>
      </c>
      <c r="AB373" s="2" t="s">
        <v>6893</v>
      </c>
      <c r="AC373" s="2" t="s">
        <v>12071</v>
      </c>
      <c r="AD373" s="2" t="s">
        <v>8470</v>
      </c>
      <c r="AE373" s="2" t="s">
        <v>13508</v>
      </c>
      <c r="AF373" s="2" t="s">
        <v>1330</v>
      </c>
      <c r="AG373" s="2" t="s">
        <v>1767</v>
      </c>
      <c r="AH373" s="2" t="s">
        <v>1550</v>
      </c>
      <c r="AI373" s="2" t="s">
        <v>8507</v>
      </c>
      <c r="AJ373" s="2" t="s">
        <v>11265</v>
      </c>
      <c r="AK373" s="2" t="s">
        <v>15002</v>
      </c>
      <c r="AL373" s="2" t="s">
        <v>7040</v>
      </c>
      <c r="AM373" s="2" t="s">
        <v>4501</v>
      </c>
      <c r="AN373" s="2" t="s">
        <v>9234</v>
      </c>
      <c r="AO373" s="2" t="s">
        <v>5327</v>
      </c>
      <c r="AP373" s="2" t="s">
        <v>5916</v>
      </c>
      <c r="AQ373" s="2" t="s">
        <v>5623</v>
      </c>
      <c r="AR373" s="2" t="s">
        <v>12478</v>
      </c>
      <c r="AS373" s="2" t="s">
        <v>15003</v>
      </c>
      <c r="AT373" s="2" t="s">
        <v>4533</v>
      </c>
      <c r="AU373" s="2" t="s">
        <v>1774</v>
      </c>
      <c r="AV373" s="2" t="s">
        <v>4237</v>
      </c>
      <c r="AW373" s="2" t="s">
        <v>9191</v>
      </c>
      <c r="AX373" s="2" t="s">
        <v>9787</v>
      </c>
      <c r="AY373" s="2" t="s">
        <v>11178</v>
      </c>
      <c r="AZ373" s="2" t="s">
        <v>15004</v>
      </c>
      <c r="BA373" s="2" t="s">
        <v>6147</v>
      </c>
      <c r="BB373" s="2" t="s">
        <v>5544</v>
      </c>
      <c r="BC373" s="2" t="s">
        <v>6297</v>
      </c>
      <c r="BD373" s="2" t="s">
        <v>5101</v>
      </c>
      <c r="BE373" s="2" t="s">
        <v>8137</v>
      </c>
      <c r="BF373" s="2" t="s">
        <v>12333</v>
      </c>
      <c r="BG373" s="2" t="s">
        <v>15005</v>
      </c>
      <c r="BH373" s="2" t="s">
        <v>15006</v>
      </c>
      <c r="BI373" s="2" t="s">
        <v>14312</v>
      </c>
      <c r="BJ373" s="2" t="s">
        <v>15007</v>
      </c>
      <c r="BK373" s="2" t="s">
        <v>15008</v>
      </c>
      <c r="BL373" s="2" t="s">
        <v>2666</v>
      </c>
      <c r="BM373" s="2" t="s">
        <v>10558</v>
      </c>
      <c r="BN373" s="2" t="s">
        <v>15009</v>
      </c>
      <c r="BO373" s="2" t="s">
        <v>1909</v>
      </c>
      <c r="BP373" s="2" t="s">
        <v>9115</v>
      </c>
      <c r="BQ373" s="2" t="s">
        <v>10623</v>
      </c>
      <c r="BR373" s="2" t="s">
        <v>7100</v>
      </c>
      <c r="BS373" s="2" t="s">
        <v>15010</v>
      </c>
      <c r="BT373" s="2" t="s">
        <v>13595</v>
      </c>
      <c r="BU373" s="2" t="s">
        <v>9688</v>
      </c>
      <c r="BV373" s="2" t="s">
        <v>5632</v>
      </c>
      <c r="BW373" s="2" t="s">
        <v>7952</v>
      </c>
      <c r="BX373" s="2" t="s">
        <v>1834</v>
      </c>
      <c r="BY373" s="2" t="s">
        <v>11228</v>
      </c>
      <c r="BZ373" s="2" t="s">
        <v>3566</v>
      </c>
      <c r="CA373" s="2" t="s">
        <v>4891</v>
      </c>
      <c r="CB373" s="2" t="s">
        <v>2720</v>
      </c>
      <c r="CC373" s="2" t="s">
        <v>4377</v>
      </c>
      <c r="CD373" s="2" t="s">
        <v>2515</v>
      </c>
      <c r="CE373" s="2" t="s">
        <v>1821</v>
      </c>
      <c r="CF373" s="2" t="s">
        <v>6413</v>
      </c>
      <c r="CG373" s="2" t="s">
        <v>6409</v>
      </c>
      <c r="CH373" s="2" t="s">
        <v>5506</v>
      </c>
      <c r="CI373" s="2" t="s">
        <v>7375</v>
      </c>
      <c r="CJ373" s="2" t="s">
        <v>2913</v>
      </c>
      <c r="CK373" s="2" t="s">
        <v>11029</v>
      </c>
      <c r="CL373" s="2" t="s">
        <v>12076</v>
      </c>
      <c r="CM373" s="2" t="s">
        <v>4388</v>
      </c>
      <c r="CN373" s="2" t="s">
        <v>6054</v>
      </c>
      <c r="CO373" s="2" t="s">
        <v>4894</v>
      </c>
      <c r="CP373" s="2" t="s">
        <v>5888</v>
      </c>
      <c r="CQ373" s="2" t="s">
        <v>3849</v>
      </c>
      <c r="CR373" s="2" t="s">
        <v>1277</v>
      </c>
      <c r="CS373" s="2" t="s">
        <v>7904</v>
      </c>
      <c r="CT373" s="2" t="s">
        <v>10671</v>
      </c>
      <c r="CU373" s="2" t="s">
        <v>5846</v>
      </c>
      <c r="CV373" s="2" t="s">
        <v>3665</v>
      </c>
      <c r="CW373" s="2" t="s">
        <v>9099</v>
      </c>
      <c r="CX373" s="2" t="s">
        <v>3699</v>
      </c>
      <c r="CY373" s="2" t="s">
        <v>10907</v>
      </c>
      <c r="CZ373" s="2" t="s">
        <v>1827</v>
      </c>
      <c r="DA373" s="2" t="s">
        <v>7595</v>
      </c>
      <c r="DB373" s="2" t="s">
        <v>8226</v>
      </c>
      <c r="DC373" s="2" t="s">
        <v>10130</v>
      </c>
      <c r="DD373" s="2" t="s">
        <v>12440</v>
      </c>
      <c r="DE373" s="2" t="s">
        <v>15011</v>
      </c>
      <c r="DF373" s="2" t="s">
        <v>4652</v>
      </c>
      <c r="DG373" s="2" t="s">
        <v>12204</v>
      </c>
      <c r="DH373" s="2" t="s">
        <v>2401</v>
      </c>
      <c r="DI373" s="2" t="s">
        <v>3665</v>
      </c>
      <c r="DJ373" s="2" t="s">
        <v>7409</v>
      </c>
      <c r="DK373" s="2" t="s">
        <v>12700</v>
      </c>
      <c r="DL373" s="2" t="s">
        <v>4894</v>
      </c>
      <c r="DM373" s="2" t="s">
        <v>10909</v>
      </c>
      <c r="DN373" s="2" t="s">
        <v>8616</v>
      </c>
      <c r="DO373" s="2" t="s">
        <v>10655</v>
      </c>
      <c r="DP373" s="2" t="s">
        <v>10284</v>
      </c>
      <c r="DQ373" s="2" t="s">
        <v>7097</v>
      </c>
      <c r="DR373" s="2" t="s">
        <v>12219</v>
      </c>
      <c r="DS373" s="2" t="s">
        <v>2175</v>
      </c>
      <c r="DT373" s="1"/>
      <c r="DU373" s="1"/>
      <c r="DV373" s="2" t="s">
        <v>3222</v>
      </c>
      <c r="DW373" s="2" t="s">
        <v>12838</v>
      </c>
      <c r="DX373" s="2" t="s">
        <v>13067</v>
      </c>
    </row>
    <row r="374" spans="1:128" x14ac:dyDescent="0.4">
      <c r="A374" s="2" t="s">
        <v>10917</v>
      </c>
      <c r="B374" s="2" t="s">
        <v>15012</v>
      </c>
      <c r="C374" s="2" t="s">
        <v>1052</v>
      </c>
      <c r="D374" s="2" t="s">
        <v>15013</v>
      </c>
      <c r="E374" s="2" t="s">
        <v>1053</v>
      </c>
      <c r="F374" s="2" t="s">
        <v>8508</v>
      </c>
      <c r="G374" s="2" t="s">
        <v>6240</v>
      </c>
      <c r="H374" s="2" t="s">
        <v>11221</v>
      </c>
      <c r="I374" s="2" t="s">
        <v>10070</v>
      </c>
      <c r="J374" s="2" t="s">
        <v>10235</v>
      </c>
      <c r="K374" s="2" t="s">
        <v>5007</v>
      </c>
      <c r="L374" s="2" t="s">
        <v>1663</v>
      </c>
      <c r="M374" s="2" t="s">
        <v>6226</v>
      </c>
      <c r="N374" s="2" t="s">
        <v>7866</v>
      </c>
      <c r="O374" s="2" t="s">
        <v>1763</v>
      </c>
      <c r="P374" s="2" t="s">
        <v>14857</v>
      </c>
      <c r="Q374" s="2" t="s">
        <v>7633</v>
      </c>
      <c r="R374" s="2" t="s">
        <v>5457</v>
      </c>
      <c r="S374" s="2" t="s">
        <v>2645</v>
      </c>
      <c r="T374" s="2" t="s">
        <v>4671</v>
      </c>
      <c r="U374" s="2" t="s">
        <v>5224</v>
      </c>
      <c r="V374" s="2" t="s">
        <v>9150</v>
      </c>
      <c r="W374" s="2" t="s">
        <v>5614</v>
      </c>
      <c r="X374" s="2" t="s">
        <v>10868</v>
      </c>
      <c r="Y374" s="2" t="s">
        <v>1076</v>
      </c>
      <c r="Z374" s="2" t="s">
        <v>5012</v>
      </c>
      <c r="AA374" s="2" t="s">
        <v>1557</v>
      </c>
      <c r="AB374" s="2" t="s">
        <v>5380</v>
      </c>
      <c r="AC374" s="2" t="s">
        <v>14160</v>
      </c>
      <c r="AD374" s="2" t="s">
        <v>10868</v>
      </c>
      <c r="AE374" s="2" t="s">
        <v>8814</v>
      </c>
      <c r="AF374" s="2" t="s">
        <v>2684</v>
      </c>
      <c r="AG374" s="2" t="s">
        <v>3539</v>
      </c>
      <c r="AH374" s="2" t="s">
        <v>1668</v>
      </c>
      <c r="AI374" s="2" t="s">
        <v>14161</v>
      </c>
      <c r="AJ374" s="2" t="s">
        <v>12320</v>
      </c>
      <c r="AK374" s="2" t="s">
        <v>5552</v>
      </c>
      <c r="AL374" s="2" t="s">
        <v>13778</v>
      </c>
      <c r="AM374" s="2" t="s">
        <v>3332</v>
      </c>
      <c r="AN374" s="2" t="s">
        <v>12601</v>
      </c>
      <c r="AO374" s="2" t="s">
        <v>10032</v>
      </c>
      <c r="AP374" s="2" t="s">
        <v>9633</v>
      </c>
      <c r="AQ374" s="2" t="s">
        <v>12036</v>
      </c>
      <c r="AR374" s="2" t="s">
        <v>14668</v>
      </c>
      <c r="AS374" s="2" t="s">
        <v>1444</v>
      </c>
      <c r="AT374" s="2" t="s">
        <v>2973</v>
      </c>
      <c r="AU374" s="2" t="s">
        <v>6143</v>
      </c>
      <c r="AV374" s="2" t="s">
        <v>13720</v>
      </c>
      <c r="AW374" s="2" t="s">
        <v>12114</v>
      </c>
      <c r="AX374" s="2" t="s">
        <v>2573</v>
      </c>
      <c r="AY374" s="2" t="s">
        <v>14138</v>
      </c>
      <c r="AZ374" s="2" t="s">
        <v>9467</v>
      </c>
      <c r="BA374" s="2" t="s">
        <v>4273</v>
      </c>
      <c r="BB374" s="2" t="s">
        <v>12109</v>
      </c>
      <c r="BC374" s="2" t="s">
        <v>12959</v>
      </c>
      <c r="BD374" s="2" t="s">
        <v>11190</v>
      </c>
      <c r="BE374" s="2" t="s">
        <v>15014</v>
      </c>
      <c r="BF374" s="2" t="s">
        <v>15015</v>
      </c>
      <c r="BG374" s="2" t="s">
        <v>5126</v>
      </c>
      <c r="BH374" s="2" t="s">
        <v>1165</v>
      </c>
      <c r="BI374" s="2" t="s">
        <v>10468</v>
      </c>
      <c r="BJ374" s="2" t="s">
        <v>2997</v>
      </c>
      <c r="BK374" s="2" t="s">
        <v>11349</v>
      </c>
      <c r="BL374" s="2" t="s">
        <v>7741</v>
      </c>
      <c r="BM374" s="2" t="s">
        <v>3305</v>
      </c>
      <c r="BN374" s="2" t="s">
        <v>12730</v>
      </c>
      <c r="BO374" s="2" t="s">
        <v>6627</v>
      </c>
      <c r="BP374" s="2" t="s">
        <v>7610</v>
      </c>
      <c r="BQ374" s="2" t="s">
        <v>7013</v>
      </c>
      <c r="BR374" s="2" t="s">
        <v>7602</v>
      </c>
      <c r="BS374" s="2" t="s">
        <v>13378</v>
      </c>
      <c r="BT374" s="2" t="s">
        <v>7783</v>
      </c>
      <c r="BU374" s="2" t="s">
        <v>7775</v>
      </c>
      <c r="BV374" s="2" t="s">
        <v>8436</v>
      </c>
      <c r="BW374" s="2" t="s">
        <v>7611</v>
      </c>
      <c r="BX374" s="2" t="s">
        <v>8964</v>
      </c>
      <c r="BY374" s="2" t="s">
        <v>15016</v>
      </c>
      <c r="BZ374" s="2" t="s">
        <v>7611</v>
      </c>
      <c r="CA374" s="2" t="s">
        <v>13947</v>
      </c>
      <c r="CB374" s="2" t="s">
        <v>11173</v>
      </c>
      <c r="CC374" s="2" t="s">
        <v>14114</v>
      </c>
      <c r="CD374" s="2" t="s">
        <v>7789</v>
      </c>
      <c r="CE374" s="2" t="s">
        <v>11081</v>
      </c>
      <c r="CF374" s="2" t="s">
        <v>1359</v>
      </c>
      <c r="CG374" s="2" t="s">
        <v>14967</v>
      </c>
      <c r="CH374" s="2" t="s">
        <v>12758</v>
      </c>
      <c r="CI374" s="2" t="s">
        <v>8187</v>
      </c>
      <c r="CJ374" s="2" t="s">
        <v>15017</v>
      </c>
      <c r="CK374" s="2" t="s">
        <v>8111</v>
      </c>
      <c r="CL374" s="2" t="s">
        <v>1375</v>
      </c>
      <c r="CM374" s="2" t="s">
        <v>9136</v>
      </c>
      <c r="CN374" s="2" t="s">
        <v>3310</v>
      </c>
      <c r="CO374" s="2" t="s">
        <v>3577</v>
      </c>
      <c r="CP374" s="2" t="s">
        <v>5187</v>
      </c>
      <c r="CQ374" s="2" t="s">
        <v>11168</v>
      </c>
      <c r="CR374" s="2" t="s">
        <v>1484</v>
      </c>
      <c r="CS374" s="2" t="s">
        <v>9924</v>
      </c>
      <c r="CT374" s="2" t="s">
        <v>1504</v>
      </c>
      <c r="CU374" s="2" t="s">
        <v>10544</v>
      </c>
      <c r="CV374" s="2" t="s">
        <v>3315</v>
      </c>
      <c r="CW374" s="2" t="s">
        <v>2610</v>
      </c>
      <c r="CX374" s="2" t="s">
        <v>14542</v>
      </c>
      <c r="CY374" s="2" t="s">
        <v>5358</v>
      </c>
      <c r="CZ374" s="2" t="s">
        <v>11501</v>
      </c>
      <c r="DA374" s="2" t="s">
        <v>8679</v>
      </c>
      <c r="DB374" s="2" t="s">
        <v>6965</v>
      </c>
      <c r="DC374" s="2" t="s">
        <v>6282</v>
      </c>
      <c r="DD374" s="2" t="s">
        <v>7767</v>
      </c>
      <c r="DE374" s="2" t="s">
        <v>5343</v>
      </c>
      <c r="DF374" s="2" t="s">
        <v>1720</v>
      </c>
      <c r="DG374" s="2" t="s">
        <v>2919</v>
      </c>
      <c r="DH374" s="2" t="s">
        <v>2901</v>
      </c>
      <c r="DI374" s="2" t="s">
        <v>7722</v>
      </c>
      <c r="DJ374" s="2" t="s">
        <v>5201</v>
      </c>
      <c r="DK374" s="2" t="s">
        <v>14895</v>
      </c>
      <c r="DL374" s="2" t="s">
        <v>15018</v>
      </c>
      <c r="DM374" s="2" t="s">
        <v>10402</v>
      </c>
      <c r="DN374" s="2" t="s">
        <v>6211</v>
      </c>
      <c r="DO374" s="2" t="s">
        <v>11196</v>
      </c>
      <c r="DP374" s="2" t="s">
        <v>11160</v>
      </c>
      <c r="DQ374" s="2" t="s">
        <v>1111</v>
      </c>
      <c r="DR374" s="2" t="s">
        <v>2160</v>
      </c>
      <c r="DS374" s="2" t="s">
        <v>4373</v>
      </c>
      <c r="DT374" s="1"/>
      <c r="DU374" s="1"/>
      <c r="DV374" s="2" t="s">
        <v>9251</v>
      </c>
      <c r="DW374" s="2" t="s">
        <v>3705</v>
      </c>
      <c r="DX374" s="2" t="s">
        <v>6889</v>
      </c>
    </row>
    <row r="375" spans="1:128" x14ac:dyDescent="0.4">
      <c r="A375" s="2" t="s">
        <v>10917</v>
      </c>
      <c r="B375" s="2" t="s">
        <v>15012</v>
      </c>
      <c r="C375" s="2" t="s">
        <v>1174</v>
      </c>
      <c r="D375" s="2" t="s">
        <v>15013</v>
      </c>
      <c r="E375" s="2" t="s">
        <v>1053</v>
      </c>
      <c r="F375" s="2" t="s">
        <v>8220</v>
      </c>
      <c r="G375" s="2" t="s">
        <v>7192</v>
      </c>
      <c r="H375" s="2" t="s">
        <v>1329</v>
      </c>
      <c r="I375" s="2" t="s">
        <v>12320</v>
      </c>
      <c r="J375" s="2" t="s">
        <v>13251</v>
      </c>
      <c r="K375" s="2" t="s">
        <v>6430</v>
      </c>
      <c r="L375" s="2" t="s">
        <v>6020</v>
      </c>
      <c r="M375" s="2" t="s">
        <v>4583</v>
      </c>
      <c r="N375" s="2" t="s">
        <v>10509</v>
      </c>
      <c r="O375" s="2" t="s">
        <v>8775</v>
      </c>
      <c r="P375" s="2" t="s">
        <v>13968</v>
      </c>
      <c r="Q375" s="2" t="s">
        <v>13607</v>
      </c>
      <c r="R375" s="2" t="s">
        <v>7928</v>
      </c>
      <c r="S375" s="2" t="s">
        <v>5404</v>
      </c>
      <c r="T375" s="2" t="s">
        <v>2469</v>
      </c>
      <c r="U375" s="2" t="s">
        <v>4523</v>
      </c>
      <c r="V375" s="2" t="s">
        <v>4698</v>
      </c>
      <c r="W375" s="2" t="s">
        <v>12467</v>
      </c>
      <c r="X375" s="2" t="s">
        <v>15019</v>
      </c>
      <c r="Y375" s="2" t="s">
        <v>2882</v>
      </c>
      <c r="Z375" s="2" t="s">
        <v>1064</v>
      </c>
      <c r="AA375" s="2" t="s">
        <v>9856</v>
      </c>
      <c r="AB375" s="2" t="s">
        <v>2526</v>
      </c>
      <c r="AC375" s="2" t="s">
        <v>9786</v>
      </c>
      <c r="AD375" s="2" t="s">
        <v>14234</v>
      </c>
      <c r="AE375" s="2" t="s">
        <v>15020</v>
      </c>
      <c r="AF375" s="2" t="s">
        <v>1668</v>
      </c>
      <c r="AG375" s="2" t="s">
        <v>1864</v>
      </c>
      <c r="AH375" s="2" t="s">
        <v>10450</v>
      </c>
      <c r="AI375" s="2" t="s">
        <v>2214</v>
      </c>
      <c r="AJ375" s="2" t="s">
        <v>15021</v>
      </c>
      <c r="AK375" s="2" t="s">
        <v>15022</v>
      </c>
      <c r="AL375" s="2" t="s">
        <v>15023</v>
      </c>
      <c r="AM375" s="2" t="s">
        <v>12605</v>
      </c>
      <c r="AN375" s="2" t="s">
        <v>7074</v>
      </c>
      <c r="AO375" s="2" t="s">
        <v>9622</v>
      </c>
      <c r="AP375" s="2" t="s">
        <v>15024</v>
      </c>
      <c r="AQ375" s="2" t="s">
        <v>15025</v>
      </c>
      <c r="AR375" s="2" t="s">
        <v>15026</v>
      </c>
      <c r="AS375" s="2" t="s">
        <v>15027</v>
      </c>
      <c r="AT375" s="2" t="s">
        <v>11711</v>
      </c>
      <c r="AU375" s="2" t="s">
        <v>4902</v>
      </c>
      <c r="AV375" s="2" t="s">
        <v>5427</v>
      </c>
      <c r="AW375" s="2" t="s">
        <v>9521</v>
      </c>
      <c r="AX375" s="2" t="s">
        <v>12791</v>
      </c>
      <c r="AY375" s="2" t="s">
        <v>13099</v>
      </c>
      <c r="AZ375" s="2" t="s">
        <v>10180</v>
      </c>
      <c r="BA375" s="2" t="s">
        <v>9722</v>
      </c>
      <c r="BB375" s="2" t="s">
        <v>1266</v>
      </c>
      <c r="BC375" s="2" t="s">
        <v>3202</v>
      </c>
      <c r="BD375" s="2" t="s">
        <v>5958</v>
      </c>
      <c r="BE375" s="2" t="s">
        <v>5040</v>
      </c>
      <c r="BF375" s="2" t="s">
        <v>11296</v>
      </c>
      <c r="BG375" s="2" t="s">
        <v>5856</v>
      </c>
      <c r="BH375" s="2" t="s">
        <v>13672</v>
      </c>
      <c r="BI375" s="2" t="s">
        <v>2281</v>
      </c>
      <c r="BJ375" s="2" t="s">
        <v>1373</v>
      </c>
      <c r="BK375" s="2" t="s">
        <v>7026</v>
      </c>
      <c r="BL375" s="2" t="s">
        <v>9483</v>
      </c>
      <c r="BM375" s="2" t="s">
        <v>5280</v>
      </c>
      <c r="BN375" s="2" t="s">
        <v>5258</v>
      </c>
      <c r="BO375" s="2" t="s">
        <v>15028</v>
      </c>
      <c r="BP375" s="2" t="s">
        <v>11072</v>
      </c>
      <c r="BQ375" s="2" t="s">
        <v>1479</v>
      </c>
      <c r="BR375" s="2" t="s">
        <v>14108</v>
      </c>
      <c r="BS375" s="2" t="s">
        <v>15029</v>
      </c>
      <c r="BT375" s="2" t="s">
        <v>6607</v>
      </c>
      <c r="BU375" s="2" t="s">
        <v>8397</v>
      </c>
      <c r="BV375" s="2" t="s">
        <v>11491</v>
      </c>
      <c r="BW375" s="2" t="s">
        <v>12546</v>
      </c>
      <c r="BX375" s="2" t="s">
        <v>6944</v>
      </c>
      <c r="BY375" s="2" t="s">
        <v>15030</v>
      </c>
      <c r="BZ375" s="2" t="s">
        <v>15031</v>
      </c>
      <c r="CA375" s="2" t="s">
        <v>13532</v>
      </c>
      <c r="CB375" s="2" t="s">
        <v>11938</v>
      </c>
      <c r="CC375" s="2" t="s">
        <v>15032</v>
      </c>
      <c r="CD375" s="2" t="s">
        <v>15033</v>
      </c>
      <c r="CE375" s="2" t="s">
        <v>6939</v>
      </c>
      <c r="CF375" s="2" t="s">
        <v>6933</v>
      </c>
      <c r="CG375" s="2" t="s">
        <v>6934</v>
      </c>
      <c r="CH375" s="2" t="s">
        <v>15034</v>
      </c>
      <c r="CI375" s="2" t="s">
        <v>15035</v>
      </c>
      <c r="CJ375" s="2" t="s">
        <v>15036</v>
      </c>
      <c r="CK375" s="2" t="s">
        <v>11498</v>
      </c>
      <c r="CL375" s="2" t="s">
        <v>15037</v>
      </c>
      <c r="CM375" s="2" t="s">
        <v>6952</v>
      </c>
      <c r="CN375" s="2" t="s">
        <v>15038</v>
      </c>
      <c r="CO375" s="2" t="s">
        <v>14241</v>
      </c>
      <c r="CP375" s="2" t="s">
        <v>8184</v>
      </c>
      <c r="CQ375" s="2" t="s">
        <v>15039</v>
      </c>
      <c r="CR375" s="2" t="s">
        <v>15040</v>
      </c>
      <c r="CS375" s="2" t="s">
        <v>15041</v>
      </c>
      <c r="CT375" s="2" t="s">
        <v>8443</v>
      </c>
      <c r="CU375" s="2" t="s">
        <v>15042</v>
      </c>
      <c r="CV375" s="2" t="s">
        <v>11173</v>
      </c>
      <c r="CW375" s="2" t="s">
        <v>9848</v>
      </c>
      <c r="CX375" s="2" t="s">
        <v>6942</v>
      </c>
      <c r="CY375" s="2" t="s">
        <v>14849</v>
      </c>
      <c r="CZ375" s="2" t="s">
        <v>5264</v>
      </c>
      <c r="DA375" s="2" t="s">
        <v>11946</v>
      </c>
      <c r="DB375" s="2" t="s">
        <v>6956</v>
      </c>
      <c r="DC375" s="2" t="s">
        <v>1718</v>
      </c>
      <c r="DD375" s="2" t="s">
        <v>14116</v>
      </c>
      <c r="DE375" s="2" t="s">
        <v>13947</v>
      </c>
      <c r="DF375" s="2" t="s">
        <v>11951</v>
      </c>
      <c r="DG375" s="2" t="s">
        <v>8396</v>
      </c>
      <c r="DH375" s="2" t="s">
        <v>5351</v>
      </c>
      <c r="DI375" s="2" t="s">
        <v>6617</v>
      </c>
      <c r="DJ375" s="2" t="s">
        <v>8184</v>
      </c>
      <c r="DK375" s="2" t="s">
        <v>9800</v>
      </c>
      <c r="DL375" s="2" t="s">
        <v>8716</v>
      </c>
      <c r="DM375" s="2" t="s">
        <v>10819</v>
      </c>
      <c r="DN375" s="2" t="s">
        <v>6193</v>
      </c>
      <c r="DO375" s="2" t="s">
        <v>3684</v>
      </c>
      <c r="DP375" s="2" t="s">
        <v>6862</v>
      </c>
      <c r="DQ375" s="2" t="s">
        <v>5569</v>
      </c>
      <c r="DR375" s="2" t="s">
        <v>2710</v>
      </c>
      <c r="DS375" s="2" t="s">
        <v>1147</v>
      </c>
      <c r="DT375" s="1"/>
      <c r="DU375" s="1"/>
      <c r="DV375" s="2" t="s">
        <v>3321</v>
      </c>
      <c r="DW375" s="2" t="s">
        <v>7728</v>
      </c>
      <c r="DX375" s="2" t="s">
        <v>6702</v>
      </c>
    </row>
    <row r="376" spans="1:128" x14ac:dyDescent="0.4">
      <c r="A376" s="2" t="s">
        <v>10917</v>
      </c>
      <c r="B376" s="2" t="s">
        <v>15043</v>
      </c>
      <c r="C376" s="2" t="s">
        <v>1052</v>
      </c>
      <c r="D376" s="2" t="s">
        <v>0</v>
      </c>
      <c r="E376" s="2" t="s">
        <v>1053</v>
      </c>
      <c r="F376" s="2" t="s">
        <v>6301</v>
      </c>
      <c r="G376" s="2" t="s">
        <v>3720</v>
      </c>
      <c r="H376" s="2" t="s">
        <v>10517</v>
      </c>
      <c r="I376" s="2" t="s">
        <v>9965</v>
      </c>
      <c r="J376" s="2" t="s">
        <v>7251</v>
      </c>
      <c r="K376" s="2" t="s">
        <v>14227</v>
      </c>
      <c r="L376" s="2" t="s">
        <v>3188</v>
      </c>
      <c r="M376" s="2" t="s">
        <v>3811</v>
      </c>
      <c r="N376" s="2" t="s">
        <v>4149</v>
      </c>
      <c r="O376" s="2" t="s">
        <v>9158</v>
      </c>
      <c r="P376" s="2" t="s">
        <v>3997</v>
      </c>
      <c r="Q376" s="2" t="s">
        <v>12848</v>
      </c>
      <c r="R376" s="2" t="s">
        <v>15044</v>
      </c>
      <c r="S376" s="2" t="s">
        <v>3464</v>
      </c>
      <c r="T376" s="2" t="s">
        <v>4587</v>
      </c>
      <c r="U376" s="2" t="s">
        <v>9790</v>
      </c>
      <c r="V376" s="2" t="s">
        <v>4247</v>
      </c>
      <c r="W376" s="2" t="s">
        <v>12347</v>
      </c>
      <c r="X376" s="2" t="s">
        <v>8506</v>
      </c>
      <c r="Y376" s="2" t="s">
        <v>14389</v>
      </c>
      <c r="Z376" s="2" t="s">
        <v>7507</v>
      </c>
      <c r="AA376" s="2" t="s">
        <v>2958</v>
      </c>
      <c r="AB376" s="2" t="s">
        <v>3795</v>
      </c>
      <c r="AC376" s="2" t="s">
        <v>10037</v>
      </c>
      <c r="AD376" s="2" t="s">
        <v>6968</v>
      </c>
      <c r="AE376" s="2" t="s">
        <v>9816</v>
      </c>
      <c r="AF376" s="2" t="s">
        <v>11373</v>
      </c>
      <c r="AG376" s="2" t="s">
        <v>4587</v>
      </c>
      <c r="AH376" s="2" t="s">
        <v>6527</v>
      </c>
      <c r="AI376" s="2" t="s">
        <v>5482</v>
      </c>
      <c r="AJ376" s="2" t="s">
        <v>4849</v>
      </c>
      <c r="AK376" s="2" t="s">
        <v>13029</v>
      </c>
      <c r="AL376" s="2" t="s">
        <v>12462</v>
      </c>
      <c r="AM376" s="2" t="s">
        <v>7310</v>
      </c>
      <c r="AN376" s="2" t="s">
        <v>4500</v>
      </c>
      <c r="AO376" s="2" t="s">
        <v>8378</v>
      </c>
      <c r="AP376" s="2" t="s">
        <v>1442</v>
      </c>
      <c r="AQ376" s="2" t="s">
        <v>4932</v>
      </c>
      <c r="AR376" s="2" t="s">
        <v>15045</v>
      </c>
      <c r="AS376" s="2" t="s">
        <v>12511</v>
      </c>
      <c r="AT376" s="2" t="s">
        <v>7570</v>
      </c>
      <c r="AU376" s="2" t="s">
        <v>1100</v>
      </c>
      <c r="AV376" s="2" t="s">
        <v>3374</v>
      </c>
      <c r="AW376" s="2" t="s">
        <v>4161</v>
      </c>
      <c r="AX376" s="2" t="s">
        <v>12458</v>
      </c>
      <c r="AY376" s="2" t="s">
        <v>7395</v>
      </c>
      <c r="AZ376" s="2" t="s">
        <v>15046</v>
      </c>
      <c r="BA376" s="2" t="s">
        <v>6716</v>
      </c>
      <c r="BB376" s="2" t="s">
        <v>4524</v>
      </c>
      <c r="BC376" s="2" t="s">
        <v>8378</v>
      </c>
      <c r="BD376" s="2" t="s">
        <v>8868</v>
      </c>
      <c r="BE376" s="2" t="s">
        <v>3615</v>
      </c>
      <c r="BF376" s="2" t="s">
        <v>15047</v>
      </c>
      <c r="BG376" s="2" t="s">
        <v>13654</v>
      </c>
      <c r="BH376" s="2" t="s">
        <v>1550</v>
      </c>
      <c r="BI376" s="2" t="s">
        <v>2539</v>
      </c>
      <c r="BJ376" s="2" t="s">
        <v>8417</v>
      </c>
      <c r="BK376" s="2" t="s">
        <v>5481</v>
      </c>
      <c r="BL376" s="2" t="s">
        <v>3892</v>
      </c>
      <c r="BM376" s="2" t="s">
        <v>8380</v>
      </c>
      <c r="BN376" s="2" t="s">
        <v>2743</v>
      </c>
      <c r="BO376" s="2" t="s">
        <v>10874</v>
      </c>
      <c r="BP376" s="2" t="s">
        <v>15048</v>
      </c>
      <c r="BQ376" s="2" t="s">
        <v>9567</v>
      </c>
      <c r="BR376" s="2" t="s">
        <v>1915</v>
      </c>
      <c r="BS376" s="2" t="s">
        <v>3284</v>
      </c>
      <c r="BT376" s="2" t="s">
        <v>4900</v>
      </c>
      <c r="BU376" s="2" t="s">
        <v>5868</v>
      </c>
      <c r="BV376" s="2" t="s">
        <v>10434</v>
      </c>
      <c r="BW376" s="2" t="s">
        <v>1954</v>
      </c>
      <c r="BX376" s="2" t="s">
        <v>2185</v>
      </c>
      <c r="BY376" s="2" t="s">
        <v>9064</v>
      </c>
      <c r="BZ376" s="2" t="s">
        <v>5426</v>
      </c>
      <c r="CA376" s="2" t="s">
        <v>6535</v>
      </c>
      <c r="CB376" s="2" t="s">
        <v>15049</v>
      </c>
      <c r="CC376" s="2" t="s">
        <v>7554</v>
      </c>
      <c r="CD376" s="2" t="s">
        <v>2733</v>
      </c>
      <c r="CE376" s="2" t="s">
        <v>12912</v>
      </c>
      <c r="CF376" s="2" t="s">
        <v>12156</v>
      </c>
      <c r="CG376" s="2" t="s">
        <v>12894</v>
      </c>
      <c r="CH376" s="2" t="s">
        <v>12634</v>
      </c>
      <c r="CI376" s="2" t="s">
        <v>3132</v>
      </c>
      <c r="CJ376" s="2" t="s">
        <v>10430</v>
      </c>
      <c r="CK376" s="2" t="s">
        <v>12156</v>
      </c>
      <c r="CL376" s="2" t="s">
        <v>13093</v>
      </c>
      <c r="CM376" s="2" t="s">
        <v>3211</v>
      </c>
      <c r="CN376" s="2" t="s">
        <v>2524</v>
      </c>
      <c r="CO376" s="2" t="s">
        <v>14045</v>
      </c>
      <c r="CP376" s="2" t="s">
        <v>7360</v>
      </c>
      <c r="CQ376" s="2" t="s">
        <v>8406</v>
      </c>
      <c r="CR376" s="2" t="s">
        <v>5951</v>
      </c>
      <c r="CS376" s="2" t="s">
        <v>12199</v>
      </c>
      <c r="CT376" s="2" t="s">
        <v>8808</v>
      </c>
      <c r="CU376" s="2" t="s">
        <v>15050</v>
      </c>
      <c r="CV376" s="2" t="s">
        <v>14490</v>
      </c>
      <c r="CW376" s="2" t="s">
        <v>11817</v>
      </c>
      <c r="CX376" s="2" t="s">
        <v>10607</v>
      </c>
      <c r="CY376" s="2" t="s">
        <v>13293</v>
      </c>
      <c r="CZ376" s="2" t="s">
        <v>11655</v>
      </c>
      <c r="DA376" s="2" t="s">
        <v>10142</v>
      </c>
      <c r="DB376" s="2" t="s">
        <v>9023</v>
      </c>
      <c r="DC376" s="2" t="s">
        <v>10964</v>
      </c>
      <c r="DD376" s="2" t="s">
        <v>9565</v>
      </c>
      <c r="DE376" s="2" t="s">
        <v>15051</v>
      </c>
      <c r="DF376" s="2" t="s">
        <v>8533</v>
      </c>
      <c r="DG376" s="2" t="s">
        <v>5587</v>
      </c>
      <c r="DH376" s="2" t="s">
        <v>15052</v>
      </c>
      <c r="DI376" s="2" t="s">
        <v>9236</v>
      </c>
      <c r="DJ376" s="2" t="s">
        <v>3056</v>
      </c>
      <c r="DK376" s="2" t="s">
        <v>1310</v>
      </c>
      <c r="DL376" s="2" t="s">
        <v>12043</v>
      </c>
      <c r="DM376" s="2" t="s">
        <v>1588</v>
      </c>
      <c r="DN376" s="2" t="s">
        <v>14612</v>
      </c>
      <c r="DO376" s="2" t="s">
        <v>7860</v>
      </c>
      <c r="DP376" s="2" t="s">
        <v>12708</v>
      </c>
      <c r="DQ376" s="2" t="s">
        <v>14094</v>
      </c>
      <c r="DR376" s="2" t="s">
        <v>6441</v>
      </c>
      <c r="DS376" s="2" t="s">
        <v>15010</v>
      </c>
      <c r="DT376" s="1"/>
      <c r="DU376" s="1"/>
      <c r="DV376" s="2" t="s">
        <v>4438</v>
      </c>
      <c r="DW376" s="2" t="s">
        <v>9441</v>
      </c>
      <c r="DX376" s="2" t="s">
        <v>11313</v>
      </c>
    </row>
    <row r="377" spans="1:128" x14ac:dyDescent="0.4">
      <c r="A377" s="2" t="s">
        <v>10917</v>
      </c>
      <c r="B377" s="2" t="s">
        <v>15043</v>
      </c>
      <c r="C377" s="2" t="s">
        <v>1640</v>
      </c>
      <c r="D377" s="2" t="s">
        <v>0</v>
      </c>
      <c r="E377" s="2" t="s">
        <v>1053</v>
      </c>
      <c r="F377" s="2" t="s">
        <v>1462</v>
      </c>
      <c r="G377" s="2" t="s">
        <v>3528</v>
      </c>
      <c r="H377" s="2" t="s">
        <v>6716</v>
      </c>
      <c r="I377" s="2" t="s">
        <v>13350</v>
      </c>
      <c r="J377" s="2" t="s">
        <v>1068</v>
      </c>
      <c r="K377" s="2" t="s">
        <v>15053</v>
      </c>
      <c r="L377" s="2" t="s">
        <v>7811</v>
      </c>
      <c r="M377" s="2" t="s">
        <v>9743</v>
      </c>
      <c r="N377" s="2" t="s">
        <v>7120</v>
      </c>
      <c r="O377" s="2" t="s">
        <v>15054</v>
      </c>
      <c r="P377" s="2" t="s">
        <v>7399</v>
      </c>
      <c r="Q377" s="2" t="s">
        <v>1298</v>
      </c>
      <c r="R377" s="2" t="s">
        <v>9279</v>
      </c>
      <c r="S377" s="2" t="s">
        <v>4061</v>
      </c>
      <c r="T377" s="2" t="s">
        <v>4253</v>
      </c>
      <c r="U377" s="2" t="s">
        <v>1998</v>
      </c>
      <c r="V377" s="2" t="s">
        <v>2754</v>
      </c>
      <c r="W377" s="2" t="s">
        <v>8874</v>
      </c>
      <c r="X377" s="2" t="s">
        <v>2952</v>
      </c>
      <c r="Y377" s="2" t="s">
        <v>14405</v>
      </c>
      <c r="Z377" s="2" t="s">
        <v>3562</v>
      </c>
      <c r="AA377" s="2" t="s">
        <v>11177</v>
      </c>
      <c r="AB377" s="2" t="s">
        <v>9619</v>
      </c>
      <c r="AC377" s="2" t="s">
        <v>4088</v>
      </c>
      <c r="AD377" s="2" t="s">
        <v>6233</v>
      </c>
      <c r="AE377" s="2" t="s">
        <v>5026</v>
      </c>
      <c r="AF377" s="2" t="s">
        <v>13375</v>
      </c>
      <c r="AG377" s="2" t="s">
        <v>10038</v>
      </c>
      <c r="AH377" s="2" t="s">
        <v>13458</v>
      </c>
      <c r="AI377" s="2" t="s">
        <v>6254</v>
      </c>
      <c r="AJ377" s="2" t="s">
        <v>10120</v>
      </c>
      <c r="AK377" s="2" t="s">
        <v>14162</v>
      </c>
      <c r="AL377" s="2" t="s">
        <v>3892</v>
      </c>
      <c r="AM377" s="2" t="s">
        <v>11546</v>
      </c>
      <c r="AN377" s="2" t="s">
        <v>6368</v>
      </c>
      <c r="AO377" s="2" t="s">
        <v>1299</v>
      </c>
      <c r="AP377" s="2" t="s">
        <v>4253</v>
      </c>
      <c r="AQ377" s="2" t="s">
        <v>3045</v>
      </c>
      <c r="AR377" s="2" t="s">
        <v>12228</v>
      </c>
      <c r="AS377" s="2" t="s">
        <v>13458</v>
      </c>
      <c r="AT377" s="2" t="s">
        <v>1177</v>
      </c>
      <c r="AU377" s="2" t="s">
        <v>2684</v>
      </c>
      <c r="AV377" s="2" t="s">
        <v>6839</v>
      </c>
      <c r="AW377" s="2" t="s">
        <v>4143</v>
      </c>
      <c r="AX377" s="2" t="s">
        <v>2767</v>
      </c>
      <c r="AY377" s="2" t="s">
        <v>13647</v>
      </c>
      <c r="AZ377" s="2" t="s">
        <v>8040</v>
      </c>
      <c r="BA377" s="2" t="s">
        <v>4418</v>
      </c>
      <c r="BB377" s="2" t="s">
        <v>14461</v>
      </c>
      <c r="BC377" s="2" t="s">
        <v>6799</v>
      </c>
      <c r="BD377" s="2" t="s">
        <v>2782</v>
      </c>
      <c r="BE377" s="2" t="s">
        <v>6578</v>
      </c>
      <c r="BF377" s="2" t="s">
        <v>5546</v>
      </c>
      <c r="BG377" s="2" t="s">
        <v>4414</v>
      </c>
      <c r="BH377" s="2" t="s">
        <v>2886</v>
      </c>
      <c r="BI377" s="2" t="s">
        <v>9702</v>
      </c>
      <c r="BJ377" s="2" t="s">
        <v>3170</v>
      </c>
      <c r="BK377" s="2" t="s">
        <v>3879</v>
      </c>
      <c r="BL377" s="2" t="s">
        <v>1427</v>
      </c>
      <c r="BM377" s="2" t="s">
        <v>13173</v>
      </c>
      <c r="BN377" s="2" t="s">
        <v>13260</v>
      </c>
      <c r="BO377" s="2" t="s">
        <v>8533</v>
      </c>
      <c r="BP377" s="2" t="s">
        <v>15055</v>
      </c>
      <c r="BQ377" s="2" t="s">
        <v>4707</v>
      </c>
      <c r="BR377" s="2" t="s">
        <v>10375</v>
      </c>
      <c r="BS377" s="2" t="s">
        <v>3783</v>
      </c>
      <c r="BT377" s="2" t="s">
        <v>1610</v>
      </c>
      <c r="BU377" s="2" t="s">
        <v>10693</v>
      </c>
      <c r="BV377" s="2" t="s">
        <v>5058</v>
      </c>
      <c r="BW377" s="2" t="s">
        <v>3407</v>
      </c>
      <c r="BX377" s="2" t="s">
        <v>7952</v>
      </c>
      <c r="BY377" s="2" t="s">
        <v>10581</v>
      </c>
      <c r="BZ377" s="2" t="s">
        <v>8333</v>
      </c>
      <c r="CA377" s="2" t="s">
        <v>7033</v>
      </c>
      <c r="CB377" s="2" t="s">
        <v>3491</v>
      </c>
      <c r="CC377" s="2" t="s">
        <v>14622</v>
      </c>
      <c r="CD377" s="2" t="s">
        <v>5422</v>
      </c>
      <c r="CE377" s="2" t="s">
        <v>2489</v>
      </c>
      <c r="CF377" s="2" t="s">
        <v>11534</v>
      </c>
      <c r="CG377" s="2" t="s">
        <v>2165</v>
      </c>
      <c r="CH377" s="2" t="s">
        <v>8332</v>
      </c>
      <c r="CI377" s="2" t="s">
        <v>10986</v>
      </c>
      <c r="CJ377" s="2" t="s">
        <v>4384</v>
      </c>
      <c r="CK377" s="2" t="s">
        <v>5375</v>
      </c>
      <c r="CL377" s="2" t="s">
        <v>10677</v>
      </c>
      <c r="CM377" s="2" t="s">
        <v>3196</v>
      </c>
      <c r="CN377" s="2" t="s">
        <v>9356</v>
      </c>
      <c r="CO377" s="2" t="s">
        <v>10585</v>
      </c>
      <c r="CP377" s="2" t="s">
        <v>11699</v>
      </c>
      <c r="CQ377" s="2" t="s">
        <v>14097</v>
      </c>
      <c r="CR377" s="2" t="s">
        <v>4353</v>
      </c>
      <c r="CS377" s="2" t="s">
        <v>2490</v>
      </c>
      <c r="CT377" s="2" t="s">
        <v>13511</v>
      </c>
      <c r="CU377" s="2" t="s">
        <v>10906</v>
      </c>
      <c r="CV377" s="2" t="s">
        <v>11192</v>
      </c>
      <c r="CW377" s="2" t="s">
        <v>4560</v>
      </c>
      <c r="CX377" s="2" t="s">
        <v>6056</v>
      </c>
      <c r="CY377" s="2" t="s">
        <v>5842</v>
      </c>
      <c r="CZ377" s="2" t="s">
        <v>11618</v>
      </c>
      <c r="DA377" s="2" t="s">
        <v>4352</v>
      </c>
      <c r="DB377" s="2" t="s">
        <v>13901</v>
      </c>
      <c r="DC377" s="2" t="s">
        <v>4580</v>
      </c>
      <c r="DD377" s="2" t="s">
        <v>8231</v>
      </c>
      <c r="DE377" s="2" t="s">
        <v>5566</v>
      </c>
      <c r="DF377" s="2" t="s">
        <v>2255</v>
      </c>
      <c r="DG377" s="2" t="s">
        <v>7351</v>
      </c>
      <c r="DH377" s="2" t="s">
        <v>10906</v>
      </c>
      <c r="DI377" s="2" t="s">
        <v>10678</v>
      </c>
      <c r="DJ377" s="2" t="s">
        <v>12792</v>
      </c>
      <c r="DK377" s="2" t="s">
        <v>14355</v>
      </c>
      <c r="DL377" s="2" t="s">
        <v>7556</v>
      </c>
      <c r="DM377" s="2" t="s">
        <v>2184</v>
      </c>
      <c r="DN377" s="2" t="s">
        <v>2181</v>
      </c>
      <c r="DO377" s="2" t="s">
        <v>3407</v>
      </c>
      <c r="DP377" s="2" t="s">
        <v>1598</v>
      </c>
      <c r="DQ377" s="2" t="s">
        <v>9216</v>
      </c>
      <c r="DR377" s="2" t="s">
        <v>10180</v>
      </c>
      <c r="DS377" s="2" t="s">
        <v>7487</v>
      </c>
      <c r="DT377" s="1"/>
      <c r="DU377" s="1"/>
      <c r="DV377" s="2" t="s">
        <v>5854</v>
      </c>
      <c r="DW377" s="2" t="s">
        <v>14888</v>
      </c>
      <c r="DX377" s="2" t="s">
        <v>13192</v>
      </c>
    </row>
    <row r="378" spans="1:128" x14ac:dyDescent="0.4">
      <c r="A378" s="2" t="s">
        <v>10917</v>
      </c>
      <c r="B378" s="2" t="s">
        <v>15043</v>
      </c>
      <c r="C378" s="2" t="s">
        <v>1174</v>
      </c>
      <c r="D378" s="2" t="s">
        <v>0</v>
      </c>
      <c r="E378" s="2" t="s">
        <v>1053</v>
      </c>
      <c r="F378" s="2" t="s">
        <v>15056</v>
      </c>
      <c r="G378" s="2" t="s">
        <v>3361</v>
      </c>
      <c r="H378" s="2" t="s">
        <v>12401</v>
      </c>
      <c r="I378" s="2" t="s">
        <v>14513</v>
      </c>
      <c r="J378" s="2" t="s">
        <v>14581</v>
      </c>
      <c r="K378" s="2" t="s">
        <v>9147</v>
      </c>
      <c r="L378" s="2" t="s">
        <v>2107</v>
      </c>
      <c r="M378" s="2" t="s">
        <v>2346</v>
      </c>
      <c r="N378" s="2" t="s">
        <v>2878</v>
      </c>
      <c r="O378" s="2" t="s">
        <v>4832</v>
      </c>
      <c r="P378" s="2" t="s">
        <v>15057</v>
      </c>
      <c r="Q378" s="2" t="s">
        <v>15058</v>
      </c>
      <c r="R378" s="2" t="s">
        <v>1198</v>
      </c>
      <c r="S378" s="2" t="s">
        <v>2846</v>
      </c>
      <c r="T378" s="2" t="s">
        <v>8050</v>
      </c>
      <c r="U378" s="2" t="s">
        <v>4501</v>
      </c>
      <c r="V378" s="2" t="s">
        <v>4748</v>
      </c>
      <c r="W378" s="2" t="s">
        <v>15059</v>
      </c>
      <c r="X378" s="2" t="s">
        <v>15060</v>
      </c>
      <c r="Y378" s="2" t="s">
        <v>5002</v>
      </c>
      <c r="Z378" s="2" t="s">
        <v>4959</v>
      </c>
      <c r="AA378" s="2" t="s">
        <v>10485</v>
      </c>
      <c r="AB378" s="2" t="s">
        <v>5025</v>
      </c>
      <c r="AC378" s="2" t="s">
        <v>8596</v>
      </c>
      <c r="AD378" s="2" t="s">
        <v>14758</v>
      </c>
      <c r="AE378" s="2" t="s">
        <v>15061</v>
      </c>
      <c r="AF378" s="2" t="s">
        <v>5696</v>
      </c>
      <c r="AG378" s="2" t="s">
        <v>4157</v>
      </c>
      <c r="AH378" s="2" t="s">
        <v>8508</v>
      </c>
      <c r="AI378" s="2" t="s">
        <v>2748</v>
      </c>
      <c r="AJ378" s="2" t="s">
        <v>9589</v>
      </c>
      <c r="AK378" s="2" t="s">
        <v>15062</v>
      </c>
      <c r="AL378" s="2" t="s">
        <v>15063</v>
      </c>
      <c r="AM378" s="2" t="s">
        <v>3995</v>
      </c>
      <c r="AN378" s="2" t="s">
        <v>1793</v>
      </c>
      <c r="AO378" s="2" t="s">
        <v>5544</v>
      </c>
      <c r="AP378" s="2" t="s">
        <v>4957</v>
      </c>
      <c r="AQ378" s="2" t="s">
        <v>7335</v>
      </c>
      <c r="AR378" s="2" t="s">
        <v>15064</v>
      </c>
      <c r="AS378" s="2" t="s">
        <v>15065</v>
      </c>
      <c r="AT378" s="2" t="s">
        <v>4502</v>
      </c>
      <c r="AU378" s="2" t="s">
        <v>7123</v>
      </c>
      <c r="AV378" s="2" t="s">
        <v>3879</v>
      </c>
      <c r="AW378" s="2" t="s">
        <v>10596</v>
      </c>
      <c r="AX378" s="2" t="s">
        <v>3557</v>
      </c>
      <c r="AY378" s="2" t="s">
        <v>15066</v>
      </c>
      <c r="AZ378" s="2" t="s">
        <v>15067</v>
      </c>
      <c r="BA378" s="2" t="s">
        <v>5536</v>
      </c>
      <c r="BB378" s="2" t="s">
        <v>6019</v>
      </c>
      <c r="BC378" s="2" t="s">
        <v>2126</v>
      </c>
      <c r="BD378" s="2" t="s">
        <v>11269</v>
      </c>
      <c r="BE378" s="2" t="s">
        <v>8941</v>
      </c>
      <c r="BF378" s="2" t="s">
        <v>15068</v>
      </c>
      <c r="BG378" s="2" t="s">
        <v>15069</v>
      </c>
      <c r="BH378" s="2" t="s">
        <v>2229</v>
      </c>
      <c r="BI378" s="2" t="s">
        <v>2760</v>
      </c>
      <c r="BJ378" s="2" t="s">
        <v>15070</v>
      </c>
      <c r="BK378" s="2" t="s">
        <v>13237</v>
      </c>
      <c r="BL378" s="2" t="s">
        <v>2445</v>
      </c>
      <c r="BM378" s="2" t="s">
        <v>13211</v>
      </c>
      <c r="BN378" s="2" t="s">
        <v>12574</v>
      </c>
      <c r="BO378" s="2" t="s">
        <v>11662</v>
      </c>
      <c r="BP378" s="2" t="s">
        <v>9230</v>
      </c>
      <c r="BQ378" s="2" t="s">
        <v>8887</v>
      </c>
      <c r="BR378" s="2" t="s">
        <v>15071</v>
      </c>
      <c r="BS378" s="2" t="s">
        <v>15072</v>
      </c>
      <c r="BT378" s="2" t="s">
        <v>7971</v>
      </c>
      <c r="BU378" s="2" t="s">
        <v>7425</v>
      </c>
      <c r="BV378" s="2" t="s">
        <v>13816</v>
      </c>
      <c r="BW378" s="2" t="s">
        <v>5438</v>
      </c>
      <c r="BX378" s="2" t="s">
        <v>9566</v>
      </c>
      <c r="BY378" s="2" t="s">
        <v>4901</v>
      </c>
      <c r="BZ378" s="2" t="s">
        <v>10735</v>
      </c>
      <c r="CA378" s="2" t="s">
        <v>3092</v>
      </c>
      <c r="CB378" s="2" t="s">
        <v>4719</v>
      </c>
      <c r="CC378" s="2" t="s">
        <v>11619</v>
      </c>
      <c r="CD378" s="2" t="s">
        <v>10212</v>
      </c>
      <c r="CE378" s="2" t="s">
        <v>7426</v>
      </c>
      <c r="CF378" s="2" t="s">
        <v>7682</v>
      </c>
      <c r="CG378" s="2" t="s">
        <v>1973</v>
      </c>
      <c r="CH378" s="2" t="s">
        <v>8746</v>
      </c>
      <c r="CI378" s="2" t="s">
        <v>1803</v>
      </c>
      <c r="CJ378" s="2" t="s">
        <v>10365</v>
      </c>
      <c r="CK378" s="2" t="s">
        <v>12025</v>
      </c>
      <c r="CL378" s="2" t="s">
        <v>7592</v>
      </c>
      <c r="CM378" s="2" t="s">
        <v>4884</v>
      </c>
      <c r="CN378" s="2" t="s">
        <v>15073</v>
      </c>
      <c r="CO378" s="2" t="s">
        <v>8693</v>
      </c>
      <c r="CP378" s="2" t="s">
        <v>12091</v>
      </c>
      <c r="CQ378" s="2" t="s">
        <v>5815</v>
      </c>
      <c r="CR378" s="2" t="s">
        <v>8253</v>
      </c>
      <c r="CS378" s="2" t="s">
        <v>4819</v>
      </c>
      <c r="CT378" s="2" t="s">
        <v>12392</v>
      </c>
      <c r="CU378" s="2" t="s">
        <v>8536</v>
      </c>
      <c r="CV378" s="2" t="s">
        <v>11711</v>
      </c>
      <c r="CW378" s="2" t="s">
        <v>4960</v>
      </c>
      <c r="CX378" s="2" t="s">
        <v>9280</v>
      </c>
      <c r="CY378" s="2" t="s">
        <v>3232</v>
      </c>
      <c r="CZ378" s="2" t="s">
        <v>3268</v>
      </c>
      <c r="DA378" s="2" t="s">
        <v>1217</v>
      </c>
      <c r="DB378" s="2" t="s">
        <v>14595</v>
      </c>
      <c r="DC378" s="2" t="s">
        <v>13020</v>
      </c>
      <c r="DD378" s="2" t="s">
        <v>10263</v>
      </c>
      <c r="DE378" s="2" t="s">
        <v>10021</v>
      </c>
      <c r="DF378" s="2" t="s">
        <v>13962</v>
      </c>
      <c r="DG378" s="2" t="s">
        <v>6773</v>
      </c>
      <c r="DH378" s="2" t="s">
        <v>9574</v>
      </c>
      <c r="DI378" s="2" t="s">
        <v>9577</v>
      </c>
      <c r="DJ378" s="2" t="s">
        <v>10114</v>
      </c>
      <c r="DK378" s="2" t="s">
        <v>2354</v>
      </c>
      <c r="DL378" s="2" t="s">
        <v>7214</v>
      </c>
      <c r="DM378" s="2" t="s">
        <v>6858</v>
      </c>
      <c r="DN378" s="2" t="s">
        <v>10900</v>
      </c>
      <c r="DO378" s="2" t="s">
        <v>14326</v>
      </c>
      <c r="DP378" s="2" t="s">
        <v>1434</v>
      </c>
      <c r="DQ378" s="2" t="s">
        <v>1906</v>
      </c>
      <c r="DR378" s="2" t="s">
        <v>15074</v>
      </c>
      <c r="DS378" s="2" t="s">
        <v>4541</v>
      </c>
      <c r="DT378" s="1"/>
      <c r="DU378" s="1"/>
      <c r="DV378" s="2" t="s">
        <v>1567</v>
      </c>
      <c r="DW378" s="2" t="s">
        <v>8211</v>
      </c>
      <c r="DX378" s="2" t="s">
        <v>8927</v>
      </c>
    </row>
    <row r="379" spans="1:128" x14ac:dyDescent="0.4">
      <c r="A379" s="2" t="s">
        <v>10917</v>
      </c>
      <c r="B379" s="2" t="s">
        <v>15075</v>
      </c>
      <c r="C379" s="2" t="s">
        <v>1052</v>
      </c>
      <c r="D379" s="2" t="s">
        <v>0</v>
      </c>
      <c r="E379" s="2" t="s">
        <v>1053</v>
      </c>
      <c r="F379" s="2" t="s">
        <v>1761</v>
      </c>
      <c r="G379" s="2" t="s">
        <v>1294</v>
      </c>
      <c r="H379" s="2" t="s">
        <v>2095</v>
      </c>
      <c r="I379" s="2" t="s">
        <v>9263</v>
      </c>
      <c r="J379" s="2" t="s">
        <v>11360</v>
      </c>
      <c r="K379" s="2" t="s">
        <v>11692</v>
      </c>
      <c r="L379" s="2" t="s">
        <v>9044</v>
      </c>
      <c r="M379" s="2" t="s">
        <v>5406</v>
      </c>
      <c r="N379" s="2" t="s">
        <v>6373</v>
      </c>
      <c r="O379" s="2" t="s">
        <v>8318</v>
      </c>
      <c r="P379" s="2" t="s">
        <v>3994</v>
      </c>
      <c r="Q379" s="2" t="s">
        <v>8863</v>
      </c>
      <c r="R379" s="2" t="s">
        <v>9594</v>
      </c>
      <c r="S379" s="2" t="s">
        <v>3060</v>
      </c>
      <c r="T379" s="2" t="s">
        <v>12919</v>
      </c>
      <c r="U379" s="2" t="s">
        <v>4924</v>
      </c>
      <c r="V379" s="2" t="s">
        <v>2200</v>
      </c>
      <c r="W379" s="2" t="s">
        <v>10414</v>
      </c>
      <c r="X379" s="2" t="s">
        <v>10035</v>
      </c>
      <c r="Y379" s="2" t="s">
        <v>4289</v>
      </c>
      <c r="Z379" s="2" t="s">
        <v>9229</v>
      </c>
      <c r="AA379" s="2" t="s">
        <v>2436</v>
      </c>
      <c r="AB379" s="2" t="s">
        <v>3185</v>
      </c>
      <c r="AC379" s="2" t="s">
        <v>9115</v>
      </c>
      <c r="AD379" s="2" t="s">
        <v>1436</v>
      </c>
      <c r="AE379" s="2" t="s">
        <v>12301</v>
      </c>
      <c r="AF379" s="2" t="s">
        <v>12836</v>
      </c>
      <c r="AG379" s="2" t="s">
        <v>12210</v>
      </c>
      <c r="AH379" s="2" t="s">
        <v>9336</v>
      </c>
      <c r="AI379" s="2" t="s">
        <v>9495</v>
      </c>
      <c r="AJ379" s="2" t="s">
        <v>2671</v>
      </c>
      <c r="AK379" s="2" t="s">
        <v>7061</v>
      </c>
      <c r="AL379" s="2" t="s">
        <v>12990</v>
      </c>
      <c r="AM379" s="2" t="s">
        <v>13464</v>
      </c>
      <c r="AN379" s="2" t="s">
        <v>1913</v>
      </c>
      <c r="AO379" s="2" t="s">
        <v>1058</v>
      </c>
      <c r="AP379" s="2" t="s">
        <v>3738</v>
      </c>
      <c r="AQ379" s="2" t="s">
        <v>11361</v>
      </c>
      <c r="AR379" s="2" t="s">
        <v>12247</v>
      </c>
      <c r="AS379" s="2" t="s">
        <v>10264</v>
      </c>
      <c r="AT379" s="2" t="s">
        <v>4476</v>
      </c>
      <c r="AU379" s="2" t="s">
        <v>13109</v>
      </c>
      <c r="AV379" s="2" t="s">
        <v>5625</v>
      </c>
      <c r="AW379" s="2" t="s">
        <v>1178</v>
      </c>
      <c r="AX379" s="2" t="s">
        <v>3792</v>
      </c>
      <c r="AY379" s="2" t="s">
        <v>9237</v>
      </c>
      <c r="AZ379" s="2" t="s">
        <v>8266</v>
      </c>
      <c r="BA379" s="2" t="s">
        <v>8696</v>
      </c>
      <c r="BB379" s="2" t="s">
        <v>8275</v>
      </c>
      <c r="BC379" s="2" t="s">
        <v>4601</v>
      </c>
      <c r="BD379" s="2" t="s">
        <v>1091</v>
      </c>
      <c r="BE379" s="2" t="s">
        <v>4240</v>
      </c>
      <c r="BF379" s="2" t="s">
        <v>4422</v>
      </c>
      <c r="BG379" s="2" t="s">
        <v>10308</v>
      </c>
      <c r="BH379" s="2" t="s">
        <v>8542</v>
      </c>
      <c r="BI379" s="2" t="s">
        <v>14128</v>
      </c>
      <c r="BJ379" s="2" t="s">
        <v>1424</v>
      </c>
      <c r="BK379" s="2" t="s">
        <v>12445</v>
      </c>
      <c r="BL379" s="2" t="s">
        <v>3740</v>
      </c>
      <c r="BM379" s="2" t="s">
        <v>3242</v>
      </c>
      <c r="BN379" s="2" t="s">
        <v>11830</v>
      </c>
      <c r="BO379" s="2" t="s">
        <v>5962</v>
      </c>
      <c r="BP379" s="2" t="s">
        <v>3871</v>
      </c>
      <c r="BQ379" s="2" t="s">
        <v>12115</v>
      </c>
      <c r="BR379" s="2" t="s">
        <v>12617</v>
      </c>
      <c r="BS379" s="2" t="s">
        <v>7371</v>
      </c>
      <c r="BT379" s="2" t="s">
        <v>10607</v>
      </c>
      <c r="BU379" s="2" t="s">
        <v>4392</v>
      </c>
      <c r="BV379" s="2" t="s">
        <v>9605</v>
      </c>
      <c r="BW379" s="2" t="s">
        <v>5871</v>
      </c>
      <c r="BX379" s="2" t="s">
        <v>3665</v>
      </c>
      <c r="BY379" s="2" t="s">
        <v>5881</v>
      </c>
      <c r="BZ379" s="2" t="s">
        <v>5806</v>
      </c>
      <c r="CA379" s="2" t="s">
        <v>3526</v>
      </c>
      <c r="CB379" s="2" t="s">
        <v>9430</v>
      </c>
      <c r="CC379" s="2" t="s">
        <v>10824</v>
      </c>
      <c r="CD379" s="2" t="s">
        <v>11232</v>
      </c>
      <c r="CE379" s="2" t="s">
        <v>9523</v>
      </c>
      <c r="CF379" s="2" t="s">
        <v>7480</v>
      </c>
      <c r="CG379" s="2" t="s">
        <v>3860</v>
      </c>
      <c r="CH379" s="2" t="s">
        <v>1955</v>
      </c>
      <c r="CI379" s="2" t="s">
        <v>8806</v>
      </c>
      <c r="CJ379" s="2" t="s">
        <v>4570</v>
      </c>
      <c r="CK379" s="2" t="s">
        <v>10132</v>
      </c>
      <c r="CL379" s="2" t="s">
        <v>2930</v>
      </c>
      <c r="CM379" s="2" t="s">
        <v>1635</v>
      </c>
      <c r="CN379" s="2" t="s">
        <v>4449</v>
      </c>
      <c r="CO379" s="2" t="s">
        <v>4722</v>
      </c>
      <c r="CP379" s="2" t="s">
        <v>7229</v>
      </c>
      <c r="CQ379" s="2" t="s">
        <v>3837</v>
      </c>
      <c r="CR379" s="2" t="s">
        <v>1628</v>
      </c>
      <c r="CS379" s="2" t="s">
        <v>7561</v>
      </c>
      <c r="CT379" s="2" t="s">
        <v>3101</v>
      </c>
      <c r="CU379" s="2" t="s">
        <v>5487</v>
      </c>
      <c r="CV379" s="2" t="s">
        <v>15076</v>
      </c>
      <c r="CW379" s="2" t="s">
        <v>12816</v>
      </c>
      <c r="CX379" s="2" t="s">
        <v>8997</v>
      </c>
      <c r="CY379" s="2" t="s">
        <v>1951</v>
      </c>
      <c r="CZ379" s="2" t="s">
        <v>11302</v>
      </c>
      <c r="DA379" s="2" t="s">
        <v>9426</v>
      </c>
      <c r="DB379" s="2" t="s">
        <v>7428</v>
      </c>
      <c r="DC379" s="2" t="s">
        <v>15077</v>
      </c>
      <c r="DD379" s="2" t="s">
        <v>3660</v>
      </c>
      <c r="DE379" s="2" t="s">
        <v>14322</v>
      </c>
      <c r="DF379" s="2" t="s">
        <v>12139</v>
      </c>
      <c r="DG379" s="2" t="s">
        <v>10058</v>
      </c>
      <c r="DH379" s="2" t="s">
        <v>15078</v>
      </c>
      <c r="DI379" s="2" t="s">
        <v>11317</v>
      </c>
      <c r="DJ379" s="2" t="s">
        <v>7512</v>
      </c>
      <c r="DK379" s="2" t="s">
        <v>9037</v>
      </c>
      <c r="DL379" s="2" t="s">
        <v>9171</v>
      </c>
      <c r="DM379" s="2" t="s">
        <v>13668</v>
      </c>
      <c r="DN379" s="2" t="s">
        <v>15079</v>
      </c>
      <c r="DO379" s="2" t="s">
        <v>1582</v>
      </c>
      <c r="DP379" s="2" t="s">
        <v>13260</v>
      </c>
      <c r="DQ379" s="2" t="s">
        <v>11139</v>
      </c>
      <c r="DR379" s="2" t="s">
        <v>7967</v>
      </c>
      <c r="DS379" s="2" t="s">
        <v>1613</v>
      </c>
      <c r="DT379" s="1"/>
      <c r="DU379" s="1"/>
      <c r="DV379" s="2" t="s">
        <v>1966</v>
      </c>
      <c r="DW379" s="2" t="s">
        <v>1770</v>
      </c>
      <c r="DX379" s="2" t="s">
        <v>4257</v>
      </c>
    </row>
    <row r="380" spans="1:128" x14ac:dyDescent="0.4">
      <c r="A380" s="2" t="s">
        <v>10917</v>
      </c>
      <c r="B380" s="2" t="s">
        <v>15075</v>
      </c>
      <c r="C380" s="2" t="s">
        <v>1640</v>
      </c>
      <c r="D380" s="2" t="s">
        <v>0</v>
      </c>
      <c r="E380" s="2" t="s">
        <v>1053</v>
      </c>
      <c r="F380" s="2" t="s">
        <v>10331</v>
      </c>
      <c r="G380" s="2" t="s">
        <v>7821</v>
      </c>
      <c r="H380" s="2" t="s">
        <v>10664</v>
      </c>
      <c r="I380" s="2" t="s">
        <v>5181</v>
      </c>
      <c r="J380" s="2" t="s">
        <v>4467</v>
      </c>
      <c r="K380" s="2" t="s">
        <v>3871</v>
      </c>
      <c r="L380" s="2" t="s">
        <v>13827</v>
      </c>
      <c r="M380" s="2" t="s">
        <v>10568</v>
      </c>
      <c r="N380" s="2" t="s">
        <v>8981</v>
      </c>
      <c r="O380" s="2" t="s">
        <v>9741</v>
      </c>
      <c r="P380" s="2" t="s">
        <v>3176</v>
      </c>
      <c r="Q380" s="2" t="s">
        <v>7216</v>
      </c>
      <c r="R380" s="2" t="s">
        <v>12698</v>
      </c>
      <c r="S380" s="2" t="s">
        <v>10029</v>
      </c>
      <c r="T380" s="2" t="s">
        <v>15080</v>
      </c>
      <c r="U380" s="2" t="s">
        <v>10320</v>
      </c>
      <c r="V380" s="2" t="s">
        <v>7389</v>
      </c>
      <c r="W380" s="2" t="s">
        <v>4318</v>
      </c>
      <c r="X380" s="2" t="s">
        <v>9026</v>
      </c>
      <c r="Y380" s="2" t="s">
        <v>2936</v>
      </c>
      <c r="Z380" s="2" t="s">
        <v>12447</v>
      </c>
      <c r="AA380" s="2" t="s">
        <v>5003</v>
      </c>
      <c r="AB380" s="2" t="s">
        <v>6392</v>
      </c>
      <c r="AC380" s="2" t="s">
        <v>13072</v>
      </c>
      <c r="AD380" s="2" t="s">
        <v>4998</v>
      </c>
      <c r="AE380" s="2" t="s">
        <v>10382</v>
      </c>
      <c r="AF380" s="2" t="s">
        <v>9656</v>
      </c>
      <c r="AG380" s="2" t="s">
        <v>3713</v>
      </c>
      <c r="AH380" s="2" t="s">
        <v>7915</v>
      </c>
      <c r="AI380" s="2" t="s">
        <v>11315</v>
      </c>
      <c r="AJ380" s="2" t="s">
        <v>12963</v>
      </c>
      <c r="AK380" s="2" t="s">
        <v>11094</v>
      </c>
      <c r="AL380" s="2" t="s">
        <v>1979</v>
      </c>
      <c r="AM380" s="2" t="s">
        <v>11442</v>
      </c>
      <c r="AN380" s="2" t="s">
        <v>7407</v>
      </c>
      <c r="AO380" s="2" t="s">
        <v>6162</v>
      </c>
      <c r="AP380" s="2" t="s">
        <v>4749</v>
      </c>
      <c r="AQ380" s="2" t="s">
        <v>1764</v>
      </c>
      <c r="AR380" s="2" t="s">
        <v>2140</v>
      </c>
      <c r="AS380" s="2" t="s">
        <v>14276</v>
      </c>
      <c r="AT380" s="2" t="s">
        <v>5975</v>
      </c>
      <c r="AU380" s="2" t="s">
        <v>4312</v>
      </c>
      <c r="AV380" s="2" t="s">
        <v>2843</v>
      </c>
      <c r="AW380" s="2" t="s">
        <v>6156</v>
      </c>
      <c r="AX380" s="2" t="s">
        <v>7970</v>
      </c>
      <c r="AY380" s="2" t="s">
        <v>3549</v>
      </c>
      <c r="AZ380" s="2" t="s">
        <v>4041</v>
      </c>
      <c r="BA380" s="2" t="s">
        <v>5704</v>
      </c>
      <c r="BB380" s="2" t="s">
        <v>7122</v>
      </c>
      <c r="BC380" s="2" t="s">
        <v>8105</v>
      </c>
      <c r="BD380" s="2" t="s">
        <v>7389</v>
      </c>
      <c r="BE380" s="2" t="s">
        <v>2200</v>
      </c>
      <c r="BF380" s="2" t="s">
        <v>4057</v>
      </c>
      <c r="BG380" s="2" t="s">
        <v>12350</v>
      </c>
      <c r="BH380" s="2" t="s">
        <v>9048</v>
      </c>
      <c r="BI380" s="2" t="s">
        <v>4995</v>
      </c>
      <c r="BJ380" s="2" t="s">
        <v>8908</v>
      </c>
      <c r="BK380" s="2" t="s">
        <v>11664</v>
      </c>
      <c r="BL380" s="2" t="s">
        <v>9459</v>
      </c>
      <c r="BM380" s="2" t="s">
        <v>9265</v>
      </c>
      <c r="BN380" s="2" t="s">
        <v>7280</v>
      </c>
      <c r="BO380" s="2" t="s">
        <v>11693</v>
      </c>
      <c r="BP380" s="2" t="s">
        <v>10936</v>
      </c>
      <c r="BQ380" s="2" t="s">
        <v>9610</v>
      </c>
      <c r="BR380" s="2" t="s">
        <v>3496</v>
      </c>
      <c r="BS380" s="2" t="s">
        <v>2295</v>
      </c>
      <c r="BT380" s="2" t="s">
        <v>11231</v>
      </c>
      <c r="BU380" s="2" t="s">
        <v>2894</v>
      </c>
      <c r="BV380" s="2" t="s">
        <v>15081</v>
      </c>
      <c r="BW380" s="2" t="s">
        <v>6036</v>
      </c>
      <c r="BX380" s="2" t="s">
        <v>9531</v>
      </c>
      <c r="BY380" s="2" t="s">
        <v>2995</v>
      </c>
      <c r="BZ380" s="2" t="s">
        <v>8838</v>
      </c>
      <c r="CA380" s="2" t="s">
        <v>5498</v>
      </c>
      <c r="CB380" s="2" t="s">
        <v>3583</v>
      </c>
      <c r="CC380" s="2" t="s">
        <v>7701</v>
      </c>
      <c r="CD380" s="2" t="s">
        <v>2895</v>
      </c>
      <c r="CE380" s="2" t="s">
        <v>5211</v>
      </c>
      <c r="CF380" s="2" t="s">
        <v>3690</v>
      </c>
      <c r="CG380" s="2" t="s">
        <v>3592</v>
      </c>
      <c r="CH380" s="2" t="s">
        <v>3676</v>
      </c>
      <c r="CI380" s="2" t="s">
        <v>1396</v>
      </c>
      <c r="CJ380" s="2" t="s">
        <v>3749</v>
      </c>
      <c r="CK380" s="2" t="s">
        <v>1523</v>
      </c>
      <c r="CL380" s="2" t="s">
        <v>3028</v>
      </c>
      <c r="CM380" s="2" t="s">
        <v>1253</v>
      </c>
      <c r="CN380" s="2" t="s">
        <v>1702</v>
      </c>
      <c r="CO380" s="2" t="s">
        <v>6698</v>
      </c>
      <c r="CP380" s="2" t="s">
        <v>14998</v>
      </c>
      <c r="CQ380" s="2" t="s">
        <v>6915</v>
      </c>
      <c r="CR380" s="2" t="s">
        <v>9101</v>
      </c>
      <c r="CS380" s="2" t="s">
        <v>1256</v>
      </c>
      <c r="CT380" s="2" t="s">
        <v>6199</v>
      </c>
      <c r="CU380" s="2" t="s">
        <v>2694</v>
      </c>
      <c r="CV380" s="2" t="s">
        <v>3935</v>
      </c>
      <c r="CW380" s="2" t="s">
        <v>3751</v>
      </c>
      <c r="CX380" s="2" t="s">
        <v>3846</v>
      </c>
      <c r="CY380" s="2" t="s">
        <v>9140</v>
      </c>
      <c r="CZ380" s="2" t="s">
        <v>2929</v>
      </c>
      <c r="DA380" s="2" t="s">
        <v>7737</v>
      </c>
      <c r="DB380" s="2" t="s">
        <v>1744</v>
      </c>
      <c r="DC380" s="2" t="s">
        <v>11319</v>
      </c>
      <c r="DD380" s="2" t="s">
        <v>2894</v>
      </c>
      <c r="DE380" s="2" t="s">
        <v>3481</v>
      </c>
      <c r="DF380" s="2" t="s">
        <v>3694</v>
      </c>
      <c r="DG380" s="2" t="s">
        <v>7888</v>
      </c>
      <c r="DH380" s="2" t="s">
        <v>14964</v>
      </c>
      <c r="DI380" s="2" t="s">
        <v>5498</v>
      </c>
      <c r="DJ380" s="2" t="s">
        <v>1265</v>
      </c>
      <c r="DK380" s="2" t="s">
        <v>5706</v>
      </c>
      <c r="DL380" s="2" t="s">
        <v>15082</v>
      </c>
      <c r="DM380" s="2" t="s">
        <v>6747</v>
      </c>
      <c r="DN380" s="2" t="s">
        <v>7899</v>
      </c>
      <c r="DO380" s="2" t="s">
        <v>9642</v>
      </c>
      <c r="DP380" s="2" t="s">
        <v>4130</v>
      </c>
      <c r="DQ380" s="2" t="s">
        <v>7707</v>
      </c>
      <c r="DR380" s="2" t="s">
        <v>12665</v>
      </c>
      <c r="DS380" s="2" t="s">
        <v>10855</v>
      </c>
      <c r="DT380" s="1"/>
      <c r="DU380" s="1"/>
      <c r="DV380" s="2" t="s">
        <v>6462</v>
      </c>
      <c r="DW380" s="2" t="s">
        <v>7035</v>
      </c>
      <c r="DX380" s="2" t="s">
        <v>9056</v>
      </c>
    </row>
    <row r="381" spans="1:128" x14ac:dyDescent="0.4">
      <c r="A381" s="2" t="s">
        <v>10917</v>
      </c>
      <c r="B381" s="2" t="s">
        <v>15075</v>
      </c>
      <c r="C381" s="2" t="s">
        <v>1174</v>
      </c>
      <c r="D381" s="2" t="s">
        <v>0</v>
      </c>
      <c r="E381" s="2" t="s">
        <v>1053</v>
      </c>
      <c r="F381" s="2" t="s">
        <v>5534</v>
      </c>
      <c r="G381" s="2" t="s">
        <v>4341</v>
      </c>
      <c r="H381" s="2" t="s">
        <v>9589</v>
      </c>
      <c r="I381" s="2" t="s">
        <v>10115</v>
      </c>
      <c r="J381" s="2" t="s">
        <v>2663</v>
      </c>
      <c r="K381" s="2" t="s">
        <v>10807</v>
      </c>
      <c r="L381" s="2" t="s">
        <v>8728</v>
      </c>
      <c r="M381" s="2" t="s">
        <v>13523</v>
      </c>
      <c r="N381" s="2" t="s">
        <v>11566</v>
      </c>
      <c r="O381" s="2" t="s">
        <v>15083</v>
      </c>
      <c r="P381" s="2" t="s">
        <v>15084</v>
      </c>
      <c r="Q381" s="2" t="s">
        <v>15085</v>
      </c>
      <c r="R381" s="2" t="s">
        <v>1871</v>
      </c>
      <c r="S381" s="2" t="s">
        <v>3546</v>
      </c>
      <c r="T381" s="2" t="s">
        <v>2572</v>
      </c>
      <c r="U381" s="2" t="s">
        <v>12023</v>
      </c>
      <c r="V381" s="2" t="s">
        <v>5926</v>
      </c>
      <c r="W381" s="2" t="s">
        <v>15086</v>
      </c>
      <c r="X381" s="2" t="s">
        <v>15087</v>
      </c>
      <c r="Y381" s="2" t="s">
        <v>1548</v>
      </c>
      <c r="Z381" s="2" t="s">
        <v>9713</v>
      </c>
      <c r="AA381" s="2" t="s">
        <v>15088</v>
      </c>
      <c r="AB381" s="2" t="s">
        <v>11757</v>
      </c>
      <c r="AC381" s="2" t="s">
        <v>4182</v>
      </c>
      <c r="AD381" s="2" t="s">
        <v>13224</v>
      </c>
      <c r="AE381" s="2" t="s">
        <v>15089</v>
      </c>
      <c r="AF381" s="2" t="s">
        <v>15090</v>
      </c>
      <c r="AG381" s="2" t="s">
        <v>9543</v>
      </c>
      <c r="AH381" s="2" t="s">
        <v>7452</v>
      </c>
      <c r="AI381" s="2" t="s">
        <v>13338</v>
      </c>
      <c r="AJ381" s="2" t="s">
        <v>15091</v>
      </c>
      <c r="AK381" s="2" t="s">
        <v>15092</v>
      </c>
      <c r="AL381" s="2" t="s">
        <v>15093</v>
      </c>
      <c r="AM381" s="2" t="s">
        <v>6296</v>
      </c>
      <c r="AN381" s="2" t="s">
        <v>2858</v>
      </c>
      <c r="AO381" s="2" t="s">
        <v>8502</v>
      </c>
      <c r="AP381" s="2" t="s">
        <v>2544</v>
      </c>
      <c r="AQ381" s="2" t="s">
        <v>12949</v>
      </c>
      <c r="AR381" s="2" t="s">
        <v>14736</v>
      </c>
      <c r="AS381" s="2" t="s">
        <v>15094</v>
      </c>
      <c r="AT381" s="2" t="s">
        <v>1677</v>
      </c>
      <c r="AU381" s="2" t="s">
        <v>5622</v>
      </c>
      <c r="AV381" s="2" t="s">
        <v>15095</v>
      </c>
      <c r="AW381" s="2" t="s">
        <v>11422</v>
      </c>
      <c r="AX381" s="2" t="s">
        <v>1790</v>
      </c>
      <c r="AY381" s="2" t="s">
        <v>15096</v>
      </c>
      <c r="AZ381" s="2" t="s">
        <v>15097</v>
      </c>
      <c r="BA381" s="2" t="s">
        <v>2765</v>
      </c>
      <c r="BB381" s="2" t="s">
        <v>12830</v>
      </c>
      <c r="BC381" s="2" t="s">
        <v>15098</v>
      </c>
      <c r="BD381" s="2" t="s">
        <v>9834</v>
      </c>
      <c r="BE381" s="2" t="s">
        <v>14745</v>
      </c>
      <c r="BF381" s="2" t="s">
        <v>15099</v>
      </c>
      <c r="BG381" s="2" t="s">
        <v>15100</v>
      </c>
      <c r="BH381" s="2" t="s">
        <v>14878</v>
      </c>
      <c r="BI381" s="2" t="s">
        <v>4759</v>
      </c>
      <c r="BJ381" s="2" t="s">
        <v>2655</v>
      </c>
      <c r="BK381" s="2" t="s">
        <v>11247</v>
      </c>
      <c r="BL381" s="2" t="s">
        <v>4607</v>
      </c>
      <c r="BM381" s="2" t="s">
        <v>7819</v>
      </c>
      <c r="BN381" s="2" t="s">
        <v>13776</v>
      </c>
      <c r="BO381" s="2" t="s">
        <v>11735</v>
      </c>
      <c r="BP381" s="2" t="s">
        <v>3274</v>
      </c>
      <c r="BQ381" s="2" t="s">
        <v>7860</v>
      </c>
      <c r="BR381" s="2" t="s">
        <v>11010</v>
      </c>
      <c r="BS381" s="2" t="s">
        <v>10092</v>
      </c>
      <c r="BT381" s="2" t="s">
        <v>15101</v>
      </c>
      <c r="BU381" s="2" t="s">
        <v>5308</v>
      </c>
      <c r="BV381" s="2" t="s">
        <v>5810</v>
      </c>
      <c r="BW381" s="2" t="s">
        <v>14884</v>
      </c>
      <c r="BX381" s="2" t="s">
        <v>8524</v>
      </c>
      <c r="BY381" s="2" t="s">
        <v>15102</v>
      </c>
      <c r="BZ381" s="2" t="s">
        <v>2945</v>
      </c>
      <c r="CA381" s="2" t="s">
        <v>10188</v>
      </c>
      <c r="CB381" s="2" t="s">
        <v>13083</v>
      </c>
      <c r="CC381" s="2" t="s">
        <v>4207</v>
      </c>
      <c r="CD381" s="2" t="s">
        <v>10623</v>
      </c>
      <c r="CE381" s="2" t="s">
        <v>10713</v>
      </c>
      <c r="CF381" s="2" t="s">
        <v>15103</v>
      </c>
      <c r="CG381" s="2" t="s">
        <v>13339</v>
      </c>
      <c r="CH381" s="2" t="s">
        <v>8254</v>
      </c>
      <c r="CI381" s="2" t="s">
        <v>13394</v>
      </c>
      <c r="CJ381" s="2" t="s">
        <v>11373</v>
      </c>
      <c r="CK381" s="2" t="s">
        <v>10043</v>
      </c>
      <c r="CL381" s="2" t="s">
        <v>2962</v>
      </c>
      <c r="CM381" s="2" t="s">
        <v>4885</v>
      </c>
      <c r="CN381" s="2" t="s">
        <v>5429</v>
      </c>
      <c r="CO381" s="2" t="s">
        <v>15104</v>
      </c>
      <c r="CP381" s="2" t="s">
        <v>4745</v>
      </c>
      <c r="CQ381" s="2" t="s">
        <v>2815</v>
      </c>
      <c r="CR381" s="2" t="s">
        <v>14387</v>
      </c>
      <c r="CS381" s="2" t="s">
        <v>13008</v>
      </c>
      <c r="CT381" s="2" t="s">
        <v>7878</v>
      </c>
      <c r="CU381" s="2" t="s">
        <v>15105</v>
      </c>
      <c r="CV381" s="2" t="s">
        <v>15106</v>
      </c>
      <c r="CW381" s="2" t="s">
        <v>5528</v>
      </c>
      <c r="CX381" s="2" t="s">
        <v>8987</v>
      </c>
      <c r="CY381" s="2" t="s">
        <v>11432</v>
      </c>
      <c r="CZ381" s="2" t="s">
        <v>4983</v>
      </c>
      <c r="DA381" s="2" t="s">
        <v>6716</v>
      </c>
      <c r="DB381" s="2" t="s">
        <v>12286</v>
      </c>
      <c r="DC381" s="2" t="s">
        <v>10778</v>
      </c>
      <c r="DD381" s="2" t="s">
        <v>3332</v>
      </c>
      <c r="DE381" s="2" t="s">
        <v>4993</v>
      </c>
      <c r="DF381" s="2" t="s">
        <v>5020</v>
      </c>
      <c r="DG381" s="2" t="s">
        <v>7425</v>
      </c>
      <c r="DH381" s="2" t="s">
        <v>11141</v>
      </c>
      <c r="DI381" s="2" t="s">
        <v>2433</v>
      </c>
      <c r="DJ381" s="2" t="s">
        <v>4782</v>
      </c>
      <c r="DK381" s="2" t="s">
        <v>6498</v>
      </c>
      <c r="DL381" s="2" t="s">
        <v>10753</v>
      </c>
      <c r="DM381" s="2" t="s">
        <v>11308</v>
      </c>
      <c r="DN381" s="2" t="s">
        <v>8046</v>
      </c>
      <c r="DO381" s="2" t="s">
        <v>4413</v>
      </c>
      <c r="DP381" s="2" t="s">
        <v>7931</v>
      </c>
      <c r="DQ381" s="2" t="s">
        <v>12987</v>
      </c>
      <c r="DR381" s="2" t="s">
        <v>10773</v>
      </c>
      <c r="DS381" s="2" t="s">
        <v>8359</v>
      </c>
      <c r="DT381" s="1"/>
      <c r="DU381" s="1"/>
      <c r="DV381" s="2" t="s">
        <v>11094</v>
      </c>
      <c r="DW381" s="2" t="s">
        <v>12230</v>
      </c>
      <c r="DX381" s="2" t="s">
        <v>11281</v>
      </c>
    </row>
    <row r="382" spans="1:128" x14ac:dyDescent="0.4">
      <c r="A382" s="2" t="s">
        <v>10917</v>
      </c>
      <c r="B382" s="2" t="s">
        <v>15107</v>
      </c>
      <c r="C382" s="2" t="s">
        <v>1052</v>
      </c>
      <c r="D382" s="2" t="s">
        <v>0</v>
      </c>
      <c r="E382" s="2" t="s">
        <v>1053</v>
      </c>
      <c r="F382" s="2" t="s">
        <v>3240</v>
      </c>
      <c r="G382" s="2" t="s">
        <v>9115</v>
      </c>
      <c r="H382" s="2" t="s">
        <v>3439</v>
      </c>
      <c r="I382" s="2" t="s">
        <v>14461</v>
      </c>
      <c r="J382" s="2" t="s">
        <v>4240</v>
      </c>
      <c r="K382" s="2" t="s">
        <v>4351</v>
      </c>
      <c r="L382" s="2" t="s">
        <v>4988</v>
      </c>
      <c r="M382" s="2" t="s">
        <v>12565</v>
      </c>
      <c r="N382" s="2" t="s">
        <v>3515</v>
      </c>
      <c r="O382" s="2" t="s">
        <v>3439</v>
      </c>
      <c r="P382" s="2" t="s">
        <v>5614</v>
      </c>
      <c r="Q382" s="2" t="s">
        <v>2881</v>
      </c>
      <c r="R382" s="2" t="s">
        <v>9497</v>
      </c>
      <c r="S382" s="2" t="s">
        <v>10261</v>
      </c>
      <c r="T382" s="2" t="s">
        <v>1408</v>
      </c>
      <c r="U382" s="2" t="s">
        <v>3806</v>
      </c>
      <c r="V382" s="2" t="s">
        <v>2643</v>
      </c>
      <c r="W382" s="2" t="s">
        <v>9664</v>
      </c>
      <c r="X382" s="2" t="s">
        <v>5985</v>
      </c>
      <c r="Y382" s="2" t="s">
        <v>8629</v>
      </c>
      <c r="Z382" s="2" t="s">
        <v>12283</v>
      </c>
      <c r="AA382" s="2" t="s">
        <v>1176</v>
      </c>
      <c r="AB382" s="2" t="s">
        <v>1100</v>
      </c>
      <c r="AC382" s="2" t="s">
        <v>3533</v>
      </c>
      <c r="AD382" s="2" t="s">
        <v>11757</v>
      </c>
      <c r="AE382" s="2" t="s">
        <v>5073</v>
      </c>
      <c r="AF382" s="2" t="s">
        <v>10713</v>
      </c>
      <c r="AG382" s="2" t="s">
        <v>2468</v>
      </c>
      <c r="AH382" s="2" t="s">
        <v>1318</v>
      </c>
      <c r="AI382" s="2" t="s">
        <v>1434</v>
      </c>
      <c r="AJ382" s="2" t="s">
        <v>1672</v>
      </c>
      <c r="AK382" s="2" t="s">
        <v>15108</v>
      </c>
      <c r="AL382" s="2" t="s">
        <v>7120</v>
      </c>
      <c r="AM382" s="2" t="s">
        <v>10328</v>
      </c>
      <c r="AN382" s="2" t="s">
        <v>5676</v>
      </c>
      <c r="AO382" s="2" t="s">
        <v>1754</v>
      </c>
      <c r="AP382" s="2" t="s">
        <v>8910</v>
      </c>
      <c r="AQ382" s="2" t="s">
        <v>7577</v>
      </c>
      <c r="AR382" s="2" t="s">
        <v>4072</v>
      </c>
      <c r="AS382" s="2" t="s">
        <v>12767</v>
      </c>
      <c r="AT382" s="2" t="s">
        <v>1075</v>
      </c>
      <c r="AU382" s="2" t="s">
        <v>1431</v>
      </c>
      <c r="AV382" s="2" t="s">
        <v>10510</v>
      </c>
      <c r="AW382" s="2" t="s">
        <v>7651</v>
      </c>
      <c r="AX382" s="2" t="s">
        <v>4058</v>
      </c>
      <c r="AY382" s="2" t="s">
        <v>12055</v>
      </c>
      <c r="AZ382" s="2" t="s">
        <v>12041</v>
      </c>
      <c r="BA382" s="2" t="s">
        <v>9229</v>
      </c>
      <c r="BB382" s="2" t="s">
        <v>3180</v>
      </c>
      <c r="BC382" s="2" t="s">
        <v>7258</v>
      </c>
      <c r="BD382" s="2" t="s">
        <v>3892</v>
      </c>
      <c r="BE382" s="2" t="s">
        <v>15109</v>
      </c>
      <c r="BF382" s="2" t="s">
        <v>15110</v>
      </c>
      <c r="BG382" s="2" t="s">
        <v>2852</v>
      </c>
      <c r="BH382" s="2" t="s">
        <v>9277</v>
      </c>
      <c r="BI382" s="2" t="s">
        <v>3515</v>
      </c>
      <c r="BJ382" s="2" t="s">
        <v>2639</v>
      </c>
      <c r="BK382" s="2" t="s">
        <v>4942</v>
      </c>
      <c r="BL382" s="2" t="s">
        <v>8261</v>
      </c>
      <c r="BM382" s="2" t="s">
        <v>6792</v>
      </c>
      <c r="BN382" s="2" t="s">
        <v>9438</v>
      </c>
      <c r="BO382" s="2" t="s">
        <v>11440</v>
      </c>
      <c r="BP382" s="2" t="s">
        <v>10099</v>
      </c>
      <c r="BQ382" s="2" t="s">
        <v>11373</v>
      </c>
      <c r="BR382" s="2" t="s">
        <v>1218</v>
      </c>
      <c r="BS382" s="2" t="s">
        <v>8536</v>
      </c>
      <c r="BT382" s="2" t="s">
        <v>12577</v>
      </c>
      <c r="BU382" s="2" t="s">
        <v>5825</v>
      </c>
      <c r="BV382" s="2" t="s">
        <v>3513</v>
      </c>
      <c r="BW382" s="2" t="s">
        <v>5130</v>
      </c>
      <c r="BX382" s="2" t="s">
        <v>2508</v>
      </c>
      <c r="BY382" s="2" t="s">
        <v>14664</v>
      </c>
      <c r="BZ382" s="2" t="s">
        <v>7143</v>
      </c>
      <c r="CA382" s="2" t="s">
        <v>12818</v>
      </c>
      <c r="CB382" s="2" t="s">
        <v>5580</v>
      </c>
      <c r="CC382" s="2" t="s">
        <v>4895</v>
      </c>
      <c r="CD382" s="2" t="s">
        <v>13193</v>
      </c>
      <c r="CE382" s="2" t="s">
        <v>9425</v>
      </c>
      <c r="CF382" s="2" t="s">
        <v>4647</v>
      </c>
      <c r="CG382" s="2" t="s">
        <v>4647</v>
      </c>
      <c r="CH382" s="2" t="s">
        <v>9337</v>
      </c>
      <c r="CI382" s="2" t="s">
        <v>7160</v>
      </c>
      <c r="CJ382" s="2" t="s">
        <v>4644</v>
      </c>
      <c r="CK382" s="2" t="s">
        <v>5970</v>
      </c>
      <c r="CL382" s="2" t="s">
        <v>8386</v>
      </c>
      <c r="CM382" s="2" t="s">
        <v>11004</v>
      </c>
      <c r="CN382" s="2" t="s">
        <v>4825</v>
      </c>
      <c r="CO382" s="2" t="s">
        <v>11815</v>
      </c>
      <c r="CP382" s="2" t="s">
        <v>5665</v>
      </c>
      <c r="CQ382" s="2" t="s">
        <v>4205</v>
      </c>
      <c r="CR382" s="2" t="s">
        <v>8528</v>
      </c>
      <c r="CS382" s="2" t="s">
        <v>8808</v>
      </c>
      <c r="CT382" s="2" t="s">
        <v>7091</v>
      </c>
      <c r="CU382" s="2" t="s">
        <v>2983</v>
      </c>
      <c r="CV382" s="2" t="s">
        <v>9042</v>
      </c>
      <c r="CW382" s="2" t="s">
        <v>8478</v>
      </c>
      <c r="CX382" s="2" t="s">
        <v>3120</v>
      </c>
      <c r="CY382" s="2" t="s">
        <v>1804</v>
      </c>
      <c r="CZ382" s="2" t="s">
        <v>10335</v>
      </c>
      <c r="DA382" s="2" t="s">
        <v>11658</v>
      </c>
      <c r="DB382" s="2" t="s">
        <v>3881</v>
      </c>
      <c r="DC382" s="2" t="s">
        <v>12146</v>
      </c>
      <c r="DD382" s="2" t="s">
        <v>14477</v>
      </c>
      <c r="DE382" s="2" t="s">
        <v>11837</v>
      </c>
      <c r="DF382" s="2" t="s">
        <v>7967</v>
      </c>
      <c r="DG382" s="2" t="s">
        <v>13315</v>
      </c>
      <c r="DH382" s="2" t="s">
        <v>3425</v>
      </c>
      <c r="DI382" s="2" t="s">
        <v>10313</v>
      </c>
      <c r="DJ382" s="2" t="s">
        <v>15111</v>
      </c>
      <c r="DK382" s="2" t="s">
        <v>9593</v>
      </c>
      <c r="DL382" s="2" t="s">
        <v>2935</v>
      </c>
      <c r="DM382" s="2" t="s">
        <v>4309</v>
      </c>
      <c r="DN382" s="2" t="s">
        <v>8209</v>
      </c>
      <c r="DO382" s="2" t="s">
        <v>9267</v>
      </c>
      <c r="DP382" s="2" t="s">
        <v>2252</v>
      </c>
      <c r="DQ382" s="2" t="s">
        <v>8216</v>
      </c>
      <c r="DR382" s="2" t="s">
        <v>3070</v>
      </c>
      <c r="DS382" s="2" t="s">
        <v>10103</v>
      </c>
      <c r="DT382" s="1"/>
      <c r="DU382" s="1"/>
      <c r="DV382" s="2" t="s">
        <v>9582</v>
      </c>
      <c r="DW382" s="2" t="s">
        <v>5228</v>
      </c>
      <c r="DX382" s="2" t="s">
        <v>1313</v>
      </c>
    </row>
    <row r="383" spans="1:128" x14ac:dyDescent="0.4">
      <c r="A383" s="2" t="s">
        <v>10917</v>
      </c>
      <c r="B383" s="2" t="s">
        <v>15107</v>
      </c>
      <c r="C383" s="2" t="s">
        <v>1640</v>
      </c>
      <c r="D383" s="2" t="s">
        <v>0</v>
      </c>
      <c r="E383" s="2" t="s">
        <v>1053</v>
      </c>
      <c r="F383" s="2" t="s">
        <v>4935</v>
      </c>
      <c r="G383" s="2" t="s">
        <v>9324</v>
      </c>
      <c r="H383" s="2" t="s">
        <v>8692</v>
      </c>
      <c r="I383" s="2" t="s">
        <v>9324</v>
      </c>
      <c r="J383" s="2" t="s">
        <v>7081</v>
      </c>
      <c r="K383" s="2" t="s">
        <v>14225</v>
      </c>
      <c r="L383" s="2" t="s">
        <v>12951</v>
      </c>
      <c r="M383" s="2" t="s">
        <v>14128</v>
      </c>
      <c r="N383" s="2" t="s">
        <v>13070</v>
      </c>
      <c r="O383" s="2" t="s">
        <v>6151</v>
      </c>
      <c r="P383" s="2" t="s">
        <v>13909</v>
      </c>
      <c r="Q383" s="2" t="s">
        <v>8525</v>
      </c>
      <c r="R383" s="2" t="s">
        <v>2674</v>
      </c>
      <c r="S383" s="2" t="s">
        <v>4186</v>
      </c>
      <c r="T383" s="2" t="s">
        <v>9636</v>
      </c>
      <c r="U383" s="2" t="s">
        <v>10927</v>
      </c>
      <c r="V383" s="2" t="s">
        <v>12366</v>
      </c>
      <c r="W383" s="2" t="s">
        <v>4967</v>
      </c>
      <c r="X383" s="2" t="s">
        <v>8384</v>
      </c>
      <c r="Y383" s="2" t="s">
        <v>2524</v>
      </c>
      <c r="Z383" s="2" t="s">
        <v>1537</v>
      </c>
      <c r="AA383" s="2" t="s">
        <v>12265</v>
      </c>
      <c r="AB383" s="2" t="s">
        <v>1336</v>
      </c>
      <c r="AC383" s="2" t="s">
        <v>2413</v>
      </c>
      <c r="AD383" s="2" t="s">
        <v>1179</v>
      </c>
      <c r="AE383" s="2" t="s">
        <v>7636</v>
      </c>
      <c r="AF383" s="2" t="s">
        <v>14290</v>
      </c>
      <c r="AG383" s="2" t="s">
        <v>10521</v>
      </c>
      <c r="AH383" s="2" t="s">
        <v>4993</v>
      </c>
      <c r="AI383" s="2" t="s">
        <v>9333</v>
      </c>
      <c r="AJ383" s="2" t="s">
        <v>1564</v>
      </c>
      <c r="AK383" s="2" t="s">
        <v>2867</v>
      </c>
      <c r="AL383" s="2" t="s">
        <v>2460</v>
      </c>
      <c r="AM383" s="2" t="s">
        <v>12265</v>
      </c>
      <c r="AN383" s="2" t="s">
        <v>10740</v>
      </c>
      <c r="AO383" s="2" t="s">
        <v>10897</v>
      </c>
      <c r="AP383" s="2" t="s">
        <v>5230</v>
      </c>
      <c r="AQ383" s="2" t="s">
        <v>9333</v>
      </c>
      <c r="AR383" s="2" t="s">
        <v>10623</v>
      </c>
      <c r="AS383" s="2" t="s">
        <v>3086</v>
      </c>
      <c r="AT383" s="2" t="s">
        <v>1986</v>
      </c>
      <c r="AU383" s="2" t="s">
        <v>6808</v>
      </c>
      <c r="AV383" s="2" t="s">
        <v>1689</v>
      </c>
      <c r="AW383" s="2" t="s">
        <v>12632</v>
      </c>
      <c r="AX383" s="2" t="s">
        <v>3623</v>
      </c>
      <c r="AY383" s="2" t="s">
        <v>3721</v>
      </c>
      <c r="AZ383" s="2" t="s">
        <v>7236</v>
      </c>
      <c r="BA383" s="2" t="s">
        <v>9729</v>
      </c>
      <c r="BB383" s="2" t="s">
        <v>7081</v>
      </c>
      <c r="BC383" s="2" t="s">
        <v>12057</v>
      </c>
      <c r="BD383" s="2" t="s">
        <v>6839</v>
      </c>
      <c r="BE383" s="2" t="s">
        <v>13497</v>
      </c>
      <c r="BF383" s="2" t="s">
        <v>14053</v>
      </c>
      <c r="BG383" s="2" t="s">
        <v>6713</v>
      </c>
      <c r="BH383" s="2" t="s">
        <v>1284</v>
      </c>
      <c r="BI383" s="2" t="s">
        <v>3619</v>
      </c>
      <c r="BJ383" s="2" t="s">
        <v>2444</v>
      </c>
      <c r="BK383" s="2" t="s">
        <v>3442</v>
      </c>
      <c r="BL383" s="2" t="s">
        <v>14328</v>
      </c>
      <c r="BM383" s="2" t="s">
        <v>5157</v>
      </c>
      <c r="BN383" s="2" t="s">
        <v>3284</v>
      </c>
      <c r="BO383" s="2" t="s">
        <v>3204</v>
      </c>
      <c r="BP383" s="2" t="s">
        <v>11293</v>
      </c>
      <c r="BQ383" s="2" t="s">
        <v>2674</v>
      </c>
      <c r="BR383" s="2" t="s">
        <v>14045</v>
      </c>
      <c r="BS383" s="2" t="s">
        <v>2492</v>
      </c>
      <c r="BT383" s="2" t="s">
        <v>14539</v>
      </c>
      <c r="BU383" s="2" t="s">
        <v>3394</v>
      </c>
      <c r="BV383" s="2" t="s">
        <v>4138</v>
      </c>
      <c r="BW383" s="2" t="s">
        <v>11415</v>
      </c>
      <c r="BX383" s="2" t="s">
        <v>14994</v>
      </c>
      <c r="BY383" s="2" t="s">
        <v>4907</v>
      </c>
      <c r="BZ383" s="2" t="s">
        <v>2717</v>
      </c>
      <c r="CA383" s="2" t="s">
        <v>5844</v>
      </c>
      <c r="CB383" s="2" t="s">
        <v>4221</v>
      </c>
      <c r="CC383" s="2" t="s">
        <v>2170</v>
      </c>
      <c r="CD383" s="2" t="s">
        <v>5844</v>
      </c>
      <c r="CE383" s="2" t="s">
        <v>1840</v>
      </c>
      <c r="CF383" s="2" t="s">
        <v>2925</v>
      </c>
      <c r="CG383" s="2" t="s">
        <v>5045</v>
      </c>
      <c r="CH383" s="2" t="s">
        <v>3127</v>
      </c>
      <c r="CI383" s="2" t="s">
        <v>12051</v>
      </c>
      <c r="CJ383" s="2" t="s">
        <v>8799</v>
      </c>
      <c r="CK383" s="2" t="s">
        <v>8659</v>
      </c>
      <c r="CL383" s="2" t="s">
        <v>10370</v>
      </c>
      <c r="CM383" s="2" t="s">
        <v>9647</v>
      </c>
      <c r="CN383" s="2" t="s">
        <v>5045</v>
      </c>
      <c r="CO383" s="2" t="s">
        <v>3763</v>
      </c>
      <c r="CP383" s="2" t="s">
        <v>12492</v>
      </c>
      <c r="CQ383" s="2" t="s">
        <v>9344</v>
      </c>
      <c r="CR383" s="2" t="s">
        <v>2504</v>
      </c>
      <c r="CS383" s="2" t="s">
        <v>11415</v>
      </c>
      <c r="CT383" s="2" t="s">
        <v>1171</v>
      </c>
      <c r="CU383" s="2" t="s">
        <v>4009</v>
      </c>
      <c r="CV383" s="2" t="s">
        <v>2504</v>
      </c>
      <c r="CW383" s="2" t="s">
        <v>7666</v>
      </c>
      <c r="CX383" s="2" t="s">
        <v>6208</v>
      </c>
      <c r="CY383" s="2" t="s">
        <v>6486</v>
      </c>
      <c r="CZ383" s="2" t="s">
        <v>6455</v>
      </c>
      <c r="DA383" s="2" t="s">
        <v>10370</v>
      </c>
      <c r="DB383" s="2" t="s">
        <v>2504</v>
      </c>
      <c r="DC383" s="2" t="s">
        <v>4138</v>
      </c>
      <c r="DD383" s="2" t="s">
        <v>10677</v>
      </c>
      <c r="DE383" s="2" t="s">
        <v>14478</v>
      </c>
      <c r="DF383" s="2" t="s">
        <v>2359</v>
      </c>
      <c r="DG383" s="2" t="s">
        <v>10677</v>
      </c>
      <c r="DH383" s="2" t="s">
        <v>12077</v>
      </c>
      <c r="DI383" s="2" t="s">
        <v>14007</v>
      </c>
      <c r="DJ383" s="2" t="s">
        <v>11810</v>
      </c>
      <c r="DK383" s="2" t="s">
        <v>6127</v>
      </c>
      <c r="DL383" s="2" t="s">
        <v>2510</v>
      </c>
      <c r="DM383" s="2" t="s">
        <v>15112</v>
      </c>
      <c r="DN383" s="2" t="s">
        <v>13419</v>
      </c>
      <c r="DO383" s="2" t="s">
        <v>10051</v>
      </c>
      <c r="DP383" s="2" t="s">
        <v>3866</v>
      </c>
      <c r="DQ383" s="2" t="s">
        <v>11629</v>
      </c>
      <c r="DR383" s="2" t="s">
        <v>6829</v>
      </c>
      <c r="DS383" s="2" t="s">
        <v>11533</v>
      </c>
      <c r="DT383" s="1"/>
      <c r="DU383" s="1"/>
      <c r="DV383" s="2" t="s">
        <v>6212</v>
      </c>
      <c r="DW383" s="2" t="s">
        <v>4651</v>
      </c>
      <c r="DX383" s="2" t="s">
        <v>11810</v>
      </c>
    </row>
    <row r="384" spans="1:128" x14ac:dyDescent="0.4">
      <c r="A384" s="2" t="s">
        <v>10917</v>
      </c>
      <c r="B384" s="2" t="s">
        <v>15107</v>
      </c>
      <c r="C384" s="2" t="s">
        <v>1174</v>
      </c>
      <c r="D384" s="2" t="s">
        <v>0</v>
      </c>
      <c r="E384" s="2" t="s">
        <v>1053</v>
      </c>
      <c r="F384" s="2" t="s">
        <v>1057</v>
      </c>
      <c r="G384" s="2" t="s">
        <v>6852</v>
      </c>
      <c r="H384" s="2" t="s">
        <v>12279</v>
      </c>
      <c r="I384" s="2" t="s">
        <v>6289</v>
      </c>
      <c r="J384" s="2" t="s">
        <v>13978</v>
      </c>
      <c r="K384" s="2" t="s">
        <v>11815</v>
      </c>
      <c r="L384" s="2" t="s">
        <v>13841</v>
      </c>
      <c r="M384" s="2" t="s">
        <v>3818</v>
      </c>
      <c r="N384" s="2" t="s">
        <v>3893</v>
      </c>
      <c r="O384" s="2" t="s">
        <v>3637</v>
      </c>
      <c r="P384" s="2" t="s">
        <v>4958</v>
      </c>
      <c r="Q384" s="2" t="s">
        <v>12106</v>
      </c>
      <c r="R384" s="2" t="s">
        <v>1583</v>
      </c>
      <c r="S384" s="2" t="s">
        <v>8687</v>
      </c>
      <c r="T384" s="2" t="s">
        <v>4239</v>
      </c>
      <c r="U384" s="2" t="s">
        <v>4696</v>
      </c>
      <c r="V384" s="2" t="s">
        <v>8105</v>
      </c>
      <c r="W384" s="2" t="s">
        <v>9931</v>
      </c>
      <c r="X384" s="2" t="s">
        <v>2001</v>
      </c>
      <c r="Y384" s="2" t="s">
        <v>7569</v>
      </c>
      <c r="Z384" s="2" t="s">
        <v>3536</v>
      </c>
      <c r="AA384" s="2" t="s">
        <v>1644</v>
      </c>
      <c r="AB384" s="2" t="s">
        <v>11430</v>
      </c>
      <c r="AC384" s="2" t="s">
        <v>1974</v>
      </c>
      <c r="AD384" s="2" t="s">
        <v>15113</v>
      </c>
      <c r="AE384" s="2" t="s">
        <v>2305</v>
      </c>
      <c r="AF384" s="2" t="s">
        <v>9036</v>
      </c>
      <c r="AG384" s="2" t="s">
        <v>8365</v>
      </c>
      <c r="AH384" s="2" t="s">
        <v>1061</v>
      </c>
      <c r="AI384" s="2" t="s">
        <v>2091</v>
      </c>
      <c r="AJ384" s="2" t="s">
        <v>4869</v>
      </c>
      <c r="AK384" s="2" t="s">
        <v>15114</v>
      </c>
      <c r="AL384" s="2" t="s">
        <v>7454</v>
      </c>
      <c r="AM384" s="2" t="s">
        <v>4475</v>
      </c>
      <c r="AN384" s="2" t="s">
        <v>3430</v>
      </c>
      <c r="AO384" s="2" t="s">
        <v>4320</v>
      </c>
      <c r="AP384" s="2" t="s">
        <v>4055</v>
      </c>
      <c r="AQ384" s="2" t="s">
        <v>5229</v>
      </c>
      <c r="AR384" s="2" t="s">
        <v>1898</v>
      </c>
      <c r="AS384" s="2" t="s">
        <v>3347</v>
      </c>
      <c r="AT384" s="2" t="s">
        <v>10620</v>
      </c>
      <c r="AU384" s="2" t="s">
        <v>2742</v>
      </c>
      <c r="AV384" s="2" t="s">
        <v>7811</v>
      </c>
      <c r="AW384" s="2" t="s">
        <v>4142</v>
      </c>
      <c r="AX384" s="2" t="s">
        <v>1863</v>
      </c>
      <c r="AY384" s="2" t="s">
        <v>14056</v>
      </c>
      <c r="AZ384" s="2" t="s">
        <v>13935</v>
      </c>
      <c r="BA384" s="2" t="s">
        <v>15115</v>
      </c>
      <c r="BB384" s="2" t="s">
        <v>11391</v>
      </c>
      <c r="BC384" s="2" t="s">
        <v>3556</v>
      </c>
      <c r="BD384" s="2" t="s">
        <v>1438</v>
      </c>
      <c r="BE384" s="2" t="s">
        <v>3443</v>
      </c>
      <c r="BF384" s="2" t="s">
        <v>15116</v>
      </c>
      <c r="BG384" s="2" t="s">
        <v>1450</v>
      </c>
      <c r="BH384" s="2" t="s">
        <v>5780</v>
      </c>
      <c r="BI384" s="2" t="s">
        <v>2441</v>
      </c>
      <c r="BJ384" s="2" t="s">
        <v>10246</v>
      </c>
      <c r="BK384" s="2" t="s">
        <v>6019</v>
      </c>
      <c r="BL384" s="2" t="s">
        <v>10714</v>
      </c>
      <c r="BM384" s="2" t="s">
        <v>5691</v>
      </c>
      <c r="BN384" s="2" t="s">
        <v>5134</v>
      </c>
      <c r="BO384" s="2" t="s">
        <v>2402</v>
      </c>
      <c r="BP384" s="2" t="s">
        <v>3283</v>
      </c>
      <c r="BQ384" s="2" t="s">
        <v>11746</v>
      </c>
      <c r="BR384" s="2" t="s">
        <v>4472</v>
      </c>
      <c r="BS384" s="2" t="s">
        <v>5704</v>
      </c>
      <c r="BT384" s="2" t="s">
        <v>12098</v>
      </c>
      <c r="BU384" s="2" t="s">
        <v>9020</v>
      </c>
      <c r="BV384" s="2" t="s">
        <v>9298</v>
      </c>
      <c r="BW384" s="2" t="s">
        <v>3221</v>
      </c>
      <c r="BX384" s="2" t="s">
        <v>1630</v>
      </c>
      <c r="BY384" s="2" t="s">
        <v>13341</v>
      </c>
      <c r="BZ384" s="2" t="s">
        <v>11776</v>
      </c>
      <c r="CA384" s="2" t="s">
        <v>8626</v>
      </c>
      <c r="CB384" s="2" t="s">
        <v>10946</v>
      </c>
      <c r="CC384" s="2" t="s">
        <v>13791</v>
      </c>
      <c r="CD384" s="2" t="s">
        <v>9456</v>
      </c>
      <c r="CE384" s="2" t="s">
        <v>12214</v>
      </c>
      <c r="CF384" s="2" t="s">
        <v>5586</v>
      </c>
      <c r="CG384" s="2" t="s">
        <v>7219</v>
      </c>
      <c r="CH384" s="2" t="s">
        <v>9233</v>
      </c>
      <c r="CI384" s="2" t="s">
        <v>3135</v>
      </c>
      <c r="CJ384" s="2" t="s">
        <v>1407</v>
      </c>
      <c r="CK384" s="2" t="s">
        <v>13871</v>
      </c>
      <c r="CL384" s="2" t="s">
        <v>11007</v>
      </c>
      <c r="CM384" s="2" t="s">
        <v>10214</v>
      </c>
      <c r="CN384" s="2" t="s">
        <v>10067</v>
      </c>
      <c r="CO384" s="2" t="s">
        <v>9546</v>
      </c>
      <c r="CP384" s="2" t="s">
        <v>7567</v>
      </c>
      <c r="CQ384" s="2" t="s">
        <v>5890</v>
      </c>
      <c r="CR384" s="2" t="s">
        <v>13728</v>
      </c>
      <c r="CS384" s="2" t="s">
        <v>12781</v>
      </c>
      <c r="CT384" s="2" t="s">
        <v>6328</v>
      </c>
      <c r="CU384" s="2" t="s">
        <v>7301</v>
      </c>
      <c r="CV384" s="2" t="s">
        <v>15117</v>
      </c>
      <c r="CW384" s="2" t="s">
        <v>4910</v>
      </c>
      <c r="CX384" s="2" t="s">
        <v>11456</v>
      </c>
      <c r="CY384" s="2" t="s">
        <v>5131</v>
      </c>
      <c r="CZ384" s="2" t="s">
        <v>9731</v>
      </c>
      <c r="DA384" s="2" t="s">
        <v>14502</v>
      </c>
      <c r="DB384" s="2" t="s">
        <v>3083</v>
      </c>
      <c r="DC384" s="2" t="s">
        <v>1082</v>
      </c>
      <c r="DD384" s="2" t="s">
        <v>5181</v>
      </c>
      <c r="DE384" s="2" t="s">
        <v>9129</v>
      </c>
      <c r="DF384" s="2" t="s">
        <v>7915</v>
      </c>
      <c r="DG384" s="2" t="s">
        <v>15048</v>
      </c>
      <c r="DH384" s="2" t="s">
        <v>6778</v>
      </c>
      <c r="DI384" s="2" t="s">
        <v>13005</v>
      </c>
      <c r="DJ384" s="2" t="s">
        <v>1565</v>
      </c>
      <c r="DK384" s="2" t="s">
        <v>7453</v>
      </c>
      <c r="DL384" s="2" t="s">
        <v>12822</v>
      </c>
      <c r="DM384" s="2" t="s">
        <v>5676</v>
      </c>
      <c r="DN384" s="2" t="s">
        <v>10688</v>
      </c>
      <c r="DO384" s="2" t="s">
        <v>3737</v>
      </c>
      <c r="DP384" s="2" t="s">
        <v>1181</v>
      </c>
      <c r="DQ384" s="2" t="s">
        <v>4157</v>
      </c>
      <c r="DR384" s="2" t="s">
        <v>12186</v>
      </c>
      <c r="DS384" s="2" t="s">
        <v>1310</v>
      </c>
      <c r="DT384" s="1"/>
      <c r="DU384" s="1"/>
      <c r="DV384" s="2" t="s">
        <v>6376</v>
      </c>
      <c r="DW384" s="2" t="s">
        <v>7255</v>
      </c>
      <c r="DX384" s="2" t="s">
        <v>6519</v>
      </c>
    </row>
    <row r="385" spans="1:128" x14ac:dyDescent="0.4">
      <c r="A385" s="2" t="s">
        <v>10917</v>
      </c>
      <c r="B385" s="2" t="s">
        <v>15118</v>
      </c>
      <c r="C385" s="2" t="s">
        <v>1052</v>
      </c>
      <c r="D385" s="2" t="s">
        <v>0</v>
      </c>
      <c r="E385" s="2" t="s">
        <v>1053</v>
      </c>
      <c r="F385" s="2" t="s">
        <v>6141</v>
      </c>
      <c r="G385" s="2" t="s">
        <v>7915</v>
      </c>
      <c r="H385" s="2" t="s">
        <v>9379</v>
      </c>
      <c r="I385" s="2" t="s">
        <v>8915</v>
      </c>
      <c r="J385" s="2" t="s">
        <v>15119</v>
      </c>
      <c r="K385" s="2" t="s">
        <v>14668</v>
      </c>
      <c r="L385" s="2" t="s">
        <v>2014</v>
      </c>
      <c r="M385" s="2" t="s">
        <v>7591</v>
      </c>
      <c r="N385" s="2" t="s">
        <v>3533</v>
      </c>
      <c r="O385" s="2" t="s">
        <v>1763</v>
      </c>
      <c r="P385" s="2" t="s">
        <v>15120</v>
      </c>
      <c r="Q385" s="2" t="s">
        <v>10716</v>
      </c>
      <c r="R385" s="2" t="s">
        <v>1535</v>
      </c>
      <c r="S385" s="2" t="s">
        <v>2748</v>
      </c>
      <c r="T385" s="2" t="s">
        <v>13326</v>
      </c>
      <c r="U385" s="2" t="s">
        <v>9790</v>
      </c>
      <c r="V385" s="2" t="s">
        <v>4342</v>
      </c>
      <c r="W385" s="2" t="s">
        <v>13368</v>
      </c>
      <c r="X385" s="2" t="s">
        <v>15121</v>
      </c>
      <c r="Y385" s="2" t="s">
        <v>14996</v>
      </c>
      <c r="Z385" s="2" t="s">
        <v>7044</v>
      </c>
      <c r="AA385" s="2" t="s">
        <v>5981</v>
      </c>
      <c r="AB385" s="2" t="s">
        <v>7185</v>
      </c>
      <c r="AC385" s="2" t="s">
        <v>4590</v>
      </c>
      <c r="AD385" s="2" t="s">
        <v>15122</v>
      </c>
      <c r="AE385" s="2" t="s">
        <v>15123</v>
      </c>
      <c r="AF385" s="2" t="s">
        <v>11047</v>
      </c>
      <c r="AG385" s="2" t="s">
        <v>4093</v>
      </c>
      <c r="AH385" s="2" t="s">
        <v>6179</v>
      </c>
      <c r="AI385" s="2" t="s">
        <v>8419</v>
      </c>
      <c r="AJ385" s="2" t="s">
        <v>2123</v>
      </c>
      <c r="AK385" s="2" t="s">
        <v>15124</v>
      </c>
      <c r="AL385" s="2" t="s">
        <v>15125</v>
      </c>
      <c r="AM385" s="2" t="s">
        <v>15126</v>
      </c>
      <c r="AN385" s="2" t="s">
        <v>15127</v>
      </c>
      <c r="AO385" s="2" t="s">
        <v>10551</v>
      </c>
      <c r="AP385" s="2" t="s">
        <v>14932</v>
      </c>
      <c r="AQ385" s="2" t="s">
        <v>11751</v>
      </c>
      <c r="AR385" s="2" t="s">
        <v>15128</v>
      </c>
      <c r="AS385" s="2" t="s">
        <v>15129</v>
      </c>
      <c r="AT385" s="2" t="s">
        <v>6849</v>
      </c>
      <c r="AU385" s="2" t="s">
        <v>1682</v>
      </c>
      <c r="AV385" s="2" t="s">
        <v>12160</v>
      </c>
      <c r="AW385" s="2" t="s">
        <v>14564</v>
      </c>
      <c r="AX385" s="2" t="s">
        <v>9696</v>
      </c>
      <c r="AY385" s="2" t="s">
        <v>13676</v>
      </c>
      <c r="AZ385" s="2" t="s">
        <v>15130</v>
      </c>
      <c r="BA385" s="2" t="s">
        <v>14875</v>
      </c>
      <c r="BB385" s="2" t="s">
        <v>4787</v>
      </c>
      <c r="BC385" s="2" t="s">
        <v>3903</v>
      </c>
      <c r="BD385" s="2" t="s">
        <v>13667</v>
      </c>
      <c r="BE385" s="2" t="s">
        <v>6294</v>
      </c>
      <c r="BF385" s="2" t="s">
        <v>15131</v>
      </c>
      <c r="BG385" s="2" t="s">
        <v>11609</v>
      </c>
      <c r="BH385" s="2" t="s">
        <v>4082</v>
      </c>
      <c r="BI385" s="2" t="s">
        <v>7931</v>
      </c>
      <c r="BJ385" s="2" t="s">
        <v>5010</v>
      </c>
      <c r="BK385" s="2" t="s">
        <v>2544</v>
      </c>
      <c r="BL385" s="2" t="s">
        <v>2091</v>
      </c>
      <c r="BM385" s="2" t="s">
        <v>15132</v>
      </c>
      <c r="BN385" s="2" t="s">
        <v>2633</v>
      </c>
      <c r="BO385" s="2" t="s">
        <v>15133</v>
      </c>
      <c r="BP385" s="2" t="s">
        <v>12623</v>
      </c>
      <c r="BQ385" s="2" t="s">
        <v>5822</v>
      </c>
      <c r="BR385" s="2" t="s">
        <v>10436</v>
      </c>
      <c r="BS385" s="2" t="s">
        <v>8344</v>
      </c>
      <c r="BT385" s="2" t="s">
        <v>13274</v>
      </c>
      <c r="BU385" s="2" t="s">
        <v>13063</v>
      </c>
      <c r="BV385" s="2" t="s">
        <v>5707</v>
      </c>
      <c r="BW385" s="2" t="s">
        <v>5502</v>
      </c>
      <c r="BX385" s="2" t="s">
        <v>12612</v>
      </c>
      <c r="BY385" s="2" t="s">
        <v>2922</v>
      </c>
      <c r="BZ385" s="2" t="s">
        <v>8071</v>
      </c>
      <c r="CA385" s="2" t="s">
        <v>7836</v>
      </c>
      <c r="CB385" s="2" t="s">
        <v>9054</v>
      </c>
      <c r="CC385" s="2" t="s">
        <v>1816</v>
      </c>
      <c r="CD385" s="2" t="s">
        <v>4893</v>
      </c>
      <c r="CE385" s="2" t="s">
        <v>5847</v>
      </c>
      <c r="CF385" s="2" t="s">
        <v>6405</v>
      </c>
      <c r="CG385" s="2" t="s">
        <v>8409</v>
      </c>
      <c r="CH385" s="2" t="s">
        <v>5845</v>
      </c>
      <c r="CI385" s="2" t="s">
        <v>3388</v>
      </c>
      <c r="CJ385" s="2" t="s">
        <v>7002</v>
      </c>
      <c r="CK385" s="2" t="s">
        <v>13010</v>
      </c>
      <c r="CL385" s="2" t="s">
        <v>1818</v>
      </c>
      <c r="CM385" s="2" t="s">
        <v>4137</v>
      </c>
      <c r="CN385" s="2" t="s">
        <v>13511</v>
      </c>
      <c r="CO385" s="2" t="s">
        <v>8573</v>
      </c>
      <c r="CP385" s="2" t="s">
        <v>11621</v>
      </c>
      <c r="CQ385" s="2" t="s">
        <v>10526</v>
      </c>
      <c r="CR385" s="2" t="s">
        <v>6708</v>
      </c>
      <c r="CS385" s="2" t="s">
        <v>9078</v>
      </c>
      <c r="CT385" s="2" t="s">
        <v>2830</v>
      </c>
      <c r="CU385" s="2" t="s">
        <v>1171</v>
      </c>
      <c r="CV385" s="2" t="s">
        <v>11619</v>
      </c>
      <c r="CW385" s="2" t="s">
        <v>8339</v>
      </c>
      <c r="CX385" s="2" t="s">
        <v>9604</v>
      </c>
      <c r="CY385" s="2" t="s">
        <v>3392</v>
      </c>
      <c r="CZ385" s="2" t="s">
        <v>4891</v>
      </c>
      <c r="DA385" s="2" t="s">
        <v>2376</v>
      </c>
      <c r="DB385" s="2" t="s">
        <v>4447</v>
      </c>
      <c r="DC385" s="2" t="s">
        <v>5952</v>
      </c>
      <c r="DD385" s="2" t="s">
        <v>10877</v>
      </c>
      <c r="DE385" s="2" t="s">
        <v>5067</v>
      </c>
      <c r="DF385" s="2" t="s">
        <v>3866</v>
      </c>
      <c r="DG385" s="2" t="s">
        <v>7372</v>
      </c>
      <c r="DH385" s="2" t="s">
        <v>3507</v>
      </c>
      <c r="DI385" s="2" t="s">
        <v>7142</v>
      </c>
      <c r="DJ385" s="2" t="s">
        <v>14613</v>
      </c>
      <c r="DK385" s="2" t="s">
        <v>12931</v>
      </c>
      <c r="DL385" s="2" t="s">
        <v>5853</v>
      </c>
      <c r="DM385" s="2" t="s">
        <v>13229</v>
      </c>
      <c r="DN385" s="2" t="s">
        <v>4824</v>
      </c>
      <c r="DO385" s="2" t="s">
        <v>8611</v>
      </c>
      <c r="DP385" s="2" t="s">
        <v>15134</v>
      </c>
      <c r="DQ385" s="2" t="s">
        <v>10271</v>
      </c>
      <c r="DR385" s="2" t="s">
        <v>9289</v>
      </c>
      <c r="DS385" s="2" t="s">
        <v>15135</v>
      </c>
      <c r="DT385" s="1"/>
      <c r="DU385" s="1"/>
      <c r="DV385" s="2" t="s">
        <v>10144</v>
      </c>
      <c r="DW385" s="2" t="s">
        <v>10145</v>
      </c>
      <c r="DX385" s="2" t="s">
        <v>11662</v>
      </c>
    </row>
    <row r="386" spans="1:128" x14ac:dyDescent="0.4">
      <c r="A386" s="2" t="s">
        <v>10917</v>
      </c>
      <c r="B386" s="2" t="s">
        <v>15118</v>
      </c>
      <c r="C386" s="2" t="s">
        <v>1640</v>
      </c>
      <c r="D386" s="2" t="s">
        <v>0</v>
      </c>
      <c r="E386" s="2" t="s">
        <v>1053</v>
      </c>
      <c r="F386" s="2" t="s">
        <v>6103</v>
      </c>
      <c r="G386" s="2" t="s">
        <v>9584</v>
      </c>
      <c r="H386" s="2" t="s">
        <v>1761</v>
      </c>
      <c r="I386" s="2" t="s">
        <v>15136</v>
      </c>
      <c r="J386" s="2" t="s">
        <v>4604</v>
      </c>
      <c r="K386" s="2" t="s">
        <v>1446</v>
      </c>
      <c r="L386" s="2" t="s">
        <v>14053</v>
      </c>
      <c r="M386" s="2" t="s">
        <v>13481</v>
      </c>
      <c r="N386" s="2" t="s">
        <v>11213</v>
      </c>
      <c r="O386" s="2" t="s">
        <v>1088</v>
      </c>
      <c r="P386" s="2" t="s">
        <v>15137</v>
      </c>
      <c r="Q386" s="2" t="s">
        <v>3368</v>
      </c>
      <c r="R386" s="2" t="s">
        <v>8475</v>
      </c>
      <c r="S386" s="2" t="s">
        <v>1431</v>
      </c>
      <c r="T386" s="2" t="s">
        <v>3529</v>
      </c>
      <c r="U386" s="2" t="s">
        <v>10890</v>
      </c>
      <c r="V386" s="2" t="s">
        <v>3969</v>
      </c>
      <c r="W386" s="2" t="s">
        <v>3626</v>
      </c>
      <c r="X386" s="2" t="s">
        <v>4513</v>
      </c>
      <c r="Y386" s="2" t="s">
        <v>8304</v>
      </c>
      <c r="Z386" s="2" t="s">
        <v>4239</v>
      </c>
      <c r="AA386" s="2" t="s">
        <v>3186</v>
      </c>
      <c r="AB386" s="2" t="s">
        <v>1431</v>
      </c>
      <c r="AC386" s="2" t="s">
        <v>11213</v>
      </c>
      <c r="AD386" s="2" t="s">
        <v>3969</v>
      </c>
      <c r="AE386" s="2" t="s">
        <v>2531</v>
      </c>
      <c r="AF386" s="2" t="s">
        <v>1656</v>
      </c>
      <c r="AG386" s="2" t="s">
        <v>3890</v>
      </c>
      <c r="AH386" s="2" t="s">
        <v>9935</v>
      </c>
      <c r="AI386" s="2" t="s">
        <v>6577</v>
      </c>
      <c r="AJ386" s="2" t="s">
        <v>14196</v>
      </c>
      <c r="AK386" s="2" t="s">
        <v>8045</v>
      </c>
      <c r="AL386" s="2" t="s">
        <v>10993</v>
      </c>
      <c r="AM386" s="2" t="s">
        <v>12326</v>
      </c>
      <c r="AN386" s="2" t="s">
        <v>9829</v>
      </c>
      <c r="AO386" s="2" t="s">
        <v>2871</v>
      </c>
      <c r="AP386" s="2" t="s">
        <v>4523</v>
      </c>
      <c r="AQ386" s="2" t="s">
        <v>3163</v>
      </c>
      <c r="AR386" s="2" t="s">
        <v>15138</v>
      </c>
      <c r="AS386" s="2" t="s">
        <v>5919</v>
      </c>
      <c r="AT386" s="2" t="s">
        <v>4005</v>
      </c>
      <c r="AU386" s="2" t="s">
        <v>7058</v>
      </c>
      <c r="AV386" s="2" t="s">
        <v>5231</v>
      </c>
      <c r="AW386" s="2" t="s">
        <v>10890</v>
      </c>
      <c r="AX386" s="2" t="s">
        <v>2465</v>
      </c>
      <c r="AY386" s="2" t="s">
        <v>1326</v>
      </c>
      <c r="AZ386" s="2" t="s">
        <v>15139</v>
      </c>
      <c r="BA386" s="2" t="s">
        <v>6149</v>
      </c>
      <c r="BB386" s="2" t="s">
        <v>8221</v>
      </c>
      <c r="BC386" s="2" t="s">
        <v>1326</v>
      </c>
      <c r="BD386" s="2" t="s">
        <v>11850</v>
      </c>
      <c r="BE386" s="2" t="s">
        <v>10024</v>
      </c>
      <c r="BF386" s="2" t="s">
        <v>10890</v>
      </c>
      <c r="BG386" s="2" t="s">
        <v>11213</v>
      </c>
      <c r="BH386" s="2" t="s">
        <v>4045</v>
      </c>
      <c r="BI386" s="2" t="s">
        <v>10386</v>
      </c>
      <c r="BJ386" s="2" t="s">
        <v>12905</v>
      </c>
      <c r="BK386" s="2" t="s">
        <v>4747</v>
      </c>
      <c r="BL386" s="2" t="s">
        <v>8463</v>
      </c>
      <c r="BM386" s="2" t="s">
        <v>4922</v>
      </c>
      <c r="BN386" s="2" t="s">
        <v>5800</v>
      </c>
      <c r="BO386" s="2" t="s">
        <v>4653</v>
      </c>
      <c r="BP386" s="2" t="s">
        <v>1285</v>
      </c>
      <c r="BQ386" s="2" t="s">
        <v>15140</v>
      </c>
      <c r="BR386" s="2" t="s">
        <v>14240</v>
      </c>
      <c r="BS386" s="2" t="s">
        <v>8560</v>
      </c>
      <c r="BT386" s="2" t="s">
        <v>15141</v>
      </c>
      <c r="BU386" s="2" t="s">
        <v>13580</v>
      </c>
      <c r="BV386" s="2" t="s">
        <v>5296</v>
      </c>
      <c r="BW386" s="2" t="s">
        <v>1740</v>
      </c>
      <c r="BX386" s="2" t="s">
        <v>7699</v>
      </c>
      <c r="BY386" s="2" t="s">
        <v>9385</v>
      </c>
      <c r="BZ386" s="2" t="s">
        <v>15142</v>
      </c>
      <c r="CA386" s="2" t="s">
        <v>8761</v>
      </c>
      <c r="CB386" s="2" t="s">
        <v>14571</v>
      </c>
      <c r="CC386" s="2" t="s">
        <v>1707</v>
      </c>
      <c r="CD386" s="2" t="s">
        <v>1264</v>
      </c>
      <c r="CE386" s="2" t="s">
        <v>8845</v>
      </c>
      <c r="CF386" s="2" t="s">
        <v>2045</v>
      </c>
      <c r="CG386" s="2" t="s">
        <v>9385</v>
      </c>
      <c r="CH386" s="2" t="s">
        <v>14536</v>
      </c>
      <c r="CI386" s="2" t="s">
        <v>8845</v>
      </c>
      <c r="CJ386" s="2" t="s">
        <v>2588</v>
      </c>
      <c r="CK386" s="2" t="s">
        <v>14571</v>
      </c>
      <c r="CL386" s="2" t="s">
        <v>1740</v>
      </c>
      <c r="CM386" s="2" t="s">
        <v>4798</v>
      </c>
      <c r="CN386" s="2" t="s">
        <v>8845</v>
      </c>
      <c r="CO386" s="2" t="s">
        <v>8761</v>
      </c>
      <c r="CP386" s="2" t="s">
        <v>1739</v>
      </c>
      <c r="CQ386" s="2" t="s">
        <v>11858</v>
      </c>
      <c r="CR386" s="2" t="s">
        <v>8972</v>
      </c>
      <c r="CS386" s="2" t="s">
        <v>9999</v>
      </c>
      <c r="CT386" s="2" t="s">
        <v>8972</v>
      </c>
      <c r="CU386" s="2" t="s">
        <v>8719</v>
      </c>
      <c r="CV386" s="2" t="s">
        <v>6703</v>
      </c>
      <c r="CW386" s="2" t="s">
        <v>14715</v>
      </c>
      <c r="CX386" s="2" t="s">
        <v>9765</v>
      </c>
      <c r="CY386" s="2" t="s">
        <v>15143</v>
      </c>
      <c r="CZ386" s="2" t="s">
        <v>11086</v>
      </c>
      <c r="DA386" s="2" t="s">
        <v>8761</v>
      </c>
      <c r="DB386" s="2" t="s">
        <v>8400</v>
      </c>
      <c r="DC386" s="2" t="s">
        <v>8012</v>
      </c>
      <c r="DD386" s="2" t="s">
        <v>6691</v>
      </c>
      <c r="DE386" s="2" t="s">
        <v>12555</v>
      </c>
      <c r="DF386" s="2" t="s">
        <v>8719</v>
      </c>
      <c r="DG386" s="2" t="s">
        <v>14240</v>
      </c>
      <c r="DH386" s="2" t="s">
        <v>14715</v>
      </c>
      <c r="DI386" s="2" t="s">
        <v>8972</v>
      </c>
      <c r="DJ386" s="2" t="s">
        <v>7887</v>
      </c>
      <c r="DK386" s="2" t="s">
        <v>3013</v>
      </c>
      <c r="DL386" s="2" t="s">
        <v>4110</v>
      </c>
      <c r="DM386" s="2" t="s">
        <v>8293</v>
      </c>
      <c r="DN386" s="2" t="s">
        <v>8761</v>
      </c>
      <c r="DO386" s="2" t="s">
        <v>6342</v>
      </c>
      <c r="DP386" s="2" t="s">
        <v>7887</v>
      </c>
      <c r="DQ386" s="2" t="s">
        <v>7699</v>
      </c>
      <c r="DR386" s="2" t="s">
        <v>1398</v>
      </c>
      <c r="DS386" s="2" t="s">
        <v>9348</v>
      </c>
      <c r="DT386" s="1"/>
      <c r="DU386" s="1"/>
      <c r="DV386" s="2" t="s">
        <v>6121</v>
      </c>
      <c r="DW386" s="2" t="s">
        <v>12341</v>
      </c>
      <c r="DX386" s="2" t="s">
        <v>2921</v>
      </c>
    </row>
    <row r="387" spans="1:128" x14ac:dyDescent="0.4">
      <c r="A387" s="2" t="s">
        <v>10917</v>
      </c>
      <c r="B387" s="2" t="s">
        <v>15118</v>
      </c>
      <c r="C387" s="2" t="s">
        <v>1174</v>
      </c>
      <c r="D387" s="2" t="s">
        <v>0</v>
      </c>
      <c r="E387" s="2" t="s">
        <v>1053</v>
      </c>
      <c r="F387" s="2" t="s">
        <v>1201</v>
      </c>
      <c r="G387" s="2" t="s">
        <v>11140</v>
      </c>
      <c r="H387" s="2" t="s">
        <v>10900</v>
      </c>
      <c r="I387" s="2" t="s">
        <v>15144</v>
      </c>
      <c r="J387" s="2" t="s">
        <v>15145</v>
      </c>
      <c r="K387" s="2" t="s">
        <v>15146</v>
      </c>
      <c r="L387" s="2" t="s">
        <v>14231</v>
      </c>
      <c r="M387" s="2" t="s">
        <v>8733</v>
      </c>
      <c r="N387" s="2" t="s">
        <v>3563</v>
      </c>
      <c r="O387" s="2" t="s">
        <v>1872</v>
      </c>
      <c r="P387" s="2" t="s">
        <v>15147</v>
      </c>
      <c r="Q387" s="2" t="s">
        <v>15148</v>
      </c>
      <c r="R387" s="2" t="s">
        <v>12830</v>
      </c>
      <c r="S387" s="2" t="s">
        <v>3563</v>
      </c>
      <c r="T387" s="2" t="s">
        <v>4619</v>
      </c>
      <c r="U387" s="2" t="s">
        <v>3613</v>
      </c>
      <c r="V387" s="2" t="s">
        <v>6171</v>
      </c>
      <c r="W387" s="2" t="s">
        <v>10632</v>
      </c>
      <c r="X387" s="2" t="s">
        <v>15149</v>
      </c>
      <c r="Y387" s="2" t="s">
        <v>13474</v>
      </c>
      <c r="Z387" s="2" t="s">
        <v>7919</v>
      </c>
      <c r="AA387" s="2" t="s">
        <v>8426</v>
      </c>
      <c r="AB387" s="2" t="s">
        <v>10008</v>
      </c>
      <c r="AC387" s="2" t="s">
        <v>8267</v>
      </c>
      <c r="AD387" s="2" t="s">
        <v>3370</v>
      </c>
      <c r="AE387" s="2" t="s">
        <v>9946</v>
      </c>
      <c r="AF387" s="2" t="s">
        <v>14617</v>
      </c>
      <c r="AG387" s="2" t="s">
        <v>2537</v>
      </c>
      <c r="AH387" s="2" t="s">
        <v>12063</v>
      </c>
      <c r="AI387" s="2" t="s">
        <v>14053</v>
      </c>
      <c r="AJ387" s="2" t="s">
        <v>12104</v>
      </c>
      <c r="AK387" s="2" t="s">
        <v>15150</v>
      </c>
      <c r="AL387" s="2" t="s">
        <v>15151</v>
      </c>
      <c r="AM387" s="2" t="s">
        <v>15152</v>
      </c>
      <c r="AN387" s="2" t="s">
        <v>15153</v>
      </c>
      <c r="AO387" s="2" t="s">
        <v>1880</v>
      </c>
      <c r="AP387" s="2" t="s">
        <v>13525</v>
      </c>
      <c r="AQ387" s="2" t="s">
        <v>2317</v>
      </c>
      <c r="AR387" s="2" t="s">
        <v>15154</v>
      </c>
      <c r="AS387" s="2" t="s">
        <v>15155</v>
      </c>
      <c r="AT387" s="2" t="s">
        <v>11362</v>
      </c>
      <c r="AU387" s="2" t="s">
        <v>12066</v>
      </c>
      <c r="AV387" s="2" t="s">
        <v>8081</v>
      </c>
      <c r="AW387" s="2" t="s">
        <v>8134</v>
      </c>
      <c r="AX387" s="2" t="s">
        <v>9940</v>
      </c>
      <c r="AY387" s="2" t="s">
        <v>15156</v>
      </c>
      <c r="AZ387" s="2" t="s">
        <v>15157</v>
      </c>
      <c r="BA387" s="2" t="s">
        <v>8047</v>
      </c>
      <c r="BB387" s="2" t="s">
        <v>9940</v>
      </c>
      <c r="BC387" s="2" t="s">
        <v>7640</v>
      </c>
      <c r="BD387" s="2" t="s">
        <v>10274</v>
      </c>
      <c r="BE387" s="2" t="s">
        <v>1995</v>
      </c>
      <c r="BF387" s="2" t="s">
        <v>13141</v>
      </c>
      <c r="BG387" s="2" t="s">
        <v>15158</v>
      </c>
      <c r="BH387" s="2" t="s">
        <v>12173</v>
      </c>
      <c r="BI387" s="2" t="s">
        <v>3064</v>
      </c>
      <c r="BJ387" s="2" t="s">
        <v>15159</v>
      </c>
      <c r="BK387" s="2" t="s">
        <v>12363</v>
      </c>
      <c r="BL387" s="2" t="s">
        <v>13854</v>
      </c>
      <c r="BM387" s="2" t="s">
        <v>8781</v>
      </c>
      <c r="BN387" s="2" t="s">
        <v>10035</v>
      </c>
      <c r="BO387" s="2" t="s">
        <v>6832</v>
      </c>
      <c r="BP387" s="2" t="s">
        <v>8996</v>
      </c>
      <c r="BQ387" s="2" t="s">
        <v>6533</v>
      </c>
      <c r="BR387" s="2" t="s">
        <v>13925</v>
      </c>
      <c r="BS387" s="2" t="s">
        <v>15160</v>
      </c>
      <c r="BT387" s="2" t="s">
        <v>4226</v>
      </c>
      <c r="BU387" s="2" t="s">
        <v>2827</v>
      </c>
      <c r="BV387" s="2" t="s">
        <v>12556</v>
      </c>
      <c r="BW387" s="2" t="s">
        <v>1261</v>
      </c>
      <c r="BX387" s="2" t="s">
        <v>12050</v>
      </c>
      <c r="BY387" s="2" t="s">
        <v>2488</v>
      </c>
      <c r="BZ387" s="2" t="s">
        <v>6411</v>
      </c>
      <c r="CA387" s="2" t="s">
        <v>10472</v>
      </c>
      <c r="CB387" s="2" t="s">
        <v>1943</v>
      </c>
      <c r="CC387" s="2" t="s">
        <v>9680</v>
      </c>
      <c r="CD387" s="2" t="s">
        <v>8788</v>
      </c>
      <c r="CE387" s="2" t="s">
        <v>6812</v>
      </c>
      <c r="CF387" s="2" t="s">
        <v>3605</v>
      </c>
      <c r="CG387" s="2" t="s">
        <v>3834</v>
      </c>
      <c r="CH387" s="2" t="s">
        <v>1821</v>
      </c>
      <c r="CI387" s="2" t="s">
        <v>6361</v>
      </c>
      <c r="CJ387" s="2" t="s">
        <v>5192</v>
      </c>
      <c r="CK387" s="2" t="s">
        <v>7702</v>
      </c>
      <c r="CL387" s="2" t="s">
        <v>4204</v>
      </c>
      <c r="CM387" s="2" t="s">
        <v>12371</v>
      </c>
      <c r="CN387" s="2" t="s">
        <v>6419</v>
      </c>
      <c r="CO387" s="2" t="s">
        <v>3702</v>
      </c>
      <c r="CP387" s="2" t="s">
        <v>3206</v>
      </c>
      <c r="CQ387" s="2" t="s">
        <v>2279</v>
      </c>
      <c r="CR387" s="2" t="s">
        <v>6023</v>
      </c>
      <c r="CS387" s="2" t="s">
        <v>8787</v>
      </c>
      <c r="CT387" s="2" t="s">
        <v>7953</v>
      </c>
      <c r="CU387" s="2" t="s">
        <v>13443</v>
      </c>
      <c r="CV387" s="2" t="s">
        <v>8787</v>
      </c>
      <c r="CW387" s="2" t="s">
        <v>2487</v>
      </c>
      <c r="CX387" s="2" t="s">
        <v>4545</v>
      </c>
      <c r="CY387" s="2" t="s">
        <v>9524</v>
      </c>
      <c r="CZ387" s="2" t="s">
        <v>8409</v>
      </c>
      <c r="DA387" s="2" t="s">
        <v>1825</v>
      </c>
      <c r="DB387" s="2" t="s">
        <v>3206</v>
      </c>
      <c r="DC387" s="2" t="s">
        <v>4453</v>
      </c>
      <c r="DD387" s="2" t="s">
        <v>10096</v>
      </c>
      <c r="DE387" s="2" t="s">
        <v>13815</v>
      </c>
      <c r="DF387" s="2" t="s">
        <v>1164</v>
      </c>
      <c r="DG387" s="2" t="s">
        <v>12078</v>
      </c>
      <c r="DH387" s="2" t="s">
        <v>10674</v>
      </c>
      <c r="DI387" s="2" t="s">
        <v>9770</v>
      </c>
      <c r="DJ387" s="2" t="s">
        <v>9064</v>
      </c>
      <c r="DK387" s="2" t="s">
        <v>3413</v>
      </c>
      <c r="DL387" s="2" t="s">
        <v>12112</v>
      </c>
      <c r="DM387" s="2" t="s">
        <v>10438</v>
      </c>
      <c r="DN387" s="2" t="s">
        <v>5419</v>
      </c>
      <c r="DO387" s="2" t="s">
        <v>15160</v>
      </c>
      <c r="DP387" s="2" t="s">
        <v>5951</v>
      </c>
      <c r="DQ387" s="2" t="s">
        <v>7280</v>
      </c>
      <c r="DR387" s="2" t="s">
        <v>15134</v>
      </c>
      <c r="DS387" s="2" t="s">
        <v>8238</v>
      </c>
      <c r="DT387" s="1"/>
      <c r="DU387" s="1"/>
      <c r="DV387" s="2" t="s">
        <v>4465</v>
      </c>
      <c r="DW387" s="2" t="s">
        <v>6738</v>
      </c>
      <c r="DX387" s="2" t="s">
        <v>13263</v>
      </c>
    </row>
    <row r="388" spans="1:128" x14ac:dyDescent="0.4">
      <c r="A388" s="2" t="s">
        <v>10917</v>
      </c>
      <c r="B388" s="2" t="s">
        <v>15161</v>
      </c>
      <c r="C388" s="2" t="s">
        <v>1052</v>
      </c>
      <c r="D388" s="2" t="s">
        <v>15162</v>
      </c>
      <c r="E388" s="2" t="s">
        <v>1053</v>
      </c>
      <c r="F388" s="2" t="s">
        <v>1454</v>
      </c>
      <c r="G388" s="2" t="s">
        <v>1666</v>
      </c>
      <c r="H388" s="2" t="s">
        <v>3266</v>
      </c>
      <c r="I388" s="2" t="s">
        <v>6787</v>
      </c>
      <c r="J388" s="2" t="s">
        <v>3265</v>
      </c>
      <c r="K388" s="2" t="s">
        <v>7098</v>
      </c>
      <c r="L388" s="2" t="s">
        <v>5167</v>
      </c>
      <c r="M388" s="2" t="s">
        <v>11389</v>
      </c>
      <c r="N388" s="2" t="s">
        <v>2137</v>
      </c>
      <c r="O388" s="2" t="s">
        <v>8980</v>
      </c>
      <c r="P388" s="2" t="s">
        <v>10925</v>
      </c>
      <c r="Q388" s="2" t="s">
        <v>4185</v>
      </c>
      <c r="R388" s="2" t="s">
        <v>8383</v>
      </c>
      <c r="S388" s="2" t="s">
        <v>3254</v>
      </c>
      <c r="T388" s="2" t="s">
        <v>7213</v>
      </c>
      <c r="U388" s="2" t="s">
        <v>10033</v>
      </c>
      <c r="V388" s="2" t="s">
        <v>1674</v>
      </c>
      <c r="W388" s="2" t="s">
        <v>14722</v>
      </c>
      <c r="X388" s="2" t="s">
        <v>7810</v>
      </c>
      <c r="Y388" s="2" t="s">
        <v>4472</v>
      </c>
      <c r="Z388" s="2" t="s">
        <v>3718</v>
      </c>
      <c r="AA388" s="2" t="s">
        <v>3613</v>
      </c>
      <c r="AB388" s="2" t="s">
        <v>13854</v>
      </c>
      <c r="AC388" s="2" t="s">
        <v>1774</v>
      </c>
      <c r="AD388" s="2" t="s">
        <v>6364</v>
      </c>
      <c r="AE388" s="2" t="s">
        <v>3148</v>
      </c>
      <c r="AF388" s="2" t="s">
        <v>9510</v>
      </c>
      <c r="AG388" s="2" t="s">
        <v>13524</v>
      </c>
      <c r="AH388" s="2" t="s">
        <v>6168</v>
      </c>
      <c r="AI388" s="2" t="s">
        <v>6168</v>
      </c>
      <c r="AJ388" s="2" t="s">
        <v>10032</v>
      </c>
      <c r="AK388" s="2" t="s">
        <v>7070</v>
      </c>
      <c r="AL388" s="2" t="s">
        <v>2103</v>
      </c>
      <c r="AM388" s="2" t="s">
        <v>9026</v>
      </c>
      <c r="AN388" s="2" t="s">
        <v>3810</v>
      </c>
      <c r="AO388" s="2" t="s">
        <v>6841</v>
      </c>
      <c r="AP388" s="2" t="s">
        <v>6901</v>
      </c>
      <c r="AQ388" s="2" t="s">
        <v>2308</v>
      </c>
      <c r="AR388" s="2" t="s">
        <v>8506</v>
      </c>
      <c r="AS388" s="2" t="s">
        <v>4828</v>
      </c>
      <c r="AT388" s="2" t="s">
        <v>13643</v>
      </c>
      <c r="AU388" s="2" t="s">
        <v>4053</v>
      </c>
      <c r="AV388" s="2" t="s">
        <v>5455</v>
      </c>
      <c r="AW388" s="2" t="s">
        <v>1773</v>
      </c>
      <c r="AX388" s="2" t="s">
        <v>4006</v>
      </c>
      <c r="AY388" s="2" t="s">
        <v>15000</v>
      </c>
      <c r="AZ388" s="2" t="s">
        <v>2676</v>
      </c>
      <c r="BA388" s="2" t="s">
        <v>9290</v>
      </c>
      <c r="BB388" s="2" t="s">
        <v>3712</v>
      </c>
      <c r="BC388" s="2" t="s">
        <v>2745</v>
      </c>
      <c r="BD388" s="2" t="s">
        <v>5024</v>
      </c>
      <c r="BE388" s="2" t="s">
        <v>9667</v>
      </c>
      <c r="BF388" s="2" t="s">
        <v>6068</v>
      </c>
      <c r="BG388" s="2" t="s">
        <v>4755</v>
      </c>
      <c r="BH388" s="2" t="s">
        <v>7437</v>
      </c>
      <c r="BI388" s="2" t="s">
        <v>9581</v>
      </c>
      <c r="BJ388" s="2" t="s">
        <v>3792</v>
      </c>
      <c r="BK388" s="2" t="s">
        <v>1653</v>
      </c>
      <c r="BL388" s="2" t="s">
        <v>9773</v>
      </c>
      <c r="BM388" s="2" t="s">
        <v>2465</v>
      </c>
      <c r="BN388" s="2" t="s">
        <v>11432</v>
      </c>
      <c r="BO388" s="2" t="s">
        <v>15163</v>
      </c>
      <c r="BP388" s="2" t="s">
        <v>14271</v>
      </c>
      <c r="BQ388" s="2" t="s">
        <v>8340</v>
      </c>
      <c r="BR388" s="2" t="s">
        <v>12272</v>
      </c>
      <c r="BS388" s="2" t="s">
        <v>12970</v>
      </c>
      <c r="BT388" s="2" t="s">
        <v>1468</v>
      </c>
      <c r="BU388" s="2" t="s">
        <v>11623</v>
      </c>
      <c r="BV388" s="2" t="s">
        <v>10823</v>
      </c>
      <c r="BW388" s="2" t="s">
        <v>5062</v>
      </c>
      <c r="BX388" s="2" t="s">
        <v>3287</v>
      </c>
      <c r="BY388" s="2" t="s">
        <v>4792</v>
      </c>
      <c r="BZ388" s="2" t="s">
        <v>9682</v>
      </c>
      <c r="CA388" s="2" t="s">
        <v>13161</v>
      </c>
      <c r="CB388" s="2" t="s">
        <v>4801</v>
      </c>
      <c r="CC388" s="2" t="s">
        <v>2603</v>
      </c>
      <c r="CD388" s="2" t="s">
        <v>13849</v>
      </c>
      <c r="CE388" s="2" t="s">
        <v>1921</v>
      </c>
      <c r="CF388" s="2" t="s">
        <v>6463</v>
      </c>
      <c r="CG388" s="2" t="s">
        <v>3022</v>
      </c>
      <c r="CH388" s="2" t="s">
        <v>7030</v>
      </c>
      <c r="CI388" s="2" t="s">
        <v>15164</v>
      </c>
      <c r="CJ388" s="2" t="s">
        <v>7885</v>
      </c>
      <c r="CK388" s="2" t="s">
        <v>12050</v>
      </c>
      <c r="CL388" s="2" t="s">
        <v>1930</v>
      </c>
      <c r="CM388" s="2" t="s">
        <v>14384</v>
      </c>
      <c r="CN388" s="2" t="s">
        <v>6544</v>
      </c>
      <c r="CO388" s="2" t="s">
        <v>1607</v>
      </c>
      <c r="CP388" s="2" t="s">
        <v>10821</v>
      </c>
      <c r="CQ388" s="2" t="s">
        <v>12044</v>
      </c>
      <c r="CR388" s="2" t="s">
        <v>15165</v>
      </c>
      <c r="CS388" s="2" t="s">
        <v>8797</v>
      </c>
      <c r="CT388" s="2" t="s">
        <v>6208</v>
      </c>
      <c r="CU388" s="2" t="s">
        <v>4136</v>
      </c>
      <c r="CV388" s="2" t="s">
        <v>12439</v>
      </c>
      <c r="CW388" s="2" t="s">
        <v>13322</v>
      </c>
      <c r="CX388" s="2" t="s">
        <v>1248</v>
      </c>
      <c r="CY388" s="2" t="s">
        <v>3389</v>
      </c>
      <c r="CZ388" s="2" t="s">
        <v>9562</v>
      </c>
      <c r="DA388" s="2" t="s">
        <v>12436</v>
      </c>
      <c r="DB388" s="2" t="s">
        <v>3398</v>
      </c>
      <c r="DC388" s="2" t="s">
        <v>11469</v>
      </c>
      <c r="DD388" s="2" t="s">
        <v>8335</v>
      </c>
      <c r="DE388" s="2" t="s">
        <v>6469</v>
      </c>
      <c r="DF388" s="2" t="s">
        <v>9059</v>
      </c>
      <c r="DG388" s="2" t="s">
        <v>10882</v>
      </c>
      <c r="DH388" s="2" t="s">
        <v>13066</v>
      </c>
      <c r="DI388" s="2" t="s">
        <v>9552</v>
      </c>
      <c r="DJ388" s="2" t="s">
        <v>10650</v>
      </c>
      <c r="DK388" s="2" t="s">
        <v>2368</v>
      </c>
      <c r="DL388" s="2" t="s">
        <v>8852</v>
      </c>
      <c r="DM388" s="2" t="s">
        <v>13940</v>
      </c>
      <c r="DN388" s="2" t="s">
        <v>4275</v>
      </c>
      <c r="DO388" s="2" t="s">
        <v>5036</v>
      </c>
      <c r="DP388" s="2" t="s">
        <v>15166</v>
      </c>
      <c r="DQ388" s="2" t="s">
        <v>2081</v>
      </c>
      <c r="DR388" s="2" t="s">
        <v>3125</v>
      </c>
      <c r="DS388" s="2" t="s">
        <v>7958</v>
      </c>
      <c r="DT388" s="1"/>
      <c r="DU388" s="1"/>
      <c r="DV388" s="2" t="s">
        <v>10142</v>
      </c>
      <c r="DW388" s="2" t="s">
        <v>2471</v>
      </c>
      <c r="DX388" s="2" t="s">
        <v>4910</v>
      </c>
    </row>
    <row r="389" spans="1:128" x14ac:dyDescent="0.4">
      <c r="A389" s="2" t="s">
        <v>10917</v>
      </c>
      <c r="B389" s="2" t="s">
        <v>15161</v>
      </c>
      <c r="C389" s="2" t="s">
        <v>1640</v>
      </c>
      <c r="D389" s="2" t="s">
        <v>15162</v>
      </c>
      <c r="E389" s="2" t="s">
        <v>1053</v>
      </c>
      <c r="F389" s="2" t="s">
        <v>1178</v>
      </c>
      <c r="G389" s="2" t="s">
        <v>6973</v>
      </c>
      <c r="H389" s="2" t="s">
        <v>8591</v>
      </c>
      <c r="I389" s="2" t="s">
        <v>6243</v>
      </c>
      <c r="J389" s="2" t="s">
        <v>8821</v>
      </c>
      <c r="K389" s="2" t="s">
        <v>10360</v>
      </c>
      <c r="L389" s="2" t="s">
        <v>7931</v>
      </c>
      <c r="M389" s="2" t="s">
        <v>14207</v>
      </c>
      <c r="N389" s="2" t="s">
        <v>10195</v>
      </c>
      <c r="O389" s="2" t="s">
        <v>7168</v>
      </c>
      <c r="P389" s="2" t="s">
        <v>6850</v>
      </c>
      <c r="Q389" s="2" t="s">
        <v>3242</v>
      </c>
      <c r="R389" s="2" t="s">
        <v>9027</v>
      </c>
      <c r="S389" s="2" t="s">
        <v>3242</v>
      </c>
      <c r="T389" s="2" t="s">
        <v>5980</v>
      </c>
      <c r="U389" s="2" t="s">
        <v>5015</v>
      </c>
      <c r="V389" s="2" t="s">
        <v>10867</v>
      </c>
      <c r="W389" s="2" t="s">
        <v>1670</v>
      </c>
      <c r="X389" s="2" t="s">
        <v>3545</v>
      </c>
      <c r="Y389" s="2" t="s">
        <v>8693</v>
      </c>
      <c r="Z389" s="2" t="s">
        <v>7514</v>
      </c>
      <c r="AA389" s="2" t="s">
        <v>2449</v>
      </c>
      <c r="AB389" s="2" t="s">
        <v>4500</v>
      </c>
      <c r="AC389" s="2" t="s">
        <v>7335</v>
      </c>
      <c r="AD389" s="2" t="s">
        <v>12327</v>
      </c>
      <c r="AE389" s="2" t="s">
        <v>6368</v>
      </c>
      <c r="AF389" s="2" t="s">
        <v>5178</v>
      </c>
      <c r="AG389" s="2" t="s">
        <v>3710</v>
      </c>
      <c r="AH389" s="2" t="s">
        <v>1080</v>
      </c>
      <c r="AI389" s="2" t="s">
        <v>10274</v>
      </c>
      <c r="AJ389" s="2" t="s">
        <v>1436</v>
      </c>
      <c r="AK389" s="2" t="s">
        <v>14162</v>
      </c>
      <c r="AL389" s="2" t="s">
        <v>5224</v>
      </c>
      <c r="AM389" s="2" t="s">
        <v>15167</v>
      </c>
      <c r="AN389" s="2" t="s">
        <v>4418</v>
      </c>
      <c r="AO389" s="2" t="s">
        <v>3515</v>
      </c>
      <c r="AP389" s="2" t="s">
        <v>8473</v>
      </c>
      <c r="AQ389" s="2" t="s">
        <v>8319</v>
      </c>
      <c r="AR389" s="2" t="s">
        <v>10314</v>
      </c>
      <c r="AS389" s="2" t="s">
        <v>12283</v>
      </c>
      <c r="AT389" s="2" t="s">
        <v>15168</v>
      </c>
      <c r="AU389" s="2" t="s">
        <v>7038</v>
      </c>
      <c r="AV389" s="2" t="s">
        <v>1746</v>
      </c>
      <c r="AW389" s="2" t="s">
        <v>2303</v>
      </c>
      <c r="AX389" s="2" t="s">
        <v>3549</v>
      </c>
      <c r="AY389" s="2" t="s">
        <v>10894</v>
      </c>
      <c r="AZ389" s="2" t="s">
        <v>5393</v>
      </c>
      <c r="BA389" s="2" t="s">
        <v>5559</v>
      </c>
      <c r="BB389" s="2" t="s">
        <v>8413</v>
      </c>
      <c r="BC389" s="2" t="s">
        <v>10121</v>
      </c>
      <c r="BD389" s="2" t="s">
        <v>7643</v>
      </c>
      <c r="BE389" s="2" t="s">
        <v>5386</v>
      </c>
      <c r="BF389" s="2" t="s">
        <v>13269</v>
      </c>
      <c r="BG389" s="2" t="s">
        <v>1772</v>
      </c>
      <c r="BH389" s="2" t="s">
        <v>1189</v>
      </c>
      <c r="BI389" s="2" t="s">
        <v>8260</v>
      </c>
      <c r="BJ389" s="2" t="s">
        <v>7928</v>
      </c>
      <c r="BK389" s="2" t="s">
        <v>12345</v>
      </c>
      <c r="BL389" s="2" t="s">
        <v>13214</v>
      </c>
      <c r="BM389" s="2" t="s">
        <v>4741</v>
      </c>
      <c r="BN389" s="2" t="s">
        <v>3559</v>
      </c>
      <c r="BO389" s="2" t="s">
        <v>2383</v>
      </c>
      <c r="BP389" s="2" t="s">
        <v>9312</v>
      </c>
      <c r="BQ389" s="2" t="s">
        <v>2160</v>
      </c>
      <c r="BR389" s="2" t="s">
        <v>2812</v>
      </c>
      <c r="BS389" s="2" t="s">
        <v>2695</v>
      </c>
      <c r="BT389" s="2" t="s">
        <v>3020</v>
      </c>
      <c r="BU389" s="2" t="s">
        <v>7720</v>
      </c>
      <c r="BV389" s="2" t="s">
        <v>1126</v>
      </c>
      <c r="BW389" s="2" t="s">
        <v>3600</v>
      </c>
      <c r="BX389" s="2" t="s">
        <v>8011</v>
      </c>
      <c r="BY389" s="2" t="s">
        <v>8719</v>
      </c>
      <c r="BZ389" s="2" t="s">
        <v>7021</v>
      </c>
      <c r="CA389" s="2" t="s">
        <v>5196</v>
      </c>
      <c r="CB389" s="2" t="s">
        <v>8725</v>
      </c>
      <c r="CC389" s="2" t="s">
        <v>13949</v>
      </c>
      <c r="CD389" s="2" t="s">
        <v>6276</v>
      </c>
      <c r="CE389" s="2" t="s">
        <v>8712</v>
      </c>
      <c r="CF389" s="2" t="s">
        <v>6277</v>
      </c>
      <c r="CG389" s="2" t="s">
        <v>5359</v>
      </c>
      <c r="CH389" s="2" t="s">
        <v>14123</v>
      </c>
      <c r="CI389" s="2" t="s">
        <v>3296</v>
      </c>
      <c r="CJ389" s="2" t="s">
        <v>13366</v>
      </c>
      <c r="CK389" s="2" t="s">
        <v>8120</v>
      </c>
      <c r="CL389" s="2" t="s">
        <v>8126</v>
      </c>
      <c r="CM389" s="2" t="s">
        <v>5371</v>
      </c>
      <c r="CN389" s="2" t="s">
        <v>14766</v>
      </c>
      <c r="CO389" s="2" t="s">
        <v>15169</v>
      </c>
      <c r="CP389" s="2" t="s">
        <v>7003</v>
      </c>
      <c r="CQ389" s="2" t="s">
        <v>15170</v>
      </c>
      <c r="CR389" s="2" t="s">
        <v>5291</v>
      </c>
      <c r="CS389" s="2" t="s">
        <v>10545</v>
      </c>
      <c r="CT389" s="2" t="s">
        <v>6915</v>
      </c>
      <c r="CU389" s="2" t="s">
        <v>8716</v>
      </c>
      <c r="CV389" s="2" t="s">
        <v>3315</v>
      </c>
      <c r="CW389" s="2" t="s">
        <v>10848</v>
      </c>
      <c r="CX389" s="2" t="s">
        <v>4108</v>
      </c>
      <c r="CY389" s="2" t="s">
        <v>15171</v>
      </c>
      <c r="CZ389" s="2" t="s">
        <v>15172</v>
      </c>
      <c r="DA389" s="2" t="s">
        <v>6281</v>
      </c>
      <c r="DB389" s="2" t="s">
        <v>8762</v>
      </c>
      <c r="DC389" s="2" t="s">
        <v>1709</v>
      </c>
      <c r="DD389" s="2" t="s">
        <v>1514</v>
      </c>
      <c r="DE389" s="2" t="s">
        <v>8120</v>
      </c>
      <c r="DF389" s="2" t="s">
        <v>9350</v>
      </c>
      <c r="DG389" s="2" t="s">
        <v>1125</v>
      </c>
      <c r="DH389" s="2" t="s">
        <v>15173</v>
      </c>
      <c r="DI389" s="2" t="s">
        <v>1506</v>
      </c>
      <c r="DJ389" s="2" t="s">
        <v>2617</v>
      </c>
      <c r="DK389" s="2" t="s">
        <v>1922</v>
      </c>
      <c r="DL389" s="2" t="s">
        <v>1728</v>
      </c>
      <c r="DM389" s="2" t="s">
        <v>6750</v>
      </c>
      <c r="DN389" s="2" t="s">
        <v>3000</v>
      </c>
      <c r="DO389" s="2" t="s">
        <v>3595</v>
      </c>
      <c r="DP389" s="2" t="s">
        <v>6348</v>
      </c>
      <c r="DQ389" s="2" t="s">
        <v>15174</v>
      </c>
      <c r="DR389" s="2" t="s">
        <v>2904</v>
      </c>
      <c r="DS389" s="2" t="s">
        <v>11953</v>
      </c>
      <c r="DT389" s="1"/>
      <c r="DU389" s="1"/>
      <c r="DV389" s="2" t="s">
        <v>3007</v>
      </c>
      <c r="DW389" s="2" t="s">
        <v>3000</v>
      </c>
      <c r="DX389" s="2" t="s">
        <v>2714</v>
      </c>
    </row>
    <row r="390" spans="1:128" x14ac:dyDescent="0.4">
      <c r="A390" s="2" t="s">
        <v>10917</v>
      </c>
      <c r="B390" s="2" t="s">
        <v>15161</v>
      </c>
      <c r="C390" s="2" t="s">
        <v>1174</v>
      </c>
      <c r="D390" s="2" t="s">
        <v>15162</v>
      </c>
      <c r="E390" s="2" t="s">
        <v>1053</v>
      </c>
      <c r="F390" s="2" t="s">
        <v>3888</v>
      </c>
      <c r="G390" s="2" t="s">
        <v>3906</v>
      </c>
      <c r="H390" s="2" t="s">
        <v>2103</v>
      </c>
      <c r="I390" s="2" t="s">
        <v>7056</v>
      </c>
      <c r="J390" s="2" t="s">
        <v>7806</v>
      </c>
      <c r="K390" s="2" t="s">
        <v>10622</v>
      </c>
      <c r="L390" s="2" t="s">
        <v>6141</v>
      </c>
      <c r="M390" s="2" t="s">
        <v>1175</v>
      </c>
      <c r="N390" s="2" t="s">
        <v>2882</v>
      </c>
      <c r="O390" s="2" t="s">
        <v>11346</v>
      </c>
      <c r="P390" s="2" t="s">
        <v>15175</v>
      </c>
      <c r="Q390" s="2" t="s">
        <v>12679</v>
      </c>
      <c r="R390" s="2" t="s">
        <v>10914</v>
      </c>
      <c r="S390" s="2" t="s">
        <v>1540</v>
      </c>
      <c r="T390" s="2" t="s">
        <v>8512</v>
      </c>
      <c r="U390" s="2" t="s">
        <v>11128</v>
      </c>
      <c r="V390" s="2" t="s">
        <v>13300</v>
      </c>
      <c r="W390" s="2" t="s">
        <v>15176</v>
      </c>
      <c r="X390" s="2" t="s">
        <v>15177</v>
      </c>
      <c r="Y390" s="2" t="s">
        <v>5304</v>
      </c>
      <c r="Z390" s="2" t="s">
        <v>13780</v>
      </c>
      <c r="AA390" s="2" t="s">
        <v>5027</v>
      </c>
      <c r="AB390" s="2" t="s">
        <v>4679</v>
      </c>
      <c r="AC390" s="2" t="s">
        <v>1430</v>
      </c>
      <c r="AD390" s="2" t="s">
        <v>4004</v>
      </c>
      <c r="AE390" s="2" t="s">
        <v>14469</v>
      </c>
      <c r="AF390" s="2" t="s">
        <v>13202</v>
      </c>
      <c r="AG390" s="2" t="s">
        <v>9587</v>
      </c>
      <c r="AH390" s="2" t="s">
        <v>3159</v>
      </c>
      <c r="AI390" s="2" t="s">
        <v>6563</v>
      </c>
      <c r="AJ390" s="2" t="s">
        <v>3557</v>
      </c>
      <c r="AK390" s="2" t="s">
        <v>15178</v>
      </c>
      <c r="AL390" s="2" t="s">
        <v>15179</v>
      </c>
      <c r="AM390" s="2" t="s">
        <v>13807</v>
      </c>
      <c r="AN390" s="2" t="s">
        <v>4528</v>
      </c>
      <c r="AO390" s="2" t="s">
        <v>4245</v>
      </c>
      <c r="AP390" s="2" t="s">
        <v>5748</v>
      </c>
      <c r="AQ390" s="2" t="s">
        <v>2093</v>
      </c>
      <c r="AR390" s="2" t="s">
        <v>4436</v>
      </c>
      <c r="AS390" s="2" t="s">
        <v>15180</v>
      </c>
      <c r="AT390" s="2" t="s">
        <v>8031</v>
      </c>
      <c r="AU390" s="2" t="s">
        <v>4934</v>
      </c>
      <c r="AV390" s="2" t="s">
        <v>8213</v>
      </c>
      <c r="AW390" s="2" t="s">
        <v>6172</v>
      </c>
      <c r="AX390" s="2" t="s">
        <v>2303</v>
      </c>
      <c r="AY390" s="2" t="s">
        <v>14312</v>
      </c>
      <c r="AZ390" s="2" t="s">
        <v>15181</v>
      </c>
      <c r="BA390" s="2" t="s">
        <v>12622</v>
      </c>
      <c r="BB390" s="2" t="s">
        <v>14160</v>
      </c>
      <c r="BC390" s="2" t="s">
        <v>13976</v>
      </c>
      <c r="BD390" s="2" t="s">
        <v>3984</v>
      </c>
      <c r="BE390" s="2" t="s">
        <v>10408</v>
      </c>
      <c r="BF390" s="2" t="s">
        <v>11754</v>
      </c>
      <c r="BG390" s="2" t="s">
        <v>15182</v>
      </c>
      <c r="BH390" s="2" t="s">
        <v>5029</v>
      </c>
      <c r="BI390" s="2" t="s">
        <v>1205</v>
      </c>
      <c r="BJ390" s="2" t="s">
        <v>4150</v>
      </c>
      <c r="BK390" s="2" t="s">
        <v>4833</v>
      </c>
      <c r="BL390" s="2" t="s">
        <v>5525</v>
      </c>
      <c r="BM390" s="2" t="s">
        <v>1196</v>
      </c>
      <c r="BN390" s="2" t="s">
        <v>3174</v>
      </c>
      <c r="BO390" s="2" t="s">
        <v>10903</v>
      </c>
      <c r="BP390" s="2" t="s">
        <v>12396</v>
      </c>
      <c r="BQ390" s="2" t="s">
        <v>4399</v>
      </c>
      <c r="BR390" s="2" t="s">
        <v>3404</v>
      </c>
      <c r="BS390" s="2" t="s">
        <v>11229</v>
      </c>
      <c r="BT390" s="2" t="s">
        <v>2925</v>
      </c>
      <c r="BU390" s="2" t="s">
        <v>15183</v>
      </c>
      <c r="BV390" s="2" t="s">
        <v>2170</v>
      </c>
      <c r="BW390" s="2" t="s">
        <v>1160</v>
      </c>
      <c r="BX390" s="2" t="s">
        <v>6824</v>
      </c>
      <c r="BY390" s="2" t="s">
        <v>13275</v>
      </c>
      <c r="BZ390" s="2" t="s">
        <v>2824</v>
      </c>
      <c r="CA390" s="2" t="s">
        <v>2075</v>
      </c>
      <c r="CB390" s="2" t="s">
        <v>7671</v>
      </c>
      <c r="CC390" s="2" t="s">
        <v>1135</v>
      </c>
      <c r="CD390" s="2" t="s">
        <v>12450</v>
      </c>
      <c r="CE390" s="2" t="s">
        <v>4387</v>
      </c>
      <c r="CF390" s="2" t="s">
        <v>10979</v>
      </c>
      <c r="CG390" s="2" t="s">
        <v>9603</v>
      </c>
      <c r="CH390" s="2" t="s">
        <v>6050</v>
      </c>
      <c r="CI390" s="2" t="s">
        <v>11790</v>
      </c>
      <c r="CJ390" s="2" t="s">
        <v>3008</v>
      </c>
      <c r="CK390" s="2" t="s">
        <v>2818</v>
      </c>
      <c r="CL390" s="2" t="s">
        <v>11407</v>
      </c>
      <c r="CM390" s="2" t="s">
        <v>3495</v>
      </c>
      <c r="CN390" s="2" t="s">
        <v>7707</v>
      </c>
      <c r="CO390" s="2" t="s">
        <v>6550</v>
      </c>
      <c r="CP390" s="2" t="s">
        <v>7827</v>
      </c>
      <c r="CQ390" s="2" t="s">
        <v>2917</v>
      </c>
      <c r="CR390" s="2" t="s">
        <v>3594</v>
      </c>
      <c r="CS390" s="2" t="s">
        <v>5056</v>
      </c>
      <c r="CT390" s="2" t="s">
        <v>14140</v>
      </c>
      <c r="CU390" s="2" t="s">
        <v>2053</v>
      </c>
      <c r="CV390" s="2" t="s">
        <v>9076</v>
      </c>
      <c r="CW390" s="2" t="s">
        <v>7956</v>
      </c>
      <c r="CX390" s="2" t="s">
        <v>5053</v>
      </c>
      <c r="CY390" s="2" t="s">
        <v>2719</v>
      </c>
      <c r="CZ390" s="2" t="s">
        <v>2478</v>
      </c>
      <c r="DA390" s="2" t="s">
        <v>2709</v>
      </c>
      <c r="DB390" s="2" t="s">
        <v>5514</v>
      </c>
      <c r="DC390" s="2" t="s">
        <v>4906</v>
      </c>
      <c r="DD390" s="2" t="s">
        <v>9655</v>
      </c>
      <c r="DE390" s="2" t="s">
        <v>8796</v>
      </c>
      <c r="DF390" s="2" t="s">
        <v>4206</v>
      </c>
      <c r="DG390" s="2" t="s">
        <v>3133</v>
      </c>
      <c r="DH390" s="2" t="s">
        <v>9049</v>
      </c>
      <c r="DI390" s="2" t="s">
        <v>7559</v>
      </c>
      <c r="DJ390" s="2" t="s">
        <v>5579</v>
      </c>
      <c r="DK390" s="2" t="s">
        <v>11393</v>
      </c>
      <c r="DL390" s="2" t="s">
        <v>15184</v>
      </c>
      <c r="DM390" s="2" t="s">
        <v>7910</v>
      </c>
      <c r="DN390" s="2" t="s">
        <v>5119</v>
      </c>
      <c r="DO390" s="2" t="s">
        <v>4647</v>
      </c>
      <c r="DP390" s="2" t="s">
        <v>12514</v>
      </c>
      <c r="DQ390" s="2" t="s">
        <v>13175</v>
      </c>
      <c r="DR390" s="2" t="s">
        <v>5818</v>
      </c>
      <c r="DS390" s="2" t="s">
        <v>9548</v>
      </c>
      <c r="DT390" s="1"/>
      <c r="DU390" s="1"/>
      <c r="DV390" s="2" t="s">
        <v>7286</v>
      </c>
      <c r="DW390" s="2" t="s">
        <v>12135</v>
      </c>
      <c r="DX390" s="2" t="s">
        <v>5664</v>
      </c>
    </row>
    <row r="391" spans="1:128" x14ac:dyDescent="0.4">
      <c r="A391" s="2" t="s">
        <v>10917</v>
      </c>
      <c r="B391" s="2" t="s">
        <v>15185</v>
      </c>
      <c r="C391" s="2" t="s">
        <v>1052</v>
      </c>
      <c r="D391" s="2" t="s">
        <v>15186</v>
      </c>
      <c r="E391" s="2" t="s">
        <v>1053</v>
      </c>
      <c r="F391" s="2" t="s">
        <v>8220</v>
      </c>
      <c r="G391" s="2" t="s">
        <v>7167</v>
      </c>
      <c r="H391" s="2" t="s">
        <v>8273</v>
      </c>
      <c r="I391" s="2" t="s">
        <v>8514</v>
      </c>
      <c r="J391" s="2" t="s">
        <v>9376</v>
      </c>
      <c r="K391" s="2" t="s">
        <v>5602</v>
      </c>
      <c r="L391" s="2" t="s">
        <v>8547</v>
      </c>
      <c r="M391" s="2" t="s">
        <v>6516</v>
      </c>
      <c r="N391" s="2" t="s">
        <v>6394</v>
      </c>
      <c r="O391" s="2" t="s">
        <v>12023</v>
      </c>
      <c r="P391" s="2" t="s">
        <v>2100</v>
      </c>
      <c r="Q391" s="2" t="s">
        <v>6646</v>
      </c>
      <c r="R391" s="2" t="s">
        <v>2206</v>
      </c>
      <c r="S391" s="2" t="s">
        <v>6896</v>
      </c>
      <c r="T391" s="2" t="s">
        <v>9752</v>
      </c>
      <c r="U391" s="2" t="s">
        <v>1976</v>
      </c>
      <c r="V391" s="2" t="s">
        <v>3561</v>
      </c>
      <c r="W391" s="2" t="s">
        <v>5089</v>
      </c>
      <c r="X391" s="2" t="s">
        <v>9362</v>
      </c>
      <c r="Y391" s="2" t="s">
        <v>3149</v>
      </c>
      <c r="Z391" s="2" t="s">
        <v>11502</v>
      </c>
      <c r="AA391" s="2" t="s">
        <v>6147</v>
      </c>
      <c r="AB391" s="2" t="s">
        <v>4331</v>
      </c>
      <c r="AC391" s="2" t="s">
        <v>9776</v>
      </c>
      <c r="AD391" s="2" t="s">
        <v>13976</v>
      </c>
      <c r="AE391" s="2" t="s">
        <v>5100</v>
      </c>
      <c r="AF391" s="2" t="s">
        <v>7336</v>
      </c>
      <c r="AG391" s="2" t="s">
        <v>11674</v>
      </c>
      <c r="AH391" s="2" t="s">
        <v>1911</v>
      </c>
      <c r="AI391" s="2" t="s">
        <v>5250</v>
      </c>
      <c r="AJ391" s="2" t="s">
        <v>8875</v>
      </c>
      <c r="AK391" s="2" t="s">
        <v>14469</v>
      </c>
      <c r="AL391" s="2" t="s">
        <v>13967</v>
      </c>
      <c r="AM391" s="2" t="s">
        <v>2113</v>
      </c>
      <c r="AN391" s="2" t="s">
        <v>9858</v>
      </c>
      <c r="AO391" s="2" t="s">
        <v>7388</v>
      </c>
      <c r="AP391" s="2" t="s">
        <v>9778</v>
      </c>
      <c r="AQ391" s="2" t="s">
        <v>8884</v>
      </c>
      <c r="AR391" s="2" t="s">
        <v>2342</v>
      </c>
      <c r="AS391" s="2" t="s">
        <v>11565</v>
      </c>
      <c r="AT391" s="2" t="s">
        <v>6323</v>
      </c>
      <c r="AU391" s="2" t="s">
        <v>15187</v>
      </c>
      <c r="AV391" s="2" t="s">
        <v>10922</v>
      </c>
      <c r="AW391" s="2" t="s">
        <v>9778</v>
      </c>
      <c r="AX391" s="2" t="s">
        <v>13201</v>
      </c>
      <c r="AY391" s="2" t="s">
        <v>15188</v>
      </c>
      <c r="AZ391" s="2" t="s">
        <v>11210</v>
      </c>
      <c r="BA391" s="2" t="s">
        <v>5692</v>
      </c>
      <c r="BB391" s="2" t="s">
        <v>3169</v>
      </c>
      <c r="BC391" s="2" t="s">
        <v>7652</v>
      </c>
      <c r="BD391" s="2" t="s">
        <v>12150</v>
      </c>
      <c r="BE391" s="2" t="s">
        <v>13918</v>
      </c>
      <c r="BF391" s="2" t="s">
        <v>10722</v>
      </c>
      <c r="BG391" s="2" t="s">
        <v>15189</v>
      </c>
      <c r="BH391" s="2" t="s">
        <v>9182</v>
      </c>
      <c r="BI391" s="2" t="s">
        <v>4242</v>
      </c>
      <c r="BJ391" s="2" t="s">
        <v>15074</v>
      </c>
      <c r="BK391" s="2" t="s">
        <v>5551</v>
      </c>
      <c r="BL391" s="2" t="s">
        <v>13236</v>
      </c>
      <c r="BM391" s="2" t="s">
        <v>4931</v>
      </c>
      <c r="BN391" s="2" t="s">
        <v>8728</v>
      </c>
      <c r="BO391" s="2" t="s">
        <v>8741</v>
      </c>
      <c r="BP391" s="2" t="s">
        <v>7855</v>
      </c>
      <c r="BQ391" s="2" t="s">
        <v>7256</v>
      </c>
      <c r="BR391" s="2" t="s">
        <v>9118</v>
      </c>
      <c r="BS391" s="2" t="s">
        <v>5219</v>
      </c>
      <c r="BT391" s="2" t="s">
        <v>10987</v>
      </c>
      <c r="BU391" s="2" t="s">
        <v>1226</v>
      </c>
      <c r="BV391" s="2" t="s">
        <v>13466</v>
      </c>
      <c r="BW391" s="2" t="s">
        <v>10840</v>
      </c>
      <c r="BX391" s="2" t="s">
        <v>15190</v>
      </c>
      <c r="BY391" s="2" t="s">
        <v>10630</v>
      </c>
      <c r="BZ391" s="2" t="s">
        <v>3732</v>
      </c>
      <c r="CA391" s="2" t="s">
        <v>14444</v>
      </c>
      <c r="CB391" s="2" t="s">
        <v>2392</v>
      </c>
      <c r="CC391" s="2" t="s">
        <v>12970</v>
      </c>
      <c r="CD391" s="2" t="s">
        <v>15191</v>
      </c>
      <c r="CE391" s="2" t="s">
        <v>2709</v>
      </c>
      <c r="CF391" s="2" t="s">
        <v>5043</v>
      </c>
      <c r="CG391" s="2" t="s">
        <v>3704</v>
      </c>
      <c r="CH391" s="2" t="s">
        <v>13039</v>
      </c>
      <c r="CI391" s="2" t="s">
        <v>4547</v>
      </c>
      <c r="CJ391" s="2" t="s">
        <v>8793</v>
      </c>
      <c r="CK391" s="2" t="s">
        <v>12076</v>
      </c>
      <c r="CL391" s="2" t="s">
        <v>3209</v>
      </c>
      <c r="CM391" s="2" t="s">
        <v>5039</v>
      </c>
      <c r="CN391" s="2" t="s">
        <v>8228</v>
      </c>
      <c r="CO391" s="2" t="s">
        <v>9309</v>
      </c>
      <c r="CP391" s="2" t="s">
        <v>4206</v>
      </c>
      <c r="CQ391" s="2" t="s">
        <v>10701</v>
      </c>
      <c r="CR391" s="2" t="s">
        <v>6119</v>
      </c>
      <c r="CS391" s="2" t="s">
        <v>6413</v>
      </c>
      <c r="CT391" s="2" t="s">
        <v>6481</v>
      </c>
      <c r="CU391" s="2" t="s">
        <v>13398</v>
      </c>
      <c r="CV391" s="2" t="s">
        <v>9530</v>
      </c>
      <c r="CW391" s="2" t="s">
        <v>10400</v>
      </c>
      <c r="CX391" s="2" t="s">
        <v>12049</v>
      </c>
      <c r="CY391" s="2" t="s">
        <v>13516</v>
      </c>
      <c r="CZ391" s="2" t="s">
        <v>4135</v>
      </c>
      <c r="DA391" s="2" t="s">
        <v>10495</v>
      </c>
      <c r="DB391" s="2" t="s">
        <v>4631</v>
      </c>
      <c r="DC391" s="2" t="s">
        <v>3039</v>
      </c>
      <c r="DD391" s="2" t="s">
        <v>15192</v>
      </c>
      <c r="DE391" s="2" t="s">
        <v>1935</v>
      </c>
      <c r="DF391" s="2" t="s">
        <v>4643</v>
      </c>
      <c r="DG391" s="2" t="s">
        <v>11789</v>
      </c>
      <c r="DH391" s="2" t="s">
        <v>9205</v>
      </c>
      <c r="DI391" s="2" t="s">
        <v>14994</v>
      </c>
      <c r="DJ391" s="2" t="s">
        <v>8788</v>
      </c>
      <c r="DK391" s="2" t="s">
        <v>3037</v>
      </c>
      <c r="DL391" s="2" t="s">
        <v>2893</v>
      </c>
      <c r="DM391" s="2" t="s">
        <v>15193</v>
      </c>
      <c r="DN391" s="2" t="s">
        <v>10179</v>
      </c>
      <c r="DO391" s="2" t="s">
        <v>13277</v>
      </c>
      <c r="DP391" s="2" t="s">
        <v>9614</v>
      </c>
      <c r="DQ391" s="2" t="s">
        <v>3393</v>
      </c>
      <c r="DR391" s="2" t="s">
        <v>5660</v>
      </c>
      <c r="DS391" s="2" t="s">
        <v>1917</v>
      </c>
      <c r="DT391" s="1"/>
      <c r="DU391" s="1"/>
      <c r="DV391" s="2" t="s">
        <v>5816</v>
      </c>
      <c r="DW391" s="2" t="s">
        <v>2189</v>
      </c>
      <c r="DX391" s="2" t="s">
        <v>12084</v>
      </c>
    </row>
    <row r="392" spans="1:128" x14ac:dyDescent="0.4">
      <c r="A392" s="2" t="s">
        <v>10917</v>
      </c>
      <c r="B392" s="2" t="s">
        <v>15185</v>
      </c>
      <c r="C392" s="2" t="s">
        <v>1174</v>
      </c>
      <c r="D392" s="2" t="s">
        <v>15186</v>
      </c>
      <c r="E392" s="2" t="s">
        <v>1053</v>
      </c>
      <c r="F392" s="2" t="s">
        <v>10519</v>
      </c>
      <c r="G392" s="2" t="s">
        <v>3908</v>
      </c>
      <c r="H392" s="2" t="s">
        <v>6573</v>
      </c>
      <c r="I392" s="2" t="s">
        <v>13823</v>
      </c>
      <c r="J392" s="2" t="s">
        <v>11684</v>
      </c>
      <c r="K392" s="2" t="s">
        <v>6323</v>
      </c>
      <c r="L392" s="2" t="s">
        <v>6380</v>
      </c>
      <c r="M392" s="2" t="s">
        <v>3804</v>
      </c>
      <c r="N392" s="2" t="s">
        <v>7048</v>
      </c>
      <c r="O392" s="2" t="s">
        <v>3645</v>
      </c>
      <c r="P392" s="2" t="s">
        <v>10751</v>
      </c>
      <c r="Q392" s="2" t="s">
        <v>14916</v>
      </c>
      <c r="R392" s="2" t="s">
        <v>4255</v>
      </c>
      <c r="S392" s="2" t="s">
        <v>2849</v>
      </c>
      <c r="T392" s="2" t="s">
        <v>4004</v>
      </c>
      <c r="U392" s="2" t="s">
        <v>6148</v>
      </c>
      <c r="V392" s="2" t="s">
        <v>6294</v>
      </c>
      <c r="W392" s="2" t="s">
        <v>15194</v>
      </c>
      <c r="X392" s="2" t="s">
        <v>9376</v>
      </c>
      <c r="Y392" s="2" t="s">
        <v>10754</v>
      </c>
      <c r="Z392" s="2" t="s">
        <v>1465</v>
      </c>
      <c r="AA392" s="2" t="s">
        <v>8777</v>
      </c>
      <c r="AB392" s="2" t="s">
        <v>4530</v>
      </c>
      <c r="AC392" s="2" t="s">
        <v>6895</v>
      </c>
      <c r="AD392" s="2" t="s">
        <v>2847</v>
      </c>
      <c r="AE392" s="2" t="s">
        <v>6573</v>
      </c>
      <c r="AF392" s="2" t="s">
        <v>5554</v>
      </c>
      <c r="AG392" s="2" t="s">
        <v>3983</v>
      </c>
      <c r="AH392" s="2" t="s">
        <v>10598</v>
      </c>
      <c r="AI392" s="2" t="s">
        <v>1314</v>
      </c>
      <c r="AJ392" s="2" t="s">
        <v>8469</v>
      </c>
      <c r="AK392" s="2" t="s">
        <v>15195</v>
      </c>
      <c r="AL392" s="2" t="s">
        <v>15196</v>
      </c>
      <c r="AM392" s="2" t="s">
        <v>6564</v>
      </c>
      <c r="AN392" s="2" t="s">
        <v>11595</v>
      </c>
      <c r="AO392" s="2" t="s">
        <v>5470</v>
      </c>
      <c r="AP392" s="2" t="s">
        <v>15197</v>
      </c>
      <c r="AQ392" s="2" t="s">
        <v>15198</v>
      </c>
      <c r="AR392" s="2" t="s">
        <v>13033</v>
      </c>
      <c r="AS392" s="2" t="s">
        <v>13806</v>
      </c>
      <c r="AT392" s="2" t="s">
        <v>3527</v>
      </c>
      <c r="AU392" s="2" t="s">
        <v>13190</v>
      </c>
      <c r="AV392" s="2" t="s">
        <v>2439</v>
      </c>
      <c r="AW392" s="2" t="s">
        <v>13301</v>
      </c>
      <c r="AX392" s="2" t="s">
        <v>10415</v>
      </c>
      <c r="AY392" s="2" t="s">
        <v>13629</v>
      </c>
      <c r="AZ392" s="2" t="s">
        <v>15199</v>
      </c>
      <c r="BA392" s="2" t="s">
        <v>5838</v>
      </c>
      <c r="BB392" s="2" t="s">
        <v>3614</v>
      </c>
      <c r="BC392" s="2" t="s">
        <v>9931</v>
      </c>
      <c r="BD392" s="2" t="s">
        <v>11521</v>
      </c>
      <c r="BE392" s="2" t="s">
        <v>9864</v>
      </c>
      <c r="BF392" s="2" t="s">
        <v>15200</v>
      </c>
      <c r="BG392" s="2" t="s">
        <v>11417</v>
      </c>
      <c r="BH392" s="2" t="s">
        <v>4253</v>
      </c>
      <c r="BI392" s="2" t="s">
        <v>8558</v>
      </c>
      <c r="BJ392" s="2" t="s">
        <v>1292</v>
      </c>
      <c r="BK392" s="2" t="s">
        <v>13236</v>
      </c>
      <c r="BL392" s="2" t="s">
        <v>11670</v>
      </c>
      <c r="BM392" s="2" t="s">
        <v>8040</v>
      </c>
      <c r="BN392" s="2" t="s">
        <v>4089</v>
      </c>
      <c r="BO392" s="2" t="s">
        <v>1200</v>
      </c>
      <c r="BP392" s="2" t="s">
        <v>3912</v>
      </c>
      <c r="BQ392" s="2" t="s">
        <v>1056</v>
      </c>
      <c r="BR392" s="2" t="s">
        <v>3640</v>
      </c>
      <c r="BS392" s="2" t="s">
        <v>15201</v>
      </c>
      <c r="BT392" s="2" t="s">
        <v>9274</v>
      </c>
      <c r="BU392" s="2" t="s">
        <v>13725</v>
      </c>
      <c r="BV392" s="2" t="s">
        <v>14675</v>
      </c>
      <c r="BW392" s="2" t="s">
        <v>6114</v>
      </c>
      <c r="BX392" s="2" t="s">
        <v>13184</v>
      </c>
      <c r="BY392" s="2" t="s">
        <v>9449</v>
      </c>
      <c r="BZ392" s="2" t="s">
        <v>9402</v>
      </c>
      <c r="CA392" s="2" t="s">
        <v>4097</v>
      </c>
      <c r="CB392" s="2" t="s">
        <v>7240</v>
      </c>
      <c r="CC392" s="2" t="s">
        <v>1273</v>
      </c>
      <c r="CD392" s="2" t="s">
        <v>8289</v>
      </c>
      <c r="CE392" s="2" t="s">
        <v>13581</v>
      </c>
      <c r="CF392" s="2" t="s">
        <v>1732</v>
      </c>
      <c r="CG392" s="2" t="s">
        <v>2614</v>
      </c>
      <c r="CH392" s="2" t="s">
        <v>1137</v>
      </c>
      <c r="CI392" s="2" t="s">
        <v>11576</v>
      </c>
      <c r="CJ392" s="2" t="s">
        <v>8490</v>
      </c>
      <c r="CK392" s="2" t="s">
        <v>9852</v>
      </c>
      <c r="CL392" s="2" t="s">
        <v>8709</v>
      </c>
      <c r="CM392" s="2" t="s">
        <v>5208</v>
      </c>
      <c r="CN392" s="2" t="s">
        <v>9530</v>
      </c>
      <c r="CO392" s="2" t="s">
        <v>5634</v>
      </c>
      <c r="CP392" s="2" t="s">
        <v>15202</v>
      </c>
      <c r="CQ392" s="2" t="s">
        <v>6541</v>
      </c>
      <c r="CR392" s="2" t="s">
        <v>3289</v>
      </c>
      <c r="CS392" s="2" t="s">
        <v>1702</v>
      </c>
      <c r="CT392" s="2" t="s">
        <v>12556</v>
      </c>
      <c r="CU392" s="2" t="s">
        <v>7624</v>
      </c>
      <c r="CV392" s="2" t="s">
        <v>5200</v>
      </c>
      <c r="CW392" s="2" t="s">
        <v>11119</v>
      </c>
      <c r="CX392" s="2" t="s">
        <v>1506</v>
      </c>
      <c r="CY392" s="2" t="s">
        <v>3501</v>
      </c>
      <c r="CZ392" s="2" t="s">
        <v>7724</v>
      </c>
      <c r="DA392" s="2" t="s">
        <v>3678</v>
      </c>
      <c r="DB392" s="2" t="s">
        <v>10165</v>
      </c>
      <c r="DC392" s="2" t="s">
        <v>10819</v>
      </c>
      <c r="DD392" s="2" t="s">
        <v>1132</v>
      </c>
      <c r="DE392" s="2" t="s">
        <v>12450</v>
      </c>
      <c r="DF392" s="2" t="s">
        <v>5662</v>
      </c>
      <c r="DG392" s="2" t="s">
        <v>1398</v>
      </c>
      <c r="DH392" s="2" t="s">
        <v>6467</v>
      </c>
      <c r="DI392" s="2" t="s">
        <v>6556</v>
      </c>
      <c r="DJ392" s="2" t="s">
        <v>3757</v>
      </c>
      <c r="DK392" s="2" t="s">
        <v>8839</v>
      </c>
      <c r="DL392" s="2" t="s">
        <v>2823</v>
      </c>
      <c r="DM392" s="2" t="s">
        <v>11123</v>
      </c>
      <c r="DN392" s="2" t="s">
        <v>5706</v>
      </c>
      <c r="DO392" s="2" t="s">
        <v>6540</v>
      </c>
      <c r="DP392" s="2" t="s">
        <v>3568</v>
      </c>
      <c r="DQ392" s="2" t="s">
        <v>2295</v>
      </c>
      <c r="DR392" s="2" t="s">
        <v>14965</v>
      </c>
      <c r="DS392" s="2" t="s">
        <v>7693</v>
      </c>
      <c r="DT392" s="1"/>
      <c r="DU392" s="1"/>
      <c r="DV392" s="2" t="s">
        <v>9071</v>
      </c>
      <c r="DW392" s="2" t="s">
        <v>7830</v>
      </c>
      <c r="DX392" s="2" t="s">
        <v>14927</v>
      </c>
    </row>
    <row r="393" spans="1:128" x14ac:dyDescent="0.4">
      <c r="A393" s="2" t="s">
        <v>10917</v>
      </c>
      <c r="B393" s="2" t="s">
        <v>15203</v>
      </c>
      <c r="C393" s="2" t="s">
        <v>1052</v>
      </c>
      <c r="D393" s="2" t="s">
        <v>15204</v>
      </c>
      <c r="E393" s="2" t="s">
        <v>1053</v>
      </c>
      <c r="F393" s="2" t="s">
        <v>5673</v>
      </c>
      <c r="G393" s="2" t="s">
        <v>11094</v>
      </c>
      <c r="H393" s="2" t="s">
        <v>2763</v>
      </c>
      <c r="I393" s="2" t="s">
        <v>13080</v>
      </c>
      <c r="J393" s="2" t="s">
        <v>14505</v>
      </c>
      <c r="K393" s="2" t="s">
        <v>1430</v>
      </c>
      <c r="L393" s="2" t="s">
        <v>8780</v>
      </c>
      <c r="M393" s="2" t="s">
        <v>12415</v>
      </c>
      <c r="N393" s="2" t="s">
        <v>1224</v>
      </c>
      <c r="O393" s="2" t="s">
        <v>2768</v>
      </c>
      <c r="P393" s="2" t="s">
        <v>8319</v>
      </c>
      <c r="Q393" s="2" t="s">
        <v>8364</v>
      </c>
      <c r="R393" s="2" t="s">
        <v>9183</v>
      </c>
      <c r="S393" s="2" t="s">
        <v>9721</v>
      </c>
      <c r="T393" s="2" t="s">
        <v>1871</v>
      </c>
      <c r="U393" s="2" t="s">
        <v>8460</v>
      </c>
      <c r="V393" s="2" t="s">
        <v>8513</v>
      </c>
      <c r="W393" s="2" t="s">
        <v>3995</v>
      </c>
      <c r="X393" s="2" t="s">
        <v>8093</v>
      </c>
      <c r="Y393" s="2" t="s">
        <v>6973</v>
      </c>
      <c r="Z393" s="2" t="s">
        <v>2774</v>
      </c>
      <c r="AA393" s="2" t="s">
        <v>7166</v>
      </c>
      <c r="AB393" s="2" t="s">
        <v>2530</v>
      </c>
      <c r="AC393" s="2" t="s">
        <v>4939</v>
      </c>
      <c r="AD393" s="2" t="s">
        <v>8376</v>
      </c>
      <c r="AE393" s="2" t="s">
        <v>10082</v>
      </c>
      <c r="AF393" s="2" t="s">
        <v>6158</v>
      </c>
      <c r="AG393" s="2" t="s">
        <v>11904</v>
      </c>
      <c r="AH393" s="2" t="s">
        <v>14326</v>
      </c>
      <c r="AI393" s="2" t="s">
        <v>13645</v>
      </c>
      <c r="AJ393" s="2" t="s">
        <v>13244</v>
      </c>
      <c r="AK393" s="2" t="s">
        <v>14922</v>
      </c>
      <c r="AL393" s="2" t="s">
        <v>3154</v>
      </c>
      <c r="AM393" s="2" t="s">
        <v>1676</v>
      </c>
      <c r="AN393" s="2" t="s">
        <v>5322</v>
      </c>
      <c r="AO393" s="2" t="s">
        <v>2741</v>
      </c>
      <c r="AP393" s="2" t="s">
        <v>3176</v>
      </c>
      <c r="AQ393" s="2" t="s">
        <v>3363</v>
      </c>
      <c r="AR393" s="2" t="s">
        <v>4149</v>
      </c>
      <c r="AS393" s="2" t="s">
        <v>1435</v>
      </c>
      <c r="AT393" s="2" t="s">
        <v>6236</v>
      </c>
      <c r="AU393" s="2" t="s">
        <v>3515</v>
      </c>
      <c r="AV393" s="2" t="s">
        <v>4240</v>
      </c>
      <c r="AW393" s="2" t="s">
        <v>4157</v>
      </c>
      <c r="AX393" s="2" t="s">
        <v>13667</v>
      </c>
      <c r="AY393" s="2" t="s">
        <v>3903</v>
      </c>
      <c r="AZ393" s="2" t="s">
        <v>2419</v>
      </c>
      <c r="BA393" s="2" t="s">
        <v>9772</v>
      </c>
      <c r="BB393" s="2" t="s">
        <v>9120</v>
      </c>
      <c r="BC393" s="2" t="s">
        <v>4401</v>
      </c>
      <c r="BD393" s="2" t="s">
        <v>8260</v>
      </c>
      <c r="BE393" s="2" t="s">
        <v>6433</v>
      </c>
      <c r="BF393" s="2" t="s">
        <v>4528</v>
      </c>
      <c r="BG393" s="2" t="s">
        <v>8547</v>
      </c>
      <c r="BH393" s="2" t="s">
        <v>9582</v>
      </c>
      <c r="BI393" s="2" t="s">
        <v>8529</v>
      </c>
      <c r="BJ393" s="2" t="s">
        <v>9284</v>
      </c>
      <c r="BK393" s="2" t="s">
        <v>8219</v>
      </c>
      <c r="BL393" s="2" t="s">
        <v>7470</v>
      </c>
      <c r="BM393" s="2" t="s">
        <v>12073</v>
      </c>
      <c r="BN393" s="2" t="s">
        <v>7942</v>
      </c>
      <c r="BO393" s="2" t="s">
        <v>3659</v>
      </c>
      <c r="BP393" s="2" t="s">
        <v>5787</v>
      </c>
      <c r="BQ393" s="2" t="s">
        <v>10524</v>
      </c>
      <c r="BR393" s="2" t="s">
        <v>2514</v>
      </c>
      <c r="BS393" s="2" t="s">
        <v>9615</v>
      </c>
      <c r="BT393" s="2" t="s">
        <v>14414</v>
      </c>
      <c r="BU393" s="2" t="s">
        <v>1117</v>
      </c>
      <c r="BV393" s="2" t="s">
        <v>3601</v>
      </c>
      <c r="BW393" s="2" t="s">
        <v>2260</v>
      </c>
      <c r="BX393" s="2" t="s">
        <v>1375</v>
      </c>
      <c r="BY393" s="2" t="s">
        <v>6956</v>
      </c>
      <c r="BZ393" s="2" t="s">
        <v>15170</v>
      </c>
      <c r="CA393" s="2" t="s">
        <v>7780</v>
      </c>
      <c r="CB393" s="2" t="s">
        <v>10532</v>
      </c>
      <c r="CC393" s="2" t="s">
        <v>7789</v>
      </c>
      <c r="CD393" s="2" t="s">
        <v>6961</v>
      </c>
      <c r="CE393" s="2" t="s">
        <v>8114</v>
      </c>
      <c r="CF393" s="2" t="s">
        <v>8193</v>
      </c>
      <c r="CG393" s="2" t="s">
        <v>14619</v>
      </c>
      <c r="CH393" s="2" t="s">
        <v>6604</v>
      </c>
      <c r="CI393" s="2" t="s">
        <v>5267</v>
      </c>
      <c r="CJ393" s="2" t="s">
        <v>6615</v>
      </c>
      <c r="CK393" s="2" t="s">
        <v>6917</v>
      </c>
      <c r="CL393" s="2" t="s">
        <v>15205</v>
      </c>
      <c r="CM393" s="2" t="s">
        <v>5266</v>
      </c>
      <c r="CN393" s="2" t="s">
        <v>15206</v>
      </c>
      <c r="CO393" s="2" t="s">
        <v>8397</v>
      </c>
      <c r="CP393" s="2" t="s">
        <v>15207</v>
      </c>
      <c r="CQ393" s="2" t="s">
        <v>15208</v>
      </c>
      <c r="CR393" s="2" t="s">
        <v>9969</v>
      </c>
      <c r="CS393" s="2" t="s">
        <v>13359</v>
      </c>
      <c r="CT393" s="2" t="s">
        <v>11934</v>
      </c>
      <c r="CU393" s="2" t="s">
        <v>8440</v>
      </c>
      <c r="CV393" s="2" t="s">
        <v>8397</v>
      </c>
      <c r="CW393" s="2" t="s">
        <v>15209</v>
      </c>
      <c r="CX393" s="2" t="s">
        <v>13545</v>
      </c>
      <c r="CY393" s="2" t="s">
        <v>5355</v>
      </c>
      <c r="CZ393" s="2" t="s">
        <v>15210</v>
      </c>
      <c r="DA393" s="2" t="s">
        <v>11071</v>
      </c>
      <c r="DB393" s="2" t="s">
        <v>11499</v>
      </c>
      <c r="DC393" s="2" t="s">
        <v>13356</v>
      </c>
      <c r="DD393" s="2" t="s">
        <v>11067</v>
      </c>
      <c r="DE393" s="2" t="s">
        <v>8955</v>
      </c>
      <c r="DF393" s="2" t="s">
        <v>5278</v>
      </c>
      <c r="DG393" s="2" t="s">
        <v>11500</v>
      </c>
      <c r="DH393" s="2" t="s">
        <v>1493</v>
      </c>
      <c r="DI393" s="2" t="s">
        <v>6874</v>
      </c>
      <c r="DJ393" s="2" t="s">
        <v>7009</v>
      </c>
      <c r="DK393" s="2" t="s">
        <v>7778</v>
      </c>
      <c r="DL393" s="2" t="s">
        <v>11462</v>
      </c>
      <c r="DM393" s="2" t="s">
        <v>15211</v>
      </c>
      <c r="DN393" s="2" t="s">
        <v>14334</v>
      </c>
      <c r="DO393" s="2" t="s">
        <v>12164</v>
      </c>
      <c r="DP393" s="2" t="s">
        <v>1730</v>
      </c>
      <c r="DQ393" s="2" t="s">
        <v>9997</v>
      </c>
      <c r="DR393" s="2" t="s">
        <v>12312</v>
      </c>
      <c r="DS393" s="2" t="s">
        <v>8284</v>
      </c>
      <c r="DT393" s="1"/>
      <c r="DU393" s="1"/>
      <c r="DV393" s="2" t="s">
        <v>1713</v>
      </c>
      <c r="DW393" s="2" t="s">
        <v>3317</v>
      </c>
      <c r="DX393" s="2" t="s">
        <v>11350</v>
      </c>
    </row>
    <row r="394" spans="1:128" x14ac:dyDescent="0.4">
      <c r="A394" s="2" t="s">
        <v>10917</v>
      </c>
      <c r="B394" s="2" t="s">
        <v>15203</v>
      </c>
      <c r="C394" s="2" t="s">
        <v>1174</v>
      </c>
      <c r="D394" s="2" t="s">
        <v>15204</v>
      </c>
      <c r="E394" s="2" t="s">
        <v>1053</v>
      </c>
      <c r="F394" s="2" t="s">
        <v>7073</v>
      </c>
      <c r="G394" s="2" t="s">
        <v>4236</v>
      </c>
      <c r="H394" s="2" t="s">
        <v>8365</v>
      </c>
      <c r="I394" s="2" t="s">
        <v>4759</v>
      </c>
      <c r="J394" s="2" t="s">
        <v>8077</v>
      </c>
      <c r="K394" s="2" t="s">
        <v>3258</v>
      </c>
      <c r="L394" s="2" t="s">
        <v>9786</v>
      </c>
      <c r="M394" s="2" t="s">
        <v>9621</v>
      </c>
      <c r="N394" s="2" t="s">
        <v>1066</v>
      </c>
      <c r="O394" s="2" t="s">
        <v>4488</v>
      </c>
      <c r="P394" s="2" t="s">
        <v>1572</v>
      </c>
      <c r="Q394" s="2" t="s">
        <v>2012</v>
      </c>
      <c r="R394" s="2" t="s">
        <v>7813</v>
      </c>
      <c r="S394" s="2" t="s">
        <v>1318</v>
      </c>
      <c r="T394" s="2" t="s">
        <v>5004</v>
      </c>
      <c r="U394" s="2" t="s">
        <v>3273</v>
      </c>
      <c r="V394" s="2" t="s">
        <v>4325</v>
      </c>
      <c r="W394" s="2" t="s">
        <v>13137</v>
      </c>
      <c r="X394" s="2" t="s">
        <v>9696</v>
      </c>
      <c r="Y394" s="2" t="s">
        <v>2111</v>
      </c>
      <c r="Z394" s="2" t="s">
        <v>10198</v>
      </c>
      <c r="AA394" s="2" t="s">
        <v>9335</v>
      </c>
      <c r="AB394" s="2" t="s">
        <v>1794</v>
      </c>
      <c r="AC394" s="2" t="s">
        <v>2673</v>
      </c>
      <c r="AD394" s="2" t="s">
        <v>6296</v>
      </c>
      <c r="AE394" s="2" t="s">
        <v>13500</v>
      </c>
      <c r="AF394" s="2" t="s">
        <v>1434</v>
      </c>
      <c r="AG394" s="2" t="s">
        <v>1746</v>
      </c>
      <c r="AH394" s="2" t="s">
        <v>1423</v>
      </c>
      <c r="AI394" s="2" t="s">
        <v>7044</v>
      </c>
      <c r="AJ394" s="2" t="s">
        <v>1649</v>
      </c>
      <c r="AK394" s="2" t="s">
        <v>10074</v>
      </c>
      <c r="AL394" s="2" t="s">
        <v>14270</v>
      </c>
      <c r="AM394" s="2" t="s">
        <v>2532</v>
      </c>
      <c r="AN394" s="2" t="s">
        <v>2633</v>
      </c>
      <c r="AO394" s="2" t="s">
        <v>5160</v>
      </c>
      <c r="AP394" s="2" t="s">
        <v>1864</v>
      </c>
      <c r="AQ394" s="2" t="s">
        <v>3044</v>
      </c>
      <c r="AR394" s="2" t="s">
        <v>9542</v>
      </c>
      <c r="AS394" s="2" t="s">
        <v>1785</v>
      </c>
      <c r="AT394" s="2" t="s">
        <v>7576</v>
      </c>
      <c r="AU394" s="2" t="s">
        <v>8649</v>
      </c>
      <c r="AV394" s="2" t="s">
        <v>6153</v>
      </c>
      <c r="AW394" s="2" t="s">
        <v>2532</v>
      </c>
      <c r="AX394" s="2" t="s">
        <v>10126</v>
      </c>
      <c r="AY394" s="2" t="s">
        <v>6367</v>
      </c>
      <c r="AZ394" s="2" t="s">
        <v>11359</v>
      </c>
      <c r="BA394" s="2" t="s">
        <v>5934</v>
      </c>
      <c r="BB394" s="2" t="s">
        <v>1768</v>
      </c>
      <c r="BC394" s="2" t="s">
        <v>2947</v>
      </c>
      <c r="BD394" s="2" t="s">
        <v>1074</v>
      </c>
      <c r="BE394" s="2" t="s">
        <v>7073</v>
      </c>
      <c r="BF394" s="2" t="s">
        <v>8774</v>
      </c>
      <c r="BG394" s="2" t="s">
        <v>7073</v>
      </c>
      <c r="BH394" s="2" t="s">
        <v>2440</v>
      </c>
      <c r="BI394" s="2" t="s">
        <v>11372</v>
      </c>
      <c r="BJ394" s="2" t="s">
        <v>7850</v>
      </c>
      <c r="BK394" s="2" t="s">
        <v>1189</v>
      </c>
      <c r="BL394" s="2" t="s">
        <v>6776</v>
      </c>
      <c r="BM394" s="2" t="s">
        <v>15190</v>
      </c>
      <c r="BN394" s="2" t="s">
        <v>14614</v>
      </c>
      <c r="BO394" s="2" t="s">
        <v>12219</v>
      </c>
      <c r="BP394" s="2" t="s">
        <v>7275</v>
      </c>
      <c r="BQ394" s="2" t="s">
        <v>7999</v>
      </c>
      <c r="BR394" s="2" t="s">
        <v>5066</v>
      </c>
      <c r="BS394" s="2" t="s">
        <v>2793</v>
      </c>
      <c r="BT394" s="2" t="s">
        <v>15212</v>
      </c>
      <c r="BU394" s="2" t="s">
        <v>7613</v>
      </c>
      <c r="BV394" s="2" t="s">
        <v>15213</v>
      </c>
      <c r="BW394" s="2" t="s">
        <v>8119</v>
      </c>
      <c r="BX394" s="2" t="s">
        <v>1364</v>
      </c>
      <c r="BY394" s="2" t="s">
        <v>8121</v>
      </c>
      <c r="BZ394" s="2" t="s">
        <v>8679</v>
      </c>
      <c r="CA394" s="2" t="s">
        <v>6965</v>
      </c>
      <c r="CB394" s="2" t="s">
        <v>10818</v>
      </c>
      <c r="CC394" s="2" t="s">
        <v>4194</v>
      </c>
      <c r="CD394" s="2" t="s">
        <v>9476</v>
      </c>
      <c r="CE394" s="2" t="s">
        <v>14661</v>
      </c>
      <c r="CF394" s="2" t="s">
        <v>10533</v>
      </c>
      <c r="CG394" s="2" t="s">
        <v>6630</v>
      </c>
      <c r="CH394" s="2" t="s">
        <v>12757</v>
      </c>
      <c r="CI394" s="2" t="s">
        <v>9481</v>
      </c>
      <c r="CJ394" s="2" t="s">
        <v>12486</v>
      </c>
      <c r="CK394" s="2" t="s">
        <v>7757</v>
      </c>
      <c r="CL394" s="2" t="s">
        <v>1362</v>
      </c>
      <c r="CM394" s="2" t="s">
        <v>13947</v>
      </c>
      <c r="CN394" s="2" t="s">
        <v>15214</v>
      </c>
      <c r="CO394" s="2" t="s">
        <v>13361</v>
      </c>
      <c r="CP394" s="2" t="s">
        <v>14969</v>
      </c>
      <c r="CQ394" s="2" t="s">
        <v>9844</v>
      </c>
      <c r="CR394" s="2" t="s">
        <v>15215</v>
      </c>
      <c r="CS394" s="2" t="s">
        <v>9798</v>
      </c>
      <c r="CT394" s="2" t="s">
        <v>7005</v>
      </c>
      <c r="CU394" s="2" t="s">
        <v>7756</v>
      </c>
      <c r="CV394" s="2" t="s">
        <v>12754</v>
      </c>
      <c r="CW394" s="2" t="s">
        <v>8966</v>
      </c>
      <c r="CX394" s="2" t="s">
        <v>10533</v>
      </c>
      <c r="CY394" s="2" t="s">
        <v>1361</v>
      </c>
      <c r="CZ394" s="2" t="s">
        <v>11975</v>
      </c>
      <c r="DA394" s="2" t="s">
        <v>5284</v>
      </c>
      <c r="DB394" s="2" t="s">
        <v>9968</v>
      </c>
      <c r="DC394" s="2" t="s">
        <v>14969</v>
      </c>
      <c r="DD394" s="2" t="s">
        <v>15216</v>
      </c>
      <c r="DE394" s="2" t="s">
        <v>8849</v>
      </c>
      <c r="DF394" s="2" t="s">
        <v>7772</v>
      </c>
      <c r="DG394" s="2" t="s">
        <v>1371</v>
      </c>
      <c r="DH394" s="2" t="s">
        <v>5367</v>
      </c>
      <c r="DI394" s="2" t="s">
        <v>7604</v>
      </c>
      <c r="DJ394" s="2" t="s">
        <v>9766</v>
      </c>
      <c r="DK394" s="2" t="s">
        <v>4102</v>
      </c>
      <c r="DL394" s="2" t="s">
        <v>8204</v>
      </c>
      <c r="DM394" s="2" t="s">
        <v>2615</v>
      </c>
      <c r="DN394" s="2" t="s">
        <v>1371</v>
      </c>
      <c r="DO394" s="2" t="s">
        <v>6027</v>
      </c>
      <c r="DP394" s="2" t="s">
        <v>3297</v>
      </c>
      <c r="DQ394" s="2" t="s">
        <v>5719</v>
      </c>
      <c r="DR394" s="2" t="s">
        <v>1516</v>
      </c>
      <c r="DS394" s="2" t="s">
        <v>2587</v>
      </c>
      <c r="DT394" s="1"/>
      <c r="DU394" s="1"/>
      <c r="DV394" s="2" t="s">
        <v>5636</v>
      </c>
      <c r="DW394" s="2" t="s">
        <v>2622</v>
      </c>
      <c r="DX394" s="2" t="s">
        <v>3295</v>
      </c>
    </row>
    <row r="395" spans="1:128" x14ac:dyDescent="0.4">
      <c r="A395" s="2" t="s">
        <v>10917</v>
      </c>
      <c r="B395" s="2" t="s">
        <v>15217</v>
      </c>
      <c r="C395" s="2" t="s">
        <v>1052</v>
      </c>
      <c r="D395" s="2" t="s">
        <v>15218</v>
      </c>
      <c r="E395" s="2" t="s">
        <v>1053</v>
      </c>
      <c r="F395" s="2" t="s">
        <v>1757</v>
      </c>
      <c r="G395" s="2" t="s">
        <v>1565</v>
      </c>
      <c r="H395" s="2" t="s">
        <v>1786</v>
      </c>
      <c r="I395" s="2" t="s">
        <v>2118</v>
      </c>
      <c r="J395" s="2" t="s">
        <v>13667</v>
      </c>
      <c r="K395" s="2" t="s">
        <v>1793</v>
      </c>
      <c r="L395" s="2" t="s">
        <v>3826</v>
      </c>
      <c r="M395" s="2" t="s">
        <v>1065</v>
      </c>
      <c r="N395" s="2" t="s">
        <v>4998</v>
      </c>
      <c r="O395" s="2" t="s">
        <v>2744</v>
      </c>
      <c r="P395" s="2" t="s">
        <v>1445</v>
      </c>
      <c r="Q395" s="2" t="s">
        <v>6077</v>
      </c>
      <c r="R395" s="2" t="s">
        <v>3645</v>
      </c>
      <c r="S395" s="2" t="s">
        <v>9835</v>
      </c>
      <c r="T395" s="2" t="s">
        <v>15219</v>
      </c>
      <c r="U395" s="2" t="s">
        <v>3891</v>
      </c>
      <c r="V395" s="2" t="s">
        <v>13120</v>
      </c>
      <c r="W395" s="2" t="s">
        <v>13130</v>
      </c>
      <c r="X395" s="2" t="s">
        <v>9374</v>
      </c>
      <c r="Y395" s="2" t="s">
        <v>5327</v>
      </c>
      <c r="Z395" s="2" t="s">
        <v>5832</v>
      </c>
      <c r="AA395" s="2" t="s">
        <v>6564</v>
      </c>
      <c r="AB395" s="2" t="s">
        <v>1755</v>
      </c>
      <c r="AC395" s="2" t="s">
        <v>6304</v>
      </c>
      <c r="AD395" s="2" t="s">
        <v>11671</v>
      </c>
      <c r="AE395" s="2" t="s">
        <v>15220</v>
      </c>
      <c r="AF395" s="2" t="s">
        <v>5682</v>
      </c>
      <c r="AG395" s="2" t="s">
        <v>4064</v>
      </c>
      <c r="AH395" s="2" t="s">
        <v>3710</v>
      </c>
      <c r="AI395" s="2" t="s">
        <v>10031</v>
      </c>
      <c r="AJ395" s="2" t="s">
        <v>9939</v>
      </c>
      <c r="AK395" s="2" t="s">
        <v>15221</v>
      </c>
      <c r="AL395" s="2" t="s">
        <v>15005</v>
      </c>
      <c r="AM395" s="2" t="s">
        <v>4509</v>
      </c>
      <c r="AN395" s="2" t="s">
        <v>6439</v>
      </c>
      <c r="AO395" s="2" t="s">
        <v>6293</v>
      </c>
      <c r="AP395" s="2" t="s">
        <v>4058</v>
      </c>
      <c r="AQ395" s="2" t="s">
        <v>7193</v>
      </c>
      <c r="AR395" s="2" t="s">
        <v>15222</v>
      </c>
      <c r="AS395" s="2" t="s">
        <v>13073</v>
      </c>
      <c r="AT395" s="2" t="s">
        <v>1750</v>
      </c>
      <c r="AU395" s="2" t="s">
        <v>5175</v>
      </c>
      <c r="AV395" s="2" t="s">
        <v>8365</v>
      </c>
      <c r="AW395" s="2" t="s">
        <v>10987</v>
      </c>
      <c r="AX395" s="2" t="s">
        <v>2206</v>
      </c>
      <c r="AY395" s="2" t="s">
        <v>12104</v>
      </c>
      <c r="AZ395" s="2" t="s">
        <v>10041</v>
      </c>
      <c r="BA395" s="2" t="s">
        <v>4151</v>
      </c>
      <c r="BB395" s="2" t="s">
        <v>9335</v>
      </c>
      <c r="BC395" s="2" t="s">
        <v>5093</v>
      </c>
      <c r="BD395" s="2" t="s">
        <v>6892</v>
      </c>
      <c r="BE395" s="2" t="s">
        <v>13385</v>
      </c>
      <c r="BF395" s="2" t="s">
        <v>2878</v>
      </c>
      <c r="BG395" s="2" t="s">
        <v>10073</v>
      </c>
      <c r="BH395" s="2" t="s">
        <v>3546</v>
      </c>
      <c r="BI395" s="2" t="s">
        <v>5669</v>
      </c>
      <c r="BJ395" s="2" t="s">
        <v>2943</v>
      </c>
      <c r="BK395" s="2" t="s">
        <v>9491</v>
      </c>
      <c r="BL395" s="2" t="s">
        <v>1102</v>
      </c>
      <c r="BM395" s="2" t="s">
        <v>9117</v>
      </c>
      <c r="BN395" s="2" t="s">
        <v>13720</v>
      </c>
      <c r="BO395" s="2" t="s">
        <v>12043</v>
      </c>
      <c r="BP395" s="2" t="s">
        <v>12213</v>
      </c>
      <c r="BQ395" s="2" t="s">
        <v>2473</v>
      </c>
      <c r="BR395" s="2" t="s">
        <v>10504</v>
      </c>
      <c r="BS395" s="2" t="s">
        <v>10130</v>
      </c>
      <c r="BT395" s="2" t="s">
        <v>5818</v>
      </c>
      <c r="BU395" s="2" t="s">
        <v>15223</v>
      </c>
      <c r="BV395" s="2" t="s">
        <v>12763</v>
      </c>
      <c r="BW395" s="2" t="s">
        <v>3695</v>
      </c>
      <c r="BX395" s="2" t="s">
        <v>4547</v>
      </c>
      <c r="BY395" s="2" t="s">
        <v>3486</v>
      </c>
      <c r="BZ395" s="2" t="s">
        <v>8065</v>
      </c>
      <c r="CA395" s="2" t="s">
        <v>9674</v>
      </c>
      <c r="CB395" s="2" t="s">
        <v>2699</v>
      </c>
      <c r="CC395" s="2" t="s">
        <v>12372</v>
      </c>
      <c r="CD395" s="2" t="s">
        <v>9605</v>
      </c>
      <c r="CE395" s="2" t="s">
        <v>8852</v>
      </c>
      <c r="CF395" s="2" t="s">
        <v>13180</v>
      </c>
      <c r="CG395" s="2" t="s">
        <v>7945</v>
      </c>
      <c r="CH395" s="2" t="s">
        <v>14622</v>
      </c>
      <c r="CI395" s="2" t="s">
        <v>1928</v>
      </c>
      <c r="CJ395" s="2" t="s">
        <v>8107</v>
      </c>
      <c r="CK395" s="2" t="s">
        <v>4660</v>
      </c>
      <c r="CL395" s="2" t="s">
        <v>5060</v>
      </c>
      <c r="CM395" s="2" t="s">
        <v>4394</v>
      </c>
      <c r="CN395" s="2" t="s">
        <v>1845</v>
      </c>
      <c r="CO395" s="2" t="s">
        <v>4203</v>
      </c>
      <c r="CP395" s="2" t="s">
        <v>9254</v>
      </c>
      <c r="CQ395" s="2" t="s">
        <v>5940</v>
      </c>
      <c r="CR395" s="2" t="s">
        <v>6824</v>
      </c>
      <c r="CS395" s="2" t="s">
        <v>5946</v>
      </c>
      <c r="CT395" s="2" t="s">
        <v>12155</v>
      </c>
      <c r="CU395" s="2" t="s">
        <v>10972</v>
      </c>
      <c r="CV395" s="2" t="s">
        <v>7839</v>
      </c>
      <c r="CW395" s="2" t="s">
        <v>9205</v>
      </c>
      <c r="CX395" s="2" t="s">
        <v>2499</v>
      </c>
      <c r="CY395" s="2" t="s">
        <v>2078</v>
      </c>
      <c r="CZ395" s="2" t="s">
        <v>3108</v>
      </c>
      <c r="DA395" s="2" t="s">
        <v>13390</v>
      </c>
      <c r="DB395" s="2" t="s">
        <v>10128</v>
      </c>
      <c r="DC395" s="2" t="s">
        <v>10727</v>
      </c>
      <c r="DD395" s="2" t="s">
        <v>5852</v>
      </c>
      <c r="DE395" s="2" t="s">
        <v>13278</v>
      </c>
      <c r="DF395" s="2" t="s">
        <v>11698</v>
      </c>
      <c r="DG395" s="2" t="s">
        <v>3096</v>
      </c>
      <c r="DH395" s="2" t="s">
        <v>1953</v>
      </c>
      <c r="DI395" s="2" t="s">
        <v>3132</v>
      </c>
      <c r="DJ395" s="2" t="s">
        <v>8228</v>
      </c>
      <c r="DK395" s="2" t="s">
        <v>5063</v>
      </c>
      <c r="DL395" s="2" t="s">
        <v>12932</v>
      </c>
      <c r="DM395" s="2" t="s">
        <v>11293</v>
      </c>
      <c r="DN395" s="2" t="s">
        <v>1590</v>
      </c>
      <c r="DO395" s="2" t="s">
        <v>15224</v>
      </c>
      <c r="DP395" s="2" t="s">
        <v>15225</v>
      </c>
      <c r="DQ395" s="2" t="s">
        <v>7520</v>
      </c>
      <c r="DR395" s="2" t="s">
        <v>4826</v>
      </c>
      <c r="DS395" s="2" t="s">
        <v>9570</v>
      </c>
      <c r="DT395" s="1"/>
      <c r="DU395" s="1"/>
      <c r="DV395" s="2" t="s">
        <v>5149</v>
      </c>
      <c r="DW395" s="2" t="s">
        <v>14404</v>
      </c>
      <c r="DX395" s="2" t="s">
        <v>9041</v>
      </c>
    </row>
    <row r="396" spans="1:128" x14ac:dyDescent="0.4">
      <c r="A396" s="2" t="s">
        <v>10917</v>
      </c>
      <c r="B396" s="2" t="s">
        <v>15217</v>
      </c>
      <c r="C396" s="2" t="s">
        <v>1174</v>
      </c>
      <c r="D396" s="2" t="s">
        <v>15218</v>
      </c>
      <c r="E396" s="2" t="s">
        <v>1053</v>
      </c>
      <c r="F396" s="2" t="s">
        <v>3982</v>
      </c>
      <c r="G396" s="2" t="s">
        <v>13367</v>
      </c>
      <c r="H396" s="2" t="s">
        <v>4260</v>
      </c>
      <c r="I396" s="2" t="s">
        <v>6102</v>
      </c>
      <c r="J396" s="2" t="s">
        <v>6521</v>
      </c>
      <c r="K396" s="2" t="s">
        <v>9754</v>
      </c>
      <c r="L396" s="2" t="s">
        <v>5677</v>
      </c>
      <c r="M396" s="2" t="s">
        <v>3437</v>
      </c>
      <c r="N396" s="2" t="s">
        <v>2658</v>
      </c>
      <c r="O396" s="2" t="s">
        <v>1558</v>
      </c>
      <c r="P396" s="2" t="s">
        <v>12411</v>
      </c>
      <c r="Q396" s="2" t="s">
        <v>15226</v>
      </c>
      <c r="R396" s="2" t="s">
        <v>9161</v>
      </c>
      <c r="S396" s="2" t="s">
        <v>13265</v>
      </c>
      <c r="T396" s="2" t="s">
        <v>9543</v>
      </c>
      <c r="U396" s="2" t="s">
        <v>5327</v>
      </c>
      <c r="V396" s="2" t="s">
        <v>10723</v>
      </c>
      <c r="W396" s="2" t="s">
        <v>8134</v>
      </c>
      <c r="X396" s="2" t="s">
        <v>15227</v>
      </c>
      <c r="Y396" s="2" t="s">
        <v>12100</v>
      </c>
      <c r="Z396" s="2" t="s">
        <v>10261</v>
      </c>
      <c r="AA396" s="2" t="s">
        <v>4671</v>
      </c>
      <c r="AB396" s="2" t="s">
        <v>2439</v>
      </c>
      <c r="AC396" s="2" t="s">
        <v>1679</v>
      </c>
      <c r="AD396" s="2" t="s">
        <v>8162</v>
      </c>
      <c r="AE396" s="2" t="s">
        <v>15228</v>
      </c>
      <c r="AF396" s="2" t="s">
        <v>13768</v>
      </c>
      <c r="AG396" s="2" t="s">
        <v>4962</v>
      </c>
      <c r="AH396" s="2" t="s">
        <v>3622</v>
      </c>
      <c r="AI396" s="2" t="s">
        <v>2433</v>
      </c>
      <c r="AJ396" s="2" t="s">
        <v>4770</v>
      </c>
      <c r="AK396" s="2" t="s">
        <v>14395</v>
      </c>
      <c r="AL396" s="2" t="s">
        <v>15229</v>
      </c>
      <c r="AM396" s="2" t="s">
        <v>7807</v>
      </c>
      <c r="AN396" s="2" t="s">
        <v>13495</v>
      </c>
      <c r="AO396" s="2" t="s">
        <v>7386</v>
      </c>
      <c r="AP396" s="2" t="s">
        <v>9782</v>
      </c>
      <c r="AQ396" s="2" t="s">
        <v>5101</v>
      </c>
      <c r="AR396" s="2" t="s">
        <v>12889</v>
      </c>
      <c r="AS396" s="2" t="s">
        <v>15230</v>
      </c>
      <c r="AT396" s="2" t="s">
        <v>12117</v>
      </c>
      <c r="AU396" s="2" t="s">
        <v>7044</v>
      </c>
      <c r="AV396" s="2" t="s">
        <v>2742</v>
      </c>
      <c r="AW396" s="2" t="s">
        <v>9094</v>
      </c>
      <c r="AX396" s="2" t="s">
        <v>1663</v>
      </c>
      <c r="AY396" s="2" t="s">
        <v>1292</v>
      </c>
      <c r="AZ396" s="2" t="s">
        <v>10014</v>
      </c>
      <c r="BA396" s="2" t="s">
        <v>1581</v>
      </c>
      <c r="BB396" s="2" t="s">
        <v>1548</v>
      </c>
      <c r="BC396" s="2" t="s">
        <v>1454</v>
      </c>
      <c r="BD396" s="2" t="s">
        <v>1455</v>
      </c>
      <c r="BE396" s="2" t="s">
        <v>3336</v>
      </c>
      <c r="BF396" s="2" t="s">
        <v>2556</v>
      </c>
      <c r="BG396" s="2" t="s">
        <v>13877</v>
      </c>
      <c r="BH396" s="2" t="s">
        <v>7863</v>
      </c>
      <c r="BI396" s="2" t="s">
        <v>5311</v>
      </c>
      <c r="BJ396" s="2" t="s">
        <v>1195</v>
      </c>
      <c r="BK396" s="2" t="s">
        <v>6140</v>
      </c>
      <c r="BL396" s="2" t="s">
        <v>5230</v>
      </c>
      <c r="BM396" s="2" t="s">
        <v>1219</v>
      </c>
      <c r="BN396" s="2" t="s">
        <v>13383</v>
      </c>
      <c r="BO396" s="2" t="s">
        <v>5539</v>
      </c>
      <c r="BP396" s="2" t="s">
        <v>13435</v>
      </c>
      <c r="BQ396" s="2" t="s">
        <v>15231</v>
      </c>
      <c r="BR396" s="2" t="s">
        <v>10642</v>
      </c>
      <c r="BS396" s="2" t="s">
        <v>3392</v>
      </c>
      <c r="BT396" s="2" t="s">
        <v>7833</v>
      </c>
      <c r="BU396" s="2" t="s">
        <v>15232</v>
      </c>
      <c r="BV396" s="2" t="s">
        <v>6814</v>
      </c>
      <c r="BW396" s="2" t="s">
        <v>3689</v>
      </c>
      <c r="BX396" s="2" t="s">
        <v>5493</v>
      </c>
      <c r="BY396" s="2" t="s">
        <v>9348</v>
      </c>
      <c r="BZ396" s="2" t="s">
        <v>1154</v>
      </c>
      <c r="CA396" s="2" t="s">
        <v>4548</v>
      </c>
      <c r="CB396" s="2" t="s">
        <v>7240</v>
      </c>
      <c r="CC396" s="2" t="s">
        <v>15142</v>
      </c>
      <c r="CD396" s="2" t="s">
        <v>3689</v>
      </c>
      <c r="CE396" s="2" t="s">
        <v>11379</v>
      </c>
      <c r="CF396" s="2" t="s">
        <v>9054</v>
      </c>
      <c r="CG396" s="2" t="s">
        <v>5733</v>
      </c>
      <c r="CH396" s="2" t="s">
        <v>11615</v>
      </c>
      <c r="CI396" s="2" t="s">
        <v>10130</v>
      </c>
      <c r="CJ396" s="2" t="s">
        <v>9172</v>
      </c>
      <c r="CK396" s="2" t="s">
        <v>15233</v>
      </c>
      <c r="CL396" s="2" t="s">
        <v>2831</v>
      </c>
      <c r="CM396" s="2" t="s">
        <v>5885</v>
      </c>
      <c r="CN396" s="2" t="s">
        <v>2831</v>
      </c>
      <c r="CO396" s="2" t="s">
        <v>7145</v>
      </c>
      <c r="CP396" s="2" t="s">
        <v>5519</v>
      </c>
      <c r="CQ396" s="2" t="s">
        <v>10163</v>
      </c>
      <c r="CR396" s="2" t="s">
        <v>2496</v>
      </c>
      <c r="CS396" s="2" t="s">
        <v>3771</v>
      </c>
      <c r="CT396" s="2" t="s">
        <v>7667</v>
      </c>
      <c r="CU396" s="2" t="s">
        <v>7370</v>
      </c>
      <c r="CV396" s="2" t="s">
        <v>12796</v>
      </c>
      <c r="CW396" s="2" t="s">
        <v>4706</v>
      </c>
      <c r="CX396" s="2" t="s">
        <v>11327</v>
      </c>
      <c r="CY396" s="2" t="s">
        <v>3116</v>
      </c>
      <c r="CZ396" s="2" t="s">
        <v>3782</v>
      </c>
      <c r="DA396" s="2" t="s">
        <v>1623</v>
      </c>
      <c r="DB396" s="2" t="s">
        <v>11404</v>
      </c>
      <c r="DC396" s="2" t="s">
        <v>5067</v>
      </c>
      <c r="DD396" s="2" t="s">
        <v>15234</v>
      </c>
      <c r="DE396" s="2" t="s">
        <v>15225</v>
      </c>
      <c r="DF396" s="2" t="s">
        <v>13940</v>
      </c>
      <c r="DG396" s="2" t="s">
        <v>8560</v>
      </c>
      <c r="DH396" s="2" t="s">
        <v>14324</v>
      </c>
      <c r="DI396" s="2" t="s">
        <v>4626</v>
      </c>
      <c r="DJ396" s="2" t="s">
        <v>8107</v>
      </c>
      <c r="DK396" s="2" t="s">
        <v>3492</v>
      </c>
      <c r="DL396" s="2" t="s">
        <v>5666</v>
      </c>
      <c r="DM396" s="2" t="s">
        <v>12970</v>
      </c>
      <c r="DN396" s="2" t="s">
        <v>10046</v>
      </c>
      <c r="DO396" s="2" t="s">
        <v>13419</v>
      </c>
      <c r="DP396" s="2" t="s">
        <v>15224</v>
      </c>
      <c r="DQ396" s="2" t="s">
        <v>4986</v>
      </c>
      <c r="DR396" s="2" t="s">
        <v>6999</v>
      </c>
      <c r="DS396" s="2" t="s">
        <v>10944</v>
      </c>
      <c r="DT396" s="1"/>
      <c r="DU396" s="1"/>
      <c r="DV396" s="2" t="s">
        <v>15235</v>
      </c>
      <c r="DW396" s="2" t="s">
        <v>3126</v>
      </c>
      <c r="DX396" s="2" t="s">
        <v>9169</v>
      </c>
    </row>
    <row r="397" spans="1:128" x14ac:dyDescent="0.4">
      <c r="A397" s="2" t="s">
        <v>10917</v>
      </c>
      <c r="B397" s="2" t="s">
        <v>15236</v>
      </c>
      <c r="C397" s="2" t="s">
        <v>1052</v>
      </c>
      <c r="D397" s="2" t="s">
        <v>15237</v>
      </c>
      <c r="E397" s="2" t="s">
        <v>1053</v>
      </c>
      <c r="F397" s="2" t="s">
        <v>3237</v>
      </c>
      <c r="G397" s="2" t="s">
        <v>6364</v>
      </c>
      <c r="H397" s="2" t="s">
        <v>10595</v>
      </c>
      <c r="I397" s="2" t="s">
        <v>7126</v>
      </c>
      <c r="J397" s="2" t="s">
        <v>2235</v>
      </c>
      <c r="K397" s="2" t="s">
        <v>3438</v>
      </c>
      <c r="L397" s="2" t="s">
        <v>5091</v>
      </c>
      <c r="M397" s="2" t="s">
        <v>4933</v>
      </c>
      <c r="N397" s="2" t="s">
        <v>1869</v>
      </c>
      <c r="O397" s="2" t="s">
        <v>3633</v>
      </c>
      <c r="P397" s="2" t="s">
        <v>13242</v>
      </c>
      <c r="Q397" s="2" t="s">
        <v>13494</v>
      </c>
      <c r="R397" s="2" t="s">
        <v>10160</v>
      </c>
      <c r="S397" s="2" t="s">
        <v>1331</v>
      </c>
      <c r="T397" s="2" t="s">
        <v>7131</v>
      </c>
      <c r="U397" s="2" t="s">
        <v>4254</v>
      </c>
      <c r="V397" s="2" t="s">
        <v>2632</v>
      </c>
      <c r="W397" s="2" t="s">
        <v>6061</v>
      </c>
      <c r="X397" s="2" t="s">
        <v>15238</v>
      </c>
      <c r="Y397" s="2" t="s">
        <v>12444</v>
      </c>
      <c r="Z397" s="2" t="s">
        <v>4062</v>
      </c>
      <c r="AA397" s="2" t="s">
        <v>4702</v>
      </c>
      <c r="AB397" s="2" t="s">
        <v>6311</v>
      </c>
      <c r="AC397" s="2" t="s">
        <v>4402</v>
      </c>
      <c r="AD397" s="2" t="s">
        <v>7856</v>
      </c>
      <c r="AE397" s="2" t="s">
        <v>13032</v>
      </c>
      <c r="AF397" s="2" t="s">
        <v>10305</v>
      </c>
      <c r="AG397" s="2" t="s">
        <v>7262</v>
      </c>
      <c r="AH397" s="2" t="s">
        <v>5084</v>
      </c>
      <c r="AI397" s="2" t="s">
        <v>7259</v>
      </c>
      <c r="AJ397" s="2" t="s">
        <v>6573</v>
      </c>
      <c r="AK397" s="2" t="s">
        <v>15239</v>
      </c>
      <c r="AL397" s="2" t="s">
        <v>11209</v>
      </c>
      <c r="AM397" s="2" t="s">
        <v>8727</v>
      </c>
      <c r="AN397" s="2" t="s">
        <v>6294</v>
      </c>
      <c r="AO397" s="2" t="s">
        <v>4828</v>
      </c>
      <c r="AP397" s="2" t="s">
        <v>6068</v>
      </c>
      <c r="AQ397" s="2" t="s">
        <v>10305</v>
      </c>
      <c r="AR397" s="2" t="s">
        <v>7814</v>
      </c>
      <c r="AS397" s="2" t="s">
        <v>15240</v>
      </c>
      <c r="AT397" s="2" t="s">
        <v>15241</v>
      </c>
      <c r="AU397" s="2" t="s">
        <v>5241</v>
      </c>
      <c r="AV397" s="2" t="s">
        <v>3556</v>
      </c>
      <c r="AW397" s="2" t="s">
        <v>5915</v>
      </c>
      <c r="AX397" s="2" t="s">
        <v>1688</v>
      </c>
      <c r="AY397" s="2" t="s">
        <v>13463</v>
      </c>
      <c r="AZ397" s="2" t="s">
        <v>5243</v>
      </c>
      <c r="BA397" s="2" t="s">
        <v>6569</v>
      </c>
      <c r="BB397" s="2" t="s">
        <v>5026</v>
      </c>
      <c r="BC397" s="2" t="s">
        <v>9160</v>
      </c>
      <c r="BD397" s="2" t="s">
        <v>7577</v>
      </c>
      <c r="BE397" s="2" t="s">
        <v>7254</v>
      </c>
      <c r="BF397" s="2" t="s">
        <v>13500</v>
      </c>
      <c r="BG397" s="2" t="s">
        <v>7634</v>
      </c>
      <c r="BH397" s="2" t="s">
        <v>1782</v>
      </c>
      <c r="BI397" s="2" t="s">
        <v>4588</v>
      </c>
      <c r="BJ397" s="2" t="s">
        <v>2419</v>
      </c>
      <c r="BK397" s="2" t="s">
        <v>15242</v>
      </c>
      <c r="BL397" s="2" t="s">
        <v>2249</v>
      </c>
      <c r="BM397" s="2" t="s">
        <v>10311</v>
      </c>
      <c r="BN397" s="2" t="s">
        <v>15243</v>
      </c>
      <c r="BO397" s="2" t="s">
        <v>4941</v>
      </c>
      <c r="BP397" s="2" t="s">
        <v>12229</v>
      </c>
      <c r="BQ397" s="2" t="s">
        <v>2217</v>
      </c>
      <c r="BR397" s="2" t="s">
        <v>14021</v>
      </c>
      <c r="BS397" s="2" t="s">
        <v>15244</v>
      </c>
      <c r="BT397" s="2" t="s">
        <v>8084</v>
      </c>
      <c r="BU397" s="2" t="s">
        <v>15002</v>
      </c>
      <c r="BV397" s="2" t="s">
        <v>13247</v>
      </c>
      <c r="BW397" s="2" t="s">
        <v>1451</v>
      </c>
      <c r="BX397" s="2" t="s">
        <v>15245</v>
      </c>
      <c r="BY397" s="2" t="s">
        <v>5478</v>
      </c>
      <c r="BZ397" s="2" t="s">
        <v>10569</v>
      </c>
      <c r="CA397" s="2" t="s">
        <v>11738</v>
      </c>
      <c r="CB397" s="2" t="s">
        <v>10308</v>
      </c>
      <c r="CC397" s="2" t="s">
        <v>4610</v>
      </c>
      <c r="CD397" s="2" t="s">
        <v>2676</v>
      </c>
      <c r="CE397" s="2" t="s">
        <v>7267</v>
      </c>
      <c r="CF397" s="2" t="s">
        <v>1064</v>
      </c>
      <c r="CG397" s="2" t="s">
        <v>3161</v>
      </c>
      <c r="CH397" s="2" t="s">
        <v>4087</v>
      </c>
      <c r="CI397" s="2" t="s">
        <v>3163</v>
      </c>
      <c r="CJ397" s="2" t="s">
        <v>1186</v>
      </c>
      <c r="CK397" s="2" t="s">
        <v>3281</v>
      </c>
      <c r="CL397" s="2" t="s">
        <v>11807</v>
      </c>
      <c r="CM397" s="2" t="s">
        <v>9377</v>
      </c>
      <c r="CN397" s="2" t="s">
        <v>6854</v>
      </c>
      <c r="CO397" s="2" t="s">
        <v>1346</v>
      </c>
      <c r="CP397" s="2" t="s">
        <v>8629</v>
      </c>
      <c r="CQ397" s="2" t="s">
        <v>5823</v>
      </c>
      <c r="CR397" s="2" t="s">
        <v>7529</v>
      </c>
      <c r="CS397" s="2" t="s">
        <v>5447</v>
      </c>
      <c r="CT397" s="2" t="s">
        <v>10022</v>
      </c>
      <c r="CU397" s="2" t="s">
        <v>9717</v>
      </c>
      <c r="CV397" s="2" t="s">
        <v>15246</v>
      </c>
      <c r="CW397" s="2" t="s">
        <v>13017</v>
      </c>
      <c r="CX397" s="2" t="s">
        <v>14609</v>
      </c>
      <c r="CY397" s="2" t="s">
        <v>9650</v>
      </c>
      <c r="CZ397" s="2" t="s">
        <v>13726</v>
      </c>
      <c r="DA397" s="2" t="s">
        <v>14594</v>
      </c>
      <c r="DB397" s="2" t="s">
        <v>4968</v>
      </c>
      <c r="DC397" s="2" t="s">
        <v>3225</v>
      </c>
      <c r="DD397" s="2" t="s">
        <v>2579</v>
      </c>
      <c r="DE397" s="2" t="s">
        <v>9795</v>
      </c>
      <c r="DF397" s="2" t="s">
        <v>15077</v>
      </c>
      <c r="DG397" s="2" t="s">
        <v>1439</v>
      </c>
      <c r="DH397" s="2" t="s">
        <v>11255</v>
      </c>
      <c r="DI397" s="2" t="s">
        <v>15247</v>
      </c>
      <c r="DJ397" s="2" t="s">
        <v>15248</v>
      </c>
      <c r="DK397" s="2" t="s">
        <v>3089</v>
      </c>
      <c r="DL397" s="2" t="s">
        <v>2978</v>
      </c>
      <c r="DM397" s="2" t="s">
        <v>12366</v>
      </c>
      <c r="DN397" s="2" t="s">
        <v>10215</v>
      </c>
      <c r="DO397" s="2" t="s">
        <v>4963</v>
      </c>
      <c r="DP397" s="2" t="s">
        <v>12225</v>
      </c>
      <c r="DQ397" s="2" t="s">
        <v>13151</v>
      </c>
      <c r="DR397" s="2" t="s">
        <v>7296</v>
      </c>
      <c r="DS397" s="2" t="s">
        <v>11225</v>
      </c>
      <c r="DT397" s="1"/>
      <c r="DU397" s="1"/>
      <c r="DV397" s="2" t="s">
        <v>14595</v>
      </c>
      <c r="DW397" s="2" t="s">
        <v>12133</v>
      </c>
      <c r="DX397" s="2" t="s">
        <v>15249</v>
      </c>
    </row>
    <row r="398" spans="1:128" x14ac:dyDescent="0.4">
      <c r="A398" s="2" t="s">
        <v>10917</v>
      </c>
      <c r="B398" s="2" t="s">
        <v>15236</v>
      </c>
      <c r="C398" s="2" t="s">
        <v>1640</v>
      </c>
      <c r="D398" s="2" t="s">
        <v>15237</v>
      </c>
      <c r="E398" s="2" t="s">
        <v>1053</v>
      </c>
      <c r="F398" s="2" t="s">
        <v>7442</v>
      </c>
      <c r="G398" s="2" t="s">
        <v>8299</v>
      </c>
      <c r="H398" s="2" t="s">
        <v>4409</v>
      </c>
      <c r="I398" s="2" t="s">
        <v>14934</v>
      </c>
      <c r="J398" s="2" t="s">
        <v>15250</v>
      </c>
      <c r="K398" s="2" t="s">
        <v>7588</v>
      </c>
      <c r="L398" s="2" t="s">
        <v>6173</v>
      </c>
      <c r="M398" s="2" t="s">
        <v>12018</v>
      </c>
      <c r="N398" s="2" t="s">
        <v>7439</v>
      </c>
      <c r="O398" s="2" t="s">
        <v>3731</v>
      </c>
      <c r="P398" s="2" t="s">
        <v>14282</v>
      </c>
      <c r="Q398" s="2" t="s">
        <v>15251</v>
      </c>
      <c r="R398" s="2" t="s">
        <v>2776</v>
      </c>
      <c r="S398" s="2" t="s">
        <v>5001</v>
      </c>
      <c r="T398" s="2" t="s">
        <v>2739</v>
      </c>
      <c r="U398" s="2" t="s">
        <v>8818</v>
      </c>
      <c r="V398" s="2" t="s">
        <v>11547</v>
      </c>
      <c r="W398" s="2" t="s">
        <v>15252</v>
      </c>
      <c r="X398" s="2" t="s">
        <v>8324</v>
      </c>
      <c r="Y398" s="2" t="s">
        <v>5449</v>
      </c>
      <c r="Z398" s="2" t="s">
        <v>1889</v>
      </c>
      <c r="AA398" s="2" t="s">
        <v>4616</v>
      </c>
      <c r="AB398" s="2" t="s">
        <v>8980</v>
      </c>
      <c r="AC398" s="2" t="s">
        <v>3361</v>
      </c>
      <c r="AD398" s="2" t="s">
        <v>13216</v>
      </c>
      <c r="AE398" s="2" t="s">
        <v>14315</v>
      </c>
      <c r="AF398" s="2" t="s">
        <v>8320</v>
      </c>
      <c r="AG398" s="2" t="s">
        <v>14458</v>
      </c>
      <c r="AH398" s="2" t="s">
        <v>7050</v>
      </c>
      <c r="AI398" s="2" t="s">
        <v>6240</v>
      </c>
      <c r="AJ398" s="2" t="s">
        <v>4947</v>
      </c>
      <c r="AK398" s="2" t="s">
        <v>15253</v>
      </c>
      <c r="AL398" s="2" t="s">
        <v>10322</v>
      </c>
      <c r="AM398" s="2" t="s">
        <v>5989</v>
      </c>
      <c r="AN398" s="2" t="s">
        <v>8262</v>
      </c>
      <c r="AO398" s="2" t="s">
        <v>4253</v>
      </c>
      <c r="AP398" s="2" t="s">
        <v>9396</v>
      </c>
      <c r="AQ398" s="2" t="s">
        <v>11715</v>
      </c>
      <c r="AR398" s="2" t="s">
        <v>8084</v>
      </c>
      <c r="AS398" s="2" t="s">
        <v>14652</v>
      </c>
      <c r="AT398" s="2" t="s">
        <v>12870</v>
      </c>
      <c r="AU398" s="2" t="s">
        <v>5477</v>
      </c>
      <c r="AV398" s="2" t="s">
        <v>2642</v>
      </c>
      <c r="AW398" s="2" t="s">
        <v>3158</v>
      </c>
      <c r="AX398" s="2" t="s">
        <v>3520</v>
      </c>
      <c r="AY398" s="2" t="s">
        <v>7050</v>
      </c>
      <c r="AZ398" s="2" t="s">
        <v>8100</v>
      </c>
      <c r="BA398" s="2" t="s">
        <v>3544</v>
      </c>
      <c r="BB398" s="2" t="s">
        <v>1079</v>
      </c>
      <c r="BC398" s="2" t="s">
        <v>2940</v>
      </c>
      <c r="BD398" s="2" t="s">
        <v>1326</v>
      </c>
      <c r="BE398" s="2" t="s">
        <v>9862</v>
      </c>
      <c r="BF398" s="2" t="s">
        <v>6806</v>
      </c>
      <c r="BG398" s="2" t="s">
        <v>7043</v>
      </c>
      <c r="BH398" s="2" t="s">
        <v>4608</v>
      </c>
      <c r="BI398" s="2" t="s">
        <v>3708</v>
      </c>
      <c r="BJ398" s="2" t="s">
        <v>5392</v>
      </c>
      <c r="BK398" s="2" t="s">
        <v>4746</v>
      </c>
      <c r="BL398" s="2" t="s">
        <v>9936</v>
      </c>
      <c r="BM398" s="2" t="s">
        <v>2664</v>
      </c>
      <c r="BN398" s="2" t="s">
        <v>7178</v>
      </c>
      <c r="BO398" s="2" t="s">
        <v>4773</v>
      </c>
      <c r="BP398" s="2" t="s">
        <v>4503</v>
      </c>
      <c r="BQ398" s="2" t="s">
        <v>4597</v>
      </c>
      <c r="BR398" s="2" t="s">
        <v>1676</v>
      </c>
      <c r="BS398" s="2" t="s">
        <v>10661</v>
      </c>
      <c r="BT398" s="2" t="s">
        <v>7460</v>
      </c>
      <c r="BU398" s="2" t="s">
        <v>5174</v>
      </c>
      <c r="BV398" s="2" t="s">
        <v>6981</v>
      </c>
      <c r="BW398" s="2" t="s">
        <v>15070</v>
      </c>
      <c r="BX398" s="2" t="s">
        <v>9699</v>
      </c>
      <c r="BY398" s="2" t="s">
        <v>5690</v>
      </c>
      <c r="BZ398" s="2" t="s">
        <v>6658</v>
      </c>
      <c r="CA398" s="2" t="s">
        <v>3998</v>
      </c>
      <c r="CB398" s="2" t="s">
        <v>2782</v>
      </c>
      <c r="CC398" s="2" t="s">
        <v>5023</v>
      </c>
      <c r="CD398" s="2" t="s">
        <v>4998</v>
      </c>
      <c r="CE398" s="2" t="s">
        <v>10897</v>
      </c>
      <c r="CF398" s="2" t="s">
        <v>3877</v>
      </c>
      <c r="CG398" s="2" t="s">
        <v>1224</v>
      </c>
      <c r="CH398" s="2" t="s">
        <v>4094</v>
      </c>
      <c r="CI398" s="2" t="s">
        <v>7527</v>
      </c>
      <c r="CJ398" s="2" t="s">
        <v>8544</v>
      </c>
      <c r="CK398" s="2" t="s">
        <v>9400</v>
      </c>
      <c r="CL398" s="2" t="s">
        <v>10267</v>
      </c>
      <c r="CM398" s="2" t="s">
        <v>1652</v>
      </c>
      <c r="CN398" s="2" t="s">
        <v>10090</v>
      </c>
      <c r="CO398" s="2" t="s">
        <v>9569</v>
      </c>
      <c r="CP398" s="2" t="s">
        <v>5767</v>
      </c>
      <c r="CQ398" s="2" t="s">
        <v>5429</v>
      </c>
      <c r="CR398" s="2" t="s">
        <v>7499</v>
      </c>
      <c r="CS398" s="2" t="s">
        <v>7141</v>
      </c>
      <c r="CT398" s="2" t="s">
        <v>12114</v>
      </c>
      <c r="CU398" s="2" t="s">
        <v>15254</v>
      </c>
      <c r="CV398" s="2" t="s">
        <v>11539</v>
      </c>
      <c r="CW398" s="2" t="s">
        <v>13187</v>
      </c>
      <c r="CX398" s="2" t="s">
        <v>11003</v>
      </c>
      <c r="CY398" s="2" t="s">
        <v>3409</v>
      </c>
      <c r="CZ398" s="2" t="s">
        <v>8278</v>
      </c>
      <c r="DA398" s="2" t="s">
        <v>2402</v>
      </c>
      <c r="DB398" s="2" t="s">
        <v>5970</v>
      </c>
      <c r="DC398" s="2" t="s">
        <v>3142</v>
      </c>
      <c r="DD398" s="2" t="s">
        <v>10524</v>
      </c>
      <c r="DE398" s="2" t="s">
        <v>8278</v>
      </c>
      <c r="DF398" s="2" t="s">
        <v>1285</v>
      </c>
      <c r="DG398" s="2" t="s">
        <v>13183</v>
      </c>
      <c r="DH398" s="2" t="s">
        <v>10736</v>
      </c>
      <c r="DI398" s="2" t="s">
        <v>5438</v>
      </c>
      <c r="DJ398" s="2" t="s">
        <v>7408</v>
      </c>
      <c r="DK398" s="2" t="s">
        <v>2651</v>
      </c>
      <c r="DL398" s="2" t="s">
        <v>13084</v>
      </c>
      <c r="DM398" s="2" t="s">
        <v>12815</v>
      </c>
      <c r="DN398" s="2" t="s">
        <v>10974</v>
      </c>
      <c r="DO398" s="2" t="s">
        <v>4464</v>
      </c>
      <c r="DP398" s="2" t="s">
        <v>7098</v>
      </c>
      <c r="DQ398" s="2" t="s">
        <v>4976</v>
      </c>
      <c r="DR398" s="2" t="s">
        <v>3553</v>
      </c>
      <c r="DS398" s="2" t="s">
        <v>5116</v>
      </c>
      <c r="DT398" s="1"/>
      <c r="DU398" s="1"/>
      <c r="DV398" s="2" t="s">
        <v>8533</v>
      </c>
      <c r="DW398" s="2" t="s">
        <v>12381</v>
      </c>
      <c r="DX398" s="2" t="s">
        <v>6907</v>
      </c>
    </row>
    <row r="399" spans="1:128" x14ac:dyDescent="0.4">
      <c r="A399" s="2" t="s">
        <v>10917</v>
      </c>
      <c r="B399" s="2" t="s">
        <v>15236</v>
      </c>
      <c r="C399" s="2" t="s">
        <v>1174</v>
      </c>
      <c r="D399" s="2" t="s">
        <v>15237</v>
      </c>
      <c r="E399" s="2" t="s">
        <v>1053</v>
      </c>
      <c r="F399" s="2" t="s">
        <v>12306</v>
      </c>
      <c r="G399" s="2" t="s">
        <v>5018</v>
      </c>
      <c r="H399" s="2" t="s">
        <v>1864</v>
      </c>
      <c r="I399" s="2" t="s">
        <v>13327</v>
      </c>
      <c r="J399" s="2" t="s">
        <v>15255</v>
      </c>
      <c r="K399" s="2" t="s">
        <v>5456</v>
      </c>
      <c r="L399" s="2" t="s">
        <v>1687</v>
      </c>
      <c r="M399" s="2" t="s">
        <v>6373</v>
      </c>
      <c r="N399" s="2" t="s">
        <v>10923</v>
      </c>
      <c r="O399" s="2" t="s">
        <v>9741</v>
      </c>
      <c r="P399" s="2" t="s">
        <v>14456</v>
      </c>
      <c r="Q399" s="2" t="s">
        <v>15256</v>
      </c>
      <c r="R399" s="2" t="s">
        <v>1224</v>
      </c>
      <c r="S399" s="2" t="s">
        <v>5075</v>
      </c>
      <c r="T399" s="2" t="s">
        <v>3562</v>
      </c>
      <c r="U399" s="2" t="s">
        <v>11057</v>
      </c>
      <c r="V399" s="2" t="s">
        <v>4069</v>
      </c>
      <c r="W399" s="2" t="s">
        <v>15257</v>
      </c>
      <c r="X399" s="2" t="s">
        <v>15258</v>
      </c>
      <c r="Y399" s="2" t="s">
        <v>12630</v>
      </c>
      <c r="Z399" s="2" t="s">
        <v>8092</v>
      </c>
      <c r="AA399" s="2" t="s">
        <v>5476</v>
      </c>
      <c r="AB399" s="2" t="s">
        <v>13120</v>
      </c>
      <c r="AC399" s="2" t="s">
        <v>4089</v>
      </c>
      <c r="AD399" s="2" t="s">
        <v>4178</v>
      </c>
      <c r="AE399" s="2" t="s">
        <v>15259</v>
      </c>
      <c r="AF399" s="2" t="s">
        <v>15194</v>
      </c>
      <c r="AG399" s="2" t="s">
        <v>15260</v>
      </c>
      <c r="AH399" s="2" t="s">
        <v>3627</v>
      </c>
      <c r="AI399" s="2" t="s">
        <v>4611</v>
      </c>
      <c r="AJ399" s="2" t="s">
        <v>8557</v>
      </c>
      <c r="AK399" s="2" t="s">
        <v>15261</v>
      </c>
      <c r="AL399" s="2" t="s">
        <v>15262</v>
      </c>
      <c r="AM399" s="2" t="s">
        <v>3353</v>
      </c>
      <c r="AN399" s="2" t="s">
        <v>2240</v>
      </c>
      <c r="AO399" s="2" t="s">
        <v>1897</v>
      </c>
      <c r="AP399" s="2" t="s">
        <v>5323</v>
      </c>
      <c r="AQ399" s="2" t="s">
        <v>15263</v>
      </c>
      <c r="AR399" s="2" t="s">
        <v>15264</v>
      </c>
      <c r="AS399" s="2" t="s">
        <v>15265</v>
      </c>
      <c r="AT399" s="2" t="s">
        <v>15266</v>
      </c>
      <c r="AU399" s="2" t="s">
        <v>12412</v>
      </c>
      <c r="AV399" s="2" t="s">
        <v>5833</v>
      </c>
      <c r="AW399" s="2" t="s">
        <v>10035</v>
      </c>
      <c r="AX399" s="2" t="s">
        <v>4957</v>
      </c>
      <c r="AY399" s="2" t="s">
        <v>12653</v>
      </c>
      <c r="AZ399" s="2" t="s">
        <v>15267</v>
      </c>
      <c r="BA399" s="2" t="s">
        <v>8424</v>
      </c>
      <c r="BB399" s="2" t="s">
        <v>6069</v>
      </c>
      <c r="BC399" s="2" t="s">
        <v>4957</v>
      </c>
      <c r="BD399" s="2" t="s">
        <v>7863</v>
      </c>
      <c r="BE399" s="2" t="s">
        <v>5621</v>
      </c>
      <c r="BF399" s="2" t="s">
        <v>14945</v>
      </c>
      <c r="BG399" s="2" t="s">
        <v>12884</v>
      </c>
      <c r="BH399" s="2" t="s">
        <v>15268</v>
      </c>
      <c r="BI399" s="2" t="s">
        <v>6380</v>
      </c>
      <c r="BJ399" s="2" t="s">
        <v>15269</v>
      </c>
      <c r="BK399" s="2" t="s">
        <v>15270</v>
      </c>
      <c r="BL399" s="2" t="s">
        <v>8051</v>
      </c>
      <c r="BM399" s="2" t="s">
        <v>12480</v>
      </c>
      <c r="BN399" s="2" t="s">
        <v>2850</v>
      </c>
      <c r="BO399" s="2" t="s">
        <v>14854</v>
      </c>
      <c r="BP399" s="2" t="s">
        <v>6511</v>
      </c>
      <c r="BQ399" s="2" t="s">
        <v>8161</v>
      </c>
      <c r="BR399" s="2" t="s">
        <v>15271</v>
      </c>
      <c r="BS399" s="2" t="s">
        <v>7325</v>
      </c>
      <c r="BT399" s="2" t="s">
        <v>15272</v>
      </c>
      <c r="BU399" s="2" t="s">
        <v>15273</v>
      </c>
      <c r="BV399" s="2" t="s">
        <v>13508</v>
      </c>
      <c r="BW399" s="2" t="s">
        <v>9747</v>
      </c>
      <c r="BX399" s="2" t="s">
        <v>15180</v>
      </c>
      <c r="BY399" s="2" t="s">
        <v>15274</v>
      </c>
      <c r="BZ399" s="2" t="s">
        <v>14930</v>
      </c>
      <c r="CA399" s="2" t="s">
        <v>13930</v>
      </c>
      <c r="CB399" s="2" t="s">
        <v>3809</v>
      </c>
      <c r="CC399" s="2" t="s">
        <v>2213</v>
      </c>
      <c r="CD399" s="2" t="s">
        <v>15275</v>
      </c>
      <c r="CE399" s="2" t="s">
        <v>1892</v>
      </c>
      <c r="CF399" s="2" t="s">
        <v>8633</v>
      </c>
      <c r="CG399" s="2" t="s">
        <v>8141</v>
      </c>
      <c r="CH399" s="2" t="s">
        <v>14854</v>
      </c>
      <c r="CI399" s="2" t="s">
        <v>10596</v>
      </c>
      <c r="CJ399" s="2" t="s">
        <v>2132</v>
      </c>
      <c r="CK399" s="2" t="s">
        <v>1981</v>
      </c>
      <c r="CL399" s="2" t="s">
        <v>3264</v>
      </c>
      <c r="CM399" s="2" t="s">
        <v>8517</v>
      </c>
      <c r="CN399" s="2" t="s">
        <v>13270</v>
      </c>
      <c r="CO399" s="2" t="s">
        <v>6788</v>
      </c>
      <c r="CP399" s="2" t="s">
        <v>6997</v>
      </c>
      <c r="CQ399" s="2" t="s">
        <v>8336</v>
      </c>
      <c r="CR399" s="2" t="s">
        <v>9654</v>
      </c>
      <c r="CS399" s="2" t="s">
        <v>1343</v>
      </c>
      <c r="CT399" s="2" t="s">
        <v>12278</v>
      </c>
      <c r="CU399" s="2" t="s">
        <v>15276</v>
      </c>
      <c r="CV399" s="2" t="s">
        <v>10944</v>
      </c>
      <c r="CW399" s="2" t="s">
        <v>7377</v>
      </c>
      <c r="CX399" s="2" t="s">
        <v>14291</v>
      </c>
      <c r="CY399" s="2" t="s">
        <v>7085</v>
      </c>
      <c r="CZ399" s="2" t="s">
        <v>5584</v>
      </c>
      <c r="DA399" s="2" t="s">
        <v>8257</v>
      </c>
      <c r="DB399" s="2" t="s">
        <v>13373</v>
      </c>
      <c r="DC399" s="2" t="s">
        <v>10103</v>
      </c>
      <c r="DD399" s="2" t="s">
        <v>3831</v>
      </c>
      <c r="DE399" s="2" t="s">
        <v>13712</v>
      </c>
      <c r="DF399" s="2" t="s">
        <v>7089</v>
      </c>
      <c r="DG399" s="2" t="s">
        <v>7569</v>
      </c>
      <c r="DH399" s="2" t="s">
        <v>11370</v>
      </c>
      <c r="DI399" s="2" t="s">
        <v>7095</v>
      </c>
      <c r="DJ399" s="2" t="s">
        <v>1336</v>
      </c>
      <c r="DK399" s="2" t="s">
        <v>15077</v>
      </c>
      <c r="DL399" s="2" t="s">
        <v>14228</v>
      </c>
      <c r="DM399" s="2" t="s">
        <v>15277</v>
      </c>
      <c r="DN399" s="2" t="s">
        <v>12206</v>
      </c>
      <c r="DO399" s="2" t="s">
        <v>12623</v>
      </c>
      <c r="DP399" s="2" t="s">
        <v>13468</v>
      </c>
      <c r="DQ399" s="2" t="s">
        <v>3268</v>
      </c>
      <c r="DR399" s="2" t="s">
        <v>4398</v>
      </c>
      <c r="DS399" s="2" t="s">
        <v>8478</v>
      </c>
      <c r="DT399" s="1"/>
      <c r="DU399" s="1"/>
      <c r="DV399" s="2" t="s">
        <v>6774</v>
      </c>
      <c r="DW399" s="2" t="s">
        <v>13830</v>
      </c>
      <c r="DX399" s="2" t="s">
        <v>5113</v>
      </c>
    </row>
    <row r="400" spans="1:128" x14ac:dyDescent="0.4">
      <c r="A400" s="2" t="s">
        <v>10917</v>
      </c>
      <c r="B400" s="2" t="s">
        <v>15278</v>
      </c>
      <c r="C400" s="2" t="s">
        <v>1052</v>
      </c>
      <c r="D400" s="2" t="s">
        <v>0</v>
      </c>
      <c r="E400" s="2" t="s">
        <v>1053</v>
      </c>
      <c r="F400" s="2" t="s">
        <v>7973</v>
      </c>
      <c r="G400" s="2" t="s">
        <v>1066</v>
      </c>
      <c r="H400" s="2" t="s">
        <v>8318</v>
      </c>
      <c r="I400" s="2" t="s">
        <v>13697</v>
      </c>
      <c r="J400" s="2" t="s">
        <v>6571</v>
      </c>
      <c r="K400" s="2" t="s">
        <v>6776</v>
      </c>
      <c r="L400" s="2" t="s">
        <v>5031</v>
      </c>
      <c r="M400" s="2" t="s">
        <v>5134</v>
      </c>
      <c r="N400" s="2" t="s">
        <v>5700</v>
      </c>
      <c r="O400" s="2" t="s">
        <v>5914</v>
      </c>
      <c r="P400" s="2" t="s">
        <v>12022</v>
      </c>
      <c r="Q400" s="2" t="s">
        <v>4434</v>
      </c>
      <c r="R400" s="2" t="s">
        <v>10151</v>
      </c>
      <c r="S400" s="2" t="s">
        <v>10254</v>
      </c>
      <c r="T400" s="2" t="s">
        <v>10916</v>
      </c>
      <c r="U400" s="2" t="s">
        <v>3066</v>
      </c>
      <c r="V400" s="2" t="s">
        <v>2575</v>
      </c>
      <c r="W400" s="2" t="s">
        <v>12978</v>
      </c>
      <c r="X400" s="2" t="s">
        <v>6304</v>
      </c>
      <c r="Y400" s="2" t="s">
        <v>5446</v>
      </c>
      <c r="Z400" s="2" t="s">
        <v>3272</v>
      </c>
      <c r="AA400" s="2" t="s">
        <v>2685</v>
      </c>
      <c r="AB400" s="2" t="s">
        <v>2634</v>
      </c>
      <c r="AC400" s="2" t="s">
        <v>3249</v>
      </c>
      <c r="AD400" s="2" t="s">
        <v>5456</v>
      </c>
      <c r="AE400" s="2" t="s">
        <v>3529</v>
      </c>
      <c r="AF400" s="2" t="s">
        <v>12918</v>
      </c>
      <c r="AG400" s="2" t="s">
        <v>2943</v>
      </c>
      <c r="AH400" s="2" t="s">
        <v>12304</v>
      </c>
      <c r="AI400" s="2" t="s">
        <v>5018</v>
      </c>
      <c r="AJ400" s="2" t="s">
        <v>8423</v>
      </c>
      <c r="AK400" s="2" t="s">
        <v>13213</v>
      </c>
      <c r="AL400" s="2" t="s">
        <v>15279</v>
      </c>
      <c r="AM400" s="2" t="s">
        <v>1424</v>
      </c>
      <c r="AN400" s="2" t="s">
        <v>3159</v>
      </c>
      <c r="AO400" s="2" t="s">
        <v>1319</v>
      </c>
      <c r="AP400" s="2" t="s">
        <v>6900</v>
      </c>
      <c r="AQ400" s="2" t="s">
        <v>2883</v>
      </c>
      <c r="AR400" s="2" t="s">
        <v>10484</v>
      </c>
      <c r="AS400" s="2" t="s">
        <v>7388</v>
      </c>
      <c r="AT400" s="2" t="s">
        <v>6134</v>
      </c>
      <c r="AU400" s="2" t="s">
        <v>7041</v>
      </c>
      <c r="AV400" s="2" t="s">
        <v>6657</v>
      </c>
      <c r="AW400" s="2" t="s">
        <v>2433</v>
      </c>
      <c r="AX400" s="2" t="s">
        <v>12621</v>
      </c>
      <c r="AY400" s="2" t="s">
        <v>15280</v>
      </c>
      <c r="AZ400" s="2" t="s">
        <v>14821</v>
      </c>
      <c r="BA400" s="2" t="s">
        <v>1324</v>
      </c>
      <c r="BB400" s="2" t="s">
        <v>7244</v>
      </c>
      <c r="BC400" s="2" t="s">
        <v>15281</v>
      </c>
      <c r="BD400" s="2" t="s">
        <v>15282</v>
      </c>
      <c r="BE400" s="2" t="s">
        <v>9742</v>
      </c>
      <c r="BF400" s="2" t="s">
        <v>5689</v>
      </c>
      <c r="BG400" s="2" t="s">
        <v>15283</v>
      </c>
      <c r="BH400" s="2" t="s">
        <v>1564</v>
      </c>
      <c r="BI400" s="2" t="s">
        <v>12788</v>
      </c>
      <c r="BJ400" s="2" t="s">
        <v>9960</v>
      </c>
      <c r="BK400" s="2" t="s">
        <v>4761</v>
      </c>
      <c r="BL400" s="2" t="s">
        <v>9543</v>
      </c>
      <c r="BM400" s="2" t="s">
        <v>9619</v>
      </c>
      <c r="BN400" s="2" t="s">
        <v>5134</v>
      </c>
      <c r="BO400" s="2" t="s">
        <v>9512</v>
      </c>
      <c r="BP400" s="2" t="s">
        <v>7655</v>
      </c>
      <c r="BQ400" s="2" t="s">
        <v>15284</v>
      </c>
      <c r="BR400" s="2" t="s">
        <v>10086</v>
      </c>
      <c r="BS400" s="2" t="s">
        <v>15285</v>
      </c>
      <c r="BT400" s="2" t="s">
        <v>8257</v>
      </c>
      <c r="BU400" s="2" t="s">
        <v>3129</v>
      </c>
      <c r="BV400" s="2" t="s">
        <v>1622</v>
      </c>
      <c r="BW400" s="2" t="s">
        <v>8230</v>
      </c>
      <c r="BX400" s="2" t="s">
        <v>1813</v>
      </c>
      <c r="BY400" s="2" t="s">
        <v>3112</v>
      </c>
      <c r="BZ400" s="2" t="s">
        <v>12403</v>
      </c>
      <c r="CA400" s="2" t="s">
        <v>2473</v>
      </c>
      <c r="CB400" s="2" t="s">
        <v>9471</v>
      </c>
      <c r="CC400" s="2" t="s">
        <v>9068</v>
      </c>
      <c r="CD400" s="2" t="s">
        <v>10183</v>
      </c>
      <c r="CE400" s="2" t="s">
        <v>2504</v>
      </c>
      <c r="CF400" s="2" t="s">
        <v>1278</v>
      </c>
      <c r="CG400" s="2" t="s">
        <v>9301</v>
      </c>
      <c r="CH400" s="2" t="s">
        <v>2930</v>
      </c>
      <c r="CI400" s="2" t="s">
        <v>7556</v>
      </c>
      <c r="CJ400" s="2" t="s">
        <v>2910</v>
      </c>
      <c r="CK400" s="2" t="s">
        <v>5946</v>
      </c>
      <c r="CL400" s="2" t="s">
        <v>8408</v>
      </c>
      <c r="CM400" s="2" t="s">
        <v>8226</v>
      </c>
      <c r="CN400" s="2" t="s">
        <v>1599</v>
      </c>
      <c r="CO400" s="2" t="s">
        <v>2085</v>
      </c>
      <c r="CP400" s="2" t="s">
        <v>3941</v>
      </c>
      <c r="CQ400" s="2" t="s">
        <v>2692</v>
      </c>
      <c r="CR400" s="2" t="s">
        <v>10882</v>
      </c>
      <c r="CS400" s="2" t="s">
        <v>3783</v>
      </c>
      <c r="CT400" s="2" t="s">
        <v>3105</v>
      </c>
      <c r="CU400" s="2" t="s">
        <v>7420</v>
      </c>
      <c r="CV400" s="2" t="s">
        <v>1631</v>
      </c>
      <c r="CW400" s="2" t="s">
        <v>5829</v>
      </c>
      <c r="CX400" s="2" t="s">
        <v>2916</v>
      </c>
      <c r="CY400" s="2" t="s">
        <v>7153</v>
      </c>
      <c r="CZ400" s="2" t="s">
        <v>7999</v>
      </c>
      <c r="DA400" s="2" t="s">
        <v>10974</v>
      </c>
      <c r="DB400" s="2" t="s">
        <v>13149</v>
      </c>
      <c r="DC400" s="2" t="s">
        <v>14613</v>
      </c>
      <c r="DD400" s="2" t="s">
        <v>10879</v>
      </c>
      <c r="DE400" s="2" t="s">
        <v>2504</v>
      </c>
      <c r="DF400" s="2" t="s">
        <v>4902</v>
      </c>
      <c r="DG400" s="2" t="s">
        <v>8247</v>
      </c>
      <c r="DH400" s="2" t="s">
        <v>1953</v>
      </c>
      <c r="DI400" s="2" t="s">
        <v>10142</v>
      </c>
      <c r="DJ400" s="2" t="s">
        <v>13061</v>
      </c>
      <c r="DK400" s="2" t="s">
        <v>13098</v>
      </c>
      <c r="DL400" s="2" t="s">
        <v>7353</v>
      </c>
      <c r="DM400" s="2" t="s">
        <v>7502</v>
      </c>
      <c r="DN400" s="2" t="s">
        <v>13664</v>
      </c>
      <c r="DO400" s="2" t="s">
        <v>14596</v>
      </c>
      <c r="DP400" s="2" t="s">
        <v>10814</v>
      </c>
      <c r="DQ400" s="2" t="s">
        <v>1108</v>
      </c>
      <c r="DR400" s="2" t="s">
        <v>8529</v>
      </c>
      <c r="DS400" s="2" t="s">
        <v>1592</v>
      </c>
      <c r="DT400" s="1"/>
      <c r="DU400" s="1"/>
      <c r="DV400" s="2" t="s">
        <v>9032</v>
      </c>
      <c r="DW400" s="2" t="s">
        <v>3064</v>
      </c>
      <c r="DX400" s="2" t="s">
        <v>8821</v>
      </c>
    </row>
    <row r="401" spans="1:128" x14ac:dyDescent="0.4">
      <c r="A401" s="2" t="s">
        <v>10917</v>
      </c>
      <c r="B401" s="2" t="s">
        <v>15278</v>
      </c>
      <c r="C401" s="2" t="s">
        <v>1640</v>
      </c>
      <c r="D401" s="2" t="s">
        <v>0</v>
      </c>
      <c r="E401" s="2" t="s">
        <v>1053</v>
      </c>
      <c r="F401" s="2" t="s">
        <v>10796</v>
      </c>
      <c r="G401" s="2" t="s">
        <v>12633</v>
      </c>
      <c r="H401" s="2" t="s">
        <v>6324</v>
      </c>
      <c r="I401" s="2" t="s">
        <v>2108</v>
      </c>
      <c r="J401" s="2" t="s">
        <v>7251</v>
      </c>
      <c r="K401" s="2" t="s">
        <v>11691</v>
      </c>
      <c r="L401" s="2" t="s">
        <v>2460</v>
      </c>
      <c r="M401" s="2" t="s">
        <v>7571</v>
      </c>
      <c r="N401" s="2" t="s">
        <v>8700</v>
      </c>
      <c r="O401" s="2" t="s">
        <v>5934</v>
      </c>
      <c r="P401" s="2" t="s">
        <v>6373</v>
      </c>
      <c r="Q401" s="2" t="s">
        <v>6174</v>
      </c>
      <c r="R401" s="2" t="s">
        <v>7974</v>
      </c>
      <c r="S401" s="2" t="s">
        <v>8559</v>
      </c>
      <c r="T401" s="2" t="s">
        <v>2944</v>
      </c>
      <c r="U401" s="2" t="s">
        <v>2416</v>
      </c>
      <c r="V401" s="2" t="s">
        <v>9091</v>
      </c>
      <c r="W401" s="2" t="s">
        <v>10718</v>
      </c>
      <c r="X401" s="2" t="s">
        <v>5607</v>
      </c>
      <c r="Y401" s="2" t="s">
        <v>5446</v>
      </c>
      <c r="Z401" s="2" t="s">
        <v>2564</v>
      </c>
      <c r="AA401" s="2" t="s">
        <v>3876</v>
      </c>
      <c r="AB401" s="2" t="s">
        <v>5620</v>
      </c>
      <c r="AC401" s="2" t="s">
        <v>4750</v>
      </c>
      <c r="AD401" s="2" t="s">
        <v>2303</v>
      </c>
      <c r="AE401" s="2" t="s">
        <v>7264</v>
      </c>
      <c r="AF401" s="2" t="s">
        <v>15286</v>
      </c>
      <c r="AG401" s="2" t="s">
        <v>11782</v>
      </c>
      <c r="AH401" s="2" t="s">
        <v>6289</v>
      </c>
      <c r="AI401" s="2" t="s">
        <v>5406</v>
      </c>
      <c r="AJ401" s="2" t="s">
        <v>1553</v>
      </c>
      <c r="AK401" s="2" t="s">
        <v>13414</v>
      </c>
      <c r="AL401" s="2" t="s">
        <v>13349</v>
      </c>
      <c r="AM401" s="2" t="s">
        <v>5448</v>
      </c>
      <c r="AN401" s="2" t="s">
        <v>3520</v>
      </c>
      <c r="AO401" s="2" t="s">
        <v>2761</v>
      </c>
      <c r="AP401" s="2" t="s">
        <v>5008</v>
      </c>
      <c r="AQ401" s="2" t="s">
        <v>14094</v>
      </c>
      <c r="AR401" s="2" t="s">
        <v>8503</v>
      </c>
      <c r="AS401" s="2" t="s">
        <v>7735</v>
      </c>
      <c r="AT401" s="2" t="s">
        <v>9735</v>
      </c>
      <c r="AU401" s="2" t="s">
        <v>4305</v>
      </c>
      <c r="AV401" s="2" t="s">
        <v>1082</v>
      </c>
      <c r="AW401" s="2" t="s">
        <v>10749</v>
      </c>
      <c r="AX401" s="2" t="s">
        <v>2653</v>
      </c>
      <c r="AY401" s="2" t="s">
        <v>13217</v>
      </c>
      <c r="AZ401" s="2" t="s">
        <v>3155</v>
      </c>
      <c r="BA401" s="2" t="s">
        <v>3737</v>
      </c>
      <c r="BB401" s="2" t="s">
        <v>1205</v>
      </c>
      <c r="BC401" s="2" t="s">
        <v>15287</v>
      </c>
      <c r="BD401" s="2" t="s">
        <v>8088</v>
      </c>
      <c r="BE401" s="2" t="s">
        <v>3902</v>
      </c>
      <c r="BF401" s="2" t="s">
        <v>8077</v>
      </c>
      <c r="BG401" s="2" t="s">
        <v>3561</v>
      </c>
      <c r="BH401" s="2" t="s">
        <v>3068</v>
      </c>
      <c r="BI401" s="2" t="s">
        <v>2308</v>
      </c>
      <c r="BJ401" s="2" t="s">
        <v>1757</v>
      </c>
      <c r="BK401" s="2" t="s">
        <v>5679</v>
      </c>
      <c r="BL401" s="2" t="s">
        <v>10866</v>
      </c>
      <c r="BM401" s="2" t="s">
        <v>2951</v>
      </c>
      <c r="BN401" s="2" t="s">
        <v>3651</v>
      </c>
      <c r="BO401" s="2" t="s">
        <v>9170</v>
      </c>
      <c r="BP401" s="2" t="s">
        <v>6999</v>
      </c>
      <c r="BQ401" s="2" t="s">
        <v>4825</v>
      </c>
      <c r="BR401" s="2" t="s">
        <v>5840</v>
      </c>
      <c r="BS401" s="2" t="s">
        <v>6022</v>
      </c>
      <c r="BT401" s="2" t="s">
        <v>2185</v>
      </c>
      <c r="BU401" s="2" t="s">
        <v>3384</v>
      </c>
      <c r="BV401" s="2" t="s">
        <v>4803</v>
      </c>
      <c r="BW401" s="2" t="s">
        <v>3119</v>
      </c>
      <c r="BX401" s="2" t="s">
        <v>3762</v>
      </c>
      <c r="BY401" s="2" t="s">
        <v>5733</v>
      </c>
      <c r="BZ401" s="2" t="s">
        <v>1848</v>
      </c>
      <c r="CA401" s="2" t="s">
        <v>10645</v>
      </c>
      <c r="CB401" s="2" t="s">
        <v>1168</v>
      </c>
      <c r="CC401" s="2" t="s">
        <v>12439</v>
      </c>
      <c r="CD401" s="2" t="s">
        <v>5842</v>
      </c>
      <c r="CE401" s="2" t="s">
        <v>1843</v>
      </c>
      <c r="CF401" s="2" t="s">
        <v>6048</v>
      </c>
      <c r="CG401" s="2" t="s">
        <v>8069</v>
      </c>
      <c r="CH401" s="2" t="s">
        <v>4013</v>
      </c>
      <c r="CI401" s="2" t="s">
        <v>3766</v>
      </c>
      <c r="CJ401" s="2" t="s">
        <v>12353</v>
      </c>
      <c r="CK401" s="2" t="s">
        <v>6537</v>
      </c>
      <c r="CL401" s="2" t="s">
        <v>2713</v>
      </c>
      <c r="CM401" s="2" t="s">
        <v>5878</v>
      </c>
      <c r="CN401" s="2" t="s">
        <v>6421</v>
      </c>
      <c r="CO401" s="2" t="s">
        <v>6812</v>
      </c>
      <c r="CP401" s="2" t="s">
        <v>2702</v>
      </c>
      <c r="CQ401" s="2" t="s">
        <v>6334</v>
      </c>
      <c r="CR401" s="2" t="s">
        <v>6484</v>
      </c>
      <c r="CS401" s="2" t="s">
        <v>1265</v>
      </c>
      <c r="CT401" s="2" t="s">
        <v>1274</v>
      </c>
      <c r="CU401" s="2" t="s">
        <v>7833</v>
      </c>
      <c r="CV401" s="2" t="s">
        <v>1826</v>
      </c>
      <c r="CW401" s="2" t="s">
        <v>12435</v>
      </c>
      <c r="CX401" s="2" t="s">
        <v>3478</v>
      </c>
      <c r="CY401" s="2" t="s">
        <v>6559</v>
      </c>
      <c r="CZ401" s="2" t="s">
        <v>4226</v>
      </c>
      <c r="DA401" s="2" t="s">
        <v>6404</v>
      </c>
      <c r="DB401" s="2" t="s">
        <v>3696</v>
      </c>
      <c r="DC401" s="2" t="s">
        <v>10181</v>
      </c>
      <c r="DD401" s="2" t="s">
        <v>2370</v>
      </c>
      <c r="DE401" s="2" t="s">
        <v>8947</v>
      </c>
      <c r="DF401" s="2" t="s">
        <v>5042</v>
      </c>
      <c r="DG401" s="2" t="s">
        <v>12897</v>
      </c>
      <c r="DH401" s="2" t="s">
        <v>11160</v>
      </c>
      <c r="DI401" s="2" t="s">
        <v>9131</v>
      </c>
      <c r="DJ401" s="2" t="s">
        <v>5375</v>
      </c>
      <c r="DK401" s="2" t="s">
        <v>2491</v>
      </c>
      <c r="DL401" s="2" t="s">
        <v>3117</v>
      </c>
      <c r="DM401" s="2" t="s">
        <v>2498</v>
      </c>
      <c r="DN401" s="2" t="s">
        <v>12218</v>
      </c>
      <c r="DO401" s="2" t="s">
        <v>11457</v>
      </c>
      <c r="DP401" s="2" t="s">
        <v>13162</v>
      </c>
      <c r="DQ401" s="2" t="s">
        <v>9610</v>
      </c>
      <c r="DR401" s="2" t="s">
        <v>3109</v>
      </c>
      <c r="DS401" s="2" t="s">
        <v>7375</v>
      </c>
      <c r="DT401" s="1"/>
      <c r="DU401" s="1"/>
      <c r="DV401" s="2" t="s">
        <v>6022</v>
      </c>
      <c r="DW401" s="2" t="s">
        <v>9547</v>
      </c>
      <c r="DX401" s="2" t="s">
        <v>9425</v>
      </c>
    </row>
    <row r="402" spans="1:128" x14ac:dyDescent="0.4">
      <c r="A402" s="2" t="s">
        <v>10917</v>
      </c>
      <c r="B402" s="2" t="s">
        <v>15278</v>
      </c>
      <c r="C402" s="2" t="s">
        <v>1174</v>
      </c>
      <c r="D402" s="2" t="s">
        <v>0</v>
      </c>
      <c r="E402" s="2" t="s">
        <v>1053</v>
      </c>
      <c r="F402" s="2" t="s">
        <v>13304</v>
      </c>
      <c r="G402" s="2" t="s">
        <v>8595</v>
      </c>
      <c r="H402" s="2" t="s">
        <v>3527</v>
      </c>
      <c r="I402" s="2" t="s">
        <v>11524</v>
      </c>
      <c r="J402" s="2" t="s">
        <v>15288</v>
      </c>
      <c r="K402" s="2" t="s">
        <v>7190</v>
      </c>
      <c r="L402" s="2" t="s">
        <v>7867</v>
      </c>
      <c r="M402" s="2" t="s">
        <v>14004</v>
      </c>
      <c r="N402" s="2" t="s">
        <v>10339</v>
      </c>
      <c r="O402" s="2" t="s">
        <v>15289</v>
      </c>
      <c r="P402" s="2" t="s">
        <v>2094</v>
      </c>
      <c r="Q402" s="2" t="s">
        <v>10442</v>
      </c>
      <c r="R402" s="2" t="s">
        <v>15290</v>
      </c>
      <c r="S402" s="2" t="s">
        <v>12223</v>
      </c>
      <c r="T402" s="2" t="s">
        <v>10145</v>
      </c>
      <c r="U402" s="2" t="s">
        <v>3235</v>
      </c>
      <c r="V402" s="2" t="s">
        <v>2455</v>
      </c>
      <c r="W402" s="2" t="s">
        <v>13414</v>
      </c>
      <c r="X402" s="2" t="s">
        <v>13226</v>
      </c>
      <c r="Y402" s="2" t="s">
        <v>13045</v>
      </c>
      <c r="Z402" s="2" t="s">
        <v>15277</v>
      </c>
      <c r="AA402" s="2" t="s">
        <v>12951</v>
      </c>
      <c r="AB402" s="2" t="s">
        <v>2790</v>
      </c>
      <c r="AC402" s="2" t="s">
        <v>15291</v>
      </c>
      <c r="AD402" s="2" t="s">
        <v>12363</v>
      </c>
      <c r="AE402" s="2" t="s">
        <v>12980</v>
      </c>
      <c r="AF402" s="2" t="s">
        <v>5009</v>
      </c>
      <c r="AG402" s="2" t="s">
        <v>8742</v>
      </c>
      <c r="AH402" s="2" t="s">
        <v>11387</v>
      </c>
      <c r="AI402" s="2" t="s">
        <v>2408</v>
      </c>
      <c r="AJ402" s="2" t="s">
        <v>3265</v>
      </c>
      <c r="AK402" s="2" t="s">
        <v>7067</v>
      </c>
      <c r="AL402" s="2" t="s">
        <v>15292</v>
      </c>
      <c r="AM402" s="2" t="s">
        <v>5302</v>
      </c>
      <c r="AN402" s="2" t="s">
        <v>6289</v>
      </c>
      <c r="AO402" s="2" t="s">
        <v>10319</v>
      </c>
      <c r="AP402" s="2" t="s">
        <v>9368</v>
      </c>
      <c r="AQ402" s="2" t="s">
        <v>9095</v>
      </c>
      <c r="AR402" s="2" t="s">
        <v>12751</v>
      </c>
      <c r="AS402" s="2" t="s">
        <v>15293</v>
      </c>
      <c r="AT402" s="2" t="s">
        <v>2963</v>
      </c>
      <c r="AU402" s="2" t="s">
        <v>7503</v>
      </c>
      <c r="AV402" s="2" t="s">
        <v>11479</v>
      </c>
      <c r="AW402" s="2" t="s">
        <v>3882</v>
      </c>
      <c r="AX402" s="2" t="s">
        <v>4070</v>
      </c>
      <c r="AY402" s="2" t="s">
        <v>13929</v>
      </c>
      <c r="AZ402" s="2" t="s">
        <v>15294</v>
      </c>
      <c r="BA402" s="2" t="s">
        <v>14161</v>
      </c>
      <c r="BB402" s="2" t="s">
        <v>5673</v>
      </c>
      <c r="BC402" s="2" t="s">
        <v>4937</v>
      </c>
      <c r="BD402" s="2" t="s">
        <v>4676</v>
      </c>
      <c r="BE402" s="2" t="s">
        <v>11270</v>
      </c>
      <c r="BF402" s="2" t="s">
        <v>15295</v>
      </c>
      <c r="BG402" s="2" t="s">
        <v>15296</v>
      </c>
      <c r="BH402" s="2" t="s">
        <v>15297</v>
      </c>
      <c r="BI402" s="2" t="s">
        <v>3449</v>
      </c>
      <c r="BJ402" s="2" t="s">
        <v>8374</v>
      </c>
      <c r="BK402" s="2" t="s">
        <v>2540</v>
      </c>
      <c r="BL402" s="2" t="s">
        <v>6162</v>
      </c>
      <c r="BM402" s="2" t="s">
        <v>14286</v>
      </c>
      <c r="BN402" s="2" t="s">
        <v>2117</v>
      </c>
      <c r="BO402" s="2" t="s">
        <v>7996</v>
      </c>
      <c r="BP402" s="2" t="s">
        <v>5068</v>
      </c>
      <c r="BQ402" s="2" t="s">
        <v>2794</v>
      </c>
      <c r="BR402" s="2" t="s">
        <v>3698</v>
      </c>
      <c r="BS402" s="2" t="s">
        <v>10501</v>
      </c>
      <c r="BT402" s="2" t="s">
        <v>12336</v>
      </c>
      <c r="BU402" s="2" t="s">
        <v>10826</v>
      </c>
      <c r="BV402" s="2" t="s">
        <v>9142</v>
      </c>
      <c r="BW402" s="2" t="s">
        <v>2696</v>
      </c>
      <c r="BX402" s="2" t="s">
        <v>15298</v>
      </c>
      <c r="BY402" s="2" t="s">
        <v>6706</v>
      </c>
      <c r="BZ402" s="2" t="s">
        <v>1917</v>
      </c>
      <c r="CA402" s="2" t="s">
        <v>3394</v>
      </c>
      <c r="CB402" s="2" t="s">
        <v>11839</v>
      </c>
      <c r="CC402" s="2" t="s">
        <v>2820</v>
      </c>
      <c r="CD402" s="2" t="s">
        <v>1268</v>
      </c>
      <c r="CE402" s="2" t="s">
        <v>6189</v>
      </c>
      <c r="CF402" s="2" t="s">
        <v>3760</v>
      </c>
      <c r="CG402" s="2" t="s">
        <v>10460</v>
      </c>
      <c r="CH402" s="2" t="s">
        <v>15299</v>
      </c>
      <c r="CI402" s="2" t="s">
        <v>3029</v>
      </c>
      <c r="CJ402" s="2" t="s">
        <v>15300</v>
      </c>
      <c r="CK402" s="2" t="s">
        <v>5046</v>
      </c>
      <c r="CL402" s="2" t="s">
        <v>7031</v>
      </c>
      <c r="CM402" s="2" t="s">
        <v>14259</v>
      </c>
      <c r="CN402" s="2" t="s">
        <v>2703</v>
      </c>
      <c r="CO402" s="2" t="s">
        <v>5047</v>
      </c>
      <c r="CP402" s="2" t="s">
        <v>15301</v>
      </c>
      <c r="CQ402" s="2" t="s">
        <v>12563</v>
      </c>
      <c r="CR402" s="2" t="s">
        <v>14059</v>
      </c>
      <c r="CS402" s="2" t="s">
        <v>6331</v>
      </c>
      <c r="CT402" s="2" t="s">
        <v>13441</v>
      </c>
      <c r="CU402" s="2" t="s">
        <v>10367</v>
      </c>
      <c r="CV402" s="2" t="s">
        <v>2795</v>
      </c>
      <c r="CW402" s="2" t="s">
        <v>6055</v>
      </c>
      <c r="CX402" s="2" t="s">
        <v>8289</v>
      </c>
      <c r="CY402" s="2" t="s">
        <v>6403</v>
      </c>
      <c r="CZ402" s="2" t="s">
        <v>8333</v>
      </c>
      <c r="DA402" s="2" t="s">
        <v>3668</v>
      </c>
      <c r="DB402" s="2" t="s">
        <v>6024</v>
      </c>
      <c r="DC402" s="2" t="s">
        <v>7841</v>
      </c>
      <c r="DD402" s="2" t="s">
        <v>9601</v>
      </c>
      <c r="DE402" s="2" t="s">
        <v>4191</v>
      </c>
      <c r="DF402" s="2" t="s">
        <v>9131</v>
      </c>
      <c r="DG402" s="2" t="s">
        <v>5734</v>
      </c>
      <c r="DH402" s="2" t="s">
        <v>7666</v>
      </c>
      <c r="DI402" s="2" t="s">
        <v>3566</v>
      </c>
      <c r="DJ402" s="2" t="s">
        <v>9528</v>
      </c>
      <c r="DK402" s="2" t="s">
        <v>5568</v>
      </c>
      <c r="DL402" s="2" t="s">
        <v>3854</v>
      </c>
      <c r="DM402" s="2" t="s">
        <v>10651</v>
      </c>
      <c r="DN402" s="2" t="s">
        <v>4567</v>
      </c>
      <c r="DO402" s="2" t="s">
        <v>10298</v>
      </c>
      <c r="DP402" s="2" t="s">
        <v>4821</v>
      </c>
      <c r="DQ402" s="2" t="s">
        <v>4640</v>
      </c>
      <c r="DR402" s="2" t="s">
        <v>14074</v>
      </c>
      <c r="DS402" s="2" t="s">
        <v>9062</v>
      </c>
      <c r="DT402" s="1"/>
      <c r="DU402" s="1"/>
      <c r="DV402" s="2" t="s">
        <v>4269</v>
      </c>
      <c r="DW402" s="2" t="s">
        <v>9456</v>
      </c>
      <c r="DX402" s="2" t="s">
        <v>10146</v>
      </c>
    </row>
    <row r="403" spans="1:128" x14ac:dyDescent="0.4">
      <c r="A403" s="2" t="s">
        <v>10917</v>
      </c>
      <c r="B403" s="2" t="s">
        <v>15302</v>
      </c>
      <c r="C403" s="2" t="s">
        <v>1052</v>
      </c>
      <c r="D403" s="2" t="s">
        <v>0</v>
      </c>
      <c r="E403" s="2" t="s">
        <v>1053</v>
      </c>
      <c r="F403" s="2" t="s">
        <v>3631</v>
      </c>
      <c r="G403" s="2" t="s">
        <v>2537</v>
      </c>
      <c r="H403" s="2" t="s">
        <v>10125</v>
      </c>
      <c r="I403" s="2" t="s">
        <v>12375</v>
      </c>
      <c r="J403" s="2" t="s">
        <v>12035</v>
      </c>
      <c r="K403" s="2" t="s">
        <v>1185</v>
      </c>
      <c r="L403" s="2" t="s">
        <v>4317</v>
      </c>
      <c r="M403" s="2" t="s">
        <v>6243</v>
      </c>
      <c r="N403" s="2" t="s">
        <v>1435</v>
      </c>
      <c r="O403" s="2" t="s">
        <v>2251</v>
      </c>
      <c r="P403" s="2" t="s">
        <v>15303</v>
      </c>
      <c r="Q403" s="2" t="s">
        <v>12055</v>
      </c>
      <c r="R403" s="2" t="s">
        <v>2650</v>
      </c>
      <c r="S403" s="2" t="s">
        <v>4346</v>
      </c>
      <c r="T403" s="2" t="s">
        <v>4524</v>
      </c>
      <c r="U403" s="2" t="s">
        <v>6241</v>
      </c>
      <c r="V403" s="2" t="s">
        <v>9198</v>
      </c>
      <c r="W403" s="2" t="s">
        <v>12243</v>
      </c>
      <c r="X403" s="2" t="s">
        <v>5245</v>
      </c>
      <c r="Y403" s="2" t="s">
        <v>12564</v>
      </c>
      <c r="Z403" s="2" t="s">
        <v>13219</v>
      </c>
      <c r="AA403" s="2" t="s">
        <v>3362</v>
      </c>
      <c r="AB403" s="2" t="s">
        <v>6240</v>
      </c>
      <c r="AC403" s="2" t="s">
        <v>5402</v>
      </c>
      <c r="AD403" s="2" t="s">
        <v>8033</v>
      </c>
      <c r="AE403" s="2" t="s">
        <v>11708</v>
      </c>
      <c r="AF403" s="2" t="s">
        <v>9495</v>
      </c>
      <c r="AG403" s="2" t="s">
        <v>10625</v>
      </c>
      <c r="AH403" s="2" t="s">
        <v>4517</v>
      </c>
      <c r="AI403" s="2" t="s">
        <v>4617</v>
      </c>
      <c r="AJ403" s="2" t="s">
        <v>3615</v>
      </c>
      <c r="AK403" s="2" t="s">
        <v>15304</v>
      </c>
      <c r="AL403" s="2" t="s">
        <v>12377</v>
      </c>
      <c r="AM403" s="2" t="s">
        <v>1664</v>
      </c>
      <c r="AN403" s="2" t="s">
        <v>6077</v>
      </c>
      <c r="AO403" s="2" t="s">
        <v>1686</v>
      </c>
      <c r="AP403" s="2" t="s">
        <v>8554</v>
      </c>
      <c r="AQ403" s="2" t="s">
        <v>13507</v>
      </c>
      <c r="AR403" s="2" t="s">
        <v>15305</v>
      </c>
      <c r="AS403" s="2" t="s">
        <v>13251</v>
      </c>
      <c r="AT403" s="2" t="s">
        <v>3995</v>
      </c>
      <c r="AU403" s="2" t="s">
        <v>3966</v>
      </c>
      <c r="AV403" s="2" t="s">
        <v>6158</v>
      </c>
      <c r="AW403" s="2" t="s">
        <v>8939</v>
      </c>
      <c r="AX403" s="2" t="s">
        <v>10314</v>
      </c>
      <c r="AY403" s="2" t="s">
        <v>9826</v>
      </c>
      <c r="AZ403" s="2" t="s">
        <v>12069</v>
      </c>
      <c r="BA403" s="2" t="s">
        <v>2570</v>
      </c>
      <c r="BB403" s="2" t="s">
        <v>1436</v>
      </c>
      <c r="BC403" s="2" t="s">
        <v>5235</v>
      </c>
      <c r="BD403" s="2" t="s">
        <v>10765</v>
      </c>
      <c r="BE403" s="2" t="s">
        <v>15306</v>
      </c>
      <c r="BF403" s="2" t="s">
        <v>12988</v>
      </c>
      <c r="BG403" s="2" t="s">
        <v>15307</v>
      </c>
      <c r="BH403" s="2" t="s">
        <v>6735</v>
      </c>
      <c r="BI403" s="2" t="s">
        <v>2426</v>
      </c>
      <c r="BJ403" s="2" t="s">
        <v>2132</v>
      </c>
      <c r="BK403" s="2" t="s">
        <v>12999</v>
      </c>
      <c r="BL403" s="2" t="s">
        <v>5161</v>
      </c>
      <c r="BM403" s="2" t="s">
        <v>7167</v>
      </c>
      <c r="BN403" s="2" t="s">
        <v>3527</v>
      </c>
      <c r="BO403" s="2" t="s">
        <v>2470</v>
      </c>
      <c r="BP403" s="2" t="s">
        <v>7281</v>
      </c>
      <c r="BQ403" s="2" t="s">
        <v>11189</v>
      </c>
      <c r="BR403" s="2" t="s">
        <v>11655</v>
      </c>
      <c r="BS403" s="2" t="s">
        <v>8341</v>
      </c>
      <c r="BT403" s="2" t="s">
        <v>14407</v>
      </c>
      <c r="BU403" s="2" t="s">
        <v>3414</v>
      </c>
      <c r="BV403" s="2" t="s">
        <v>4188</v>
      </c>
      <c r="BW403" s="2" t="s">
        <v>7909</v>
      </c>
      <c r="BX403" s="2" t="s">
        <v>13274</v>
      </c>
      <c r="BY403" s="2" t="s">
        <v>8606</v>
      </c>
      <c r="BZ403" s="2" t="s">
        <v>10941</v>
      </c>
      <c r="CA403" s="2" t="s">
        <v>11015</v>
      </c>
      <c r="CB403" s="2" t="s">
        <v>12162</v>
      </c>
      <c r="CC403" s="2" t="s">
        <v>5660</v>
      </c>
      <c r="CD403" s="2" t="s">
        <v>11701</v>
      </c>
      <c r="CE403" s="2" t="s">
        <v>10436</v>
      </c>
      <c r="CF403" s="2" t="s">
        <v>13817</v>
      </c>
      <c r="CG403" s="2" t="s">
        <v>11158</v>
      </c>
      <c r="CH403" s="2" t="s">
        <v>9652</v>
      </c>
      <c r="CI403" s="2" t="s">
        <v>7230</v>
      </c>
      <c r="CJ403" s="2" t="s">
        <v>1850</v>
      </c>
      <c r="CK403" s="2" t="s">
        <v>7160</v>
      </c>
      <c r="CL403" s="2" t="s">
        <v>3832</v>
      </c>
      <c r="CM403" s="2" t="s">
        <v>5736</v>
      </c>
      <c r="CN403" s="2" t="s">
        <v>3507</v>
      </c>
      <c r="CO403" s="2" t="s">
        <v>12115</v>
      </c>
      <c r="CP403" s="2" t="s">
        <v>14032</v>
      </c>
      <c r="CQ403" s="2" t="s">
        <v>5050</v>
      </c>
      <c r="CR403" s="2" t="s">
        <v>7961</v>
      </c>
      <c r="CS403" s="2" t="s">
        <v>4825</v>
      </c>
      <c r="CT403" s="2" t="s">
        <v>5795</v>
      </c>
      <c r="CU403" s="2" t="s">
        <v>13619</v>
      </c>
      <c r="CV403" s="2" t="s">
        <v>13143</v>
      </c>
      <c r="CW403" s="2" t="s">
        <v>2518</v>
      </c>
      <c r="CX403" s="2" t="s">
        <v>9652</v>
      </c>
      <c r="CY403" s="2" t="s">
        <v>14010</v>
      </c>
      <c r="CZ403" s="2" t="s">
        <v>13183</v>
      </c>
      <c r="DA403" s="2" t="s">
        <v>9728</v>
      </c>
      <c r="DB403" s="2" t="s">
        <v>13424</v>
      </c>
      <c r="DC403" s="2" t="s">
        <v>15308</v>
      </c>
      <c r="DD403" s="2" t="s">
        <v>1583</v>
      </c>
      <c r="DE403" s="2" t="s">
        <v>7416</v>
      </c>
      <c r="DF403" s="2" t="s">
        <v>13739</v>
      </c>
      <c r="DG403" s="2" t="s">
        <v>11511</v>
      </c>
      <c r="DH403" s="2" t="s">
        <v>12952</v>
      </c>
      <c r="DI403" s="2" t="s">
        <v>4733</v>
      </c>
      <c r="DJ403" s="2" t="s">
        <v>14088</v>
      </c>
      <c r="DK403" s="2" t="s">
        <v>13150</v>
      </c>
      <c r="DL403" s="2" t="s">
        <v>12936</v>
      </c>
      <c r="DM403" s="2" t="s">
        <v>7874</v>
      </c>
      <c r="DN403" s="2" t="s">
        <v>3083</v>
      </c>
      <c r="DO403" s="2" t="s">
        <v>2838</v>
      </c>
      <c r="DP403" s="2" t="s">
        <v>4484</v>
      </c>
      <c r="DQ403" s="2" t="s">
        <v>3081</v>
      </c>
      <c r="DR403" s="2" t="s">
        <v>10027</v>
      </c>
      <c r="DS403" s="2" t="s">
        <v>11543</v>
      </c>
      <c r="DT403" s="1"/>
      <c r="DU403" s="1"/>
      <c r="DV403" s="2" t="s">
        <v>1339</v>
      </c>
      <c r="DW403" s="2" t="s">
        <v>1544</v>
      </c>
      <c r="DX403" s="2" t="s">
        <v>4413</v>
      </c>
    </row>
    <row r="404" spans="1:128" x14ac:dyDescent="0.4">
      <c r="A404" s="2" t="s">
        <v>10917</v>
      </c>
      <c r="B404" s="2" t="s">
        <v>15302</v>
      </c>
      <c r="C404" s="2" t="s">
        <v>1640</v>
      </c>
      <c r="D404" s="2" t="s">
        <v>0</v>
      </c>
      <c r="E404" s="2" t="s">
        <v>1053</v>
      </c>
      <c r="F404" s="2" t="s">
        <v>7735</v>
      </c>
      <c r="G404" s="2" t="s">
        <v>2210</v>
      </c>
      <c r="H404" s="2" t="s">
        <v>9198</v>
      </c>
      <c r="I404" s="2" t="s">
        <v>12767</v>
      </c>
      <c r="J404" s="2" t="s">
        <v>1322</v>
      </c>
      <c r="K404" s="2" t="s">
        <v>12159</v>
      </c>
      <c r="L404" s="2" t="s">
        <v>2632</v>
      </c>
      <c r="M404" s="2" t="s">
        <v>15309</v>
      </c>
      <c r="N404" s="2" t="s">
        <v>3166</v>
      </c>
      <c r="O404" s="2" t="s">
        <v>3710</v>
      </c>
      <c r="P404" s="2" t="s">
        <v>15113</v>
      </c>
      <c r="Q404" s="2" t="s">
        <v>12769</v>
      </c>
      <c r="R404" s="2" t="s">
        <v>3876</v>
      </c>
      <c r="S404" s="2" t="s">
        <v>10513</v>
      </c>
      <c r="T404" s="2" t="s">
        <v>4682</v>
      </c>
      <c r="U404" s="2" t="s">
        <v>4256</v>
      </c>
      <c r="V404" s="2" t="s">
        <v>10357</v>
      </c>
      <c r="W404" s="2" t="s">
        <v>7042</v>
      </c>
      <c r="X404" s="2" t="s">
        <v>6894</v>
      </c>
      <c r="Y404" s="2" t="s">
        <v>9230</v>
      </c>
      <c r="Z404" s="2" t="s">
        <v>7210</v>
      </c>
      <c r="AA404" s="2" t="s">
        <v>11829</v>
      </c>
      <c r="AB404" s="2" t="s">
        <v>2353</v>
      </c>
      <c r="AC404" s="2" t="s">
        <v>2550</v>
      </c>
      <c r="AD404" s="2" t="s">
        <v>15310</v>
      </c>
      <c r="AE404" s="2" t="s">
        <v>4671</v>
      </c>
      <c r="AF404" s="2" t="s">
        <v>9322</v>
      </c>
      <c r="AG404" s="2" t="s">
        <v>4316</v>
      </c>
      <c r="AH404" s="2" t="s">
        <v>3639</v>
      </c>
      <c r="AI404" s="2" t="s">
        <v>7183</v>
      </c>
      <c r="AJ404" s="2" t="s">
        <v>11611</v>
      </c>
      <c r="AK404" s="2" t="s">
        <v>15311</v>
      </c>
      <c r="AL404" s="2" t="s">
        <v>6371</v>
      </c>
      <c r="AM404" s="2" t="s">
        <v>5148</v>
      </c>
      <c r="AN404" s="2" t="s">
        <v>8727</v>
      </c>
      <c r="AO404" s="2" t="s">
        <v>1880</v>
      </c>
      <c r="AP404" s="2" t="s">
        <v>10251</v>
      </c>
      <c r="AQ404" s="2" t="s">
        <v>10310</v>
      </c>
      <c r="AR404" s="2" t="s">
        <v>11557</v>
      </c>
      <c r="AS404" s="2" t="s">
        <v>12363</v>
      </c>
      <c r="AT404" s="2" t="s">
        <v>15312</v>
      </c>
      <c r="AU404" s="2" t="s">
        <v>3739</v>
      </c>
      <c r="AV404" s="2" t="s">
        <v>6436</v>
      </c>
      <c r="AW404" s="2" t="s">
        <v>5622</v>
      </c>
      <c r="AX404" s="2" t="s">
        <v>8274</v>
      </c>
      <c r="AY404" s="2" t="s">
        <v>13612</v>
      </c>
      <c r="AZ404" s="2" t="s">
        <v>14160</v>
      </c>
      <c r="BA404" s="2" t="s">
        <v>12186</v>
      </c>
      <c r="BB404" s="2" t="s">
        <v>12604</v>
      </c>
      <c r="BC404" s="2" t="s">
        <v>9237</v>
      </c>
      <c r="BD404" s="2" t="s">
        <v>11422</v>
      </c>
      <c r="BE404" s="2" t="s">
        <v>8170</v>
      </c>
      <c r="BF404" s="2" t="s">
        <v>3987</v>
      </c>
      <c r="BG404" s="2" t="s">
        <v>4670</v>
      </c>
      <c r="BH404" s="2" t="s">
        <v>10389</v>
      </c>
      <c r="BI404" s="2" t="s">
        <v>15000</v>
      </c>
      <c r="BJ404" s="2" t="s">
        <v>13944</v>
      </c>
      <c r="BK404" s="2" t="s">
        <v>5554</v>
      </c>
      <c r="BL404" s="2" t="s">
        <v>7073</v>
      </c>
      <c r="BM404" s="2" t="s">
        <v>1972</v>
      </c>
      <c r="BN404" s="2" t="s">
        <v>9031</v>
      </c>
      <c r="BO404" s="2" t="s">
        <v>13641</v>
      </c>
      <c r="BP404" s="2" t="s">
        <v>12199</v>
      </c>
      <c r="BQ404" s="2" t="s">
        <v>6763</v>
      </c>
      <c r="BR404" s="2" t="s">
        <v>14885</v>
      </c>
      <c r="BS404" s="2" t="s">
        <v>2990</v>
      </c>
      <c r="BT404" s="2" t="s">
        <v>10694</v>
      </c>
      <c r="BU404" s="2" t="s">
        <v>9248</v>
      </c>
      <c r="BV404" s="2" t="s">
        <v>3032</v>
      </c>
      <c r="BW404" s="2" t="s">
        <v>3764</v>
      </c>
      <c r="BX404" s="2" t="s">
        <v>3488</v>
      </c>
      <c r="BY404" s="2" t="s">
        <v>2052</v>
      </c>
      <c r="BZ404" s="2" t="s">
        <v>4212</v>
      </c>
      <c r="CA404" s="2" t="s">
        <v>9256</v>
      </c>
      <c r="CB404" s="2" t="s">
        <v>2991</v>
      </c>
      <c r="CC404" s="2" t="s">
        <v>3692</v>
      </c>
      <c r="CD404" s="2" t="s">
        <v>8566</v>
      </c>
      <c r="CE404" s="2" t="s">
        <v>10174</v>
      </c>
      <c r="CF404" s="2" t="s">
        <v>2371</v>
      </c>
      <c r="CG404" s="2" t="s">
        <v>15313</v>
      </c>
      <c r="CH404" s="2" t="s">
        <v>4355</v>
      </c>
      <c r="CI404" s="2" t="s">
        <v>7362</v>
      </c>
      <c r="CJ404" s="2" t="s">
        <v>1114</v>
      </c>
      <c r="CK404" s="2" t="s">
        <v>1160</v>
      </c>
      <c r="CL404" s="2" t="s">
        <v>10460</v>
      </c>
      <c r="CM404" s="2" t="s">
        <v>13900</v>
      </c>
      <c r="CN404" s="2" t="s">
        <v>7362</v>
      </c>
      <c r="CO404" s="2" t="s">
        <v>4379</v>
      </c>
      <c r="CP404" s="2" t="s">
        <v>10370</v>
      </c>
      <c r="CQ404" s="2" t="s">
        <v>14663</v>
      </c>
      <c r="CR404" s="2" t="s">
        <v>9599</v>
      </c>
      <c r="CS404" s="2" t="s">
        <v>12050</v>
      </c>
      <c r="CT404" s="2" t="s">
        <v>11147</v>
      </c>
      <c r="CU404" s="2" t="s">
        <v>10472</v>
      </c>
      <c r="CV404" s="2" t="s">
        <v>2824</v>
      </c>
      <c r="CW404" s="2" t="s">
        <v>15301</v>
      </c>
      <c r="CX404" s="2" t="s">
        <v>5652</v>
      </c>
      <c r="CY404" s="2" t="s">
        <v>2705</v>
      </c>
      <c r="CZ404" s="2" t="s">
        <v>6483</v>
      </c>
      <c r="DA404" s="2" t="s">
        <v>4214</v>
      </c>
      <c r="DB404" s="2" t="s">
        <v>14409</v>
      </c>
      <c r="DC404" s="2" t="s">
        <v>3764</v>
      </c>
      <c r="DD404" s="2" t="s">
        <v>2705</v>
      </c>
      <c r="DE404" s="2" t="s">
        <v>12050</v>
      </c>
      <c r="DF404" s="2" t="s">
        <v>13398</v>
      </c>
      <c r="DG404" s="2" t="s">
        <v>2582</v>
      </c>
      <c r="DH404" s="2" t="s">
        <v>7630</v>
      </c>
      <c r="DI404" s="2" t="s">
        <v>6482</v>
      </c>
      <c r="DJ404" s="2" t="s">
        <v>1229</v>
      </c>
      <c r="DK404" s="2" t="s">
        <v>3512</v>
      </c>
      <c r="DL404" s="2" t="s">
        <v>6417</v>
      </c>
      <c r="DM404" s="2" t="s">
        <v>10647</v>
      </c>
      <c r="DN404" s="2" t="s">
        <v>1271</v>
      </c>
      <c r="DO404" s="2" t="s">
        <v>2909</v>
      </c>
      <c r="DP404" s="2" t="s">
        <v>2715</v>
      </c>
      <c r="DQ404" s="2" t="s">
        <v>12143</v>
      </c>
      <c r="DR404" s="2" t="s">
        <v>8242</v>
      </c>
      <c r="DS404" s="2" t="s">
        <v>8566</v>
      </c>
      <c r="DT404" s="1"/>
      <c r="DU404" s="1"/>
      <c r="DV404" s="2" t="s">
        <v>10472</v>
      </c>
      <c r="DW404" s="2" t="s">
        <v>11227</v>
      </c>
      <c r="DX404" s="2" t="s">
        <v>6914</v>
      </c>
    </row>
    <row r="405" spans="1:128" x14ac:dyDescent="0.4">
      <c r="A405" s="2" t="s">
        <v>10917</v>
      </c>
      <c r="B405" s="2" t="s">
        <v>15302</v>
      </c>
      <c r="C405" s="2" t="s">
        <v>1174</v>
      </c>
      <c r="D405" s="2" t="s">
        <v>0</v>
      </c>
      <c r="E405" s="2" t="s">
        <v>1053</v>
      </c>
      <c r="F405" s="2" t="s">
        <v>1871</v>
      </c>
      <c r="G405" s="2" t="s">
        <v>3052</v>
      </c>
      <c r="H405" s="2" t="s">
        <v>5166</v>
      </c>
      <c r="I405" s="2" t="s">
        <v>2019</v>
      </c>
      <c r="J405" s="2" t="s">
        <v>14038</v>
      </c>
      <c r="K405" s="2" t="s">
        <v>14172</v>
      </c>
      <c r="L405" s="2" t="s">
        <v>4728</v>
      </c>
      <c r="M405" s="2" t="s">
        <v>3267</v>
      </c>
      <c r="N405" s="2" t="s">
        <v>12857</v>
      </c>
      <c r="O405" s="2" t="s">
        <v>6439</v>
      </c>
      <c r="P405" s="2" t="s">
        <v>6001</v>
      </c>
      <c r="Q405" s="2" t="s">
        <v>15314</v>
      </c>
      <c r="R405" s="2" t="s">
        <v>7978</v>
      </c>
      <c r="S405" s="2" t="s">
        <v>4291</v>
      </c>
      <c r="T405" s="2" t="s">
        <v>13716</v>
      </c>
      <c r="U405" s="2" t="s">
        <v>9238</v>
      </c>
      <c r="V405" s="2" t="s">
        <v>10506</v>
      </c>
      <c r="W405" s="2" t="s">
        <v>15315</v>
      </c>
      <c r="X405" s="2" t="s">
        <v>15316</v>
      </c>
      <c r="Y405" s="2" t="s">
        <v>9450</v>
      </c>
      <c r="Z405" s="2" t="s">
        <v>4539</v>
      </c>
      <c r="AA405" s="2" t="s">
        <v>8737</v>
      </c>
      <c r="AB405" s="2" t="s">
        <v>1657</v>
      </c>
      <c r="AC405" s="2" t="s">
        <v>2564</v>
      </c>
      <c r="AD405" s="2" t="s">
        <v>11748</v>
      </c>
      <c r="AE405" s="2" t="s">
        <v>1783</v>
      </c>
      <c r="AF405" s="2" t="s">
        <v>11373</v>
      </c>
      <c r="AG405" s="2" t="s">
        <v>8429</v>
      </c>
      <c r="AH405" s="2" t="s">
        <v>12223</v>
      </c>
      <c r="AI405" s="2" t="s">
        <v>3624</v>
      </c>
      <c r="AJ405" s="2" t="s">
        <v>3161</v>
      </c>
      <c r="AK405" s="2" t="s">
        <v>13136</v>
      </c>
      <c r="AL405" s="2" t="s">
        <v>11365</v>
      </c>
      <c r="AM405" s="2" t="s">
        <v>6716</v>
      </c>
      <c r="AN405" s="2" t="s">
        <v>3544</v>
      </c>
      <c r="AO405" s="2" t="s">
        <v>2460</v>
      </c>
      <c r="AP405" s="2" t="s">
        <v>3707</v>
      </c>
      <c r="AQ405" s="2" t="s">
        <v>4587</v>
      </c>
      <c r="AR405" s="2" t="s">
        <v>11752</v>
      </c>
      <c r="AS405" s="2" t="s">
        <v>13767</v>
      </c>
      <c r="AT405" s="2" t="s">
        <v>1088</v>
      </c>
      <c r="AU405" s="2" t="s">
        <v>3629</v>
      </c>
      <c r="AV405" s="2" t="s">
        <v>3646</v>
      </c>
      <c r="AW405" s="2" t="s">
        <v>3264</v>
      </c>
      <c r="AX405" s="2" t="s">
        <v>6291</v>
      </c>
      <c r="AY405" s="2" t="s">
        <v>9747</v>
      </c>
      <c r="AZ405" s="2" t="s">
        <v>15002</v>
      </c>
      <c r="BA405" s="2" t="s">
        <v>9262</v>
      </c>
      <c r="BB405" s="2" t="s">
        <v>4311</v>
      </c>
      <c r="BC405" s="2" t="s">
        <v>5006</v>
      </c>
      <c r="BD405" s="2" t="s">
        <v>15317</v>
      </c>
      <c r="BE405" s="2" t="s">
        <v>6806</v>
      </c>
      <c r="BF405" s="2" t="s">
        <v>2120</v>
      </c>
      <c r="BG405" s="2" t="s">
        <v>13506</v>
      </c>
      <c r="BH405" s="2" t="s">
        <v>9402</v>
      </c>
      <c r="BI405" s="2" t="s">
        <v>14119</v>
      </c>
      <c r="BJ405" s="2" t="s">
        <v>5150</v>
      </c>
      <c r="BK405" s="2" t="s">
        <v>15318</v>
      </c>
      <c r="BL405" s="2" t="s">
        <v>14295</v>
      </c>
      <c r="BM405" s="2" t="s">
        <v>9363</v>
      </c>
      <c r="BN405" s="2" t="s">
        <v>3376</v>
      </c>
      <c r="BO405" s="2" t="s">
        <v>14321</v>
      </c>
      <c r="BP405" s="2" t="s">
        <v>15319</v>
      </c>
      <c r="BQ405" s="2" t="s">
        <v>8749</v>
      </c>
      <c r="BR405" s="2" t="s">
        <v>4393</v>
      </c>
      <c r="BS405" s="2" t="s">
        <v>9549</v>
      </c>
      <c r="BT405" s="2" t="s">
        <v>1278</v>
      </c>
      <c r="BU405" s="2" t="s">
        <v>4896</v>
      </c>
      <c r="BV405" s="2" t="s">
        <v>6121</v>
      </c>
      <c r="BW405" s="2" t="s">
        <v>6190</v>
      </c>
      <c r="BX405" s="2" t="s">
        <v>11840</v>
      </c>
      <c r="BY405" s="2" t="s">
        <v>1920</v>
      </c>
      <c r="BZ405" s="2" t="s">
        <v>10372</v>
      </c>
      <c r="CA405" s="2" t="s">
        <v>7669</v>
      </c>
      <c r="CB405" s="2" t="s">
        <v>8062</v>
      </c>
      <c r="CC405" s="2" t="s">
        <v>3024</v>
      </c>
      <c r="CD405" s="2" t="s">
        <v>4566</v>
      </c>
      <c r="CE405" s="2" t="s">
        <v>14649</v>
      </c>
      <c r="CF405" s="2" t="s">
        <v>8801</v>
      </c>
      <c r="CG405" s="2" t="s">
        <v>12384</v>
      </c>
      <c r="CH405" s="2" t="s">
        <v>11259</v>
      </c>
      <c r="CI405" s="2" t="s">
        <v>11789</v>
      </c>
      <c r="CJ405" s="2" t="s">
        <v>1943</v>
      </c>
      <c r="CK405" s="2" t="s">
        <v>10644</v>
      </c>
      <c r="CL405" s="2" t="s">
        <v>9526</v>
      </c>
      <c r="CM405" s="2" t="s">
        <v>11841</v>
      </c>
      <c r="CN405" s="2" t="s">
        <v>4642</v>
      </c>
      <c r="CO405" s="2" t="s">
        <v>7665</v>
      </c>
      <c r="CP405" s="2" t="s">
        <v>1837</v>
      </c>
      <c r="CQ405" s="2" t="s">
        <v>6034</v>
      </c>
      <c r="CR405" s="2" t="s">
        <v>5648</v>
      </c>
      <c r="CS405" s="2" t="s">
        <v>5375</v>
      </c>
      <c r="CT405" s="2" t="s">
        <v>14885</v>
      </c>
      <c r="CU405" s="2" t="s">
        <v>4537</v>
      </c>
      <c r="CV405" s="2" t="s">
        <v>3950</v>
      </c>
      <c r="CW405" s="2" t="s">
        <v>9052</v>
      </c>
      <c r="CX405" s="2" t="s">
        <v>8057</v>
      </c>
      <c r="CY405" s="2" t="s">
        <v>9549</v>
      </c>
      <c r="CZ405" s="2" t="s">
        <v>3506</v>
      </c>
      <c r="DA405" s="2" t="s">
        <v>15320</v>
      </c>
      <c r="DB405" s="2" t="s">
        <v>11842</v>
      </c>
      <c r="DC405" s="2" t="s">
        <v>9607</v>
      </c>
      <c r="DD405" s="2" t="s">
        <v>8343</v>
      </c>
      <c r="DE405" s="2" t="s">
        <v>1145</v>
      </c>
      <c r="DF405" s="2" t="s">
        <v>3490</v>
      </c>
      <c r="DG405" s="2" t="s">
        <v>3950</v>
      </c>
      <c r="DH405" s="2" t="s">
        <v>3700</v>
      </c>
      <c r="DI405" s="2" t="s">
        <v>11356</v>
      </c>
      <c r="DJ405" s="2" t="s">
        <v>3865</v>
      </c>
      <c r="DK405" s="2" t="s">
        <v>6831</v>
      </c>
      <c r="DL405" s="2" t="s">
        <v>2383</v>
      </c>
      <c r="DM405" s="2" t="s">
        <v>13887</v>
      </c>
      <c r="DN405" s="2" t="s">
        <v>3869</v>
      </c>
      <c r="DO405" s="2" t="s">
        <v>3774</v>
      </c>
      <c r="DP405" s="2" t="s">
        <v>3785</v>
      </c>
      <c r="DQ405" s="2" t="s">
        <v>8748</v>
      </c>
      <c r="DR405" s="2" t="s">
        <v>14494</v>
      </c>
      <c r="DS405" s="2" t="s">
        <v>4660</v>
      </c>
      <c r="DT405" s="1"/>
      <c r="DU405" s="1"/>
      <c r="DV405" s="2" t="s">
        <v>1285</v>
      </c>
      <c r="DW405" s="2" t="s">
        <v>5126</v>
      </c>
      <c r="DX405" s="2" t="s">
        <v>11480</v>
      </c>
    </row>
    <row r="406" spans="1:128" x14ac:dyDescent="0.4">
      <c r="A406" s="2" t="s">
        <v>10917</v>
      </c>
      <c r="B406" s="2" t="s">
        <v>15321</v>
      </c>
      <c r="C406" s="2" t="s">
        <v>1052</v>
      </c>
      <c r="D406" s="2" t="s">
        <v>0</v>
      </c>
      <c r="E406" s="2" t="s">
        <v>1053</v>
      </c>
      <c r="F406" s="2" t="s">
        <v>14091</v>
      </c>
      <c r="G406" s="2" t="s">
        <v>15322</v>
      </c>
      <c r="H406" s="2" t="s">
        <v>9883</v>
      </c>
      <c r="I406" s="2" t="s">
        <v>10970</v>
      </c>
      <c r="J406" s="2" t="s">
        <v>13648</v>
      </c>
      <c r="K406" s="2" t="s">
        <v>15323</v>
      </c>
      <c r="L406" s="2" t="s">
        <v>10605</v>
      </c>
      <c r="M406" s="2" t="s">
        <v>13193</v>
      </c>
      <c r="N406" s="2" t="s">
        <v>2081</v>
      </c>
      <c r="O406" s="2" t="s">
        <v>12294</v>
      </c>
      <c r="P406" s="2" t="s">
        <v>4705</v>
      </c>
      <c r="Q406" s="2" t="s">
        <v>4982</v>
      </c>
      <c r="R406" s="2" t="s">
        <v>9306</v>
      </c>
      <c r="S406" s="2" t="s">
        <v>7492</v>
      </c>
      <c r="T406" s="2" t="s">
        <v>10204</v>
      </c>
      <c r="U406" s="2" t="s">
        <v>9012</v>
      </c>
      <c r="V406" s="2" t="s">
        <v>7378</v>
      </c>
      <c r="W406" s="2" t="s">
        <v>10624</v>
      </c>
      <c r="X406" s="2" t="s">
        <v>9036</v>
      </c>
      <c r="Y406" s="2" t="s">
        <v>9213</v>
      </c>
      <c r="Z406" s="2" t="s">
        <v>13730</v>
      </c>
      <c r="AA406" s="2" t="s">
        <v>13177</v>
      </c>
      <c r="AB406" s="2" t="s">
        <v>15324</v>
      </c>
      <c r="AC406" s="2" t="s">
        <v>10612</v>
      </c>
      <c r="AD406" s="2" t="s">
        <v>15312</v>
      </c>
      <c r="AE406" s="2" t="s">
        <v>11141</v>
      </c>
      <c r="AF406" s="2" t="s">
        <v>4900</v>
      </c>
      <c r="AG406" s="2" t="s">
        <v>14134</v>
      </c>
      <c r="AH406" s="2" t="s">
        <v>3418</v>
      </c>
      <c r="AI406" s="2" t="s">
        <v>13067</v>
      </c>
      <c r="AJ406" s="2" t="s">
        <v>12821</v>
      </c>
      <c r="AK406" s="2" t="s">
        <v>1291</v>
      </c>
      <c r="AL406" s="2" t="s">
        <v>6295</v>
      </c>
      <c r="AM406" s="2" t="s">
        <v>12032</v>
      </c>
      <c r="AN406" s="2" t="s">
        <v>5823</v>
      </c>
      <c r="AO406" s="2" t="s">
        <v>9572</v>
      </c>
      <c r="AP406" s="2" t="s">
        <v>4739</v>
      </c>
      <c r="AQ406" s="2" t="s">
        <v>6780</v>
      </c>
      <c r="AR406" s="2" t="s">
        <v>4699</v>
      </c>
      <c r="AS406" s="2" t="s">
        <v>15325</v>
      </c>
      <c r="AT406" s="2" t="s">
        <v>15326</v>
      </c>
      <c r="AU406" s="2" t="s">
        <v>8374</v>
      </c>
      <c r="AV406" s="2" t="s">
        <v>10546</v>
      </c>
      <c r="AW406" s="2" t="s">
        <v>13317</v>
      </c>
      <c r="AX406" s="2" t="s">
        <v>12390</v>
      </c>
      <c r="AY406" s="2" t="s">
        <v>11248</v>
      </c>
      <c r="AZ406" s="2" t="s">
        <v>4042</v>
      </c>
      <c r="BA406" s="2" t="s">
        <v>13256</v>
      </c>
      <c r="BB406" s="2" t="s">
        <v>8524</v>
      </c>
      <c r="BC406" s="2" t="s">
        <v>15071</v>
      </c>
      <c r="BD406" s="2" t="s">
        <v>15327</v>
      </c>
      <c r="BE406" s="2" t="s">
        <v>14136</v>
      </c>
      <c r="BF406" s="2" t="s">
        <v>1311</v>
      </c>
      <c r="BG406" s="2" t="s">
        <v>8635</v>
      </c>
      <c r="BH406" s="2" t="s">
        <v>7099</v>
      </c>
      <c r="BI406" s="2" t="s">
        <v>13694</v>
      </c>
      <c r="BJ406" s="2" t="s">
        <v>9839</v>
      </c>
      <c r="BK406" s="2" t="s">
        <v>2389</v>
      </c>
      <c r="BL406" s="2" t="s">
        <v>7304</v>
      </c>
      <c r="BM406" s="2" t="s">
        <v>12953</v>
      </c>
      <c r="BN406" s="2" t="s">
        <v>9494</v>
      </c>
      <c r="BO406" s="2" t="s">
        <v>3508</v>
      </c>
      <c r="BP406" s="2" t="s">
        <v>9356</v>
      </c>
      <c r="BQ406" s="2" t="s">
        <v>6211</v>
      </c>
      <c r="BR406" s="2" t="s">
        <v>6417</v>
      </c>
      <c r="BS406" s="2" t="s">
        <v>5875</v>
      </c>
      <c r="BT406" s="2" t="s">
        <v>2811</v>
      </c>
      <c r="BU406" s="2" t="s">
        <v>4362</v>
      </c>
      <c r="BV406" s="2" t="s">
        <v>9475</v>
      </c>
      <c r="BW406" s="2" t="s">
        <v>14057</v>
      </c>
      <c r="BX406" s="2" t="s">
        <v>1131</v>
      </c>
      <c r="BY406" s="2" t="s">
        <v>5200</v>
      </c>
      <c r="BZ406" s="2" t="s">
        <v>12763</v>
      </c>
      <c r="CA406" s="2" t="s">
        <v>11902</v>
      </c>
      <c r="CB406" s="2" t="s">
        <v>8013</v>
      </c>
      <c r="CC406" s="2" t="s">
        <v>8457</v>
      </c>
      <c r="CD406" s="2" t="s">
        <v>14343</v>
      </c>
      <c r="CE406" s="2" t="s">
        <v>3749</v>
      </c>
      <c r="CF406" s="2" t="s">
        <v>1255</v>
      </c>
      <c r="CG406" s="2" t="s">
        <v>8899</v>
      </c>
      <c r="CH406" s="2" t="s">
        <v>4125</v>
      </c>
      <c r="CI406" s="2" t="s">
        <v>1249</v>
      </c>
      <c r="CJ406" s="2" t="s">
        <v>7792</v>
      </c>
      <c r="CK406" s="2" t="s">
        <v>6745</v>
      </c>
      <c r="CL406" s="2" t="s">
        <v>1237</v>
      </c>
      <c r="CM406" s="2" t="s">
        <v>2799</v>
      </c>
      <c r="CN406" s="2" t="s">
        <v>2905</v>
      </c>
      <c r="CO406" s="2" t="s">
        <v>7693</v>
      </c>
      <c r="CP406" s="2" t="s">
        <v>4118</v>
      </c>
      <c r="CQ406" s="2" t="s">
        <v>6815</v>
      </c>
      <c r="CR406" s="2" t="s">
        <v>8757</v>
      </c>
      <c r="CS406" s="2" t="s">
        <v>7704</v>
      </c>
      <c r="CT406" s="2" t="s">
        <v>2294</v>
      </c>
      <c r="CU406" s="2" t="s">
        <v>15328</v>
      </c>
      <c r="CV406" s="2" t="s">
        <v>1232</v>
      </c>
      <c r="CW406" s="2" t="s">
        <v>6283</v>
      </c>
      <c r="CX406" s="2" t="s">
        <v>11116</v>
      </c>
      <c r="CY406" s="2" t="s">
        <v>8789</v>
      </c>
      <c r="CZ406" s="2" t="s">
        <v>7355</v>
      </c>
      <c r="DA406" s="2" t="s">
        <v>11146</v>
      </c>
      <c r="DB406" s="2" t="s">
        <v>3850</v>
      </c>
      <c r="DC406" s="2" t="s">
        <v>3696</v>
      </c>
      <c r="DD406" s="2" t="s">
        <v>15011</v>
      </c>
      <c r="DE406" s="2" t="s">
        <v>7724</v>
      </c>
      <c r="DF406" s="2" t="s">
        <v>2897</v>
      </c>
      <c r="DG406" s="2" t="s">
        <v>3761</v>
      </c>
      <c r="DH406" s="2" t="s">
        <v>13398</v>
      </c>
      <c r="DI406" s="2" t="s">
        <v>1700</v>
      </c>
      <c r="DJ406" s="2" t="s">
        <v>10181</v>
      </c>
      <c r="DK406" s="2" t="s">
        <v>2833</v>
      </c>
      <c r="DL406" s="2" t="s">
        <v>7691</v>
      </c>
      <c r="DM406" s="2" t="s">
        <v>8790</v>
      </c>
      <c r="DN406" s="2" t="s">
        <v>9771</v>
      </c>
      <c r="DO406" s="2" t="s">
        <v>1825</v>
      </c>
      <c r="DP406" s="2" t="s">
        <v>5038</v>
      </c>
      <c r="DQ406" s="2" t="s">
        <v>10667</v>
      </c>
      <c r="DR406" s="2" t="s">
        <v>10181</v>
      </c>
      <c r="DS406" s="2" t="s">
        <v>3697</v>
      </c>
      <c r="DT406" s="1"/>
      <c r="DU406" s="1"/>
      <c r="DV406" s="2" t="s">
        <v>9552</v>
      </c>
      <c r="DW406" s="2" t="s">
        <v>9300</v>
      </c>
      <c r="DX406" s="2" t="s">
        <v>12216</v>
      </c>
    </row>
    <row r="407" spans="1:128" x14ac:dyDescent="0.4">
      <c r="A407" s="2" t="s">
        <v>10917</v>
      </c>
      <c r="B407" s="2" t="s">
        <v>15321</v>
      </c>
      <c r="C407" s="2" t="s">
        <v>1640</v>
      </c>
      <c r="D407" s="2" t="s">
        <v>0</v>
      </c>
      <c r="E407" s="2" t="s">
        <v>1053</v>
      </c>
      <c r="F407" s="2" t="s">
        <v>13743</v>
      </c>
      <c r="G407" s="2" t="s">
        <v>10361</v>
      </c>
      <c r="H407" s="2" t="s">
        <v>1529</v>
      </c>
      <c r="I407" s="2" t="s">
        <v>8220</v>
      </c>
      <c r="J407" s="2" t="s">
        <v>4261</v>
      </c>
      <c r="K407" s="2" t="s">
        <v>9592</v>
      </c>
      <c r="L407" s="2" t="s">
        <v>15329</v>
      </c>
      <c r="M407" s="2" t="s">
        <v>9200</v>
      </c>
      <c r="N407" s="2" t="s">
        <v>9447</v>
      </c>
      <c r="O407" s="2" t="s">
        <v>6328</v>
      </c>
      <c r="P407" s="2" t="s">
        <v>1408</v>
      </c>
      <c r="Q407" s="2" t="s">
        <v>12704</v>
      </c>
      <c r="R407" s="2" t="s">
        <v>1590</v>
      </c>
      <c r="S407" s="2" t="s">
        <v>11836</v>
      </c>
      <c r="T407" s="2" t="s">
        <v>7851</v>
      </c>
      <c r="U407" s="2" t="s">
        <v>5254</v>
      </c>
      <c r="V407" s="2" t="s">
        <v>14038</v>
      </c>
      <c r="W407" s="2" t="s">
        <v>8636</v>
      </c>
      <c r="X407" s="2" t="s">
        <v>4755</v>
      </c>
      <c r="Y407" s="2" t="s">
        <v>13156</v>
      </c>
      <c r="Z407" s="2" t="s">
        <v>3075</v>
      </c>
      <c r="AA407" s="2" t="s">
        <v>10106</v>
      </c>
      <c r="AB407" s="2" t="s">
        <v>13664</v>
      </c>
      <c r="AC407" s="2" t="s">
        <v>5317</v>
      </c>
      <c r="AD407" s="2" t="s">
        <v>6841</v>
      </c>
      <c r="AE407" s="2" t="s">
        <v>6574</v>
      </c>
      <c r="AF407" s="2" t="s">
        <v>1344</v>
      </c>
      <c r="AG407" s="2" t="s">
        <v>8696</v>
      </c>
      <c r="AH407" s="2" t="s">
        <v>14383</v>
      </c>
      <c r="AI407" s="2" t="s">
        <v>10386</v>
      </c>
      <c r="AJ407" s="2" t="s">
        <v>3260</v>
      </c>
      <c r="AK407" s="2" t="s">
        <v>12301</v>
      </c>
      <c r="AL407" s="2" t="s">
        <v>3562</v>
      </c>
      <c r="AM407" s="2" t="s">
        <v>12275</v>
      </c>
      <c r="AN407" s="2" t="s">
        <v>6290</v>
      </c>
      <c r="AO407" s="2" t="s">
        <v>9164</v>
      </c>
      <c r="AP407" s="2" t="s">
        <v>4754</v>
      </c>
      <c r="AQ407" s="2" t="s">
        <v>11421</v>
      </c>
      <c r="AR407" s="2" t="s">
        <v>2450</v>
      </c>
      <c r="AS407" s="2" t="s">
        <v>15330</v>
      </c>
      <c r="AT407" s="2" t="s">
        <v>2104</v>
      </c>
      <c r="AU407" s="2" t="s">
        <v>1670</v>
      </c>
      <c r="AV407" s="2" t="s">
        <v>13975</v>
      </c>
      <c r="AW407" s="2" t="s">
        <v>2748</v>
      </c>
      <c r="AX407" s="2" t="s">
        <v>4059</v>
      </c>
      <c r="AY407" s="2" t="s">
        <v>12330</v>
      </c>
      <c r="AZ407" s="2" t="s">
        <v>7855</v>
      </c>
      <c r="BA407" s="2" t="s">
        <v>12918</v>
      </c>
      <c r="BB407" s="2" t="s">
        <v>7919</v>
      </c>
      <c r="BC407" s="2" t="s">
        <v>9496</v>
      </c>
      <c r="BD407" s="2" t="s">
        <v>1979</v>
      </c>
      <c r="BE407" s="2" t="s">
        <v>5933</v>
      </c>
      <c r="BF407" s="2" t="s">
        <v>11507</v>
      </c>
      <c r="BG407" s="2" t="s">
        <v>14932</v>
      </c>
      <c r="BH407" s="2" t="s">
        <v>7258</v>
      </c>
      <c r="BI407" s="2" t="s">
        <v>1769</v>
      </c>
      <c r="BJ407" s="2" t="s">
        <v>5023</v>
      </c>
      <c r="BK407" s="2" t="s">
        <v>3186</v>
      </c>
      <c r="BL407" s="2" t="s">
        <v>12345</v>
      </c>
      <c r="BM407" s="2" t="s">
        <v>10801</v>
      </c>
      <c r="BN407" s="2" t="s">
        <v>15289</v>
      </c>
      <c r="BO407" s="2" t="s">
        <v>5829</v>
      </c>
      <c r="BP407" s="2" t="s">
        <v>9393</v>
      </c>
      <c r="BQ407" s="2" t="s">
        <v>8333</v>
      </c>
      <c r="BR407" s="2" t="s">
        <v>10975</v>
      </c>
      <c r="BS407" s="2" t="s">
        <v>2047</v>
      </c>
      <c r="BT407" s="2" t="s">
        <v>3845</v>
      </c>
      <c r="BU407" s="2" t="s">
        <v>11200</v>
      </c>
      <c r="BV407" s="2" t="s">
        <v>3581</v>
      </c>
      <c r="BW407" s="2" t="s">
        <v>3925</v>
      </c>
      <c r="BX407" s="2" t="s">
        <v>14895</v>
      </c>
      <c r="BY407" s="2" t="s">
        <v>7622</v>
      </c>
      <c r="BZ407" s="2" t="s">
        <v>2899</v>
      </c>
      <c r="CA407" s="2" t="s">
        <v>4195</v>
      </c>
      <c r="CB407" s="2" t="s">
        <v>2586</v>
      </c>
      <c r="CC407" s="2" t="s">
        <v>7798</v>
      </c>
      <c r="CD407" s="2" t="s">
        <v>12310</v>
      </c>
      <c r="CE407" s="2" t="s">
        <v>2589</v>
      </c>
      <c r="CF407" s="2" t="s">
        <v>2584</v>
      </c>
      <c r="CG407" s="2" t="s">
        <v>7798</v>
      </c>
      <c r="CH407" s="2" t="s">
        <v>6810</v>
      </c>
      <c r="CI407" s="2" t="s">
        <v>4114</v>
      </c>
      <c r="CJ407" s="2" t="s">
        <v>10534</v>
      </c>
      <c r="CK407" s="2" t="s">
        <v>6867</v>
      </c>
      <c r="CL407" s="2" t="s">
        <v>8128</v>
      </c>
      <c r="CM407" s="2" t="s">
        <v>3315</v>
      </c>
      <c r="CN407" s="2" t="s">
        <v>11200</v>
      </c>
      <c r="CO407" s="2" t="s">
        <v>1134</v>
      </c>
      <c r="CP407" s="2" t="s">
        <v>8404</v>
      </c>
      <c r="CQ407" s="2" t="s">
        <v>10535</v>
      </c>
      <c r="CR407" s="2" t="s">
        <v>8681</v>
      </c>
      <c r="CS407" s="2" t="s">
        <v>8674</v>
      </c>
      <c r="CT407" s="2" t="s">
        <v>12489</v>
      </c>
      <c r="CU407" s="2" t="s">
        <v>6963</v>
      </c>
      <c r="CV407" s="2" t="s">
        <v>12166</v>
      </c>
      <c r="CW407" s="2" t="s">
        <v>7788</v>
      </c>
      <c r="CX407" s="2" t="s">
        <v>12563</v>
      </c>
      <c r="CY407" s="2" t="s">
        <v>8755</v>
      </c>
      <c r="CZ407" s="2" t="s">
        <v>1506</v>
      </c>
      <c r="DA407" s="2" t="s">
        <v>8720</v>
      </c>
      <c r="DB407" s="2" t="s">
        <v>8127</v>
      </c>
      <c r="DC407" s="2" t="s">
        <v>6818</v>
      </c>
      <c r="DD407" s="2" t="s">
        <v>8129</v>
      </c>
      <c r="DE407" s="2" t="s">
        <v>12489</v>
      </c>
      <c r="DF407" s="2" t="s">
        <v>5653</v>
      </c>
      <c r="DG407" s="2" t="s">
        <v>5374</v>
      </c>
      <c r="DH407" s="2" t="s">
        <v>1504</v>
      </c>
      <c r="DI407" s="2" t="s">
        <v>8770</v>
      </c>
      <c r="DJ407" s="2" t="s">
        <v>6689</v>
      </c>
      <c r="DK407" s="2" t="s">
        <v>6811</v>
      </c>
      <c r="DL407" s="2" t="s">
        <v>6278</v>
      </c>
      <c r="DM407" s="2" t="s">
        <v>7884</v>
      </c>
      <c r="DN407" s="2" t="s">
        <v>8973</v>
      </c>
      <c r="DO407" s="2" t="s">
        <v>1242</v>
      </c>
      <c r="DP407" s="2" t="s">
        <v>1738</v>
      </c>
      <c r="DQ407" s="2" t="s">
        <v>8123</v>
      </c>
      <c r="DR407" s="2" t="s">
        <v>2264</v>
      </c>
      <c r="DS407" s="2" t="s">
        <v>11858</v>
      </c>
      <c r="DT407" s="1"/>
      <c r="DU407" s="1"/>
      <c r="DV407" s="2" t="s">
        <v>14057</v>
      </c>
      <c r="DW407" s="2" t="s">
        <v>2033</v>
      </c>
      <c r="DX407" s="2" t="s">
        <v>2292</v>
      </c>
    </row>
    <row r="408" spans="1:128" x14ac:dyDescent="0.4">
      <c r="A408" s="2" t="s">
        <v>10917</v>
      </c>
      <c r="B408" s="2" t="s">
        <v>15321</v>
      </c>
      <c r="C408" s="2" t="s">
        <v>1174</v>
      </c>
      <c r="D408" s="2" t="s">
        <v>0</v>
      </c>
      <c r="E408" s="2" t="s">
        <v>1053</v>
      </c>
      <c r="F408" s="2" t="s">
        <v>6543</v>
      </c>
      <c r="G408" s="2" t="s">
        <v>4799</v>
      </c>
      <c r="H408" s="2" t="s">
        <v>11121</v>
      </c>
      <c r="I408" s="2" t="s">
        <v>13066</v>
      </c>
      <c r="J408" s="2" t="s">
        <v>13319</v>
      </c>
      <c r="K408" s="2" t="s">
        <v>1949</v>
      </c>
      <c r="L408" s="2" t="s">
        <v>15331</v>
      </c>
      <c r="M408" s="2" t="s">
        <v>7719</v>
      </c>
      <c r="N408" s="2" t="s">
        <v>1117</v>
      </c>
      <c r="O408" s="2" t="s">
        <v>7546</v>
      </c>
      <c r="P408" s="2" t="s">
        <v>2522</v>
      </c>
      <c r="Q408" s="2" t="s">
        <v>7225</v>
      </c>
      <c r="R408" s="2" t="s">
        <v>7723</v>
      </c>
      <c r="S408" s="2" t="s">
        <v>14993</v>
      </c>
      <c r="T408" s="2" t="s">
        <v>9391</v>
      </c>
      <c r="U408" s="2" t="s">
        <v>2259</v>
      </c>
      <c r="V408" s="2" t="s">
        <v>5647</v>
      </c>
      <c r="W408" s="2" t="s">
        <v>3566</v>
      </c>
      <c r="X408" s="2" t="s">
        <v>7366</v>
      </c>
      <c r="Y408" s="2" t="s">
        <v>14239</v>
      </c>
      <c r="Z408" s="2" t="s">
        <v>2693</v>
      </c>
      <c r="AA408" s="2" t="s">
        <v>7720</v>
      </c>
      <c r="AB408" s="2" t="s">
        <v>1739</v>
      </c>
      <c r="AC408" s="2" t="s">
        <v>8058</v>
      </c>
      <c r="AD408" s="2" t="s">
        <v>9079</v>
      </c>
      <c r="AE408" s="2" t="s">
        <v>11006</v>
      </c>
      <c r="AF408" s="2" t="s">
        <v>8178</v>
      </c>
      <c r="AG408" s="2" t="s">
        <v>1523</v>
      </c>
      <c r="AH408" s="2" t="s">
        <v>8005</v>
      </c>
      <c r="AI408" s="2" t="s">
        <v>2918</v>
      </c>
      <c r="AJ408" s="2" t="s">
        <v>1231</v>
      </c>
      <c r="AK408" s="2" t="s">
        <v>15055</v>
      </c>
      <c r="AL408" s="2" t="s">
        <v>9094</v>
      </c>
      <c r="AM408" s="2" t="s">
        <v>7292</v>
      </c>
      <c r="AN408" s="2" t="s">
        <v>2709</v>
      </c>
      <c r="AO408" s="2" t="s">
        <v>1924</v>
      </c>
      <c r="AP408" s="2" t="s">
        <v>8570</v>
      </c>
      <c r="AQ408" s="2" t="s">
        <v>6557</v>
      </c>
      <c r="AR408" s="2" t="s">
        <v>4520</v>
      </c>
      <c r="AS408" s="2" t="s">
        <v>13865</v>
      </c>
      <c r="AT408" s="2" t="s">
        <v>15332</v>
      </c>
      <c r="AU408" s="2" t="s">
        <v>3527</v>
      </c>
      <c r="AV408" s="2" t="s">
        <v>15333</v>
      </c>
      <c r="AW408" s="2" t="s">
        <v>4011</v>
      </c>
      <c r="AX408" s="2" t="s">
        <v>4139</v>
      </c>
      <c r="AY408" s="2" t="s">
        <v>13940</v>
      </c>
      <c r="AZ408" s="2" t="s">
        <v>12139</v>
      </c>
      <c r="BA408" s="2" t="s">
        <v>11032</v>
      </c>
      <c r="BB408" s="2" t="s">
        <v>3756</v>
      </c>
      <c r="BC408" s="2" t="s">
        <v>6285</v>
      </c>
      <c r="BD408" s="2" t="s">
        <v>3012</v>
      </c>
      <c r="BE408" s="2" t="s">
        <v>8067</v>
      </c>
      <c r="BF408" s="2" t="s">
        <v>12116</v>
      </c>
      <c r="BG408" s="2" t="s">
        <v>1214</v>
      </c>
      <c r="BH408" s="2" t="s">
        <v>12268</v>
      </c>
      <c r="BI408" s="2" t="s">
        <v>7904</v>
      </c>
      <c r="BJ408" s="2" t="s">
        <v>9254</v>
      </c>
      <c r="BK408" s="2" t="s">
        <v>10501</v>
      </c>
      <c r="BL408" s="2" t="s">
        <v>3747</v>
      </c>
      <c r="BM408" s="2" t="s">
        <v>6109</v>
      </c>
      <c r="BN408" s="2" t="s">
        <v>6809</v>
      </c>
      <c r="BO408" s="2" t="s">
        <v>5715</v>
      </c>
      <c r="BP408" s="2" t="s">
        <v>12489</v>
      </c>
      <c r="BQ408" s="2" t="s">
        <v>8958</v>
      </c>
      <c r="BR408" s="2" t="s">
        <v>9912</v>
      </c>
      <c r="BS408" s="2" t="s">
        <v>15334</v>
      </c>
      <c r="BT408" s="2" t="s">
        <v>12721</v>
      </c>
      <c r="BU408" s="2" t="s">
        <v>15335</v>
      </c>
      <c r="BV408" s="2" t="s">
        <v>15336</v>
      </c>
      <c r="BW408" s="2" t="s">
        <v>14789</v>
      </c>
      <c r="BX408" s="2" t="s">
        <v>14789</v>
      </c>
      <c r="BY408" s="2" t="s">
        <v>15337</v>
      </c>
      <c r="BZ408" s="2" t="s">
        <v>15338</v>
      </c>
      <c r="CA408" s="2" t="s">
        <v>15339</v>
      </c>
      <c r="CB408" s="2" t="s">
        <v>11999</v>
      </c>
      <c r="CC408" s="2" t="s">
        <v>15340</v>
      </c>
      <c r="CD408" s="2" t="s">
        <v>15341</v>
      </c>
      <c r="CE408" s="2" t="s">
        <v>15342</v>
      </c>
      <c r="CF408" s="2" t="s">
        <v>15343</v>
      </c>
      <c r="CG408" s="2" t="s">
        <v>15335</v>
      </c>
      <c r="CH408" s="2" t="s">
        <v>15344</v>
      </c>
      <c r="CI408" s="2" t="s">
        <v>15345</v>
      </c>
      <c r="CJ408" s="2" t="s">
        <v>15346</v>
      </c>
      <c r="CK408" s="2" t="s">
        <v>15347</v>
      </c>
      <c r="CL408" s="2" t="s">
        <v>15348</v>
      </c>
      <c r="CM408" s="2" t="s">
        <v>15349</v>
      </c>
      <c r="CN408" s="2" t="s">
        <v>14109</v>
      </c>
      <c r="CO408" s="2" t="s">
        <v>15350</v>
      </c>
      <c r="CP408" s="2" t="s">
        <v>15351</v>
      </c>
      <c r="CQ408" s="2" t="s">
        <v>15352</v>
      </c>
      <c r="CR408" s="2" t="s">
        <v>13535</v>
      </c>
      <c r="CS408" s="2" t="s">
        <v>15353</v>
      </c>
      <c r="CT408" s="2" t="s">
        <v>15354</v>
      </c>
      <c r="CU408" s="2" t="s">
        <v>12722</v>
      </c>
      <c r="CV408" s="2" t="s">
        <v>7745</v>
      </c>
      <c r="CW408" s="2" t="s">
        <v>15355</v>
      </c>
      <c r="CX408" s="2" t="s">
        <v>11991</v>
      </c>
      <c r="CY408" s="2" t="s">
        <v>11494</v>
      </c>
      <c r="CZ408" s="2" t="s">
        <v>15356</v>
      </c>
      <c r="DA408" s="2" t="s">
        <v>15357</v>
      </c>
      <c r="DB408" s="2" t="s">
        <v>15358</v>
      </c>
      <c r="DC408" s="2" t="s">
        <v>9902</v>
      </c>
      <c r="DD408" s="2" t="s">
        <v>15359</v>
      </c>
      <c r="DE408" s="2" t="s">
        <v>12005</v>
      </c>
      <c r="DF408" s="2" t="s">
        <v>15360</v>
      </c>
      <c r="DG408" s="2" t="s">
        <v>9889</v>
      </c>
      <c r="DH408" s="2" t="s">
        <v>14839</v>
      </c>
      <c r="DI408" s="2" t="s">
        <v>7747</v>
      </c>
      <c r="DJ408" s="2" t="s">
        <v>11888</v>
      </c>
      <c r="DK408" s="2" t="s">
        <v>15361</v>
      </c>
      <c r="DL408" s="2" t="s">
        <v>15350</v>
      </c>
      <c r="DM408" s="2" t="s">
        <v>9975</v>
      </c>
      <c r="DN408" s="2" t="s">
        <v>15362</v>
      </c>
      <c r="DO408" s="2" t="s">
        <v>7748</v>
      </c>
      <c r="DP408" s="2" t="s">
        <v>15363</v>
      </c>
      <c r="DQ408" s="2" t="s">
        <v>12549</v>
      </c>
      <c r="DR408" s="2" t="s">
        <v>6934</v>
      </c>
      <c r="DS408" s="2" t="s">
        <v>15364</v>
      </c>
      <c r="DT408" s="1"/>
      <c r="DU408" s="1"/>
      <c r="DV408" s="2" t="s">
        <v>9885</v>
      </c>
      <c r="DW408" s="2" t="s">
        <v>9990</v>
      </c>
      <c r="DX408" s="2" t="s">
        <v>15017</v>
      </c>
    </row>
    <row r="409" spans="1:128" x14ac:dyDescent="0.4">
      <c r="A409" s="2" t="s">
        <v>10917</v>
      </c>
      <c r="B409" s="2" t="s">
        <v>15365</v>
      </c>
      <c r="C409" s="2" t="s">
        <v>1052</v>
      </c>
      <c r="D409" s="2" t="s">
        <v>15366</v>
      </c>
      <c r="E409" s="2" t="s">
        <v>1053</v>
      </c>
      <c r="F409" s="2" t="s">
        <v>5001</v>
      </c>
      <c r="G409" s="2" t="s">
        <v>11137</v>
      </c>
      <c r="H409" s="2" t="s">
        <v>10011</v>
      </c>
      <c r="I409" s="2" t="s">
        <v>8103</v>
      </c>
      <c r="J409" s="2" t="s">
        <v>1083</v>
      </c>
      <c r="K409" s="2" t="s">
        <v>9091</v>
      </c>
      <c r="L409" s="2" t="s">
        <v>1562</v>
      </c>
      <c r="M409" s="2" t="s">
        <v>2533</v>
      </c>
      <c r="N409" s="2" t="s">
        <v>12415</v>
      </c>
      <c r="O409" s="2" t="s">
        <v>3059</v>
      </c>
      <c r="P409" s="2" t="s">
        <v>14264</v>
      </c>
      <c r="Q409" s="2" t="s">
        <v>4088</v>
      </c>
      <c r="R409" s="2" t="s">
        <v>1979</v>
      </c>
      <c r="S409" s="2" t="s">
        <v>9164</v>
      </c>
      <c r="T409" s="2" t="s">
        <v>10072</v>
      </c>
      <c r="U409" s="2" t="s">
        <v>8635</v>
      </c>
      <c r="V409" s="2" t="s">
        <v>3049</v>
      </c>
      <c r="W409" s="2" t="s">
        <v>8092</v>
      </c>
      <c r="X409" s="2" t="s">
        <v>4607</v>
      </c>
      <c r="Y409" s="2" t="s">
        <v>15367</v>
      </c>
      <c r="Z409" s="2" t="s">
        <v>4051</v>
      </c>
      <c r="AA409" s="2" t="s">
        <v>9926</v>
      </c>
      <c r="AB409" s="2" t="s">
        <v>5404</v>
      </c>
      <c r="AC409" s="2" t="s">
        <v>12305</v>
      </c>
      <c r="AD409" s="2" t="s">
        <v>15368</v>
      </c>
      <c r="AE409" s="2" t="s">
        <v>5396</v>
      </c>
      <c r="AF409" s="2" t="s">
        <v>10273</v>
      </c>
      <c r="AG409" s="2" t="s">
        <v>2943</v>
      </c>
      <c r="AH409" s="2" t="s">
        <v>2095</v>
      </c>
      <c r="AI409" s="2" t="s">
        <v>4495</v>
      </c>
      <c r="AJ409" s="2" t="s">
        <v>3169</v>
      </c>
      <c r="AK409" s="2" t="s">
        <v>15369</v>
      </c>
      <c r="AL409" s="2" t="s">
        <v>4693</v>
      </c>
      <c r="AM409" s="2" t="s">
        <v>1325</v>
      </c>
      <c r="AN409" s="2" t="s">
        <v>2468</v>
      </c>
      <c r="AO409" s="2" t="s">
        <v>4329</v>
      </c>
      <c r="AP409" s="2" t="s">
        <v>4671</v>
      </c>
      <c r="AQ409" s="2" t="s">
        <v>4317</v>
      </c>
      <c r="AR409" s="2" t="s">
        <v>15370</v>
      </c>
      <c r="AS409" s="2" t="s">
        <v>13968</v>
      </c>
      <c r="AT409" s="2" t="s">
        <v>8543</v>
      </c>
      <c r="AU409" s="2" t="s">
        <v>11400</v>
      </c>
      <c r="AV409" s="2" t="s">
        <v>1540</v>
      </c>
      <c r="AW409" s="2" t="s">
        <v>8026</v>
      </c>
      <c r="AX409" s="2" t="s">
        <v>8731</v>
      </c>
      <c r="AY409" s="2" t="s">
        <v>15371</v>
      </c>
      <c r="AZ409" s="2" t="s">
        <v>6517</v>
      </c>
      <c r="BA409" s="2" t="s">
        <v>6154</v>
      </c>
      <c r="BB409" s="2" t="s">
        <v>3515</v>
      </c>
      <c r="BC409" s="2" t="s">
        <v>8463</v>
      </c>
      <c r="BD409" s="2" t="s">
        <v>1330</v>
      </c>
      <c r="BE409" s="2" t="s">
        <v>3805</v>
      </c>
      <c r="BF409" s="2" t="s">
        <v>9123</v>
      </c>
      <c r="BG409" s="2" t="s">
        <v>11572</v>
      </c>
      <c r="BH409" s="2" t="s">
        <v>8046</v>
      </c>
      <c r="BI409" s="2" t="s">
        <v>2565</v>
      </c>
      <c r="BJ409" s="2" t="s">
        <v>7928</v>
      </c>
      <c r="BK409" s="2" t="s">
        <v>1660</v>
      </c>
      <c r="BL409" s="2" t="s">
        <v>3617</v>
      </c>
      <c r="BM409" s="2" t="s">
        <v>5913</v>
      </c>
      <c r="BN409" s="2" t="s">
        <v>10989</v>
      </c>
      <c r="BO409" s="2" t="s">
        <v>5761</v>
      </c>
      <c r="BP409" s="2" t="s">
        <v>10302</v>
      </c>
      <c r="BQ409" s="2" t="s">
        <v>11626</v>
      </c>
      <c r="BR409" s="2" t="s">
        <v>4282</v>
      </c>
      <c r="BS409" s="2" t="s">
        <v>9049</v>
      </c>
      <c r="BT409" s="2" t="s">
        <v>5960</v>
      </c>
      <c r="BU409" s="2" t="s">
        <v>5818</v>
      </c>
      <c r="BV409" s="2" t="s">
        <v>7355</v>
      </c>
      <c r="BW409" s="2" t="s">
        <v>6766</v>
      </c>
      <c r="BX409" s="2" t="s">
        <v>10502</v>
      </c>
      <c r="BY409" s="2" t="s">
        <v>3473</v>
      </c>
      <c r="BZ409" s="2" t="s">
        <v>3498</v>
      </c>
      <c r="CA409" s="2" t="s">
        <v>10651</v>
      </c>
      <c r="CB409" s="2" t="s">
        <v>7900</v>
      </c>
      <c r="CC409" s="2" t="s">
        <v>6190</v>
      </c>
      <c r="CD409" s="2" t="s">
        <v>3473</v>
      </c>
      <c r="CE409" s="2" t="s">
        <v>5944</v>
      </c>
      <c r="CF409" s="2" t="s">
        <v>15372</v>
      </c>
      <c r="CG409" s="2" t="s">
        <v>1406</v>
      </c>
      <c r="CH409" s="2" t="s">
        <v>11408</v>
      </c>
      <c r="CI409" s="2" t="s">
        <v>6561</v>
      </c>
      <c r="CJ409" s="2" t="s">
        <v>8497</v>
      </c>
      <c r="CK409" s="2" t="s">
        <v>3041</v>
      </c>
      <c r="CL409" s="2" t="s">
        <v>6825</v>
      </c>
      <c r="CM409" s="2" t="s">
        <v>3037</v>
      </c>
      <c r="CN409" s="2" t="s">
        <v>13039</v>
      </c>
      <c r="CO409" s="2" t="s">
        <v>2522</v>
      </c>
      <c r="CP409" s="2" t="s">
        <v>11519</v>
      </c>
      <c r="CQ409" s="2" t="s">
        <v>1830</v>
      </c>
      <c r="CR409" s="2" t="s">
        <v>6416</v>
      </c>
      <c r="CS409" s="2" t="s">
        <v>2522</v>
      </c>
      <c r="CT409" s="2" t="s">
        <v>2075</v>
      </c>
      <c r="CU409" s="2" t="s">
        <v>3916</v>
      </c>
      <c r="CV409" s="2" t="s">
        <v>10436</v>
      </c>
      <c r="CW409" s="2" t="s">
        <v>9130</v>
      </c>
      <c r="CX409" s="2" t="s">
        <v>1856</v>
      </c>
      <c r="CY409" s="2" t="s">
        <v>2168</v>
      </c>
      <c r="CZ409" s="2" t="s">
        <v>1848</v>
      </c>
      <c r="DA409" s="2" t="s">
        <v>12613</v>
      </c>
      <c r="DB409" s="2" t="s">
        <v>5870</v>
      </c>
      <c r="DC409" s="2" t="s">
        <v>2891</v>
      </c>
      <c r="DD409" s="2" t="s">
        <v>1954</v>
      </c>
      <c r="DE409" s="2" t="s">
        <v>5051</v>
      </c>
      <c r="DF409" s="2" t="s">
        <v>2736</v>
      </c>
      <c r="DG409" s="2" t="s">
        <v>5814</v>
      </c>
      <c r="DH409" s="2" t="s">
        <v>2401</v>
      </c>
      <c r="DI409" s="2" t="s">
        <v>12627</v>
      </c>
      <c r="DJ409" s="2" t="s">
        <v>5849</v>
      </c>
      <c r="DK409" s="2" t="s">
        <v>10945</v>
      </c>
      <c r="DL409" s="2" t="s">
        <v>13709</v>
      </c>
      <c r="DM409" s="2" t="s">
        <v>2837</v>
      </c>
      <c r="DN409" s="2" t="s">
        <v>9646</v>
      </c>
      <c r="DO409" s="2" t="s">
        <v>4889</v>
      </c>
      <c r="DP409" s="2" t="s">
        <v>7286</v>
      </c>
      <c r="DQ409" s="2" t="s">
        <v>9171</v>
      </c>
      <c r="DR409" s="2" t="s">
        <v>11007</v>
      </c>
      <c r="DS409" s="2" t="s">
        <v>13722</v>
      </c>
      <c r="DT409" s="1"/>
      <c r="DU409" s="1"/>
      <c r="DV409" s="2" t="s">
        <v>10142</v>
      </c>
      <c r="DW409" s="2" t="s">
        <v>7593</v>
      </c>
      <c r="DX409" s="2" t="s">
        <v>12086</v>
      </c>
    </row>
    <row r="410" spans="1:128" x14ac:dyDescent="0.4">
      <c r="A410" s="2" t="s">
        <v>10917</v>
      </c>
      <c r="B410" s="2" t="s">
        <v>15365</v>
      </c>
      <c r="C410" s="2" t="s">
        <v>1640</v>
      </c>
      <c r="D410" s="2" t="s">
        <v>15366</v>
      </c>
      <c r="E410" s="2" t="s">
        <v>1053</v>
      </c>
      <c r="F410" s="2" t="s">
        <v>13590</v>
      </c>
      <c r="G410" s="2" t="s">
        <v>10191</v>
      </c>
      <c r="H410" s="2" t="s">
        <v>1316</v>
      </c>
      <c r="I410" s="2" t="s">
        <v>9542</v>
      </c>
      <c r="J410" s="2" t="s">
        <v>1691</v>
      </c>
      <c r="K410" s="2" t="s">
        <v>12909</v>
      </c>
      <c r="L410" s="2" t="s">
        <v>8048</v>
      </c>
      <c r="M410" s="2" t="s">
        <v>12850</v>
      </c>
      <c r="N410" s="2" t="s">
        <v>7650</v>
      </c>
      <c r="O410" s="2" t="s">
        <v>5029</v>
      </c>
      <c r="P410" s="2" t="s">
        <v>4248</v>
      </c>
      <c r="Q410" s="2" t="s">
        <v>3540</v>
      </c>
      <c r="R410" s="2" t="s">
        <v>9671</v>
      </c>
      <c r="S410" s="2" t="s">
        <v>11780</v>
      </c>
      <c r="T410" s="2" t="s">
        <v>3064</v>
      </c>
      <c r="U410" s="2" t="s">
        <v>4923</v>
      </c>
      <c r="V410" s="2" t="s">
        <v>4053</v>
      </c>
      <c r="W410" s="2" t="s">
        <v>2537</v>
      </c>
      <c r="X410" s="2" t="s">
        <v>4672</v>
      </c>
      <c r="Y410" s="2" t="s">
        <v>4982</v>
      </c>
      <c r="Z410" s="2" t="s">
        <v>1301</v>
      </c>
      <c r="AA410" s="2" t="s">
        <v>12825</v>
      </c>
      <c r="AB410" s="2" t="s">
        <v>8517</v>
      </c>
      <c r="AC410" s="2" t="s">
        <v>9221</v>
      </c>
      <c r="AD410" s="2" t="s">
        <v>7735</v>
      </c>
      <c r="AE410" s="2" t="s">
        <v>5235</v>
      </c>
      <c r="AF410" s="2" t="s">
        <v>3734</v>
      </c>
      <c r="AG410" s="2" t="s">
        <v>10798</v>
      </c>
      <c r="AH410" s="2" t="s">
        <v>3726</v>
      </c>
      <c r="AI410" s="2" t="s">
        <v>2969</v>
      </c>
      <c r="AJ410" s="2" t="s">
        <v>3049</v>
      </c>
      <c r="AK410" s="2" t="s">
        <v>7685</v>
      </c>
      <c r="AL410" s="2" t="s">
        <v>2854</v>
      </c>
      <c r="AM410" s="2" t="s">
        <v>13479</v>
      </c>
      <c r="AN410" s="2" t="s">
        <v>4265</v>
      </c>
      <c r="AO410" s="2" t="s">
        <v>1646</v>
      </c>
      <c r="AP410" s="2" t="s">
        <v>3428</v>
      </c>
      <c r="AQ410" s="2" t="s">
        <v>4786</v>
      </c>
      <c r="AR410" s="2" t="s">
        <v>2315</v>
      </c>
      <c r="AS410" s="2" t="s">
        <v>5235</v>
      </c>
      <c r="AT410" s="2" t="s">
        <v>1219</v>
      </c>
      <c r="AU410" s="2" t="s">
        <v>7453</v>
      </c>
      <c r="AV410" s="2" t="s">
        <v>5087</v>
      </c>
      <c r="AW410" s="2" t="s">
        <v>1198</v>
      </c>
      <c r="AX410" s="2" t="s">
        <v>3912</v>
      </c>
      <c r="AY410" s="2" t="s">
        <v>10124</v>
      </c>
      <c r="AZ410" s="2" t="s">
        <v>12022</v>
      </c>
      <c r="BA410" s="2" t="s">
        <v>2381</v>
      </c>
      <c r="BB410" s="2" t="s">
        <v>5164</v>
      </c>
      <c r="BC410" s="2" t="s">
        <v>5165</v>
      </c>
      <c r="BD410" s="2" t="s">
        <v>5696</v>
      </c>
      <c r="BE410" s="2" t="s">
        <v>5011</v>
      </c>
      <c r="BF410" s="2" t="s">
        <v>9321</v>
      </c>
      <c r="BG410" s="2" t="s">
        <v>10124</v>
      </c>
      <c r="BH410" s="2" t="s">
        <v>10620</v>
      </c>
      <c r="BI410" s="2" t="s">
        <v>1421</v>
      </c>
      <c r="BJ410" s="2" t="s">
        <v>10262</v>
      </c>
      <c r="BK410" s="2" t="s">
        <v>6855</v>
      </c>
      <c r="BL410" s="2" t="s">
        <v>7089</v>
      </c>
      <c r="BM410" s="2" t="s">
        <v>14493</v>
      </c>
      <c r="BN410" s="2" t="s">
        <v>7352</v>
      </c>
      <c r="BO410" s="2" t="s">
        <v>12288</v>
      </c>
      <c r="BP410" s="2" t="s">
        <v>4633</v>
      </c>
      <c r="BQ410" s="2" t="s">
        <v>10465</v>
      </c>
      <c r="BR410" s="2" t="s">
        <v>9535</v>
      </c>
      <c r="BS410" s="2" t="s">
        <v>1132</v>
      </c>
      <c r="BT410" s="2" t="s">
        <v>3015</v>
      </c>
      <c r="BU410" s="2" t="s">
        <v>12489</v>
      </c>
      <c r="BV410" s="2" t="s">
        <v>11975</v>
      </c>
      <c r="BW410" s="2" t="s">
        <v>8194</v>
      </c>
      <c r="BX410" s="2" t="s">
        <v>11894</v>
      </c>
      <c r="BY410" s="2" t="s">
        <v>14862</v>
      </c>
      <c r="BZ410" s="2" t="s">
        <v>8453</v>
      </c>
      <c r="CA410" s="2" t="s">
        <v>7612</v>
      </c>
      <c r="CB410" s="2" t="s">
        <v>14104</v>
      </c>
      <c r="CC410" s="2" t="s">
        <v>15373</v>
      </c>
      <c r="CD410" s="2" t="s">
        <v>12729</v>
      </c>
      <c r="CE410" s="2" t="s">
        <v>15374</v>
      </c>
      <c r="CF410" s="2" t="s">
        <v>8388</v>
      </c>
      <c r="CG410" s="2" t="s">
        <v>5356</v>
      </c>
      <c r="CH410" s="2" t="s">
        <v>9478</v>
      </c>
      <c r="CI410" s="2" t="s">
        <v>5256</v>
      </c>
      <c r="CJ410" s="2" t="s">
        <v>15375</v>
      </c>
      <c r="CK410" s="2" t="s">
        <v>5347</v>
      </c>
      <c r="CL410" s="2" t="s">
        <v>12761</v>
      </c>
      <c r="CM410" s="2" t="s">
        <v>6619</v>
      </c>
      <c r="CN410" s="2" t="s">
        <v>15376</v>
      </c>
      <c r="CO410" s="2" t="s">
        <v>6625</v>
      </c>
      <c r="CP410" s="2" t="s">
        <v>11173</v>
      </c>
      <c r="CQ410" s="2" t="s">
        <v>5270</v>
      </c>
      <c r="CR410" s="2" t="s">
        <v>8448</v>
      </c>
      <c r="CS410" s="2" t="s">
        <v>15377</v>
      </c>
      <c r="CT410" s="2" t="s">
        <v>15216</v>
      </c>
      <c r="CU410" s="2" t="s">
        <v>1362</v>
      </c>
      <c r="CV410" s="2" t="s">
        <v>9761</v>
      </c>
      <c r="CW410" s="2" t="s">
        <v>5274</v>
      </c>
      <c r="CX410" s="2" t="s">
        <v>6626</v>
      </c>
      <c r="CY410" s="2" t="s">
        <v>1360</v>
      </c>
      <c r="CZ410" s="2" t="s">
        <v>1490</v>
      </c>
      <c r="DA410" s="2" t="s">
        <v>15378</v>
      </c>
      <c r="DB410" s="2" t="s">
        <v>13351</v>
      </c>
      <c r="DC410" s="2" t="s">
        <v>11164</v>
      </c>
      <c r="DD410" s="2" t="s">
        <v>14970</v>
      </c>
      <c r="DE410" s="2" t="s">
        <v>11889</v>
      </c>
      <c r="DF410" s="2" t="s">
        <v>8200</v>
      </c>
      <c r="DG410" s="2" t="s">
        <v>11468</v>
      </c>
      <c r="DH410" s="2" t="s">
        <v>13352</v>
      </c>
      <c r="DI410" s="2" t="s">
        <v>3582</v>
      </c>
      <c r="DJ410" s="2" t="s">
        <v>1719</v>
      </c>
      <c r="DK410" s="2" t="s">
        <v>7773</v>
      </c>
      <c r="DL410" s="2" t="s">
        <v>6879</v>
      </c>
      <c r="DM410" s="2" t="s">
        <v>6633</v>
      </c>
      <c r="DN410" s="2" t="s">
        <v>8202</v>
      </c>
      <c r="DO410" s="2" t="s">
        <v>1501</v>
      </c>
      <c r="DP410" s="2" t="s">
        <v>1723</v>
      </c>
      <c r="DQ410" s="2" t="s">
        <v>7786</v>
      </c>
      <c r="DR410" s="2" t="s">
        <v>7018</v>
      </c>
      <c r="DS410" s="2" t="s">
        <v>14909</v>
      </c>
      <c r="DT410" s="1"/>
      <c r="DU410" s="1"/>
      <c r="DV410" s="2" t="s">
        <v>8120</v>
      </c>
      <c r="DW410" s="2" t="s">
        <v>2037</v>
      </c>
      <c r="DX410" s="2" t="s">
        <v>8457</v>
      </c>
    </row>
    <row r="411" spans="1:128" x14ac:dyDescent="0.4">
      <c r="A411" s="2" t="s">
        <v>10917</v>
      </c>
      <c r="B411" s="2" t="s">
        <v>15365</v>
      </c>
      <c r="C411" s="2" t="s">
        <v>1174</v>
      </c>
      <c r="D411" s="2" t="s">
        <v>15366</v>
      </c>
      <c r="E411" s="2" t="s">
        <v>1053</v>
      </c>
      <c r="F411" s="2" t="s">
        <v>12361</v>
      </c>
      <c r="G411" s="2" t="s">
        <v>1664</v>
      </c>
      <c r="H411" s="2" t="s">
        <v>1793</v>
      </c>
      <c r="I411" s="2" t="s">
        <v>6806</v>
      </c>
      <c r="J411" s="2" t="s">
        <v>3995</v>
      </c>
      <c r="K411" s="2" t="s">
        <v>8304</v>
      </c>
      <c r="L411" s="2" t="s">
        <v>11249</v>
      </c>
      <c r="M411" s="2" t="s">
        <v>6736</v>
      </c>
      <c r="N411" s="2" t="s">
        <v>5532</v>
      </c>
      <c r="O411" s="2" t="s">
        <v>8460</v>
      </c>
      <c r="P411" s="2" t="s">
        <v>9949</v>
      </c>
      <c r="Q411" s="2" t="s">
        <v>12829</v>
      </c>
      <c r="R411" s="2" t="s">
        <v>6156</v>
      </c>
      <c r="S411" s="2" t="s">
        <v>3271</v>
      </c>
      <c r="T411" s="2" t="s">
        <v>3053</v>
      </c>
      <c r="U411" s="2" t="s">
        <v>13479</v>
      </c>
      <c r="V411" s="2" t="s">
        <v>1800</v>
      </c>
      <c r="W411" s="2" t="s">
        <v>11798</v>
      </c>
      <c r="X411" s="2" t="s">
        <v>3340</v>
      </c>
      <c r="Y411" s="2" t="s">
        <v>13383</v>
      </c>
      <c r="Z411" s="2" t="s">
        <v>2422</v>
      </c>
      <c r="AA411" s="2" t="s">
        <v>6782</v>
      </c>
      <c r="AB411" s="2" t="s">
        <v>7400</v>
      </c>
      <c r="AC411" s="2" t="s">
        <v>12018</v>
      </c>
      <c r="AD411" s="2" t="s">
        <v>10556</v>
      </c>
      <c r="AE411" s="2" t="s">
        <v>15379</v>
      </c>
      <c r="AF411" s="2" t="s">
        <v>6372</v>
      </c>
      <c r="AG411" s="2" t="s">
        <v>9400</v>
      </c>
      <c r="AH411" s="2" t="s">
        <v>8733</v>
      </c>
      <c r="AI411" s="2" t="s">
        <v>3811</v>
      </c>
      <c r="AJ411" s="2" t="s">
        <v>8551</v>
      </c>
      <c r="AK411" s="2" t="s">
        <v>15380</v>
      </c>
      <c r="AL411" s="2" t="s">
        <v>15381</v>
      </c>
      <c r="AM411" s="2" t="s">
        <v>6303</v>
      </c>
      <c r="AN411" s="2" t="s">
        <v>10564</v>
      </c>
      <c r="AO411" s="2" t="s">
        <v>4413</v>
      </c>
      <c r="AP411" s="2" t="s">
        <v>7120</v>
      </c>
      <c r="AQ411" s="2" t="s">
        <v>2112</v>
      </c>
      <c r="AR411" s="2" t="s">
        <v>14312</v>
      </c>
      <c r="AS411" s="2" t="s">
        <v>8827</v>
      </c>
      <c r="AT411" s="2" t="s">
        <v>6978</v>
      </c>
      <c r="AU411" s="2" t="s">
        <v>5006</v>
      </c>
      <c r="AV411" s="2" t="s">
        <v>13048</v>
      </c>
      <c r="AW411" s="2" t="s">
        <v>1055</v>
      </c>
      <c r="AX411" s="2" t="s">
        <v>5220</v>
      </c>
      <c r="AY411" s="2" t="s">
        <v>11054</v>
      </c>
      <c r="AZ411" s="2" t="s">
        <v>4073</v>
      </c>
      <c r="BA411" s="2" t="s">
        <v>8910</v>
      </c>
      <c r="BB411" s="2" t="s">
        <v>8309</v>
      </c>
      <c r="BC411" s="2" t="s">
        <v>3273</v>
      </c>
      <c r="BD411" s="2" t="s">
        <v>3150</v>
      </c>
      <c r="BE411" s="2" t="s">
        <v>7589</v>
      </c>
      <c r="BF411" s="2" t="s">
        <v>15382</v>
      </c>
      <c r="BG411" s="2" t="s">
        <v>13810</v>
      </c>
      <c r="BH411" s="2" t="s">
        <v>4244</v>
      </c>
      <c r="BI411" s="2" t="s">
        <v>2000</v>
      </c>
      <c r="BJ411" s="2" t="s">
        <v>3554</v>
      </c>
      <c r="BK411" s="2" t="s">
        <v>7389</v>
      </c>
      <c r="BL411" s="2" t="s">
        <v>10222</v>
      </c>
      <c r="BM411" s="2" t="s">
        <v>2440</v>
      </c>
      <c r="BN411" s="2" t="s">
        <v>9500</v>
      </c>
      <c r="BO411" s="2" t="s">
        <v>9204</v>
      </c>
      <c r="BP411" s="2" t="s">
        <v>3939</v>
      </c>
      <c r="BQ411" s="2" t="s">
        <v>14472</v>
      </c>
      <c r="BR411" s="2" t="s">
        <v>7666</v>
      </c>
      <c r="BS411" s="2" t="s">
        <v>13900</v>
      </c>
      <c r="BT411" s="2" t="s">
        <v>3609</v>
      </c>
      <c r="BU411" s="2" t="s">
        <v>15383</v>
      </c>
      <c r="BV411" s="2" t="s">
        <v>11118</v>
      </c>
      <c r="BW411" s="2" t="s">
        <v>3480</v>
      </c>
      <c r="BX411" s="2" t="s">
        <v>11862</v>
      </c>
      <c r="BY411" s="2" t="s">
        <v>1724</v>
      </c>
      <c r="BZ411" s="2" t="s">
        <v>2293</v>
      </c>
      <c r="CA411" s="2" t="s">
        <v>6698</v>
      </c>
      <c r="CB411" s="2" t="s">
        <v>1514</v>
      </c>
      <c r="CC411" s="2" t="s">
        <v>6278</v>
      </c>
      <c r="CD411" s="2" t="s">
        <v>5297</v>
      </c>
      <c r="CE411" s="2" t="s">
        <v>3670</v>
      </c>
      <c r="CF411" s="2" t="s">
        <v>6344</v>
      </c>
      <c r="CG411" s="2" t="s">
        <v>3580</v>
      </c>
      <c r="CH411" s="2" t="s">
        <v>9137</v>
      </c>
      <c r="CI411" s="2" t="s">
        <v>6884</v>
      </c>
      <c r="CJ411" s="2" t="s">
        <v>14515</v>
      </c>
      <c r="CK411" s="2" t="s">
        <v>3677</v>
      </c>
      <c r="CL411" s="2" t="s">
        <v>3842</v>
      </c>
      <c r="CM411" s="2" t="s">
        <v>1922</v>
      </c>
      <c r="CN411" s="2" t="s">
        <v>5298</v>
      </c>
      <c r="CO411" s="2" t="s">
        <v>8894</v>
      </c>
      <c r="CP411" s="2" t="s">
        <v>15143</v>
      </c>
      <c r="CQ411" s="2" t="s">
        <v>9349</v>
      </c>
      <c r="CR411" s="2" t="s">
        <v>5364</v>
      </c>
      <c r="CS411" s="2" t="s">
        <v>8022</v>
      </c>
      <c r="CT411" s="2" t="s">
        <v>15384</v>
      </c>
      <c r="CU411" s="2" t="s">
        <v>8010</v>
      </c>
      <c r="CV411" s="2" t="s">
        <v>1237</v>
      </c>
      <c r="CW411" s="2" t="s">
        <v>1517</v>
      </c>
      <c r="CX411" s="2" t="s">
        <v>11862</v>
      </c>
      <c r="CY411" s="2" t="s">
        <v>6749</v>
      </c>
      <c r="CZ411" s="2" t="s">
        <v>8287</v>
      </c>
      <c r="DA411" s="2" t="s">
        <v>11349</v>
      </c>
      <c r="DB411" s="2" t="s">
        <v>8288</v>
      </c>
      <c r="DC411" s="2" t="s">
        <v>6740</v>
      </c>
      <c r="DD411" s="2" t="s">
        <v>8061</v>
      </c>
      <c r="DE411" s="2" t="s">
        <v>8668</v>
      </c>
      <c r="DF411" s="2" t="s">
        <v>8003</v>
      </c>
      <c r="DG411" s="2" t="s">
        <v>15385</v>
      </c>
      <c r="DH411" s="2" t="s">
        <v>4365</v>
      </c>
      <c r="DI411" s="2" t="s">
        <v>1390</v>
      </c>
      <c r="DJ411" s="2" t="s">
        <v>9141</v>
      </c>
      <c r="DK411" s="2" t="s">
        <v>1825</v>
      </c>
      <c r="DL411" s="2" t="s">
        <v>3602</v>
      </c>
      <c r="DM411" s="2" t="s">
        <v>1607</v>
      </c>
      <c r="DN411" s="2" t="s">
        <v>4373</v>
      </c>
      <c r="DO411" s="2" t="s">
        <v>3682</v>
      </c>
      <c r="DP411" s="2" t="s">
        <v>2052</v>
      </c>
      <c r="DQ411" s="2" t="s">
        <v>1144</v>
      </c>
      <c r="DR411" s="2" t="s">
        <v>8839</v>
      </c>
      <c r="DS411" s="2" t="s">
        <v>6333</v>
      </c>
      <c r="DT411" s="1"/>
      <c r="DU411" s="1"/>
      <c r="DV411" s="2" t="s">
        <v>5051</v>
      </c>
      <c r="DW411" s="2" t="s">
        <v>13279</v>
      </c>
      <c r="DX411" s="2" t="s">
        <v>9307</v>
      </c>
    </row>
    <row r="412" spans="1:128" x14ac:dyDescent="0.4">
      <c r="A412" s="2" t="s">
        <v>10917</v>
      </c>
      <c r="B412" s="2" t="s">
        <v>15386</v>
      </c>
      <c r="C412" s="2" t="s">
        <v>1052</v>
      </c>
      <c r="D412" s="2" t="s">
        <v>0</v>
      </c>
      <c r="E412" s="2" t="s">
        <v>1053</v>
      </c>
      <c r="F412" s="2" t="s">
        <v>1994</v>
      </c>
      <c r="G412" s="2" t="s">
        <v>7192</v>
      </c>
      <c r="H412" s="2" t="s">
        <v>4495</v>
      </c>
      <c r="I412" s="2" t="s">
        <v>3990</v>
      </c>
      <c r="J412" s="2" t="s">
        <v>6567</v>
      </c>
      <c r="K412" s="2" t="s">
        <v>7649</v>
      </c>
      <c r="L412" s="2" t="s">
        <v>7267</v>
      </c>
      <c r="M412" s="2" t="s">
        <v>9669</v>
      </c>
      <c r="N412" s="2" t="s">
        <v>3713</v>
      </c>
      <c r="O412" s="2" t="s">
        <v>1080</v>
      </c>
      <c r="P412" s="2" t="s">
        <v>9793</v>
      </c>
      <c r="Q412" s="2" t="s">
        <v>7190</v>
      </c>
      <c r="R412" s="2" t="s">
        <v>12358</v>
      </c>
      <c r="S412" s="2" t="s">
        <v>4785</v>
      </c>
      <c r="T412" s="2" t="s">
        <v>11024</v>
      </c>
      <c r="U412" s="2" t="s">
        <v>8361</v>
      </c>
      <c r="V412" s="2" t="s">
        <v>4678</v>
      </c>
      <c r="W412" s="2" t="s">
        <v>12468</v>
      </c>
      <c r="X412" s="2" t="s">
        <v>6177</v>
      </c>
      <c r="Y412" s="2" t="s">
        <v>10025</v>
      </c>
      <c r="Z412" s="2" t="s">
        <v>15159</v>
      </c>
      <c r="AA412" s="2" t="s">
        <v>5406</v>
      </c>
      <c r="AB412" s="2" t="s">
        <v>5813</v>
      </c>
      <c r="AC412" s="2" t="s">
        <v>9794</v>
      </c>
      <c r="AD412" s="2" t="s">
        <v>11723</v>
      </c>
      <c r="AE412" s="2" t="s">
        <v>6101</v>
      </c>
      <c r="AF412" s="2" t="s">
        <v>5628</v>
      </c>
      <c r="AG412" s="2" t="s">
        <v>1794</v>
      </c>
      <c r="AH412" s="2" t="s">
        <v>8460</v>
      </c>
      <c r="AI412" s="2" t="s">
        <v>4240</v>
      </c>
      <c r="AJ412" s="2" t="s">
        <v>2549</v>
      </c>
      <c r="AK412" s="2" t="s">
        <v>12521</v>
      </c>
      <c r="AL412" s="2" t="s">
        <v>3151</v>
      </c>
      <c r="AM412" s="2" t="s">
        <v>6529</v>
      </c>
      <c r="AN412" s="2" t="s">
        <v>9158</v>
      </c>
      <c r="AO412" s="2" t="s">
        <v>6145</v>
      </c>
      <c r="AP412" s="2" t="s">
        <v>6161</v>
      </c>
      <c r="AQ412" s="2" t="s">
        <v>7443</v>
      </c>
      <c r="AR412" s="2" t="s">
        <v>15387</v>
      </c>
      <c r="AS412" s="2" t="s">
        <v>6510</v>
      </c>
      <c r="AT412" s="2" t="s">
        <v>4927</v>
      </c>
      <c r="AU412" s="2" t="s">
        <v>6373</v>
      </c>
      <c r="AV412" s="2" t="s">
        <v>2241</v>
      </c>
      <c r="AW412" s="2" t="s">
        <v>6569</v>
      </c>
      <c r="AX412" s="2" t="s">
        <v>5476</v>
      </c>
      <c r="AY412" s="2" t="s">
        <v>14670</v>
      </c>
      <c r="AZ412" s="2" t="s">
        <v>12236</v>
      </c>
      <c r="BA412" s="2" t="s">
        <v>2944</v>
      </c>
      <c r="BB412" s="2" t="s">
        <v>3434</v>
      </c>
      <c r="BC412" s="2" t="s">
        <v>4604</v>
      </c>
      <c r="BD412" s="2" t="s">
        <v>4335</v>
      </c>
      <c r="BE412" s="2" t="s">
        <v>10484</v>
      </c>
      <c r="BF412" s="2" t="s">
        <v>12914</v>
      </c>
      <c r="BG412" s="2" t="s">
        <v>15388</v>
      </c>
      <c r="BH412" s="2" t="s">
        <v>5147</v>
      </c>
      <c r="BI412" s="2" t="s">
        <v>13190</v>
      </c>
      <c r="BJ412" s="2" t="s">
        <v>3656</v>
      </c>
      <c r="BK412" s="2" t="s">
        <v>7403</v>
      </c>
      <c r="BL412" s="2" t="s">
        <v>8274</v>
      </c>
      <c r="BM412" s="2" t="s">
        <v>7917</v>
      </c>
      <c r="BN412" s="2" t="s">
        <v>9542</v>
      </c>
      <c r="BO412" s="2" t="s">
        <v>2470</v>
      </c>
      <c r="BP412" s="2" t="s">
        <v>5315</v>
      </c>
      <c r="BQ412" s="2" t="s">
        <v>11480</v>
      </c>
      <c r="BR412" s="2" t="s">
        <v>12643</v>
      </c>
      <c r="BS412" s="2" t="s">
        <v>15389</v>
      </c>
      <c r="BT412" s="2" t="s">
        <v>10304</v>
      </c>
      <c r="BU412" s="2" t="s">
        <v>6738</v>
      </c>
      <c r="BV412" s="2" t="s">
        <v>13901</v>
      </c>
      <c r="BW412" s="2" t="s">
        <v>4283</v>
      </c>
      <c r="BX412" s="2" t="s">
        <v>9505</v>
      </c>
      <c r="BY412" s="2" t="s">
        <v>12128</v>
      </c>
      <c r="BZ412" s="2" t="s">
        <v>4890</v>
      </c>
      <c r="CA412" s="2" t="s">
        <v>2520</v>
      </c>
      <c r="CB412" s="2" t="s">
        <v>7491</v>
      </c>
      <c r="CC412" s="2" t="s">
        <v>5879</v>
      </c>
      <c r="CD412" s="2" t="s">
        <v>10731</v>
      </c>
      <c r="CE412" s="2" t="s">
        <v>2191</v>
      </c>
      <c r="CF412" s="2" t="s">
        <v>10427</v>
      </c>
      <c r="CG412" s="2" t="s">
        <v>13913</v>
      </c>
      <c r="CH412" s="2" t="s">
        <v>9502</v>
      </c>
      <c r="CI412" s="2" t="s">
        <v>8520</v>
      </c>
      <c r="CJ412" s="2" t="s">
        <v>2729</v>
      </c>
      <c r="CK412" s="2" t="s">
        <v>6123</v>
      </c>
      <c r="CL412" s="2" t="s">
        <v>10217</v>
      </c>
      <c r="CM412" s="2" t="s">
        <v>2379</v>
      </c>
      <c r="CN412" s="2" t="s">
        <v>5583</v>
      </c>
      <c r="CO412" s="2" t="s">
        <v>9418</v>
      </c>
      <c r="CP412" s="2" t="s">
        <v>4268</v>
      </c>
      <c r="CQ412" s="2" t="s">
        <v>11839</v>
      </c>
      <c r="CR412" s="2" t="s">
        <v>11243</v>
      </c>
      <c r="CS412" s="2" t="s">
        <v>3956</v>
      </c>
      <c r="CT412" s="2" t="s">
        <v>5751</v>
      </c>
      <c r="CU412" s="2" t="s">
        <v>11660</v>
      </c>
      <c r="CV412" s="2" t="s">
        <v>9027</v>
      </c>
      <c r="CW412" s="2" t="s">
        <v>9224</v>
      </c>
      <c r="CX412" s="2" t="s">
        <v>10883</v>
      </c>
      <c r="CY412" s="2" t="s">
        <v>11836</v>
      </c>
      <c r="CZ412" s="2" t="s">
        <v>6773</v>
      </c>
      <c r="DA412" s="2" t="s">
        <v>6397</v>
      </c>
      <c r="DB412" s="2" t="s">
        <v>8540</v>
      </c>
      <c r="DC412" s="2" t="s">
        <v>7525</v>
      </c>
      <c r="DD412" s="2" t="s">
        <v>5445</v>
      </c>
      <c r="DE412" s="2" t="s">
        <v>7424</v>
      </c>
      <c r="DF412" s="2" t="s">
        <v>11850</v>
      </c>
      <c r="DG412" s="2" t="s">
        <v>11396</v>
      </c>
      <c r="DH412" s="2" t="s">
        <v>15390</v>
      </c>
      <c r="DI412" s="2" t="s">
        <v>1090</v>
      </c>
      <c r="DJ412" s="2" t="s">
        <v>7255</v>
      </c>
      <c r="DK412" s="2" t="s">
        <v>1795</v>
      </c>
      <c r="DL412" s="2" t="s">
        <v>1460</v>
      </c>
      <c r="DM412" s="2" t="s">
        <v>6445</v>
      </c>
      <c r="DN412" s="2" t="s">
        <v>4497</v>
      </c>
      <c r="DO412" s="2" t="s">
        <v>7404</v>
      </c>
      <c r="DP412" s="2" t="s">
        <v>1913</v>
      </c>
      <c r="DQ412" s="2" t="s">
        <v>8584</v>
      </c>
      <c r="DR412" s="2" t="s">
        <v>1547</v>
      </c>
      <c r="DS412" s="2" t="s">
        <v>9692</v>
      </c>
      <c r="DT412" s="1"/>
      <c r="DU412" s="1"/>
      <c r="DV412" s="2" t="s">
        <v>3175</v>
      </c>
      <c r="DW412" s="2" t="s">
        <v>4603</v>
      </c>
      <c r="DX412" s="2" t="s">
        <v>2679</v>
      </c>
    </row>
    <row r="413" spans="1:128" x14ac:dyDescent="0.4">
      <c r="A413" s="2" t="s">
        <v>10917</v>
      </c>
      <c r="B413" s="2" t="s">
        <v>15386</v>
      </c>
      <c r="C413" s="2" t="s">
        <v>1640</v>
      </c>
      <c r="D413" s="2" t="s">
        <v>0</v>
      </c>
      <c r="E413" s="2" t="s">
        <v>1053</v>
      </c>
      <c r="F413" s="2" t="s">
        <v>10032</v>
      </c>
      <c r="G413" s="2" t="s">
        <v>6376</v>
      </c>
      <c r="H413" s="2" t="s">
        <v>1767</v>
      </c>
      <c r="I413" s="2" t="s">
        <v>11595</v>
      </c>
      <c r="J413" s="2" t="s">
        <v>11098</v>
      </c>
      <c r="K413" s="2" t="s">
        <v>8530</v>
      </c>
      <c r="L413" s="2" t="s">
        <v>7175</v>
      </c>
      <c r="M413" s="2" t="s">
        <v>4044</v>
      </c>
      <c r="N413" s="2" t="s">
        <v>5001</v>
      </c>
      <c r="O413" s="2" t="s">
        <v>4679</v>
      </c>
      <c r="P413" s="2" t="s">
        <v>1335</v>
      </c>
      <c r="Q413" s="2" t="s">
        <v>13094</v>
      </c>
      <c r="R413" s="2" t="s">
        <v>9225</v>
      </c>
      <c r="S413" s="2" t="s">
        <v>8426</v>
      </c>
      <c r="T413" s="2" t="s">
        <v>1198</v>
      </c>
      <c r="U413" s="2" t="s">
        <v>12349</v>
      </c>
      <c r="V413" s="2" t="s">
        <v>2102</v>
      </c>
      <c r="W413" s="2" t="s">
        <v>13094</v>
      </c>
      <c r="X413" s="2" t="s">
        <v>6377</v>
      </c>
      <c r="Y413" s="2" t="s">
        <v>5102</v>
      </c>
      <c r="Z413" s="2" t="s">
        <v>9362</v>
      </c>
      <c r="AA413" s="2" t="s">
        <v>1539</v>
      </c>
      <c r="AB413" s="2" t="s">
        <v>13431</v>
      </c>
      <c r="AC413" s="2" t="s">
        <v>5001</v>
      </c>
      <c r="AD413" s="2" t="s">
        <v>4528</v>
      </c>
      <c r="AE413" s="2" t="s">
        <v>1677</v>
      </c>
      <c r="AF413" s="2" t="s">
        <v>13418</v>
      </c>
      <c r="AG413" s="2" t="s">
        <v>4679</v>
      </c>
      <c r="AH413" s="2" t="s">
        <v>4754</v>
      </c>
      <c r="AI413" s="2" t="s">
        <v>1433</v>
      </c>
      <c r="AJ413" s="2" t="s">
        <v>8369</v>
      </c>
      <c r="AK413" s="2" t="s">
        <v>13280</v>
      </c>
      <c r="AL413" s="2" t="s">
        <v>10419</v>
      </c>
      <c r="AM413" s="2" t="s">
        <v>12253</v>
      </c>
      <c r="AN413" s="2" t="s">
        <v>5316</v>
      </c>
      <c r="AO413" s="2" t="s">
        <v>8634</v>
      </c>
      <c r="AP413" s="2" t="s">
        <v>1906</v>
      </c>
      <c r="AQ413" s="2" t="s">
        <v>4328</v>
      </c>
      <c r="AR413" s="2" t="s">
        <v>15391</v>
      </c>
      <c r="AS413" s="2" t="s">
        <v>8471</v>
      </c>
      <c r="AT413" s="2" t="s">
        <v>4962</v>
      </c>
      <c r="AU413" s="2" t="s">
        <v>7193</v>
      </c>
      <c r="AV413" s="2" t="s">
        <v>5328</v>
      </c>
      <c r="AW413" s="2" t="s">
        <v>13072</v>
      </c>
      <c r="AX413" s="2" t="s">
        <v>6436</v>
      </c>
      <c r="AY413" s="2" t="s">
        <v>13696</v>
      </c>
      <c r="AZ413" s="2" t="s">
        <v>10454</v>
      </c>
      <c r="BA413" s="2" t="s">
        <v>8774</v>
      </c>
      <c r="BB413" s="2" t="s">
        <v>12565</v>
      </c>
      <c r="BC413" s="2" t="s">
        <v>2766</v>
      </c>
      <c r="BD413" s="2" t="s">
        <v>12160</v>
      </c>
      <c r="BE413" s="2" t="s">
        <v>12173</v>
      </c>
      <c r="BF413" s="2" t="s">
        <v>15392</v>
      </c>
      <c r="BG413" s="2" t="s">
        <v>10721</v>
      </c>
      <c r="BH413" s="2" t="s">
        <v>7517</v>
      </c>
      <c r="BI413" s="2" t="s">
        <v>6837</v>
      </c>
      <c r="BJ413" s="2" t="s">
        <v>10520</v>
      </c>
      <c r="BK413" s="2" t="s">
        <v>8089</v>
      </c>
      <c r="BL413" s="2" t="s">
        <v>2776</v>
      </c>
      <c r="BM413" s="2" t="s">
        <v>5691</v>
      </c>
      <c r="BN413" s="2" t="s">
        <v>5980</v>
      </c>
      <c r="BO413" s="2" t="s">
        <v>4909</v>
      </c>
      <c r="BP413" s="2" t="s">
        <v>1657</v>
      </c>
      <c r="BQ413" s="2" t="s">
        <v>3467</v>
      </c>
      <c r="BR413" s="2" t="s">
        <v>7281</v>
      </c>
      <c r="BS413" s="2" t="s">
        <v>7939</v>
      </c>
      <c r="BT413" s="2" t="s">
        <v>11009</v>
      </c>
      <c r="BU413" s="2" t="s">
        <v>5894</v>
      </c>
      <c r="BV413" s="2" t="s">
        <v>3566</v>
      </c>
      <c r="BW413" s="2" t="s">
        <v>10523</v>
      </c>
      <c r="BX413" s="2" t="s">
        <v>9672</v>
      </c>
      <c r="BY413" s="2" t="s">
        <v>10943</v>
      </c>
      <c r="BZ413" s="2" t="s">
        <v>12197</v>
      </c>
      <c r="CA413" s="2" t="s">
        <v>7300</v>
      </c>
      <c r="CB413" s="2" t="s">
        <v>12355</v>
      </c>
      <c r="CC413" s="2" t="s">
        <v>4823</v>
      </c>
      <c r="CD413" s="2" t="s">
        <v>12896</v>
      </c>
      <c r="CE413" s="2" t="s">
        <v>4715</v>
      </c>
      <c r="CF413" s="2" t="s">
        <v>1636</v>
      </c>
      <c r="CG413" s="2" t="s">
        <v>6910</v>
      </c>
      <c r="CH413" s="2" t="s">
        <v>13323</v>
      </c>
      <c r="CI413" s="2" t="s">
        <v>11241</v>
      </c>
      <c r="CJ413" s="2" t="s">
        <v>3665</v>
      </c>
      <c r="CK413" s="2" t="s">
        <v>9020</v>
      </c>
      <c r="CL413" s="2" t="s">
        <v>15393</v>
      </c>
      <c r="CM413" s="2" t="s">
        <v>5760</v>
      </c>
      <c r="CN413" s="2" t="s">
        <v>5578</v>
      </c>
      <c r="CO413" s="2" t="s">
        <v>9692</v>
      </c>
      <c r="CP413" s="2" t="s">
        <v>6534</v>
      </c>
      <c r="CQ413" s="2" t="s">
        <v>6824</v>
      </c>
      <c r="CR413" s="2" t="s">
        <v>1350</v>
      </c>
      <c r="CS413" s="2" t="s">
        <v>7143</v>
      </c>
      <c r="CT413" s="2" t="s">
        <v>8808</v>
      </c>
      <c r="CU413" s="2" t="s">
        <v>10504</v>
      </c>
      <c r="CV413" s="2" t="s">
        <v>7422</v>
      </c>
      <c r="CW413" s="2" t="s">
        <v>10943</v>
      </c>
      <c r="CX413" s="2" t="s">
        <v>8344</v>
      </c>
      <c r="CY413" s="2" t="s">
        <v>15394</v>
      </c>
      <c r="CZ413" s="2" t="s">
        <v>4709</v>
      </c>
      <c r="DA413" s="2" t="s">
        <v>11158</v>
      </c>
      <c r="DB413" s="2" t="s">
        <v>4462</v>
      </c>
      <c r="DC413" s="2" t="s">
        <v>9717</v>
      </c>
      <c r="DD413" s="2" t="s">
        <v>9179</v>
      </c>
      <c r="DE413" s="2" t="s">
        <v>6831</v>
      </c>
      <c r="DF413" s="2" t="s">
        <v>11026</v>
      </c>
      <c r="DG413" s="2" t="s">
        <v>13259</v>
      </c>
      <c r="DH413" s="2" t="s">
        <v>4489</v>
      </c>
      <c r="DI413" s="2" t="s">
        <v>13589</v>
      </c>
      <c r="DJ413" s="2" t="s">
        <v>9580</v>
      </c>
      <c r="DK413" s="2" t="s">
        <v>1657</v>
      </c>
      <c r="DL413" s="2" t="s">
        <v>10943</v>
      </c>
      <c r="DM413" s="2" t="s">
        <v>11394</v>
      </c>
      <c r="DN413" s="2" t="s">
        <v>1101</v>
      </c>
      <c r="DO413" s="2" t="s">
        <v>15395</v>
      </c>
      <c r="DP413" s="2" t="s">
        <v>12157</v>
      </c>
      <c r="DQ413" s="2" t="s">
        <v>8745</v>
      </c>
      <c r="DR413" s="2" t="s">
        <v>6320</v>
      </c>
      <c r="DS413" s="2" t="s">
        <v>5822</v>
      </c>
      <c r="DT413" s="1"/>
      <c r="DU413" s="1"/>
      <c r="DV413" s="2" t="s">
        <v>15395</v>
      </c>
      <c r="DW413" s="2" t="s">
        <v>4489</v>
      </c>
      <c r="DX413" s="2" t="s">
        <v>7517</v>
      </c>
    </row>
    <row r="414" spans="1:128" x14ac:dyDescent="0.4">
      <c r="A414" s="2" t="s">
        <v>10917</v>
      </c>
      <c r="B414" s="2" t="s">
        <v>15386</v>
      </c>
      <c r="C414" s="2" t="s">
        <v>1174</v>
      </c>
      <c r="D414" s="2" t="s">
        <v>0</v>
      </c>
      <c r="E414" s="2" t="s">
        <v>1053</v>
      </c>
      <c r="F414" s="2" t="s">
        <v>11219</v>
      </c>
      <c r="G414" s="2" t="s">
        <v>1799</v>
      </c>
      <c r="H414" s="2" t="s">
        <v>8988</v>
      </c>
      <c r="I414" s="2" t="s">
        <v>5146</v>
      </c>
      <c r="J414" s="2" t="s">
        <v>8550</v>
      </c>
      <c r="K414" s="2" t="s">
        <v>7426</v>
      </c>
      <c r="L414" s="2" t="s">
        <v>15289</v>
      </c>
      <c r="M414" s="2" t="s">
        <v>9030</v>
      </c>
      <c r="N414" s="2" t="s">
        <v>7290</v>
      </c>
      <c r="O414" s="2" t="s">
        <v>5151</v>
      </c>
      <c r="P414" s="2" t="s">
        <v>10506</v>
      </c>
      <c r="Q414" s="2" t="s">
        <v>5916</v>
      </c>
      <c r="R414" s="2" t="s">
        <v>4706</v>
      </c>
      <c r="S414" s="2" t="s">
        <v>12823</v>
      </c>
      <c r="T414" s="2" t="s">
        <v>7293</v>
      </c>
      <c r="U414" s="2" t="s">
        <v>15015</v>
      </c>
      <c r="V414" s="2" t="s">
        <v>15396</v>
      </c>
      <c r="W414" s="2" t="s">
        <v>2941</v>
      </c>
      <c r="X414" s="2" t="s">
        <v>8832</v>
      </c>
      <c r="Y414" s="2" t="s">
        <v>14957</v>
      </c>
      <c r="Z414" s="2" t="s">
        <v>11765</v>
      </c>
      <c r="AA414" s="2" t="s">
        <v>11762</v>
      </c>
      <c r="AB414" s="2" t="s">
        <v>9771</v>
      </c>
      <c r="AC414" s="2" t="s">
        <v>11762</v>
      </c>
      <c r="AD414" s="2" t="s">
        <v>10963</v>
      </c>
      <c r="AE414" s="2" t="s">
        <v>3995</v>
      </c>
      <c r="AF414" s="2" t="s">
        <v>7382</v>
      </c>
      <c r="AG414" s="2" t="s">
        <v>12905</v>
      </c>
      <c r="AH414" s="2" t="s">
        <v>2577</v>
      </c>
      <c r="AI414" s="2" t="s">
        <v>15079</v>
      </c>
      <c r="AJ414" s="2" t="s">
        <v>14612</v>
      </c>
      <c r="AK414" s="2" t="s">
        <v>8297</v>
      </c>
      <c r="AL414" s="2" t="s">
        <v>1891</v>
      </c>
      <c r="AM414" s="2" t="s">
        <v>13196</v>
      </c>
      <c r="AN414" s="2" t="s">
        <v>15397</v>
      </c>
      <c r="AO414" s="2" t="s">
        <v>10740</v>
      </c>
      <c r="AP414" s="2" t="s">
        <v>12901</v>
      </c>
      <c r="AQ414" s="2" t="s">
        <v>13736</v>
      </c>
      <c r="AR414" s="2" t="s">
        <v>2240</v>
      </c>
      <c r="AS414" s="2" t="s">
        <v>9744</v>
      </c>
      <c r="AT414" s="2" t="s">
        <v>7361</v>
      </c>
      <c r="AU414" s="2" t="s">
        <v>8356</v>
      </c>
      <c r="AV414" s="2" t="s">
        <v>14090</v>
      </c>
      <c r="AW414" s="2" t="s">
        <v>13436</v>
      </c>
      <c r="AX414" s="2" t="s">
        <v>9576</v>
      </c>
      <c r="AY414" s="2" t="s">
        <v>11605</v>
      </c>
      <c r="AZ414" s="2" t="s">
        <v>13778</v>
      </c>
      <c r="BA414" s="2" t="s">
        <v>15398</v>
      </c>
      <c r="BB414" s="2" t="s">
        <v>12907</v>
      </c>
      <c r="BC414" s="2" t="s">
        <v>7813</v>
      </c>
      <c r="BD414" s="2" t="s">
        <v>9242</v>
      </c>
      <c r="BE414" s="2" t="s">
        <v>9586</v>
      </c>
      <c r="BF414" s="2" t="s">
        <v>15399</v>
      </c>
      <c r="BG414" s="2" t="s">
        <v>12328</v>
      </c>
      <c r="BH414" s="2" t="s">
        <v>5441</v>
      </c>
      <c r="BI414" s="2" t="s">
        <v>10256</v>
      </c>
      <c r="BJ414" s="2" t="s">
        <v>3642</v>
      </c>
      <c r="BK414" s="2" t="s">
        <v>10796</v>
      </c>
      <c r="BL414" s="2" t="s">
        <v>5559</v>
      </c>
      <c r="BM414" s="2" t="s">
        <v>2954</v>
      </c>
      <c r="BN414" s="2" t="s">
        <v>13437</v>
      </c>
      <c r="BO414" s="2" t="s">
        <v>3202</v>
      </c>
      <c r="BP414" s="2" t="s">
        <v>12271</v>
      </c>
      <c r="BQ414" s="2" t="s">
        <v>13296</v>
      </c>
      <c r="BR414" s="2" t="s">
        <v>14351</v>
      </c>
      <c r="BS414" s="2" t="s">
        <v>7148</v>
      </c>
      <c r="BT414" s="2" t="s">
        <v>2185</v>
      </c>
      <c r="BU414" s="2" t="s">
        <v>5871</v>
      </c>
      <c r="BV414" s="2" t="s">
        <v>14239</v>
      </c>
      <c r="BW414" s="2" t="s">
        <v>13065</v>
      </c>
      <c r="BX414" s="2" t="s">
        <v>7274</v>
      </c>
      <c r="BY414" s="2" t="s">
        <v>11763</v>
      </c>
      <c r="BZ414" s="2" t="s">
        <v>3953</v>
      </c>
      <c r="CA414" s="2" t="s">
        <v>4659</v>
      </c>
      <c r="CB414" s="2" t="s">
        <v>5871</v>
      </c>
      <c r="CC414" s="2" t="s">
        <v>4099</v>
      </c>
      <c r="CD414" s="2" t="s">
        <v>7954</v>
      </c>
      <c r="CE414" s="2" t="s">
        <v>3210</v>
      </c>
      <c r="CF414" s="2" t="s">
        <v>5427</v>
      </c>
      <c r="CG414" s="2" t="s">
        <v>2167</v>
      </c>
      <c r="CH414" s="2" t="s">
        <v>9207</v>
      </c>
      <c r="CI414" s="2" t="s">
        <v>10639</v>
      </c>
      <c r="CJ414" s="2" t="s">
        <v>15400</v>
      </c>
      <c r="CK414" s="2" t="s">
        <v>3397</v>
      </c>
      <c r="CL414" s="2" t="s">
        <v>10734</v>
      </c>
      <c r="CM414" s="2" t="s">
        <v>3108</v>
      </c>
      <c r="CN414" s="2" t="s">
        <v>12403</v>
      </c>
      <c r="CO414" s="2" t="s">
        <v>7567</v>
      </c>
      <c r="CP414" s="2" t="s">
        <v>2400</v>
      </c>
      <c r="CQ414" s="2" t="s">
        <v>6187</v>
      </c>
      <c r="CR414" s="2" t="s">
        <v>1939</v>
      </c>
      <c r="CS414" s="2" t="s">
        <v>5818</v>
      </c>
      <c r="CT414" s="2" t="s">
        <v>7278</v>
      </c>
      <c r="CU414" s="2" t="s">
        <v>14664</v>
      </c>
      <c r="CV414" s="2" t="s">
        <v>10609</v>
      </c>
      <c r="CW414" s="2" t="s">
        <v>9013</v>
      </c>
      <c r="CX414" s="2" t="s">
        <v>7957</v>
      </c>
      <c r="CY414" s="2" t="s">
        <v>7276</v>
      </c>
      <c r="CZ414" s="2" t="s">
        <v>3745</v>
      </c>
      <c r="DA414" s="2" t="s">
        <v>9307</v>
      </c>
      <c r="DB414" s="2" t="s">
        <v>8358</v>
      </c>
      <c r="DC414" s="2" t="s">
        <v>13588</v>
      </c>
      <c r="DD414" s="2" t="s">
        <v>9452</v>
      </c>
      <c r="DE414" s="2" t="s">
        <v>14321</v>
      </c>
      <c r="DF414" s="2" t="s">
        <v>9014</v>
      </c>
      <c r="DG414" s="2" t="s">
        <v>8431</v>
      </c>
      <c r="DH414" s="2" t="s">
        <v>6998</v>
      </c>
      <c r="DI414" s="2" t="s">
        <v>10224</v>
      </c>
      <c r="DJ414" s="2" t="s">
        <v>10900</v>
      </c>
      <c r="DK414" s="2" t="s">
        <v>10388</v>
      </c>
      <c r="DL414" s="2" t="s">
        <v>3110</v>
      </c>
      <c r="DM414" s="2" t="s">
        <v>9738</v>
      </c>
      <c r="DN414" s="2" t="s">
        <v>11735</v>
      </c>
      <c r="DO414" s="2" t="s">
        <v>9037</v>
      </c>
      <c r="DP414" s="2" t="s">
        <v>11191</v>
      </c>
      <c r="DQ414" s="2" t="s">
        <v>13481</v>
      </c>
      <c r="DR414" s="2" t="s">
        <v>15401</v>
      </c>
      <c r="DS414" s="2" t="s">
        <v>1945</v>
      </c>
      <c r="DT414" s="1"/>
      <c r="DU414" s="1"/>
      <c r="DV414" s="2" t="s">
        <v>4484</v>
      </c>
      <c r="DW414" s="2" t="s">
        <v>1204</v>
      </c>
      <c r="DX414" s="2" t="s">
        <v>1793</v>
      </c>
    </row>
    <row r="415" spans="1:128" x14ac:dyDescent="0.4">
      <c r="A415" s="2" t="s">
        <v>10917</v>
      </c>
      <c r="B415" s="2" t="s">
        <v>15402</v>
      </c>
      <c r="C415" s="2" t="s">
        <v>1052</v>
      </c>
      <c r="D415" s="2" t="s">
        <v>0</v>
      </c>
      <c r="E415" s="2" t="s">
        <v>1053</v>
      </c>
      <c r="F415" s="2" t="s">
        <v>3616</v>
      </c>
      <c r="G415" s="2" t="s">
        <v>1564</v>
      </c>
      <c r="H415" s="2" t="s">
        <v>6895</v>
      </c>
      <c r="I415" s="2" t="s">
        <v>7297</v>
      </c>
      <c r="J415" s="2" t="s">
        <v>7117</v>
      </c>
      <c r="K415" s="2" t="s">
        <v>6781</v>
      </c>
      <c r="L415" s="2" t="s">
        <v>3427</v>
      </c>
      <c r="M415" s="2" t="s">
        <v>2741</v>
      </c>
      <c r="N415" s="2" t="s">
        <v>9027</v>
      </c>
      <c r="O415" s="2" t="s">
        <v>10784</v>
      </c>
      <c r="P415" s="2" t="s">
        <v>4067</v>
      </c>
      <c r="Q415" s="2" t="s">
        <v>14231</v>
      </c>
      <c r="R415" s="2" t="s">
        <v>14353</v>
      </c>
      <c r="S415" s="2" t="s">
        <v>5669</v>
      </c>
      <c r="T415" s="2" t="s">
        <v>1762</v>
      </c>
      <c r="U415" s="2" t="s">
        <v>7133</v>
      </c>
      <c r="V415" s="2" t="s">
        <v>3186</v>
      </c>
      <c r="W415" s="2" t="s">
        <v>8779</v>
      </c>
      <c r="X415" s="2" t="s">
        <v>3172</v>
      </c>
      <c r="Y415" s="2" t="s">
        <v>3623</v>
      </c>
      <c r="Z415" s="2" t="s">
        <v>8908</v>
      </c>
      <c r="AA415" s="2" t="s">
        <v>8777</v>
      </c>
      <c r="AB415" s="2" t="s">
        <v>7973</v>
      </c>
      <c r="AC415" s="2" t="s">
        <v>4240</v>
      </c>
      <c r="AD415" s="2" t="s">
        <v>15403</v>
      </c>
      <c r="AE415" s="2" t="s">
        <v>15404</v>
      </c>
      <c r="AF415" s="2" t="s">
        <v>3790</v>
      </c>
      <c r="AG415" s="2" t="s">
        <v>6971</v>
      </c>
      <c r="AH415" s="2" t="s">
        <v>9702</v>
      </c>
      <c r="AI415" s="2" t="s">
        <v>5027</v>
      </c>
      <c r="AJ415" s="2" t="s">
        <v>13965</v>
      </c>
      <c r="AK415" s="2" t="s">
        <v>15405</v>
      </c>
      <c r="AL415" s="2" t="s">
        <v>15406</v>
      </c>
      <c r="AM415" s="2" t="s">
        <v>12101</v>
      </c>
      <c r="AN415" s="2" t="s">
        <v>9835</v>
      </c>
      <c r="AO415" s="2" t="s">
        <v>3631</v>
      </c>
      <c r="AP415" s="2" t="s">
        <v>2654</v>
      </c>
      <c r="AQ415" s="2" t="s">
        <v>4844</v>
      </c>
      <c r="AR415" s="2" t="s">
        <v>13521</v>
      </c>
      <c r="AS415" s="2" t="s">
        <v>7462</v>
      </c>
      <c r="AT415" s="2" t="s">
        <v>4930</v>
      </c>
      <c r="AU415" s="2" t="s">
        <v>10842</v>
      </c>
      <c r="AV415" s="2" t="s">
        <v>1690</v>
      </c>
      <c r="AW415" s="2" t="s">
        <v>2203</v>
      </c>
      <c r="AX415" s="2" t="s">
        <v>13199</v>
      </c>
      <c r="AY415" s="2" t="s">
        <v>15407</v>
      </c>
      <c r="AZ415" s="2" t="s">
        <v>13631</v>
      </c>
      <c r="BA415" s="2" t="s">
        <v>5388</v>
      </c>
      <c r="BB415" s="2" t="s">
        <v>4316</v>
      </c>
      <c r="BC415" s="2" t="s">
        <v>2001</v>
      </c>
      <c r="BD415" s="2" t="s">
        <v>3906</v>
      </c>
      <c r="BE415" s="2" t="s">
        <v>7196</v>
      </c>
      <c r="BF415" s="2" t="s">
        <v>11218</v>
      </c>
      <c r="BG415" s="2" t="s">
        <v>11966</v>
      </c>
      <c r="BH415" s="2" t="s">
        <v>1319</v>
      </c>
      <c r="BI415" s="2" t="s">
        <v>2777</v>
      </c>
      <c r="BJ415" s="2" t="s">
        <v>1882</v>
      </c>
      <c r="BK415" s="2" t="s">
        <v>2347</v>
      </c>
      <c r="BL415" s="2" t="s">
        <v>4528</v>
      </c>
      <c r="BM415" s="2" t="s">
        <v>13080</v>
      </c>
      <c r="BN415" s="2" t="s">
        <v>4497</v>
      </c>
      <c r="BO415" s="2" t="s">
        <v>10794</v>
      </c>
      <c r="BP415" s="2" t="s">
        <v>4308</v>
      </c>
      <c r="BQ415" s="2" t="s">
        <v>8538</v>
      </c>
      <c r="BR415" s="2" t="s">
        <v>2791</v>
      </c>
      <c r="BS415" s="2" t="s">
        <v>5771</v>
      </c>
      <c r="BT415" s="2" t="s">
        <v>8053</v>
      </c>
      <c r="BU415" s="2" t="s">
        <v>2981</v>
      </c>
      <c r="BV415" s="2" t="s">
        <v>2361</v>
      </c>
      <c r="BW415" s="2" t="s">
        <v>1425</v>
      </c>
      <c r="BX415" s="2" t="s">
        <v>7086</v>
      </c>
      <c r="BY415" s="2" t="s">
        <v>14048</v>
      </c>
      <c r="BZ415" s="2" t="s">
        <v>9022</v>
      </c>
      <c r="CA415" s="2" t="s">
        <v>12648</v>
      </c>
      <c r="CB415" s="2" t="s">
        <v>11383</v>
      </c>
      <c r="CC415" s="2" t="s">
        <v>10374</v>
      </c>
      <c r="CD415" s="2" t="s">
        <v>12624</v>
      </c>
      <c r="CE415" s="2" t="s">
        <v>1803</v>
      </c>
      <c r="CF415" s="2" t="s">
        <v>14090</v>
      </c>
      <c r="CG415" s="2" t="s">
        <v>15408</v>
      </c>
      <c r="CH415" s="2" t="s">
        <v>4885</v>
      </c>
      <c r="CI415" s="2" t="s">
        <v>9563</v>
      </c>
      <c r="CJ415" s="2" t="s">
        <v>5797</v>
      </c>
      <c r="CK415" s="2" t="s">
        <v>9564</v>
      </c>
      <c r="CL415" s="2" t="s">
        <v>4460</v>
      </c>
      <c r="CM415" s="2" t="s">
        <v>5409</v>
      </c>
      <c r="CN415" s="2" t="s">
        <v>7096</v>
      </c>
      <c r="CO415" s="2" t="s">
        <v>13481</v>
      </c>
      <c r="CP415" s="2" t="s">
        <v>9418</v>
      </c>
      <c r="CQ415" s="2" t="s">
        <v>7666</v>
      </c>
      <c r="CR415" s="2" t="s">
        <v>11543</v>
      </c>
      <c r="CS415" s="2" t="s">
        <v>13759</v>
      </c>
      <c r="CT415" s="2" t="s">
        <v>3082</v>
      </c>
      <c r="CU415" s="2" t="s">
        <v>4024</v>
      </c>
      <c r="CV415" s="2" t="s">
        <v>4475</v>
      </c>
      <c r="CW415" s="2" t="s">
        <v>7859</v>
      </c>
      <c r="CX415" s="2" t="s">
        <v>3424</v>
      </c>
      <c r="CY415" s="2" t="s">
        <v>8831</v>
      </c>
      <c r="CZ415" s="2" t="s">
        <v>8600</v>
      </c>
      <c r="DA415" s="2" t="s">
        <v>2888</v>
      </c>
      <c r="DB415" s="2" t="s">
        <v>1184</v>
      </c>
      <c r="DC415" s="2" t="s">
        <v>2846</v>
      </c>
      <c r="DD415" s="2" t="s">
        <v>4912</v>
      </c>
      <c r="DE415" s="2" t="s">
        <v>10148</v>
      </c>
      <c r="DF415" s="2" t="s">
        <v>9441</v>
      </c>
      <c r="DG415" s="2" t="s">
        <v>1060</v>
      </c>
      <c r="DH415" s="2" t="s">
        <v>3070</v>
      </c>
      <c r="DI415" s="2" t="s">
        <v>3800</v>
      </c>
      <c r="DJ415" s="2" t="s">
        <v>9187</v>
      </c>
      <c r="DK415" s="2" t="s">
        <v>2452</v>
      </c>
      <c r="DL415" s="2" t="s">
        <v>15409</v>
      </c>
      <c r="DM415" s="2" t="s">
        <v>11025</v>
      </c>
      <c r="DN415" s="2" t="s">
        <v>7858</v>
      </c>
      <c r="DO415" s="2" t="s">
        <v>4240</v>
      </c>
      <c r="DP415" s="2" t="s">
        <v>9118</v>
      </c>
      <c r="DQ415" s="2" t="s">
        <v>12766</v>
      </c>
      <c r="DR415" s="2" t="s">
        <v>14196</v>
      </c>
      <c r="DS415" s="2" t="s">
        <v>13431</v>
      </c>
      <c r="DT415" s="1"/>
      <c r="DU415" s="1"/>
      <c r="DV415" s="2" t="s">
        <v>4410</v>
      </c>
      <c r="DW415" s="2" t="s">
        <v>15006</v>
      </c>
      <c r="DX415" s="2" t="s">
        <v>14068</v>
      </c>
    </row>
    <row r="416" spans="1:128" x14ac:dyDescent="0.4">
      <c r="A416" s="2" t="s">
        <v>10917</v>
      </c>
      <c r="B416" s="2" t="s">
        <v>15402</v>
      </c>
      <c r="C416" s="2" t="s">
        <v>1640</v>
      </c>
      <c r="D416" s="2" t="s">
        <v>0</v>
      </c>
      <c r="E416" s="2" t="s">
        <v>1053</v>
      </c>
      <c r="F416" s="2" t="s">
        <v>13048</v>
      </c>
      <c r="G416" s="2" t="s">
        <v>2967</v>
      </c>
      <c r="H416" s="2" t="s">
        <v>6450</v>
      </c>
      <c r="I416" s="2" t="s">
        <v>7269</v>
      </c>
      <c r="J416" s="2" t="s">
        <v>12924</v>
      </c>
      <c r="K416" s="2" t="s">
        <v>15410</v>
      </c>
      <c r="L416" s="2" t="s">
        <v>14568</v>
      </c>
      <c r="M416" s="2" t="s">
        <v>3336</v>
      </c>
      <c r="N416" s="2" t="s">
        <v>2198</v>
      </c>
      <c r="O416" s="2" t="s">
        <v>2469</v>
      </c>
      <c r="P416" s="2" t="s">
        <v>1064</v>
      </c>
      <c r="Q416" s="2" t="s">
        <v>10596</v>
      </c>
      <c r="R416" s="2" t="s">
        <v>15411</v>
      </c>
      <c r="S416" s="2" t="s">
        <v>9416</v>
      </c>
      <c r="T416" s="2" t="s">
        <v>12362</v>
      </c>
      <c r="U416" s="2" t="s">
        <v>3718</v>
      </c>
      <c r="V416" s="2" t="s">
        <v>7511</v>
      </c>
      <c r="W416" s="2" t="s">
        <v>7322</v>
      </c>
      <c r="X416" s="2" t="s">
        <v>8777</v>
      </c>
      <c r="Y416" s="2" t="s">
        <v>5313</v>
      </c>
      <c r="Z416" s="2" t="s">
        <v>11690</v>
      </c>
      <c r="AA416" s="2" t="s">
        <v>15167</v>
      </c>
      <c r="AB416" s="2" t="s">
        <v>1902</v>
      </c>
      <c r="AC416" s="2" t="s">
        <v>5915</v>
      </c>
      <c r="AD416" s="2" t="s">
        <v>4002</v>
      </c>
      <c r="AE416" s="2" t="s">
        <v>1884</v>
      </c>
      <c r="AF416" s="2" t="s">
        <v>13760</v>
      </c>
      <c r="AG416" s="2" t="s">
        <v>6453</v>
      </c>
      <c r="AH416" s="2" t="s">
        <v>6853</v>
      </c>
      <c r="AI416" s="2" t="s">
        <v>1202</v>
      </c>
      <c r="AJ416" s="2" t="s">
        <v>8637</v>
      </c>
      <c r="AK416" s="2" t="s">
        <v>4235</v>
      </c>
      <c r="AL416" s="2" t="s">
        <v>5915</v>
      </c>
      <c r="AM416" s="2" t="s">
        <v>11504</v>
      </c>
      <c r="AN416" s="2" t="s">
        <v>9118</v>
      </c>
      <c r="AO416" s="2" t="s">
        <v>2748</v>
      </c>
      <c r="AP416" s="2" t="s">
        <v>10889</v>
      </c>
      <c r="AQ416" s="2" t="s">
        <v>2469</v>
      </c>
      <c r="AR416" s="2" t="s">
        <v>13978</v>
      </c>
      <c r="AS416" s="2" t="s">
        <v>4870</v>
      </c>
      <c r="AT416" s="2" t="s">
        <v>14615</v>
      </c>
      <c r="AU416" s="2" t="s">
        <v>5017</v>
      </c>
      <c r="AV416" s="2" t="s">
        <v>3433</v>
      </c>
      <c r="AW416" s="2" t="s">
        <v>5607</v>
      </c>
      <c r="AX416" s="2" t="s">
        <v>7255</v>
      </c>
      <c r="AY416" s="2" t="s">
        <v>13246</v>
      </c>
      <c r="AZ416" s="2" t="s">
        <v>11346</v>
      </c>
      <c r="BA416" s="2" t="s">
        <v>5318</v>
      </c>
      <c r="BB416" s="2" t="s">
        <v>1064</v>
      </c>
      <c r="BC416" s="2" t="s">
        <v>5607</v>
      </c>
      <c r="BD416" s="2" t="s">
        <v>11504</v>
      </c>
      <c r="BE416" s="2" t="s">
        <v>5388</v>
      </c>
      <c r="BF416" s="2" t="s">
        <v>2234</v>
      </c>
      <c r="BG416" s="2" t="s">
        <v>6431</v>
      </c>
      <c r="BH416" s="2" t="s">
        <v>10913</v>
      </c>
      <c r="BI416" s="2" t="s">
        <v>12801</v>
      </c>
      <c r="BJ416" s="2" t="s">
        <v>5607</v>
      </c>
      <c r="BK416" s="2" t="s">
        <v>1426</v>
      </c>
      <c r="BL416" s="2" t="s">
        <v>2647</v>
      </c>
      <c r="BM416" s="2" t="s">
        <v>15412</v>
      </c>
      <c r="BN416" s="2" t="s">
        <v>6104</v>
      </c>
      <c r="BO416" s="2" t="s">
        <v>11240</v>
      </c>
      <c r="BP416" s="2" t="s">
        <v>3421</v>
      </c>
      <c r="BQ416" s="2" t="s">
        <v>8625</v>
      </c>
      <c r="BR416" s="2" t="s">
        <v>15413</v>
      </c>
      <c r="BS416" s="2" t="s">
        <v>8534</v>
      </c>
      <c r="BT416" s="2" t="s">
        <v>9338</v>
      </c>
      <c r="BU416" s="2" t="s">
        <v>5800</v>
      </c>
      <c r="BV416" s="2" t="s">
        <v>11535</v>
      </c>
      <c r="BW416" s="2" t="s">
        <v>5112</v>
      </c>
      <c r="BX416" s="2" t="s">
        <v>13182</v>
      </c>
      <c r="BY416" s="2" t="s">
        <v>2404</v>
      </c>
      <c r="BZ416" s="2" t="s">
        <v>10067</v>
      </c>
      <c r="CA416" s="2" t="s">
        <v>4278</v>
      </c>
      <c r="CB416" s="2" t="s">
        <v>4621</v>
      </c>
      <c r="CC416" s="2" t="s">
        <v>8858</v>
      </c>
      <c r="CD416" s="2" t="s">
        <v>10843</v>
      </c>
      <c r="CE416" s="2" t="s">
        <v>10137</v>
      </c>
      <c r="CF416" s="2" t="s">
        <v>3526</v>
      </c>
      <c r="CG416" s="2" t="s">
        <v>13013</v>
      </c>
      <c r="CH416" s="2" t="s">
        <v>12627</v>
      </c>
      <c r="CI416" s="2" t="s">
        <v>12295</v>
      </c>
      <c r="CJ416" s="2" t="s">
        <v>9644</v>
      </c>
      <c r="CK416" s="2" t="s">
        <v>10615</v>
      </c>
      <c r="CL416" s="2" t="s">
        <v>2579</v>
      </c>
      <c r="CM416" s="2" t="s">
        <v>10056</v>
      </c>
      <c r="CN416" s="2" t="s">
        <v>6534</v>
      </c>
      <c r="CO416" s="2" t="s">
        <v>14150</v>
      </c>
      <c r="CP416" s="2" t="s">
        <v>13389</v>
      </c>
      <c r="CQ416" s="2" t="s">
        <v>12492</v>
      </c>
      <c r="CR416" s="2" t="s">
        <v>1605</v>
      </c>
      <c r="CS416" s="2" t="s">
        <v>3777</v>
      </c>
      <c r="CT416" s="2" t="s">
        <v>10057</v>
      </c>
      <c r="CU416" s="2" t="s">
        <v>14006</v>
      </c>
      <c r="CV416" s="2" t="s">
        <v>5433</v>
      </c>
      <c r="CW416" s="2" t="s">
        <v>12934</v>
      </c>
      <c r="CX416" s="2" t="s">
        <v>15414</v>
      </c>
      <c r="CY416" s="2" t="s">
        <v>7492</v>
      </c>
      <c r="CZ416" s="2" t="s">
        <v>10220</v>
      </c>
      <c r="DA416" s="2" t="s">
        <v>7492</v>
      </c>
      <c r="DB416" s="2" t="s">
        <v>3526</v>
      </c>
      <c r="DC416" s="2" t="s">
        <v>12910</v>
      </c>
      <c r="DD416" s="2" t="s">
        <v>4621</v>
      </c>
      <c r="DE416" s="2" t="s">
        <v>3526</v>
      </c>
      <c r="DF416" s="2" t="s">
        <v>9294</v>
      </c>
      <c r="DG416" s="2" t="s">
        <v>5839</v>
      </c>
      <c r="DH416" s="2" t="s">
        <v>8656</v>
      </c>
      <c r="DI416" s="2" t="s">
        <v>4027</v>
      </c>
      <c r="DJ416" s="2" t="s">
        <v>7091</v>
      </c>
      <c r="DK416" s="2" t="s">
        <v>13295</v>
      </c>
      <c r="DL416" s="2" t="s">
        <v>3746</v>
      </c>
      <c r="DM416" s="2" t="s">
        <v>4621</v>
      </c>
      <c r="DN416" s="2" t="s">
        <v>13314</v>
      </c>
      <c r="DO416" s="2" t="s">
        <v>10067</v>
      </c>
      <c r="DP416" s="2" t="s">
        <v>1624</v>
      </c>
      <c r="DQ416" s="2" t="s">
        <v>3547</v>
      </c>
      <c r="DR416" s="2" t="s">
        <v>10144</v>
      </c>
      <c r="DS416" s="2" t="s">
        <v>1625</v>
      </c>
      <c r="DT416" s="1"/>
      <c r="DU416" s="1"/>
      <c r="DV416" s="2" t="s">
        <v>11294</v>
      </c>
      <c r="DW416" s="2" t="s">
        <v>9098</v>
      </c>
      <c r="DX416" s="2" t="s">
        <v>13466</v>
      </c>
    </row>
    <row r="417" spans="1:128" x14ac:dyDescent="0.4">
      <c r="A417" s="2" t="s">
        <v>10917</v>
      </c>
      <c r="B417" s="2" t="s">
        <v>15402</v>
      </c>
      <c r="C417" s="2" t="s">
        <v>1174</v>
      </c>
      <c r="D417" s="2" t="s">
        <v>0</v>
      </c>
      <c r="E417" s="2" t="s">
        <v>1053</v>
      </c>
      <c r="F417" s="2" t="s">
        <v>3554</v>
      </c>
      <c r="G417" s="2" t="s">
        <v>9199</v>
      </c>
      <c r="H417" s="2" t="s">
        <v>2416</v>
      </c>
      <c r="I417" s="2" t="s">
        <v>12260</v>
      </c>
      <c r="J417" s="2" t="s">
        <v>15415</v>
      </c>
      <c r="K417" s="2" t="s">
        <v>13894</v>
      </c>
      <c r="L417" s="2" t="s">
        <v>10754</v>
      </c>
      <c r="M417" s="2" t="s">
        <v>7212</v>
      </c>
      <c r="N417" s="2" t="s">
        <v>13905</v>
      </c>
      <c r="O417" s="2" t="s">
        <v>13898</v>
      </c>
      <c r="P417" s="2" t="s">
        <v>13975</v>
      </c>
      <c r="Q417" s="2" t="s">
        <v>9870</v>
      </c>
      <c r="R417" s="2" t="s">
        <v>8579</v>
      </c>
      <c r="S417" s="2" t="s">
        <v>9509</v>
      </c>
      <c r="T417" s="2" t="s">
        <v>2436</v>
      </c>
      <c r="U417" s="2" t="s">
        <v>2026</v>
      </c>
      <c r="V417" s="2" t="s">
        <v>3826</v>
      </c>
      <c r="W417" s="2" t="s">
        <v>7103</v>
      </c>
      <c r="X417" s="2" t="s">
        <v>15416</v>
      </c>
      <c r="Y417" s="2" t="s">
        <v>1196</v>
      </c>
      <c r="Z417" s="2" t="s">
        <v>3083</v>
      </c>
      <c r="AA417" s="2" t="s">
        <v>2347</v>
      </c>
      <c r="AB417" s="2" t="s">
        <v>4060</v>
      </c>
      <c r="AC417" s="2" t="s">
        <v>7133</v>
      </c>
      <c r="AD417" s="2" t="s">
        <v>15417</v>
      </c>
      <c r="AE417" s="2" t="s">
        <v>15418</v>
      </c>
      <c r="AF417" s="2" t="s">
        <v>13150</v>
      </c>
      <c r="AG417" s="2" t="s">
        <v>3722</v>
      </c>
      <c r="AH417" s="2" t="s">
        <v>8911</v>
      </c>
      <c r="AI417" s="2" t="s">
        <v>6373</v>
      </c>
      <c r="AJ417" s="2" t="s">
        <v>8777</v>
      </c>
      <c r="AK417" s="2" t="s">
        <v>15419</v>
      </c>
      <c r="AL417" s="2" t="s">
        <v>15420</v>
      </c>
      <c r="AM417" s="2" t="s">
        <v>15421</v>
      </c>
      <c r="AN417" s="2" t="s">
        <v>10115</v>
      </c>
      <c r="AO417" s="2" t="s">
        <v>1998</v>
      </c>
      <c r="AP417" s="2" t="s">
        <v>5527</v>
      </c>
      <c r="AQ417" s="2" t="s">
        <v>5076</v>
      </c>
      <c r="AR417" s="2" t="s">
        <v>15422</v>
      </c>
      <c r="AS417" s="2" t="s">
        <v>15423</v>
      </c>
      <c r="AT417" s="2" t="s">
        <v>9149</v>
      </c>
      <c r="AU417" s="2" t="s">
        <v>7970</v>
      </c>
      <c r="AV417" s="2" t="s">
        <v>2530</v>
      </c>
      <c r="AW417" s="2" t="s">
        <v>6312</v>
      </c>
      <c r="AX417" s="2" t="s">
        <v>10415</v>
      </c>
      <c r="AY417" s="2" t="s">
        <v>15424</v>
      </c>
      <c r="AZ417" s="2" t="s">
        <v>15425</v>
      </c>
      <c r="BA417" s="2" t="s">
        <v>9856</v>
      </c>
      <c r="BB417" s="2" t="s">
        <v>3150</v>
      </c>
      <c r="BC417" s="2" t="s">
        <v>1534</v>
      </c>
      <c r="BD417" s="2" t="s">
        <v>10406</v>
      </c>
      <c r="BE417" s="2" t="s">
        <v>5460</v>
      </c>
      <c r="BF417" s="2" t="s">
        <v>15426</v>
      </c>
      <c r="BG417" s="2" t="s">
        <v>15427</v>
      </c>
      <c r="BH417" s="2" t="s">
        <v>5926</v>
      </c>
      <c r="BI417" s="2" t="s">
        <v>11782</v>
      </c>
      <c r="BJ417" s="2" t="s">
        <v>4344</v>
      </c>
      <c r="BK417" s="2" t="s">
        <v>5243</v>
      </c>
      <c r="BL417" s="2" t="s">
        <v>12718</v>
      </c>
      <c r="BM417" s="2" t="s">
        <v>15428</v>
      </c>
      <c r="BN417" s="2" t="s">
        <v>3171</v>
      </c>
      <c r="BO417" s="2" t="s">
        <v>10365</v>
      </c>
      <c r="BP417" s="2" t="s">
        <v>5333</v>
      </c>
      <c r="BQ417" s="2" t="s">
        <v>2972</v>
      </c>
      <c r="BR417" s="2" t="s">
        <v>15429</v>
      </c>
      <c r="BS417" s="2" t="s">
        <v>7089</v>
      </c>
      <c r="BT417" s="2" t="s">
        <v>12145</v>
      </c>
      <c r="BU417" s="2" t="s">
        <v>12899</v>
      </c>
      <c r="BV417" s="2" t="s">
        <v>7371</v>
      </c>
      <c r="BW417" s="2" t="s">
        <v>4295</v>
      </c>
      <c r="BX417" s="2" t="s">
        <v>14088</v>
      </c>
      <c r="BY417" s="2" t="s">
        <v>9043</v>
      </c>
      <c r="BZ417" s="2" t="s">
        <v>5780</v>
      </c>
      <c r="CA417" s="2" t="s">
        <v>8650</v>
      </c>
      <c r="CB417" s="2" t="s">
        <v>1969</v>
      </c>
      <c r="CC417" s="2" t="s">
        <v>14596</v>
      </c>
      <c r="CD417" s="2" t="s">
        <v>5539</v>
      </c>
      <c r="CE417" s="2" t="s">
        <v>1692</v>
      </c>
      <c r="CF417" s="2" t="s">
        <v>11402</v>
      </c>
      <c r="CG417" s="2" t="s">
        <v>4297</v>
      </c>
      <c r="CH417" s="2" t="s">
        <v>7499</v>
      </c>
      <c r="CI417" s="2" t="s">
        <v>3279</v>
      </c>
      <c r="CJ417" s="2" t="s">
        <v>5971</v>
      </c>
      <c r="CK417" s="2" t="s">
        <v>11387</v>
      </c>
      <c r="CL417" s="2" t="s">
        <v>6562</v>
      </c>
      <c r="CM417" s="2" t="s">
        <v>11690</v>
      </c>
      <c r="CN417" s="2" t="s">
        <v>9200</v>
      </c>
      <c r="CO417" s="2" t="s">
        <v>6894</v>
      </c>
      <c r="CP417" s="2" t="s">
        <v>11256</v>
      </c>
      <c r="CQ417" s="2" t="s">
        <v>5255</v>
      </c>
      <c r="CR417" s="2" t="s">
        <v>15430</v>
      </c>
      <c r="CS417" s="2" t="s">
        <v>12417</v>
      </c>
      <c r="CT417" s="2" t="s">
        <v>5178</v>
      </c>
      <c r="CU417" s="2" t="s">
        <v>4023</v>
      </c>
      <c r="CV417" s="2" t="s">
        <v>8650</v>
      </c>
      <c r="CW417" s="2" t="s">
        <v>5600</v>
      </c>
      <c r="CX417" s="2" t="s">
        <v>15431</v>
      </c>
      <c r="CY417" s="2" t="s">
        <v>9366</v>
      </c>
      <c r="CZ417" s="2" t="s">
        <v>3878</v>
      </c>
      <c r="DA417" s="2" t="s">
        <v>2959</v>
      </c>
      <c r="DB417" s="2" t="s">
        <v>2639</v>
      </c>
      <c r="DC417" s="2" t="s">
        <v>6020</v>
      </c>
      <c r="DD417" s="2" t="s">
        <v>3729</v>
      </c>
      <c r="DE417" s="2" t="s">
        <v>12091</v>
      </c>
      <c r="DF417" s="2" t="s">
        <v>12999</v>
      </c>
      <c r="DG417" s="2" t="s">
        <v>2538</v>
      </c>
      <c r="DH417" s="2" t="s">
        <v>4696</v>
      </c>
      <c r="DI417" s="2" t="s">
        <v>6901</v>
      </c>
      <c r="DJ417" s="2" t="s">
        <v>4856</v>
      </c>
      <c r="DK417" s="2" t="s">
        <v>11759</v>
      </c>
      <c r="DL417" s="2" t="s">
        <v>5170</v>
      </c>
      <c r="DM417" s="2" t="s">
        <v>2944</v>
      </c>
      <c r="DN417" s="2" t="s">
        <v>3155</v>
      </c>
      <c r="DO417" s="2" t="s">
        <v>13735</v>
      </c>
      <c r="DP417" s="2" t="s">
        <v>6321</v>
      </c>
      <c r="DQ417" s="2" t="s">
        <v>12243</v>
      </c>
      <c r="DR417" s="2" t="s">
        <v>9703</v>
      </c>
      <c r="DS417" s="2" t="s">
        <v>3914</v>
      </c>
      <c r="DT417" s="1"/>
      <c r="DU417" s="1"/>
      <c r="DV417" s="2" t="s">
        <v>8510</v>
      </c>
      <c r="DW417" s="2" t="s">
        <v>14068</v>
      </c>
      <c r="DX417" s="2" t="s">
        <v>15432</v>
      </c>
    </row>
    <row r="418" spans="1:128" x14ac:dyDescent="0.4">
      <c r="A418" s="2" t="s">
        <v>10917</v>
      </c>
      <c r="B418" s="2" t="s">
        <v>15433</v>
      </c>
      <c r="C418" s="2" t="s">
        <v>1052</v>
      </c>
      <c r="D418" s="2" t="s">
        <v>0</v>
      </c>
      <c r="E418" s="2" t="s">
        <v>1053</v>
      </c>
      <c r="F418" s="2" t="s">
        <v>10753</v>
      </c>
      <c r="G418" s="2" t="s">
        <v>10593</v>
      </c>
      <c r="H418" s="2" t="s">
        <v>5675</v>
      </c>
      <c r="I418" s="2" t="s">
        <v>11637</v>
      </c>
      <c r="J418" s="2" t="s">
        <v>10004</v>
      </c>
      <c r="K418" s="2" t="s">
        <v>3050</v>
      </c>
      <c r="L418" s="2" t="s">
        <v>7168</v>
      </c>
      <c r="M418" s="2" t="s">
        <v>1774</v>
      </c>
      <c r="N418" s="2" t="s">
        <v>6372</v>
      </c>
      <c r="O418" s="2" t="s">
        <v>6295</v>
      </c>
      <c r="P418" s="2" t="s">
        <v>5685</v>
      </c>
      <c r="Q418" s="2" t="s">
        <v>11521</v>
      </c>
      <c r="R418" s="2" t="s">
        <v>10684</v>
      </c>
      <c r="S418" s="2" t="s">
        <v>10379</v>
      </c>
      <c r="T418" s="2" t="s">
        <v>8105</v>
      </c>
      <c r="U418" s="2" t="s">
        <v>7243</v>
      </c>
      <c r="V418" s="2" t="s">
        <v>12428</v>
      </c>
      <c r="W418" s="2" t="s">
        <v>10251</v>
      </c>
      <c r="X418" s="2" t="s">
        <v>10032</v>
      </c>
      <c r="Y418" s="2" t="s">
        <v>3647</v>
      </c>
      <c r="Z418" s="2" t="s">
        <v>7214</v>
      </c>
      <c r="AA418" s="2" t="s">
        <v>4237</v>
      </c>
      <c r="AB418" s="2" t="s">
        <v>4620</v>
      </c>
      <c r="AC418" s="2" t="s">
        <v>4831</v>
      </c>
      <c r="AD418" s="2" t="s">
        <v>13071</v>
      </c>
      <c r="AE418" s="2" t="s">
        <v>2864</v>
      </c>
      <c r="AF418" s="2" t="s">
        <v>7923</v>
      </c>
      <c r="AG418" s="2" t="s">
        <v>7931</v>
      </c>
      <c r="AH418" s="2" t="s">
        <v>3892</v>
      </c>
      <c r="AI418" s="2" t="s">
        <v>5306</v>
      </c>
      <c r="AJ418" s="2" t="s">
        <v>14932</v>
      </c>
      <c r="AK418" s="2" t="s">
        <v>13031</v>
      </c>
      <c r="AL418" s="2" t="s">
        <v>11682</v>
      </c>
      <c r="AM418" s="2" t="s">
        <v>10274</v>
      </c>
      <c r="AN418" s="2" t="s">
        <v>10482</v>
      </c>
      <c r="AO418" s="2" t="s">
        <v>2001</v>
      </c>
      <c r="AP418" s="2" t="s">
        <v>5911</v>
      </c>
      <c r="AQ418" s="2" t="s">
        <v>11448</v>
      </c>
      <c r="AR418" s="2" t="s">
        <v>15434</v>
      </c>
      <c r="AS418" s="2" t="s">
        <v>7332</v>
      </c>
      <c r="AT418" s="2" t="s">
        <v>7192</v>
      </c>
      <c r="AU418" s="2" t="s">
        <v>1080</v>
      </c>
      <c r="AV418" s="2" t="s">
        <v>10039</v>
      </c>
      <c r="AW418" s="2" t="s">
        <v>11346</v>
      </c>
      <c r="AX418" s="2" t="s">
        <v>15199</v>
      </c>
      <c r="AY418" s="2" t="s">
        <v>14607</v>
      </c>
      <c r="AZ418" s="2" t="s">
        <v>15435</v>
      </c>
      <c r="BA418" s="2" t="s">
        <v>2882</v>
      </c>
      <c r="BB418" s="2" t="s">
        <v>5743</v>
      </c>
      <c r="BC418" s="2" t="s">
        <v>1755</v>
      </c>
      <c r="BD418" s="2" t="s">
        <v>2099</v>
      </c>
      <c r="BE418" s="2" t="s">
        <v>11745</v>
      </c>
      <c r="BF418" s="2" t="s">
        <v>15380</v>
      </c>
      <c r="BG418" s="2" t="s">
        <v>5922</v>
      </c>
      <c r="BH418" s="2" t="s">
        <v>4517</v>
      </c>
      <c r="BI418" s="2" t="s">
        <v>2106</v>
      </c>
      <c r="BJ418" s="2" t="s">
        <v>5084</v>
      </c>
      <c r="BK418" s="2" t="s">
        <v>7735</v>
      </c>
      <c r="BL418" s="2" t="s">
        <v>10312</v>
      </c>
      <c r="BM418" s="2" t="s">
        <v>5614</v>
      </c>
      <c r="BN418" s="2" t="s">
        <v>4345</v>
      </c>
      <c r="BO418" s="2" t="s">
        <v>9442</v>
      </c>
      <c r="BP418" s="2" t="s">
        <v>9279</v>
      </c>
      <c r="BQ418" s="2" t="s">
        <v>7300</v>
      </c>
      <c r="BR418" s="2" t="s">
        <v>11318</v>
      </c>
      <c r="BS418" s="2" t="s">
        <v>5792</v>
      </c>
      <c r="BT418" s="2" t="s">
        <v>9425</v>
      </c>
      <c r="BU418" s="2" t="s">
        <v>3286</v>
      </c>
      <c r="BV418" s="2" t="s">
        <v>4811</v>
      </c>
      <c r="BW418" s="2" t="s">
        <v>2730</v>
      </c>
      <c r="BX418" s="2" t="s">
        <v>3781</v>
      </c>
      <c r="BY418" s="2" t="s">
        <v>4543</v>
      </c>
      <c r="BZ418" s="2" t="s">
        <v>2168</v>
      </c>
      <c r="CA418" s="2" t="s">
        <v>7946</v>
      </c>
      <c r="CB418" s="2" t="s">
        <v>11578</v>
      </c>
      <c r="CC418" s="2" t="s">
        <v>2905</v>
      </c>
      <c r="CD418" s="2" t="s">
        <v>8334</v>
      </c>
      <c r="CE418" s="2" t="s">
        <v>4223</v>
      </c>
      <c r="CF418" s="2" t="s">
        <v>3773</v>
      </c>
      <c r="CG418" s="2" t="s">
        <v>5502</v>
      </c>
      <c r="CH418" s="2" t="s">
        <v>12290</v>
      </c>
      <c r="CI418" s="2" t="s">
        <v>6554</v>
      </c>
      <c r="CJ418" s="2" t="s">
        <v>1239</v>
      </c>
      <c r="CK418" s="2" t="s">
        <v>1230</v>
      </c>
      <c r="CL418" s="2" t="s">
        <v>2796</v>
      </c>
      <c r="CM418" s="2" t="s">
        <v>12384</v>
      </c>
      <c r="CN418" s="2" t="s">
        <v>8567</v>
      </c>
      <c r="CO418" s="2" t="s">
        <v>3705</v>
      </c>
      <c r="CP418" s="2" t="s">
        <v>5944</v>
      </c>
      <c r="CQ418" s="2" t="s">
        <v>6702</v>
      </c>
      <c r="CR418" s="2" t="s">
        <v>9251</v>
      </c>
      <c r="CS418" s="2" t="s">
        <v>10501</v>
      </c>
      <c r="CT418" s="2" t="s">
        <v>6205</v>
      </c>
      <c r="CU418" s="2" t="s">
        <v>10880</v>
      </c>
      <c r="CV418" s="2" t="s">
        <v>4651</v>
      </c>
      <c r="CW418" s="2" t="s">
        <v>2795</v>
      </c>
      <c r="CX418" s="2" t="s">
        <v>3704</v>
      </c>
      <c r="CY418" s="2" t="s">
        <v>11297</v>
      </c>
      <c r="CZ418" s="2" t="s">
        <v>5885</v>
      </c>
      <c r="DA418" s="2" t="s">
        <v>1614</v>
      </c>
      <c r="DB418" s="2" t="s">
        <v>3385</v>
      </c>
      <c r="DC418" s="2" t="s">
        <v>11768</v>
      </c>
      <c r="DD418" s="2" t="s">
        <v>9550</v>
      </c>
      <c r="DE418" s="2" t="s">
        <v>4816</v>
      </c>
      <c r="DF418" s="2" t="s">
        <v>5899</v>
      </c>
      <c r="DG418" s="2" t="s">
        <v>10831</v>
      </c>
      <c r="DH418" s="2" t="s">
        <v>6834</v>
      </c>
      <c r="DI418" s="2" t="s">
        <v>5897</v>
      </c>
      <c r="DJ418" s="2" t="s">
        <v>1620</v>
      </c>
      <c r="DK418" s="2" t="s">
        <v>8519</v>
      </c>
      <c r="DL418" s="2" t="s">
        <v>3706</v>
      </c>
      <c r="DM418" s="2" t="s">
        <v>10289</v>
      </c>
      <c r="DN418" s="2" t="s">
        <v>6124</v>
      </c>
      <c r="DO418" s="2" t="s">
        <v>14047</v>
      </c>
      <c r="DP418" s="2" t="s">
        <v>10391</v>
      </c>
      <c r="DQ418" s="2" t="s">
        <v>15436</v>
      </c>
      <c r="DR418" s="2" t="s">
        <v>15134</v>
      </c>
      <c r="DS418" s="2" t="s">
        <v>2166</v>
      </c>
      <c r="DT418" s="1"/>
      <c r="DU418" s="1"/>
      <c r="DV418" s="2" t="s">
        <v>14086</v>
      </c>
      <c r="DW418" s="2" t="s">
        <v>7086</v>
      </c>
      <c r="DX418" s="2" t="s">
        <v>3652</v>
      </c>
    </row>
    <row r="419" spans="1:128" x14ac:dyDescent="0.4">
      <c r="A419" s="2" t="s">
        <v>10917</v>
      </c>
      <c r="B419" s="2" t="s">
        <v>15433</v>
      </c>
      <c r="C419" s="2" t="s">
        <v>1640</v>
      </c>
      <c r="D419" s="2" t="s">
        <v>0</v>
      </c>
      <c r="E419" s="2" t="s">
        <v>1053</v>
      </c>
      <c r="F419" s="2" t="s">
        <v>4006</v>
      </c>
      <c r="G419" s="2" t="s">
        <v>2940</v>
      </c>
      <c r="H419" s="2" t="s">
        <v>4487</v>
      </c>
      <c r="I419" s="2" t="s">
        <v>1091</v>
      </c>
      <c r="J419" s="2" t="s">
        <v>7572</v>
      </c>
      <c r="K419" s="2" t="s">
        <v>6530</v>
      </c>
      <c r="L419" s="2" t="s">
        <v>2459</v>
      </c>
      <c r="M419" s="2" t="s">
        <v>7654</v>
      </c>
      <c r="N419" s="2" t="s">
        <v>3060</v>
      </c>
      <c r="O419" s="2" t="s">
        <v>4997</v>
      </c>
      <c r="P419" s="2" t="s">
        <v>1750</v>
      </c>
      <c r="Q419" s="2" t="s">
        <v>8411</v>
      </c>
      <c r="R419" s="2" t="s">
        <v>9510</v>
      </c>
      <c r="S419" s="2" t="s">
        <v>9412</v>
      </c>
      <c r="T419" s="2" t="s">
        <v>3053</v>
      </c>
      <c r="U419" s="2" t="s">
        <v>1075</v>
      </c>
      <c r="V419" s="2" t="s">
        <v>3641</v>
      </c>
      <c r="W419" s="2" t="s">
        <v>4313</v>
      </c>
      <c r="X419" s="2" t="s">
        <v>10715</v>
      </c>
      <c r="Y419" s="2" t="s">
        <v>15437</v>
      </c>
      <c r="Z419" s="2" t="s">
        <v>6156</v>
      </c>
      <c r="AA419" s="2" t="s">
        <v>2648</v>
      </c>
      <c r="AB419" s="2" t="s">
        <v>3054</v>
      </c>
      <c r="AC419" s="2" t="s">
        <v>11314</v>
      </c>
      <c r="AD419" s="2" t="s">
        <v>2958</v>
      </c>
      <c r="AE419" s="2" t="s">
        <v>4997</v>
      </c>
      <c r="AF419" s="2" t="s">
        <v>15438</v>
      </c>
      <c r="AG419" s="2" t="s">
        <v>6442</v>
      </c>
      <c r="AH419" s="2" t="s">
        <v>4581</v>
      </c>
      <c r="AI419" s="2" t="s">
        <v>10509</v>
      </c>
      <c r="AJ419" s="2" t="s">
        <v>6226</v>
      </c>
      <c r="AK419" s="2" t="s">
        <v>3825</v>
      </c>
      <c r="AL419" s="2" t="s">
        <v>11311</v>
      </c>
      <c r="AM419" s="2" t="s">
        <v>9238</v>
      </c>
      <c r="AN419" s="2" t="s">
        <v>9542</v>
      </c>
      <c r="AO419" s="2" t="s">
        <v>1547</v>
      </c>
      <c r="AP419" s="2" t="s">
        <v>1876</v>
      </c>
      <c r="AQ419" s="2" t="s">
        <v>5024</v>
      </c>
      <c r="AR419" s="2" t="s">
        <v>3366</v>
      </c>
      <c r="AS419" s="2" t="s">
        <v>9491</v>
      </c>
      <c r="AT419" s="2" t="s">
        <v>2954</v>
      </c>
      <c r="AU419" s="2" t="s">
        <v>2842</v>
      </c>
      <c r="AV419" s="2" t="s">
        <v>9745</v>
      </c>
      <c r="AW419" s="2" t="s">
        <v>5223</v>
      </c>
      <c r="AX419" s="2" t="s">
        <v>9115</v>
      </c>
      <c r="AY419" s="2" t="s">
        <v>6841</v>
      </c>
      <c r="AZ419" s="2" t="s">
        <v>3912</v>
      </c>
      <c r="BA419" s="2" t="s">
        <v>4999</v>
      </c>
      <c r="BB419" s="2" t="s">
        <v>9366</v>
      </c>
      <c r="BC419" s="2" t="s">
        <v>5600</v>
      </c>
      <c r="BD419" s="2" t="s">
        <v>7925</v>
      </c>
      <c r="BE419" s="2" t="s">
        <v>4756</v>
      </c>
      <c r="BF419" s="2" t="s">
        <v>3175</v>
      </c>
      <c r="BG419" s="2" t="s">
        <v>12361</v>
      </c>
      <c r="BH419" s="2" t="s">
        <v>7438</v>
      </c>
      <c r="BI419" s="2" t="s">
        <v>1294</v>
      </c>
      <c r="BJ419" s="2" t="s">
        <v>1419</v>
      </c>
      <c r="BK419" s="2" t="s">
        <v>12847</v>
      </c>
      <c r="BL419" s="2" t="s">
        <v>8734</v>
      </c>
      <c r="BM419" s="2" t="s">
        <v>2954</v>
      </c>
      <c r="BN419" s="2" t="s">
        <v>14277</v>
      </c>
      <c r="BO419" s="2" t="s">
        <v>3409</v>
      </c>
      <c r="BP419" s="2" t="s">
        <v>14031</v>
      </c>
      <c r="BQ419" s="2" t="s">
        <v>13730</v>
      </c>
      <c r="BR419" s="2" t="s">
        <v>6860</v>
      </c>
      <c r="BS419" s="2" t="s">
        <v>9207</v>
      </c>
      <c r="BT419" s="2" t="s">
        <v>7488</v>
      </c>
      <c r="BU419" s="2" t="s">
        <v>7657</v>
      </c>
      <c r="BV419" s="2" t="s">
        <v>2696</v>
      </c>
      <c r="BW419" s="2" t="s">
        <v>9675</v>
      </c>
      <c r="BX419" s="2" t="s">
        <v>2149</v>
      </c>
      <c r="BY419" s="2" t="s">
        <v>14096</v>
      </c>
      <c r="BZ419" s="2" t="s">
        <v>2058</v>
      </c>
      <c r="CA419" s="2" t="s">
        <v>1823</v>
      </c>
      <c r="CB419" s="2" t="s">
        <v>11349</v>
      </c>
      <c r="CC419" s="2" t="s">
        <v>4797</v>
      </c>
      <c r="CD419" s="2" t="s">
        <v>3849</v>
      </c>
      <c r="CE419" s="2" t="s">
        <v>15439</v>
      </c>
      <c r="CF419" s="2" t="s">
        <v>1144</v>
      </c>
      <c r="CG419" s="2" t="s">
        <v>8794</v>
      </c>
      <c r="CH419" s="2" t="s">
        <v>14998</v>
      </c>
      <c r="CI419" s="2" t="s">
        <v>8841</v>
      </c>
      <c r="CJ419" s="2" t="s">
        <v>8014</v>
      </c>
      <c r="CK419" s="2" t="s">
        <v>2292</v>
      </c>
      <c r="CL419" s="2" t="s">
        <v>2694</v>
      </c>
      <c r="CM419" s="2" t="s">
        <v>8750</v>
      </c>
      <c r="CN419" s="2" t="s">
        <v>11863</v>
      </c>
      <c r="CO419" s="2" t="s">
        <v>7728</v>
      </c>
      <c r="CP419" s="2" t="s">
        <v>14057</v>
      </c>
      <c r="CQ419" s="2" t="s">
        <v>12171</v>
      </c>
      <c r="CR419" s="2" t="s">
        <v>11124</v>
      </c>
      <c r="CS419" s="2" t="s">
        <v>2288</v>
      </c>
      <c r="CT419" s="2" t="s">
        <v>6115</v>
      </c>
      <c r="CU419" s="2" t="s">
        <v>6355</v>
      </c>
      <c r="CV419" s="2" t="s">
        <v>14858</v>
      </c>
      <c r="CW419" s="2" t="s">
        <v>9533</v>
      </c>
      <c r="CX419" s="2" t="s">
        <v>2803</v>
      </c>
      <c r="CY419" s="2" t="s">
        <v>5491</v>
      </c>
      <c r="CZ419" s="2" t="s">
        <v>11123</v>
      </c>
      <c r="DA419" s="2" t="s">
        <v>9999</v>
      </c>
      <c r="DB419" s="2" t="s">
        <v>14410</v>
      </c>
      <c r="DC419" s="2" t="s">
        <v>5650</v>
      </c>
      <c r="DD419" s="2" t="s">
        <v>15141</v>
      </c>
      <c r="DE419" s="2" t="s">
        <v>4123</v>
      </c>
      <c r="DF419" s="2" t="s">
        <v>10975</v>
      </c>
      <c r="DG419" s="2" t="s">
        <v>6481</v>
      </c>
      <c r="DH419" s="2" t="s">
        <v>15440</v>
      </c>
      <c r="DI419" s="2" t="s">
        <v>10400</v>
      </c>
      <c r="DJ419" s="2" t="s">
        <v>3691</v>
      </c>
      <c r="DK419" s="2" t="s">
        <v>2047</v>
      </c>
      <c r="DL419" s="2" t="s">
        <v>2903</v>
      </c>
      <c r="DM419" s="2" t="s">
        <v>7830</v>
      </c>
      <c r="DN419" s="2" t="s">
        <v>7953</v>
      </c>
      <c r="DO419" s="2" t="s">
        <v>9432</v>
      </c>
      <c r="DP419" s="2" t="s">
        <v>9143</v>
      </c>
      <c r="DQ419" s="2" t="s">
        <v>7830</v>
      </c>
      <c r="DR419" s="2" t="s">
        <v>11198</v>
      </c>
      <c r="DS419" s="2" t="s">
        <v>8561</v>
      </c>
      <c r="DT419" s="1"/>
      <c r="DU419" s="1"/>
      <c r="DV419" s="2" t="s">
        <v>10371</v>
      </c>
      <c r="DW419" s="2" t="s">
        <v>13275</v>
      </c>
      <c r="DX419" s="2" t="s">
        <v>3775</v>
      </c>
    </row>
    <row r="420" spans="1:128" x14ac:dyDescent="0.4">
      <c r="A420" s="2" t="s">
        <v>10917</v>
      </c>
      <c r="B420" s="2" t="s">
        <v>15433</v>
      </c>
      <c r="C420" s="2" t="s">
        <v>1174</v>
      </c>
      <c r="D420" s="2" t="s">
        <v>0</v>
      </c>
      <c r="E420" s="2" t="s">
        <v>1053</v>
      </c>
      <c r="F420" s="2" t="s">
        <v>5028</v>
      </c>
      <c r="G420" s="2" t="s">
        <v>1564</v>
      </c>
      <c r="H420" s="2" t="s">
        <v>8912</v>
      </c>
      <c r="I420" s="2" t="s">
        <v>2660</v>
      </c>
      <c r="J420" s="2" t="s">
        <v>2344</v>
      </c>
      <c r="K420" s="2" t="s">
        <v>6229</v>
      </c>
      <c r="L420" s="2" t="s">
        <v>1872</v>
      </c>
      <c r="M420" s="2" t="s">
        <v>3803</v>
      </c>
      <c r="N420" s="2" t="s">
        <v>1764</v>
      </c>
      <c r="O420" s="2" t="s">
        <v>5550</v>
      </c>
      <c r="P420" s="2" t="s">
        <v>12040</v>
      </c>
      <c r="Q420" s="2" t="s">
        <v>15441</v>
      </c>
      <c r="R420" s="2" t="s">
        <v>3791</v>
      </c>
      <c r="S420" s="2" t="s">
        <v>1061</v>
      </c>
      <c r="T420" s="2" t="s">
        <v>9926</v>
      </c>
      <c r="U420" s="2" t="s">
        <v>8733</v>
      </c>
      <c r="V420" s="2" t="s">
        <v>7514</v>
      </c>
      <c r="W420" s="2" t="s">
        <v>13200</v>
      </c>
      <c r="X420" s="2" t="s">
        <v>10570</v>
      </c>
      <c r="Y420" s="2" t="s">
        <v>3427</v>
      </c>
      <c r="Z420" s="2" t="s">
        <v>9818</v>
      </c>
      <c r="AA420" s="2" t="s">
        <v>3877</v>
      </c>
      <c r="AB420" s="2" t="s">
        <v>9856</v>
      </c>
      <c r="AC420" s="2" t="s">
        <v>6380</v>
      </c>
      <c r="AD420" s="2" t="s">
        <v>10516</v>
      </c>
      <c r="AE420" s="2" t="s">
        <v>15442</v>
      </c>
      <c r="AF420" s="2" t="s">
        <v>1788</v>
      </c>
      <c r="AG420" s="2" t="s">
        <v>2636</v>
      </c>
      <c r="AH420" s="2" t="s">
        <v>9183</v>
      </c>
      <c r="AI420" s="2" t="s">
        <v>3908</v>
      </c>
      <c r="AJ420" s="2" t="s">
        <v>7049</v>
      </c>
      <c r="AK420" s="2" t="s">
        <v>15443</v>
      </c>
      <c r="AL420" s="2" t="s">
        <v>15444</v>
      </c>
      <c r="AM420" s="2" t="s">
        <v>4618</v>
      </c>
      <c r="AN420" s="2" t="s">
        <v>2019</v>
      </c>
      <c r="AO420" s="2" t="s">
        <v>6527</v>
      </c>
      <c r="AP420" s="2" t="s">
        <v>2538</v>
      </c>
      <c r="AQ420" s="2" t="s">
        <v>6229</v>
      </c>
      <c r="AR420" s="2" t="s">
        <v>10321</v>
      </c>
      <c r="AS420" s="2" t="s">
        <v>4829</v>
      </c>
      <c r="AT420" s="2" t="s">
        <v>8592</v>
      </c>
      <c r="AU420" s="2" t="s">
        <v>5550</v>
      </c>
      <c r="AV420" s="2" t="s">
        <v>2843</v>
      </c>
      <c r="AW420" s="2" t="s">
        <v>14207</v>
      </c>
      <c r="AX420" s="2" t="s">
        <v>1436</v>
      </c>
      <c r="AY420" s="2" t="s">
        <v>15445</v>
      </c>
      <c r="AZ420" s="2" t="s">
        <v>15446</v>
      </c>
      <c r="BA420" s="2" t="s">
        <v>10124</v>
      </c>
      <c r="BB420" s="2" t="s">
        <v>6376</v>
      </c>
      <c r="BC420" s="2" t="s">
        <v>3158</v>
      </c>
      <c r="BD420" s="2" t="s">
        <v>1441</v>
      </c>
      <c r="BE420" s="2" t="s">
        <v>2006</v>
      </c>
      <c r="BF420" s="2" t="s">
        <v>15447</v>
      </c>
      <c r="BG420" s="2" t="s">
        <v>15448</v>
      </c>
      <c r="BH420" s="2" t="s">
        <v>2857</v>
      </c>
      <c r="BI420" s="2" t="s">
        <v>5020</v>
      </c>
      <c r="BJ420" s="2" t="s">
        <v>3372</v>
      </c>
      <c r="BK420" s="2" t="s">
        <v>12304</v>
      </c>
      <c r="BL420" s="2" t="s">
        <v>8460</v>
      </c>
      <c r="BM420" s="2" t="s">
        <v>10038</v>
      </c>
      <c r="BN420" s="2" t="s">
        <v>6235</v>
      </c>
      <c r="BO420" s="2" t="s">
        <v>10814</v>
      </c>
      <c r="BP420" s="2" t="s">
        <v>11817</v>
      </c>
      <c r="BQ420" s="2" t="s">
        <v>8359</v>
      </c>
      <c r="BR420" s="2" t="s">
        <v>2358</v>
      </c>
      <c r="BS420" s="2" t="s">
        <v>13008</v>
      </c>
      <c r="BT420" s="2" t="s">
        <v>4888</v>
      </c>
      <c r="BU420" s="2" t="s">
        <v>5213</v>
      </c>
      <c r="BV420" s="2" t="s">
        <v>15449</v>
      </c>
      <c r="BW420" s="2" t="s">
        <v>2176</v>
      </c>
      <c r="BX420" s="2" t="s">
        <v>6404</v>
      </c>
      <c r="BY420" s="2" t="s">
        <v>8855</v>
      </c>
      <c r="BZ420" s="2" t="s">
        <v>9607</v>
      </c>
      <c r="CA420" s="2" t="s">
        <v>6211</v>
      </c>
      <c r="CB420" s="2" t="s">
        <v>2703</v>
      </c>
      <c r="CC420" s="2" t="s">
        <v>10824</v>
      </c>
      <c r="CD420" s="2" t="s">
        <v>2148</v>
      </c>
      <c r="CE420" s="2" t="s">
        <v>9248</v>
      </c>
      <c r="CF420" s="2" t="s">
        <v>2156</v>
      </c>
      <c r="CG420" s="2" t="s">
        <v>5128</v>
      </c>
      <c r="CH420" s="2" t="s">
        <v>3834</v>
      </c>
      <c r="CI420" s="2" t="s">
        <v>6046</v>
      </c>
      <c r="CJ420" s="2" t="s">
        <v>10492</v>
      </c>
      <c r="CK420" s="2" t="s">
        <v>2824</v>
      </c>
      <c r="CL420" s="2" t="s">
        <v>9253</v>
      </c>
      <c r="CM420" s="2" t="s">
        <v>2057</v>
      </c>
      <c r="CN420" s="2" t="s">
        <v>13039</v>
      </c>
      <c r="CO420" s="2" t="s">
        <v>4216</v>
      </c>
      <c r="CP420" s="2" t="s">
        <v>9251</v>
      </c>
      <c r="CQ420" s="2" t="s">
        <v>6359</v>
      </c>
      <c r="CR420" s="2" t="s">
        <v>1836</v>
      </c>
      <c r="CS420" s="2" t="s">
        <v>1843</v>
      </c>
      <c r="CT420" s="2" t="s">
        <v>6403</v>
      </c>
      <c r="CU420" s="2" t="s">
        <v>13209</v>
      </c>
      <c r="CV420" s="2" t="s">
        <v>6111</v>
      </c>
      <c r="CW420" s="2" t="s">
        <v>2153</v>
      </c>
      <c r="CX420" s="2" t="s">
        <v>5633</v>
      </c>
      <c r="CY420" s="2" t="s">
        <v>5038</v>
      </c>
      <c r="CZ420" s="2" t="s">
        <v>1353</v>
      </c>
      <c r="DA420" s="2" t="s">
        <v>3213</v>
      </c>
      <c r="DB420" s="2" t="s">
        <v>7566</v>
      </c>
      <c r="DC420" s="2" t="s">
        <v>14759</v>
      </c>
      <c r="DD420" s="2" t="s">
        <v>10298</v>
      </c>
      <c r="DE420" s="2" t="s">
        <v>15193</v>
      </c>
      <c r="DF420" s="2" t="s">
        <v>8233</v>
      </c>
      <c r="DG420" s="2" t="s">
        <v>8228</v>
      </c>
      <c r="DH420" s="2" t="s">
        <v>15049</v>
      </c>
      <c r="DI420" s="2" t="s">
        <v>1840</v>
      </c>
      <c r="DJ420" s="2" t="s">
        <v>3214</v>
      </c>
      <c r="DK420" s="2" t="s">
        <v>8243</v>
      </c>
      <c r="DL420" s="2" t="s">
        <v>6559</v>
      </c>
      <c r="DM420" s="2" t="s">
        <v>9049</v>
      </c>
      <c r="DN420" s="2" t="s">
        <v>8498</v>
      </c>
      <c r="DO420" s="2" t="s">
        <v>5414</v>
      </c>
      <c r="DP420" s="2" t="s">
        <v>9357</v>
      </c>
      <c r="DQ420" s="2" t="s">
        <v>8808</v>
      </c>
      <c r="DR420" s="2" t="s">
        <v>1962</v>
      </c>
      <c r="DS420" s="2" t="s">
        <v>6751</v>
      </c>
      <c r="DT420" s="1"/>
      <c r="DU420" s="1"/>
      <c r="DV420" s="2" t="s">
        <v>15450</v>
      </c>
      <c r="DW420" s="2" t="s">
        <v>11772</v>
      </c>
      <c r="DX420" s="2" t="s">
        <v>15451</v>
      </c>
    </row>
    <row r="421" spans="1:128" x14ac:dyDescent="0.4">
      <c r="A421" s="2" t="s">
        <v>10917</v>
      </c>
      <c r="B421" s="2" t="s">
        <v>15452</v>
      </c>
      <c r="C421" s="2" t="s">
        <v>1052</v>
      </c>
      <c r="D421" s="2" t="s">
        <v>15453</v>
      </c>
      <c r="E421" s="2" t="s">
        <v>1053</v>
      </c>
      <c r="F421" s="2" t="s">
        <v>10379</v>
      </c>
      <c r="G421" s="2" t="s">
        <v>1658</v>
      </c>
      <c r="H421" s="2" t="s">
        <v>10711</v>
      </c>
      <c r="I421" s="2" t="s">
        <v>10240</v>
      </c>
      <c r="J421" s="2" t="s">
        <v>12347</v>
      </c>
      <c r="K421" s="2" t="s">
        <v>4409</v>
      </c>
      <c r="L421" s="2" t="s">
        <v>6429</v>
      </c>
      <c r="M421" s="2" t="s">
        <v>6716</v>
      </c>
      <c r="N421" s="2" t="s">
        <v>4095</v>
      </c>
      <c r="O421" s="2" t="s">
        <v>4488</v>
      </c>
      <c r="P421" s="2" t="s">
        <v>2746</v>
      </c>
      <c r="Q421" s="2" t="s">
        <v>6432</v>
      </c>
      <c r="R421" s="2" t="s">
        <v>5226</v>
      </c>
      <c r="S421" s="2" t="s">
        <v>1569</v>
      </c>
      <c r="T421" s="2" t="s">
        <v>2204</v>
      </c>
      <c r="U421" s="2" t="s">
        <v>1760</v>
      </c>
      <c r="V421" s="2" t="s">
        <v>7458</v>
      </c>
      <c r="W421" s="2" t="s">
        <v>6977</v>
      </c>
      <c r="X421" s="2" t="s">
        <v>15454</v>
      </c>
      <c r="Y421" s="2" t="s">
        <v>4619</v>
      </c>
      <c r="Z421" s="2" t="s">
        <v>6171</v>
      </c>
      <c r="AA421" s="2" t="s">
        <v>5172</v>
      </c>
      <c r="AB421" s="2" t="s">
        <v>8646</v>
      </c>
      <c r="AC421" s="2" t="s">
        <v>3554</v>
      </c>
      <c r="AD421" s="2" t="s">
        <v>15455</v>
      </c>
      <c r="AE421" s="2" t="s">
        <v>15456</v>
      </c>
      <c r="AF421" s="2" t="s">
        <v>9831</v>
      </c>
      <c r="AG421" s="2" t="s">
        <v>2105</v>
      </c>
      <c r="AH421" s="2" t="s">
        <v>5021</v>
      </c>
      <c r="AI421" s="2" t="s">
        <v>7260</v>
      </c>
      <c r="AJ421" s="2" t="s">
        <v>2750</v>
      </c>
      <c r="AK421" s="2" t="s">
        <v>4688</v>
      </c>
      <c r="AL421" s="2" t="s">
        <v>15457</v>
      </c>
      <c r="AM421" s="2" t="s">
        <v>2574</v>
      </c>
      <c r="AN421" s="2" t="s">
        <v>1787</v>
      </c>
      <c r="AO421" s="2" t="s">
        <v>13212</v>
      </c>
      <c r="AP421" s="2" t="s">
        <v>12632</v>
      </c>
      <c r="AQ421" s="2" t="s">
        <v>9619</v>
      </c>
      <c r="AR421" s="2" t="s">
        <v>5469</v>
      </c>
      <c r="AS421" s="2" t="s">
        <v>15458</v>
      </c>
      <c r="AT421" s="2" t="s">
        <v>8864</v>
      </c>
      <c r="AU421" s="2" t="s">
        <v>5907</v>
      </c>
      <c r="AV421" s="2" t="s">
        <v>3908</v>
      </c>
      <c r="AW421" s="2" t="s">
        <v>2741</v>
      </c>
      <c r="AX421" s="2" t="s">
        <v>6593</v>
      </c>
      <c r="AY421" s="2" t="s">
        <v>10195</v>
      </c>
      <c r="AZ421" s="2" t="s">
        <v>12865</v>
      </c>
      <c r="BA421" s="2" t="s">
        <v>3879</v>
      </c>
      <c r="BB421" s="2" t="s">
        <v>2102</v>
      </c>
      <c r="BC421" s="2" t="s">
        <v>5404</v>
      </c>
      <c r="BD421" s="2" t="s">
        <v>2096</v>
      </c>
      <c r="BE421" s="2" t="s">
        <v>2750</v>
      </c>
      <c r="BF421" s="2" t="s">
        <v>12255</v>
      </c>
      <c r="BG421" s="2" t="s">
        <v>9617</v>
      </c>
      <c r="BH421" s="2" t="s">
        <v>5084</v>
      </c>
      <c r="BI421" s="2" t="s">
        <v>6843</v>
      </c>
      <c r="BJ421" s="2" t="s">
        <v>3885</v>
      </c>
      <c r="BK421" s="2" t="s">
        <v>3890</v>
      </c>
      <c r="BL421" s="2" t="s">
        <v>4832</v>
      </c>
      <c r="BM421" s="2" t="s">
        <v>7977</v>
      </c>
      <c r="BN421" s="2" t="s">
        <v>14021</v>
      </c>
      <c r="BO421" s="2" t="s">
        <v>4958</v>
      </c>
      <c r="BP421" s="2" t="s">
        <v>11276</v>
      </c>
      <c r="BQ421" s="2" t="s">
        <v>12282</v>
      </c>
      <c r="BR421" s="2" t="s">
        <v>8814</v>
      </c>
      <c r="BS421" s="2" t="s">
        <v>9837</v>
      </c>
      <c r="BT421" s="2" t="s">
        <v>15459</v>
      </c>
      <c r="BU421" s="2" t="s">
        <v>6988</v>
      </c>
      <c r="BV421" s="2" t="s">
        <v>7184</v>
      </c>
      <c r="BW421" s="2" t="s">
        <v>1673</v>
      </c>
      <c r="BX421" s="2" t="s">
        <v>7061</v>
      </c>
      <c r="BY421" s="2" t="s">
        <v>5929</v>
      </c>
      <c r="BZ421" s="2" t="s">
        <v>15460</v>
      </c>
      <c r="CA421" s="2" t="s">
        <v>4761</v>
      </c>
      <c r="CB421" s="2" t="s">
        <v>14774</v>
      </c>
      <c r="CC421" s="2" t="s">
        <v>4532</v>
      </c>
      <c r="CD421" s="2" t="s">
        <v>9148</v>
      </c>
      <c r="CE421" s="2" t="s">
        <v>10191</v>
      </c>
      <c r="CF421" s="2" t="s">
        <v>14856</v>
      </c>
      <c r="CG421" s="2" t="s">
        <v>9581</v>
      </c>
      <c r="CH421" s="2" t="s">
        <v>1065</v>
      </c>
      <c r="CI421" s="2" t="s">
        <v>14208</v>
      </c>
      <c r="CJ421" s="2" t="s">
        <v>10807</v>
      </c>
      <c r="CK421" s="2" t="s">
        <v>15461</v>
      </c>
      <c r="CL421" s="2" t="s">
        <v>15462</v>
      </c>
      <c r="CM421" s="2" t="s">
        <v>9402</v>
      </c>
      <c r="CN421" s="2" t="s">
        <v>11253</v>
      </c>
      <c r="CO421" s="2" t="s">
        <v>3261</v>
      </c>
      <c r="CP421" s="2" t="s">
        <v>7996</v>
      </c>
      <c r="CQ421" s="2" t="s">
        <v>8624</v>
      </c>
      <c r="CR421" s="2" t="s">
        <v>8356</v>
      </c>
      <c r="CS421" s="2" t="s">
        <v>5339</v>
      </c>
      <c r="CT421" s="2" t="s">
        <v>9571</v>
      </c>
      <c r="CU421" s="2" t="s">
        <v>7099</v>
      </c>
      <c r="CV421" s="2" t="s">
        <v>9461</v>
      </c>
      <c r="CW421" s="2" t="s">
        <v>2529</v>
      </c>
      <c r="CX421" s="2" t="s">
        <v>12993</v>
      </c>
      <c r="CY421" s="2" t="s">
        <v>10874</v>
      </c>
      <c r="CZ421" s="2" t="s">
        <v>10291</v>
      </c>
      <c r="DA421" s="2" t="s">
        <v>4034</v>
      </c>
      <c r="DB421" s="2" t="s">
        <v>15463</v>
      </c>
      <c r="DC421" s="2" t="s">
        <v>13866</v>
      </c>
      <c r="DD421" s="2" t="s">
        <v>10967</v>
      </c>
      <c r="DE421" s="2" t="s">
        <v>2935</v>
      </c>
      <c r="DF421" s="2" t="s">
        <v>12029</v>
      </c>
      <c r="DG421" s="2" t="s">
        <v>9512</v>
      </c>
      <c r="DH421" s="2" t="s">
        <v>14277</v>
      </c>
      <c r="DI421" s="2" t="s">
        <v>3416</v>
      </c>
      <c r="DJ421" s="2" t="s">
        <v>12265</v>
      </c>
      <c r="DK421" s="2" t="s">
        <v>4965</v>
      </c>
      <c r="DL421" s="2" t="s">
        <v>15464</v>
      </c>
      <c r="DM421" s="2" t="s">
        <v>9565</v>
      </c>
      <c r="DN421" s="2" t="s">
        <v>5756</v>
      </c>
      <c r="DO421" s="2" t="s">
        <v>8602</v>
      </c>
      <c r="DP421" s="2" t="s">
        <v>10151</v>
      </c>
      <c r="DQ421" s="2" t="s">
        <v>8625</v>
      </c>
      <c r="DR421" s="2" t="s">
        <v>8348</v>
      </c>
      <c r="DS421" s="2" t="s">
        <v>9337</v>
      </c>
      <c r="DT421" s="1"/>
      <c r="DU421" s="1"/>
      <c r="DV421" s="2" t="s">
        <v>7099</v>
      </c>
      <c r="DW421" s="2" t="s">
        <v>8809</v>
      </c>
      <c r="DX421" s="2" t="s">
        <v>9172</v>
      </c>
    </row>
    <row r="422" spans="1:128" x14ac:dyDescent="0.4">
      <c r="A422" s="2" t="s">
        <v>10917</v>
      </c>
      <c r="B422" s="2" t="s">
        <v>15452</v>
      </c>
      <c r="C422" s="2" t="s">
        <v>1640</v>
      </c>
      <c r="D422" s="2" t="s">
        <v>15453</v>
      </c>
      <c r="E422" s="2" t="s">
        <v>1053</v>
      </c>
      <c r="F422" s="2" t="s">
        <v>1795</v>
      </c>
      <c r="G422" s="2" t="s">
        <v>3528</v>
      </c>
      <c r="H422" s="2" t="s">
        <v>13320</v>
      </c>
      <c r="I422" s="2" t="s">
        <v>6381</v>
      </c>
      <c r="J422" s="2" t="s">
        <v>14308</v>
      </c>
      <c r="K422" s="2" t="s">
        <v>8039</v>
      </c>
      <c r="L422" s="2" t="s">
        <v>3616</v>
      </c>
      <c r="M422" s="2" t="s">
        <v>3810</v>
      </c>
      <c r="N422" s="2" t="s">
        <v>4237</v>
      </c>
      <c r="O422" s="2" t="s">
        <v>3973</v>
      </c>
      <c r="P422" s="2" t="s">
        <v>12375</v>
      </c>
      <c r="Q422" s="2" t="s">
        <v>13795</v>
      </c>
      <c r="R422" s="2" t="s">
        <v>11094</v>
      </c>
      <c r="S422" s="2" t="s">
        <v>1179</v>
      </c>
      <c r="T422" s="2" t="s">
        <v>1691</v>
      </c>
      <c r="U422" s="2" t="s">
        <v>9749</v>
      </c>
      <c r="V422" s="2" t="s">
        <v>13004</v>
      </c>
      <c r="W422" s="2" t="s">
        <v>6224</v>
      </c>
      <c r="X422" s="2" t="s">
        <v>8134</v>
      </c>
      <c r="Y422" s="2" t="s">
        <v>1681</v>
      </c>
      <c r="Z422" s="2" t="s">
        <v>8460</v>
      </c>
      <c r="AA422" s="2" t="s">
        <v>2741</v>
      </c>
      <c r="AB422" s="2" t="s">
        <v>2532</v>
      </c>
      <c r="AC422" s="2" t="s">
        <v>1786</v>
      </c>
      <c r="AD422" s="2" t="s">
        <v>13821</v>
      </c>
      <c r="AE422" s="2" t="s">
        <v>9933</v>
      </c>
      <c r="AF422" s="2" t="s">
        <v>6073</v>
      </c>
      <c r="AG422" s="2" t="s">
        <v>8875</v>
      </c>
      <c r="AH422" s="2" t="s">
        <v>10312</v>
      </c>
      <c r="AI422" s="2" t="s">
        <v>3371</v>
      </c>
      <c r="AJ422" s="2" t="s">
        <v>5393</v>
      </c>
      <c r="AK422" s="2" t="s">
        <v>9953</v>
      </c>
      <c r="AL422" s="2" t="s">
        <v>8472</v>
      </c>
      <c r="AM422" s="2" t="s">
        <v>3456</v>
      </c>
      <c r="AN422" s="2" t="s">
        <v>2557</v>
      </c>
      <c r="AO422" s="2" t="s">
        <v>13139</v>
      </c>
      <c r="AP422" s="2" t="s">
        <v>8516</v>
      </c>
      <c r="AQ422" s="2" t="s">
        <v>6590</v>
      </c>
      <c r="AR422" s="2" t="s">
        <v>5319</v>
      </c>
      <c r="AS422" s="2" t="s">
        <v>6989</v>
      </c>
      <c r="AT422" s="2" t="s">
        <v>9635</v>
      </c>
      <c r="AU422" s="2" t="s">
        <v>5084</v>
      </c>
      <c r="AV422" s="2" t="s">
        <v>3363</v>
      </c>
      <c r="AW422" s="2" t="s">
        <v>4405</v>
      </c>
      <c r="AX422" s="2" t="s">
        <v>2559</v>
      </c>
      <c r="AY422" s="2" t="s">
        <v>7133</v>
      </c>
      <c r="AZ422" s="2" t="s">
        <v>5029</v>
      </c>
      <c r="BA422" s="2" t="s">
        <v>2968</v>
      </c>
      <c r="BB422" s="2" t="s">
        <v>4095</v>
      </c>
      <c r="BC422" s="2" t="s">
        <v>4186</v>
      </c>
      <c r="BD422" s="2" t="s">
        <v>6852</v>
      </c>
      <c r="BE422" s="2" t="s">
        <v>2774</v>
      </c>
      <c r="BF422" s="2" t="s">
        <v>1975</v>
      </c>
      <c r="BG422" s="2" t="s">
        <v>1538</v>
      </c>
      <c r="BH422" s="2" t="s">
        <v>2741</v>
      </c>
      <c r="BI422" s="2" t="s">
        <v>10033</v>
      </c>
      <c r="BJ422" s="2" t="s">
        <v>4402</v>
      </c>
      <c r="BK422" s="2" t="s">
        <v>4246</v>
      </c>
      <c r="BL422" s="2" t="s">
        <v>1906</v>
      </c>
      <c r="BM422" s="2" t="s">
        <v>2749</v>
      </c>
      <c r="BN422" s="2" t="s">
        <v>11221</v>
      </c>
      <c r="BO422" s="2" t="s">
        <v>3731</v>
      </c>
      <c r="BP422" s="2" t="s">
        <v>7250</v>
      </c>
      <c r="BQ422" s="2" t="s">
        <v>5911</v>
      </c>
      <c r="BR422" s="2" t="s">
        <v>2093</v>
      </c>
      <c r="BS422" s="2" t="s">
        <v>2753</v>
      </c>
      <c r="BT422" s="2" t="s">
        <v>3146</v>
      </c>
      <c r="BU422" s="2" t="s">
        <v>8269</v>
      </c>
      <c r="BV422" s="2" t="s">
        <v>3181</v>
      </c>
      <c r="BW422" s="2" t="s">
        <v>2572</v>
      </c>
      <c r="BX422" s="2" t="s">
        <v>13522</v>
      </c>
      <c r="BY422" s="2" t="s">
        <v>12228</v>
      </c>
      <c r="BZ422" s="2" t="s">
        <v>8548</v>
      </c>
      <c r="CA422" s="2" t="s">
        <v>1643</v>
      </c>
      <c r="CB422" s="2" t="s">
        <v>14053</v>
      </c>
      <c r="CC422" s="2" t="s">
        <v>7311</v>
      </c>
      <c r="CD422" s="2" t="s">
        <v>7524</v>
      </c>
      <c r="CE422" s="2" t="s">
        <v>9438</v>
      </c>
      <c r="CF422" s="2" t="s">
        <v>7642</v>
      </c>
      <c r="CG422" s="2" t="s">
        <v>4744</v>
      </c>
      <c r="CH422" s="2" t="s">
        <v>10223</v>
      </c>
      <c r="CI422" s="2" t="s">
        <v>9497</v>
      </c>
      <c r="CJ422" s="2" t="s">
        <v>10098</v>
      </c>
      <c r="CK422" s="2" t="s">
        <v>2375</v>
      </c>
      <c r="CL422" s="2" t="s">
        <v>10364</v>
      </c>
      <c r="CM422" s="2" t="s">
        <v>12277</v>
      </c>
      <c r="CN422" s="2" t="s">
        <v>4440</v>
      </c>
      <c r="CO422" s="2" t="s">
        <v>4824</v>
      </c>
      <c r="CP422" s="2" t="s">
        <v>7961</v>
      </c>
      <c r="CQ422" s="2" t="s">
        <v>5947</v>
      </c>
      <c r="CR422" s="2" t="s">
        <v>12110</v>
      </c>
      <c r="CS422" s="2" t="s">
        <v>5956</v>
      </c>
      <c r="CT422" s="2" t="s">
        <v>15324</v>
      </c>
      <c r="CU422" s="2" t="s">
        <v>7411</v>
      </c>
      <c r="CV422" s="2" t="s">
        <v>13014</v>
      </c>
      <c r="CW422" s="2" t="s">
        <v>2173</v>
      </c>
      <c r="CX422" s="2" t="s">
        <v>5183</v>
      </c>
      <c r="CY422" s="2" t="s">
        <v>14586</v>
      </c>
      <c r="CZ422" s="2" t="s">
        <v>12297</v>
      </c>
      <c r="DA422" s="2" t="s">
        <v>2174</v>
      </c>
      <c r="DB422" s="2" t="s">
        <v>11034</v>
      </c>
      <c r="DC422" s="2" t="s">
        <v>5067</v>
      </c>
      <c r="DD422" s="2" t="s">
        <v>2830</v>
      </c>
      <c r="DE422" s="2" t="s">
        <v>13324</v>
      </c>
      <c r="DF422" s="2" t="s">
        <v>3198</v>
      </c>
      <c r="DG422" s="2" t="s">
        <v>4230</v>
      </c>
      <c r="DH422" s="2" t="s">
        <v>3104</v>
      </c>
      <c r="DI422" s="2" t="s">
        <v>10051</v>
      </c>
      <c r="DJ422" s="2" t="s">
        <v>3128</v>
      </c>
      <c r="DK422" s="2" t="s">
        <v>3286</v>
      </c>
      <c r="DL422" s="2" t="s">
        <v>5947</v>
      </c>
      <c r="DM422" s="2" t="s">
        <v>4400</v>
      </c>
      <c r="DN422" s="2" t="s">
        <v>2989</v>
      </c>
      <c r="DO422" s="2" t="s">
        <v>13706</v>
      </c>
      <c r="DP422" s="2" t="s">
        <v>7845</v>
      </c>
      <c r="DQ422" s="2" t="s">
        <v>2085</v>
      </c>
      <c r="DR422" s="2" t="s">
        <v>8233</v>
      </c>
      <c r="DS422" s="2" t="s">
        <v>1286</v>
      </c>
      <c r="DT422" s="1"/>
      <c r="DU422" s="1"/>
      <c r="DV422" s="2" t="s">
        <v>10608</v>
      </c>
      <c r="DW422" s="2" t="s">
        <v>7143</v>
      </c>
      <c r="DX422" s="2" t="s">
        <v>8608</v>
      </c>
    </row>
    <row r="423" spans="1:128" x14ac:dyDescent="0.4">
      <c r="A423" s="2" t="s">
        <v>10917</v>
      </c>
      <c r="B423" s="2" t="s">
        <v>15452</v>
      </c>
      <c r="C423" s="2" t="s">
        <v>1174</v>
      </c>
      <c r="D423" s="2" t="s">
        <v>15453</v>
      </c>
      <c r="E423" s="2" t="s">
        <v>1053</v>
      </c>
      <c r="F423" s="2" t="s">
        <v>3801</v>
      </c>
      <c r="G423" s="2" t="s">
        <v>12035</v>
      </c>
      <c r="H423" s="2" t="s">
        <v>3708</v>
      </c>
      <c r="I423" s="2" t="s">
        <v>12234</v>
      </c>
      <c r="J423" s="2" t="s">
        <v>15465</v>
      </c>
      <c r="K423" s="2" t="s">
        <v>12457</v>
      </c>
      <c r="L423" s="2" t="s">
        <v>1530</v>
      </c>
      <c r="M423" s="2" t="s">
        <v>2781</v>
      </c>
      <c r="N423" s="2" t="s">
        <v>6388</v>
      </c>
      <c r="O423" s="2" t="s">
        <v>4240</v>
      </c>
      <c r="P423" s="2" t="s">
        <v>15466</v>
      </c>
      <c r="Q423" s="2" t="s">
        <v>15467</v>
      </c>
      <c r="R423" s="2" t="s">
        <v>4096</v>
      </c>
      <c r="S423" s="2" t="s">
        <v>2756</v>
      </c>
      <c r="T423" s="2" t="s">
        <v>2452</v>
      </c>
      <c r="U423" s="2" t="s">
        <v>3708</v>
      </c>
      <c r="V423" s="2" t="s">
        <v>10714</v>
      </c>
      <c r="W423" s="2" t="s">
        <v>12673</v>
      </c>
      <c r="X423" s="2" t="s">
        <v>15468</v>
      </c>
      <c r="Y423" s="2" t="s">
        <v>7405</v>
      </c>
      <c r="Z423" s="2" t="s">
        <v>2649</v>
      </c>
      <c r="AA423" s="2" t="s">
        <v>4787</v>
      </c>
      <c r="AB423" s="2" t="s">
        <v>7991</v>
      </c>
      <c r="AC423" s="2" t="s">
        <v>9093</v>
      </c>
      <c r="AD423" s="2" t="s">
        <v>15469</v>
      </c>
      <c r="AE423" s="2" t="s">
        <v>11800</v>
      </c>
      <c r="AF423" s="2" t="s">
        <v>3984</v>
      </c>
      <c r="AG423" s="2" t="s">
        <v>11612</v>
      </c>
      <c r="AH423" s="2" t="s">
        <v>8504</v>
      </c>
      <c r="AI423" s="2" t="s">
        <v>2852</v>
      </c>
      <c r="AJ423" s="2" t="s">
        <v>4089</v>
      </c>
      <c r="AK423" s="2" t="s">
        <v>15470</v>
      </c>
      <c r="AL423" s="2" t="s">
        <v>13035</v>
      </c>
      <c r="AM423" s="2" t="s">
        <v>6589</v>
      </c>
      <c r="AN423" s="2" t="s">
        <v>10454</v>
      </c>
      <c r="AO423" s="2" t="s">
        <v>5461</v>
      </c>
      <c r="AP423" s="2" t="s">
        <v>2771</v>
      </c>
      <c r="AQ423" s="2" t="s">
        <v>10406</v>
      </c>
      <c r="AR423" s="2" t="s">
        <v>13459</v>
      </c>
      <c r="AS423" s="2" t="s">
        <v>12981</v>
      </c>
      <c r="AT423" s="2" t="s">
        <v>15471</v>
      </c>
      <c r="AU423" s="2" t="s">
        <v>3990</v>
      </c>
      <c r="AV423" s="2" t="s">
        <v>11869</v>
      </c>
      <c r="AW423" s="2" t="s">
        <v>8319</v>
      </c>
      <c r="AX423" s="2" t="s">
        <v>1757</v>
      </c>
      <c r="AY423" s="2" t="s">
        <v>4609</v>
      </c>
      <c r="AZ423" s="2" t="s">
        <v>6237</v>
      </c>
      <c r="BA423" s="2" t="s">
        <v>8547</v>
      </c>
      <c r="BB423" s="2" t="s">
        <v>3970</v>
      </c>
      <c r="BC423" s="2" t="s">
        <v>11844</v>
      </c>
      <c r="BD423" s="2" t="s">
        <v>1548</v>
      </c>
      <c r="BE423" s="2" t="s">
        <v>10602</v>
      </c>
      <c r="BF423" s="2" t="s">
        <v>7451</v>
      </c>
      <c r="BG423" s="2" t="s">
        <v>3712</v>
      </c>
      <c r="BH423" s="2" t="s">
        <v>5458</v>
      </c>
      <c r="BI423" s="2" t="s">
        <v>3149</v>
      </c>
      <c r="BJ423" s="2" t="s">
        <v>6090</v>
      </c>
      <c r="BK423" s="2" t="s">
        <v>10356</v>
      </c>
      <c r="BL423" s="2" t="s">
        <v>6227</v>
      </c>
      <c r="BM423" s="2" t="s">
        <v>10455</v>
      </c>
      <c r="BN423" s="2" t="s">
        <v>2752</v>
      </c>
      <c r="BO423" s="2" t="s">
        <v>15460</v>
      </c>
      <c r="BP423" s="2" t="s">
        <v>11104</v>
      </c>
      <c r="BQ423" s="2" t="s">
        <v>15434</v>
      </c>
      <c r="BR423" s="2" t="s">
        <v>15472</v>
      </c>
      <c r="BS423" s="2" t="s">
        <v>15473</v>
      </c>
      <c r="BT423" s="2" t="s">
        <v>13226</v>
      </c>
      <c r="BU423" s="2" t="s">
        <v>3333</v>
      </c>
      <c r="BV423" s="2" t="s">
        <v>10560</v>
      </c>
      <c r="BW423" s="2" t="s">
        <v>6654</v>
      </c>
      <c r="BX423" s="2" t="s">
        <v>15474</v>
      </c>
      <c r="BY423" s="2" t="s">
        <v>11567</v>
      </c>
      <c r="BZ423" s="2" t="s">
        <v>3815</v>
      </c>
      <c r="CA423" s="2" t="s">
        <v>2683</v>
      </c>
      <c r="CB423" s="2" t="s">
        <v>2653</v>
      </c>
      <c r="CC423" s="2" t="s">
        <v>6839</v>
      </c>
      <c r="CD423" s="2" t="s">
        <v>2883</v>
      </c>
      <c r="CE423" s="2" t="s">
        <v>10157</v>
      </c>
      <c r="CF423" s="2" t="s">
        <v>11782</v>
      </c>
      <c r="CG423" s="2" t="s">
        <v>13862</v>
      </c>
      <c r="CH423" s="2" t="s">
        <v>12253</v>
      </c>
      <c r="CI423" s="2" t="s">
        <v>10833</v>
      </c>
      <c r="CJ423" s="2" t="s">
        <v>8427</v>
      </c>
      <c r="CK423" s="2" t="s">
        <v>11817</v>
      </c>
      <c r="CL423" s="2" t="s">
        <v>10332</v>
      </c>
      <c r="CM423" s="2" t="s">
        <v>14534</v>
      </c>
      <c r="CN423" s="2" t="s">
        <v>8657</v>
      </c>
      <c r="CO423" s="2" t="s">
        <v>12838</v>
      </c>
      <c r="CP423" s="2" t="s">
        <v>9602</v>
      </c>
      <c r="CQ423" s="2" t="s">
        <v>2814</v>
      </c>
      <c r="CR423" s="2" t="s">
        <v>8498</v>
      </c>
      <c r="CS423" s="2" t="s">
        <v>6120</v>
      </c>
      <c r="CT423" s="2" t="s">
        <v>9394</v>
      </c>
      <c r="CU423" s="2" t="s">
        <v>12296</v>
      </c>
      <c r="CV423" s="2" t="s">
        <v>5631</v>
      </c>
      <c r="CW423" s="2" t="s">
        <v>15475</v>
      </c>
      <c r="CX423" s="2" t="s">
        <v>9064</v>
      </c>
      <c r="CY423" s="2" t="s">
        <v>15476</v>
      </c>
      <c r="CZ423" s="2" t="s">
        <v>10573</v>
      </c>
      <c r="DA423" s="2" t="s">
        <v>3134</v>
      </c>
      <c r="DB423" s="2" t="s">
        <v>3954</v>
      </c>
      <c r="DC423" s="2" t="s">
        <v>4450</v>
      </c>
      <c r="DD423" s="2" t="s">
        <v>8521</v>
      </c>
      <c r="DE423" s="2" t="s">
        <v>10680</v>
      </c>
      <c r="DF423" s="2" t="s">
        <v>2578</v>
      </c>
      <c r="DG423" s="2" t="s">
        <v>10206</v>
      </c>
      <c r="DH423" s="2" t="s">
        <v>2402</v>
      </c>
      <c r="DI423" s="2" t="s">
        <v>7234</v>
      </c>
      <c r="DJ423" s="2" t="s">
        <v>7276</v>
      </c>
      <c r="DK423" s="2" t="s">
        <v>10649</v>
      </c>
      <c r="DL423" s="2" t="s">
        <v>4029</v>
      </c>
      <c r="DM423" s="2" t="s">
        <v>8386</v>
      </c>
      <c r="DN423" s="2" t="s">
        <v>8574</v>
      </c>
      <c r="DO423" s="2" t="s">
        <v>12902</v>
      </c>
      <c r="DP423" s="2" t="s">
        <v>13757</v>
      </c>
      <c r="DQ423" s="2" t="s">
        <v>10837</v>
      </c>
      <c r="DR423" s="2" t="s">
        <v>4010</v>
      </c>
      <c r="DS423" s="2" t="s">
        <v>9554</v>
      </c>
      <c r="DT423" s="1"/>
      <c r="DU423" s="1"/>
      <c r="DV423" s="2" t="s">
        <v>11764</v>
      </c>
      <c r="DW423" s="2" t="s">
        <v>5951</v>
      </c>
      <c r="DX423" s="2" t="s">
        <v>1849</v>
      </c>
    </row>
    <row r="424" spans="1:128" x14ac:dyDescent="0.4">
      <c r="A424" s="2" t="s">
        <v>10917</v>
      </c>
      <c r="B424" s="2" t="s">
        <v>15477</v>
      </c>
      <c r="C424" s="2" t="s">
        <v>1052</v>
      </c>
      <c r="D424" s="2" t="s">
        <v>0</v>
      </c>
      <c r="E424" s="2" t="s">
        <v>1053</v>
      </c>
      <c r="F424" s="2" t="s">
        <v>4584</v>
      </c>
      <c r="G424" s="2" t="s">
        <v>4245</v>
      </c>
      <c r="H424" s="2" t="s">
        <v>8213</v>
      </c>
      <c r="I424" s="2" t="s">
        <v>10270</v>
      </c>
      <c r="J424" s="2" t="s">
        <v>2752</v>
      </c>
      <c r="K424" s="2" t="s">
        <v>3175</v>
      </c>
      <c r="L424" s="2" t="s">
        <v>3806</v>
      </c>
      <c r="M424" s="2" t="s">
        <v>1762</v>
      </c>
      <c r="N424" s="2" t="s">
        <v>6376</v>
      </c>
      <c r="O424" s="2" t="s">
        <v>3620</v>
      </c>
      <c r="P424" s="2" t="s">
        <v>15478</v>
      </c>
      <c r="Q424" s="2" t="s">
        <v>4256</v>
      </c>
      <c r="R424" s="2" t="s">
        <v>1429</v>
      </c>
      <c r="S424" s="2" t="s">
        <v>10684</v>
      </c>
      <c r="T424" s="2" t="s">
        <v>4405</v>
      </c>
      <c r="U424" s="2" t="s">
        <v>4879</v>
      </c>
      <c r="V424" s="2" t="s">
        <v>9661</v>
      </c>
      <c r="W424" s="2" t="s">
        <v>4258</v>
      </c>
      <c r="X424" s="2" t="s">
        <v>10419</v>
      </c>
      <c r="Y424" s="2" t="s">
        <v>9856</v>
      </c>
      <c r="Z424" s="2" t="s">
        <v>1660</v>
      </c>
      <c r="AA424" s="2" t="s">
        <v>2026</v>
      </c>
      <c r="AB424" s="2" t="s">
        <v>9543</v>
      </c>
      <c r="AC424" s="2" t="s">
        <v>8818</v>
      </c>
      <c r="AD424" s="2" t="s">
        <v>2234</v>
      </c>
      <c r="AE424" s="2" t="s">
        <v>5094</v>
      </c>
      <c r="AF424" s="2" t="s">
        <v>4345</v>
      </c>
      <c r="AG424" s="2" t="s">
        <v>3237</v>
      </c>
      <c r="AH424" s="2" t="s">
        <v>6680</v>
      </c>
      <c r="AI424" s="2" t="s">
        <v>4605</v>
      </c>
      <c r="AJ424" s="2" t="s">
        <v>6295</v>
      </c>
      <c r="AK424" s="2" t="s">
        <v>2013</v>
      </c>
      <c r="AL424" s="2" t="s">
        <v>3170</v>
      </c>
      <c r="AM424" s="2" t="s">
        <v>1421</v>
      </c>
      <c r="AN424" s="2" t="s">
        <v>3612</v>
      </c>
      <c r="AO424" s="2" t="s">
        <v>3066</v>
      </c>
      <c r="AP424" s="2" t="s">
        <v>3432</v>
      </c>
      <c r="AQ424" s="2" t="s">
        <v>2102</v>
      </c>
      <c r="AR424" s="2" t="s">
        <v>5024</v>
      </c>
      <c r="AS424" s="2" t="s">
        <v>10037</v>
      </c>
      <c r="AT424" s="2" t="s">
        <v>6449</v>
      </c>
      <c r="AU424" s="2" t="s">
        <v>4960</v>
      </c>
      <c r="AV424" s="2" t="s">
        <v>6442</v>
      </c>
      <c r="AW424" s="2" t="s">
        <v>10040</v>
      </c>
      <c r="AX424" s="2" t="s">
        <v>1787</v>
      </c>
      <c r="AY424" s="2" t="s">
        <v>13116</v>
      </c>
      <c r="AZ424" s="2" t="s">
        <v>13857</v>
      </c>
      <c r="BA424" s="2" t="s">
        <v>13243</v>
      </c>
      <c r="BB424" s="2" t="s">
        <v>1077</v>
      </c>
      <c r="BC424" s="2" t="s">
        <v>1196</v>
      </c>
      <c r="BD424" s="2" t="s">
        <v>1059</v>
      </c>
      <c r="BE424" s="2" t="s">
        <v>9589</v>
      </c>
      <c r="BF424" s="2" t="s">
        <v>9591</v>
      </c>
      <c r="BG424" s="2" t="s">
        <v>4434</v>
      </c>
      <c r="BH424" s="2" t="s">
        <v>14128</v>
      </c>
      <c r="BI424" s="2" t="s">
        <v>2455</v>
      </c>
      <c r="BJ424" s="2" t="s">
        <v>13839</v>
      </c>
      <c r="BK424" s="2" t="s">
        <v>13007</v>
      </c>
      <c r="BL424" s="2" t="s">
        <v>1965</v>
      </c>
      <c r="BM424" s="2" t="s">
        <v>12639</v>
      </c>
      <c r="BN424" s="2" t="s">
        <v>3948</v>
      </c>
      <c r="BO424" s="2" t="s">
        <v>10984</v>
      </c>
      <c r="BP424" s="2" t="s">
        <v>10729</v>
      </c>
      <c r="BQ424" s="2" t="s">
        <v>6106</v>
      </c>
      <c r="BR424" s="2" t="s">
        <v>2181</v>
      </c>
      <c r="BS424" s="2" t="s">
        <v>4017</v>
      </c>
      <c r="BT424" s="2" t="s">
        <v>7348</v>
      </c>
      <c r="BU424" s="2" t="s">
        <v>5067</v>
      </c>
      <c r="BV424" s="2" t="s">
        <v>5871</v>
      </c>
      <c r="BW424" s="2" t="s">
        <v>5420</v>
      </c>
      <c r="BX424" s="2" t="s">
        <v>5705</v>
      </c>
      <c r="BY424" s="2" t="s">
        <v>5863</v>
      </c>
      <c r="BZ424" s="2" t="s">
        <v>12031</v>
      </c>
      <c r="CA424" s="2" t="s">
        <v>4662</v>
      </c>
      <c r="CB424" s="2" t="s">
        <v>3214</v>
      </c>
      <c r="CC424" s="2" t="s">
        <v>5964</v>
      </c>
      <c r="CD424" s="2" t="s">
        <v>11300</v>
      </c>
      <c r="CE424" s="2" t="s">
        <v>13595</v>
      </c>
      <c r="CF424" s="2" t="s">
        <v>9691</v>
      </c>
      <c r="CG424" s="2" t="s">
        <v>7494</v>
      </c>
      <c r="CH424" s="2" t="s">
        <v>4187</v>
      </c>
      <c r="CI424" s="2" t="s">
        <v>4273</v>
      </c>
      <c r="CJ424" s="2" t="s">
        <v>14008</v>
      </c>
      <c r="CK424" s="2" t="s">
        <v>13596</v>
      </c>
      <c r="CL424" s="2" t="s">
        <v>9293</v>
      </c>
      <c r="CM424" s="2" t="s">
        <v>15479</v>
      </c>
      <c r="CN424" s="2" t="s">
        <v>4463</v>
      </c>
      <c r="CO424" s="2" t="s">
        <v>14403</v>
      </c>
      <c r="CP424" s="2" t="s">
        <v>8858</v>
      </c>
      <c r="CQ424" s="2" t="s">
        <v>5521</v>
      </c>
      <c r="CR424" s="2" t="s">
        <v>11440</v>
      </c>
      <c r="CS424" s="2" t="s">
        <v>2978</v>
      </c>
      <c r="CT424" s="2" t="s">
        <v>15480</v>
      </c>
      <c r="CU424" s="2" t="s">
        <v>8619</v>
      </c>
      <c r="CV424" s="2" t="s">
        <v>10110</v>
      </c>
      <c r="CW424" s="2" t="s">
        <v>15481</v>
      </c>
      <c r="CX424" s="2" t="s">
        <v>13759</v>
      </c>
      <c r="CY424" s="2" t="s">
        <v>8693</v>
      </c>
      <c r="CZ424" s="2" t="s">
        <v>4302</v>
      </c>
      <c r="DA424" s="2" t="s">
        <v>3518</v>
      </c>
      <c r="DB424" s="2" t="s">
        <v>3156</v>
      </c>
      <c r="DC424" s="2" t="s">
        <v>8477</v>
      </c>
      <c r="DD424" s="2" t="s">
        <v>15246</v>
      </c>
      <c r="DE424" s="2" t="s">
        <v>10971</v>
      </c>
      <c r="DF424" s="2" t="s">
        <v>10388</v>
      </c>
      <c r="DG424" s="2" t="s">
        <v>14896</v>
      </c>
      <c r="DH424" s="2" t="s">
        <v>4484</v>
      </c>
      <c r="DI424" s="2" t="s">
        <v>12892</v>
      </c>
      <c r="DJ424" s="2" t="s">
        <v>12842</v>
      </c>
      <c r="DK424" s="2" t="s">
        <v>4293</v>
      </c>
      <c r="DL424" s="2" t="s">
        <v>12391</v>
      </c>
      <c r="DM424" s="2" t="s">
        <v>3073</v>
      </c>
      <c r="DN424" s="2" t="s">
        <v>8700</v>
      </c>
      <c r="DO424" s="2" t="s">
        <v>2025</v>
      </c>
      <c r="DP424" s="2" t="s">
        <v>4305</v>
      </c>
      <c r="DQ424" s="2" t="s">
        <v>3796</v>
      </c>
      <c r="DR424" s="2" t="s">
        <v>4705</v>
      </c>
      <c r="DS424" s="2" t="s">
        <v>10814</v>
      </c>
      <c r="DT424" s="1"/>
      <c r="DU424" s="1"/>
      <c r="DV424" s="2" t="s">
        <v>7979</v>
      </c>
      <c r="DW424" s="2" t="s">
        <v>8636</v>
      </c>
      <c r="DX424" s="2" t="s">
        <v>3803</v>
      </c>
    </row>
    <row r="425" spans="1:128" x14ac:dyDescent="0.4">
      <c r="A425" s="2" t="s">
        <v>10917</v>
      </c>
      <c r="B425" s="2" t="s">
        <v>15477</v>
      </c>
      <c r="C425" s="2" t="s">
        <v>1640</v>
      </c>
      <c r="D425" s="2" t="s">
        <v>0</v>
      </c>
      <c r="E425" s="2" t="s">
        <v>1053</v>
      </c>
      <c r="F425" s="2" t="s">
        <v>4615</v>
      </c>
      <c r="G425" s="2" t="s">
        <v>5742</v>
      </c>
      <c r="H425" s="2" t="s">
        <v>4335</v>
      </c>
      <c r="I425" s="2" t="s">
        <v>15482</v>
      </c>
      <c r="J425" s="2" t="s">
        <v>9742</v>
      </c>
      <c r="K425" s="2" t="s">
        <v>2097</v>
      </c>
      <c r="L425" s="2" t="s">
        <v>4615</v>
      </c>
      <c r="M425" s="2" t="s">
        <v>5155</v>
      </c>
      <c r="N425" s="2" t="s">
        <v>1755</v>
      </c>
      <c r="O425" s="2" t="s">
        <v>2315</v>
      </c>
      <c r="P425" s="2" t="s">
        <v>6846</v>
      </c>
      <c r="Q425" s="2" t="s">
        <v>12747</v>
      </c>
      <c r="R425" s="2" t="s">
        <v>8516</v>
      </c>
      <c r="S425" s="2" t="s">
        <v>1319</v>
      </c>
      <c r="T425" s="2" t="s">
        <v>12304</v>
      </c>
      <c r="U425" s="2" t="s">
        <v>3730</v>
      </c>
      <c r="V425" s="2" t="s">
        <v>5399</v>
      </c>
      <c r="W425" s="2" t="s">
        <v>13081</v>
      </c>
      <c r="X425" s="2" t="s">
        <v>15447</v>
      </c>
      <c r="Y425" s="2" t="s">
        <v>11970</v>
      </c>
      <c r="Z425" s="2" t="s">
        <v>4345</v>
      </c>
      <c r="AA425" s="2" t="s">
        <v>13372</v>
      </c>
      <c r="AB425" s="2" t="s">
        <v>2251</v>
      </c>
      <c r="AC425" s="2" t="s">
        <v>12254</v>
      </c>
      <c r="AD425" s="2" t="s">
        <v>4684</v>
      </c>
      <c r="AE425" s="2" t="s">
        <v>15483</v>
      </c>
      <c r="AF425" s="2" t="s">
        <v>1678</v>
      </c>
      <c r="AG425" s="2" t="s">
        <v>6147</v>
      </c>
      <c r="AH425" s="2" t="s">
        <v>8319</v>
      </c>
      <c r="AI425" s="2" t="s">
        <v>2779</v>
      </c>
      <c r="AJ425" s="2" t="s">
        <v>1678</v>
      </c>
      <c r="AK425" s="2" t="s">
        <v>6844</v>
      </c>
      <c r="AL425" s="2" t="s">
        <v>7815</v>
      </c>
      <c r="AM425" s="2" t="s">
        <v>3524</v>
      </c>
      <c r="AN425" s="2" t="s">
        <v>5177</v>
      </c>
      <c r="AO425" s="2" t="s">
        <v>1891</v>
      </c>
      <c r="AP425" s="2" t="s">
        <v>2663</v>
      </c>
      <c r="AQ425" s="2" t="s">
        <v>15484</v>
      </c>
      <c r="AR425" s="2" t="s">
        <v>11668</v>
      </c>
      <c r="AS425" s="2" t="s">
        <v>15485</v>
      </c>
      <c r="AT425" s="2" t="s">
        <v>8591</v>
      </c>
      <c r="AU425" s="2" t="s">
        <v>3345</v>
      </c>
      <c r="AV425" s="2" t="s">
        <v>14444</v>
      </c>
      <c r="AW425" s="2" t="s">
        <v>9186</v>
      </c>
      <c r="AX425" s="2" t="s">
        <v>2769</v>
      </c>
      <c r="AY425" s="2" t="s">
        <v>10251</v>
      </c>
      <c r="AZ425" s="2" t="s">
        <v>15176</v>
      </c>
      <c r="BA425" s="2" t="s">
        <v>2103</v>
      </c>
      <c r="BB425" s="2" t="s">
        <v>12304</v>
      </c>
      <c r="BC425" s="2" t="s">
        <v>1975</v>
      </c>
      <c r="BD425" s="2" t="s">
        <v>14774</v>
      </c>
      <c r="BE425" s="2" t="s">
        <v>10602</v>
      </c>
      <c r="BF425" s="2" t="s">
        <v>7049</v>
      </c>
      <c r="BG425" s="2" t="s">
        <v>7937</v>
      </c>
      <c r="BH425" s="2" t="s">
        <v>4742</v>
      </c>
      <c r="BI425" s="2" t="s">
        <v>8046</v>
      </c>
      <c r="BJ425" s="2" t="s">
        <v>5148</v>
      </c>
      <c r="BK425" s="2" t="s">
        <v>4788</v>
      </c>
      <c r="BL425" s="2" t="s">
        <v>9017</v>
      </c>
      <c r="BM425" s="2" t="s">
        <v>2817</v>
      </c>
      <c r="BN425" s="2" t="s">
        <v>6556</v>
      </c>
      <c r="BO425" s="2" t="s">
        <v>8290</v>
      </c>
      <c r="BP425" s="2" t="s">
        <v>6338</v>
      </c>
      <c r="BQ425" s="2" t="s">
        <v>4118</v>
      </c>
      <c r="BR425" s="2" t="s">
        <v>14557</v>
      </c>
      <c r="BS425" s="2" t="s">
        <v>1512</v>
      </c>
      <c r="BT425" s="2" t="s">
        <v>12048</v>
      </c>
      <c r="BU425" s="2" t="s">
        <v>3013</v>
      </c>
      <c r="BV425" s="2" t="s">
        <v>15486</v>
      </c>
      <c r="BW425" s="2" t="s">
        <v>1521</v>
      </c>
      <c r="BX425" s="2" t="s">
        <v>8289</v>
      </c>
      <c r="BY425" s="2" t="s">
        <v>9100</v>
      </c>
      <c r="BZ425" s="2" t="s">
        <v>3687</v>
      </c>
      <c r="CA425" s="2" t="s">
        <v>3483</v>
      </c>
      <c r="CB425" s="2" t="s">
        <v>5641</v>
      </c>
      <c r="CC425" s="2" t="s">
        <v>13397</v>
      </c>
      <c r="CD425" s="2" t="s">
        <v>9140</v>
      </c>
      <c r="CE425" s="2" t="s">
        <v>15487</v>
      </c>
      <c r="CF425" s="2" t="s">
        <v>2996</v>
      </c>
      <c r="CG425" s="2" t="s">
        <v>3008</v>
      </c>
      <c r="CH425" s="2" t="s">
        <v>3684</v>
      </c>
      <c r="CI425" s="2" t="s">
        <v>15440</v>
      </c>
      <c r="CJ425" s="2" t="s">
        <v>3844</v>
      </c>
      <c r="CK425" s="2" t="s">
        <v>7948</v>
      </c>
      <c r="CL425" s="2" t="s">
        <v>2034</v>
      </c>
      <c r="CM425" s="2" t="s">
        <v>7034</v>
      </c>
      <c r="CN425" s="2" t="s">
        <v>6033</v>
      </c>
      <c r="CO425" s="2" t="s">
        <v>2707</v>
      </c>
      <c r="CP425" s="2" t="s">
        <v>3749</v>
      </c>
      <c r="CQ425" s="2" t="s">
        <v>6361</v>
      </c>
      <c r="CR425" s="2" t="s">
        <v>14077</v>
      </c>
      <c r="CS425" s="2" t="s">
        <v>2154</v>
      </c>
      <c r="CT425" s="2" t="s">
        <v>2794</v>
      </c>
      <c r="CU425" s="2" t="s">
        <v>1931</v>
      </c>
      <c r="CV425" s="2" t="s">
        <v>13039</v>
      </c>
      <c r="CW425" s="2" t="s">
        <v>15193</v>
      </c>
      <c r="CX425" s="2" t="s">
        <v>1165</v>
      </c>
      <c r="CY425" s="2" t="s">
        <v>3944</v>
      </c>
      <c r="CZ425" s="2" t="s">
        <v>2073</v>
      </c>
      <c r="DA425" s="2" t="s">
        <v>5871</v>
      </c>
      <c r="DB425" s="2" t="s">
        <v>10906</v>
      </c>
      <c r="DC425" s="2" t="s">
        <v>2819</v>
      </c>
      <c r="DD425" s="2" t="s">
        <v>6825</v>
      </c>
      <c r="DE425" s="2" t="s">
        <v>3492</v>
      </c>
      <c r="DF425" s="2" t="s">
        <v>7487</v>
      </c>
      <c r="DG425" s="2" t="s">
        <v>1283</v>
      </c>
      <c r="DH425" s="2" t="s">
        <v>9130</v>
      </c>
      <c r="DI425" s="2" t="s">
        <v>7559</v>
      </c>
      <c r="DJ425" s="2" t="s">
        <v>6744</v>
      </c>
      <c r="DK425" s="2" t="s">
        <v>2793</v>
      </c>
      <c r="DL425" s="2" t="s">
        <v>10639</v>
      </c>
      <c r="DM425" s="2" t="s">
        <v>3397</v>
      </c>
      <c r="DN425" s="2" t="s">
        <v>5520</v>
      </c>
      <c r="DO425" s="2" t="s">
        <v>7483</v>
      </c>
      <c r="DP425" s="2" t="s">
        <v>15488</v>
      </c>
      <c r="DQ425" s="2" t="s">
        <v>7229</v>
      </c>
      <c r="DR425" s="2" t="s">
        <v>10375</v>
      </c>
      <c r="DS425" s="2" t="s">
        <v>5804</v>
      </c>
      <c r="DT425" s="1"/>
      <c r="DU425" s="1"/>
      <c r="DV425" s="2" t="s">
        <v>12699</v>
      </c>
      <c r="DW425" s="2" t="s">
        <v>5487</v>
      </c>
      <c r="DX425" s="2" t="s">
        <v>4818</v>
      </c>
    </row>
    <row r="426" spans="1:128" x14ac:dyDescent="0.4">
      <c r="A426" s="2" t="s">
        <v>10917</v>
      </c>
      <c r="B426" s="2" t="s">
        <v>15477</v>
      </c>
      <c r="C426" s="2" t="s">
        <v>1174</v>
      </c>
      <c r="D426" s="2" t="s">
        <v>0</v>
      </c>
      <c r="E426" s="2" t="s">
        <v>1053</v>
      </c>
      <c r="F426" s="2" t="s">
        <v>3879</v>
      </c>
      <c r="G426" s="2" t="s">
        <v>6295</v>
      </c>
      <c r="H426" s="2" t="s">
        <v>10860</v>
      </c>
      <c r="I426" s="2" t="s">
        <v>10442</v>
      </c>
      <c r="J426" s="2" t="s">
        <v>15489</v>
      </c>
      <c r="K426" s="2" t="s">
        <v>4581</v>
      </c>
      <c r="L426" s="2" t="s">
        <v>3066</v>
      </c>
      <c r="M426" s="2" t="s">
        <v>4683</v>
      </c>
      <c r="N426" s="2" t="s">
        <v>1675</v>
      </c>
      <c r="O426" s="2" t="s">
        <v>15490</v>
      </c>
      <c r="P426" s="2" t="s">
        <v>4169</v>
      </c>
      <c r="Q426" s="2" t="s">
        <v>15491</v>
      </c>
      <c r="R426" s="2" t="s">
        <v>9161</v>
      </c>
      <c r="S426" s="2" t="s">
        <v>1309</v>
      </c>
      <c r="T426" s="2" t="s">
        <v>6173</v>
      </c>
      <c r="U426" s="2" t="s">
        <v>4329</v>
      </c>
      <c r="V426" s="2" t="s">
        <v>8777</v>
      </c>
      <c r="W426" s="2" t="s">
        <v>13201</v>
      </c>
      <c r="X426" s="2" t="s">
        <v>15492</v>
      </c>
      <c r="Y426" s="2" t="s">
        <v>3186</v>
      </c>
      <c r="Z426" s="2" t="s">
        <v>10778</v>
      </c>
      <c r="AA426" s="2" t="s">
        <v>1433</v>
      </c>
      <c r="AB426" s="2" t="s">
        <v>7634</v>
      </c>
      <c r="AC426" s="2" t="s">
        <v>2871</v>
      </c>
      <c r="AD426" s="2" t="s">
        <v>13035</v>
      </c>
      <c r="AE426" s="2" t="s">
        <v>15493</v>
      </c>
      <c r="AF426" s="2" t="s">
        <v>6905</v>
      </c>
      <c r="AG426" s="2" t="s">
        <v>4413</v>
      </c>
      <c r="AH426" s="2" t="s">
        <v>2656</v>
      </c>
      <c r="AI426" s="2" t="s">
        <v>5100</v>
      </c>
      <c r="AJ426" s="2" t="s">
        <v>2870</v>
      </c>
      <c r="AK426" s="2" t="s">
        <v>7176</v>
      </c>
      <c r="AL426" s="2" t="s">
        <v>15494</v>
      </c>
      <c r="AM426" s="2" t="s">
        <v>14050</v>
      </c>
      <c r="AN426" s="2" t="s">
        <v>4957</v>
      </c>
      <c r="AO426" s="2" t="s">
        <v>9787</v>
      </c>
      <c r="AP426" s="2" t="s">
        <v>9151</v>
      </c>
      <c r="AQ426" s="2" t="s">
        <v>1774</v>
      </c>
      <c r="AR426" s="2" t="s">
        <v>15495</v>
      </c>
      <c r="AS426" s="2" t="s">
        <v>13785</v>
      </c>
      <c r="AT426" s="2" t="s">
        <v>7923</v>
      </c>
      <c r="AU426" s="2" t="s">
        <v>2643</v>
      </c>
      <c r="AV426" s="2" t="s">
        <v>5316</v>
      </c>
      <c r="AW426" s="2" t="s">
        <v>6431</v>
      </c>
      <c r="AX426" s="2" t="s">
        <v>5747</v>
      </c>
      <c r="AY426" s="2" t="s">
        <v>3986</v>
      </c>
      <c r="AZ426" s="2" t="s">
        <v>14523</v>
      </c>
      <c r="BA426" s="2" t="s">
        <v>5182</v>
      </c>
      <c r="BB426" s="2" t="s">
        <v>7400</v>
      </c>
      <c r="BC426" s="2" t="s">
        <v>8049</v>
      </c>
      <c r="BD426" s="2" t="s">
        <v>1688</v>
      </c>
      <c r="BE426" s="2" t="s">
        <v>5227</v>
      </c>
      <c r="BF426" s="2" t="s">
        <v>15496</v>
      </c>
      <c r="BG426" s="2" t="s">
        <v>12241</v>
      </c>
      <c r="BH426" s="2" t="s">
        <v>6530</v>
      </c>
      <c r="BI426" s="2" t="s">
        <v>2421</v>
      </c>
      <c r="BJ426" s="2" t="s">
        <v>10954</v>
      </c>
      <c r="BK426" s="2" t="s">
        <v>3260</v>
      </c>
      <c r="BL426" s="2" t="s">
        <v>12815</v>
      </c>
      <c r="BM426" s="2" t="s">
        <v>9049</v>
      </c>
      <c r="BN426" s="2" t="s">
        <v>5802</v>
      </c>
      <c r="BO426" s="2" t="s">
        <v>7490</v>
      </c>
      <c r="BP426" s="2" t="s">
        <v>6708</v>
      </c>
      <c r="BQ426" s="2" t="s">
        <v>10757</v>
      </c>
      <c r="BR426" s="2" t="s">
        <v>2496</v>
      </c>
      <c r="BS426" s="2" t="s">
        <v>12440</v>
      </c>
      <c r="BT426" s="2" t="s">
        <v>8606</v>
      </c>
      <c r="BU426" s="2" t="s">
        <v>13229</v>
      </c>
      <c r="BV426" s="2" t="s">
        <v>11410</v>
      </c>
      <c r="BW426" s="2" t="s">
        <v>6424</v>
      </c>
      <c r="BX426" s="2" t="s">
        <v>8067</v>
      </c>
      <c r="BY426" s="2" t="s">
        <v>3206</v>
      </c>
      <c r="BZ426" s="2" t="s">
        <v>5572</v>
      </c>
      <c r="CA426" s="2" t="s">
        <v>10985</v>
      </c>
      <c r="CB426" s="2" t="s">
        <v>5959</v>
      </c>
      <c r="CC426" s="2" t="s">
        <v>3210</v>
      </c>
      <c r="CD426" s="2" t="s">
        <v>5949</v>
      </c>
      <c r="CE426" s="2" t="s">
        <v>11377</v>
      </c>
      <c r="CF426" s="2" t="s">
        <v>8858</v>
      </c>
      <c r="CG426" s="2" t="s">
        <v>7836</v>
      </c>
      <c r="CH426" s="2" t="s">
        <v>15497</v>
      </c>
      <c r="CI426" s="2" t="s">
        <v>13723</v>
      </c>
      <c r="CJ426" s="2" t="s">
        <v>5511</v>
      </c>
      <c r="CK426" s="2" t="s">
        <v>8257</v>
      </c>
      <c r="CL426" s="2" t="s">
        <v>9178</v>
      </c>
      <c r="CM426" s="2" t="s">
        <v>14027</v>
      </c>
      <c r="CN426" s="2" t="s">
        <v>3537</v>
      </c>
      <c r="CO426" s="2" t="s">
        <v>9170</v>
      </c>
      <c r="CP426" s="2" t="s">
        <v>1927</v>
      </c>
      <c r="CQ426" s="2" t="s">
        <v>3504</v>
      </c>
      <c r="CR426" s="2" t="s">
        <v>11838</v>
      </c>
      <c r="CS426" s="2" t="s">
        <v>9209</v>
      </c>
      <c r="CT426" s="2" t="s">
        <v>10066</v>
      </c>
      <c r="CU426" s="2" t="s">
        <v>4715</v>
      </c>
      <c r="CV426" s="2" t="s">
        <v>4288</v>
      </c>
      <c r="CW426" s="2" t="s">
        <v>4478</v>
      </c>
      <c r="CX426" s="2" t="s">
        <v>2790</v>
      </c>
      <c r="CY426" s="2" t="s">
        <v>11370</v>
      </c>
      <c r="CZ426" s="2" t="s">
        <v>9789</v>
      </c>
      <c r="DA426" s="2" t="s">
        <v>1971</v>
      </c>
      <c r="DB426" s="2" t="s">
        <v>11853</v>
      </c>
      <c r="DC426" s="2" t="s">
        <v>10204</v>
      </c>
      <c r="DD426" s="2" t="s">
        <v>13232</v>
      </c>
      <c r="DE426" s="2" t="s">
        <v>9511</v>
      </c>
      <c r="DF426" s="2" t="s">
        <v>9612</v>
      </c>
      <c r="DG426" s="2" t="s">
        <v>11769</v>
      </c>
      <c r="DH426" s="2" t="s">
        <v>4464</v>
      </c>
      <c r="DI426" s="2" t="s">
        <v>1953</v>
      </c>
      <c r="DJ426" s="2" t="s">
        <v>3123</v>
      </c>
      <c r="DK426" s="2" t="s">
        <v>15389</v>
      </c>
      <c r="DL426" s="2" t="s">
        <v>1960</v>
      </c>
      <c r="DM426" s="2" t="s">
        <v>5589</v>
      </c>
      <c r="DN426" s="2" t="s">
        <v>3651</v>
      </c>
      <c r="DO426" s="2" t="s">
        <v>4474</v>
      </c>
      <c r="DP426" s="2" t="s">
        <v>15498</v>
      </c>
      <c r="DQ426" s="2" t="s">
        <v>1968</v>
      </c>
      <c r="DR426" s="2" t="s">
        <v>5157</v>
      </c>
      <c r="DS426" s="2" t="s">
        <v>8351</v>
      </c>
      <c r="DT426" s="1"/>
      <c r="DU426" s="1"/>
      <c r="DV426" s="2" t="s">
        <v>13589</v>
      </c>
      <c r="DW426" s="2" t="s">
        <v>4967</v>
      </c>
      <c r="DX426" s="2" t="s">
        <v>10898</v>
      </c>
    </row>
    <row r="427" spans="1:128" x14ac:dyDescent="0.4">
      <c r="A427" s="2" t="s">
        <v>10917</v>
      </c>
      <c r="B427" s="2" t="s">
        <v>15499</v>
      </c>
      <c r="C427" s="2" t="s">
        <v>1052</v>
      </c>
      <c r="D427" s="2" t="s">
        <v>0</v>
      </c>
      <c r="E427" s="2" t="s">
        <v>1053</v>
      </c>
      <c r="F427" s="2" t="s">
        <v>1871</v>
      </c>
      <c r="G427" s="2" t="s">
        <v>4678</v>
      </c>
      <c r="H427" s="2" t="s">
        <v>4409</v>
      </c>
      <c r="I427" s="2" t="s">
        <v>10419</v>
      </c>
      <c r="J427" s="2" t="s">
        <v>2559</v>
      </c>
      <c r="K427" s="2" t="s">
        <v>11190</v>
      </c>
      <c r="L427" s="2" t="s">
        <v>10749</v>
      </c>
      <c r="M427" s="2" t="s">
        <v>7853</v>
      </c>
      <c r="N427" s="2" t="s">
        <v>10160</v>
      </c>
      <c r="O427" s="2" t="s">
        <v>9713</v>
      </c>
      <c r="P427" s="2" t="s">
        <v>4612</v>
      </c>
      <c r="Q427" s="2" t="s">
        <v>11400</v>
      </c>
      <c r="R427" s="2" t="s">
        <v>13747</v>
      </c>
      <c r="S427" s="2" t="s">
        <v>12906</v>
      </c>
      <c r="T427" s="2" t="s">
        <v>4342</v>
      </c>
      <c r="U427" s="2" t="s">
        <v>3158</v>
      </c>
      <c r="V427" s="2" t="s">
        <v>8981</v>
      </c>
      <c r="W427" s="2" t="s">
        <v>12746</v>
      </c>
      <c r="X427" s="2" t="s">
        <v>12943</v>
      </c>
      <c r="Y427" s="2" t="s">
        <v>9576</v>
      </c>
      <c r="Z427" s="2" t="s">
        <v>15500</v>
      </c>
      <c r="AA427" s="2" t="s">
        <v>3532</v>
      </c>
      <c r="AB427" s="2" t="s">
        <v>7980</v>
      </c>
      <c r="AC427" s="2" t="s">
        <v>5007</v>
      </c>
      <c r="AD427" s="2" t="s">
        <v>14420</v>
      </c>
      <c r="AE427" s="2" t="s">
        <v>11276</v>
      </c>
      <c r="AF427" s="2" t="s">
        <v>6326</v>
      </c>
      <c r="AG427" s="2" t="s">
        <v>1552</v>
      </c>
      <c r="AH427" s="2" t="s">
        <v>4346</v>
      </c>
      <c r="AI427" s="2" t="s">
        <v>6228</v>
      </c>
      <c r="AJ427" s="2" t="s">
        <v>1058</v>
      </c>
      <c r="AK427" s="2" t="s">
        <v>12766</v>
      </c>
      <c r="AL427" s="2" t="s">
        <v>6227</v>
      </c>
      <c r="AM427" s="2" t="s">
        <v>5093</v>
      </c>
      <c r="AN427" s="2" t="s">
        <v>9036</v>
      </c>
      <c r="AO427" s="2" t="s">
        <v>2763</v>
      </c>
      <c r="AP427" s="2" t="s">
        <v>1434</v>
      </c>
      <c r="AQ427" s="2" t="s">
        <v>3550</v>
      </c>
      <c r="AR427" s="2" t="s">
        <v>11138</v>
      </c>
      <c r="AS427" s="2" t="s">
        <v>12651</v>
      </c>
      <c r="AT427" s="2" t="s">
        <v>9578</v>
      </c>
      <c r="AU427" s="2" t="s">
        <v>2743</v>
      </c>
      <c r="AV427" s="2" t="s">
        <v>10709</v>
      </c>
      <c r="AW427" s="2" t="s">
        <v>9184</v>
      </c>
      <c r="AX427" s="2" t="s">
        <v>14474</v>
      </c>
      <c r="AY427" s="2" t="s">
        <v>15501</v>
      </c>
      <c r="AZ427" s="2" t="s">
        <v>4763</v>
      </c>
      <c r="BA427" s="2" t="s">
        <v>3189</v>
      </c>
      <c r="BB427" s="2" t="s">
        <v>1643</v>
      </c>
      <c r="BC427" s="2" t="s">
        <v>3332</v>
      </c>
      <c r="BD427" s="2" t="s">
        <v>6794</v>
      </c>
      <c r="BE427" s="2" t="s">
        <v>6300</v>
      </c>
      <c r="BF427" s="2" t="s">
        <v>13191</v>
      </c>
      <c r="BG427" s="2" t="s">
        <v>11022</v>
      </c>
      <c r="BH427" s="2" t="s">
        <v>9398</v>
      </c>
      <c r="BI427" s="2" t="s">
        <v>9088</v>
      </c>
      <c r="BJ427" s="2" t="s">
        <v>6723</v>
      </c>
      <c r="BK427" s="2" t="s">
        <v>10919</v>
      </c>
      <c r="BL427" s="2" t="s">
        <v>1062</v>
      </c>
      <c r="BM427" s="2" t="s">
        <v>10108</v>
      </c>
      <c r="BN427" s="2" t="s">
        <v>14071</v>
      </c>
      <c r="BO427" s="2" t="s">
        <v>5573</v>
      </c>
      <c r="BP427" s="2" t="s">
        <v>15502</v>
      </c>
      <c r="BQ427" s="2" t="s">
        <v>11405</v>
      </c>
      <c r="BR427" s="2" t="s">
        <v>10937</v>
      </c>
      <c r="BS427" s="2" t="s">
        <v>10646</v>
      </c>
      <c r="BT427" s="2" t="s">
        <v>13162</v>
      </c>
      <c r="BU427" s="2" t="s">
        <v>6425</v>
      </c>
      <c r="BV427" s="2" t="s">
        <v>2815</v>
      </c>
      <c r="BW427" s="2" t="s">
        <v>12352</v>
      </c>
      <c r="BX427" s="2" t="s">
        <v>2175</v>
      </c>
      <c r="BY427" s="2" t="s">
        <v>10131</v>
      </c>
      <c r="BZ427" s="2" t="s">
        <v>9390</v>
      </c>
      <c r="CA427" s="2" t="s">
        <v>2072</v>
      </c>
      <c r="CB427" s="2" t="s">
        <v>1920</v>
      </c>
      <c r="CC427" s="2" t="s">
        <v>3679</v>
      </c>
      <c r="CD427" s="2" t="s">
        <v>5215</v>
      </c>
      <c r="CE427" s="2" t="s">
        <v>5954</v>
      </c>
      <c r="CF427" s="2" t="s">
        <v>7946</v>
      </c>
      <c r="CG427" s="2" t="s">
        <v>11579</v>
      </c>
      <c r="CH427" s="2" t="s">
        <v>11027</v>
      </c>
      <c r="CI427" s="2" t="s">
        <v>2257</v>
      </c>
      <c r="CJ427" s="2" t="s">
        <v>14997</v>
      </c>
      <c r="CK427" s="2" t="s">
        <v>3836</v>
      </c>
      <c r="CL427" s="2" t="s">
        <v>2912</v>
      </c>
      <c r="CM427" s="2" t="s">
        <v>7596</v>
      </c>
      <c r="CN427" s="2" t="s">
        <v>7906</v>
      </c>
      <c r="CO427" s="2" t="s">
        <v>7898</v>
      </c>
      <c r="CP427" s="2" t="s">
        <v>6409</v>
      </c>
      <c r="CQ427" s="2" t="s">
        <v>13447</v>
      </c>
      <c r="CR427" s="2" t="s">
        <v>6046</v>
      </c>
      <c r="CS427" s="2" t="s">
        <v>1846</v>
      </c>
      <c r="CT427" s="2" t="s">
        <v>2493</v>
      </c>
      <c r="CU427" s="2" t="s">
        <v>2061</v>
      </c>
      <c r="CV427" s="2" t="s">
        <v>3134</v>
      </c>
      <c r="CW427" s="2" t="s">
        <v>10431</v>
      </c>
      <c r="CX427" s="2" t="s">
        <v>4792</v>
      </c>
      <c r="CY427" s="2" t="s">
        <v>3780</v>
      </c>
      <c r="CZ427" s="2" t="s">
        <v>9130</v>
      </c>
      <c r="DA427" s="2" t="s">
        <v>1941</v>
      </c>
      <c r="DB427" s="2" t="s">
        <v>7838</v>
      </c>
      <c r="DC427" s="2" t="s">
        <v>5736</v>
      </c>
      <c r="DD427" s="2" t="s">
        <v>3665</v>
      </c>
      <c r="DE427" s="2" t="s">
        <v>2371</v>
      </c>
      <c r="DF427" s="2" t="s">
        <v>10437</v>
      </c>
      <c r="DG427" s="2" t="s">
        <v>15503</v>
      </c>
      <c r="DH427" s="2" t="s">
        <v>12354</v>
      </c>
      <c r="DI427" s="2" t="s">
        <v>5958</v>
      </c>
      <c r="DJ427" s="2" t="s">
        <v>9024</v>
      </c>
      <c r="DK427" s="2" t="s">
        <v>5902</v>
      </c>
      <c r="DL427" s="2" t="s">
        <v>6455</v>
      </c>
      <c r="DM427" s="2" t="s">
        <v>10692</v>
      </c>
      <c r="DN427" s="2" t="s">
        <v>5738</v>
      </c>
      <c r="DO427" s="2" t="s">
        <v>6738</v>
      </c>
      <c r="DP427" s="2" t="s">
        <v>14272</v>
      </c>
      <c r="DQ427" s="2" t="s">
        <v>4280</v>
      </c>
      <c r="DR427" s="2" t="s">
        <v>9017</v>
      </c>
      <c r="DS427" s="2" t="s">
        <v>6760</v>
      </c>
      <c r="DT427" s="1"/>
      <c r="DU427" s="1"/>
      <c r="DV427" s="2" t="s">
        <v>9566</v>
      </c>
      <c r="DW427" s="2" t="s">
        <v>12092</v>
      </c>
      <c r="DX427" s="2" t="s">
        <v>4477</v>
      </c>
    </row>
    <row r="428" spans="1:128" x14ac:dyDescent="0.4">
      <c r="A428" s="2" t="s">
        <v>10917</v>
      </c>
      <c r="B428" s="2" t="s">
        <v>15499</v>
      </c>
      <c r="C428" s="2" t="s">
        <v>1640</v>
      </c>
      <c r="D428" s="2" t="s">
        <v>0</v>
      </c>
      <c r="E428" s="2" t="s">
        <v>1053</v>
      </c>
      <c r="F428" s="2" t="s">
        <v>3545</v>
      </c>
      <c r="G428" s="2" t="s">
        <v>4257</v>
      </c>
      <c r="H428" s="2" t="s">
        <v>9146</v>
      </c>
      <c r="I428" s="2" t="s">
        <v>7973</v>
      </c>
      <c r="J428" s="2" t="s">
        <v>11523</v>
      </c>
      <c r="K428" s="2" t="s">
        <v>5313</v>
      </c>
      <c r="L428" s="2" t="s">
        <v>13479</v>
      </c>
      <c r="M428" s="2" t="s">
        <v>7041</v>
      </c>
      <c r="N428" s="2" t="s">
        <v>9146</v>
      </c>
      <c r="O428" s="2" t="s">
        <v>3967</v>
      </c>
      <c r="P428" s="2" t="s">
        <v>4005</v>
      </c>
      <c r="Q428" s="2" t="s">
        <v>6853</v>
      </c>
      <c r="R428" s="2" t="s">
        <v>9445</v>
      </c>
      <c r="S428" s="2" t="s">
        <v>4051</v>
      </c>
      <c r="T428" s="2" t="s">
        <v>5145</v>
      </c>
      <c r="U428" s="2" t="s">
        <v>4349</v>
      </c>
      <c r="V428" s="2" t="s">
        <v>1800</v>
      </c>
      <c r="W428" s="2" t="s">
        <v>7858</v>
      </c>
      <c r="X428" s="2" t="s">
        <v>8740</v>
      </c>
      <c r="Y428" s="2" t="s">
        <v>10098</v>
      </c>
      <c r="Z428" s="2" t="s">
        <v>11791</v>
      </c>
      <c r="AA428" s="2" t="s">
        <v>1198</v>
      </c>
      <c r="AB428" s="2" t="s">
        <v>10798</v>
      </c>
      <c r="AC428" s="2" t="s">
        <v>3801</v>
      </c>
      <c r="AD428" s="2" t="s">
        <v>6178</v>
      </c>
      <c r="AE428" s="2" t="s">
        <v>9423</v>
      </c>
      <c r="AF428" s="2" t="s">
        <v>6397</v>
      </c>
      <c r="AG428" s="2" t="s">
        <v>11834</v>
      </c>
      <c r="AH428" s="2" t="s">
        <v>12857</v>
      </c>
      <c r="AI428" s="2" t="s">
        <v>4924</v>
      </c>
      <c r="AJ428" s="2" t="s">
        <v>5225</v>
      </c>
      <c r="AK428" s="2" t="s">
        <v>8542</v>
      </c>
      <c r="AL428" s="2" t="s">
        <v>10814</v>
      </c>
      <c r="AM428" s="2" t="s">
        <v>15073</v>
      </c>
      <c r="AN428" s="2" t="s">
        <v>12109</v>
      </c>
      <c r="AO428" s="2" t="s">
        <v>8541</v>
      </c>
      <c r="AP428" s="2" t="s">
        <v>6103</v>
      </c>
      <c r="AQ428" s="2" t="s">
        <v>3067</v>
      </c>
      <c r="AR428" s="2" t="s">
        <v>7970</v>
      </c>
      <c r="AS428" s="2" t="s">
        <v>3743</v>
      </c>
      <c r="AT428" s="2" t="s">
        <v>9512</v>
      </c>
      <c r="AU428" s="2" t="s">
        <v>9930</v>
      </c>
      <c r="AV428" s="2" t="s">
        <v>6146</v>
      </c>
      <c r="AW428" s="2" t="s">
        <v>3147</v>
      </c>
      <c r="AX428" s="2" t="s">
        <v>11017</v>
      </c>
      <c r="AY428" s="2" t="s">
        <v>5223</v>
      </c>
      <c r="AZ428" s="2" t="s">
        <v>8734</v>
      </c>
      <c r="BA428" s="2" t="s">
        <v>15504</v>
      </c>
      <c r="BB428" s="2" t="s">
        <v>12349</v>
      </c>
      <c r="BC428" s="2" t="s">
        <v>8411</v>
      </c>
      <c r="BD428" s="2" t="s">
        <v>2200</v>
      </c>
      <c r="BE428" s="2" t="s">
        <v>3622</v>
      </c>
      <c r="BF428" s="2" t="s">
        <v>4785</v>
      </c>
      <c r="BG428" s="2" t="s">
        <v>12151</v>
      </c>
      <c r="BH428" s="2" t="s">
        <v>4467</v>
      </c>
      <c r="BI428" s="2" t="s">
        <v>10354</v>
      </c>
      <c r="BJ428" s="2" t="s">
        <v>14120</v>
      </c>
      <c r="BK428" s="2" t="s">
        <v>15505</v>
      </c>
      <c r="BL428" s="2" t="s">
        <v>4351</v>
      </c>
      <c r="BM428" s="2" t="s">
        <v>11398</v>
      </c>
      <c r="BN428" s="2" t="s">
        <v>3509</v>
      </c>
      <c r="BO428" s="2" t="s">
        <v>6415</v>
      </c>
      <c r="BP428" s="2" t="s">
        <v>5501</v>
      </c>
      <c r="BQ428" s="2" t="s">
        <v>3755</v>
      </c>
      <c r="BR428" s="2" t="s">
        <v>2822</v>
      </c>
      <c r="BS428" s="2" t="s">
        <v>3018</v>
      </c>
      <c r="BT428" s="2" t="s">
        <v>6881</v>
      </c>
      <c r="BU428" s="2" t="s">
        <v>8683</v>
      </c>
      <c r="BV428" s="2" t="s">
        <v>3480</v>
      </c>
      <c r="BW428" s="2" t="s">
        <v>14903</v>
      </c>
      <c r="BX428" s="2" t="s">
        <v>6027</v>
      </c>
      <c r="BY428" s="2" t="s">
        <v>10818</v>
      </c>
      <c r="BZ428" s="2" t="s">
        <v>7782</v>
      </c>
      <c r="CA428" s="2" t="s">
        <v>6875</v>
      </c>
      <c r="CB428" s="2" t="s">
        <v>11467</v>
      </c>
      <c r="CC428" s="2" t="s">
        <v>1384</v>
      </c>
      <c r="CD428" s="2" t="s">
        <v>1508</v>
      </c>
      <c r="CE428" s="2" t="s">
        <v>1501</v>
      </c>
      <c r="CF428" s="2" t="s">
        <v>5353</v>
      </c>
      <c r="CG428" s="2" t="s">
        <v>8967</v>
      </c>
      <c r="CH428" s="2" t="s">
        <v>12487</v>
      </c>
      <c r="CI428" s="2" t="s">
        <v>15506</v>
      </c>
      <c r="CJ428" s="2" t="s">
        <v>7756</v>
      </c>
      <c r="CK428" s="2" t="s">
        <v>7012</v>
      </c>
      <c r="CL428" s="2" t="s">
        <v>12758</v>
      </c>
      <c r="CM428" s="2" t="s">
        <v>7607</v>
      </c>
      <c r="CN428" s="2" t="s">
        <v>12550</v>
      </c>
      <c r="CO428" s="2" t="s">
        <v>13545</v>
      </c>
      <c r="CP428" s="2" t="s">
        <v>9761</v>
      </c>
      <c r="CQ428" s="2" t="s">
        <v>15507</v>
      </c>
      <c r="CR428" s="2" t="s">
        <v>6617</v>
      </c>
      <c r="CS428" s="2" t="s">
        <v>9968</v>
      </c>
      <c r="CT428" s="2" t="s">
        <v>9843</v>
      </c>
      <c r="CU428" s="2" t="s">
        <v>10467</v>
      </c>
      <c r="CV428" s="2" t="s">
        <v>9843</v>
      </c>
      <c r="CW428" s="2" t="s">
        <v>5188</v>
      </c>
      <c r="CX428" s="2" t="s">
        <v>5272</v>
      </c>
      <c r="CY428" s="2" t="s">
        <v>11463</v>
      </c>
      <c r="CZ428" s="2" t="s">
        <v>11084</v>
      </c>
      <c r="DA428" s="2" t="s">
        <v>7004</v>
      </c>
      <c r="DB428" s="2" t="s">
        <v>6865</v>
      </c>
      <c r="DC428" s="2" t="s">
        <v>7607</v>
      </c>
      <c r="DD428" s="2" t="s">
        <v>9476</v>
      </c>
      <c r="DE428" s="2" t="s">
        <v>8113</v>
      </c>
      <c r="DF428" s="2" t="s">
        <v>11467</v>
      </c>
      <c r="DG428" s="2" t="s">
        <v>1127</v>
      </c>
      <c r="DH428" s="2" t="s">
        <v>6632</v>
      </c>
      <c r="DI428" s="2" t="s">
        <v>7025</v>
      </c>
      <c r="DJ428" s="2" t="s">
        <v>9925</v>
      </c>
      <c r="DK428" s="2" t="s">
        <v>7741</v>
      </c>
      <c r="DL428" s="2" t="s">
        <v>6867</v>
      </c>
      <c r="DM428" s="2" t="s">
        <v>8722</v>
      </c>
      <c r="DN428" s="2" t="s">
        <v>4199</v>
      </c>
      <c r="DO428" s="2" t="s">
        <v>7629</v>
      </c>
      <c r="DP428" s="2" t="s">
        <v>6817</v>
      </c>
      <c r="DQ428" s="2" t="s">
        <v>3304</v>
      </c>
      <c r="DR428" s="2" t="s">
        <v>6278</v>
      </c>
      <c r="DS428" s="2" t="s">
        <v>3301</v>
      </c>
      <c r="DT428" s="1"/>
      <c r="DU428" s="1"/>
      <c r="DV428" s="2" t="s">
        <v>5373</v>
      </c>
      <c r="DW428" s="2" t="s">
        <v>3327</v>
      </c>
      <c r="DX428" s="2" t="s">
        <v>3292</v>
      </c>
    </row>
    <row r="429" spans="1:128" x14ac:dyDescent="0.4">
      <c r="A429" s="2" t="s">
        <v>10917</v>
      </c>
      <c r="B429" s="2" t="s">
        <v>15499</v>
      </c>
      <c r="C429" s="2" t="s">
        <v>1174</v>
      </c>
      <c r="D429" s="2" t="s">
        <v>0</v>
      </c>
      <c r="E429" s="2" t="s">
        <v>1053</v>
      </c>
      <c r="F429" s="2" t="s">
        <v>4930</v>
      </c>
      <c r="G429" s="2" t="s">
        <v>4185</v>
      </c>
      <c r="H429" s="2" t="s">
        <v>2092</v>
      </c>
      <c r="I429" s="2" t="s">
        <v>4750</v>
      </c>
      <c r="J429" s="2" t="s">
        <v>1302</v>
      </c>
      <c r="K429" s="2" t="s">
        <v>2464</v>
      </c>
      <c r="L429" s="2" t="s">
        <v>3816</v>
      </c>
      <c r="M429" s="2" t="s">
        <v>4487</v>
      </c>
      <c r="N429" s="2" t="s">
        <v>3554</v>
      </c>
      <c r="O429" s="2" t="s">
        <v>2782</v>
      </c>
      <c r="P429" s="2" t="s">
        <v>3632</v>
      </c>
      <c r="Q429" s="2" t="s">
        <v>1319</v>
      </c>
      <c r="R429" s="2" t="s">
        <v>7406</v>
      </c>
      <c r="S429" s="2" t="s">
        <v>1773</v>
      </c>
      <c r="T429" s="2" t="s">
        <v>5026</v>
      </c>
      <c r="U429" s="2" t="s">
        <v>1975</v>
      </c>
      <c r="V429" s="2" t="s">
        <v>1684</v>
      </c>
      <c r="W429" s="2" t="s">
        <v>7395</v>
      </c>
      <c r="X429" s="2" t="s">
        <v>15508</v>
      </c>
      <c r="Y429" s="2" t="s">
        <v>13828</v>
      </c>
      <c r="Z429" s="2" t="s">
        <v>5673</v>
      </c>
      <c r="AA429" s="2" t="s">
        <v>10414</v>
      </c>
      <c r="AB429" s="2" t="s">
        <v>3731</v>
      </c>
      <c r="AC429" s="2" t="s">
        <v>12019</v>
      </c>
      <c r="AD429" s="2" t="s">
        <v>11338</v>
      </c>
      <c r="AE429" s="2" t="s">
        <v>4001</v>
      </c>
      <c r="AF429" s="2" t="s">
        <v>1188</v>
      </c>
      <c r="AG429" s="2" t="s">
        <v>1994</v>
      </c>
      <c r="AH429" s="2" t="s">
        <v>11905</v>
      </c>
      <c r="AI429" s="2" t="s">
        <v>10628</v>
      </c>
      <c r="AJ429" s="2" t="s">
        <v>3709</v>
      </c>
      <c r="AK429" s="2" t="s">
        <v>6432</v>
      </c>
      <c r="AL429" s="2" t="s">
        <v>15509</v>
      </c>
      <c r="AM429" s="2" t="s">
        <v>9874</v>
      </c>
      <c r="AN429" s="2" t="s">
        <v>12177</v>
      </c>
      <c r="AO429" s="2" t="s">
        <v>5166</v>
      </c>
      <c r="AP429" s="2" t="s">
        <v>5231</v>
      </c>
      <c r="AQ429" s="2" t="s">
        <v>10274</v>
      </c>
      <c r="AR429" s="2" t="s">
        <v>14280</v>
      </c>
      <c r="AS429" s="2" t="s">
        <v>14129</v>
      </c>
      <c r="AT429" s="2" t="s">
        <v>3824</v>
      </c>
      <c r="AU429" s="2" t="s">
        <v>4521</v>
      </c>
      <c r="AV429" s="2" t="s">
        <v>6221</v>
      </c>
      <c r="AW429" s="2" t="s">
        <v>5251</v>
      </c>
      <c r="AX429" s="2" t="s">
        <v>13828</v>
      </c>
      <c r="AY429" s="2" t="s">
        <v>13503</v>
      </c>
      <c r="AZ429" s="2" t="s">
        <v>8875</v>
      </c>
      <c r="BA429" s="2" t="s">
        <v>6853</v>
      </c>
      <c r="BB429" s="2" t="s">
        <v>9856</v>
      </c>
      <c r="BC429" s="2" t="s">
        <v>3361</v>
      </c>
      <c r="BD429" s="2" t="s">
        <v>15510</v>
      </c>
      <c r="BE429" s="2" t="s">
        <v>5171</v>
      </c>
      <c r="BF429" s="2" t="s">
        <v>12122</v>
      </c>
      <c r="BG429" s="2" t="s">
        <v>14655</v>
      </c>
      <c r="BH429" s="2" t="s">
        <v>1656</v>
      </c>
      <c r="BI429" s="2" t="s">
        <v>6229</v>
      </c>
      <c r="BJ429" s="2" t="s">
        <v>1079</v>
      </c>
      <c r="BK429" s="2" t="s">
        <v>2775</v>
      </c>
      <c r="BL429" s="2" t="s">
        <v>12345</v>
      </c>
      <c r="BM429" s="2" t="s">
        <v>2444</v>
      </c>
      <c r="BN429" s="2" t="s">
        <v>11429</v>
      </c>
      <c r="BO429" s="2" t="s">
        <v>10217</v>
      </c>
      <c r="BP429" s="2" t="s">
        <v>1636</v>
      </c>
      <c r="BQ429" s="2" t="s">
        <v>5862</v>
      </c>
      <c r="BR429" s="2" t="s">
        <v>9008</v>
      </c>
      <c r="BS429" s="2" t="s">
        <v>11695</v>
      </c>
      <c r="BT429" s="2" t="s">
        <v>4219</v>
      </c>
      <c r="BU429" s="2" t="s">
        <v>2914</v>
      </c>
      <c r="BV429" s="2" t="s">
        <v>1955</v>
      </c>
      <c r="BW429" s="2" t="s">
        <v>14959</v>
      </c>
      <c r="BX429" s="2" t="s">
        <v>8331</v>
      </c>
      <c r="BY429" s="2" t="s">
        <v>14324</v>
      </c>
      <c r="BZ429" s="2" t="s">
        <v>9685</v>
      </c>
      <c r="CA429" s="2" t="s">
        <v>9639</v>
      </c>
      <c r="CB429" s="2" t="s">
        <v>12636</v>
      </c>
      <c r="CC429" s="2" t="s">
        <v>4192</v>
      </c>
      <c r="CD429" s="2" t="s">
        <v>7347</v>
      </c>
      <c r="CE429" s="2" t="s">
        <v>2168</v>
      </c>
      <c r="CF429" s="2" t="s">
        <v>3393</v>
      </c>
      <c r="CG429" s="2" t="s">
        <v>9208</v>
      </c>
      <c r="CH429" s="2" t="s">
        <v>3498</v>
      </c>
      <c r="CI429" s="2" t="s">
        <v>4557</v>
      </c>
      <c r="CJ429" s="2" t="s">
        <v>8659</v>
      </c>
      <c r="CK429" s="2" t="s">
        <v>5860</v>
      </c>
      <c r="CL429" s="2" t="s">
        <v>1955</v>
      </c>
      <c r="CM429" s="2" t="s">
        <v>7903</v>
      </c>
      <c r="CN429" s="2" t="s">
        <v>11126</v>
      </c>
      <c r="CO429" s="2" t="s">
        <v>10758</v>
      </c>
      <c r="CP429" s="2" t="s">
        <v>2719</v>
      </c>
      <c r="CQ429" s="2" t="s">
        <v>6419</v>
      </c>
      <c r="CR429" s="2" t="s">
        <v>11577</v>
      </c>
      <c r="CS429" s="2" t="s">
        <v>11033</v>
      </c>
      <c r="CT429" s="2" t="s">
        <v>1622</v>
      </c>
      <c r="CU429" s="2" t="s">
        <v>9131</v>
      </c>
      <c r="CV429" s="2" t="s">
        <v>2487</v>
      </c>
      <c r="CW429" s="2" t="s">
        <v>14046</v>
      </c>
      <c r="CX429" s="2" t="s">
        <v>6550</v>
      </c>
      <c r="CY429" s="2" t="s">
        <v>2376</v>
      </c>
      <c r="CZ429" s="2" t="s">
        <v>11029</v>
      </c>
      <c r="DA429" s="2" t="s">
        <v>3942</v>
      </c>
      <c r="DB429" s="2" t="s">
        <v>11533</v>
      </c>
      <c r="DC429" s="2" t="s">
        <v>11435</v>
      </c>
      <c r="DD429" s="2" t="s">
        <v>8996</v>
      </c>
      <c r="DE429" s="2" t="s">
        <v>2924</v>
      </c>
      <c r="DF429" s="2" t="s">
        <v>3111</v>
      </c>
      <c r="DG429" s="2" t="s">
        <v>4819</v>
      </c>
      <c r="DH429" s="2" t="s">
        <v>9211</v>
      </c>
      <c r="DI429" s="2" t="s">
        <v>2581</v>
      </c>
      <c r="DJ429" s="2" t="s">
        <v>12837</v>
      </c>
      <c r="DK429" s="2" t="s">
        <v>11455</v>
      </c>
      <c r="DL429" s="2" t="s">
        <v>14566</v>
      </c>
      <c r="DM429" s="2" t="s">
        <v>2145</v>
      </c>
      <c r="DN429" s="2" t="s">
        <v>13693</v>
      </c>
      <c r="DO429" s="2" t="s">
        <v>10212</v>
      </c>
      <c r="DP429" s="2" t="s">
        <v>11258</v>
      </c>
      <c r="DQ429" s="2" t="s">
        <v>9168</v>
      </c>
      <c r="DR429" s="2" t="s">
        <v>5416</v>
      </c>
      <c r="DS429" s="2" t="s">
        <v>3135</v>
      </c>
      <c r="DT429" s="1"/>
      <c r="DU429" s="1"/>
      <c r="DV429" s="2" t="s">
        <v>1969</v>
      </c>
      <c r="DW429" s="2" t="s">
        <v>14374</v>
      </c>
      <c r="DX429" s="2" t="s">
        <v>13341</v>
      </c>
    </row>
    <row r="430" spans="1:128" x14ac:dyDescent="0.4">
      <c r="A430" s="2" t="s">
        <v>10917</v>
      </c>
      <c r="B430" s="2" t="s">
        <v>15511</v>
      </c>
      <c r="C430" s="2" t="s">
        <v>1052</v>
      </c>
      <c r="D430" s="2" t="s">
        <v>0</v>
      </c>
      <c r="E430" s="2" t="s">
        <v>1053</v>
      </c>
      <c r="F430" s="2" t="s">
        <v>6171</v>
      </c>
      <c r="G430" s="2" t="s">
        <v>2096</v>
      </c>
      <c r="H430" s="2" t="s">
        <v>8833</v>
      </c>
      <c r="I430" s="2" t="s">
        <v>2091</v>
      </c>
      <c r="J430" s="2" t="s">
        <v>6068</v>
      </c>
      <c r="K430" s="2" t="s">
        <v>2887</v>
      </c>
      <c r="L430" s="2" t="s">
        <v>10079</v>
      </c>
      <c r="M430" s="2" t="s">
        <v>9415</v>
      </c>
      <c r="N430" s="2" t="s">
        <v>14383</v>
      </c>
      <c r="O430" s="2" t="s">
        <v>4753</v>
      </c>
      <c r="P430" s="2" t="s">
        <v>1572</v>
      </c>
      <c r="Q430" s="2" t="s">
        <v>1538</v>
      </c>
      <c r="R430" s="2" t="s">
        <v>7232</v>
      </c>
      <c r="S430" s="2" t="s">
        <v>8477</v>
      </c>
      <c r="T430" s="2" t="s">
        <v>5218</v>
      </c>
      <c r="U430" s="2" t="s">
        <v>15115</v>
      </c>
      <c r="V430" s="2" t="s">
        <v>4623</v>
      </c>
      <c r="W430" s="2" t="s">
        <v>8034</v>
      </c>
      <c r="X430" s="2" t="s">
        <v>2530</v>
      </c>
      <c r="Y430" s="2" t="s">
        <v>11385</v>
      </c>
      <c r="Z430" s="2" t="s">
        <v>15512</v>
      </c>
      <c r="AA430" s="2" t="s">
        <v>5303</v>
      </c>
      <c r="AB430" s="2" t="s">
        <v>12785</v>
      </c>
      <c r="AC430" s="2" t="s">
        <v>1197</v>
      </c>
      <c r="AD430" s="2" t="s">
        <v>12196</v>
      </c>
      <c r="AE430" s="2" t="s">
        <v>9334</v>
      </c>
      <c r="AF430" s="2" t="s">
        <v>11543</v>
      </c>
      <c r="AG430" s="2" t="s">
        <v>8992</v>
      </c>
      <c r="AH430" s="2" t="s">
        <v>15513</v>
      </c>
      <c r="AI430" s="2" t="s">
        <v>12752</v>
      </c>
      <c r="AJ430" s="2" t="s">
        <v>9235</v>
      </c>
      <c r="AK430" s="2" t="s">
        <v>3058</v>
      </c>
      <c r="AL430" s="2" t="s">
        <v>12350</v>
      </c>
      <c r="AM430" s="2" t="s">
        <v>2547</v>
      </c>
      <c r="AN430" s="2" t="s">
        <v>7506</v>
      </c>
      <c r="AO430" s="2" t="s">
        <v>6327</v>
      </c>
      <c r="AP430" s="2" t="s">
        <v>9499</v>
      </c>
      <c r="AQ430" s="2" t="s">
        <v>13736</v>
      </c>
      <c r="AR430" s="2" t="s">
        <v>4991</v>
      </c>
      <c r="AS430" s="2" t="s">
        <v>5146</v>
      </c>
      <c r="AT430" s="2" t="s">
        <v>7080</v>
      </c>
      <c r="AU430" s="2" t="s">
        <v>11130</v>
      </c>
      <c r="AV430" s="2" t="s">
        <v>14562</v>
      </c>
      <c r="AW430" s="2" t="s">
        <v>3654</v>
      </c>
      <c r="AX430" s="2" t="s">
        <v>10084</v>
      </c>
      <c r="AY430" s="2" t="s">
        <v>3905</v>
      </c>
      <c r="AZ430" s="2" t="s">
        <v>1071</v>
      </c>
      <c r="BA430" s="2" t="s">
        <v>1804</v>
      </c>
      <c r="BB430" s="2" t="s">
        <v>15389</v>
      </c>
      <c r="BC430" s="2" t="s">
        <v>7501</v>
      </c>
      <c r="BD430" s="2" t="s">
        <v>13260</v>
      </c>
      <c r="BE430" s="2" t="s">
        <v>8988</v>
      </c>
      <c r="BF430" s="2" t="s">
        <v>10958</v>
      </c>
      <c r="BG430" s="2" t="s">
        <v>1202</v>
      </c>
      <c r="BH430" s="2" t="s">
        <v>2192</v>
      </c>
      <c r="BI430" s="2" t="s">
        <v>6767</v>
      </c>
      <c r="BJ430" s="2" t="s">
        <v>2977</v>
      </c>
      <c r="BK430" s="2" t="s">
        <v>1965</v>
      </c>
      <c r="BL430" s="2" t="s">
        <v>5783</v>
      </c>
      <c r="BM430" s="2" t="s">
        <v>2394</v>
      </c>
      <c r="BN430" s="2" t="s">
        <v>10607</v>
      </c>
      <c r="BO430" s="2" t="s">
        <v>6406</v>
      </c>
      <c r="BP430" s="2" t="s">
        <v>1352</v>
      </c>
      <c r="BQ430" s="2" t="s">
        <v>3317</v>
      </c>
      <c r="BR430" s="2" t="s">
        <v>13353</v>
      </c>
      <c r="BS430" s="2" t="s">
        <v>14498</v>
      </c>
      <c r="BT430" s="2" t="s">
        <v>7777</v>
      </c>
      <c r="BU430" s="2" t="s">
        <v>15514</v>
      </c>
      <c r="BV430" s="2" t="s">
        <v>8437</v>
      </c>
      <c r="BW430" s="2" t="s">
        <v>11081</v>
      </c>
      <c r="BX430" s="2" t="s">
        <v>7775</v>
      </c>
      <c r="BY430" s="2" t="s">
        <v>13357</v>
      </c>
      <c r="BZ430" s="2" t="s">
        <v>13364</v>
      </c>
      <c r="CA430" s="2" t="s">
        <v>12761</v>
      </c>
      <c r="CB430" s="2" t="s">
        <v>13359</v>
      </c>
      <c r="CC430" s="2" t="s">
        <v>15207</v>
      </c>
      <c r="CD430" s="2" t="s">
        <v>6630</v>
      </c>
      <c r="CE430" s="2" t="s">
        <v>14341</v>
      </c>
      <c r="CF430" s="2" t="s">
        <v>10851</v>
      </c>
      <c r="CG430" s="2" t="s">
        <v>1718</v>
      </c>
      <c r="CH430" s="2" t="s">
        <v>6629</v>
      </c>
      <c r="CI430" s="2" t="s">
        <v>11074</v>
      </c>
      <c r="CJ430" s="2" t="s">
        <v>12754</v>
      </c>
      <c r="CK430" s="2" t="s">
        <v>10538</v>
      </c>
      <c r="CL430" s="2" t="s">
        <v>1491</v>
      </c>
      <c r="CM430" s="2" t="s">
        <v>5355</v>
      </c>
      <c r="CN430" s="2" t="s">
        <v>7759</v>
      </c>
      <c r="CO430" s="2" t="s">
        <v>6865</v>
      </c>
      <c r="CP430" s="2" t="s">
        <v>12757</v>
      </c>
      <c r="CQ430" s="2" t="s">
        <v>6621</v>
      </c>
      <c r="CR430" s="2" t="s">
        <v>15515</v>
      </c>
      <c r="CS430" s="2" t="s">
        <v>14620</v>
      </c>
      <c r="CT430" s="2" t="s">
        <v>5343</v>
      </c>
      <c r="CU430" s="2" t="s">
        <v>8895</v>
      </c>
      <c r="CV430" s="2" t="s">
        <v>2604</v>
      </c>
      <c r="CW430" s="2" t="s">
        <v>5285</v>
      </c>
      <c r="CX430" s="2" t="s">
        <v>14245</v>
      </c>
      <c r="CY430" s="2" t="s">
        <v>6876</v>
      </c>
      <c r="CZ430" s="2" t="s">
        <v>8677</v>
      </c>
      <c r="DA430" s="2" t="s">
        <v>8680</v>
      </c>
      <c r="DB430" s="2" t="s">
        <v>6692</v>
      </c>
      <c r="DC430" s="2" t="s">
        <v>9804</v>
      </c>
      <c r="DD430" s="2" t="s">
        <v>7025</v>
      </c>
      <c r="DE430" s="2" t="s">
        <v>8205</v>
      </c>
      <c r="DF430" s="2" t="s">
        <v>7739</v>
      </c>
      <c r="DG430" s="2" t="s">
        <v>6030</v>
      </c>
      <c r="DH430" s="2" t="s">
        <v>8489</v>
      </c>
      <c r="DI430" s="2" t="s">
        <v>12513</v>
      </c>
      <c r="DJ430" s="2" t="s">
        <v>3301</v>
      </c>
      <c r="DK430" s="2" t="s">
        <v>12852</v>
      </c>
      <c r="DL430" s="2" t="s">
        <v>1373</v>
      </c>
      <c r="DM430" s="2" t="s">
        <v>2620</v>
      </c>
      <c r="DN430" s="2" t="s">
        <v>13922</v>
      </c>
      <c r="DO430" s="2" t="s">
        <v>2285</v>
      </c>
      <c r="DP430" s="2" t="s">
        <v>1388</v>
      </c>
      <c r="DQ430" s="2" t="s">
        <v>2618</v>
      </c>
      <c r="DR430" s="2" t="s">
        <v>1738</v>
      </c>
      <c r="DS430" s="2" t="s">
        <v>9678</v>
      </c>
      <c r="DT430" s="1"/>
      <c r="DU430" s="1"/>
      <c r="DV430" s="2" t="s">
        <v>7959</v>
      </c>
      <c r="DW430" s="2" t="s">
        <v>11034</v>
      </c>
      <c r="DX430" s="2" t="s">
        <v>4447</v>
      </c>
    </row>
    <row r="431" spans="1:128" x14ac:dyDescent="0.4">
      <c r="A431" s="2" t="s">
        <v>10917</v>
      </c>
      <c r="B431" s="2" t="s">
        <v>15511</v>
      </c>
      <c r="C431" s="2" t="s">
        <v>1640</v>
      </c>
      <c r="D431" s="2" t="s">
        <v>0</v>
      </c>
      <c r="E431" s="2" t="s">
        <v>1053</v>
      </c>
      <c r="F431" s="2" t="s">
        <v>1661</v>
      </c>
      <c r="G431" s="2" t="s">
        <v>5528</v>
      </c>
      <c r="H431" s="2" t="s">
        <v>10625</v>
      </c>
      <c r="I431" s="2" t="s">
        <v>3363</v>
      </c>
      <c r="J431" s="2" t="s">
        <v>7863</v>
      </c>
      <c r="K431" s="2" t="s">
        <v>1421</v>
      </c>
      <c r="L431" s="2" t="s">
        <v>13862</v>
      </c>
      <c r="M431" s="2" t="s">
        <v>4349</v>
      </c>
      <c r="N431" s="2" t="s">
        <v>1409</v>
      </c>
      <c r="O431" s="2" t="s">
        <v>13072</v>
      </c>
      <c r="P431" s="2" t="s">
        <v>1064</v>
      </c>
      <c r="Q431" s="2" t="s">
        <v>11502</v>
      </c>
      <c r="R431" s="2" t="s">
        <v>8692</v>
      </c>
      <c r="S431" s="2" t="s">
        <v>1323</v>
      </c>
      <c r="T431" s="2" t="s">
        <v>15111</v>
      </c>
      <c r="U431" s="2" t="s">
        <v>5083</v>
      </c>
      <c r="V431" s="2" t="s">
        <v>2449</v>
      </c>
      <c r="W431" s="2" t="s">
        <v>10892</v>
      </c>
      <c r="X431" s="2" t="s">
        <v>11338</v>
      </c>
      <c r="Y431" s="2" t="s">
        <v>1295</v>
      </c>
      <c r="Z431" s="2" t="s">
        <v>8636</v>
      </c>
      <c r="AA431" s="2" t="s">
        <v>2958</v>
      </c>
      <c r="AB431" s="2" t="s">
        <v>5916</v>
      </c>
      <c r="AC431" s="2" t="s">
        <v>1533</v>
      </c>
      <c r="AD431" s="2" t="s">
        <v>1683</v>
      </c>
      <c r="AE431" s="2" t="s">
        <v>6799</v>
      </c>
      <c r="AF431" s="2" t="s">
        <v>3272</v>
      </c>
      <c r="AG431" s="2" t="s">
        <v>3708</v>
      </c>
      <c r="AH431" s="2" t="s">
        <v>10197</v>
      </c>
      <c r="AI431" s="2" t="s">
        <v>10803</v>
      </c>
      <c r="AJ431" s="2" t="s">
        <v>4153</v>
      </c>
      <c r="AK431" s="2" t="s">
        <v>8092</v>
      </c>
      <c r="AL431" s="2" t="s">
        <v>4322</v>
      </c>
      <c r="AM431" s="2" t="s">
        <v>1186</v>
      </c>
      <c r="AN431" s="2" t="s">
        <v>8369</v>
      </c>
      <c r="AO431" s="2" t="s">
        <v>8268</v>
      </c>
      <c r="AP431" s="2" t="s">
        <v>10005</v>
      </c>
      <c r="AQ431" s="2" t="s">
        <v>9959</v>
      </c>
      <c r="AR431" s="2" t="s">
        <v>12254</v>
      </c>
      <c r="AS431" s="2" t="s">
        <v>8103</v>
      </c>
      <c r="AT431" s="2" t="s">
        <v>4488</v>
      </c>
      <c r="AU431" s="2" t="s">
        <v>3361</v>
      </c>
      <c r="AV431" s="2" t="s">
        <v>5221</v>
      </c>
      <c r="AW431" s="2" t="s">
        <v>12052</v>
      </c>
      <c r="AX431" s="2" t="s">
        <v>6787</v>
      </c>
      <c r="AY431" s="2" t="s">
        <v>15516</v>
      </c>
      <c r="AZ431" s="2" t="s">
        <v>6673</v>
      </c>
      <c r="BA431" s="2" t="s">
        <v>1183</v>
      </c>
      <c r="BB431" s="2" t="s">
        <v>2527</v>
      </c>
      <c r="BC431" s="2" t="s">
        <v>1870</v>
      </c>
      <c r="BD431" s="2" t="s">
        <v>1414</v>
      </c>
      <c r="BE431" s="2" t="s">
        <v>15517</v>
      </c>
      <c r="BF431" s="2" t="s">
        <v>13217</v>
      </c>
      <c r="BG431" s="2" t="s">
        <v>9328</v>
      </c>
      <c r="BH431" s="2" t="s">
        <v>14406</v>
      </c>
      <c r="BI431" s="2" t="s">
        <v>9585</v>
      </c>
      <c r="BJ431" s="2" t="s">
        <v>9199</v>
      </c>
      <c r="BK431" s="2" t="s">
        <v>4584</v>
      </c>
      <c r="BL431" s="2" t="s">
        <v>13897</v>
      </c>
      <c r="BM431" s="2" t="s">
        <v>5445</v>
      </c>
      <c r="BN431" s="2" t="s">
        <v>6128</v>
      </c>
      <c r="BO431" s="2" t="s">
        <v>2162</v>
      </c>
      <c r="BP431" s="2" t="s">
        <v>10982</v>
      </c>
      <c r="BQ431" s="2" t="s">
        <v>15518</v>
      </c>
      <c r="BR431" s="2" t="s">
        <v>11943</v>
      </c>
      <c r="BS431" s="2" t="s">
        <v>14845</v>
      </c>
      <c r="BT431" s="2" t="s">
        <v>7746</v>
      </c>
      <c r="BU431" s="2" t="s">
        <v>9986</v>
      </c>
      <c r="BV431" s="2" t="s">
        <v>14831</v>
      </c>
      <c r="BW431" s="2" t="s">
        <v>9910</v>
      </c>
      <c r="BX431" s="2" t="s">
        <v>9911</v>
      </c>
      <c r="BY431" s="2" t="s">
        <v>15519</v>
      </c>
      <c r="BZ431" s="2" t="s">
        <v>15520</v>
      </c>
      <c r="CA431" s="2" t="s">
        <v>15031</v>
      </c>
      <c r="CB431" s="2" t="s">
        <v>6937</v>
      </c>
      <c r="CC431" s="2" t="s">
        <v>9905</v>
      </c>
      <c r="CD431" s="2" t="s">
        <v>14107</v>
      </c>
      <c r="CE431" s="2" t="s">
        <v>11172</v>
      </c>
      <c r="CF431" s="2" t="s">
        <v>15521</v>
      </c>
      <c r="CG431" s="2" t="s">
        <v>6925</v>
      </c>
      <c r="CH431" s="2" t="s">
        <v>13536</v>
      </c>
      <c r="CI431" s="2" t="s">
        <v>15522</v>
      </c>
      <c r="CJ431" s="2" t="s">
        <v>15523</v>
      </c>
      <c r="CK431" s="2" t="s">
        <v>14845</v>
      </c>
      <c r="CL431" s="2" t="s">
        <v>15524</v>
      </c>
      <c r="CM431" s="2" t="s">
        <v>11483</v>
      </c>
      <c r="CN431" s="2" t="s">
        <v>12598</v>
      </c>
      <c r="CO431" s="2" t="s">
        <v>15525</v>
      </c>
      <c r="CP431" s="2" t="s">
        <v>11881</v>
      </c>
      <c r="CQ431" s="2" t="s">
        <v>9893</v>
      </c>
      <c r="CR431" s="2" t="s">
        <v>6935</v>
      </c>
      <c r="CS431" s="2" t="s">
        <v>1502</v>
      </c>
      <c r="CT431" s="2" t="s">
        <v>15526</v>
      </c>
      <c r="CU431" s="2" t="s">
        <v>5348</v>
      </c>
      <c r="CV431" s="2" t="s">
        <v>15527</v>
      </c>
      <c r="CW431" s="2" t="s">
        <v>9911</v>
      </c>
      <c r="CX431" s="2" t="s">
        <v>1483</v>
      </c>
      <c r="CY431" s="2" t="s">
        <v>6610</v>
      </c>
      <c r="CZ431" s="2" t="s">
        <v>8957</v>
      </c>
      <c r="DA431" s="2" t="s">
        <v>6607</v>
      </c>
      <c r="DB431" s="2" t="s">
        <v>8440</v>
      </c>
      <c r="DC431" s="2" t="s">
        <v>8181</v>
      </c>
      <c r="DD431" s="2" t="s">
        <v>15528</v>
      </c>
      <c r="DE431" s="2" t="s">
        <v>11891</v>
      </c>
      <c r="DF431" s="2" t="s">
        <v>5272</v>
      </c>
      <c r="DG431" s="2" t="s">
        <v>5280</v>
      </c>
      <c r="DH431" s="2" t="s">
        <v>11075</v>
      </c>
      <c r="DI431" s="2" t="s">
        <v>12592</v>
      </c>
      <c r="DJ431" s="2" t="s">
        <v>8963</v>
      </c>
      <c r="DK431" s="2" t="s">
        <v>13362</v>
      </c>
      <c r="DL431" s="2" t="s">
        <v>8952</v>
      </c>
      <c r="DM431" s="2" t="s">
        <v>11460</v>
      </c>
      <c r="DN431" s="2" t="s">
        <v>1375</v>
      </c>
      <c r="DO431" s="2" t="s">
        <v>5362</v>
      </c>
      <c r="DP431" s="2" t="s">
        <v>9840</v>
      </c>
      <c r="DQ431" s="2" t="s">
        <v>7618</v>
      </c>
      <c r="DR431" s="2" t="s">
        <v>7014</v>
      </c>
      <c r="DS431" s="2" t="s">
        <v>15529</v>
      </c>
      <c r="DT431" s="1"/>
      <c r="DU431" s="1"/>
      <c r="DV431" s="2" t="s">
        <v>1925</v>
      </c>
      <c r="DW431" s="2" t="s">
        <v>11198</v>
      </c>
      <c r="DX431" s="2" t="s">
        <v>7031</v>
      </c>
    </row>
    <row r="432" spans="1:128" x14ac:dyDescent="0.4">
      <c r="A432" s="2" t="s">
        <v>10917</v>
      </c>
      <c r="B432" s="2" t="s">
        <v>15511</v>
      </c>
      <c r="C432" s="2" t="s">
        <v>1174</v>
      </c>
      <c r="D432" s="2" t="s">
        <v>0</v>
      </c>
      <c r="E432" s="2" t="s">
        <v>1053</v>
      </c>
      <c r="F432" s="2" t="s">
        <v>10510</v>
      </c>
      <c r="G432" s="2" t="s">
        <v>2565</v>
      </c>
      <c r="H432" s="2" t="s">
        <v>4595</v>
      </c>
      <c r="I432" s="2" t="s">
        <v>13522</v>
      </c>
      <c r="J432" s="2" t="s">
        <v>10006</v>
      </c>
      <c r="K432" s="2" t="s">
        <v>1336</v>
      </c>
      <c r="L432" s="2" t="s">
        <v>5772</v>
      </c>
      <c r="M432" s="2" t="s">
        <v>3658</v>
      </c>
      <c r="N432" s="2" t="s">
        <v>5096</v>
      </c>
      <c r="O432" s="2" t="s">
        <v>3735</v>
      </c>
      <c r="P432" s="2" t="s">
        <v>3158</v>
      </c>
      <c r="Q432" s="2" t="s">
        <v>3811</v>
      </c>
      <c r="R432" s="2" t="s">
        <v>5970</v>
      </c>
      <c r="S432" s="2" t="s">
        <v>10943</v>
      </c>
      <c r="T432" s="2" t="s">
        <v>5442</v>
      </c>
      <c r="U432" s="2" t="s">
        <v>13833</v>
      </c>
      <c r="V432" s="2" t="s">
        <v>3657</v>
      </c>
      <c r="W432" s="2" t="s">
        <v>10481</v>
      </c>
      <c r="X432" s="2" t="s">
        <v>11477</v>
      </c>
      <c r="Y432" s="2" t="s">
        <v>11226</v>
      </c>
      <c r="Z432" s="2" t="s">
        <v>15530</v>
      </c>
      <c r="AA432" s="2" t="s">
        <v>9565</v>
      </c>
      <c r="AB432" s="2" t="s">
        <v>4981</v>
      </c>
      <c r="AC432" s="2" t="s">
        <v>5976</v>
      </c>
      <c r="AD432" s="2" t="s">
        <v>3737</v>
      </c>
      <c r="AE432" s="2" t="s">
        <v>7995</v>
      </c>
      <c r="AF432" s="2" t="s">
        <v>8328</v>
      </c>
      <c r="AG432" s="2" t="s">
        <v>11627</v>
      </c>
      <c r="AH432" s="2" t="s">
        <v>14925</v>
      </c>
      <c r="AI432" s="2" t="s">
        <v>12697</v>
      </c>
      <c r="AJ432" s="2" t="s">
        <v>10258</v>
      </c>
      <c r="AK432" s="2" t="s">
        <v>5097</v>
      </c>
      <c r="AL432" s="2" t="s">
        <v>4756</v>
      </c>
      <c r="AM432" s="2" t="s">
        <v>5120</v>
      </c>
      <c r="AN432" s="2" t="s">
        <v>5254</v>
      </c>
      <c r="AO432" s="2" t="s">
        <v>8993</v>
      </c>
      <c r="AP432" s="2" t="s">
        <v>6260</v>
      </c>
      <c r="AQ432" s="2" t="s">
        <v>8598</v>
      </c>
      <c r="AR432" s="2" t="s">
        <v>10603</v>
      </c>
      <c r="AS432" s="2" t="s">
        <v>4615</v>
      </c>
      <c r="AT432" s="2" t="s">
        <v>5768</v>
      </c>
      <c r="AU432" s="2" t="s">
        <v>3143</v>
      </c>
      <c r="AV432" s="2" t="s">
        <v>15249</v>
      </c>
      <c r="AW432" s="2" t="s">
        <v>11011</v>
      </c>
      <c r="AX432" s="2" t="s">
        <v>12360</v>
      </c>
      <c r="AY432" s="2" t="s">
        <v>5006</v>
      </c>
      <c r="AZ432" s="2" t="s">
        <v>10506</v>
      </c>
      <c r="BA432" s="2" t="s">
        <v>3127</v>
      </c>
      <c r="BB432" s="2" t="s">
        <v>15531</v>
      </c>
      <c r="BC432" s="2" t="s">
        <v>14760</v>
      </c>
      <c r="BD432" s="2" t="s">
        <v>13339</v>
      </c>
      <c r="BE432" s="2" t="s">
        <v>5122</v>
      </c>
      <c r="BF432" s="2" t="s">
        <v>11691</v>
      </c>
      <c r="BG432" s="2" t="s">
        <v>1550</v>
      </c>
      <c r="BH432" s="2" t="s">
        <v>3381</v>
      </c>
      <c r="BI432" s="2" t="s">
        <v>5849</v>
      </c>
      <c r="BJ432" s="2" t="s">
        <v>4903</v>
      </c>
      <c r="BK432" s="2" t="s">
        <v>8526</v>
      </c>
      <c r="BL432" s="2" t="s">
        <v>4451</v>
      </c>
      <c r="BM432" s="2" t="s">
        <v>10283</v>
      </c>
      <c r="BN432" s="2" t="s">
        <v>1592</v>
      </c>
      <c r="BO432" s="2" t="s">
        <v>1114</v>
      </c>
      <c r="BP432" s="2" t="s">
        <v>12513</v>
      </c>
      <c r="BQ432" s="2" t="s">
        <v>15532</v>
      </c>
      <c r="BR432" s="2" t="s">
        <v>15533</v>
      </c>
      <c r="BS432" s="2" t="s">
        <v>6950</v>
      </c>
      <c r="BT432" s="2" t="s">
        <v>15534</v>
      </c>
      <c r="BU432" s="2" t="s">
        <v>14109</v>
      </c>
      <c r="BV432" s="2" t="s">
        <v>15338</v>
      </c>
      <c r="BW432" s="2" t="s">
        <v>14848</v>
      </c>
      <c r="BX432" s="2" t="s">
        <v>15528</v>
      </c>
      <c r="BY432" s="2" t="s">
        <v>6939</v>
      </c>
      <c r="BZ432" s="2" t="s">
        <v>12753</v>
      </c>
      <c r="CA432" s="2" t="s">
        <v>15535</v>
      </c>
      <c r="CB432" s="2" t="s">
        <v>13541</v>
      </c>
      <c r="CC432" s="2" t="s">
        <v>15536</v>
      </c>
      <c r="CD432" s="2" t="s">
        <v>14835</v>
      </c>
      <c r="CE432" s="2" t="s">
        <v>9897</v>
      </c>
      <c r="CF432" s="2" t="s">
        <v>15537</v>
      </c>
      <c r="CG432" s="2" t="s">
        <v>15538</v>
      </c>
      <c r="CH432" s="2" t="s">
        <v>12755</v>
      </c>
      <c r="CI432" s="2" t="s">
        <v>15539</v>
      </c>
      <c r="CJ432" s="2" t="s">
        <v>6612</v>
      </c>
      <c r="CK432" s="2" t="s">
        <v>12594</v>
      </c>
      <c r="CL432" s="2" t="s">
        <v>6932</v>
      </c>
      <c r="CM432" s="2" t="s">
        <v>15540</v>
      </c>
      <c r="CN432" s="2" t="s">
        <v>6935</v>
      </c>
      <c r="CO432" s="2" t="s">
        <v>6940</v>
      </c>
      <c r="CP432" s="2" t="s">
        <v>6935</v>
      </c>
      <c r="CQ432" s="2" t="s">
        <v>15541</v>
      </c>
      <c r="CR432" s="2" t="s">
        <v>11486</v>
      </c>
      <c r="CS432" s="2" t="s">
        <v>14845</v>
      </c>
      <c r="CT432" s="2" t="s">
        <v>13529</v>
      </c>
      <c r="CU432" s="2" t="s">
        <v>6923</v>
      </c>
      <c r="CV432" s="2" t="s">
        <v>15542</v>
      </c>
      <c r="CW432" s="2" t="s">
        <v>13534</v>
      </c>
      <c r="CX432" s="2" t="s">
        <v>1488</v>
      </c>
      <c r="CY432" s="2" t="s">
        <v>6921</v>
      </c>
      <c r="CZ432" s="2" t="s">
        <v>14108</v>
      </c>
      <c r="DA432" s="2" t="s">
        <v>1485</v>
      </c>
      <c r="DB432" s="2" t="s">
        <v>5270</v>
      </c>
      <c r="DC432" s="2" t="s">
        <v>5269</v>
      </c>
      <c r="DD432" s="2" t="s">
        <v>15514</v>
      </c>
      <c r="DE432" s="2" t="s">
        <v>12589</v>
      </c>
      <c r="DF432" s="2" t="s">
        <v>15543</v>
      </c>
      <c r="DG432" s="2" t="s">
        <v>6609</v>
      </c>
      <c r="DH432" s="2" t="s">
        <v>12589</v>
      </c>
      <c r="DI432" s="2" t="s">
        <v>9885</v>
      </c>
      <c r="DJ432" s="2" t="s">
        <v>13540</v>
      </c>
      <c r="DK432" s="2" t="s">
        <v>8389</v>
      </c>
      <c r="DL432" s="2" t="s">
        <v>12724</v>
      </c>
      <c r="DM432" s="2" t="s">
        <v>11461</v>
      </c>
      <c r="DN432" s="2" t="s">
        <v>11950</v>
      </c>
      <c r="DO432" s="2" t="s">
        <v>3309</v>
      </c>
      <c r="DP432" s="2" t="s">
        <v>8111</v>
      </c>
      <c r="DQ432" s="2" t="s">
        <v>9798</v>
      </c>
      <c r="DR432" s="2" t="s">
        <v>7605</v>
      </c>
      <c r="DS432" s="2" t="s">
        <v>8948</v>
      </c>
      <c r="DT432" s="1"/>
      <c r="DU432" s="1"/>
      <c r="DV432" s="2" t="s">
        <v>2296</v>
      </c>
      <c r="DW432" s="2" t="s">
        <v>3602</v>
      </c>
      <c r="DX432" s="2" t="s">
        <v>4204</v>
      </c>
    </row>
    <row r="433" spans="1:128" x14ac:dyDescent="0.4">
      <c r="A433" s="2" t="s">
        <v>10917</v>
      </c>
      <c r="B433" s="2" t="s">
        <v>15544</v>
      </c>
      <c r="C433" s="2" t="s">
        <v>1052</v>
      </c>
      <c r="D433" s="2" t="s">
        <v>0</v>
      </c>
      <c r="E433" s="2" t="s">
        <v>1053</v>
      </c>
      <c r="F433" s="2" t="s">
        <v>10115</v>
      </c>
      <c r="G433" s="2" t="s">
        <v>2526</v>
      </c>
      <c r="H433" s="2" t="s">
        <v>4150</v>
      </c>
      <c r="I433" s="2" t="s">
        <v>1564</v>
      </c>
      <c r="J433" s="2" t="s">
        <v>11017</v>
      </c>
      <c r="K433" s="2" t="s">
        <v>8104</v>
      </c>
      <c r="L433" s="2" t="s">
        <v>5450</v>
      </c>
      <c r="M433" s="2" t="s">
        <v>3539</v>
      </c>
      <c r="N433" s="2" t="s">
        <v>7244</v>
      </c>
      <c r="O433" s="2" t="s">
        <v>6573</v>
      </c>
      <c r="P433" s="2" t="s">
        <v>7458</v>
      </c>
      <c r="Q433" s="2" t="s">
        <v>8985</v>
      </c>
      <c r="R433" s="2" t="s">
        <v>9717</v>
      </c>
      <c r="S433" s="2" t="s">
        <v>13173</v>
      </c>
      <c r="T433" s="2" t="s">
        <v>1674</v>
      </c>
      <c r="U433" s="2" t="s">
        <v>3973</v>
      </c>
      <c r="V433" s="2" t="s">
        <v>5092</v>
      </c>
      <c r="W433" s="2" t="s">
        <v>8369</v>
      </c>
      <c r="X433" s="2" t="s">
        <v>9271</v>
      </c>
      <c r="Y433" s="2" t="s">
        <v>5252</v>
      </c>
      <c r="Z433" s="2" t="s">
        <v>3527</v>
      </c>
      <c r="AA433" s="2" t="s">
        <v>8075</v>
      </c>
      <c r="AB433" s="2" t="s">
        <v>13326</v>
      </c>
      <c r="AC433" s="2" t="s">
        <v>11221</v>
      </c>
      <c r="AD433" s="2" t="s">
        <v>2684</v>
      </c>
      <c r="AE433" s="2" t="s">
        <v>7994</v>
      </c>
      <c r="AF433" s="2" t="s">
        <v>9790</v>
      </c>
      <c r="AG433" s="2" t="s">
        <v>7243</v>
      </c>
      <c r="AH433" s="2" t="s">
        <v>10506</v>
      </c>
      <c r="AI433" s="2" t="s">
        <v>4413</v>
      </c>
      <c r="AJ433" s="2" t="s">
        <v>1574</v>
      </c>
      <c r="AK433" s="2" t="s">
        <v>14056</v>
      </c>
      <c r="AL433" s="2" t="s">
        <v>3649</v>
      </c>
      <c r="AM433" s="2" t="s">
        <v>4051</v>
      </c>
      <c r="AN433" s="2" t="s">
        <v>2452</v>
      </c>
      <c r="AO433" s="2" t="s">
        <v>8981</v>
      </c>
      <c r="AP433" s="2" t="s">
        <v>4247</v>
      </c>
      <c r="AQ433" s="2" t="s">
        <v>6803</v>
      </c>
      <c r="AR433" s="2" t="s">
        <v>8310</v>
      </c>
      <c r="AS433" s="2" t="s">
        <v>10072</v>
      </c>
      <c r="AT433" s="2" t="s">
        <v>2025</v>
      </c>
      <c r="AU433" s="2" t="s">
        <v>2744</v>
      </c>
      <c r="AV433" s="2" t="s">
        <v>3346</v>
      </c>
      <c r="AW433" s="2" t="s">
        <v>2020</v>
      </c>
      <c r="AX433" s="2" t="s">
        <v>9194</v>
      </c>
      <c r="AY433" s="2" t="s">
        <v>2684</v>
      </c>
      <c r="AZ433" s="2" t="s">
        <v>3646</v>
      </c>
      <c r="BA433" s="2" t="s">
        <v>7308</v>
      </c>
      <c r="BB433" s="2" t="s">
        <v>3077</v>
      </c>
      <c r="BC433" s="2" t="s">
        <v>7855</v>
      </c>
      <c r="BD433" s="2" t="s">
        <v>4247</v>
      </c>
      <c r="BE433" s="2" t="s">
        <v>7735</v>
      </c>
      <c r="BF433" s="2" t="s">
        <v>1909</v>
      </c>
      <c r="BG433" s="2" t="s">
        <v>5165</v>
      </c>
      <c r="BH433" s="2" t="s">
        <v>14618</v>
      </c>
      <c r="BI433" s="2" t="s">
        <v>6717</v>
      </c>
      <c r="BJ433" s="2" t="s">
        <v>5381</v>
      </c>
      <c r="BK433" s="2" t="s">
        <v>5008</v>
      </c>
      <c r="BL433" s="2" t="s">
        <v>4500</v>
      </c>
      <c r="BM433" s="2" t="s">
        <v>10030</v>
      </c>
      <c r="BN433" s="2" t="s">
        <v>14049</v>
      </c>
      <c r="BO433" s="2" t="s">
        <v>8428</v>
      </c>
      <c r="BP433" s="2" t="s">
        <v>12402</v>
      </c>
      <c r="BQ433" s="2" t="s">
        <v>1097</v>
      </c>
      <c r="BR433" s="2" t="s">
        <v>13748</v>
      </c>
      <c r="BS433" s="2" t="s">
        <v>10970</v>
      </c>
      <c r="BT433" s="2" t="s">
        <v>2197</v>
      </c>
      <c r="BU433" s="2" t="s">
        <v>8656</v>
      </c>
      <c r="BV433" s="2" t="s">
        <v>12141</v>
      </c>
      <c r="BW433" s="2" t="s">
        <v>5754</v>
      </c>
      <c r="BX433" s="2" t="s">
        <v>3957</v>
      </c>
      <c r="BY433" s="2" t="s">
        <v>12383</v>
      </c>
      <c r="BZ433" s="2" t="s">
        <v>13738</v>
      </c>
      <c r="CA433" s="2" t="s">
        <v>8858</v>
      </c>
      <c r="CB433" s="2" t="s">
        <v>6821</v>
      </c>
      <c r="CC433" s="2" t="s">
        <v>6428</v>
      </c>
      <c r="CD433" s="2" t="s">
        <v>12403</v>
      </c>
      <c r="CE433" s="2" t="s">
        <v>9813</v>
      </c>
      <c r="CF433" s="2" t="s">
        <v>13162</v>
      </c>
      <c r="CG433" s="2" t="s">
        <v>14008</v>
      </c>
      <c r="CH433" s="2" t="s">
        <v>4544</v>
      </c>
      <c r="CI433" s="2" t="s">
        <v>6416</v>
      </c>
      <c r="CJ433" s="2" t="s">
        <v>14355</v>
      </c>
      <c r="CK433" s="2" t="s">
        <v>3103</v>
      </c>
      <c r="CL433" s="2" t="s">
        <v>8534</v>
      </c>
      <c r="CM433" s="2" t="s">
        <v>13746</v>
      </c>
      <c r="CN433" s="2" t="s">
        <v>8333</v>
      </c>
      <c r="CO433" s="2" t="s">
        <v>1111</v>
      </c>
      <c r="CP433" s="2" t="s">
        <v>12437</v>
      </c>
      <c r="CQ433" s="2" t="s">
        <v>13663</v>
      </c>
      <c r="CR433" s="2" t="s">
        <v>10047</v>
      </c>
      <c r="CS433" s="2" t="s">
        <v>10284</v>
      </c>
      <c r="CT433" s="2" t="s">
        <v>13373</v>
      </c>
      <c r="CU433" s="2" t="s">
        <v>7426</v>
      </c>
      <c r="CV433" s="2" t="s">
        <v>5891</v>
      </c>
      <c r="CW433" s="2" t="s">
        <v>2483</v>
      </c>
      <c r="CX433" s="2" t="s">
        <v>2369</v>
      </c>
      <c r="CY433" s="2" t="s">
        <v>12113</v>
      </c>
      <c r="CZ433" s="2" t="s">
        <v>10572</v>
      </c>
      <c r="DA433" s="2" t="s">
        <v>10973</v>
      </c>
      <c r="DB433" s="2" t="s">
        <v>1970</v>
      </c>
      <c r="DC433" s="2" t="s">
        <v>5889</v>
      </c>
      <c r="DD433" s="2" t="s">
        <v>8480</v>
      </c>
      <c r="DE433" s="2" t="s">
        <v>13421</v>
      </c>
      <c r="DF433" s="2" t="s">
        <v>3419</v>
      </c>
      <c r="DG433" s="2" t="s">
        <v>10616</v>
      </c>
      <c r="DH433" s="2" t="s">
        <v>10292</v>
      </c>
      <c r="DI433" s="2" t="s">
        <v>8052</v>
      </c>
      <c r="DJ433" s="2" t="s">
        <v>3422</v>
      </c>
      <c r="DK433" s="2" t="s">
        <v>13730</v>
      </c>
      <c r="DL433" s="2" t="s">
        <v>4707</v>
      </c>
      <c r="DM433" s="2" t="s">
        <v>11036</v>
      </c>
      <c r="DN433" s="2" t="s">
        <v>7144</v>
      </c>
      <c r="DO433" s="2" t="s">
        <v>9546</v>
      </c>
      <c r="DP433" s="2" t="s">
        <v>9443</v>
      </c>
      <c r="DQ433" s="2" t="s">
        <v>1218</v>
      </c>
      <c r="DR433" s="2" t="s">
        <v>15545</v>
      </c>
      <c r="DS433" s="2" t="s">
        <v>9361</v>
      </c>
      <c r="DT433" s="1"/>
      <c r="DU433" s="1"/>
      <c r="DV433" s="2" t="s">
        <v>7868</v>
      </c>
      <c r="DW433" s="2" t="s">
        <v>11186</v>
      </c>
      <c r="DX433" s="2" t="s">
        <v>11733</v>
      </c>
    </row>
    <row r="434" spans="1:128" x14ac:dyDescent="0.4">
      <c r="A434" s="2" t="s">
        <v>10917</v>
      </c>
      <c r="B434" s="2" t="s">
        <v>15544</v>
      </c>
      <c r="C434" s="2" t="s">
        <v>1640</v>
      </c>
      <c r="D434" s="2" t="s">
        <v>0</v>
      </c>
      <c r="E434" s="2" t="s">
        <v>1053</v>
      </c>
      <c r="F434" s="2" t="s">
        <v>9160</v>
      </c>
      <c r="G434" s="2" t="s">
        <v>4500</v>
      </c>
      <c r="H434" s="2" t="s">
        <v>12704</v>
      </c>
      <c r="I434" s="2" t="s">
        <v>10521</v>
      </c>
      <c r="J434" s="2" t="s">
        <v>5253</v>
      </c>
      <c r="K434" s="2" t="s">
        <v>1550</v>
      </c>
      <c r="L434" s="2" t="s">
        <v>2846</v>
      </c>
      <c r="M434" s="2" t="s">
        <v>8366</v>
      </c>
      <c r="N434" s="2" t="s">
        <v>1433</v>
      </c>
      <c r="O434" s="2" t="s">
        <v>12457</v>
      </c>
      <c r="P434" s="2" t="s">
        <v>12361</v>
      </c>
      <c r="Q434" s="2" t="s">
        <v>4740</v>
      </c>
      <c r="R434" s="2" t="s">
        <v>15546</v>
      </c>
      <c r="S434" s="2" t="s">
        <v>7133</v>
      </c>
      <c r="T434" s="2" t="s">
        <v>5400</v>
      </c>
      <c r="U434" s="2" t="s">
        <v>3372</v>
      </c>
      <c r="V434" s="2" t="s">
        <v>4237</v>
      </c>
      <c r="W434" s="2" t="s">
        <v>9085</v>
      </c>
      <c r="X434" s="2" t="s">
        <v>1662</v>
      </c>
      <c r="Y434" s="2" t="s">
        <v>6290</v>
      </c>
      <c r="Z434" s="2" t="s">
        <v>9721</v>
      </c>
      <c r="AA434" s="2" t="s">
        <v>5387</v>
      </c>
      <c r="AB434" s="2" t="s">
        <v>3045</v>
      </c>
      <c r="AC434" s="2" t="s">
        <v>5328</v>
      </c>
      <c r="AD434" s="2" t="s">
        <v>3363</v>
      </c>
      <c r="AE434" s="2" t="s">
        <v>7163</v>
      </c>
      <c r="AF434" s="2" t="s">
        <v>1752</v>
      </c>
      <c r="AG434" s="2" t="s">
        <v>15517</v>
      </c>
      <c r="AH434" s="2" t="s">
        <v>3181</v>
      </c>
      <c r="AI434" s="2" t="s">
        <v>5692</v>
      </c>
      <c r="AJ434" s="2" t="s">
        <v>5238</v>
      </c>
      <c r="AK434" s="2" t="s">
        <v>7452</v>
      </c>
      <c r="AL434" s="2" t="s">
        <v>12516</v>
      </c>
      <c r="AM434" s="2" t="s">
        <v>10246</v>
      </c>
      <c r="AN434" s="2" t="s">
        <v>8886</v>
      </c>
      <c r="AO434" s="2" t="s">
        <v>6981</v>
      </c>
      <c r="AP434" s="2" t="s">
        <v>14268</v>
      </c>
      <c r="AQ434" s="2" t="s">
        <v>12942</v>
      </c>
      <c r="AR434" s="2" t="s">
        <v>1989</v>
      </c>
      <c r="AS434" s="2" t="s">
        <v>3826</v>
      </c>
      <c r="AT434" s="2" t="s">
        <v>11292</v>
      </c>
      <c r="AU434" s="2" t="s">
        <v>6510</v>
      </c>
      <c r="AV434" s="2" t="s">
        <v>11751</v>
      </c>
      <c r="AW434" s="2" t="s">
        <v>10776</v>
      </c>
      <c r="AX434" s="2" t="s">
        <v>10931</v>
      </c>
      <c r="AY434" s="2" t="s">
        <v>2878</v>
      </c>
      <c r="AZ434" s="2" t="s">
        <v>2564</v>
      </c>
      <c r="BA434" s="2" t="s">
        <v>12062</v>
      </c>
      <c r="BB434" s="2" t="s">
        <v>9960</v>
      </c>
      <c r="BC434" s="2" t="s">
        <v>13904</v>
      </c>
      <c r="BD434" s="2" t="s">
        <v>10513</v>
      </c>
      <c r="BE434" s="2" t="s">
        <v>13786</v>
      </c>
      <c r="BF434" s="2" t="s">
        <v>12865</v>
      </c>
      <c r="BG434" s="2" t="s">
        <v>4990</v>
      </c>
      <c r="BH434" s="2" t="s">
        <v>3373</v>
      </c>
      <c r="BI434" s="2" t="s">
        <v>4069</v>
      </c>
      <c r="BJ434" s="2" t="s">
        <v>8419</v>
      </c>
      <c r="BK434" s="2" t="s">
        <v>8587</v>
      </c>
      <c r="BL434" s="2" t="s">
        <v>12285</v>
      </c>
      <c r="BM434" s="2" t="s">
        <v>11256</v>
      </c>
      <c r="BN434" s="2" t="s">
        <v>9463</v>
      </c>
      <c r="BO434" s="2" t="s">
        <v>15547</v>
      </c>
      <c r="BP434" s="2" t="s">
        <v>10799</v>
      </c>
      <c r="BQ434" s="2" t="s">
        <v>2839</v>
      </c>
      <c r="BR434" s="2" t="s">
        <v>15246</v>
      </c>
      <c r="BS434" s="2" t="s">
        <v>12698</v>
      </c>
      <c r="BT434" s="2" t="s">
        <v>13729</v>
      </c>
      <c r="BU434" s="2" t="s">
        <v>4392</v>
      </c>
      <c r="BV434" s="2" t="s">
        <v>15160</v>
      </c>
      <c r="BW434" s="2" t="s">
        <v>11027</v>
      </c>
      <c r="BX434" s="2" t="s">
        <v>1273</v>
      </c>
      <c r="BY434" s="2" t="s">
        <v>14239</v>
      </c>
      <c r="BZ434" s="2" t="s">
        <v>14960</v>
      </c>
      <c r="CA434" s="2" t="s">
        <v>2627</v>
      </c>
      <c r="CB434" s="2" t="s">
        <v>6282</v>
      </c>
      <c r="CC434" s="2" t="s">
        <v>6351</v>
      </c>
      <c r="CD434" s="2" t="s">
        <v>2607</v>
      </c>
      <c r="CE434" s="2" t="s">
        <v>15548</v>
      </c>
      <c r="CF434" s="2" t="s">
        <v>8754</v>
      </c>
      <c r="CG434" s="2" t="s">
        <v>9380</v>
      </c>
      <c r="CH434" s="2" t="s">
        <v>7795</v>
      </c>
      <c r="CI434" s="2" t="s">
        <v>15549</v>
      </c>
      <c r="CJ434" s="2" t="s">
        <v>8290</v>
      </c>
      <c r="CK434" s="2" t="s">
        <v>15550</v>
      </c>
      <c r="CL434" s="2" t="s">
        <v>5203</v>
      </c>
      <c r="CM434" s="2" t="s">
        <v>10169</v>
      </c>
      <c r="CN434" s="2" t="s">
        <v>4109</v>
      </c>
      <c r="CO434" s="2" t="s">
        <v>1723</v>
      </c>
      <c r="CP434" s="2" t="s">
        <v>14967</v>
      </c>
      <c r="CQ434" s="2" t="s">
        <v>15551</v>
      </c>
      <c r="CR434" s="2" t="s">
        <v>2040</v>
      </c>
      <c r="CS434" s="2" t="s">
        <v>2595</v>
      </c>
      <c r="CT434" s="2" t="s">
        <v>2601</v>
      </c>
      <c r="CU434" s="2" t="s">
        <v>11116</v>
      </c>
      <c r="CV434" s="2" t="s">
        <v>14902</v>
      </c>
      <c r="CW434" s="2" t="s">
        <v>8960</v>
      </c>
      <c r="CX434" s="2" t="s">
        <v>14530</v>
      </c>
      <c r="CY434" s="2" t="s">
        <v>13205</v>
      </c>
      <c r="CZ434" s="2" t="s">
        <v>2615</v>
      </c>
      <c r="DA434" s="2" t="s">
        <v>13847</v>
      </c>
      <c r="DB434" s="2" t="s">
        <v>11323</v>
      </c>
      <c r="DC434" s="2" t="s">
        <v>3297</v>
      </c>
      <c r="DD434" s="2" t="s">
        <v>7028</v>
      </c>
      <c r="DE434" s="2" t="s">
        <v>7697</v>
      </c>
      <c r="DF434" s="2" t="s">
        <v>6553</v>
      </c>
      <c r="DG434" s="2" t="s">
        <v>3687</v>
      </c>
      <c r="DH434" s="2" t="s">
        <v>8004</v>
      </c>
      <c r="DI434" s="2" t="s">
        <v>5648</v>
      </c>
      <c r="DJ434" s="2" t="s">
        <v>11903</v>
      </c>
      <c r="DK434" s="2" t="s">
        <v>10399</v>
      </c>
      <c r="DL434" s="2" t="s">
        <v>10817</v>
      </c>
      <c r="DM434" s="2" t="s">
        <v>4549</v>
      </c>
      <c r="DN434" s="2" t="s">
        <v>2613</v>
      </c>
      <c r="DO434" s="2" t="s">
        <v>2892</v>
      </c>
      <c r="DP434" s="2" t="s">
        <v>15552</v>
      </c>
      <c r="DQ434" s="2" t="s">
        <v>8562</v>
      </c>
      <c r="DR434" s="2" t="s">
        <v>1390</v>
      </c>
      <c r="DS434" s="2" t="s">
        <v>5211</v>
      </c>
      <c r="DT434" s="1"/>
      <c r="DU434" s="1"/>
      <c r="DV434" s="2" t="s">
        <v>1400</v>
      </c>
      <c r="DW434" s="2" t="s">
        <v>6821</v>
      </c>
      <c r="DX434" s="2" t="s">
        <v>15449</v>
      </c>
    </row>
    <row r="435" spans="1:128" x14ac:dyDescent="0.4">
      <c r="A435" s="2" t="s">
        <v>10917</v>
      </c>
      <c r="B435" s="2" t="s">
        <v>15544</v>
      </c>
      <c r="C435" s="2" t="s">
        <v>1174</v>
      </c>
      <c r="D435" s="2" t="s">
        <v>0</v>
      </c>
      <c r="E435" s="2" t="s">
        <v>1053</v>
      </c>
      <c r="F435" s="2" t="s">
        <v>5029</v>
      </c>
      <c r="G435" s="2" t="s">
        <v>3820</v>
      </c>
      <c r="H435" s="2" t="s">
        <v>3792</v>
      </c>
      <c r="I435" s="2" t="s">
        <v>6577</v>
      </c>
      <c r="J435" s="2" t="s">
        <v>6243</v>
      </c>
      <c r="K435" s="2" t="s">
        <v>10916</v>
      </c>
      <c r="L435" s="2" t="s">
        <v>2130</v>
      </c>
      <c r="M435" s="2" t="s">
        <v>2106</v>
      </c>
      <c r="N435" s="2" t="s">
        <v>1528</v>
      </c>
      <c r="O435" s="2" t="s">
        <v>2543</v>
      </c>
      <c r="P435" s="2" t="s">
        <v>10124</v>
      </c>
      <c r="Q435" s="2" t="s">
        <v>10159</v>
      </c>
      <c r="R435" s="2" t="s">
        <v>10482</v>
      </c>
      <c r="S435" s="2" t="s">
        <v>7922</v>
      </c>
      <c r="T435" s="2" t="s">
        <v>12999</v>
      </c>
      <c r="U435" s="2" t="s">
        <v>8778</v>
      </c>
      <c r="V435" s="2" t="s">
        <v>4532</v>
      </c>
      <c r="W435" s="2" t="s">
        <v>14449</v>
      </c>
      <c r="X435" s="2" t="s">
        <v>1866</v>
      </c>
      <c r="Y435" s="2" t="s">
        <v>14053</v>
      </c>
      <c r="Z435" s="2" t="s">
        <v>13150</v>
      </c>
      <c r="AA435" s="2" t="s">
        <v>3152</v>
      </c>
      <c r="AB435" s="2" t="s">
        <v>11314</v>
      </c>
      <c r="AC435" s="2" t="s">
        <v>10160</v>
      </c>
      <c r="AD435" s="2" t="s">
        <v>12122</v>
      </c>
      <c r="AE435" s="2" t="s">
        <v>11798</v>
      </c>
      <c r="AF435" s="2" t="s">
        <v>11359</v>
      </c>
      <c r="AG435" s="2" t="s">
        <v>3522</v>
      </c>
      <c r="AH435" s="2" t="s">
        <v>13190</v>
      </c>
      <c r="AI435" s="2" t="s">
        <v>4750</v>
      </c>
      <c r="AJ435" s="2" t="s">
        <v>11548</v>
      </c>
      <c r="AK435" s="2" t="s">
        <v>14924</v>
      </c>
      <c r="AL435" s="2" t="s">
        <v>12832</v>
      </c>
      <c r="AM435" s="2" t="s">
        <v>3638</v>
      </c>
      <c r="AN435" s="2" t="s">
        <v>6527</v>
      </c>
      <c r="AO435" s="2" t="s">
        <v>8547</v>
      </c>
      <c r="AP435" s="2" t="s">
        <v>1441</v>
      </c>
      <c r="AQ435" s="2" t="s">
        <v>9369</v>
      </c>
      <c r="AR435" s="2" t="s">
        <v>11247</v>
      </c>
      <c r="AS435" s="2" t="s">
        <v>6979</v>
      </c>
      <c r="AT435" s="2" t="s">
        <v>11712</v>
      </c>
      <c r="AU435" s="2" t="s">
        <v>5981</v>
      </c>
      <c r="AV435" s="2" t="s">
        <v>5007</v>
      </c>
      <c r="AW435" s="2" t="s">
        <v>11369</v>
      </c>
      <c r="AX435" s="2" t="s">
        <v>3375</v>
      </c>
      <c r="AY435" s="2" t="s">
        <v>4844</v>
      </c>
      <c r="AZ435" s="2" t="s">
        <v>2348</v>
      </c>
      <c r="BA435" s="2" t="s">
        <v>7319</v>
      </c>
      <c r="BB435" s="2" t="s">
        <v>8176</v>
      </c>
      <c r="BC435" s="2" t="s">
        <v>3800</v>
      </c>
      <c r="BD435" s="2" t="s">
        <v>9621</v>
      </c>
      <c r="BE435" s="2" t="s">
        <v>1452</v>
      </c>
      <c r="BF435" s="2" t="s">
        <v>10069</v>
      </c>
      <c r="BG435" s="2" t="s">
        <v>4698</v>
      </c>
      <c r="BH435" s="2" t="s">
        <v>9334</v>
      </c>
      <c r="BI435" s="2" t="s">
        <v>7966</v>
      </c>
      <c r="BJ435" s="2" t="s">
        <v>5075</v>
      </c>
      <c r="BK435" s="2" t="s">
        <v>5404</v>
      </c>
      <c r="BL435" s="2" t="s">
        <v>5451</v>
      </c>
      <c r="BM435" s="2" t="s">
        <v>5301</v>
      </c>
      <c r="BN435" s="2" t="s">
        <v>6373</v>
      </c>
      <c r="BO435" s="2" t="s">
        <v>2976</v>
      </c>
      <c r="BP435" s="2" t="s">
        <v>14275</v>
      </c>
      <c r="BQ435" s="2" t="s">
        <v>2520</v>
      </c>
      <c r="BR435" s="2" t="s">
        <v>6833</v>
      </c>
      <c r="BS435" s="2" t="s">
        <v>7296</v>
      </c>
      <c r="BT435" s="2" t="s">
        <v>1217</v>
      </c>
      <c r="BU435" s="2" t="s">
        <v>13658</v>
      </c>
      <c r="BV435" s="2" t="s">
        <v>3111</v>
      </c>
      <c r="BW435" s="2" t="s">
        <v>15553</v>
      </c>
      <c r="BX435" s="2" t="s">
        <v>11693</v>
      </c>
      <c r="BY435" s="2" t="s">
        <v>7910</v>
      </c>
      <c r="BZ435" s="2" t="s">
        <v>10525</v>
      </c>
      <c r="CA435" s="2" t="s">
        <v>4815</v>
      </c>
      <c r="CB435" s="2" t="s">
        <v>7827</v>
      </c>
      <c r="CC435" s="2" t="s">
        <v>3203</v>
      </c>
      <c r="CD435" s="2" t="s">
        <v>8906</v>
      </c>
      <c r="CE435" s="2" t="s">
        <v>8787</v>
      </c>
      <c r="CF435" s="2" t="s">
        <v>2504</v>
      </c>
      <c r="CG435" s="2" t="s">
        <v>11410</v>
      </c>
      <c r="CH435" s="2" t="s">
        <v>12615</v>
      </c>
      <c r="CI435" s="2" t="s">
        <v>6052</v>
      </c>
      <c r="CJ435" s="2" t="s">
        <v>7835</v>
      </c>
      <c r="CK435" s="2" t="s">
        <v>2366</v>
      </c>
      <c r="CL435" s="2" t="s">
        <v>2067</v>
      </c>
      <c r="CM435" s="2" t="s">
        <v>13485</v>
      </c>
      <c r="CN435" s="2" t="s">
        <v>7553</v>
      </c>
      <c r="CO435" s="2" t="s">
        <v>14442</v>
      </c>
      <c r="CP435" s="2" t="s">
        <v>10176</v>
      </c>
      <c r="CQ435" s="2" t="s">
        <v>12655</v>
      </c>
      <c r="CR435" s="2" t="s">
        <v>7679</v>
      </c>
      <c r="CS435" s="2" t="s">
        <v>4656</v>
      </c>
      <c r="CT435" s="2" t="s">
        <v>8521</v>
      </c>
      <c r="CU435" s="2" t="s">
        <v>5889</v>
      </c>
      <c r="CV435" s="2" t="s">
        <v>9523</v>
      </c>
      <c r="CW435" s="2" t="s">
        <v>1820</v>
      </c>
      <c r="CX435" s="2" t="s">
        <v>5890</v>
      </c>
      <c r="CY435" s="2" t="s">
        <v>12081</v>
      </c>
      <c r="CZ435" s="2" t="s">
        <v>12879</v>
      </c>
      <c r="DA435" s="2" t="s">
        <v>15554</v>
      </c>
      <c r="DB435" s="2" t="s">
        <v>14075</v>
      </c>
      <c r="DC435" s="2" t="s">
        <v>3780</v>
      </c>
      <c r="DD435" s="2" t="s">
        <v>10050</v>
      </c>
      <c r="DE435" s="2" t="s">
        <v>13941</v>
      </c>
      <c r="DF435" s="2" t="s">
        <v>7842</v>
      </c>
      <c r="DG435" s="2" t="s">
        <v>11538</v>
      </c>
      <c r="DH435" s="2" t="s">
        <v>11235</v>
      </c>
      <c r="DI435" s="2" t="s">
        <v>3211</v>
      </c>
      <c r="DJ435" s="2" t="s">
        <v>13314</v>
      </c>
      <c r="DK435" s="2" t="s">
        <v>5937</v>
      </c>
      <c r="DL435" s="2" t="s">
        <v>9307</v>
      </c>
      <c r="DM435" s="2" t="s">
        <v>15231</v>
      </c>
      <c r="DN435" s="2" t="s">
        <v>9250</v>
      </c>
      <c r="DO435" s="2" t="s">
        <v>9064</v>
      </c>
      <c r="DP435" s="2" t="s">
        <v>10610</v>
      </c>
      <c r="DQ435" s="2" t="s">
        <v>10201</v>
      </c>
      <c r="DR435" s="2" t="s">
        <v>5063</v>
      </c>
      <c r="DS435" s="2" t="s">
        <v>10045</v>
      </c>
      <c r="DT435" s="1"/>
      <c r="DU435" s="1"/>
      <c r="DV435" s="2" t="s">
        <v>6830</v>
      </c>
      <c r="DW435" s="2" t="s">
        <v>11818</v>
      </c>
      <c r="DX435" s="2" t="s">
        <v>15530</v>
      </c>
    </row>
    <row r="436" spans="1:128" x14ac:dyDescent="0.4">
      <c r="A436" s="2" t="s">
        <v>10917</v>
      </c>
      <c r="B436" s="2" t="s">
        <v>15555</v>
      </c>
      <c r="C436" s="2" t="s">
        <v>1052</v>
      </c>
      <c r="D436" s="2" t="s">
        <v>0</v>
      </c>
      <c r="E436" s="2" t="s">
        <v>1053</v>
      </c>
      <c r="F436" s="2" t="s">
        <v>2096</v>
      </c>
      <c r="G436" s="2" t="s">
        <v>2639</v>
      </c>
      <c r="H436" s="2" t="s">
        <v>6161</v>
      </c>
      <c r="I436" s="2" t="s">
        <v>5395</v>
      </c>
      <c r="J436" s="2" t="s">
        <v>13440</v>
      </c>
      <c r="K436" s="2" t="s">
        <v>4042</v>
      </c>
      <c r="L436" s="2" t="s">
        <v>4584</v>
      </c>
      <c r="M436" s="2" t="s">
        <v>3437</v>
      </c>
      <c r="N436" s="2" t="s">
        <v>1581</v>
      </c>
      <c r="O436" s="2" t="s">
        <v>1455</v>
      </c>
      <c r="P436" s="2" t="s">
        <v>6968</v>
      </c>
      <c r="Q436" s="2" t="s">
        <v>8558</v>
      </c>
      <c r="R436" s="2" t="s">
        <v>8595</v>
      </c>
      <c r="S436" s="2" t="s">
        <v>9412</v>
      </c>
      <c r="T436" s="2" t="s">
        <v>6782</v>
      </c>
      <c r="U436" s="2" t="s">
        <v>2843</v>
      </c>
      <c r="V436" s="2" t="s">
        <v>3051</v>
      </c>
      <c r="W436" s="2" t="s">
        <v>15556</v>
      </c>
      <c r="X436" s="2" t="s">
        <v>4604</v>
      </c>
      <c r="Y436" s="2" t="s">
        <v>6780</v>
      </c>
      <c r="Z436" s="2" t="s">
        <v>2422</v>
      </c>
      <c r="AA436" s="2" t="s">
        <v>3803</v>
      </c>
      <c r="AB436" s="2" t="s">
        <v>2783</v>
      </c>
      <c r="AC436" s="2" t="s">
        <v>10510</v>
      </c>
      <c r="AD436" s="2" t="s">
        <v>4158</v>
      </c>
      <c r="AE436" s="2" t="s">
        <v>12182</v>
      </c>
      <c r="AF436" s="2" t="s">
        <v>3742</v>
      </c>
      <c r="AG436" s="2" t="s">
        <v>3066</v>
      </c>
      <c r="AH436" s="2" t="s">
        <v>8362</v>
      </c>
      <c r="AI436" s="2" t="s">
        <v>12304</v>
      </c>
      <c r="AJ436" s="2" t="s">
        <v>3989</v>
      </c>
      <c r="AK436" s="2" t="s">
        <v>15456</v>
      </c>
      <c r="AL436" s="2" t="s">
        <v>2013</v>
      </c>
      <c r="AM436" s="2" t="s">
        <v>1545</v>
      </c>
      <c r="AN436" s="2" t="s">
        <v>3460</v>
      </c>
      <c r="AO436" s="2" t="s">
        <v>1416</v>
      </c>
      <c r="AP436" s="2" t="s">
        <v>12304</v>
      </c>
      <c r="AQ436" s="2" t="s">
        <v>3563</v>
      </c>
      <c r="AR436" s="2" t="s">
        <v>11269</v>
      </c>
      <c r="AS436" s="2" t="s">
        <v>7471</v>
      </c>
      <c r="AT436" s="2" t="s">
        <v>14996</v>
      </c>
      <c r="AU436" s="2" t="s">
        <v>2456</v>
      </c>
      <c r="AV436" s="2" t="s">
        <v>12330</v>
      </c>
      <c r="AW436" s="2" t="s">
        <v>4000</v>
      </c>
      <c r="AX436" s="2" t="s">
        <v>4093</v>
      </c>
      <c r="AY436" s="2" t="s">
        <v>7809</v>
      </c>
      <c r="AZ436" s="2" t="s">
        <v>13104</v>
      </c>
      <c r="BA436" s="2" t="s">
        <v>3254</v>
      </c>
      <c r="BB436" s="2" t="s">
        <v>12735</v>
      </c>
      <c r="BC436" s="2" t="s">
        <v>8369</v>
      </c>
      <c r="BD436" s="2" t="s">
        <v>7254</v>
      </c>
      <c r="BE436" s="2" t="s">
        <v>3465</v>
      </c>
      <c r="BF436" s="2" t="s">
        <v>9628</v>
      </c>
      <c r="BG436" s="2" t="s">
        <v>15557</v>
      </c>
      <c r="BH436" s="2" t="s">
        <v>11392</v>
      </c>
      <c r="BI436" s="2" t="s">
        <v>6779</v>
      </c>
      <c r="BJ436" s="2" t="s">
        <v>2741</v>
      </c>
      <c r="BK436" s="2" t="s">
        <v>2140</v>
      </c>
      <c r="BL436" s="2" t="s">
        <v>13854</v>
      </c>
      <c r="BM436" s="2" t="s">
        <v>10928</v>
      </c>
      <c r="BN436" s="2" t="s">
        <v>3732</v>
      </c>
      <c r="BO436" s="2" t="s">
        <v>10616</v>
      </c>
      <c r="BP436" s="2" t="s">
        <v>7502</v>
      </c>
      <c r="BQ436" s="2" t="s">
        <v>13729</v>
      </c>
      <c r="BR436" s="2" t="s">
        <v>7093</v>
      </c>
      <c r="BS436" s="2" t="s">
        <v>14032</v>
      </c>
      <c r="BT436" s="2" t="s">
        <v>11808</v>
      </c>
      <c r="BU436" s="2" t="s">
        <v>15558</v>
      </c>
      <c r="BV436" s="2" t="s">
        <v>9255</v>
      </c>
      <c r="BW436" s="2" t="s">
        <v>9524</v>
      </c>
      <c r="BX436" s="2" t="s">
        <v>13064</v>
      </c>
      <c r="BY436" s="2" t="s">
        <v>10182</v>
      </c>
      <c r="BZ436" s="2" t="s">
        <v>11696</v>
      </c>
      <c r="CA436" s="2" t="s">
        <v>14492</v>
      </c>
      <c r="CB436" s="2" t="s">
        <v>5879</v>
      </c>
      <c r="CC436" s="2" t="s">
        <v>1843</v>
      </c>
      <c r="CD436" s="2" t="s">
        <v>8226</v>
      </c>
      <c r="CE436" s="2" t="s">
        <v>7480</v>
      </c>
      <c r="CF436" s="2" t="s">
        <v>6760</v>
      </c>
      <c r="CG436" s="2" t="s">
        <v>13433</v>
      </c>
      <c r="CH436" s="2" t="s">
        <v>13278</v>
      </c>
      <c r="CI436" s="2" t="s">
        <v>8569</v>
      </c>
      <c r="CJ436" s="2" t="s">
        <v>10581</v>
      </c>
      <c r="CK436" s="2" t="s">
        <v>11809</v>
      </c>
      <c r="CL436" s="2" t="s">
        <v>10831</v>
      </c>
      <c r="CM436" s="2" t="s">
        <v>3786</v>
      </c>
      <c r="CN436" s="2" t="s">
        <v>5069</v>
      </c>
      <c r="CO436" s="2" t="s">
        <v>4721</v>
      </c>
      <c r="CP436" s="2" t="s">
        <v>2146</v>
      </c>
      <c r="CQ436" s="2" t="s">
        <v>5047</v>
      </c>
      <c r="CR436" s="2" t="s">
        <v>1170</v>
      </c>
      <c r="CS436" s="2" t="s">
        <v>14356</v>
      </c>
      <c r="CT436" s="2" t="s">
        <v>11786</v>
      </c>
      <c r="CU436" s="2" t="s">
        <v>15559</v>
      </c>
      <c r="CV436" s="2" t="s">
        <v>4441</v>
      </c>
      <c r="CW436" s="2" t="s">
        <v>15560</v>
      </c>
      <c r="CX436" s="2" t="s">
        <v>3114</v>
      </c>
      <c r="CY436" s="2" t="s">
        <v>1625</v>
      </c>
      <c r="CZ436" s="2" t="s">
        <v>11404</v>
      </c>
      <c r="DA436" s="2" t="s">
        <v>9454</v>
      </c>
      <c r="DB436" s="2" t="s">
        <v>6117</v>
      </c>
      <c r="DC436" s="2" t="s">
        <v>14010</v>
      </c>
      <c r="DD436" s="2" t="s">
        <v>14609</v>
      </c>
      <c r="DE436" s="2" t="s">
        <v>5509</v>
      </c>
      <c r="DF436" s="2" t="s">
        <v>2402</v>
      </c>
      <c r="DG436" s="2" t="s">
        <v>2357</v>
      </c>
      <c r="DH436" s="2" t="s">
        <v>4466</v>
      </c>
      <c r="DI436" s="2" t="s">
        <v>9727</v>
      </c>
      <c r="DJ436" s="2" t="s">
        <v>9274</v>
      </c>
      <c r="DK436" s="2" t="s">
        <v>8640</v>
      </c>
      <c r="DL436" s="2" t="s">
        <v>11814</v>
      </c>
      <c r="DM436" s="2" t="s">
        <v>7094</v>
      </c>
      <c r="DN436" s="2" t="s">
        <v>7532</v>
      </c>
      <c r="DO436" s="2" t="s">
        <v>9337</v>
      </c>
      <c r="DP436" s="2" t="s">
        <v>15561</v>
      </c>
      <c r="DQ436" s="2" t="s">
        <v>11523</v>
      </c>
      <c r="DR436" s="2" t="s">
        <v>5337</v>
      </c>
      <c r="DS436" s="2" t="s">
        <v>15562</v>
      </c>
      <c r="DT436" s="1"/>
      <c r="DU436" s="1"/>
      <c r="DV436" s="2" t="s">
        <v>10380</v>
      </c>
      <c r="DW436" s="2" t="s">
        <v>3876</v>
      </c>
      <c r="DX436" s="2" t="s">
        <v>4434</v>
      </c>
    </row>
    <row r="437" spans="1:128" x14ac:dyDescent="0.4">
      <c r="A437" s="2" t="s">
        <v>10917</v>
      </c>
      <c r="B437" s="2" t="s">
        <v>15555</v>
      </c>
      <c r="C437" s="2" t="s">
        <v>1640</v>
      </c>
      <c r="D437" s="2" t="s">
        <v>0</v>
      </c>
      <c r="E437" s="2" t="s">
        <v>1053</v>
      </c>
      <c r="F437" s="2" t="s">
        <v>7637</v>
      </c>
      <c r="G437" s="2" t="s">
        <v>6441</v>
      </c>
      <c r="H437" s="2" t="s">
        <v>9926</v>
      </c>
      <c r="I437" s="2" t="s">
        <v>8221</v>
      </c>
      <c r="J437" s="2" t="s">
        <v>8308</v>
      </c>
      <c r="K437" s="2" t="s">
        <v>8383</v>
      </c>
      <c r="L437" s="2" t="s">
        <v>6724</v>
      </c>
      <c r="M437" s="2" t="s">
        <v>3662</v>
      </c>
      <c r="N437" s="2" t="s">
        <v>1099</v>
      </c>
      <c r="O437" s="2" t="s">
        <v>9088</v>
      </c>
      <c r="P437" s="2" t="s">
        <v>5073</v>
      </c>
      <c r="Q437" s="2" t="s">
        <v>11421</v>
      </c>
      <c r="R437" s="2" t="s">
        <v>13294</v>
      </c>
      <c r="S437" s="2" t="s">
        <v>10386</v>
      </c>
      <c r="T437" s="2" t="s">
        <v>5695</v>
      </c>
      <c r="U437" s="2" t="s">
        <v>4923</v>
      </c>
      <c r="V437" s="2" t="s">
        <v>7507</v>
      </c>
      <c r="W437" s="2" t="s">
        <v>1987</v>
      </c>
      <c r="X437" s="2" t="s">
        <v>10663</v>
      </c>
      <c r="Y437" s="2" t="s">
        <v>10489</v>
      </c>
      <c r="Z437" s="2" t="s">
        <v>12362</v>
      </c>
      <c r="AA437" s="2" t="s">
        <v>7571</v>
      </c>
      <c r="AB437" s="2" t="s">
        <v>5159</v>
      </c>
      <c r="AC437" s="2" t="s">
        <v>3056</v>
      </c>
      <c r="AD437" s="2" t="s">
        <v>1688</v>
      </c>
      <c r="AE437" s="2" t="s">
        <v>6447</v>
      </c>
      <c r="AF437" s="2" t="s">
        <v>11773</v>
      </c>
      <c r="AG437" s="2" t="s">
        <v>1419</v>
      </c>
      <c r="AH437" s="2" t="s">
        <v>7637</v>
      </c>
      <c r="AI437" s="2" t="s">
        <v>1056</v>
      </c>
      <c r="AJ437" s="2" t="s">
        <v>4933</v>
      </c>
      <c r="AK437" s="2" t="s">
        <v>5832</v>
      </c>
      <c r="AL437" s="2" t="s">
        <v>3071</v>
      </c>
      <c r="AM437" s="2" t="s">
        <v>1583</v>
      </c>
      <c r="AN437" s="2" t="s">
        <v>13173</v>
      </c>
      <c r="AO437" s="2" t="s">
        <v>10275</v>
      </c>
      <c r="AP437" s="2" t="s">
        <v>6386</v>
      </c>
      <c r="AQ437" s="2" t="s">
        <v>11634</v>
      </c>
      <c r="AR437" s="2" t="s">
        <v>6658</v>
      </c>
      <c r="AS437" s="2" t="s">
        <v>3187</v>
      </c>
      <c r="AT437" s="2" t="s">
        <v>3086</v>
      </c>
      <c r="AU437" s="2" t="s">
        <v>5071</v>
      </c>
      <c r="AV437" s="2" t="s">
        <v>9164</v>
      </c>
      <c r="AW437" s="2" t="s">
        <v>13440</v>
      </c>
      <c r="AX437" s="2" t="s">
        <v>2685</v>
      </c>
      <c r="AY437" s="2" t="s">
        <v>3902</v>
      </c>
      <c r="AZ437" s="2" t="s">
        <v>5009</v>
      </c>
      <c r="BA437" s="2" t="s">
        <v>9497</v>
      </c>
      <c r="BB437" s="2" t="s">
        <v>9262</v>
      </c>
      <c r="BC437" s="2" t="s">
        <v>13927</v>
      </c>
      <c r="BD437" s="2" t="s">
        <v>1347</v>
      </c>
      <c r="BE437" s="2" t="s">
        <v>6723</v>
      </c>
      <c r="BF437" s="2" t="s">
        <v>4062</v>
      </c>
      <c r="BG437" s="2" t="s">
        <v>3818</v>
      </c>
      <c r="BH437" s="2" t="s">
        <v>5765</v>
      </c>
      <c r="BI437" s="2" t="s">
        <v>10275</v>
      </c>
      <c r="BJ437" s="2" t="s">
        <v>3278</v>
      </c>
      <c r="BK437" s="2" t="s">
        <v>3887</v>
      </c>
      <c r="BL437" s="2" t="s">
        <v>14206</v>
      </c>
      <c r="BM437" s="2" t="s">
        <v>4007</v>
      </c>
      <c r="BN437" s="2" t="s">
        <v>7092</v>
      </c>
      <c r="BO437" s="2" t="s">
        <v>4399</v>
      </c>
      <c r="BP437" s="2" t="s">
        <v>13921</v>
      </c>
      <c r="BQ437" s="2" t="s">
        <v>2073</v>
      </c>
      <c r="BR437" s="2" t="s">
        <v>10431</v>
      </c>
      <c r="BS437" s="2" t="s">
        <v>2720</v>
      </c>
      <c r="BT437" s="2" t="s">
        <v>6560</v>
      </c>
      <c r="BU437" s="2" t="s">
        <v>10584</v>
      </c>
      <c r="BV437" s="2" t="s">
        <v>1701</v>
      </c>
      <c r="BW437" s="2" t="s">
        <v>8902</v>
      </c>
      <c r="BX437" s="2" t="s">
        <v>6466</v>
      </c>
      <c r="BY437" s="2" t="s">
        <v>8108</v>
      </c>
      <c r="BZ437" s="2" t="s">
        <v>5499</v>
      </c>
      <c r="CA437" s="2" t="s">
        <v>13477</v>
      </c>
      <c r="CB437" s="2" t="s">
        <v>2920</v>
      </c>
      <c r="CC437" s="2" t="s">
        <v>6884</v>
      </c>
      <c r="CD437" s="2" t="s">
        <v>2150</v>
      </c>
      <c r="CE437" s="2" t="s">
        <v>11325</v>
      </c>
      <c r="CF437" s="2" t="s">
        <v>8059</v>
      </c>
      <c r="CG437" s="2" t="s">
        <v>6049</v>
      </c>
      <c r="CH437" s="2" t="s">
        <v>15563</v>
      </c>
      <c r="CI437" s="2" t="s">
        <v>8063</v>
      </c>
      <c r="CJ437" s="2" t="s">
        <v>5641</v>
      </c>
      <c r="CK437" s="2" t="s">
        <v>2820</v>
      </c>
      <c r="CL437" s="2" t="s">
        <v>2804</v>
      </c>
      <c r="CM437" s="2" t="s">
        <v>2894</v>
      </c>
      <c r="CN437" s="2" t="s">
        <v>13593</v>
      </c>
      <c r="CO437" s="2" t="s">
        <v>9140</v>
      </c>
      <c r="CP437" s="2" t="s">
        <v>11349</v>
      </c>
      <c r="CQ437" s="2" t="s">
        <v>10847</v>
      </c>
      <c r="CR437" s="2" t="s">
        <v>1703</v>
      </c>
      <c r="CS437" s="2" t="s">
        <v>14408</v>
      </c>
      <c r="CT437" s="2" t="s">
        <v>1521</v>
      </c>
      <c r="CU437" s="2" t="s">
        <v>3594</v>
      </c>
      <c r="CV437" s="2" t="s">
        <v>9100</v>
      </c>
      <c r="CW437" s="2" t="s">
        <v>3591</v>
      </c>
      <c r="CX437" s="2" t="s">
        <v>6204</v>
      </c>
      <c r="CY437" s="2" t="s">
        <v>8059</v>
      </c>
      <c r="CZ437" s="2" t="s">
        <v>9534</v>
      </c>
      <c r="DA437" s="2" t="s">
        <v>10461</v>
      </c>
      <c r="DB437" s="2" t="s">
        <v>2631</v>
      </c>
      <c r="DC437" s="2" t="s">
        <v>1140</v>
      </c>
      <c r="DD437" s="2" t="s">
        <v>3675</v>
      </c>
      <c r="DE437" s="2" t="s">
        <v>2901</v>
      </c>
      <c r="DF437" s="2" t="s">
        <v>4202</v>
      </c>
      <c r="DG437" s="2" t="s">
        <v>4796</v>
      </c>
      <c r="DH437" s="2" t="s">
        <v>10824</v>
      </c>
      <c r="DI437" s="2" t="s">
        <v>1396</v>
      </c>
      <c r="DJ437" s="2" t="s">
        <v>5707</v>
      </c>
      <c r="DK437" s="2" t="s">
        <v>4649</v>
      </c>
      <c r="DL437" s="2" t="s">
        <v>6330</v>
      </c>
      <c r="DM437" s="2" t="s">
        <v>6191</v>
      </c>
      <c r="DN437" s="2" t="s">
        <v>15563</v>
      </c>
      <c r="DO437" s="2" t="s">
        <v>8058</v>
      </c>
      <c r="DP437" s="2" t="s">
        <v>4376</v>
      </c>
      <c r="DQ437" s="2" t="s">
        <v>7551</v>
      </c>
      <c r="DR437" s="2" t="s">
        <v>9100</v>
      </c>
      <c r="DS437" s="2" t="s">
        <v>2282</v>
      </c>
      <c r="DT437" s="1"/>
      <c r="DU437" s="1"/>
      <c r="DV437" s="2" t="s">
        <v>3021</v>
      </c>
      <c r="DW437" s="2" t="s">
        <v>15564</v>
      </c>
      <c r="DX437" s="2" t="s">
        <v>4796</v>
      </c>
    </row>
    <row r="438" spans="1:128" x14ac:dyDescent="0.4">
      <c r="A438" s="2" t="s">
        <v>10917</v>
      </c>
      <c r="B438" s="2" t="s">
        <v>15555</v>
      </c>
      <c r="C438" s="2" t="s">
        <v>1174</v>
      </c>
      <c r="D438" s="2" t="s">
        <v>0</v>
      </c>
      <c r="E438" s="2" t="s">
        <v>1053</v>
      </c>
      <c r="F438" s="2" t="s">
        <v>5531</v>
      </c>
      <c r="G438" s="2" t="s">
        <v>10040</v>
      </c>
      <c r="H438" s="2" t="s">
        <v>6063</v>
      </c>
      <c r="I438" s="2" t="s">
        <v>13105</v>
      </c>
      <c r="J438" s="2" t="s">
        <v>14580</v>
      </c>
      <c r="K438" s="2" t="s">
        <v>4764</v>
      </c>
      <c r="L438" s="2" t="s">
        <v>5175</v>
      </c>
      <c r="M438" s="2" t="s">
        <v>12350</v>
      </c>
      <c r="N438" s="2" t="s">
        <v>3187</v>
      </c>
      <c r="O438" s="2" t="s">
        <v>4334</v>
      </c>
      <c r="P438" s="2" t="s">
        <v>8580</v>
      </c>
      <c r="Q438" s="2" t="s">
        <v>15565</v>
      </c>
      <c r="R438" s="2" t="s">
        <v>10963</v>
      </c>
      <c r="S438" s="2" t="s">
        <v>13169</v>
      </c>
      <c r="T438" s="2" t="s">
        <v>10162</v>
      </c>
      <c r="U438" s="2" t="s">
        <v>9371</v>
      </c>
      <c r="V438" s="2" t="s">
        <v>5176</v>
      </c>
      <c r="W438" s="2" t="s">
        <v>15566</v>
      </c>
      <c r="X438" s="2" t="s">
        <v>13630</v>
      </c>
      <c r="Y438" s="2" t="s">
        <v>4308</v>
      </c>
      <c r="Z438" s="2" t="s">
        <v>7212</v>
      </c>
      <c r="AA438" s="2" t="s">
        <v>9438</v>
      </c>
      <c r="AB438" s="2" t="s">
        <v>3635</v>
      </c>
      <c r="AC438" s="2" t="s">
        <v>3817</v>
      </c>
      <c r="AD438" s="2" t="s">
        <v>8101</v>
      </c>
      <c r="AE438" s="2" t="s">
        <v>12325</v>
      </c>
      <c r="AF438" s="2" t="s">
        <v>10628</v>
      </c>
      <c r="AG438" s="2" t="s">
        <v>12631</v>
      </c>
      <c r="AH438" s="2" t="s">
        <v>1438</v>
      </c>
      <c r="AI438" s="2" t="s">
        <v>1648</v>
      </c>
      <c r="AJ438" s="2" t="s">
        <v>2863</v>
      </c>
      <c r="AK438" s="2" t="s">
        <v>15567</v>
      </c>
      <c r="AL438" s="2" t="s">
        <v>15568</v>
      </c>
      <c r="AM438" s="2" t="s">
        <v>7932</v>
      </c>
      <c r="AN438" s="2" t="s">
        <v>15569</v>
      </c>
      <c r="AO438" s="2" t="s">
        <v>6311</v>
      </c>
      <c r="AP438" s="2" t="s">
        <v>2538</v>
      </c>
      <c r="AQ438" s="2" t="s">
        <v>2138</v>
      </c>
      <c r="AR438" s="2" t="s">
        <v>1887</v>
      </c>
      <c r="AS438" s="2" t="s">
        <v>15570</v>
      </c>
      <c r="AT438" s="2" t="s">
        <v>5481</v>
      </c>
      <c r="AU438" s="2" t="s">
        <v>9745</v>
      </c>
      <c r="AV438" s="2" t="s">
        <v>10108</v>
      </c>
      <c r="AW438" s="2" t="s">
        <v>1902</v>
      </c>
      <c r="AX438" s="2" t="s">
        <v>6839</v>
      </c>
      <c r="AY438" s="2" t="s">
        <v>15571</v>
      </c>
      <c r="AZ438" s="2" t="s">
        <v>15572</v>
      </c>
      <c r="BA438" s="2" t="s">
        <v>14444</v>
      </c>
      <c r="BB438" s="2" t="s">
        <v>6562</v>
      </c>
      <c r="BC438" s="2" t="s">
        <v>4149</v>
      </c>
      <c r="BD438" s="2" t="s">
        <v>5401</v>
      </c>
      <c r="BE438" s="2" t="s">
        <v>4765</v>
      </c>
      <c r="BF438" s="2" t="s">
        <v>4695</v>
      </c>
      <c r="BG438" s="2" t="s">
        <v>15573</v>
      </c>
      <c r="BH438" s="2" t="s">
        <v>6787</v>
      </c>
      <c r="BI438" s="2" t="s">
        <v>5454</v>
      </c>
      <c r="BJ438" s="2" t="s">
        <v>1557</v>
      </c>
      <c r="BK438" s="2" t="s">
        <v>9702</v>
      </c>
      <c r="BL438" s="2" t="s">
        <v>2638</v>
      </c>
      <c r="BM438" s="2" t="s">
        <v>15478</v>
      </c>
      <c r="BN438" s="2" t="s">
        <v>8089</v>
      </c>
      <c r="BO438" s="2" t="s">
        <v>8625</v>
      </c>
      <c r="BP438" s="2" t="s">
        <v>5593</v>
      </c>
      <c r="BQ438" s="2" t="s">
        <v>9314</v>
      </c>
      <c r="BR438" s="2" t="s">
        <v>3227</v>
      </c>
      <c r="BS438" s="2" t="s">
        <v>12268</v>
      </c>
      <c r="BT438" s="2" t="s">
        <v>10945</v>
      </c>
      <c r="BU438" s="2" t="s">
        <v>4888</v>
      </c>
      <c r="BV438" s="2" t="s">
        <v>12434</v>
      </c>
      <c r="BW438" s="2" t="s">
        <v>1931</v>
      </c>
      <c r="BX438" s="2" t="s">
        <v>13011</v>
      </c>
      <c r="BY438" s="2" t="s">
        <v>7960</v>
      </c>
      <c r="BZ438" s="2" t="s">
        <v>10729</v>
      </c>
      <c r="CA438" s="2" t="s">
        <v>10611</v>
      </c>
      <c r="CB438" s="2" t="s">
        <v>12877</v>
      </c>
      <c r="CC438" s="2" t="s">
        <v>6419</v>
      </c>
      <c r="CD438" s="2" t="s">
        <v>2072</v>
      </c>
      <c r="CE438" s="2" t="s">
        <v>3777</v>
      </c>
      <c r="CF438" s="2" t="s">
        <v>1857</v>
      </c>
      <c r="CG438" s="2" t="s">
        <v>5845</v>
      </c>
      <c r="CH438" s="2" t="s">
        <v>5183</v>
      </c>
      <c r="CI438" s="2" t="s">
        <v>2486</v>
      </c>
      <c r="CJ438" s="2" t="s">
        <v>7364</v>
      </c>
      <c r="CK438" s="2" t="s">
        <v>3133</v>
      </c>
      <c r="CL438" s="2" t="s">
        <v>13434</v>
      </c>
      <c r="CM438" s="2" t="s">
        <v>12970</v>
      </c>
      <c r="CN438" s="2" t="s">
        <v>15574</v>
      </c>
      <c r="CO438" s="2" t="s">
        <v>2178</v>
      </c>
      <c r="CP438" s="2" t="s">
        <v>15575</v>
      </c>
      <c r="CQ438" s="2" t="s">
        <v>3287</v>
      </c>
      <c r="CR438" s="2" t="s">
        <v>7830</v>
      </c>
      <c r="CS438" s="2" t="s">
        <v>7416</v>
      </c>
      <c r="CT438" s="2" t="s">
        <v>12297</v>
      </c>
      <c r="CU438" s="2" t="s">
        <v>7413</v>
      </c>
      <c r="CV438" s="2" t="s">
        <v>8343</v>
      </c>
      <c r="CW438" s="2" t="s">
        <v>13969</v>
      </c>
      <c r="CX438" s="2" t="s">
        <v>10729</v>
      </c>
      <c r="CY438" s="2" t="s">
        <v>12248</v>
      </c>
      <c r="CZ438" s="2" t="s">
        <v>7556</v>
      </c>
      <c r="DA438" s="2" t="s">
        <v>5938</v>
      </c>
      <c r="DB438" s="2" t="s">
        <v>12080</v>
      </c>
      <c r="DC438" s="2" t="s">
        <v>13662</v>
      </c>
      <c r="DD438" s="2" t="s">
        <v>13712</v>
      </c>
      <c r="DE438" s="2" t="s">
        <v>2302</v>
      </c>
      <c r="DF438" s="2" t="s">
        <v>4664</v>
      </c>
      <c r="DG438" s="2" t="s">
        <v>3131</v>
      </c>
      <c r="DH438" s="2" t="s">
        <v>5936</v>
      </c>
      <c r="DI438" s="2" t="s">
        <v>12879</v>
      </c>
      <c r="DJ438" s="2" t="s">
        <v>9506</v>
      </c>
      <c r="DK438" s="2" t="s">
        <v>15576</v>
      </c>
      <c r="DL438" s="2" t="s">
        <v>12287</v>
      </c>
      <c r="DM438" s="2" t="s">
        <v>7280</v>
      </c>
      <c r="DN438" s="2" t="s">
        <v>3537</v>
      </c>
      <c r="DO438" s="2" t="s">
        <v>12620</v>
      </c>
      <c r="DP438" s="2" t="s">
        <v>12951</v>
      </c>
      <c r="DQ438" s="2" t="s">
        <v>4733</v>
      </c>
      <c r="DR438" s="2" t="s">
        <v>5124</v>
      </c>
      <c r="DS438" s="2" t="s">
        <v>12113</v>
      </c>
      <c r="DT438" s="1"/>
      <c r="DU438" s="1"/>
      <c r="DV438" s="2" t="s">
        <v>12120</v>
      </c>
      <c r="DW438" s="2" t="s">
        <v>10833</v>
      </c>
      <c r="DX438" s="2" t="s">
        <v>9745</v>
      </c>
    </row>
    <row r="439" spans="1:128" x14ac:dyDescent="0.4">
      <c r="A439" s="2" t="s">
        <v>10917</v>
      </c>
      <c r="B439" s="2" t="s">
        <v>15577</v>
      </c>
      <c r="C439" s="2" t="s">
        <v>1052</v>
      </c>
      <c r="D439" s="2" t="s">
        <v>0</v>
      </c>
      <c r="E439" s="2" t="s">
        <v>1053</v>
      </c>
      <c r="F439" s="2" t="s">
        <v>3708</v>
      </c>
      <c r="G439" s="2" t="s">
        <v>4054</v>
      </c>
      <c r="H439" s="2" t="s">
        <v>15109</v>
      </c>
      <c r="I439" s="2" t="s">
        <v>8596</v>
      </c>
      <c r="J439" s="2" t="s">
        <v>13702</v>
      </c>
      <c r="K439" s="2" t="s">
        <v>4300</v>
      </c>
      <c r="L439" s="2" t="s">
        <v>4323</v>
      </c>
      <c r="M439" s="2" t="s">
        <v>7986</v>
      </c>
      <c r="N439" s="2" t="s">
        <v>1059</v>
      </c>
      <c r="O439" s="2" t="s">
        <v>3880</v>
      </c>
      <c r="P439" s="2" t="s">
        <v>15510</v>
      </c>
      <c r="Q439" s="2" t="s">
        <v>9619</v>
      </c>
      <c r="R439" s="2" t="s">
        <v>3872</v>
      </c>
      <c r="S439" s="2" t="s">
        <v>1053</v>
      </c>
      <c r="T439" s="2" t="s">
        <v>2767</v>
      </c>
      <c r="U439" s="2" t="s">
        <v>2092</v>
      </c>
      <c r="V439" s="2" t="s">
        <v>1891</v>
      </c>
      <c r="W439" s="2" t="s">
        <v>15578</v>
      </c>
      <c r="X439" s="2" t="s">
        <v>6066</v>
      </c>
      <c r="Y439" s="2" t="s">
        <v>2937</v>
      </c>
      <c r="Z439" s="2" t="s">
        <v>7915</v>
      </c>
      <c r="AA439" s="2" t="s">
        <v>4516</v>
      </c>
      <c r="AB439" s="2" t="s">
        <v>7855</v>
      </c>
      <c r="AC439" s="2" t="s">
        <v>1902</v>
      </c>
      <c r="AD439" s="2" t="s">
        <v>6519</v>
      </c>
      <c r="AE439" s="2" t="s">
        <v>14439</v>
      </c>
      <c r="AF439" s="2" t="s">
        <v>2396</v>
      </c>
      <c r="AG439" s="2" t="s">
        <v>1557</v>
      </c>
      <c r="AH439" s="2" t="s">
        <v>1573</v>
      </c>
      <c r="AI439" s="2" t="s">
        <v>3448</v>
      </c>
      <c r="AJ439" s="2" t="s">
        <v>5101</v>
      </c>
      <c r="AK439" s="2" t="s">
        <v>4507</v>
      </c>
      <c r="AL439" s="2" t="s">
        <v>5690</v>
      </c>
      <c r="AM439" s="2" t="s">
        <v>10386</v>
      </c>
      <c r="AN439" s="2" t="s">
        <v>3373</v>
      </c>
      <c r="AO439" s="2" t="s">
        <v>4244</v>
      </c>
      <c r="AP439" s="2" t="s">
        <v>4871</v>
      </c>
      <c r="AQ439" s="2" t="s">
        <v>9831</v>
      </c>
      <c r="AR439" s="2" t="s">
        <v>14868</v>
      </c>
      <c r="AS439" s="2" t="s">
        <v>9865</v>
      </c>
      <c r="AT439" s="2" t="s">
        <v>5677</v>
      </c>
      <c r="AU439" s="2" t="s">
        <v>4069</v>
      </c>
      <c r="AV439" s="2" t="s">
        <v>4068</v>
      </c>
      <c r="AW439" s="2" t="s">
        <v>11906</v>
      </c>
      <c r="AX439" s="2" t="s">
        <v>13287</v>
      </c>
      <c r="AY439" s="2" t="s">
        <v>4772</v>
      </c>
      <c r="AZ439" s="2" t="s">
        <v>6989</v>
      </c>
      <c r="BA439" s="2" t="s">
        <v>4323</v>
      </c>
      <c r="BB439" s="2" t="s">
        <v>5907</v>
      </c>
      <c r="BC439" s="2" t="s">
        <v>3989</v>
      </c>
      <c r="BD439" s="2" t="s">
        <v>1335</v>
      </c>
      <c r="BE439" s="2" t="s">
        <v>5994</v>
      </c>
      <c r="BF439" s="2" t="s">
        <v>15579</v>
      </c>
      <c r="BG439" s="2" t="s">
        <v>13104</v>
      </c>
      <c r="BH439" s="2" t="s">
        <v>9720</v>
      </c>
      <c r="BI439" s="2" t="s">
        <v>7443</v>
      </c>
      <c r="BJ439" s="2" t="s">
        <v>1092</v>
      </c>
      <c r="BK439" s="2" t="s">
        <v>10274</v>
      </c>
      <c r="BL439" s="2" t="s">
        <v>2741</v>
      </c>
      <c r="BM439" s="2" t="s">
        <v>2558</v>
      </c>
      <c r="BN439" s="2" t="s">
        <v>9617</v>
      </c>
      <c r="BO439" s="2" t="s">
        <v>12265</v>
      </c>
      <c r="BP439" s="2" t="s">
        <v>6320</v>
      </c>
      <c r="BQ439" s="2" t="s">
        <v>6994</v>
      </c>
      <c r="BR439" s="2" t="s">
        <v>2933</v>
      </c>
      <c r="BS439" s="2" t="s">
        <v>7218</v>
      </c>
      <c r="BT439" s="2" t="s">
        <v>14404</v>
      </c>
      <c r="BU439" s="2" t="s">
        <v>15580</v>
      </c>
      <c r="BV439" s="2" t="s">
        <v>7488</v>
      </c>
      <c r="BW439" s="2" t="s">
        <v>8352</v>
      </c>
      <c r="BX439" s="2" t="s">
        <v>15502</v>
      </c>
      <c r="BY439" s="2" t="s">
        <v>3531</v>
      </c>
      <c r="BZ439" s="2" t="s">
        <v>10061</v>
      </c>
      <c r="CA439" s="2" t="s">
        <v>10296</v>
      </c>
      <c r="CB439" s="2" t="s">
        <v>9018</v>
      </c>
      <c r="CC439" s="2" t="s">
        <v>3566</v>
      </c>
      <c r="CD439" s="2" t="s">
        <v>5951</v>
      </c>
      <c r="CE439" s="2" t="s">
        <v>4621</v>
      </c>
      <c r="CF439" s="2" t="s">
        <v>13296</v>
      </c>
      <c r="CG439" s="2" t="s">
        <v>8610</v>
      </c>
      <c r="CH439" s="2" t="s">
        <v>10728</v>
      </c>
      <c r="CI439" s="2" t="s">
        <v>13175</v>
      </c>
      <c r="CJ439" s="2" t="s">
        <v>2916</v>
      </c>
      <c r="CK439" s="2" t="s">
        <v>9813</v>
      </c>
      <c r="CL439" s="2" t="s">
        <v>13620</v>
      </c>
      <c r="CM439" s="2" t="s">
        <v>10134</v>
      </c>
      <c r="CN439" s="2" t="s">
        <v>8343</v>
      </c>
      <c r="CO439" s="2" t="s">
        <v>4826</v>
      </c>
      <c r="CP439" s="2" t="s">
        <v>4719</v>
      </c>
      <c r="CQ439" s="2" t="s">
        <v>2815</v>
      </c>
      <c r="CR439" s="2" t="s">
        <v>10375</v>
      </c>
      <c r="CS439" s="2" t="s">
        <v>12954</v>
      </c>
      <c r="CT439" s="2" t="s">
        <v>7293</v>
      </c>
      <c r="CU439" s="2" t="s">
        <v>7272</v>
      </c>
      <c r="CV439" s="2" t="s">
        <v>12043</v>
      </c>
      <c r="CW439" s="2" t="s">
        <v>9757</v>
      </c>
      <c r="CX439" s="2" t="s">
        <v>2836</v>
      </c>
      <c r="CY439" s="2" t="s">
        <v>9458</v>
      </c>
      <c r="CZ439" s="2" t="s">
        <v>10086</v>
      </c>
      <c r="DA439" s="2" t="s">
        <v>5903</v>
      </c>
      <c r="DB439" s="2" t="s">
        <v>15581</v>
      </c>
      <c r="DC439" s="2" t="s">
        <v>12936</v>
      </c>
      <c r="DD439" s="2" t="s">
        <v>11774</v>
      </c>
      <c r="DE439" s="2" t="s">
        <v>7562</v>
      </c>
      <c r="DF439" s="2" t="s">
        <v>13088</v>
      </c>
      <c r="DG439" s="2" t="s">
        <v>13616</v>
      </c>
      <c r="DH439" s="2" t="s">
        <v>3226</v>
      </c>
      <c r="DI439" s="2" t="s">
        <v>4709</v>
      </c>
      <c r="DJ439" s="2" t="s">
        <v>13263</v>
      </c>
      <c r="DK439" s="2" t="s">
        <v>3087</v>
      </c>
      <c r="DL439" s="2" t="s">
        <v>13312</v>
      </c>
      <c r="DM439" s="2" t="s">
        <v>15582</v>
      </c>
      <c r="DN439" s="2" t="s">
        <v>14611</v>
      </c>
      <c r="DO439" s="2" t="s">
        <v>10571</v>
      </c>
      <c r="DP439" s="2" t="s">
        <v>7943</v>
      </c>
      <c r="DQ439" s="2" t="s">
        <v>14201</v>
      </c>
      <c r="DR439" s="2" t="s">
        <v>10747</v>
      </c>
      <c r="DS439" s="2" t="s">
        <v>4450</v>
      </c>
      <c r="DT439" s="1"/>
      <c r="DU439" s="1"/>
      <c r="DV439" s="2" t="s">
        <v>7978</v>
      </c>
      <c r="DW439" s="2" t="s">
        <v>15104</v>
      </c>
      <c r="DX439" s="2" t="s">
        <v>5075</v>
      </c>
    </row>
    <row r="440" spans="1:128" x14ac:dyDescent="0.4">
      <c r="A440" s="2" t="s">
        <v>10917</v>
      </c>
      <c r="B440" s="2" t="s">
        <v>15577</v>
      </c>
      <c r="C440" s="2" t="s">
        <v>1640</v>
      </c>
      <c r="D440" s="2" t="s">
        <v>0</v>
      </c>
      <c r="E440" s="2" t="s">
        <v>1053</v>
      </c>
      <c r="F440" s="2" t="s">
        <v>1993</v>
      </c>
      <c r="G440" s="2" t="s">
        <v>5014</v>
      </c>
      <c r="H440" s="2" t="s">
        <v>1661</v>
      </c>
      <c r="I440" s="2" t="s">
        <v>3540</v>
      </c>
      <c r="J440" s="2" t="s">
        <v>12350</v>
      </c>
      <c r="K440" s="2" t="s">
        <v>8992</v>
      </c>
      <c r="L440" s="2" t="s">
        <v>3542</v>
      </c>
      <c r="M440" s="2" t="s">
        <v>1325</v>
      </c>
      <c r="N440" s="2" t="s">
        <v>1774</v>
      </c>
      <c r="O440" s="2" t="s">
        <v>5166</v>
      </c>
      <c r="P440" s="2" t="s">
        <v>4786</v>
      </c>
      <c r="Q440" s="2" t="s">
        <v>1303</v>
      </c>
      <c r="R440" s="2" t="s">
        <v>13147</v>
      </c>
      <c r="S440" s="2" t="s">
        <v>4006</v>
      </c>
      <c r="T440" s="2" t="s">
        <v>7458</v>
      </c>
      <c r="U440" s="2" t="s">
        <v>7385</v>
      </c>
      <c r="V440" s="2" t="s">
        <v>5384</v>
      </c>
      <c r="W440" s="2" t="s">
        <v>13350</v>
      </c>
      <c r="X440" s="2" t="s">
        <v>9412</v>
      </c>
      <c r="Y440" s="2" t="s">
        <v>15583</v>
      </c>
      <c r="Z440" s="2" t="s">
        <v>1186</v>
      </c>
      <c r="AA440" s="2" t="s">
        <v>2204</v>
      </c>
      <c r="AB440" s="2" t="s">
        <v>5091</v>
      </c>
      <c r="AC440" s="2" t="s">
        <v>3240</v>
      </c>
      <c r="AD440" s="2" t="s">
        <v>6168</v>
      </c>
      <c r="AE440" s="2" t="s">
        <v>8075</v>
      </c>
      <c r="AF440" s="2" t="s">
        <v>3087</v>
      </c>
      <c r="AG440" s="2" t="s">
        <v>11397</v>
      </c>
      <c r="AH440" s="2" t="s">
        <v>8821</v>
      </c>
      <c r="AI440" s="2" t="s">
        <v>1431</v>
      </c>
      <c r="AJ440" s="2" t="s">
        <v>1982</v>
      </c>
      <c r="AK440" s="2" t="s">
        <v>9787</v>
      </c>
      <c r="AL440" s="2" t="s">
        <v>8222</v>
      </c>
      <c r="AM440" s="2" t="s">
        <v>15462</v>
      </c>
      <c r="AN440" s="2" t="s">
        <v>6430</v>
      </c>
      <c r="AO440" s="2" t="s">
        <v>9856</v>
      </c>
      <c r="AP440" s="2" t="s">
        <v>3874</v>
      </c>
      <c r="AQ440" s="2" t="s">
        <v>3708</v>
      </c>
      <c r="AR440" s="2" t="s">
        <v>2572</v>
      </c>
      <c r="AS440" s="2" t="s">
        <v>14353</v>
      </c>
      <c r="AT440" s="2" t="s">
        <v>9583</v>
      </c>
      <c r="AU440" s="2" t="s">
        <v>3048</v>
      </c>
      <c r="AV440" s="2" t="s">
        <v>6564</v>
      </c>
      <c r="AW440" s="2" t="s">
        <v>9790</v>
      </c>
      <c r="AX440" s="2" t="s">
        <v>4785</v>
      </c>
      <c r="AY440" s="2" t="s">
        <v>2849</v>
      </c>
      <c r="AZ440" s="2" t="s">
        <v>4061</v>
      </c>
      <c r="BA440" s="2" t="s">
        <v>15584</v>
      </c>
      <c r="BB440" s="2" t="s">
        <v>6376</v>
      </c>
      <c r="BC440" s="2" t="s">
        <v>9093</v>
      </c>
      <c r="BD440" s="2" t="s">
        <v>4679</v>
      </c>
      <c r="BE440" s="2" t="s">
        <v>2540</v>
      </c>
      <c r="BF440" s="2" t="s">
        <v>11595</v>
      </c>
      <c r="BG440" s="2" t="s">
        <v>2748</v>
      </c>
      <c r="BH440" s="2" t="s">
        <v>14091</v>
      </c>
      <c r="BI440" s="2" t="s">
        <v>8515</v>
      </c>
      <c r="BJ440" s="2" t="s">
        <v>2786</v>
      </c>
      <c r="BK440" s="2" t="s">
        <v>13270</v>
      </c>
      <c r="BL440" s="2" t="s">
        <v>13698</v>
      </c>
      <c r="BM440" s="2" t="s">
        <v>10361</v>
      </c>
      <c r="BN440" s="2" t="s">
        <v>10959</v>
      </c>
      <c r="BO440" s="2" t="s">
        <v>3284</v>
      </c>
      <c r="BP440" s="2" t="s">
        <v>12364</v>
      </c>
      <c r="BQ440" s="2" t="s">
        <v>2936</v>
      </c>
      <c r="BR440" s="2" t="s">
        <v>10134</v>
      </c>
      <c r="BS440" s="2" t="s">
        <v>5797</v>
      </c>
      <c r="BT440" s="2" t="s">
        <v>2086</v>
      </c>
      <c r="BU440" s="2" t="s">
        <v>5874</v>
      </c>
      <c r="BV440" s="2" t="s">
        <v>1934</v>
      </c>
      <c r="BW440" s="2" t="s">
        <v>12879</v>
      </c>
      <c r="BX440" s="2" t="s">
        <v>14279</v>
      </c>
      <c r="BY440" s="2" t="s">
        <v>5871</v>
      </c>
      <c r="BZ440" s="2" t="s">
        <v>9610</v>
      </c>
      <c r="CA440" s="2" t="s">
        <v>7359</v>
      </c>
      <c r="CB440" s="2" t="s">
        <v>7957</v>
      </c>
      <c r="CC440" s="2" t="s">
        <v>2715</v>
      </c>
      <c r="CD440" s="2" t="s">
        <v>2073</v>
      </c>
      <c r="CE440" s="2" t="s">
        <v>6825</v>
      </c>
      <c r="CF440" s="2" t="s">
        <v>7955</v>
      </c>
      <c r="CG440" s="2" t="s">
        <v>2912</v>
      </c>
      <c r="CH440" s="2" t="s">
        <v>12612</v>
      </c>
      <c r="CI440" s="2" t="s">
        <v>8069</v>
      </c>
      <c r="CJ440" s="2" t="s">
        <v>8792</v>
      </c>
      <c r="CK440" s="2" t="s">
        <v>7955</v>
      </c>
      <c r="CL440" s="2" t="s">
        <v>3933</v>
      </c>
      <c r="CM440" s="2" t="s">
        <v>5056</v>
      </c>
      <c r="CN440" s="2" t="s">
        <v>10164</v>
      </c>
      <c r="CO440" s="2" t="s">
        <v>1824</v>
      </c>
      <c r="CP440" s="2" t="s">
        <v>1935</v>
      </c>
      <c r="CQ440" s="2" t="s">
        <v>1233</v>
      </c>
      <c r="CR440" s="2" t="s">
        <v>13180</v>
      </c>
      <c r="CS440" s="2" t="s">
        <v>15585</v>
      </c>
      <c r="CT440" s="2" t="s">
        <v>7559</v>
      </c>
      <c r="CU440" s="2" t="s">
        <v>2163</v>
      </c>
      <c r="CV440" s="2" t="s">
        <v>2713</v>
      </c>
      <c r="CW440" s="2" t="s">
        <v>13488</v>
      </c>
      <c r="CX440" s="2" t="s">
        <v>3605</v>
      </c>
      <c r="CY440" s="2" t="s">
        <v>8853</v>
      </c>
      <c r="CZ440" s="2" t="s">
        <v>2923</v>
      </c>
      <c r="DA440" s="2" t="s">
        <v>4551</v>
      </c>
      <c r="DB440" s="2" t="s">
        <v>14442</v>
      </c>
      <c r="DC440" s="2" t="s">
        <v>2481</v>
      </c>
      <c r="DD440" s="2" t="s">
        <v>11840</v>
      </c>
      <c r="DE440" s="2" t="s">
        <v>5490</v>
      </c>
      <c r="DF440" s="2" t="s">
        <v>6824</v>
      </c>
      <c r="DG440" s="2" t="s">
        <v>4384</v>
      </c>
      <c r="DH440" s="2" t="s">
        <v>5872</v>
      </c>
      <c r="DI440" s="2" t="s">
        <v>4206</v>
      </c>
      <c r="DJ440" s="2" t="s">
        <v>5807</v>
      </c>
      <c r="DK440" s="2" t="s">
        <v>9112</v>
      </c>
      <c r="DL440" s="2" t="s">
        <v>3035</v>
      </c>
      <c r="DM440" s="2" t="s">
        <v>4141</v>
      </c>
      <c r="DN440" s="2" t="s">
        <v>10671</v>
      </c>
      <c r="DO440" s="2" t="s">
        <v>1467</v>
      </c>
      <c r="DP440" s="2" t="s">
        <v>7566</v>
      </c>
      <c r="DQ440" s="2" t="s">
        <v>1852</v>
      </c>
      <c r="DR440" s="2" t="s">
        <v>2928</v>
      </c>
      <c r="DS440" s="2" t="s">
        <v>1159</v>
      </c>
      <c r="DT440" s="1"/>
      <c r="DU440" s="1"/>
      <c r="DV440" s="2" t="s">
        <v>4217</v>
      </c>
      <c r="DW440" s="2" t="s">
        <v>7961</v>
      </c>
      <c r="DX440" s="2" t="s">
        <v>5705</v>
      </c>
    </row>
    <row r="441" spans="1:128" x14ac:dyDescent="0.4">
      <c r="A441" s="2" t="s">
        <v>10917</v>
      </c>
      <c r="B441" s="2" t="s">
        <v>15577</v>
      </c>
      <c r="C441" s="2" t="s">
        <v>1174</v>
      </c>
      <c r="D441" s="2" t="s">
        <v>0</v>
      </c>
      <c r="E441" s="2" t="s">
        <v>1053</v>
      </c>
      <c r="F441" s="2" t="s">
        <v>2781</v>
      </c>
      <c r="G441" s="2" t="s">
        <v>1186</v>
      </c>
      <c r="H441" s="2" t="s">
        <v>1792</v>
      </c>
      <c r="I441" s="2" t="s">
        <v>4845</v>
      </c>
      <c r="J441" s="2" t="s">
        <v>3461</v>
      </c>
      <c r="K441" s="2" t="s">
        <v>4311</v>
      </c>
      <c r="L441" s="2" t="s">
        <v>3269</v>
      </c>
      <c r="M441" s="2" t="s">
        <v>11388</v>
      </c>
      <c r="N441" s="2" t="s">
        <v>13780</v>
      </c>
      <c r="O441" s="2" t="s">
        <v>5607</v>
      </c>
      <c r="P441" s="2" t="s">
        <v>5094</v>
      </c>
      <c r="Q441" s="2" t="s">
        <v>14533</v>
      </c>
      <c r="R441" s="2" t="s">
        <v>3085</v>
      </c>
      <c r="S441" s="2" t="s">
        <v>3060</v>
      </c>
      <c r="T441" s="2" t="s">
        <v>1181</v>
      </c>
      <c r="U441" s="2" t="s">
        <v>2848</v>
      </c>
      <c r="V441" s="2" t="s">
        <v>1878</v>
      </c>
      <c r="W441" s="2" t="s">
        <v>8138</v>
      </c>
      <c r="X441" s="2" t="s">
        <v>15586</v>
      </c>
      <c r="Y441" s="2" t="s">
        <v>11018</v>
      </c>
      <c r="Z441" s="2" t="s">
        <v>10960</v>
      </c>
      <c r="AA441" s="2" t="s">
        <v>3647</v>
      </c>
      <c r="AB441" s="2" t="s">
        <v>1081</v>
      </c>
      <c r="AC441" s="2" t="s">
        <v>11845</v>
      </c>
      <c r="AD441" s="2" t="s">
        <v>15587</v>
      </c>
      <c r="AE441" s="2" t="s">
        <v>8835</v>
      </c>
      <c r="AF441" s="2" t="s">
        <v>4540</v>
      </c>
      <c r="AG441" s="2" t="s">
        <v>7521</v>
      </c>
      <c r="AH441" s="2" t="s">
        <v>9330</v>
      </c>
      <c r="AI441" s="2" t="s">
        <v>1687</v>
      </c>
      <c r="AJ441" s="2" t="s">
        <v>3350</v>
      </c>
      <c r="AK441" s="2" t="s">
        <v>9628</v>
      </c>
      <c r="AL441" s="2" t="s">
        <v>15588</v>
      </c>
      <c r="AM441" s="2" t="s">
        <v>3612</v>
      </c>
      <c r="AN441" s="2" t="s">
        <v>5219</v>
      </c>
      <c r="AO441" s="2" t="s">
        <v>10869</v>
      </c>
      <c r="AP441" s="2" t="s">
        <v>2783</v>
      </c>
      <c r="AQ441" s="2" t="s">
        <v>12428</v>
      </c>
      <c r="AR441" s="2" t="s">
        <v>6164</v>
      </c>
      <c r="AS441" s="2" t="s">
        <v>14945</v>
      </c>
      <c r="AT441" s="2" t="s">
        <v>2944</v>
      </c>
      <c r="AU441" s="2" t="s">
        <v>5014</v>
      </c>
      <c r="AV441" s="2" t="s">
        <v>3264</v>
      </c>
      <c r="AW441" s="2" t="s">
        <v>1641</v>
      </c>
      <c r="AX441" s="2" t="s">
        <v>1581</v>
      </c>
      <c r="AY441" s="2" t="s">
        <v>7040</v>
      </c>
      <c r="AZ441" s="2" t="s">
        <v>15589</v>
      </c>
      <c r="BA441" s="2" t="s">
        <v>6786</v>
      </c>
      <c r="BB441" s="2" t="s">
        <v>3185</v>
      </c>
      <c r="BC441" s="2" t="s">
        <v>12018</v>
      </c>
      <c r="BD441" s="2" t="s">
        <v>9115</v>
      </c>
      <c r="BE441" s="2" t="s">
        <v>1452</v>
      </c>
      <c r="BF441" s="2" t="s">
        <v>15590</v>
      </c>
      <c r="BG441" s="2" t="s">
        <v>15591</v>
      </c>
      <c r="BH441" s="2" t="s">
        <v>3649</v>
      </c>
      <c r="BI441" s="2" t="s">
        <v>4056</v>
      </c>
      <c r="BJ441" s="2" t="s">
        <v>12057</v>
      </c>
      <c r="BK441" s="2" t="s">
        <v>13166</v>
      </c>
      <c r="BL441" s="2" t="s">
        <v>12260</v>
      </c>
      <c r="BM441" s="2" t="s">
        <v>4330</v>
      </c>
      <c r="BN441" s="2" t="s">
        <v>9818</v>
      </c>
      <c r="BO441" s="2" t="s">
        <v>1964</v>
      </c>
      <c r="BP441" s="2" t="s">
        <v>1973</v>
      </c>
      <c r="BQ441" s="2" t="s">
        <v>1638</v>
      </c>
      <c r="BR441" s="2" t="s">
        <v>13229</v>
      </c>
      <c r="BS441" s="2" t="s">
        <v>15592</v>
      </c>
      <c r="BT441" s="2" t="s">
        <v>10490</v>
      </c>
      <c r="BU441" s="2" t="s">
        <v>3415</v>
      </c>
      <c r="BV441" s="2" t="s">
        <v>2730</v>
      </c>
      <c r="BW441" s="2" t="s">
        <v>12296</v>
      </c>
      <c r="BX441" s="2" t="s">
        <v>8577</v>
      </c>
      <c r="BY441" s="2" t="s">
        <v>13465</v>
      </c>
      <c r="BZ441" s="2" t="s">
        <v>12796</v>
      </c>
      <c r="CA441" s="2" t="s">
        <v>7158</v>
      </c>
      <c r="CB441" s="2" t="s">
        <v>7376</v>
      </c>
      <c r="CC441" s="2" t="s">
        <v>2690</v>
      </c>
      <c r="CD441" s="2" t="s">
        <v>9049</v>
      </c>
      <c r="CE441" s="2" t="s">
        <v>9639</v>
      </c>
      <c r="CF441" s="2" t="s">
        <v>5809</v>
      </c>
      <c r="CG441" s="2" t="s">
        <v>4453</v>
      </c>
      <c r="CH441" s="2" t="s">
        <v>9557</v>
      </c>
      <c r="CI441" s="2" t="s">
        <v>9813</v>
      </c>
      <c r="CJ441" s="2" t="s">
        <v>1277</v>
      </c>
      <c r="CK441" s="2" t="s">
        <v>2376</v>
      </c>
      <c r="CL441" s="2" t="s">
        <v>11693</v>
      </c>
      <c r="CM441" s="2" t="s">
        <v>9688</v>
      </c>
      <c r="CN441" s="2" t="s">
        <v>13931</v>
      </c>
      <c r="CO441" s="2" t="s">
        <v>7963</v>
      </c>
      <c r="CP441" s="2" t="s">
        <v>2146</v>
      </c>
      <c r="CQ441" s="2" t="s">
        <v>1932</v>
      </c>
      <c r="CR441" s="2" t="s">
        <v>2087</v>
      </c>
      <c r="CS441" s="2" t="s">
        <v>6112</v>
      </c>
      <c r="CT441" s="2" t="s">
        <v>8240</v>
      </c>
      <c r="CU441" s="2" t="s">
        <v>13641</v>
      </c>
      <c r="CV441" s="2" t="s">
        <v>2394</v>
      </c>
      <c r="CW441" s="2" t="s">
        <v>12913</v>
      </c>
      <c r="CX441" s="2" t="s">
        <v>3042</v>
      </c>
      <c r="CY441" s="2" t="s">
        <v>5329</v>
      </c>
      <c r="CZ441" s="2" t="s">
        <v>10735</v>
      </c>
      <c r="DA441" s="2" t="s">
        <v>2402</v>
      </c>
      <c r="DB441" s="2" t="s">
        <v>11380</v>
      </c>
      <c r="DC441" s="2" t="s">
        <v>5435</v>
      </c>
      <c r="DD441" s="2" t="s">
        <v>10830</v>
      </c>
      <c r="DE441" s="2" t="s">
        <v>3196</v>
      </c>
      <c r="DF441" s="2" t="s">
        <v>7145</v>
      </c>
      <c r="DG441" s="2" t="s">
        <v>1953</v>
      </c>
      <c r="DH441" s="2" t="s">
        <v>15593</v>
      </c>
      <c r="DI441" s="2" t="s">
        <v>13103</v>
      </c>
      <c r="DJ441" s="2" t="s">
        <v>14229</v>
      </c>
      <c r="DK441" s="2" t="s">
        <v>13295</v>
      </c>
      <c r="DL441" s="2" t="s">
        <v>3952</v>
      </c>
      <c r="DM441" s="2" t="s">
        <v>12432</v>
      </c>
      <c r="DN441" s="2" t="s">
        <v>5576</v>
      </c>
      <c r="DO441" s="2" t="s">
        <v>4969</v>
      </c>
      <c r="DP441" s="2" t="s">
        <v>3543</v>
      </c>
      <c r="DQ441" s="2" t="s">
        <v>15594</v>
      </c>
      <c r="DR441" s="2" t="s">
        <v>5785</v>
      </c>
      <c r="DS441" s="2" t="s">
        <v>7240</v>
      </c>
      <c r="DT441" s="1"/>
      <c r="DU441" s="1"/>
      <c r="DV441" s="2" t="s">
        <v>9285</v>
      </c>
      <c r="DW441" s="2" t="s">
        <v>7512</v>
      </c>
      <c r="DX441" s="2" t="s">
        <v>1556</v>
      </c>
    </row>
    <row r="442" spans="1:128" x14ac:dyDescent="0.4">
      <c r="A442" s="2" t="s">
        <v>10917</v>
      </c>
      <c r="B442" s="2" t="s">
        <v>15595</v>
      </c>
      <c r="C442" s="2" t="s">
        <v>1052</v>
      </c>
      <c r="D442" s="2" t="s">
        <v>0</v>
      </c>
      <c r="E442" s="2" t="s">
        <v>1053</v>
      </c>
      <c r="F442" s="2" t="s">
        <v>2748</v>
      </c>
      <c r="G442" s="2" t="s">
        <v>3820</v>
      </c>
      <c r="H442" s="2" t="s">
        <v>4263</v>
      </c>
      <c r="I442" s="2" t="s">
        <v>11723</v>
      </c>
      <c r="J442" s="2" t="s">
        <v>9721</v>
      </c>
      <c r="K442" s="2" t="s">
        <v>11248</v>
      </c>
      <c r="L442" s="2" t="s">
        <v>1544</v>
      </c>
      <c r="M442" s="2" t="s">
        <v>5175</v>
      </c>
      <c r="N442" s="2" t="s">
        <v>1176</v>
      </c>
      <c r="O442" s="2" t="s">
        <v>8581</v>
      </c>
      <c r="P442" s="2" t="s">
        <v>4763</v>
      </c>
      <c r="Q442" s="2" t="s">
        <v>12193</v>
      </c>
      <c r="R442" s="2" t="s">
        <v>15596</v>
      </c>
      <c r="S442" s="2" t="s">
        <v>8215</v>
      </c>
      <c r="T442" s="2" t="s">
        <v>3070</v>
      </c>
      <c r="U442" s="2" t="s">
        <v>6796</v>
      </c>
      <c r="V442" s="2" t="s">
        <v>1642</v>
      </c>
      <c r="W442" s="2" t="s">
        <v>1307</v>
      </c>
      <c r="X442" s="2" t="s">
        <v>6314</v>
      </c>
      <c r="Y442" s="2" t="s">
        <v>9038</v>
      </c>
      <c r="Z442" s="2" t="s">
        <v>5676</v>
      </c>
      <c r="AA442" s="2" t="s">
        <v>2025</v>
      </c>
      <c r="AB442" s="2" t="s">
        <v>7650</v>
      </c>
      <c r="AC442" s="2" t="s">
        <v>5528</v>
      </c>
      <c r="AD442" s="2" t="s">
        <v>1540</v>
      </c>
      <c r="AE442" s="2" t="s">
        <v>2656</v>
      </c>
      <c r="AF442" s="2" t="s">
        <v>10988</v>
      </c>
      <c r="AG442" s="2" t="s">
        <v>9579</v>
      </c>
      <c r="AH442" s="2" t="s">
        <v>5005</v>
      </c>
      <c r="AI442" s="2" t="s">
        <v>3158</v>
      </c>
      <c r="AJ442" s="2" t="s">
        <v>3341</v>
      </c>
      <c r="AK442" s="2" t="s">
        <v>6793</v>
      </c>
      <c r="AL442" s="2" t="s">
        <v>15197</v>
      </c>
      <c r="AM442" s="2" t="s">
        <v>1447</v>
      </c>
      <c r="AN442" s="2" t="s">
        <v>12019</v>
      </c>
      <c r="AO442" s="2" t="s">
        <v>7986</v>
      </c>
      <c r="AP442" s="2" t="s">
        <v>1057</v>
      </c>
      <c r="AQ442" s="2" t="s">
        <v>3180</v>
      </c>
      <c r="AR442" s="2" t="s">
        <v>8779</v>
      </c>
      <c r="AS442" s="2" t="s">
        <v>11339</v>
      </c>
      <c r="AT442" s="2" t="s">
        <v>1323</v>
      </c>
      <c r="AU442" s="2" t="s">
        <v>8366</v>
      </c>
      <c r="AV442" s="2" t="s">
        <v>4245</v>
      </c>
      <c r="AW442" s="2" t="s">
        <v>1781</v>
      </c>
      <c r="AX442" s="2" t="s">
        <v>9702</v>
      </c>
      <c r="AY442" s="2" t="s">
        <v>6652</v>
      </c>
      <c r="AZ442" s="2" t="s">
        <v>15597</v>
      </c>
      <c r="BA442" s="2" t="s">
        <v>7859</v>
      </c>
      <c r="BB442" s="2" t="s">
        <v>3803</v>
      </c>
      <c r="BC442" s="2" t="s">
        <v>5403</v>
      </c>
      <c r="BD442" s="2" t="s">
        <v>3460</v>
      </c>
      <c r="BE442" s="2" t="s">
        <v>6308</v>
      </c>
      <c r="BF442" s="2" t="s">
        <v>3997</v>
      </c>
      <c r="BG442" s="2" t="s">
        <v>6177</v>
      </c>
      <c r="BH442" s="2" t="s">
        <v>5912</v>
      </c>
      <c r="BI442" s="2" t="s">
        <v>11254</v>
      </c>
      <c r="BJ442" s="2" t="s">
        <v>7264</v>
      </c>
      <c r="BK442" s="2" t="s">
        <v>6973</v>
      </c>
      <c r="BL442" s="2" t="s">
        <v>1642</v>
      </c>
      <c r="BM442" s="2" t="s">
        <v>8318</v>
      </c>
      <c r="BN442" s="2" t="s">
        <v>3721</v>
      </c>
      <c r="BO442" s="2" t="s">
        <v>4266</v>
      </c>
      <c r="BP442" s="2" t="s">
        <v>7098</v>
      </c>
      <c r="BQ442" s="2" t="s">
        <v>7366</v>
      </c>
      <c r="BR442" s="2" t="s">
        <v>13727</v>
      </c>
      <c r="BS442" s="2" t="s">
        <v>10790</v>
      </c>
      <c r="BT442" s="2" t="s">
        <v>7277</v>
      </c>
      <c r="BU442" s="2" t="s">
        <v>9304</v>
      </c>
      <c r="BV442" s="2" t="s">
        <v>4381</v>
      </c>
      <c r="BW442" s="2" t="s">
        <v>4216</v>
      </c>
      <c r="BX442" s="2" t="s">
        <v>10372</v>
      </c>
      <c r="BY442" s="2" t="s">
        <v>3200</v>
      </c>
      <c r="BZ442" s="2" t="s">
        <v>1955</v>
      </c>
      <c r="CA442" s="2" t="s">
        <v>4817</v>
      </c>
      <c r="CB442" s="2" t="s">
        <v>10181</v>
      </c>
      <c r="CC442" s="2" t="s">
        <v>13926</v>
      </c>
      <c r="CD442" s="2" t="s">
        <v>14006</v>
      </c>
      <c r="CE442" s="2" t="s">
        <v>8230</v>
      </c>
      <c r="CF442" s="2" t="s">
        <v>3947</v>
      </c>
      <c r="CG442" s="2" t="s">
        <v>7839</v>
      </c>
      <c r="CH442" s="2" t="s">
        <v>7285</v>
      </c>
      <c r="CI442" s="2" t="s">
        <v>9212</v>
      </c>
      <c r="CJ442" s="2" t="s">
        <v>7536</v>
      </c>
      <c r="CK442" s="2" t="s">
        <v>7414</v>
      </c>
      <c r="CL442" s="2" t="s">
        <v>3780</v>
      </c>
      <c r="CM442" s="2" t="s">
        <v>12544</v>
      </c>
      <c r="CN442" s="2" t="s">
        <v>11241</v>
      </c>
      <c r="CO442" s="2" t="s">
        <v>10374</v>
      </c>
      <c r="CP442" s="2" t="s">
        <v>14356</v>
      </c>
      <c r="CQ442" s="2" t="s">
        <v>1745</v>
      </c>
      <c r="CR442" s="2" t="s">
        <v>3391</v>
      </c>
      <c r="CS442" s="2" t="s">
        <v>5867</v>
      </c>
      <c r="CT442" s="2" t="s">
        <v>7420</v>
      </c>
      <c r="CU442" s="2" t="s">
        <v>4621</v>
      </c>
      <c r="CV442" s="2" t="s">
        <v>10060</v>
      </c>
      <c r="CW442" s="2" t="s">
        <v>8254</v>
      </c>
      <c r="CX442" s="2" t="s">
        <v>12218</v>
      </c>
      <c r="CY442" s="2" t="s">
        <v>10941</v>
      </c>
      <c r="CZ442" s="2" t="s">
        <v>13912</v>
      </c>
      <c r="DA442" s="2" t="s">
        <v>12249</v>
      </c>
      <c r="DB442" s="2" t="s">
        <v>3380</v>
      </c>
      <c r="DC442" s="2" t="s">
        <v>13639</v>
      </c>
      <c r="DD442" s="2" t="s">
        <v>12267</v>
      </c>
      <c r="DE442" s="2" t="s">
        <v>5516</v>
      </c>
      <c r="DF442" s="2" t="s">
        <v>8624</v>
      </c>
      <c r="DG442" s="2" t="s">
        <v>4707</v>
      </c>
      <c r="DH442" s="2" t="s">
        <v>12264</v>
      </c>
      <c r="DI442" s="2" t="s">
        <v>8252</v>
      </c>
      <c r="DJ442" s="2" t="s">
        <v>12965</v>
      </c>
      <c r="DK442" s="2" t="s">
        <v>11385</v>
      </c>
      <c r="DL442" s="2" t="s">
        <v>12136</v>
      </c>
      <c r="DM442" s="2" t="s">
        <v>4732</v>
      </c>
      <c r="DN442" s="2" t="s">
        <v>13319</v>
      </c>
      <c r="DO442" s="2" t="s">
        <v>15014</v>
      </c>
      <c r="DP442" s="2" t="s">
        <v>5303</v>
      </c>
      <c r="DQ442" s="2" t="s">
        <v>11274</v>
      </c>
      <c r="DR442" s="2" t="s">
        <v>13889</v>
      </c>
      <c r="DS442" s="2" t="s">
        <v>10205</v>
      </c>
      <c r="DT442" s="1"/>
      <c r="DU442" s="1"/>
      <c r="DV442" s="2" t="s">
        <v>13214</v>
      </c>
      <c r="DW442" s="2" t="s">
        <v>11395</v>
      </c>
      <c r="DX442" s="2" t="s">
        <v>2124</v>
      </c>
    </row>
    <row r="443" spans="1:128" x14ac:dyDescent="0.4">
      <c r="A443" s="2" t="s">
        <v>10917</v>
      </c>
      <c r="B443" s="2" t="s">
        <v>15595</v>
      </c>
      <c r="C443" s="2" t="s">
        <v>1640</v>
      </c>
      <c r="D443" s="2" t="s">
        <v>0</v>
      </c>
      <c r="E443" s="2" t="s">
        <v>1053</v>
      </c>
      <c r="F443" s="2" t="s">
        <v>12769</v>
      </c>
      <c r="G443" s="2" t="s">
        <v>8908</v>
      </c>
      <c r="H443" s="2" t="s">
        <v>15111</v>
      </c>
      <c r="I443" s="2" t="s">
        <v>15455</v>
      </c>
      <c r="J443" s="2" t="s">
        <v>3152</v>
      </c>
      <c r="K443" s="2" t="s">
        <v>10626</v>
      </c>
      <c r="L443" s="2" t="s">
        <v>2650</v>
      </c>
      <c r="M443" s="2" t="s">
        <v>5230</v>
      </c>
      <c r="N443" s="2" t="s">
        <v>5530</v>
      </c>
      <c r="O443" s="2" t="s">
        <v>5030</v>
      </c>
      <c r="P443" s="2" t="s">
        <v>2558</v>
      </c>
      <c r="Q443" s="2" t="s">
        <v>2647</v>
      </c>
      <c r="R443" s="2" t="s">
        <v>11544</v>
      </c>
      <c r="S443" s="2" t="s">
        <v>9271</v>
      </c>
      <c r="T443" s="2" t="s">
        <v>1315</v>
      </c>
      <c r="U443" s="2" t="s">
        <v>1645</v>
      </c>
      <c r="V443" s="2" t="s">
        <v>8700</v>
      </c>
      <c r="W443" s="2" t="s">
        <v>4608</v>
      </c>
      <c r="X443" s="2" t="s">
        <v>3048</v>
      </c>
      <c r="Y443" s="2" t="s">
        <v>1964</v>
      </c>
      <c r="Z443" s="2" t="s">
        <v>11830</v>
      </c>
      <c r="AA443" s="2" t="s">
        <v>1692</v>
      </c>
      <c r="AB443" s="2" t="s">
        <v>3822</v>
      </c>
      <c r="AC443" s="2" t="s">
        <v>12850</v>
      </c>
      <c r="AD443" s="2" t="s">
        <v>2768</v>
      </c>
      <c r="AE443" s="2" t="s">
        <v>7133</v>
      </c>
      <c r="AF443" s="2" t="s">
        <v>10339</v>
      </c>
      <c r="AG443" s="2" t="s">
        <v>10188</v>
      </c>
      <c r="AH443" s="2" t="s">
        <v>4912</v>
      </c>
      <c r="AI443" s="2" t="s">
        <v>13005</v>
      </c>
      <c r="AJ443" s="2" t="s">
        <v>5673</v>
      </c>
      <c r="AK443" s="2" t="s">
        <v>7056</v>
      </c>
      <c r="AL443" s="2" t="s">
        <v>9825</v>
      </c>
      <c r="AM443" s="2" t="s">
        <v>6530</v>
      </c>
      <c r="AN443" s="2" t="s">
        <v>12654</v>
      </c>
      <c r="AO443" s="2" t="s">
        <v>13892</v>
      </c>
      <c r="AP443" s="2" t="s">
        <v>10381</v>
      </c>
      <c r="AQ443" s="2" t="s">
        <v>13892</v>
      </c>
      <c r="AR443" s="2" t="s">
        <v>7059</v>
      </c>
      <c r="AS443" s="2" t="s">
        <v>7577</v>
      </c>
      <c r="AT443" s="2" t="s">
        <v>4538</v>
      </c>
      <c r="AU443" s="2" t="s">
        <v>6714</v>
      </c>
      <c r="AV443" s="2" t="s">
        <v>12107</v>
      </c>
      <c r="AW443" s="2" t="s">
        <v>12701</v>
      </c>
      <c r="AX443" s="2" t="s">
        <v>12963</v>
      </c>
      <c r="AY443" s="2" t="s">
        <v>5622</v>
      </c>
      <c r="AZ443" s="2" t="s">
        <v>1767</v>
      </c>
      <c r="BA443" s="2" t="s">
        <v>12697</v>
      </c>
      <c r="BB443" s="2" t="s">
        <v>14853</v>
      </c>
      <c r="BC443" s="2" t="s">
        <v>9492</v>
      </c>
      <c r="BD443" s="2" t="s">
        <v>11150</v>
      </c>
      <c r="BE443" s="2" t="s">
        <v>9185</v>
      </c>
      <c r="BF443" s="2" t="s">
        <v>1177</v>
      </c>
      <c r="BG443" s="2" t="s">
        <v>1799</v>
      </c>
      <c r="BH443" s="2" t="s">
        <v>6859</v>
      </c>
      <c r="BI443" s="2" t="s">
        <v>9239</v>
      </c>
      <c r="BJ443" s="2" t="s">
        <v>14034</v>
      </c>
      <c r="BK443" s="2" t="s">
        <v>13234</v>
      </c>
      <c r="BL443" s="2" t="s">
        <v>2644</v>
      </c>
      <c r="BM443" s="2" t="s">
        <v>6789</v>
      </c>
      <c r="BN443" s="2" t="s">
        <v>5413</v>
      </c>
      <c r="BO443" s="2" t="s">
        <v>1850</v>
      </c>
      <c r="BP443" s="2" t="s">
        <v>2073</v>
      </c>
      <c r="BQ443" s="2" t="s">
        <v>13279</v>
      </c>
      <c r="BR443" s="2" t="s">
        <v>8839</v>
      </c>
      <c r="BS443" s="2" t="s">
        <v>7537</v>
      </c>
      <c r="BT443" s="2" t="s">
        <v>4649</v>
      </c>
      <c r="BU443" s="2" t="s">
        <v>3847</v>
      </c>
      <c r="BV443" s="2" t="s">
        <v>7029</v>
      </c>
      <c r="BW443" s="2" t="s">
        <v>14859</v>
      </c>
      <c r="BX443" s="2" t="s">
        <v>3590</v>
      </c>
      <c r="BY443" s="2" t="s">
        <v>6343</v>
      </c>
      <c r="BZ443" s="2" t="s">
        <v>8004</v>
      </c>
      <c r="CA443" s="2" t="s">
        <v>10982</v>
      </c>
      <c r="CB443" s="2" t="s">
        <v>4196</v>
      </c>
      <c r="CC443" s="2" t="s">
        <v>1736</v>
      </c>
      <c r="CD443" s="2" t="s">
        <v>11862</v>
      </c>
      <c r="CE443" s="2" t="s">
        <v>5199</v>
      </c>
      <c r="CF443" s="2" t="s">
        <v>2282</v>
      </c>
      <c r="CG443" s="2" t="s">
        <v>12340</v>
      </c>
      <c r="CH443" s="2" t="s">
        <v>4122</v>
      </c>
      <c r="CI443" s="2" t="s">
        <v>13397</v>
      </c>
      <c r="CJ443" s="2" t="s">
        <v>3840</v>
      </c>
      <c r="CK443" s="2" t="s">
        <v>1247</v>
      </c>
      <c r="CL443" s="2" t="s">
        <v>4121</v>
      </c>
      <c r="CM443" s="2" t="s">
        <v>7715</v>
      </c>
      <c r="CN443" s="2" t="s">
        <v>3013</v>
      </c>
      <c r="CO443" s="2" t="s">
        <v>1240</v>
      </c>
      <c r="CP443" s="2" t="s">
        <v>1728</v>
      </c>
      <c r="CQ443" s="2" t="s">
        <v>14515</v>
      </c>
      <c r="CR443" s="2" t="s">
        <v>14447</v>
      </c>
      <c r="CS443" s="2" t="s">
        <v>8660</v>
      </c>
      <c r="CT443" s="2" t="s">
        <v>14986</v>
      </c>
      <c r="CU443" s="2" t="s">
        <v>8291</v>
      </c>
      <c r="CV443" s="2" t="s">
        <v>6701</v>
      </c>
      <c r="CW443" s="2" t="s">
        <v>2274</v>
      </c>
      <c r="CX443" s="2" t="s">
        <v>2033</v>
      </c>
      <c r="CY443" s="2" t="s">
        <v>1742</v>
      </c>
      <c r="CZ443" s="2" t="s">
        <v>3328</v>
      </c>
      <c r="DA443" s="2" t="s">
        <v>10982</v>
      </c>
      <c r="DB443" s="2" t="s">
        <v>1119</v>
      </c>
      <c r="DC443" s="2" t="s">
        <v>2918</v>
      </c>
      <c r="DD443" s="2" t="s">
        <v>12855</v>
      </c>
      <c r="DE443" s="2" t="s">
        <v>4196</v>
      </c>
      <c r="DF443" s="2" t="s">
        <v>8799</v>
      </c>
      <c r="DG443" s="2" t="s">
        <v>9353</v>
      </c>
      <c r="DH443" s="2" t="s">
        <v>3004</v>
      </c>
      <c r="DI443" s="2" t="s">
        <v>10464</v>
      </c>
      <c r="DJ443" s="2" t="s">
        <v>5707</v>
      </c>
      <c r="DK443" s="2" t="s">
        <v>7704</v>
      </c>
      <c r="DL443" s="2" t="s">
        <v>2821</v>
      </c>
      <c r="DM443" s="2" t="s">
        <v>13445</v>
      </c>
      <c r="DN443" s="2" t="s">
        <v>3009</v>
      </c>
      <c r="DO443" s="2" t="s">
        <v>3688</v>
      </c>
      <c r="DP443" s="2" t="s">
        <v>6480</v>
      </c>
      <c r="DQ443" s="2" t="s">
        <v>11901</v>
      </c>
      <c r="DR443" s="2" t="s">
        <v>2798</v>
      </c>
      <c r="DS443" s="2" t="s">
        <v>1247</v>
      </c>
      <c r="DT443" s="1"/>
      <c r="DU443" s="1"/>
      <c r="DV443" s="2" t="s">
        <v>14409</v>
      </c>
      <c r="DW443" s="2" t="s">
        <v>9686</v>
      </c>
      <c r="DX443" s="2" t="s">
        <v>5505</v>
      </c>
    </row>
    <row r="444" spans="1:128" x14ac:dyDescent="0.4">
      <c r="A444" s="2" t="s">
        <v>10917</v>
      </c>
      <c r="B444" s="2" t="s">
        <v>15595</v>
      </c>
      <c r="C444" s="2" t="s">
        <v>1174</v>
      </c>
      <c r="D444" s="2" t="s">
        <v>0</v>
      </c>
      <c r="E444" s="2" t="s">
        <v>1053</v>
      </c>
      <c r="F444" s="2" t="s">
        <v>10568</v>
      </c>
      <c r="G444" s="2" t="s">
        <v>6317</v>
      </c>
      <c r="H444" s="2" t="s">
        <v>8581</v>
      </c>
      <c r="I444" s="2" t="s">
        <v>11509</v>
      </c>
      <c r="J444" s="2" t="s">
        <v>9820</v>
      </c>
      <c r="K444" s="2" t="s">
        <v>3801</v>
      </c>
      <c r="L444" s="2" t="s">
        <v>9735</v>
      </c>
      <c r="M444" s="2" t="s">
        <v>11849</v>
      </c>
      <c r="N444" s="2" t="s">
        <v>14070</v>
      </c>
      <c r="O444" s="2" t="s">
        <v>9146</v>
      </c>
      <c r="P444" s="2" t="s">
        <v>15598</v>
      </c>
      <c r="Q444" s="2" t="s">
        <v>11721</v>
      </c>
      <c r="R444" s="2" t="s">
        <v>10912</v>
      </c>
      <c r="S444" s="2" t="s">
        <v>12886</v>
      </c>
      <c r="T444" s="2" t="s">
        <v>13834</v>
      </c>
      <c r="U444" s="2" t="s">
        <v>5311</v>
      </c>
      <c r="V444" s="2" t="s">
        <v>15080</v>
      </c>
      <c r="W444" s="2" t="s">
        <v>15599</v>
      </c>
      <c r="X444" s="2" t="s">
        <v>13690</v>
      </c>
      <c r="Y444" s="2" t="s">
        <v>10225</v>
      </c>
      <c r="Z444" s="2" t="s">
        <v>9163</v>
      </c>
      <c r="AA444" s="2" t="s">
        <v>1323</v>
      </c>
      <c r="AB444" s="2" t="s">
        <v>10254</v>
      </c>
      <c r="AC444" s="2" t="s">
        <v>2653</v>
      </c>
      <c r="AD444" s="2" t="s">
        <v>5402</v>
      </c>
      <c r="AE444" s="2" t="s">
        <v>14955</v>
      </c>
      <c r="AF444" s="2" t="s">
        <v>2464</v>
      </c>
      <c r="AG444" s="2" t="s">
        <v>15390</v>
      </c>
      <c r="AH444" s="2" t="s">
        <v>2438</v>
      </c>
      <c r="AI444" s="2" t="s">
        <v>3053</v>
      </c>
      <c r="AJ444" s="2" t="s">
        <v>11749</v>
      </c>
      <c r="AK444" s="2" t="s">
        <v>15600</v>
      </c>
      <c r="AL444" s="2" t="s">
        <v>15601</v>
      </c>
      <c r="AM444" s="2" t="s">
        <v>5481</v>
      </c>
      <c r="AN444" s="2" t="s">
        <v>2780</v>
      </c>
      <c r="AO444" s="2" t="s">
        <v>9790</v>
      </c>
      <c r="AP444" s="2" t="s">
        <v>11314</v>
      </c>
      <c r="AQ444" s="2" t="s">
        <v>7968</v>
      </c>
      <c r="AR444" s="2" t="s">
        <v>15305</v>
      </c>
      <c r="AS444" s="2" t="s">
        <v>15602</v>
      </c>
      <c r="AT444" s="2" t="s">
        <v>2774</v>
      </c>
      <c r="AU444" s="2" t="s">
        <v>10660</v>
      </c>
      <c r="AV444" s="2" t="s">
        <v>3331</v>
      </c>
      <c r="AW444" s="2" t="s">
        <v>9149</v>
      </c>
      <c r="AX444" s="2" t="s">
        <v>4667</v>
      </c>
      <c r="AY444" s="2" t="s">
        <v>2330</v>
      </c>
      <c r="AZ444" s="2" t="s">
        <v>15603</v>
      </c>
      <c r="BA444" s="2" t="s">
        <v>10841</v>
      </c>
      <c r="BB444" s="2" t="s">
        <v>4437</v>
      </c>
      <c r="BC444" s="2" t="s">
        <v>5456</v>
      </c>
      <c r="BD444" s="2" t="s">
        <v>4667</v>
      </c>
      <c r="BE444" s="2" t="s">
        <v>10114</v>
      </c>
      <c r="BF444" s="2" t="s">
        <v>6102</v>
      </c>
      <c r="BG444" s="2" t="s">
        <v>15604</v>
      </c>
      <c r="BH444" s="2" t="s">
        <v>11401</v>
      </c>
      <c r="BI444" s="2" t="s">
        <v>5027</v>
      </c>
      <c r="BJ444" s="2" t="s">
        <v>9440</v>
      </c>
      <c r="BK444" s="2" t="s">
        <v>3536</v>
      </c>
      <c r="BL444" s="2" t="s">
        <v>11400</v>
      </c>
      <c r="BM444" s="2" t="s">
        <v>5073</v>
      </c>
      <c r="BN444" s="2" t="s">
        <v>6985</v>
      </c>
      <c r="BO444" s="2" t="s">
        <v>6910</v>
      </c>
      <c r="BP444" s="2" t="s">
        <v>3378</v>
      </c>
      <c r="BQ444" s="2" t="s">
        <v>4621</v>
      </c>
      <c r="BR444" s="2" t="s">
        <v>10705</v>
      </c>
      <c r="BS444" s="2" t="s">
        <v>10944</v>
      </c>
      <c r="BT444" s="2" t="s">
        <v>7349</v>
      </c>
      <c r="BU444" s="2" t="s">
        <v>7833</v>
      </c>
      <c r="BV444" s="2" t="s">
        <v>4896</v>
      </c>
      <c r="BW444" s="2" t="s">
        <v>6023</v>
      </c>
      <c r="BX444" s="2" t="s">
        <v>5210</v>
      </c>
      <c r="BY444" s="2" t="s">
        <v>7477</v>
      </c>
      <c r="BZ444" s="2" t="s">
        <v>3514</v>
      </c>
      <c r="CA444" s="2" t="s">
        <v>13872</v>
      </c>
      <c r="CB444" s="2" t="s">
        <v>1406</v>
      </c>
      <c r="CC444" s="2" t="s">
        <v>13102</v>
      </c>
      <c r="CD444" s="2" t="s">
        <v>3037</v>
      </c>
      <c r="CE444" s="2" t="s">
        <v>1824</v>
      </c>
      <c r="CF444" s="2" t="s">
        <v>9066</v>
      </c>
      <c r="CG444" s="2" t="s">
        <v>4638</v>
      </c>
      <c r="CH444" s="2" t="s">
        <v>10376</v>
      </c>
      <c r="CI444" s="2" t="s">
        <v>14994</v>
      </c>
      <c r="CJ444" s="2" t="s">
        <v>1111</v>
      </c>
      <c r="CK444" s="2" t="s">
        <v>4449</v>
      </c>
      <c r="CL444" s="2" t="s">
        <v>4643</v>
      </c>
      <c r="CM444" s="2" t="s">
        <v>14139</v>
      </c>
      <c r="CN444" s="2" t="s">
        <v>10671</v>
      </c>
      <c r="CO444" s="2" t="s">
        <v>8749</v>
      </c>
      <c r="CP444" s="2" t="s">
        <v>9247</v>
      </c>
      <c r="CQ444" s="2" t="s">
        <v>4377</v>
      </c>
      <c r="CR444" s="2" t="s">
        <v>10496</v>
      </c>
      <c r="CS444" s="2" t="s">
        <v>6889</v>
      </c>
      <c r="CT444" s="2" t="s">
        <v>1614</v>
      </c>
      <c r="CU444" s="2" t="s">
        <v>11062</v>
      </c>
      <c r="CV444" s="2" t="s">
        <v>5631</v>
      </c>
      <c r="CW444" s="2" t="s">
        <v>4230</v>
      </c>
      <c r="CX444" s="2" t="s">
        <v>11809</v>
      </c>
      <c r="CY444" s="2" t="s">
        <v>7369</v>
      </c>
      <c r="CZ444" s="2" t="s">
        <v>1833</v>
      </c>
      <c r="DA444" s="2" t="s">
        <v>8603</v>
      </c>
      <c r="DB444" s="2" t="s">
        <v>7595</v>
      </c>
      <c r="DC444" s="2" t="s">
        <v>5814</v>
      </c>
      <c r="DD444" s="2" t="s">
        <v>14134</v>
      </c>
      <c r="DE444" s="2" t="s">
        <v>10178</v>
      </c>
      <c r="DF444" s="2" t="s">
        <v>12031</v>
      </c>
      <c r="DG444" s="2" t="s">
        <v>10437</v>
      </c>
      <c r="DH444" s="2" t="s">
        <v>6912</v>
      </c>
      <c r="DI444" s="2" t="s">
        <v>2186</v>
      </c>
      <c r="DJ444" s="2" t="s">
        <v>4283</v>
      </c>
      <c r="DK444" s="2" t="s">
        <v>13195</v>
      </c>
      <c r="DL444" s="2" t="s">
        <v>8576</v>
      </c>
      <c r="DM444" s="2" t="s">
        <v>13970</v>
      </c>
      <c r="DN444" s="2" t="s">
        <v>1954</v>
      </c>
      <c r="DO444" s="2" t="s">
        <v>7348</v>
      </c>
      <c r="DP444" s="2" t="s">
        <v>1632</v>
      </c>
      <c r="DQ444" s="2" t="s">
        <v>12277</v>
      </c>
      <c r="DR444" s="2" t="s">
        <v>10615</v>
      </c>
      <c r="DS444" s="2" t="s">
        <v>11694</v>
      </c>
      <c r="DT444" s="1"/>
      <c r="DU444" s="1"/>
      <c r="DV444" s="2" t="s">
        <v>6781</v>
      </c>
      <c r="DW444" s="2" t="s">
        <v>14289</v>
      </c>
      <c r="DX444" s="2" t="s">
        <v>8649</v>
      </c>
    </row>
    <row r="445" spans="1:128" x14ac:dyDescent="0.4">
      <c r="A445" s="2" t="s">
        <v>10917</v>
      </c>
      <c r="B445" s="2" t="s">
        <v>15605</v>
      </c>
      <c r="C445" s="2" t="s">
        <v>1052</v>
      </c>
      <c r="D445" s="2" t="s">
        <v>0</v>
      </c>
      <c r="E445" s="2" t="s">
        <v>1053</v>
      </c>
      <c r="F445" s="2" t="s">
        <v>7133</v>
      </c>
      <c r="G445" s="2" t="s">
        <v>3366</v>
      </c>
      <c r="H445" s="2" t="s">
        <v>5981</v>
      </c>
      <c r="I445" s="2" t="s">
        <v>11021</v>
      </c>
      <c r="J445" s="2" t="s">
        <v>6590</v>
      </c>
      <c r="K445" s="2" t="s">
        <v>13873</v>
      </c>
      <c r="L445" s="2" t="s">
        <v>5093</v>
      </c>
      <c r="M445" s="2" t="s">
        <v>11250</v>
      </c>
      <c r="N445" s="2" t="s">
        <v>2745</v>
      </c>
      <c r="O445" s="2" t="s">
        <v>10659</v>
      </c>
      <c r="P445" s="2" t="s">
        <v>2746</v>
      </c>
      <c r="Q445" s="2" t="s">
        <v>9858</v>
      </c>
      <c r="R445" s="2" t="s">
        <v>4043</v>
      </c>
      <c r="S445" s="2" t="s">
        <v>1974</v>
      </c>
      <c r="T445" s="2" t="s">
        <v>2540</v>
      </c>
      <c r="U445" s="2" t="s">
        <v>5232</v>
      </c>
      <c r="V445" s="2" t="s">
        <v>10599</v>
      </c>
      <c r="W445" s="2" t="s">
        <v>15606</v>
      </c>
      <c r="X445" s="2" t="s">
        <v>6148</v>
      </c>
      <c r="Y445" s="2" t="s">
        <v>7501</v>
      </c>
      <c r="Z445" s="2" t="s">
        <v>2533</v>
      </c>
      <c r="AA445" s="2" t="s">
        <v>3545</v>
      </c>
      <c r="AB445" s="2" t="s">
        <v>6234</v>
      </c>
      <c r="AC445" s="2" t="s">
        <v>5622</v>
      </c>
      <c r="AD445" s="2" t="s">
        <v>11613</v>
      </c>
      <c r="AE445" s="2" t="s">
        <v>13520</v>
      </c>
      <c r="AF445" s="2" t="s">
        <v>10603</v>
      </c>
      <c r="AG445" s="2" t="s">
        <v>13385</v>
      </c>
      <c r="AH445" s="2" t="s">
        <v>2883</v>
      </c>
      <c r="AI445" s="2" t="s">
        <v>4243</v>
      </c>
      <c r="AJ445" s="2" t="s">
        <v>2227</v>
      </c>
      <c r="AK445" s="2" t="s">
        <v>10721</v>
      </c>
      <c r="AL445" s="2" t="s">
        <v>13968</v>
      </c>
      <c r="AM445" s="2" t="s">
        <v>9790</v>
      </c>
      <c r="AN445" s="2" t="s">
        <v>7193</v>
      </c>
      <c r="AO445" s="2" t="s">
        <v>5924</v>
      </c>
      <c r="AP445" s="2" t="s">
        <v>11043</v>
      </c>
      <c r="AQ445" s="2" t="s">
        <v>2223</v>
      </c>
      <c r="AR445" s="2" t="s">
        <v>15607</v>
      </c>
      <c r="AS445" s="2" t="s">
        <v>15391</v>
      </c>
      <c r="AT445" s="2" t="s">
        <v>3722</v>
      </c>
      <c r="AU445" s="2" t="s">
        <v>11250</v>
      </c>
      <c r="AV445" s="2" t="s">
        <v>10604</v>
      </c>
      <c r="AW445" s="2" t="s">
        <v>6013</v>
      </c>
      <c r="AX445" s="2" t="s">
        <v>11019</v>
      </c>
      <c r="AY445" s="2" t="s">
        <v>15608</v>
      </c>
      <c r="AZ445" s="2" t="s">
        <v>15609</v>
      </c>
      <c r="BA445" s="2" t="s">
        <v>8649</v>
      </c>
      <c r="BB445" s="2" t="s">
        <v>5700</v>
      </c>
      <c r="BC445" s="2" t="s">
        <v>11250</v>
      </c>
      <c r="BD445" s="2" t="s">
        <v>11712</v>
      </c>
      <c r="BE445" s="2" t="s">
        <v>4518</v>
      </c>
      <c r="BF445" s="2" t="s">
        <v>13792</v>
      </c>
      <c r="BG445" s="2" t="s">
        <v>2123</v>
      </c>
      <c r="BH445" s="2" t="s">
        <v>1063</v>
      </c>
      <c r="BI445" s="2" t="s">
        <v>3874</v>
      </c>
      <c r="BJ445" s="2" t="s">
        <v>5525</v>
      </c>
      <c r="BK445" s="2" t="s">
        <v>5915</v>
      </c>
      <c r="BL445" s="2" t="s">
        <v>4236</v>
      </c>
      <c r="BM445" s="2" t="s">
        <v>5167</v>
      </c>
      <c r="BN445" s="2" t="s">
        <v>13122</v>
      </c>
      <c r="BO445" s="2" t="s">
        <v>9014</v>
      </c>
      <c r="BP445" s="2" t="s">
        <v>7436</v>
      </c>
      <c r="BQ445" s="2" t="s">
        <v>12530</v>
      </c>
      <c r="BR445" s="2" t="s">
        <v>13616</v>
      </c>
      <c r="BS445" s="2" t="s">
        <v>4288</v>
      </c>
      <c r="BT445" s="2" t="s">
        <v>9656</v>
      </c>
      <c r="BU445" s="2" t="s">
        <v>6116</v>
      </c>
      <c r="BV445" s="2" t="s">
        <v>3203</v>
      </c>
      <c r="BW445" s="2" t="s">
        <v>3950</v>
      </c>
      <c r="BX445" s="2" t="s">
        <v>4012</v>
      </c>
      <c r="BY445" s="2" t="s">
        <v>2831</v>
      </c>
      <c r="BZ445" s="2" t="s">
        <v>3197</v>
      </c>
      <c r="CA445" s="2" t="s">
        <v>12155</v>
      </c>
      <c r="CB445" s="2" t="s">
        <v>1917</v>
      </c>
      <c r="CC445" s="2" t="s">
        <v>4129</v>
      </c>
      <c r="CD445" s="2" t="s">
        <v>11855</v>
      </c>
      <c r="CE445" s="2" t="s">
        <v>15610</v>
      </c>
      <c r="CF445" s="2" t="s">
        <v>7351</v>
      </c>
      <c r="CG445" s="2" t="s">
        <v>11621</v>
      </c>
      <c r="CH445" s="2" t="s">
        <v>7369</v>
      </c>
      <c r="CI445" s="2" t="s">
        <v>7834</v>
      </c>
      <c r="CJ445" s="2" t="s">
        <v>6419</v>
      </c>
      <c r="CK445" s="2" t="s">
        <v>4653</v>
      </c>
      <c r="CL445" s="2" t="s">
        <v>13015</v>
      </c>
      <c r="CM445" s="2" t="s">
        <v>10475</v>
      </c>
      <c r="CN445" s="2" t="s">
        <v>12081</v>
      </c>
      <c r="CO445" s="2" t="s">
        <v>2391</v>
      </c>
      <c r="CP445" s="2" t="s">
        <v>7563</v>
      </c>
      <c r="CQ445" s="2" t="s">
        <v>7706</v>
      </c>
      <c r="CR445" s="2" t="s">
        <v>1280</v>
      </c>
      <c r="CS445" s="2" t="s">
        <v>5580</v>
      </c>
      <c r="CT445" s="2" t="s">
        <v>8998</v>
      </c>
      <c r="CU445" s="2" t="s">
        <v>12074</v>
      </c>
      <c r="CV445" s="2" t="s">
        <v>11542</v>
      </c>
      <c r="CW445" s="2" t="s">
        <v>12268</v>
      </c>
      <c r="CX445" s="2" t="s">
        <v>6214</v>
      </c>
      <c r="CY445" s="2" t="s">
        <v>7997</v>
      </c>
      <c r="CZ445" s="2" t="s">
        <v>5121</v>
      </c>
      <c r="DA445" s="2" t="s">
        <v>4621</v>
      </c>
      <c r="DB445" s="2" t="s">
        <v>3412</v>
      </c>
      <c r="DC445" s="2" t="s">
        <v>4280</v>
      </c>
      <c r="DD445" s="2" t="s">
        <v>5868</v>
      </c>
      <c r="DE445" s="2" t="s">
        <v>1599</v>
      </c>
      <c r="DF445" s="2" t="s">
        <v>5956</v>
      </c>
      <c r="DG445" s="2" t="s">
        <v>7367</v>
      </c>
      <c r="DH445" s="2" t="s">
        <v>7378</v>
      </c>
      <c r="DI445" s="2" t="s">
        <v>15010</v>
      </c>
      <c r="DJ445" s="2" t="s">
        <v>8429</v>
      </c>
      <c r="DK445" s="2" t="s">
        <v>3472</v>
      </c>
      <c r="DL445" s="2" t="s">
        <v>10295</v>
      </c>
      <c r="DM445" s="2" t="s">
        <v>4028</v>
      </c>
      <c r="DN445" s="2" t="s">
        <v>12388</v>
      </c>
      <c r="DO445" s="2" t="s">
        <v>8857</v>
      </c>
      <c r="DP445" s="2" t="s">
        <v>4985</v>
      </c>
      <c r="DQ445" s="2" t="s">
        <v>1197</v>
      </c>
      <c r="DR445" s="2" t="s">
        <v>6260</v>
      </c>
      <c r="DS445" s="2" t="s">
        <v>15611</v>
      </c>
      <c r="DT445" s="1"/>
      <c r="DU445" s="1"/>
      <c r="DV445" s="2" t="s">
        <v>14391</v>
      </c>
      <c r="DW445" s="2" t="s">
        <v>12161</v>
      </c>
      <c r="DX445" s="2" t="s">
        <v>3068</v>
      </c>
    </row>
    <row r="446" spans="1:128" x14ac:dyDescent="0.4">
      <c r="A446" s="2" t="s">
        <v>10917</v>
      </c>
      <c r="B446" s="2" t="s">
        <v>15605</v>
      </c>
      <c r="C446" s="2" t="s">
        <v>1640</v>
      </c>
      <c r="D446" s="2" t="s">
        <v>0</v>
      </c>
      <c r="E446" s="2" t="s">
        <v>1053</v>
      </c>
      <c r="F446" s="2" t="s">
        <v>9490</v>
      </c>
      <c r="G446" s="2" t="s">
        <v>9191</v>
      </c>
      <c r="H446" s="2" t="s">
        <v>9160</v>
      </c>
      <c r="I446" s="2" t="s">
        <v>2347</v>
      </c>
      <c r="J446" s="2" t="s">
        <v>3238</v>
      </c>
      <c r="K446" s="2" t="s">
        <v>13656</v>
      </c>
      <c r="L446" s="2" t="s">
        <v>5166</v>
      </c>
      <c r="M446" s="2" t="s">
        <v>7214</v>
      </c>
      <c r="N446" s="2" t="s">
        <v>1779</v>
      </c>
      <c r="O446" s="2" t="s">
        <v>1527</v>
      </c>
      <c r="P446" s="2" t="s">
        <v>5544</v>
      </c>
      <c r="Q446" s="2" t="s">
        <v>9085</v>
      </c>
      <c r="R446" s="2" t="s">
        <v>11387</v>
      </c>
      <c r="S446" s="2" t="s">
        <v>2468</v>
      </c>
      <c r="T446" s="2" t="s">
        <v>5550</v>
      </c>
      <c r="U446" s="2" t="s">
        <v>1980</v>
      </c>
      <c r="V446" s="2" t="s">
        <v>1413</v>
      </c>
      <c r="W446" s="2" t="s">
        <v>10016</v>
      </c>
      <c r="X446" s="2" t="s">
        <v>9495</v>
      </c>
      <c r="Y446" s="2" t="s">
        <v>11225</v>
      </c>
      <c r="Z446" s="2" t="s">
        <v>3790</v>
      </c>
      <c r="AA446" s="2" t="s">
        <v>2640</v>
      </c>
      <c r="AB446" s="2" t="s">
        <v>3336</v>
      </c>
      <c r="AC446" s="2" t="s">
        <v>12104</v>
      </c>
      <c r="AD446" s="2" t="s">
        <v>8864</v>
      </c>
      <c r="AE446" s="2" t="s">
        <v>2546</v>
      </c>
      <c r="AF446" s="2" t="s">
        <v>14562</v>
      </c>
      <c r="AG446" s="2" t="s">
        <v>5456</v>
      </c>
      <c r="AH446" s="2" t="s">
        <v>4433</v>
      </c>
      <c r="AI446" s="2" t="s">
        <v>4667</v>
      </c>
      <c r="AJ446" s="2" t="s">
        <v>9786</v>
      </c>
      <c r="AK446" s="2" t="s">
        <v>2354</v>
      </c>
      <c r="AL446" s="2" t="s">
        <v>5175</v>
      </c>
      <c r="AM446" s="2" t="s">
        <v>2409</v>
      </c>
      <c r="AN446" s="2" t="s">
        <v>3529</v>
      </c>
      <c r="AO446" s="2" t="s">
        <v>6221</v>
      </c>
      <c r="AP446" s="2" t="s">
        <v>1999</v>
      </c>
      <c r="AQ446" s="2" t="s">
        <v>7254</v>
      </c>
      <c r="AR446" s="2" t="s">
        <v>7337</v>
      </c>
      <c r="AS446" s="2" t="s">
        <v>9627</v>
      </c>
      <c r="AT446" s="2" t="s">
        <v>15612</v>
      </c>
      <c r="AU446" s="2" t="s">
        <v>2958</v>
      </c>
      <c r="AV446" s="2" t="s">
        <v>7049</v>
      </c>
      <c r="AW446" s="2" t="s">
        <v>8463</v>
      </c>
      <c r="AX446" s="2" t="s">
        <v>4528</v>
      </c>
      <c r="AY446" s="2" t="s">
        <v>11313</v>
      </c>
      <c r="AZ446" s="2" t="s">
        <v>5007</v>
      </c>
      <c r="BA446" s="2" t="s">
        <v>10970</v>
      </c>
      <c r="BB446" s="2" t="s">
        <v>1175</v>
      </c>
      <c r="BC446" s="2" t="s">
        <v>8370</v>
      </c>
      <c r="BD446" s="2" t="s">
        <v>9931</v>
      </c>
      <c r="BE446" s="2" t="s">
        <v>3444</v>
      </c>
      <c r="BF446" s="2" t="s">
        <v>2574</v>
      </c>
      <c r="BG446" s="2" t="s">
        <v>6371</v>
      </c>
      <c r="BH446" s="2" t="s">
        <v>12225</v>
      </c>
      <c r="BI446" s="2" t="s">
        <v>7968</v>
      </c>
      <c r="BJ446" s="2" t="s">
        <v>7577</v>
      </c>
      <c r="BK446" s="2" t="s">
        <v>1331</v>
      </c>
      <c r="BL446" s="2" t="s">
        <v>9740</v>
      </c>
      <c r="BM446" s="2" t="s">
        <v>11545</v>
      </c>
      <c r="BN446" s="2" t="s">
        <v>15613</v>
      </c>
      <c r="BO446" s="2" t="s">
        <v>1604</v>
      </c>
      <c r="BP446" s="2" t="s">
        <v>11437</v>
      </c>
      <c r="BQ446" s="2" t="s">
        <v>8572</v>
      </c>
      <c r="BR446" s="2" t="s">
        <v>8335</v>
      </c>
      <c r="BS446" s="2" t="s">
        <v>9685</v>
      </c>
      <c r="BT446" s="2" t="s">
        <v>1275</v>
      </c>
      <c r="BU446" s="2" t="s">
        <v>4801</v>
      </c>
      <c r="BV446" s="2" t="s">
        <v>7720</v>
      </c>
      <c r="BW446" s="2" t="s">
        <v>6032</v>
      </c>
      <c r="BX446" s="2" t="s">
        <v>1728</v>
      </c>
      <c r="BY446" s="2" t="s">
        <v>7713</v>
      </c>
      <c r="BZ446" s="2" t="s">
        <v>7541</v>
      </c>
      <c r="CA446" s="2" t="s">
        <v>12047</v>
      </c>
      <c r="CB446" s="2" t="s">
        <v>7620</v>
      </c>
      <c r="CC446" s="2" t="s">
        <v>7598</v>
      </c>
      <c r="CD446" s="2" t="s">
        <v>1135</v>
      </c>
      <c r="CE446" s="2" t="s">
        <v>7628</v>
      </c>
      <c r="CF446" s="2" t="s">
        <v>1238</v>
      </c>
      <c r="CG446" s="2" t="s">
        <v>8973</v>
      </c>
      <c r="CH446" s="2" t="s">
        <v>8892</v>
      </c>
      <c r="CI446" s="2" t="s">
        <v>2270</v>
      </c>
      <c r="CJ446" s="2" t="s">
        <v>1709</v>
      </c>
      <c r="CK446" s="2" t="s">
        <v>14571</v>
      </c>
      <c r="CL446" s="2" t="s">
        <v>7714</v>
      </c>
      <c r="CM446" s="2" t="s">
        <v>11350</v>
      </c>
      <c r="CN446" s="2" t="s">
        <v>1731</v>
      </c>
      <c r="CO446" s="2" t="s">
        <v>12526</v>
      </c>
      <c r="CP446" s="2" t="s">
        <v>8671</v>
      </c>
      <c r="CQ446" s="2" t="s">
        <v>2616</v>
      </c>
      <c r="CR446" s="2" t="s">
        <v>6753</v>
      </c>
      <c r="CS446" s="2" t="s">
        <v>8761</v>
      </c>
      <c r="CT446" s="2" t="s">
        <v>2264</v>
      </c>
      <c r="CU446" s="2" t="s">
        <v>2609</v>
      </c>
      <c r="CV446" s="2" t="s">
        <v>1704</v>
      </c>
      <c r="CW446" s="2" t="s">
        <v>3298</v>
      </c>
      <c r="CX446" s="2" t="s">
        <v>15614</v>
      </c>
      <c r="CY446" s="2" t="s">
        <v>3326</v>
      </c>
      <c r="CZ446" s="2" t="s">
        <v>5186</v>
      </c>
      <c r="DA446" s="2" t="s">
        <v>12318</v>
      </c>
      <c r="DB446" s="2" t="s">
        <v>6263</v>
      </c>
      <c r="DC446" s="2" t="s">
        <v>2615</v>
      </c>
      <c r="DD446" s="2" t="s">
        <v>8766</v>
      </c>
      <c r="DE446" s="2" t="s">
        <v>8123</v>
      </c>
      <c r="DF446" s="2" t="s">
        <v>12165</v>
      </c>
      <c r="DG446" s="2" t="s">
        <v>10168</v>
      </c>
      <c r="DH446" s="2" t="s">
        <v>14987</v>
      </c>
      <c r="DI446" s="2" t="s">
        <v>12526</v>
      </c>
      <c r="DJ446" s="2" t="s">
        <v>10170</v>
      </c>
      <c r="DK446" s="2" t="s">
        <v>9804</v>
      </c>
      <c r="DL446" s="2" t="s">
        <v>5713</v>
      </c>
      <c r="DM446" s="2" t="s">
        <v>1739</v>
      </c>
      <c r="DN446" s="2" t="s">
        <v>2273</v>
      </c>
      <c r="DO446" s="2" t="s">
        <v>2040</v>
      </c>
      <c r="DP446" s="2" t="s">
        <v>10855</v>
      </c>
      <c r="DQ446" s="2" t="s">
        <v>11324</v>
      </c>
      <c r="DR446" s="2" t="s">
        <v>1139</v>
      </c>
      <c r="DS446" s="2" t="s">
        <v>5639</v>
      </c>
      <c r="DT446" s="1"/>
      <c r="DU446" s="1"/>
      <c r="DV446" s="2" t="s">
        <v>2045</v>
      </c>
      <c r="DW446" s="2" t="s">
        <v>10168</v>
      </c>
      <c r="DX446" s="2" t="s">
        <v>7626</v>
      </c>
    </row>
    <row r="447" spans="1:128" x14ac:dyDescent="0.4">
      <c r="A447" s="2" t="s">
        <v>10917</v>
      </c>
      <c r="B447" s="2" t="s">
        <v>15605</v>
      </c>
      <c r="C447" s="2" t="s">
        <v>1174</v>
      </c>
      <c r="D447" s="2" t="s">
        <v>0</v>
      </c>
      <c r="E447" s="2" t="s">
        <v>1053</v>
      </c>
      <c r="F447" s="2" t="s">
        <v>3816</v>
      </c>
      <c r="G447" s="2" t="s">
        <v>10155</v>
      </c>
      <c r="H447" s="2" t="s">
        <v>4953</v>
      </c>
      <c r="I447" s="2" t="s">
        <v>6091</v>
      </c>
      <c r="J447" s="2" t="s">
        <v>11591</v>
      </c>
      <c r="K447" s="2" t="s">
        <v>12053</v>
      </c>
      <c r="L447" s="2" t="s">
        <v>3445</v>
      </c>
      <c r="M447" s="2" t="s">
        <v>9790</v>
      </c>
      <c r="N447" s="2" t="s">
        <v>6145</v>
      </c>
      <c r="O447" s="2" t="s">
        <v>4248</v>
      </c>
      <c r="P447" s="2" t="s">
        <v>10716</v>
      </c>
      <c r="Q447" s="2" t="s">
        <v>15615</v>
      </c>
      <c r="R447" s="2" t="s">
        <v>2132</v>
      </c>
      <c r="S447" s="2" t="s">
        <v>13862</v>
      </c>
      <c r="T447" s="2" t="s">
        <v>11137</v>
      </c>
      <c r="U447" s="2" t="s">
        <v>5400</v>
      </c>
      <c r="V447" s="2" t="s">
        <v>12688</v>
      </c>
      <c r="W447" s="2" t="s">
        <v>15616</v>
      </c>
      <c r="X447" s="2" t="s">
        <v>15617</v>
      </c>
      <c r="Y447" s="2" t="s">
        <v>12035</v>
      </c>
      <c r="Z447" s="2" t="s">
        <v>6717</v>
      </c>
      <c r="AA447" s="2" t="s">
        <v>5980</v>
      </c>
      <c r="AB447" s="2" t="s">
        <v>7635</v>
      </c>
      <c r="AC447" s="2" t="s">
        <v>15098</v>
      </c>
      <c r="AD447" s="2" t="s">
        <v>13690</v>
      </c>
      <c r="AE447" s="2" t="s">
        <v>15618</v>
      </c>
      <c r="AF447" s="2" t="s">
        <v>11674</v>
      </c>
      <c r="AG447" s="2" t="s">
        <v>8268</v>
      </c>
      <c r="AH447" s="2" t="s">
        <v>6573</v>
      </c>
      <c r="AI447" s="2" t="s">
        <v>12066</v>
      </c>
      <c r="AJ447" s="2" t="s">
        <v>13237</v>
      </c>
      <c r="AK447" s="2" t="s">
        <v>15619</v>
      </c>
      <c r="AL447" s="2" t="s">
        <v>15620</v>
      </c>
      <c r="AM447" s="2" t="s">
        <v>15621</v>
      </c>
      <c r="AN447" s="2" t="s">
        <v>3644</v>
      </c>
      <c r="AO447" s="2" t="s">
        <v>15622</v>
      </c>
      <c r="AP447" s="2" t="s">
        <v>15623</v>
      </c>
      <c r="AQ447" s="2" t="s">
        <v>13311</v>
      </c>
      <c r="AR447" s="2" t="s">
        <v>15624</v>
      </c>
      <c r="AS447" s="2" t="s">
        <v>15625</v>
      </c>
      <c r="AT447" s="2" t="s">
        <v>3462</v>
      </c>
      <c r="AU447" s="2" t="s">
        <v>7259</v>
      </c>
      <c r="AV447" s="2" t="s">
        <v>1797</v>
      </c>
      <c r="AW447" s="2" t="s">
        <v>8873</v>
      </c>
      <c r="AX447" s="2" t="s">
        <v>10721</v>
      </c>
      <c r="AY447" s="2" t="s">
        <v>14645</v>
      </c>
      <c r="AZ447" s="2" t="s">
        <v>15626</v>
      </c>
      <c r="BA447" s="2" t="s">
        <v>6581</v>
      </c>
      <c r="BB447" s="2" t="s">
        <v>8426</v>
      </c>
      <c r="BC447" s="2" t="s">
        <v>14066</v>
      </c>
      <c r="BD447" s="2" t="s">
        <v>5171</v>
      </c>
      <c r="BE447" s="2" t="s">
        <v>12038</v>
      </c>
      <c r="BF447" s="2" t="s">
        <v>14144</v>
      </c>
      <c r="BG447" s="2" t="s">
        <v>15627</v>
      </c>
      <c r="BH447" s="2" t="s">
        <v>15628</v>
      </c>
      <c r="BI447" s="2" t="s">
        <v>15109</v>
      </c>
      <c r="BJ447" s="2" t="s">
        <v>12229</v>
      </c>
      <c r="BK447" s="2" t="s">
        <v>2552</v>
      </c>
      <c r="BL447" s="2" t="s">
        <v>6067</v>
      </c>
      <c r="BM447" s="2" t="s">
        <v>8035</v>
      </c>
      <c r="BN447" s="2" t="s">
        <v>6721</v>
      </c>
      <c r="BO447" s="2" t="s">
        <v>5751</v>
      </c>
      <c r="BP447" s="2" t="s">
        <v>4351</v>
      </c>
      <c r="BQ447" s="2" t="s">
        <v>12783</v>
      </c>
      <c r="BR447" s="2" t="s">
        <v>15592</v>
      </c>
      <c r="BS447" s="2" t="s">
        <v>13622</v>
      </c>
      <c r="BT447" s="2" t="s">
        <v>14045</v>
      </c>
      <c r="BU447" s="2" t="s">
        <v>14539</v>
      </c>
      <c r="BV447" s="2" t="s">
        <v>4396</v>
      </c>
      <c r="BW447" s="2" t="s">
        <v>13158</v>
      </c>
      <c r="BX447" s="2" t="s">
        <v>13062</v>
      </c>
      <c r="BY447" s="2" t="s">
        <v>11519</v>
      </c>
      <c r="BZ447" s="2" t="s">
        <v>10644</v>
      </c>
      <c r="CA447" s="2" t="s">
        <v>8335</v>
      </c>
      <c r="CB447" s="2" t="s">
        <v>2715</v>
      </c>
      <c r="CC447" s="2" t="s">
        <v>11029</v>
      </c>
      <c r="CD447" s="2" t="s">
        <v>9060</v>
      </c>
      <c r="CE447" s="2" t="s">
        <v>2793</v>
      </c>
      <c r="CF447" s="2" t="s">
        <v>5887</v>
      </c>
      <c r="CG447" s="2" t="s">
        <v>10586</v>
      </c>
      <c r="CH447" s="2" t="s">
        <v>3774</v>
      </c>
      <c r="CI447" s="2" t="s">
        <v>6812</v>
      </c>
      <c r="CJ447" s="2" t="s">
        <v>4906</v>
      </c>
      <c r="CK447" s="2" t="s">
        <v>9312</v>
      </c>
      <c r="CL447" s="2" t="s">
        <v>12841</v>
      </c>
      <c r="CM447" s="2" t="s">
        <v>13723</v>
      </c>
      <c r="CN447" s="2" t="s">
        <v>7476</v>
      </c>
      <c r="CO447" s="2" t="s">
        <v>11614</v>
      </c>
      <c r="CP447" s="2" t="s">
        <v>9009</v>
      </c>
      <c r="CQ447" s="2" t="s">
        <v>3117</v>
      </c>
      <c r="CR447" s="2" t="s">
        <v>9637</v>
      </c>
      <c r="CS447" s="2" t="s">
        <v>12215</v>
      </c>
      <c r="CT447" s="2" t="s">
        <v>14586</v>
      </c>
      <c r="CU447" s="2" t="s">
        <v>1594</v>
      </c>
      <c r="CV447" s="2" t="s">
        <v>12030</v>
      </c>
      <c r="CW447" s="2" t="s">
        <v>10667</v>
      </c>
      <c r="CX447" s="2" t="s">
        <v>2486</v>
      </c>
      <c r="CY447" s="2" t="s">
        <v>11294</v>
      </c>
      <c r="CZ447" s="2" t="s">
        <v>12216</v>
      </c>
      <c r="DA447" s="2" t="s">
        <v>6261</v>
      </c>
      <c r="DB447" s="2" t="s">
        <v>10731</v>
      </c>
      <c r="DC447" s="2" t="s">
        <v>11763</v>
      </c>
      <c r="DD447" s="2" t="s">
        <v>13817</v>
      </c>
      <c r="DE447" s="2" t="s">
        <v>2506</v>
      </c>
      <c r="DF447" s="2" t="s">
        <v>4887</v>
      </c>
      <c r="DG447" s="2" t="s">
        <v>5957</v>
      </c>
      <c r="DH447" s="2" t="s">
        <v>5960</v>
      </c>
      <c r="DI447" s="2" t="s">
        <v>1589</v>
      </c>
      <c r="DJ447" s="2" t="s">
        <v>2512</v>
      </c>
      <c r="DK447" s="2" t="s">
        <v>11695</v>
      </c>
      <c r="DL447" s="2" t="s">
        <v>2891</v>
      </c>
      <c r="DM447" s="2" t="s">
        <v>3413</v>
      </c>
      <c r="DN447" s="2" t="s">
        <v>4285</v>
      </c>
      <c r="DO447" s="2" t="s">
        <v>5762</v>
      </c>
      <c r="DP447" s="2" t="s">
        <v>12952</v>
      </c>
      <c r="DQ447" s="2" t="s">
        <v>4483</v>
      </c>
      <c r="DR447" s="2" t="s">
        <v>13394</v>
      </c>
      <c r="DS447" s="2" t="s">
        <v>5959</v>
      </c>
      <c r="DT447" s="1"/>
      <c r="DU447" s="1"/>
      <c r="DV447" s="2" t="s">
        <v>6135</v>
      </c>
      <c r="DW447" s="2" t="s">
        <v>14228</v>
      </c>
      <c r="DX447" s="2" t="s">
        <v>15629</v>
      </c>
    </row>
    <row r="448" spans="1:128" x14ac:dyDescent="0.4">
      <c r="A448" s="2" t="s">
        <v>10917</v>
      </c>
      <c r="B448" s="2" t="s">
        <v>15630</v>
      </c>
      <c r="C448" s="2" t="s">
        <v>1052</v>
      </c>
      <c r="D448" s="2" t="s">
        <v>15631</v>
      </c>
      <c r="E448" s="2" t="s">
        <v>1053</v>
      </c>
      <c r="F448" s="2" t="s">
        <v>4324</v>
      </c>
      <c r="G448" s="2" t="s">
        <v>2767</v>
      </c>
      <c r="H448" s="2" t="s">
        <v>6237</v>
      </c>
      <c r="I448" s="2" t="s">
        <v>11871</v>
      </c>
      <c r="J448" s="2" t="s">
        <v>5172</v>
      </c>
      <c r="K448" s="2" t="s">
        <v>1765</v>
      </c>
      <c r="L448" s="2" t="s">
        <v>10921</v>
      </c>
      <c r="M448" s="2" t="s">
        <v>10627</v>
      </c>
      <c r="N448" s="2" t="s">
        <v>11137</v>
      </c>
      <c r="O448" s="2" t="s">
        <v>3879</v>
      </c>
      <c r="P448" s="2" t="s">
        <v>4530</v>
      </c>
      <c r="Q448" s="2" t="s">
        <v>10485</v>
      </c>
      <c r="R448" s="2" t="s">
        <v>4437</v>
      </c>
      <c r="S448" s="2" t="s">
        <v>4323</v>
      </c>
      <c r="T448" s="2" t="s">
        <v>6840</v>
      </c>
      <c r="U448" s="2" t="s">
        <v>3431</v>
      </c>
      <c r="V448" s="2" t="s">
        <v>10781</v>
      </c>
      <c r="W448" s="2" t="s">
        <v>3341</v>
      </c>
      <c r="X448" s="2" t="s">
        <v>8426</v>
      </c>
      <c r="Y448" s="2" t="s">
        <v>2559</v>
      </c>
      <c r="Z448" s="2" t="s">
        <v>1431</v>
      </c>
      <c r="AA448" s="2" t="s">
        <v>1548</v>
      </c>
      <c r="AB448" s="2" t="s">
        <v>6161</v>
      </c>
      <c r="AC448" s="2" t="s">
        <v>5092</v>
      </c>
      <c r="AD448" s="2" t="s">
        <v>13368</v>
      </c>
      <c r="AE448" s="2" t="s">
        <v>1436</v>
      </c>
      <c r="AF448" s="2" t="s">
        <v>1785</v>
      </c>
      <c r="AG448" s="2" t="s">
        <v>1876</v>
      </c>
      <c r="AH448" s="2" t="s">
        <v>6300</v>
      </c>
      <c r="AI448" s="2" t="s">
        <v>8267</v>
      </c>
      <c r="AJ448" s="2" t="s">
        <v>12671</v>
      </c>
      <c r="AK448" s="2" t="s">
        <v>15632</v>
      </c>
      <c r="AL448" s="2" t="s">
        <v>14772</v>
      </c>
      <c r="AM448" s="2" t="s">
        <v>9234</v>
      </c>
      <c r="AN448" s="2" t="s">
        <v>2099</v>
      </c>
      <c r="AO448" s="2" t="s">
        <v>7059</v>
      </c>
      <c r="AP448" s="2" t="s">
        <v>11959</v>
      </c>
      <c r="AQ448" s="2" t="s">
        <v>11276</v>
      </c>
      <c r="AR448" s="2" t="s">
        <v>14956</v>
      </c>
      <c r="AS448" s="2" t="s">
        <v>12750</v>
      </c>
      <c r="AT448" s="2" t="s">
        <v>7931</v>
      </c>
      <c r="AU448" s="2" t="s">
        <v>8867</v>
      </c>
      <c r="AV448" s="2" t="s">
        <v>3896</v>
      </c>
      <c r="AW448" s="2" t="s">
        <v>6152</v>
      </c>
      <c r="AX448" s="2" t="s">
        <v>15633</v>
      </c>
      <c r="AY448" s="2" t="s">
        <v>5613</v>
      </c>
      <c r="AZ448" s="2" t="s">
        <v>11478</v>
      </c>
      <c r="BA448" s="2" t="s">
        <v>6894</v>
      </c>
      <c r="BB448" s="2" t="s">
        <v>3973</v>
      </c>
      <c r="BC448" s="2" t="s">
        <v>4425</v>
      </c>
      <c r="BD448" s="2" t="s">
        <v>5236</v>
      </c>
      <c r="BE448" s="2" t="s">
        <v>8379</v>
      </c>
      <c r="BF448" s="2" t="s">
        <v>11343</v>
      </c>
      <c r="BG448" s="2" t="s">
        <v>6973</v>
      </c>
      <c r="BH448" s="2" t="s">
        <v>3265</v>
      </c>
      <c r="BI448" s="2" t="s">
        <v>3176</v>
      </c>
      <c r="BJ448" s="2" t="s">
        <v>6785</v>
      </c>
      <c r="BK448" s="2" t="s">
        <v>1340</v>
      </c>
      <c r="BL448" s="2" t="s">
        <v>8745</v>
      </c>
      <c r="BM448" s="2" t="s">
        <v>9098</v>
      </c>
      <c r="BN448" s="2" t="s">
        <v>1818</v>
      </c>
      <c r="BO448" s="2" t="s">
        <v>13228</v>
      </c>
      <c r="BP448" s="2" t="s">
        <v>15634</v>
      </c>
      <c r="BQ448" s="2" t="s">
        <v>10460</v>
      </c>
      <c r="BR448" s="2" t="s">
        <v>11207</v>
      </c>
      <c r="BS448" s="2" t="s">
        <v>1925</v>
      </c>
      <c r="BT448" s="2" t="s">
        <v>7692</v>
      </c>
      <c r="BU448" s="2" t="s">
        <v>7547</v>
      </c>
      <c r="BV448" s="2" t="s">
        <v>2280</v>
      </c>
      <c r="BW448" s="2" t="s">
        <v>5655</v>
      </c>
      <c r="BX448" s="2" t="s">
        <v>2478</v>
      </c>
      <c r="BY448" s="2" t="s">
        <v>3208</v>
      </c>
      <c r="BZ448" s="2" t="s">
        <v>6477</v>
      </c>
      <c r="CA448" s="2" t="s">
        <v>9429</v>
      </c>
      <c r="CB448" s="2" t="s">
        <v>6540</v>
      </c>
      <c r="CC448" s="2" t="s">
        <v>4367</v>
      </c>
      <c r="CD448" s="2" t="s">
        <v>6766</v>
      </c>
      <c r="CE448" s="2" t="s">
        <v>8889</v>
      </c>
      <c r="CF448" s="2" t="s">
        <v>4892</v>
      </c>
      <c r="CG448" s="2" t="s">
        <v>3495</v>
      </c>
      <c r="CH448" s="2" t="s">
        <v>7706</v>
      </c>
      <c r="CI448" s="2" t="s">
        <v>10821</v>
      </c>
      <c r="CJ448" s="2" t="s">
        <v>6416</v>
      </c>
      <c r="CK448" s="2" t="s">
        <v>4387</v>
      </c>
      <c r="CL448" s="2" t="s">
        <v>5508</v>
      </c>
      <c r="CM448" s="2" t="s">
        <v>6214</v>
      </c>
      <c r="CN448" s="2" t="s">
        <v>10525</v>
      </c>
      <c r="CO448" s="2" t="s">
        <v>10367</v>
      </c>
      <c r="CP448" s="2" t="s">
        <v>6746</v>
      </c>
      <c r="CQ448" s="2" t="s">
        <v>1925</v>
      </c>
      <c r="CR448" s="2" t="s">
        <v>5728</v>
      </c>
      <c r="CS448" s="2" t="s">
        <v>5808</v>
      </c>
      <c r="CT448" s="2" t="s">
        <v>2079</v>
      </c>
      <c r="CU448" s="2" t="s">
        <v>4272</v>
      </c>
      <c r="CV448" s="2" t="s">
        <v>7369</v>
      </c>
      <c r="CW448" s="2" t="s">
        <v>1944</v>
      </c>
      <c r="CX448" s="2" t="s">
        <v>2161</v>
      </c>
      <c r="CY448" s="2" t="s">
        <v>9216</v>
      </c>
      <c r="CZ448" s="2" t="s">
        <v>9214</v>
      </c>
      <c r="DA448" s="2" t="s">
        <v>2358</v>
      </c>
      <c r="DB448" s="2" t="s">
        <v>7492</v>
      </c>
      <c r="DC448" s="2" t="s">
        <v>10136</v>
      </c>
      <c r="DD448" s="2" t="s">
        <v>1169</v>
      </c>
      <c r="DE448" s="2" t="s">
        <v>11617</v>
      </c>
      <c r="DF448" s="2" t="s">
        <v>6772</v>
      </c>
      <c r="DG448" s="2" t="s">
        <v>10283</v>
      </c>
      <c r="DH448" s="2" t="s">
        <v>10333</v>
      </c>
      <c r="DI448" s="2" t="s">
        <v>5576</v>
      </c>
      <c r="DJ448" s="2" t="s">
        <v>11008</v>
      </c>
      <c r="DK448" s="2" t="s">
        <v>3857</v>
      </c>
      <c r="DL448" s="2" t="s">
        <v>5488</v>
      </c>
      <c r="DM448" s="2" t="s">
        <v>11627</v>
      </c>
      <c r="DN448" s="2" t="s">
        <v>6128</v>
      </c>
      <c r="DO448" s="2" t="s">
        <v>14004</v>
      </c>
      <c r="DP448" s="2" t="s">
        <v>15498</v>
      </c>
      <c r="DQ448" s="2" t="s">
        <v>10936</v>
      </c>
      <c r="DR448" s="2" t="s">
        <v>5515</v>
      </c>
      <c r="DS448" s="2" t="s">
        <v>5069</v>
      </c>
      <c r="DT448" s="1"/>
      <c r="DU448" s="1"/>
      <c r="DV448" s="2" t="s">
        <v>14919</v>
      </c>
      <c r="DW448" s="2" t="s">
        <v>5485</v>
      </c>
      <c r="DX448" s="2" t="s">
        <v>11784</v>
      </c>
    </row>
    <row r="449" spans="1:128" x14ac:dyDescent="0.4">
      <c r="A449" s="2" t="s">
        <v>10917</v>
      </c>
      <c r="B449" s="2" t="s">
        <v>15635</v>
      </c>
      <c r="C449" s="2" t="s">
        <v>1052</v>
      </c>
      <c r="D449" s="2" t="s">
        <v>0</v>
      </c>
      <c r="E449" s="2" t="s">
        <v>1053</v>
      </c>
      <c r="F449" s="2" t="s">
        <v>1988</v>
      </c>
      <c r="G449" s="2" t="s">
        <v>2537</v>
      </c>
      <c r="H449" s="2" t="s">
        <v>5692</v>
      </c>
      <c r="I449" s="2" t="s">
        <v>15636</v>
      </c>
      <c r="J449" s="2" t="s">
        <v>4246</v>
      </c>
      <c r="K449" s="2" t="s">
        <v>7171</v>
      </c>
      <c r="L449" s="2" t="s">
        <v>9221</v>
      </c>
      <c r="M449" s="2" t="s">
        <v>4671</v>
      </c>
      <c r="N449" s="2" t="s">
        <v>3460</v>
      </c>
      <c r="O449" s="2" t="s">
        <v>2419</v>
      </c>
      <c r="P449" s="2" t="s">
        <v>4147</v>
      </c>
      <c r="Q449" s="2" t="s">
        <v>4182</v>
      </c>
      <c r="R449" s="2" t="s">
        <v>3239</v>
      </c>
      <c r="S449" s="2" t="s">
        <v>3187</v>
      </c>
      <c r="T449" s="2" t="s">
        <v>6171</v>
      </c>
      <c r="U449" s="2" t="s">
        <v>8508</v>
      </c>
      <c r="V449" s="2" t="s">
        <v>8210</v>
      </c>
      <c r="W449" s="2" t="s">
        <v>11583</v>
      </c>
      <c r="X449" s="2" t="s">
        <v>15310</v>
      </c>
      <c r="Y449" s="2" t="s">
        <v>15637</v>
      </c>
      <c r="Z449" s="2" t="s">
        <v>3713</v>
      </c>
      <c r="AA449" s="2" t="s">
        <v>3259</v>
      </c>
      <c r="AB449" s="2" t="s">
        <v>1442</v>
      </c>
      <c r="AC449" s="2" t="s">
        <v>2849</v>
      </c>
      <c r="AD449" s="2" t="s">
        <v>12227</v>
      </c>
      <c r="AE449" s="2" t="s">
        <v>6570</v>
      </c>
      <c r="AF449" s="2" t="s">
        <v>7922</v>
      </c>
      <c r="AG449" s="2" t="s">
        <v>4879</v>
      </c>
      <c r="AH449" s="2" t="s">
        <v>5026</v>
      </c>
      <c r="AI449" s="2" t="s">
        <v>14461</v>
      </c>
      <c r="AJ449" s="2" t="s">
        <v>10513</v>
      </c>
      <c r="AK449" s="2" t="s">
        <v>10566</v>
      </c>
      <c r="AL449" s="2" t="s">
        <v>15279</v>
      </c>
      <c r="AM449" s="2" t="s">
        <v>4601</v>
      </c>
      <c r="AN449" s="2" t="s">
        <v>1883</v>
      </c>
      <c r="AO449" s="2" t="s">
        <v>5525</v>
      </c>
      <c r="AP449" s="2" t="s">
        <v>10637</v>
      </c>
      <c r="AQ449" s="2" t="s">
        <v>10450</v>
      </c>
      <c r="AR449" s="2" t="s">
        <v>15638</v>
      </c>
      <c r="AS449" s="2" t="s">
        <v>4768</v>
      </c>
      <c r="AT449" s="2" t="s">
        <v>7041</v>
      </c>
      <c r="AU449" s="2" t="s">
        <v>8026</v>
      </c>
      <c r="AV449" s="2" t="s">
        <v>3999</v>
      </c>
      <c r="AW449" s="2" t="s">
        <v>8503</v>
      </c>
      <c r="AX449" s="2" t="s">
        <v>3455</v>
      </c>
      <c r="AY449" s="2" t="s">
        <v>12238</v>
      </c>
      <c r="AZ449" s="2" t="s">
        <v>15639</v>
      </c>
      <c r="BA449" s="2" t="s">
        <v>15159</v>
      </c>
      <c r="BB449" s="2" t="s">
        <v>3620</v>
      </c>
      <c r="BC449" s="2" t="s">
        <v>4831</v>
      </c>
      <c r="BD449" s="2" t="s">
        <v>6899</v>
      </c>
      <c r="BE449" s="2" t="s">
        <v>11451</v>
      </c>
      <c r="BF449" s="2" t="s">
        <v>7940</v>
      </c>
      <c r="BG449" s="2" t="s">
        <v>12300</v>
      </c>
      <c r="BH449" s="2" t="s">
        <v>1768</v>
      </c>
      <c r="BI449" s="2" t="s">
        <v>11330</v>
      </c>
      <c r="BJ449" s="2" t="s">
        <v>11666</v>
      </c>
      <c r="BK449" s="2" t="s">
        <v>2112</v>
      </c>
      <c r="BL449" s="2" t="s">
        <v>2201</v>
      </c>
      <c r="BM449" s="2" t="s">
        <v>5909</v>
      </c>
      <c r="BN449" s="2" t="s">
        <v>6893</v>
      </c>
      <c r="BO449" s="2" t="s">
        <v>13588</v>
      </c>
      <c r="BP449" s="2" t="s">
        <v>12940</v>
      </c>
      <c r="BQ449" s="2" t="s">
        <v>9504</v>
      </c>
      <c r="BR449" s="2" t="s">
        <v>15640</v>
      </c>
      <c r="BS449" s="2" t="s">
        <v>7378</v>
      </c>
      <c r="BT449" s="2" t="s">
        <v>13642</v>
      </c>
      <c r="BU449" s="2" t="s">
        <v>15580</v>
      </c>
      <c r="BV449" s="2" t="s">
        <v>10786</v>
      </c>
      <c r="BW449" s="2" t="s">
        <v>3395</v>
      </c>
      <c r="BX449" s="2" t="s">
        <v>8340</v>
      </c>
      <c r="BY449" s="2" t="s">
        <v>2578</v>
      </c>
      <c r="BZ449" s="2" t="s">
        <v>11327</v>
      </c>
      <c r="CA449" s="2" t="s">
        <v>9546</v>
      </c>
      <c r="CB449" s="2" t="s">
        <v>10054</v>
      </c>
      <c r="CC449" s="2" t="s">
        <v>7895</v>
      </c>
      <c r="CD449" s="2" t="s">
        <v>2399</v>
      </c>
      <c r="CE449" s="2" t="s">
        <v>1859</v>
      </c>
      <c r="CF449" s="2" t="s">
        <v>4984</v>
      </c>
      <c r="CG449" s="2" t="s">
        <v>4231</v>
      </c>
      <c r="CH449" s="2" t="s">
        <v>13641</v>
      </c>
      <c r="CI449" s="2" t="s">
        <v>12250</v>
      </c>
      <c r="CJ449" s="2" t="s">
        <v>11227</v>
      </c>
      <c r="CK449" s="2" t="s">
        <v>4577</v>
      </c>
      <c r="CL449" s="2" t="s">
        <v>10791</v>
      </c>
      <c r="CM449" s="2" t="s">
        <v>2030</v>
      </c>
      <c r="CN449" s="2" t="s">
        <v>6532</v>
      </c>
      <c r="CO449" s="2" t="s">
        <v>4965</v>
      </c>
      <c r="CP449" s="2" t="s">
        <v>1591</v>
      </c>
      <c r="CQ449" s="2" t="s">
        <v>4546</v>
      </c>
      <c r="CR449" s="2" t="s">
        <v>8070</v>
      </c>
      <c r="CS449" s="2" t="s">
        <v>7093</v>
      </c>
      <c r="CT449" s="2" t="s">
        <v>11242</v>
      </c>
      <c r="CU449" s="2" t="s">
        <v>4267</v>
      </c>
      <c r="CV449" s="2" t="s">
        <v>13899</v>
      </c>
      <c r="CW449" s="2" t="s">
        <v>11626</v>
      </c>
      <c r="CX449" s="2" t="s">
        <v>5118</v>
      </c>
      <c r="CY449" s="2" t="s">
        <v>5967</v>
      </c>
      <c r="CZ449" s="2" t="s">
        <v>9797</v>
      </c>
      <c r="DA449" s="2" t="s">
        <v>12968</v>
      </c>
      <c r="DB449" s="2" t="s">
        <v>4285</v>
      </c>
      <c r="DC449" s="2" t="s">
        <v>8747</v>
      </c>
      <c r="DD449" s="2" t="s">
        <v>2976</v>
      </c>
      <c r="DE449" s="2" t="s">
        <v>4395</v>
      </c>
      <c r="DF449" s="2" t="s">
        <v>10391</v>
      </c>
      <c r="DG449" s="2" t="s">
        <v>13297</v>
      </c>
      <c r="DH449" s="2" t="s">
        <v>14404</v>
      </c>
      <c r="DI449" s="2" t="s">
        <v>13640</v>
      </c>
      <c r="DJ449" s="2" t="s">
        <v>9398</v>
      </c>
      <c r="DK449" s="2" t="s">
        <v>6713</v>
      </c>
      <c r="DL449" s="2" t="s">
        <v>9269</v>
      </c>
      <c r="DM449" s="2" t="s">
        <v>11317</v>
      </c>
      <c r="DN449" s="2" t="s">
        <v>9501</v>
      </c>
      <c r="DO449" s="2" t="s">
        <v>10024</v>
      </c>
      <c r="DP449" s="2" t="s">
        <v>7438</v>
      </c>
      <c r="DQ449" s="2" t="s">
        <v>14327</v>
      </c>
      <c r="DR449" s="2" t="s">
        <v>8327</v>
      </c>
      <c r="DS449" s="2" t="s">
        <v>1965</v>
      </c>
      <c r="DT449" s="1"/>
      <c r="DU449" s="1"/>
      <c r="DV449" s="2" t="s">
        <v>1060</v>
      </c>
      <c r="DW449" s="2" t="s">
        <v>2743</v>
      </c>
      <c r="DX449" s="2" t="s">
        <v>6726</v>
      </c>
    </row>
    <row r="450" spans="1:128" x14ac:dyDescent="0.4">
      <c r="A450" s="2" t="s">
        <v>10917</v>
      </c>
      <c r="B450" s="2" t="s">
        <v>15635</v>
      </c>
      <c r="C450" s="2" t="s">
        <v>1640</v>
      </c>
      <c r="D450" s="2" t="s">
        <v>0</v>
      </c>
      <c r="E450" s="2" t="s">
        <v>1053</v>
      </c>
      <c r="F450" s="2" t="s">
        <v>8415</v>
      </c>
      <c r="G450" s="2" t="s">
        <v>14962</v>
      </c>
      <c r="H450" s="2" t="s">
        <v>7167</v>
      </c>
      <c r="I450" s="2" t="s">
        <v>1688</v>
      </c>
      <c r="J450" s="2" t="s">
        <v>4729</v>
      </c>
      <c r="K450" s="2" t="s">
        <v>6594</v>
      </c>
      <c r="L450" s="2" t="s">
        <v>7527</v>
      </c>
      <c r="M450" s="2" t="s">
        <v>13651</v>
      </c>
      <c r="N450" s="2" t="s">
        <v>3456</v>
      </c>
      <c r="O450" s="2" t="s">
        <v>5618</v>
      </c>
      <c r="P450" s="2" t="s">
        <v>4876</v>
      </c>
      <c r="Q450" s="2" t="s">
        <v>11400</v>
      </c>
      <c r="R450" s="2" t="s">
        <v>10286</v>
      </c>
      <c r="S450" s="2" t="s">
        <v>13071</v>
      </c>
      <c r="T450" s="2" t="s">
        <v>3994</v>
      </c>
      <c r="U450" s="2" t="s">
        <v>13802</v>
      </c>
      <c r="V450" s="2" t="s">
        <v>6896</v>
      </c>
      <c r="W450" s="2" t="s">
        <v>3985</v>
      </c>
      <c r="X450" s="2" t="s">
        <v>9148</v>
      </c>
      <c r="Y450" s="2" t="s">
        <v>11630</v>
      </c>
      <c r="Z450" s="2" t="s">
        <v>5379</v>
      </c>
      <c r="AA450" s="2" t="s">
        <v>5073</v>
      </c>
      <c r="AB450" s="2" t="s">
        <v>12193</v>
      </c>
      <c r="AC450" s="2" t="s">
        <v>3638</v>
      </c>
      <c r="AD450" s="2" t="s">
        <v>14962</v>
      </c>
      <c r="AE450" s="2" t="s">
        <v>2203</v>
      </c>
      <c r="AF450" s="2" t="s">
        <v>11371</v>
      </c>
      <c r="AG450" s="2" t="s">
        <v>4245</v>
      </c>
      <c r="AH450" s="2" t="s">
        <v>2858</v>
      </c>
      <c r="AI450" s="2" t="s">
        <v>6577</v>
      </c>
      <c r="AJ450" s="2" t="s">
        <v>4931</v>
      </c>
      <c r="AK450" s="2" t="s">
        <v>6078</v>
      </c>
      <c r="AL450" s="2" t="s">
        <v>5385</v>
      </c>
      <c r="AM450" s="2" t="s">
        <v>1212</v>
      </c>
      <c r="AN450" s="2" t="s">
        <v>6837</v>
      </c>
      <c r="AO450" s="2" t="s">
        <v>4435</v>
      </c>
      <c r="AP450" s="2" t="s">
        <v>3164</v>
      </c>
      <c r="AQ450" s="2" t="s">
        <v>1989</v>
      </c>
      <c r="AR450" s="2" t="s">
        <v>9857</v>
      </c>
      <c r="AS450" s="2" t="s">
        <v>8304</v>
      </c>
      <c r="AT450" s="2" t="s">
        <v>11371</v>
      </c>
      <c r="AU450" s="2" t="s">
        <v>7246</v>
      </c>
      <c r="AV450" s="2" t="s">
        <v>4784</v>
      </c>
      <c r="AW450" s="2" t="s">
        <v>6297</v>
      </c>
      <c r="AX450" s="2" t="s">
        <v>11358</v>
      </c>
      <c r="AY450" s="2" t="s">
        <v>15641</v>
      </c>
      <c r="AZ450" s="2" t="s">
        <v>2092</v>
      </c>
      <c r="BA450" s="2" t="s">
        <v>1588</v>
      </c>
      <c r="BB450" s="2" t="s">
        <v>2854</v>
      </c>
      <c r="BC450" s="2" t="s">
        <v>9744</v>
      </c>
      <c r="BD450" s="2" t="s">
        <v>8271</v>
      </c>
      <c r="BE450" s="2" t="s">
        <v>3462</v>
      </c>
      <c r="BF450" s="2" t="s">
        <v>4256</v>
      </c>
      <c r="BG450" s="2" t="s">
        <v>4774</v>
      </c>
      <c r="BH450" s="2" t="s">
        <v>12262</v>
      </c>
      <c r="BI450" s="2" t="s">
        <v>7386</v>
      </c>
      <c r="BJ450" s="2" t="s">
        <v>6440</v>
      </c>
      <c r="BK450" s="2" t="s">
        <v>3794</v>
      </c>
      <c r="BL450" s="2" t="s">
        <v>7584</v>
      </c>
      <c r="BM450" s="2" t="s">
        <v>11734</v>
      </c>
      <c r="BN450" s="2" t="s">
        <v>7081</v>
      </c>
      <c r="BO450" s="2" t="s">
        <v>5113</v>
      </c>
      <c r="BP450" s="2" t="s">
        <v>5775</v>
      </c>
      <c r="BQ450" s="2" t="s">
        <v>13939</v>
      </c>
      <c r="BR450" s="2" t="s">
        <v>13083</v>
      </c>
      <c r="BS450" s="2" t="s">
        <v>10500</v>
      </c>
      <c r="BT450" s="2" t="s">
        <v>2912</v>
      </c>
      <c r="BU450" s="2" t="s">
        <v>7362</v>
      </c>
      <c r="BV450" s="2" t="s">
        <v>14997</v>
      </c>
      <c r="BW450" s="2" t="s">
        <v>9724</v>
      </c>
      <c r="BX450" s="2" t="s">
        <v>5044</v>
      </c>
      <c r="BY450" s="2" t="s">
        <v>2694</v>
      </c>
      <c r="BZ450" s="2" t="s">
        <v>11146</v>
      </c>
      <c r="CA450" s="2" t="s">
        <v>1944</v>
      </c>
      <c r="CB450" s="2" t="s">
        <v>15642</v>
      </c>
      <c r="CC450" s="2" t="s">
        <v>7545</v>
      </c>
      <c r="CD450" s="2" t="s">
        <v>7538</v>
      </c>
      <c r="CE450" s="2" t="s">
        <v>2158</v>
      </c>
      <c r="CF450" s="2" t="s">
        <v>13512</v>
      </c>
      <c r="CG450" s="2" t="s">
        <v>2714</v>
      </c>
      <c r="CH450" s="2" t="s">
        <v>6335</v>
      </c>
      <c r="CI450" s="2" t="s">
        <v>9535</v>
      </c>
      <c r="CJ450" s="2" t="s">
        <v>2901</v>
      </c>
      <c r="CK450" s="2" t="s">
        <v>2900</v>
      </c>
      <c r="CL450" s="2" t="s">
        <v>4807</v>
      </c>
      <c r="CM450" s="2" t="s">
        <v>12657</v>
      </c>
      <c r="CN450" s="2" t="s">
        <v>1385</v>
      </c>
      <c r="CO450" s="2" t="s">
        <v>2821</v>
      </c>
      <c r="CP450" s="2" t="s">
        <v>1115</v>
      </c>
      <c r="CQ450" s="2" t="s">
        <v>2691</v>
      </c>
      <c r="CR450" s="2" t="s">
        <v>2603</v>
      </c>
      <c r="CS450" s="2" t="s">
        <v>14408</v>
      </c>
      <c r="CT450" s="2" t="s">
        <v>11145</v>
      </c>
      <c r="CU450" s="2" t="s">
        <v>11349</v>
      </c>
      <c r="CV450" s="2" t="s">
        <v>10400</v>
      </c>
      <c r="CW450" s="2" t="s">
        <v>6818</v>
      </c>
      <c r="CX450" s="2" t="s">
        <v>2803</v>
      </c>
      <c r="CY450" s="2" t="s">
        <v>4549</v>
      </c>
      <c r="CZ450" s="2" t="s">
        <v>5203</v>
      </c>
      <c r="DA450" s="2" t="s">
        <v>1149</v>
      </c>
      <c r="DB450" s="2" t="s">
        <v>10817</v>
      </c>
      <c r="DC450" s="2" t="s">
        <v>6347</v>
      </c>
      <c r="DD450" s="2" t="s">
        <v>7707</v>
      </c>
      <c r="DE450" s="2" t="s">
        <v>1142</v>
      </c>
      <c r="DF450" s="2" t="s">
        <v>8760</v>
      </c>
      <c r="DG450" s="2" t="s">
        <v>14412</v>
      </c>
      <c r="DH450" s="2" t="s">
        <v>14060</v>
      </c>
      <c r="DI450" s="2" t="s">
        <v>4363</v>
      </c>
      <c r="DJ450" s="2" t="s">
        <v>6195</v>
      </c>
      <c r="DK450" s="2" t="s">
        <v>15564</v>
      </c>
      <c r="DL450" s="2" t="s">
        <v>10400</v>
      </c>
      <c r="DM450" s="2" t="s">
        <v>4904</v>
      </c>
      <c r="DN450" s="2" t="s">
        <v>8458</v>
      </c>
      <c r="DO450" s="2" t="s">
        <v>9681</v>
      </c>
      <c r="DP450" s="2" t="s">
        <v>15328</v>
      </c>
      <c r="DQ450" s="2" t="s">
        <v>3764</v>
      </c>
      <c r="DR450" s="2" t="s">
        <v>7727</v>
      </c>
      <c r="DS450" s="2" t="s">
        <v>4369</v>
      </c>
      <c r="DT450" s="1"/>
      <c r="DU450" s="1"/>
      <c r="DV450" s="2" t="s">
        <v>12437</v>
      </c>
      <c r="DW450" s="2" t="s">
        <v>11146</v>
      </c>
      <c r="DX450" s="2" t="s">
        <v>1270</v>
      </c>
    </row>
    <row r="451" spans="1:128" x14ac:dyDescent="0.4">
      <c r="A451" s="2" t="s">
        <v>10917</v>
      </c>
      <c r="B451" s="2" t="s">
        <v>15635</v>
      </c>
      <c r="C451" s="2" t="s">
        <v>1174</v>
      </c>
      <c r="D451" s="2" t="s">
        <v>0</v>
      </c>
      <c r="E451" s="2" t="s">
        <v>1053</v>
      </c>
      <c r="F451" s="2" t="s">
        <v>5394</v>
      </c>
      <c r="G451" s="2" t="s">
        <v>9286</v>
      </c>
      <c r="H451" s="2" t="s">
        <v>7931</v>
      </c>
      <c r="I451" s="2" t="s">
        <v>14194</v>
      </c>
      <c r="J451" s="2" t="s">
        <v>5615</v>
      </c>
      <c r="K451" s="2" t="s">
        <v>8778</v>
      </c>
      <c r="L451" s="2" t="s">
        <v>1417</v>
      </c>
      <c r="M451" s="2" t="s">
        <v>2098</v>
      </c>
      <c r="N451" s="2" t="s">
        <v>14162</v>
      </c>
      <c r="O451" s="2" t="s">
        <v>15643</v>
      </c>
      <c r="P451" s="2" t="s">
        <v>15644</v>
      </c>
      <c r="Q451" s="2" t="s">
        <v>12499</v>
      </c>
      <c r="R451" s="2" t="s">
        <v>1690</v>
      </c>
      <c r="S451" s="2" t="s">
        <v>9821</v>
      </c>
      <c r="T451" s="2" t="s">
        <v>6308</v>
      </c>
      <c r="U451" s="2" t="s">
        <v>5481</v>
      </c>
      <c r="V451" s="2" t="s">
        <v>11510</v>
      </c>
      <c r="W451" s="2" t="s">
        <v>14603</v>
      </c>
      <c r="X451" s="2" t="s">
        <v>15645</v>
      </c>
      <c r="Y451" s="2" t="s">
        <v>3968</v>
      </c>
      <c r="Z451" s="2" t="s">
        <v>7858</v>
      </c>
      <c r="AA451" s="2" t="s">
        <v>3332</v>
      </c>
      <c r="AB451" s="2" t="s">
        <v>14065</v>
      </c>
      <c r="AC451" s="2" t="s">
        <v>3909</v>
      </c>
      <c r="AD451" s="2" t="s">
        <v>13400</v>
      </c>
      <c r="AE451" s="2" t="s">
        <v>15646</v>
      </c>
      <c r="AF451" s="2" t="s">
        <v>8413</v>
      </c>
      <c r="AG451" s="2" t="s">
        <v>3655</v>
      </c>
      <c r="AH451" s="2" t="s">
        <v>6729</v>
      </c>
      <c r="AI451" s="2" t="s">
        <v>12771</v>
      </c>
      <c r="AJ451" s="2" t="s">
        <v>2844</v>
      </c>
      <c r="AK451" s="2" t="s">
        <v>15647</v>
      </c>
      <c r="AL451" s="2" t="s">
        <v>15648</v>
      </c>
      <c r="AM451" s="2" t="s">
        <v>15649</v>
      </c>
      <c r="AN451" s="2" t="s">
        <v>15650</v>
      </c>
      <c r="AO451" s="2" t="s">
        <v>10484</v>
      </c>
      <c r="AP451" s="2" t="s">
        <v>15651</v>
      </c>
      <c r="AQ451" s="2" t="s">
        <v>15652</v>
      </c>
      <c r="AR451" s="2" t="s">
        <v>15653</v>
      </c>
      <c r="AS451" s="2" t="s">
        <v>15654</v>
      </c>
      <c r="AT451" s="2" t="s">
        <v>13492</v>
      </c>
      <c r="AU451" s="2" t="s">
        <v>5084</v>
      </c>
      <c r="AV451" s="2" t="s">
        <v>5454</v>
      </c>
      <c r="AW451" s="2" t="s">
        <v>7262</v>
      </c>
      <c r="AX451" s="2" t="s">
        <v>12942</v>
      </c>
      <c r="AY451" s="2" t="s">
        <v>15655</v>
      </c>
      <c r="AZ451" s="2" t="s">
        <v>15656</v>
      </c>
      <c r="BA451" s="2" t="s">
        <v>4241</v>
      </c>
      <c r="BB451" s="2" t="s">
        <v>3170</v>
      </c>
      <c r="BC451" s="2" t="s">
        <v>2655</v>
      </c>
      <c r="BD451" s="2" t="s">
        <v>6446</v>
      </c>
      <c r="BE451" s="2" t="s">
        <v>11802</v>
      </c>
      <c r="BF451" s="2" t="s">
        <v>8171</v>
      </c>
      <c r="BG451" s="2" t="s">
        <v>15657</v>
      </c>
      <c r="BH451" s="2" t="s">
        <v>15242</v>
      </c>
      <c r="BI451" s="2" t="s">
        <v>15516</v>
      </c>
      <c r="BJ451" s="2" t="s">
        <v>12463</v>
      </c>
      <c r="BK451" s="2" t="s">
        <v>12282</v>
      </c>
      <c r="BL451" s="2" t="s">
        <v>3631</v>
      </c>
      <c r="BM451" s="2" t="s">
        <v>4322</v>
      </c>
      <c r="BN451" s="2" t="s">
        <v>9539</v>
      </c>
      <c r="BO451" s="2" t="s">
        <v>8308</v>
      </c>
      <c r="BP451" s="2" t="s">
        <v>9043</v>
      </c>
      <c r="BQ451" s="2" t="s">
        <v>11189</v>
      </c>
      <c r="BR451" s="2" t="s">
        <v>9569</v>
      </c>
      <c r="BS451" s="2" t="s">
        <v>11813</v>
      </c>
      <c r="BT451" s="2" t="s">
        <v>4460</v>
      </c>
      <c r="BU451" s="2" t="s">
        <v>12624</v>
      </c>
      <c r="BV451" s="2" t="s">
        <v>15658</v>
      </c>
      <c r="BW451" s="2" t="s">
        <v>4395</v>
      </c>
      <c r="BX451" s="2" t="s">
        <v>6123</v>
      </c>
      <c r="BY451" s="2" t="s">
        <v>3107</v>
      </c>
      <c r="BZ451" s="2" t="s">
        <v>3559</v>
      </c>
      <c r="CA451" s="2" t="s">
        <v>5324</v>
      </c>
      <c r="CB451" s="2" t="s">
        <v>4710</v>
      </c>
      <c r="CC451" s="2" t="s">
        <v>10182</v>
      </c>
      <c r="CD451" s="2" t="s">
        <v>3507</v>
      </c>
      <c r="CE451" s="2" t="s">
        <v>10137</v>
      </c>
      <c r="CF451" s="2" t="s">
        <v>6116</v>
      </c>
      <c r="CG451" s="2" t="s">
        <v>1611</v>
      </c>
      <c r="CH451" s="2" t="s">
        <v>4731</v>
      </c>
      <c r="CI451" s="2" t="s">
        <v>5591</v>
      </c>
      <c r="CJ451" s="2" t="s">
        <v>5184</v>
      </c>
      <c r="CK451" s="2" t="s">
        <v>4456</v>
      </c>
      <c r="CL451" s="2" t="s">
        <v>9022</v>
      </c>
      <c r="CM451" s="2" t="s">
        <v>4019</v>
      </c>
      <c r="CN451" s="2" t="s">
        <v>2689</v>
      </c>
      <c r="CO451" s="2" t="s">
        <v>7494</v>
      </c>
      <c r="CP451" s="2" t="s">
        <v>3224</v>
      </c>
      <c r="CQ451" s="2" t="s">
        <v>10297</v>
      </c>
      <c r="CR451" s="2" t="s">
        <v>9524</v>
      </c>
      <c r="CS451" s="2" t="s">
        <v>9361</v>
      </c>
      <c r="CT451" s="2" t="s">
        <v>5768</v>
      </c>
      <c r="CU451" s="2" t="s">
        <v>13729</v>
      </c>
      <c r="CV451" s="2" t="s">
        <v>4462</v>
      </c>
      <c r="CW451" s="2" t="s">
        <v>2359</v>
      </c>
      <c r="CX451" s="2" t="s">
        <v>7367</v>
      </c>
      <c r="CY451" s="2" t="s">
        <v>14527</v>
      </c>
      <c r="CZ451" s="2" t="s">
        <v>13931</v>
      </c>
      <c r="DA451" s="2" t="s">
        <v>9246</v>
      </c>
      <c r="DB451" s="2" t="s">
        <v>4886</v>
      </c>
      <c r="DC451" s="2" t="s">
        <v>4288</v>
      </c>
      <c r="DD451" s="2" t="s">
        <v>15659</v>
      </c>
      <c r="DE451" s="2" t="s">
        <v>5488</v>
      </c>
      <c r="DF451" s="2" t="s">
        <v>10610</v>
      </c>
      <c r="DG451" s="2" t="s">
        <v>4986</v>
      </c>
      <c r="DH451" s="2" t="s">
        <v>7217</v>
      </c>
      <c r="DI451" s="2" t="s">
        <v>11238</v>
      </c>
      <c r="DJ451" s="2" t="s">
        <v>9593</v>
      </c>
      <c r="DK451" s="2" t="s">
        <v>4053</v>
      </c>
      <c r="DL451" s="2" t="s">
        <v>1914</v>
      </c>
      <c r="DM451" s="2" t="s">
        <v>13733</v>
      </c>
      <c r="DN451" s="2" t="s">
        <v>3728</v>
      </c>
      <c r="DO451" s="2" t="s">
        <v>13761</v>
      </c>
      <c r="DP451" s="2" t="s">
        <v>3623</v>
      </c>
      <c r="DQ451" s="2" t="s">
        <v>8637</v>
      </c>
      <c r="DR451" s="2" t="s">
        <v>15660</v>
      </c>
      <c r="DS451" s="2" t="s">
        <v>11240</v>
      </c>
      <c r="DT451" s="1"/>
      <c r="DU451" s="1"/>
      <c r="DV451" s="2" t="s">
        <v>1663</v>
      </c>
      <c r="DW451" s="2" t="s">
        <v>3059</v>
      </c>
      <c r="DX451" s="2" t="s">
        <v>13697</v>
      </c>
    </row>
    <row r="452" spans="1:128" x14ac:dyDescent="0.4">
      <c r="A452" s="2" t="s">
        <v>10917</v>
      </c>
      <c r="B452" s="2" t="s">
        <v>15661</v>
      </c>
      <c r="C452" s="2" t="s">
        <v>1052</v>
      </c>
      <c r="D452" s="2" t="s">
        <v>0</v>
      </c>
      <c r="E452" s="2" t="s">
        <v>1053</v>
      </c>
      <c r="F452" s="2" t="s">
        <v>10519</v>
      </c>
      <c r="G452" s="2" t="s">
        <v>8912</v>
      </c>
      <c r="H452" s="2" t="s">
        <v>13978</v>
      </c>
      <c r="I452" s="2" t="s">
        <v>15662</v>
      </c>
      <c r="J452" s="2" t="s">
        <v>5076</v>
      </c>
      <c r="K452" s="2" t="s">
        <v>3074</v>
      </c>
      <c r="L452" s="2" t="s">
        <v>3052</v>
      </c>
      <c r="M452" s="2" t="s">
        <v>4329</v>
      </c>
      <c r="N452" s="2" t="s">
        <v>6722</v>
      </c>
      <c r="O452" s="2" t="s">
        <v>10011</v>
      </c>
      <c r="P452" s="2" t="s">
        <v>12829</v>
      </c>
      <c r="Q452" s="2" t="s">
        <v>4179</v>
      </c>
      <c r="R452" s="2" t="s">
        <v>8642</v>
      </c>
      <c r="S452" s="2" t="s">
        <v>5015</v>
      </c>
      <c r="T452" s="2" t="s">
        <v>10595</v>
      </c>
      <c r="U452" s="2" t="s">
        <v>2205</v>
      </c>
      <c r="V452" s="2" t="s">
        <v>15517</v>
      </c>
      <c r="W452" s="2" t="s">
        <v>15663</v>
      </c>
      <c r="X452" s="2" t="s">
        <v>12254</v>
      </c>
      <c r="Y452" s="2" t="s">
        <v>9735</v>
      </c>
      <c r="Z452" s="2" t="s">
        <v>4498</v>
      </c>
      <c r="AA452" s="2" t="s">
        <v>2130</v>
      </c>
      <c r="AB452" s="2" t="s">
        <v>4249</v>
      </c>
      <c r="AC452" s="2" t="s">
        <v>1179</v>
      </c>
      <c r="AD452" s="2" t="s">
        <v>2766</v>
      </c>
      <c r="AE452" s="2" t="s">
        <v>2094</v>
      </c>
      <c r="AF452" s="2" t="s">
        <v>11134</v>
      </c>
      <c r="AG452" s="2" t="s">
        <v>3792</v>
      </c>
      <c r="AH452" s="2" t="s">
        <v>2531</v>
      </c>
      <c r="AI452" s="2" t="s">
        <v>1889</v>
      </c>
      <c r="AJ452" s="2" t="s">
        <v>3996</v>
      </c>
      <c r="AK452" s="2" t="s">
        <v>15586</v>
      </c>
      <c r="AL452" s="2" t="s">
        <v>4508</v>
      </c>
      <c r="AM452" s="2" t="s">
        <v>1104</v>
      </c>
      <c r="AN452" s="2" t="s">
        <v>6803</v>
      </c>
      <c r="AO452" s="2" t="s">
        <v>9396</v>
      </c>
      <c r="AP452" s="2" t="s">
        <v>4088</v>
      </c>
      <c r="AQ452" s="2" t="s">
        <v>9331</v>
      </c>
      <c r="AR452" s="2" t="s">
        <v>6219</v>
      </c>
      <c r="AS452" s="2" t="s">
        <v>1996</v>
      </c>
      <c r="AT452" s="2" t="s">
        <v>3084</v>
      </c>
      <c r="AU452" s="2" t="s">
        <v>12304</v>
      </c>
      <c r="AV452" s="2" t="s">
        <v>2012</v>
      </c>
      <c r="AW452" s="2" t="s">
        <v>14161</v>
      </c>
      <c r="AX452" s="2" t="s">
        <v>15245</v>
      </c>
      <c r="AY452" s="2" t="s">
        <v>8161</v>
      </c>
      <c r="AZ452" s="2" t="s">
        <v>15664</v>
      </c>
      <c r="BA452" s="2" t="s">
        <v>7923</v>
      </c>
      <c r="BB452" s="2" t="s">
        <v>15109</v>
      </c>
      <c r="BC452" s="2" t="s">
        <v>13307</v>
      </c>
      <c r="BD452" s="2" t="s">
        <v>2210</v>
      </c>
      <c r="BE452" s="2" t="s">
        <v>15187</v>
      </c>
      <c r="BF452" s="2" t="s">
        <v>7817</v>
      </c>
      <c r="BG452" s="2" t="s">
        <v>15665</v>
      </c>
      <c r="BH452" s="2" t="s">
        <v>5157</v>
      </c>
      <c r="BI452" s="2" t="s">
        <v>1781</v>
      </c>
      <c r="BJ452" s="2" t="s">
        <v>7117</v>
      </c>
      <c r="BK452" s="2" t="s">
        <v>8268</v>
      </c>
      <c r="BL452" s="2" t="s">
        <v>12401</v>
      </c>
      <c r="BM452" s="2" t="s">
        <v>6563</v>
      </c>
      <c r="BN452" s="2" t="s">
        <v>12424</v>
      </c>
      <c r="BO452" s="2" t="s">
        <v>9046</v>
      </c>
      <c r="BP452" s="2" t="s">
        <v>9459</v>
      </c>
      <c r="BQ452" s="2" t="s">
        <v>14034</v>
      </c>
      <c r="BR452" s="2" t="s">
        <v>13668</v>
      </c>
      <c r="BS452" s="2" t="s">
        <v>14288</v>
      </c>
      <c r="BT452" s="2" t="s">
        <v>5132</v>
      </c>
      <c r="BU452" s="2" t="s">
        <v>10878</v>
      </c>
      <c r="BV452" s="2" t="s">
        <v>6914</v>
      </c>
      <c r="BW452" s="2" t="s">
        <v>4882</v>
      </c>
      <c r="BX452" s="2" t="s">
        <v>5036</v>
      </c>
      <c r="BY452" s="2" t="s">
        <v>5413</v>
      </c>
      <c r="BZ452" s="2" t="s">
        <v>12894</v>
      </c>
      <c r="CA452" s="2" t="s">
        <v>3956</v>
      </c>
      <c r="CB452" s="2" t="s">
        <v>10574</v>
      </c>
      <c r="CC452" s="2" t="s">
        <v>15183</v>
      </c>
      <c r="CD452" s="2" t="s">
        <v>12817</v>
      </c>
      <c r="CE452" s="2" t="s">
        <v>13296</v>
      </c>
      <c r="CF452" s="2" t="s">
        <v>5520</v>
      </c>
      <c r="CG452" s="2" t="s">
        <v>5664</v>
      </c>
      <c r="CH452" s="2" t="s">
        <v>14271</v>
      </c>
      <c r="CI452" s="2" t="s">
        <v>1286</v>
      </c>
      <c r="CJ452" s="2" t="s">
        <v>10674</v>
      </c>
      <c r="CK452" s="2" t="s">
        <v>8998</v>
      </c>
      <c r="CL452" s="2" t="s">
        <v>3216</v>
      </c>
      <c r="CM452" s="2" t="s">
        <v>7427</v>
      </c>
      <c r="CN452" s="2" t="s">
        <v>5757</v>
      </c>
      <c r="CO452" s="2" t="s">
        <v>8524</v>
      </c>
      <c r="CP452" s="2" t="s">
        <v>10054</v>
      </c>
      <c r="CQ452" s="2" t="s">
        <v>3770</v>
      </c>
      <c r="CR452" s="2" t="s">
        <v>11406</v>
      </c>
      <c r="CS452" s="2" t="s">
        <v>8528</v>
      </c>
      <c r="CT452" s="2" t="s">
        <v>14228</v>
      </c>
      <c r="CU452" s="2" t="s">
        <v>8478</v>
      </c>
      <c r="CV452" s="2" t="s">
        <v>13436</v>
      </c>
      <c r="CW452" s="2" t="s">
        <v>2193</v>
      </c>
      <c r="CX452" s="2" t="s">
        <v>9297</v>
      </c>
      <c r="CY452" s="2" t="s">
        <v>8241</v>
      </c>
      <c r="CZ452" s="2" t="s">
        <v>15411</v>
      </c>
      <c r="DA452" s="2" t="s">
        <v>15666</v>
      </c>
      <c r="DB452" s="2" t="s">
        <v>5782</v>
      </c>
      <c r="DC452" s="2" t="s">
        <v>3653</v>
      </c>
      <c r="DD452" s="2" t="s">
        <v>15290</v>
      </c>
      <c r="DE452" s="2" t="s">
        <v>1950</v>
      </c>
      <c r="DF452" s="2" t="s">
        <v>15408</v>
      </c>
      <c r="DG452" s="2" t="s">
        <v>15667</v>
      </c>
      <c r="DH452" s="2" t="s">
        <v>1694</v>
      </c>
      <c r="DI452" s="2" t="s">
        <v>10792</v>
      </c>
      <c r="DJ452" s="2" t="s">
        <v>9231</v>
      </c>
      <c r="DK452" s="2" t="s">
        <v>2841</v>
      </c>
      <c r="DL452" s="2" t="s">
        <v>15668</v>
      </c>
      <c r="DM452" s="2" t="s">
        <v>3268</v>
      </c>
      <c r="DN452" s="2" t="s">
        <v>10832</v>
      </c>
      <c r="DO452" s="2" t="s">
        <v>1652</v>
      </c>
      <c r="DP452" s="2" t="s">
        <v>4484</v>
      </c>
      <c r="DQ452" s="2" t="s">
        <v>10323</v>
      </c>
      <c r="DR452" s="2" t="s">
        <v>11256</v>
      </c>
      <c r="DS452" s="2" t="s">
        <v>4733</v>
      </c>
      <c r="DT452" s="1"/>
      <c r="DU452" s="1"/>
      <c r="DV452" s="2" t="s">
        <v>3625</v>
      </c>
      <c r="DW452" s="2" t="s">
        <v>11391</v>
      </c>
      <c r="DX452" s="2" t="s">
        <v>8262</v>
      </c>
    </row>
    <row r="453" spans="1:128" x14ac:dyDescent="0.4">
      <c r="A453" s="2" t="s">
        <v>10917</v>
      </c>
      <c r="B453" s="2" t="s">
        <v>15661</v>
      </c>
      <c r="C453" s="2" t="s">
        <v>1640</v>
      </c>
      <c r="D453" s="2" t="s">
        <v>0</v>
      </c>
      <c r="E453" s="2" t="s">
        <v>1053</v>
      </c>
      <c r="F453" s="2" t="s">
        <v>2749</v>
      </c>
      <c r="G453" s="2" t="s">
        <v>6841</v>
      </c>
      <c r="H453" s="2" t="s">
        <v>7131</v>
      </c>
      <c r="I453" s="2" t="s">
        <v>5525</v>
      </c>
      <c r="J453" s="2" t="s">
        <v>10808</v>
      </c>
      <c r="K453" s="2" t="s">
        <v>9398</v>
      </c>
      <c r="L453" s="2" t="s">
        <v>8176</v>
      </c>
      <c r="M453" s="2" t="s">
        <v>10919</v>
      </c>
      <c r="N453" s="2" t="s">
        <v>6156</v>
      </c>
      <c r="O453" s="2" t="s">
        <v>11094</v>
      </c>
      <c r="P453" s="2" t="s">
        <v>9775</v>
      </c>
      <c r="Q453" s="2" t="s">
        <v>3534</v>
      </c>
      <c r="R453" s="2" t="s">
        <v>14496</v>
      </c>
      <c r="S453" s="2" t="s">
        <v>14855</v>
      </c>
      <c r="T453" s="2" t="s">
        <v>1801</v>
      </c>
      <c r="U453" s="2" t="s">
        <v>8831</v>
      </c>
      <c r="V453" s="2" t="s">
        <v>12378</v>
      </c>
      <c r="W453" s="2" t="s">
        <v>12605</v>
      </c>
      <c r="X453" s="2" t="s">
        <v>8635</v>
      </c>
      <c r="Y453" s="2" t="s">
        <v>11675</v>
      </c>
      <c r="Z453" s="2" t="s">
        <v>4487</v>
      </c>
      <c r="AA453" s="2" t="s">
        <v>1538</v>
      </c>
      <c r="AB453" s="2" t="s">
        <v>4348</v>
      </c>
      <c r="AC453" s="2" t="s">
        <v>6156</v>
      </c>
      <c r="AD453" s="2" t="s">
        <v>5456</v>
      </c>
      <c r="AE453" s="2" t="s">
        <v>1223</v>
      </c>
      <c r="AF453" s="2" t="s">
        <v>10836</v>
      </c>
      <c r="AG453" s="2" t="s">
        <v>4142</v>
      </c>
      <c r="AH453" s="2" t="s">
        <v>1659</v>
      </c>
      <c r="AI453" s="2" t="s">
        <v>4316</v>
      </c>
      <c r="AJ453" s="2" t="s">
        <v>8980</v>
      </c>
      <c r="AK453" s="2" t="s">
        <v>2353</v>
      </c>
      <c r="AL453" s="2" t="s">
        <v>7322</v>
      </c>
      <c r="AM453" s="2" t="s">
        <v>4988</v>
      </c>
      <c r="AN453" s="2" t="s">
        <v>3439</v>
      </c>
      <c r="AO453" s="2" t="s">
        <v>4261</v>
      </c>
      <c r="AP453" s="2" t="s">
        <v>14855</v>
      </c>
      <c r="AQ453" s="2" t="s">
        <v>10079</v>
      </c>
      <c r="AR453" s="2" t="s">
        <v>4879</v>
      </c>
      <c r="AS453" s="2" t="s">
        <v>5406</v>
      </c>
      <c r="AT453" s="2" t="s">
        <v>12779</v>
      </c>
      <c r="AU453" s="2" t="s">
        <v>5457</v>
      </c>
      <c r="AV453" s="2" t="s">
        <v>1654</v>
      </c>
      <c r="AW453" s="2" t="s">
        <v>11783</v>
      </c>
      <c r="AX453" s="2" t="s">
        <v>1801</v>
      </c>
      <c r="AY453" s="2" t="s">
        <v>9781</v>
      </c>
      <c r="AZ453" s="2" t="s">
        <v>8774</v>
      </c>
      <c r="BA453" s="2" t="s">
        <v>5448</v>
      </c>
      <c r="BB453" s="2" t="s">
        <v>1447</v>
      </c>
      <c r="BC453" s="2" t="s">
        <v>11430</v>
      </c>
      <c r="BD453" s="2" t="s">
        <v>10479</v>
      </c>
      <c r="BE453" s="2" t="s">
        <v>3802</v>
      </c>
      <c r="BF453" s="2" t="s">
        <v>6578</v>
      </c>
      <c r="BG453" s="2" t="s">
        <v>5400</v>
      </c>
      <c r="BH453" s="2" t="s">
        <v>11133</v>
      </c>
      <c r="BI453" s="2" t="s">
        <v>5007</v>
      </c>
      <c r="BJ453" s="2" t="s">
        <v>14406</v>
      </c>
      <c r="BK453" s="2" t="s">
        <v>2886</v>
      </c>
      <c r="BL453" s="2" t="s">
        <v>1304</v>
      </c>
      <c r="BM453" s="2" t="s">
        <v>10630</v>
      </c>
      <c r="BN453" s="2" t="s">
        <v>7302</v>
      </c>
      <c r="BO453" s="2" t="s">
        <v>9295</v>
      </c>
      <c r="BP453" s="2" t="s">
        <v>2980</v>
      </c>
      <c r="BQ453" s="2" t="s">
        <v>12968</v>
      </c>
      <c r="BR453" s="2" t="s">
        <v>9013</v>
      </c>
      <c r="BS453" s="2" t="s">
        <v>7093</v>
      </c>
      <c r="BT453" s="2" t="s">
        <v>6105</v>
      </c>
      <c r="BU453" s="2" t="s">
        <v>6106</v>
      </c>
      <c r="BV453" s="2" t="s">
        <v>11148</v>
      </c>
      <c r="BW453" s="2" t="s">
        <v>9309</v>
      </c>
      <c r="BX453" s="2" t="s">
        <v>8332</v>
      </c>
      <c r="BY453" s="2" t="s">
        <v>2255</v>
      </c>
      <c r="BZ453" s="2" t="s">
        <v>3702</v>
      </c>
      <c r="CA453" s="2" t="s">
        <v>4917</v>
      </c>
      <c r="CB453" s="2" t="s">
        <v>14244</v>
      </c>
      <c r="CC453" s="2" t="s">
        <v>3391</v>
      </c>
      <c r="CD453" s="2" t="s">
        <v>7489</v>
      </c>
      <c r="CE453" s="2" t="s">
        <v>9065</v>
      </c>
      <c r="CF453" s="2" t="s">
        <v>1827</v>
      </c>
      <c r="CG453" s="2" t="s">
        <v>1170</v>
      </c>
      <c r="CH453" s="2" t="s">
        <v>5874</v>
      </c>
      <c r="CI453" s="2" t="s">
        <v>2060</v>
      </c>
      <c r="CJ453" s="2" t="s">
        <v>6485</v>
      </c>
      <c r="CK453" s="2" t="s">
        <v>3859</v>
      </c>
      <c r="CL453" s="2" t="s">
        <v>10182</v>
      </c>
      <c r="CM453" s="2" t="s">
        <v>4628</v>
      </c>
      <c r="CN453" s="2" t="s">
        <v>6213</v>
      </c>
      <c r="CO453" s="2" t="s">
        <v>6423</v>
      </c>
      <c r="CP453" s="2" t="s">
        <v>4136</v>
      </c>
      <c r="CQ453" s="2" t="s">
        <v>3021</v>
      </c>
      <c r="CR453" s="2" t="s">
        <v>9054</v>
      </c>
      <c r="CS453" s="2" t="s">
        <v>7834</v>
      </c>
      <c r="CT453" s="2" t="s">
        <v>9611</v>
      </c>
      <c r="CU453" s="2" t="s">
        <v>10666</v>
      </c>
      <c r="CV453" s="2" t="s">
        <v>6205</v>
      </c>
      <c r="CW453" s="2" t="s">
        <v>2485</v>
      </c>
      <c r="CX453" s="2" t="s">
        <v>3932</v>
      </c>
      <c r="CY453" s="2" t="s">
        <v>2060</v>
      </c>
      <c r="CZ453" s="2" t="s">
        <v>4917</v>
      </c>
      <c r="DA453" s="2" t="s">
        <v>5517</v>
      </c>
      <c r="DB453" s="2" t="s">
        <v>11062</v>
      </c>
      <c r="DC453" s="2" t="s">
        <v>13434</v>
      </c>
      <c r="DD453" s="2" t="s">
        <v>8658</v>
      </c>
      <c r="DE453" s="2" t="s">
        <v>5042</v>
      </c>
      <c r="DF453" s="2" t="s">
        <v>4821</v>
      </c>
      <c r="DG453" s="2" t="s">
        <v>14885</v>
      </c>
      <c r="DH453" s="2" t="s">
        <v>4569</v>
      </c>
      <c r="DI453" s="2" t="s">
        <v>1847</v>
      </c>
      <c r="DJ453" s="2" t="s">
        <v>13661</v>
      </c>
      <c r="DK453" s="2" t="s">
        <v>10648</v>
      </c>
      <c r="DL453" s="2" t="s">
        <v>7564</v>
      </c>
      <c r="DM453" s="2" t="s">
        <v>1287</v>
      </c>
      <c r="DN453" s="2" t="s">
        <v>1171</v>
      </c>
      <c r="DO453" s="2" t="s">
        <v>3198</v>
      </c>
      <c r="DP453" s="2" t="s">
        <v>10475</v>
      </c>
      <c r="DQ453" s="2" t="s">
        <v>7420</v>
      </c>
      <c r="DR453" s="2" t="s">
        <v>6912</v>
      </c>
      <c r="DS453" s="2" t="s">
        <v>4628</v>
      </c>
      <c r="DT453" s="1"/>
      <c r="DU453" s="1"/>
      <c r="DV453" s="2" t="s">
        <v>2171</v>
      </c>
      <c r="DW453" s="2" t="s">
        <v>12970</v>
      </c>
      <c r="DX453" s="2" t="s">
        <v>13662</v>
      </c>
    </row>
    <row r="454" spans="1:128" x14ac:dyDescent="0.4">
      <c r="A454" s="2" t="s">
        <v>10917</v>
      </c>
      <c r="B454" s="2" t="s">
        <v>15661</v>
      </c>
      <c r="C454" s="2" t="s">
        <v>1174</v>
      </c>
      <c r="D454" s="2" t="s">
        <v>0</v>
      </c>
      <c r="E454" s="2" t="s">
        <v>1053</v>
      </c>
      <c r="F454" s="2" t="s">
        <v>2545</v>
      </c>
      <c r="G454" s="2" t="s">
        <v>2568</v>
      </c>
      <c r="H454" s="2" t="s">
        <v>2570</v>
      </c>
      <c r="I454" s="2" t="s">
        <v>10009</v>
      </c>
      <c r="J454" s="2" t="s">
        <v>15669</v>
      </c>
      <c r="K454" s="2" t="s">
        <v>10507</v>
      </c>
      <c r="L454" s="2" t="s">
        <v>3249</v>
      </c>
      <c r="M454" s="2" t="s">
        <v>3442</v>
      </c>
      <c r="N454" s="2" t="s">
        <v>5231</v>
      </c>
      <c r="O454" s="2" t="s">
        <v>9741</v>
      </c>
      <c r="P454" s="2" t="s">
        <v>15639</v>
      </c>
      <c r="Q454" s="2" t="s">
        <v>15670</v>
      </c>
      <c r="R454" s="2" t="s">
        <v>5625</v>
      </c>
      <c r="S454" s="2" t="s">
        <v>7316</v>
      </c>
      <c r="T454" s="2" t="s">
        <v>8817</v>
      </c>
      <c r="U454" s="2" t="s">
        <v>8548</v>
      </c>
      <c r="V454" s="2" t="s">
        <v>10563</v>
      </c>
      <c r="W454" s="2" t="s">
        <v>8466</v>
      </c>
      <c r="X454" s="2" t="s">
        <v>7067</v>
      </c>
      <c r="Y454" s="2" t="s">
        <v>12938</v>
      </c>
      <c r="Z454" s="2" t="s">
        <v>11479</v>
      </c>
      <c r="AA454" s="2" t="s">
        <v>11097</v>
      </c>
      <c r="AB454" s="2" t="s">
        <v>5670</v>
      </c>
      <c r="AC454" s="2" t="s">
        <v>9271</v>
      </c>
      <c r="AD454" s="2" t="s">
        <v>13805</v>
      </c>
      <c r="AE454" s="2" t="s">
        <v>15671</v>
      </c>
      <c r="AF454" s="2" t="s">
        <v>1090</v>
      </c>
      <c r="AG454" s="2" t="s">
        <v>11219</v>
      </c>
      <c r="AH454" s="2" t="s">
        <v>8208</v>
      </c>
      <c r="AI454" s="2" t="s">
        <v>4185</v>
      </c>
      <c r="AJ454" s="2" t="s">
        <v>5454</v>
      </c>
      <c r="AK454" s="2" t="s">
        <v>15129</v>
      </c>
      <c r="AL454" s="2" t="s">
        <v>15672</v>
      </c>
      <c r="AM454" s="2" t="s">
        <v>3517</v>
      </c>
      <c r="AN454" s="2" t="s">
        <v>10598</v>
      </c>
      <c r="AO454" s="2" t="s">
        <v>6163</v>
      </c>
      <c r="AP454" s="2" t="s">
        <v>3048</v>
      </c>
      <c r="AQ454" s="2" t="s">
        <v>8647</v>
      </c>
      <c r="AR454" s="2" t="s">
        <v>2655</v>
      </c>
      <c r="AS454" s="2" t="s">
        <v>15673</v>
      </c>
      <c r="AT454" s="2" t="s">
        <v>1773</v>
      </c>
      <c r="AU454" s="2" t="s">
        <v>1208</v>
      </c>
      <c r="AV454" s="2" t="s">
        <v>2347</v>
      </c>
      <c r="AW454" s="2" t="s">
        <v>3976</v>
      </c>
      <c r="AX454" s="2" t="s">
        <v>6314</v>
      </c>
      <c r="AY454" s="2" t="s">
        <v>15674</v>
      </c>
      <c r="AZ454" s="2" t="s">
        <v>15675</v>
      </c>
      <c r="BA454" s="2" t="s">
        <v>3371</v>
      </c>
      <c r="BB454" s="2" t="s">
        <v>1431</v>
      </c>
      <c r="BC454" s="2" t="s">
        <v>6294</v>
      </c>
      <c r="BD454" s="2" t="s">
        <v>6068</v>
      </c>
      <c r="BE454" s="2" t="s">
        <v>2679</v>
      </c>
      <c r="BF454" s="2" t="s">
        <v>3370</v>
      </c>
      <c r="BG454" s="2" t="s">
        <v>15676</v>
      </c>
      <c r="BH454" s="2" t="s">
        <v>4620</v>
      </c>
      <c r="BI454" s="2" t="s">
        <v>13345</v>
      </c>
      <c r="BJ454" s="2" t="s">
        <v>3375</v>
      </c>
      <c r="BK454" s="2" t="s">
        <v>2206</v>
      </c>
      <c r="BL454" s="2" t="s">
        <v>14066</v>
      </c>
      <c r="BM454" s="2" t="s">
        <v>10776</v>
      </c>
      <c r="BN454" s="2" t="s">
        <v>4084</v>
      </c>
      <c r="BO454" s="2" t="s">
        <v>7304</v>
      </c>
      <c r="BP454" s="2" t="s">
        <v>5773</v>
      </c>
      <c r="BQ454" s="2" t="s">
        <v>4728</v>
      </c>
      <c r="BR454" s="2" t="s">
        <v>7502</v>
      </c>
      <c r="BS454" s="2" t="s">
        <v>12822</v>
      </c>
      <c r="BT454" s="2" t="s">
        <v>9404</v>
      </c>
      <c r="BU454" s="2" t="s">
        <v>3957</v>
      </c>
      <c r="BV454" s="2" t="s">
        <v>5871</v>
      </c>
      <c r="BW454" s="2" t="s">
        <v>7151</v>
      </c>
      <c r="BX454" s="2" t="s">
        <v>14133</v>
      </c>
      <c r="BY454" s="2" t="s">
        <v>10735</v>
      </c>
      <c r="BZ454" s="2" t="s">
        <v>7424</v>
      </c>
      <c r="CA454" s="2" t="s">
        <v>2192</v>
      </c>
      <c r="CB454" s="2" t="s">
        <v>5767</v>
      </c>
      <c r="CC454" s="2" t="s">
        <v>5423</v>
      </c>
      <c r="CD454" s="2" t="s">
        <v>12784</v>
      </c>
      <c r="CE454" s="2" t="s">
        <v>11298</v>
      </c>
      <c r="CF454" s="2" t="s">
        <v>10504</v>
      </c>
      <c r="CG454" s="2" t="s">
        <v>5966</v>
      </c>
      <c r="CH454" s="2" t="s">
        <v>2375</v>
      </c>
      <c r="CI454" s="2" t="s">
        <v>6768</v>
      </c>
      <c r="CJ454" s="2" t="s">
        <v>8604</v>
      </c>
      <c r="CK454" s="2" t="s">
        <v>10086</v>
      </c>
      <c r="CL454" s="2" t="s">
        <v>5763</v>
      </c>
      <c r="CM454" s="2" t="s">
        <v>13258</v>
      </c>
      <c r="CN454" s="2" t="s">
        <v>2674</v>
      </c>
      <c r="CO454" s="2" t="s">
        <v>14354</v>
      </c>
      <c r="CP454" s="2" t="s">
        <v>12221</v>
      </c>
      <c r="CQ454" s="2" t="s">
        <v>6424</v>
      </c>
      <c r="CR454" s="2" t="s">
        <v>15677</v>
      </c>
      <c r="CS454" s="2" t="s">
        <v>8355</v>
      </c>
      <c r="CT454" s="2" t="s">
        <v>8995</v>
      </c>
      <c r="CU454" s="2" t="s">
        <v>1466</v>
      </c>
      <c r="CV454" s="2" t="s">
        <v>9464</v>
      </c>
      <c r="CW454" s="2" t="s">
        <v>2579</v>
      </c>
      <c r="CX454" s="2" t="s">
        <v>12095</v>
      </c>
      <c r="CY454" s="2" t="s">
        <v>12136</v>
      </c>
      <c r="CZ454" s="2" t="s">
        <v>1217</v>
      </c>
      <c r="DA454" s="2" t="s">
        <v>9572</v>
      </c>
      <c r="DB454" s="2" t="s">
        <v>12935</v>
      </c>
      <c r="DC454" s="2" t="s">
        <v>14082</v>
      </c>
      <c r="DD454" s="2" t="s">
        <v>10725</v>
      </c>
      <c r="DE454" s="2" t="s">
        <v>3745</v>
      </c>
      <c r="DF454" s="2" t="s">
        <v>7870</v>
      </c>
      <c r="DG454" s="2" t="s">
        <v>11779</v>
      </c>
      <c r="DH454" s="2" t="s">
        <v>14595</v>
      </c>
      <c r="DI454" s="2" t="s">
        <v>15413</v>
      </c>
      <c r="DJ454" s="2" t="s">
        <v>8698</v>
      </c>
      <c r="DK454" s="2" t="s">
        <v>9292</v>
      </c>
      <c r="DL454" s="2" t="s">
        <v>2977</v>
      </c>
      <c r="DM454" s="2" t="s">
        <v>10024</v>
      </c>
      <c r="DN454" s="2" t="s">
        <v>9201</v>
      </c>
      <c r="DO454" s="2" t="s">
        <v>4489</v>
      </c>
      <c r="DP454" s="2" t="s">
        <v>15106</v>
      </c>
      <c r="DQ454" s="2" t="s">
        <v>7859</v>
      </c>
      <c r="DR454" s="2" t="s">
        <v>7976</v>
      </c>
      <c r="DS454" s="2" t="s">
        <v>7998</v>
      </c>
      <c r="DT454" s="1"/>
      <c r="DU454" s="1"/>
      <c r="DV454" s="2" t="s">
        <v>4938</v>
      </c>
      <c r="DW454" s="2" t="s">
        <v>1053</v>
      </c>
      <c r="DX454" s="2" t="s">
        <v>5458</v>
      </c>
    </row>
    <row r="455" spans="1:128" x14ac:dyDescent="0.4">
      <c r="A455" s="2" t="s">
        <v>10917</v>
      </c>
      <c r="B455" s="2" t="s">
        <v>15678</v>
      </c>
      <c r="C455" s="2" t="s">
        <v>1052</v>
      </c>
      <c r="D455" s="2" t="s">
        <v>0</v>
      </c>
      <c r="E455" s="2" t="s">
        <v>1053</v>
      </c>
      <c r="F455" s="2" t="s">
        <v>5010</v>
      </c>
      <c r="G455" s="2" t="s">
        <v>6236</v>
      </c>
      <c r="H455" s="2" t="s">
        <v>11526</v>
      </c>
      <c r="I455" s="2" t="s">
        <v>10515</v>
      </c>
      <c r="J455" s="2" t="s">
        <v>9193</v>
      </c>
      <c r="K455" s="2" t="s">
        <v>10481</v>
      </c>
      <c r="L455" s="2" t="s">
        <v>5456</v>
      </c>
      <c r="M455" s="2" t="s">
        <v>1663</v>
      </c>
      <c r="N455" s="2" t="s">
        <v>3276</v>
      </c>
      <c r="O455" s="2" t="s">
        <v>14907</v>
      </c>
      <c r="P455" s="2" t="s">
        <v>13119</v>
      </c>
      <c r="Q455" s="2" t="s">
        <v>3184</v>
      </c>
      <c r="R455" s="2" t="s">
        <v>10021</v>
      </c>
      <c r="S455" s="2" t="s">
        <v>5161</v>
      </c>
      <c r="T455" s="2" t="s">
        <v>3052</v>
      </c>
      <c r="U455" s="2" t="s">
        <v>1175</v>
      </c>
      <c r="V455" s="2" t="s">
        <v>1553</v>
      </c>
      <c r="W455" s="2" t="s">
        <v>5698</v>
      </c>
      <c r="X455" s="2" t="s">
        <v>14056</v>
      </c>
      <c r="Y455" s="2" t="s">
        <v>6720</v>
      </c>
      <c r="Z455" s="2" t="s">
        <v>6449</v>
      </c>
      <c r="AA455" s="2" t="s">
        <v>5226</v>
      </c>
      <c r="AB455" s="2" t="s">
        <v>3877</v>
      </c>
      <c r="AC455" s="2" t="s">
        <v>10512</v>
      </c>
      <c r="AD455" s="2" t="s">
        <v>10074</v>
      </c>
      <c r="AE455" s="2" t="s">
        <v>14164</v>
      </c>
      <c r="AF455" s="2" t="s">
        <v>10629</v>
      </c>
      <c r="AG455" s="2" t="s">
        <v>1454</v>
      </c>
      <c r="AH455" s="2" t="s">
        <v>4333</v>
      </c>
      <c r="AI455" s="2" t="s">
        <v>6718</v>
      </c>
      <c r="AJ455" s="2" t="s">
        <v>13094</v>
      </c>
      <c r="AK455" s="2" t="s">
        <v>14043</v>
      </c>
      <c r="AL455" s="2" t="s">
        <v>3359</v>
      </c>
      <c r="AM455" s="2" t="s">
        <v>14996</v>
      </c>
      <c r="AN455" s="2" t="s">
        <v>2776</v>
      </c>
      <c r="AO455" s="2" t="s">
        <v>2139</v>
      </c>
      <c r="AP455" s="2" t="s">
        <v>3893</v>
      </c>
      <c r="AQ455" s="2" t="s">
        <v>1531</v>
      </c>
      <c r="AR455" s="2" t="s">
        <v>11187</v>
      </c>
      <c r="AS455" s="2" t="s">
        <v>7040</v>
      </c>
      <c r="AT455" s="2" t="s">
        <v>10688</v>
      </c>
      <c r="AU455" s="2" t="s">
        <v>6430</v>
      </c>
      <c r="AV455" s="2" t="s">
        <v>5231</v>
      </c>
      <c r="AW455" s="2" t="s">
        <v>2545</v>
      </c>
      <c r="AX455" s="2" t="s">
        <v>10419</v>
      </c>
      <c r="AY455" s="2" t="s">
        <v>15679</v>
      </c>
      <c r="AZ455" s="2" t="s">
        <v>15680</v>
      </c>
      <c r="BA455" s="2" t="s">
        <v>5912</v>
      </c>
      <c r="BB455" s="2" t="s">
        <v>6433</v>
      </c>
      <c r="BC455" s="2" t="s">
        <v>11346</v>
      </c>
      <c r="BD455" s="2" t="s">
        <v>6166</v>
      </c>
      <c r="BE455" s="2" t="s">
        <v>1335</v>
      </c>
      <c r="BF455" s="2" t="s">
        <v>8982</v>
      </c>
      <c r="BG455" s="2" t="s">
        <v>15681</v>
      </c>
      <c r="BH455" s="2" t="s">
        <v>12062</v>
      </c>
      <c r="BI455" s="2" t="s">
        <v>10870</v>
      </c>
      <c r="BJ455" s="2" t="s">
        <v>3909</v>
      </c>
      <c r="BK455" s="2" t="s">
        <v>6234</v>
      </c>
      <c r="BL455" s="2" t="s">
        <v>2536</v>
      </c>
      <c r="BM455" s="2" t="s">
        <v>2879</v>
      </c>
      <c r="BN455" s="2" t="s">
        <v>7985</v>
      </c>
      <c r="BO455" s="2" t="s">
        <v>7085</v>
      </c>
      <c r="BP455" s="2" t="s">
        <v>11246</v>
      </c>
      <c r="BQ455" s="2" t="s">
        <v>4297</v>
      </c>
      <c r="BR455" s="2" t="s">
        <v>8527</v>
      </c>
      <c r="BS455" s="2" t="s">
        <v>10276</v>
      </c>
      <c r="BT455" s="2" t="s">
        <v>9398</v>
      </c>
      <c r="BU455" s="2" t="s">
        <v>3131</v>
      </c>
      <c r="BV455" s="2" t="s">
        <v>8234</v>
      </c>
      <c r="BW455" s="2" t="s">
        <v>7372</v>
      </c>
      <c r="BX455" s="2" t="s">
        <v>7143</v>
      </c>
      <c r="BY455" s="2" t="s">
        <v>3110</v>
      </c>
      <c r="BZ455" s="2" t="s">
        <v>1626</v>
      </c>
      <c r="CA455" s="2" t="s">
        <v>14587</v>
      </c>
      <c r="CB455" s="2" t="s">
        <v>1630</v>
      </c>
      <c r="CC455" s="2" t="s">
        <v>11695</v>
      </c>
      <c r="CD455" s="2" t="s">
        <v>3093</v>
      </c>
      <c r="CE455" s="2" t="s">
        <v>1612</v>
      </c>
      <c r="CF455" s="2" t="s">
        <v>14492</v>
      </c>
      <c r="CG455" s="2" t="s">
        <v>6124</v>
      </c>
      <c r="CH455" s="2" t="s">
        <v>12783</v>
      </c>
      <c r="CI455" s="2" t="s">
        <v>2410</v>
      </c>
      <c r="CJ455" s="2" t="s">
        <v>2736</v>
      </c>
      <c r="CK455" s="2" t="s">
        <v>7277</v>
      </c>
      <c r="CL455" s="2" t="s">
        <v>8253</v>
      </c>
      <c r="CM455" s="2" t="s">
        <v>7424</v>
      </c>
      <c r="CN455" s="2" t="s">
        <v>5963</v>
      </c>
      <c r="CO455" s="2" t="s">
        <v>10571</v>
      </c>
      <c r="CP455" s="2" t="s">
        <v>10067</v>
      </c>
      <c r="CQ455" s="2" t="s">
        <v>3857</v>
      </c>
      <c r="CR455" s="2" t="s">
        <v>7352</v>
      </c>
      <c r="CS455" s="2" t="s">
        <v>12128</v>
      </c>
      <c r="CT455" s="2" t="s">
        <v>10291</v>
      </c>
      <c r="CU455" s="2" t="s">
        <v>11255</v>
      </c>
      <c r="CV455" s="2" t="s">
        <v>5314</v>
      </c>
      <c r="CW455" s="2" t="s">
        <v>8527</v>
      </c>
      <c r="CX455" s="2" t="s">
        <v>14032</v>
      </c>
      <c r="CY455" s="2" t="s">
        <v>9467</v>
      </c>
      <c r="CZ455" s="2" t="s">
        <v>4478</v>
      </c>
      <c r="DA455" s="2" t="s">
        <v>4417</v>
      </c>
      <c r="DB455" s="2" t="s">
        <v>15682</v>
      </c>
      <c r="DC455" s="2" t="s">
        <v>12132</v>
      </c>
      <c r="DD455" s="2" t="s">
        <v>12844</v>
      </c>
      <c r="DE455" s="2" t="s">
        <v>3123</v>
      </c>
      <c r="DF455" s="2" t="s">
        <v>7139</v>
      </c>
      <c r="DG455" s="2" t="s">
        <v>10555</v>
      </c>
      <c r="DH455" s="2" t="s">
        <v>9290</v>
      </c>
      <c r="DI455" s="2" t="s">
        <v>12958</v>
      </c>
      <c r="DJ455" s="2" t="s">
        <v>9323</v>
      </c>
      <c r="DK455" s="2" t="s">
        <v>3189</v>
      </c>
      <c r="DL455" s="2" t="s">
        <v>11762</v>
      </c>
      <c r="DM455" s="2" t="s">
        <v>7871</v>
      </c>
      <c r="DN455" s="2" t="s">
        <v>7268</v>
      </c>
      <c r="DO455" s="2" t="s">
        <v>11360</v>
      </c>
      <c r="DP455" s="2" t="s">
        <v>12860</v>
      </c>
      <c r="DQ455" s="2" t="s">
        <v>1646</v>
      </c>
      <c r="DR455" s="2" t="s">
        <v>6445</v>
      </c>
      <c r="DS455" s="2" t="s">
        <v>9448</v>
      </c>
      <c r="DT455" s="1"/>
      <c r="DU455" s="1"/>
      <c r="DV455" s="2" t="s">
        <v>5677</v>
      </c>
      <c r="DW455" s="2" t="s">
        <v>11904</v>
      </c>
      <c r="DX455" s="2" t="s">
        <v>15132</v>
      </c>
    </row>
    <row r="456" spans="1:128" x14ac:dyDescent="0.4">
      <c r="A456" s="2" t="s">
        <v>10917</v>
      </c>
      <c r="B456" s="2" t="s">
        <v>15678</v>
      </c>
      <c r="C456" s="2" t="s">
        <v>1640</v>
      </c>
      <c r="D456" s="2" t="s">
        <v>0</v>
      </c>
      <c r="E456" s="2" t="s">
        <v>1053</v>
      </c>
      <c r="F456" s="2" t="s">
        <v>12035</v>
      </c>
      <c r="G456" s="2" t="s">
        <v>1752</v>
      </c>
      <c r="H456" s="2" t="s">
        <v>1105</v>
      </c>
      <c r="I456" s="2" t="s">
        <v>2739</v>
      </c>
      <c r="J456" s="2" t="s">
        <v>14327</v>
      </c>
      <c r="K456" s="2" t="s">
        <v>12703</v>
      </c>
      <c r="L456" s="2" t="s">
        <v>12529</v>
      </c>
      <c r="M456" s="2" t="s">
        <v>8823</v>
      </c>
      <c r="N456" s="2" t="s">
        <v>5908</v>
      </c>
      <c r="O456" s="2" t="s">
        <v>6219</v>
      </c>
      <c r="P456" s="2" t="s">
        <v>2309</v>
      </c>
      <c r="Q456" s="2" t="s">
        <v>1975</v>
      </c>
      <c r="R456" s="2" t="s">
        <v>10833</v>
      </c>
      <c r="S456" s="2" t="s">
        <v>7822</v>
      </c>
      <c r="T456" s="2" t="s">
        <v>2760</v>
      </c>
      <c r="U456" s="2" t="s">
        <v>1545</v>
      </c>
      <c r="V456" s="2" t="s">
        <v>6386</v>
      </c>
      <c r="W456" s="2" t="s">
        <v>3825</v>
      </c>
      <c r="X456" s="2" t="s">
        <v>10115</v>
      </c>
      <c r="Y456" s="2" t="s">
        <v>10958</v>
      </c>
      <c r="Z456" s="2" t="s">
        <v>7458</v>
      </c>
      <c r="AA456" s="2" t="s">
        <v>12906</v>
      </c>
      <c r="AB456" s="2" t="s">
        <v>7576</v>
      </c>
      <c r="AC456" s="2" t="s">
        <v>3278</v>
      </c>
      <c r="AD456" s="2" t="s">
        <v>9591</v>
      </c>
      <c r="AE456" s="2" t="s">
        <v>2527</v>
      </c>
      <c r="AF456" s="2" t="s">
        <v>15683</v>
      </c>
      <c r="AG456" s="2" t="s">
        <v>1066</v>
      </c>
      <c r="AH456" s="2" t="s">
        <v>6973</v>
      </c>
      <c r="AI456" s="2" t="s">
        <v>1752</v>
      </c>
      <c r="AJ456" s="2" t="s">
        <v>1539</v>
      </c>
      <c r="AK456" s="2" t="s">
        <v>8421</v>
      </c>
      <c r="AL456" s="2" t="s">
        <v>1869</v>
      </c>
      <c r="AM456" s="2" t="s">
        <v>10665</v>
      </c>
      <c r="AN456" s="2" t="s">
        <v>5555</v>
      </c>
      <c r="AO456" s="2" t="s">
        <v>12426</v>
      </c>
      <c r="AP456" s="2" t="s">
        <v>4252</v>
      </c>
      <c r="AQ456" s="2" t="s">
        <v>12529</v>
      </c>
      <c r="AR456" s="2" t="s">
        <v>2739</v>
      </c>
      <c r="AS456" s="2" t="s">
        <v>7335</v>
      </c>
      <c r="AT456" s="2" t="s">
        <v>10900</v>
      </c>
      <c r="AU456" s="2" t="s">
        <v>9580</v>
      </c>
      <c r="AV456" s="2" t="s">
        <v>13474</v>
      </c>
      <c r="AW456" s="2" t="s">
        <v>11732</v>
      </c>
      <c r="AX456" s="2" t="s">
        <v>12987</v>
      </c>
      <c r="AY456" s="2" t="s">
        <v>3730</v>
      </c>
      <c r="AZ456" s="2" t="s">
        <v>13369</v>
      </c>
      <c r="BA456" s="2" t="s">
        <v>3741</v>
      </c>
      <c r="BB456" s="2" t="s">
        <v>13903</v>
      </c>
      <c r="BC456" s="2" t="s">
        <v>12035</v>
      </c>
      <c r="BD456" s="2" t="s">
        <v>4095</v>
      </c>
      <c r="BE456" s="2" t="s">
        <v>7251</v>
      </c>
      <c r="BF456" s="2" t="s">
        <v>8049</v>
      </c>
      <c r="BG456" s="2" t="s">
        <v>9785</v>
      </c>
      <c r="BH456" s="2" t="s">
        <v>11133</v>
      </c>
      <c r="BI456" s="2" t="s">
        <v>11830</v>
      </c>
      <c r="BJ456" s="2" t="s">
        <v>10255</v>
      </c>
      <c r="BK456" s="2" t="s">
        <v>10743</v>
      </c>
      <c r="BL456" s="2" t="s">
        <v>11257</v>
      </c>
      <c r="BM456" s="2" t="s">
        <v>7305</v>
      </c>
      <c r="BN456" s="2" t="s">
        <v>5124</v>
      </c>
      <c r="BO456" s="2" t="s">
        <v>9082</v>
      </c>
      <c r="BP456" s="2" t="s">
        <v>13972</v>
      </c>
      <c r="BQ456" s="2" t="s">
        <v>7277</v>
      </c>
      <c r="BR456" s="2" t="s">
        <v>2473</v>
      </c>
      <c r="BS456" s="2" t="s">
        <v>14351</v>
      </c>
      <c r="BT456" s="2" t="s">
        <v>4887</v>
      </c>
      <c r="BU456" s="2" t="s">
        <v>4011</v>
      </c>
      <c r="BV456" s="2" t="s">
        <v>8903</v>
      </c>
      <c r="BW456" s="2" t="s">
        <v>9685</v>
      </c>
      <c r="BX456" s="2" t="s">
        <v>8230</v>
      </c>
      <c r="BY456" s="2" t="s">
        <v>4016</v>
      </c>
      <c r="BZ456" s="2" t="s">
        <v>9130</v>
      </c>
      <c r="CA456" s="2" t="s">
        <v>5840</v>
      </c>
      <c r="CB456" s="2" t="s">
        <v>2835</v>
      </c>
      <c r="CC456" s="2" t="s">
        <v>13938</v>
      </c>
      <c r="CD456" s="2" t="s">
        <v>5414</v>
      </c>
      <c r="CE456" s="2" t="s">
        <v>3195</v>
      </c>
      <c r="CF456" s="2" t="s">
        <v>7417</v>
      </c>
      <c r="CG456" s="2" t="s">
        <v>2835</v>
      </c>
      <c r="CH456" s="2" t="s">
        <v>3220</v>
      </c>
      <c r="CI456" s="2" t="s">
        <v>3665</v>
      </c>
      <c r="CJ456" s="2" t="s">
        <v>2054</v>
      </c>
      <c r="CK456" s="2" t="s">
        <v>9064</v>
      </c>
      <c r="CL456" s="2" t="s">
        <v>4012</v>
      </c>
      <c r="CM456" s="2" t="s">
        <v>7351</v>
      </c>
      <c r="CN456" s="2" t="s">
        <v>13176</v>
      </c>
      <c r="CO456" s="2" t="s">
        <v>15160</v>
      </c>
      <c r="CP456" s="2" t="s">
        <v>12154</v>
      </c>
      <c r="CQ456" s="2" t="s">
        <v>12200</v>
      </c>
      <c r="CR456" s="2" t="s">
        <v>1838</v>
      </c>
      <c r="CS456" s="2" t="s">
        <v>5946</v>
      </c>
      <c r="CT456" s="2" t="s">
        <v>4660</v>
      </c>
      <c r="CU456" s="2" t="s">
        <v>8336</v>
      </c>
      <c r="CV456" s="2" t="s">
        <v>8230</v>
      </c>
      <c r="CW456" s="2" t="s">
        <v>14917</v>
      </c>
      <c r="CX456" s="2" t="s">
        <v>6203</v>
      </c>
      <c r="CY456" s="2" t="s">
        <v>15684</v>
      </c>
      <c r="CZ456" s="2" t="s">
        <v>15160</v>
      </c>
      <c r="DA456" s="2" t="s">
        <v>15488</v>
      </c>
      <c r="DB456" s="2" t="s">
        <v>3386</v>
      </c>
      <c r="DC456" s="2" t="s">
        <v>13160</v>
      </c>
      <c r="DD456" s="2" t="s">
        <v>3499</v>
      </c>
      <c r="DE456" s="2" t="s">
        <v>4660</v>
      </c>
      <c r="DF456" s="2" t="s">
        <v>15554</v>
      </c>
      <c r="DG456" s="2" t="s">
        <v>7147</v>
      </c>
      <c r="DH456" s="2" t="s">
        <v>13874</v>
      </c>
      <c r="DI456" s="2" t="s">
        <v>3861</v>
      </c>
      <c r="DJ456" s="2" t="s">
        <v>10428</v>
      </c>
      <c r="DK456" s="2" t="s">
        <v>9011</v>
      </c>
      <c r="DL456" s="2" t="s">
        <v>9064</v>
      </c>
      <c r="DM456" s="2" t="s">
        <v>10428</v>
      </c>
      <c r="DN456" s="2" t="s">
        <v>3945</v>
      </c>
      <c r="DO456" s="2" t="s">
        <v>10133</v>
      </c>
      <c r="DP456" s="2" t="s">
        <v>5664</v>
      </c>
      <c r="DQ456" s="2" t="s">
        <v>15497</v>
      </c>
      <c r="DR456" s="2" t="s">
        <v>8336</v>
      </c>
      <c r="DS456" s="2" t="s">
        <v>4226</v>
      </c>
      <c r="DT456" s="1"/>
      <c r="DU456" s="1"/>
      <c r="DV456" s="2" t="s">
        <v>14151</v>
      </c>
      <c r="DW456" s="2" t="s">
        <v>5811</v>
      </c>
      <c r="DX456" s="2" t="s">
        <v>8351</v>
      </c>
    </row>
    <row r="457" spans="1:128" x14ac:dyDescent="0.4">
      <c r="A457" s="2" t="s">
        <v>10917</v>
      </c>
      <c r="B457" s="2" t="s">
        <v>15678</v>
      </c>
      <c r="C457" s="2" t="s">
        <v>1174</v>
      </c>
      <c r="D457" s="2" t="s">
        <v>0</v>
      </c>
      <c r="E457" s="2" t="s">
        <v>1053</v>
      </c>
      <c r="F457" s="2" t="s">
        <v>11315</v>
      </c>
      <c r="G457" s="2" t="s">
        <v>9333</v>
      </c>
      <c r="H457" s="2" t="s">
        <v>8579</v>
      </c>
      <c r="I457" s="2" t="s">
        <v>13958</v>
      </c>
      <c r="J457" s="2" t="s">
        <v>10513</v>
      </c>
      <c r="K457" s="2" t="s">
        <v>8462</v>
      </c>
      <c r="L457" s="2" t="s">
        <v>5676</v>
      </c>
      <c r="M457" s="2" t="s">
        <v>1585</v>
      </c>
      <c r="N457" s="2" t="s">
        <v>8706</v>
      </c>
      <c r="O457" s="2" t="s">
        <v>13954</v>
      </c>
      <c r="P457" s="2" t="s">
        <v>10274</v>
      </c>
      <c r="Q457" s="2" t="s">
        <v>10015</v>
      </c>
      <c r="R457" s="2" t="s">
        <v>2194</v>
      </c>
      <c r="S457" s="2" t="s">
        <v>5974</v>
      </c>
      <c r="T457" s="2" t="s">
        <v>1639</v>
      </c>
      <c r="U457" s="2" t="s">
        <v>14135</v>
      </c>
      <c r="V457" s="2" t="s">
        <v>7645</v>
      </c>
      <c r="W457" s="2" t="s">
        <v>2640</v>
      </c>
      <c r="X457" s="2" t="s">
        <v>5395</v>
      </c>
      <c r="Y457" s="2" t="s">
        <v>13758</v>
      </c>
      <c r="Z457" s="2" t="s">
        <v>7850</v>
      </c>
      <c r="AA457" s="2" t="s">
        <v>10222</v>
      </c>
      <c r="AB457" s="2" t="s">
        <v>12939</v>
      </c>
      <c r="AC457" s="2" t="s">
        <v>10280</v>
      </c>
      <c r="AD457" s="2" t="s">
        <v>4934</v>
      </c>
      <c r="AE457" s="2" t="s">
        <v>8140</v>
      </c>
      <c r="AF457" s="2" t="s">
        <v>8276</v>
      </c>
      <c r="AG457" s="2" t="s">
        <v>12394</v>
      </c>
      <c r="AH457" s="2" t="s">
        <v>12844</v>
      </c>
      <c r="AI457" s="2" t="s">
        <v>9755</v>
      </c>
      <c r="AJ457" s="2" t="s">
        <v>10991</v>
      </c>
      <c r="AK457" s="2" t="s">
        <v>11473</v>
      </c>
      <c r="AL457" s="2" t="s">
        <v>2660</v>
      </c>
      <c r="AM457" s="2" t="s">
        <v>5152</v>
      </c>
      <c r="AN457" s="2" t="s">
        <v>13172</v>
      </c>
      <c r="AO457" s="2" t="s">
        <v>10619</v>
      </c>
      <c r="AP457" s="2" t="s">
        <v>15685</v>
      </c>
      <c r="AQ457" s="2" t="s">
        <v>12901</v>
      </c>
      <c r="AR457" s="2" t="s">
        <v>12632</v>
      </c>
      <c r="AS457" s="2" t="s">
        <v>12738</v>
      </c>
      <c r="AT457" s="2" t="s">
        <v>7268</v>
      </c>
      <c r="AU457" s="2" t="s">
        <v>5575</v>
      </c>
      <c r="AV457" s="2" t="s">
        <v>15290</v>
      </c>
      <c r="AW457" s="2" t="s">
        <v>6530</v>
      </c>
      <c r="AX457" s="2" t="s">
        <v>8215</v>
      </c>
      <c r="AY457" s="2" t="s">
        <v>2127</v>
      </c>
      <c r="AZ457" s="2" t="s">
        <v>15686</v>
      </c>
      <c r="BA457" s="2" t="s">
        <v>11852</v>
      </c>
      <c r="BB457" s="2" t="s">
        <v>4298</v>
      </c>
      <c r="BC457" s="2" t="s">
        <v>10749</v>
      </c>
      <c r="BD457" s="2" t="s">
        <v>3079</v>
      </c>
      <c r="BE457" s="2" t="s">
        <v>9231</v>
      </c>
      <c r="BF457" s="2" t="s">
        <v>2744</v>
      </c>
      <c r="BG457" s="2" t="s">
        <v>6521</v>
      </c>
      <c r="BH457" s="2" t="s">
        <v>11544</v>
      </c>
      <c r="BI457" s="2" t="s">
        <v>5784</v>
      </c>
      <c r="BJ457" s="2" t="s">
        <v>9244</v>
      </c>
      <c r="BK457" s="2" t="s">
        <v>11660</v>
      </c>
      <c r="BL457" s="2" t="s">
        <v>13319</v>
      </c>
      <c r="BM457" s="2" t="s">
        <v>9928</v>
      </c>
      <c r="BN457" s="2" t="s">
        <v>12060</v>
      </c>
      <c r="BO457" s="2" t="s">
        <v>7410</v>
      </c>
      <c r="BP457" s="2" t="s">
        <v>10733</v>
      </c>
      <c r="BQ457" s="2" t="s">
        <v>12156</v>
      </c>
      <c r="BR457" s="2" t="s">
        <v>5817</v>
      </c>
      <c r="BS457" s="2" t="s">
        <v>15687</v>
      </c>
      <c r="BT457" s="2" t="s">
        <v>8247</v>
      </c>
      <c r="BU457" s="2" t="s">
        <v>1168</v>
      </c>
      <c r="BV457" s="2" t="s">
        <v>13932</v>
      </c>
      <c r="BW457" s="2" t="s">
        <v>2915</v>
      </c>
      <c r="BX457" s="2" t="s">
        <v>4385</v>
      </c>
      <c r="BY457" s="2" t="s">
        <v>9109</v>
      </c>
      <c r="BZ457" s="2" t="s">
        <v>10587</v>
      </c>
      <c r="CA457" s="2" t="s">
        <v>10203</v>
      </c>
      <c r="CB457" s="2" t="s">
        <v>4820</v>
      </c>
      <c r="CC457" s="2" t="s">
        <v>8481</v>
      </c>
      <c r="CD457" s="2" t="s">
        <v>7947</v>
      </c>
      <c r="CE457" s="2" t="s">
        <v>9256</v>
      </c>
      <c r="CF457" s="2" t="s">
        <v>2720</v>
      </c>
      <c r="CG457" s="2" t="s">
        <v>6426</v>
      </c>
      <c r="CH457" s="2" t="s">
        <v>5858</v>
      </c>
      <c r="CI457" s="2" t="s">
        <v>3863</v>
      </c>
      <c r="CJ457" s="2" t="s">
        <v>13228</v>
      </c>
      <c r="CK457" s="2" t="s">
        <v>2581</v>
      </c>
      <c r="CL457" s="2" t="s">
        <v>9472</v>
      </c>
      <c r="CM457" s="2" t="s">
        <v>9521</v>
      </c>
      <c r="CN457" s="2" t="s">
        <v>7283</v>
      </c>
      <c r="CO457" s="2" t="s">
        <v>13969</v>
      </c>
      <c r="CP457" s="2" t="s">
        <v>4008</v>
      </c>
      <c r="CQ457" s="2" t="s">
        <v>1264</v>
      </c>
      <c r="CR457" s="2" t="s">
        <v>1848</v>
      </c>
      <c r="CS457" s="2" t="s">
        <v>1171</v>
      </c>
      <c r="CT457" s="2" t="s">
        <v>7348</v>
      </c>
      <c r="CU457" s="2" t="s">
        <v>9393</v>
      </c>
      <c r="CV457" s="2" t="s">
        <v>12911</v>
      </c>
      <c r="CW457" s="2" t="s">
        <v>5815</v>
      </c>
      <c r="CX457" s="2" t="s">
        <v>3499</v>
      </c>
      <c r="CY457" s="2" t="s">
        <v>11790</v>
      </c>
      <c r="CZ457" s="2" t="s">
        <v>5519</v>
      </c>
      <c r="DA457" s="2" t="s">
        <v>5964</v>
      </c>
      <c r="DB457" s="2" t="s">
        <v>10392</v>
      </c>
      <c r="DC457" s="2" t="s">
        <v>12796</v>
      </c>
      <c r="DD457" s="2" t="s">
        <v>7370</v>
      </c>
      <c r="DE457" s="2" t="s">
        <v>2724</v>
      </c>
      <c r="DF457" s="2" t="s">
        <v>3401</v>
      </c>
      <c r="DG457" s="2" t="s">
        <v>4015</v>
      </c>
      <c r="DH457" s="2" t="s">
        <v>14226</v>
      </c>
      <c r="DI457" s="2" t="s">
        <v>12154</v>
      </c>
      <c r="DJ457" s="2" t="s">
        <v>7365</v>
      </c>
      <c r="DK457" s="2" t="s">
        <v>11774</v>
      </c>
      <c r="DL457" s="2" t="s">
        <v>11810</v>
      </c>
      <c r="DM457" s="2" t="s">
        <v>12028</v>
      </c>
      <c r="DN457" s="2" t="s">
        <v>5863</v>
      </c>
      <c r="DO457" s="2" t="s">
        <v>14225</v>
      </c>
      <c r="DP457" s="2" t="s">
        <v>15581</v>
      </c>
      <c r="DQ457" s="2" t="s">
        <v>2979</v>
      </c>
      <c r="DR457" s="2" t="s">
        <v>8524</v>
      </c>
      <c r="DS457" s="2" t="s">
        <v>1604</v>
      </c>
      <c r="DT457" s="1"/>
      <c r="DU457" s="1"/>
      <c r="DV457" s="2" t="s">
        <v>9442</v>
      </c>
      <c r="DW457" s="2" t="s">
        <v>10725</v>
      </c>
      <c r="DX457" s="2" t="s">
        <v>3801</v>
      </c>
    </row>
    <row r="458" spans="1:128" x14ac:dyDescent="0.4">
      <c r="A458" s="2" t="s">
        <v>10917</v>
      </c>
      <c r="B458" s="2" t="s">
        <v>15688</v>
      </c>
      <c r="C458" s="2" t="s">
        <v>1052</v>
      </c>
      <c r="D458" s="2" t="s">
        <v>0</v>
      </c>
      <c r="E458" s="2" t="s">
        <v>1053</v>
      </c>
      <c r="F458" s="2" t="s">
        <v>8031</v>
      </c>
      <c r="G458" s="2" t="s">
        <v>9146</v>
      </c>
      <c r="H458" s="2" t="s">
        <v>10510</v>
      </c>
      <c r="I458" s="2" t="s">
        <v>2684</v>
      </c>
      <c r="J458" s="2" t="s">
        <v>4495</v>
      </c>
      <c r="K458" s="2" t="s">
        <v>1346</v>
      </c>
      <c r="L458" s="2" t="s">
        <v>13096</v>
      </c>
      <c r="M458" s="2" t="s">
        <v>3242</v>
      </c>
      <c r="N458" s="2" t="s">
        <v>5533</v>
      </c>
      <c r="O458" s="2" t="s">
        <v>9745</v>
      </c>
      <c r="P458" s="2" t="s">
        <v>10005</v>
      </c>
      <c r="Q458" s="2" t="s">
        <v>6179</v>
      </c>
      <c r="R458" s="2" t="s">
        <v>1419</v>
      </c>
      <c r="S458" s="2" t="s">
        <v>3043</v>
      </c>
      <c r="T458" s="2" t="s">
        <v>3237</v>
      </c>
      <c r="U458" s="2" t="s">
        <v>9749</v>
      </c>
      <c r="V458" s="2" t="s">
        <v>6897</v>
      </c>
      <c r="W458" s="2" t="s">
        <v>3904</v>
      </c>
      <c r="X458" s="2" t="s">
        <v>11224</v>
      </c>
      <c r="Y458" s="2" t="s">
        <v>12397</v>
      </c>
      <c r="Z458" s="2" t="s">
        <v>1064</v>
      </c>
      <c r="AA458" s="2" t="s">
        <v>2842</v>
      </c>
      <c r="AB458" s="2" t="s">
        <v>11222</v>
      </c>
      <c r="AC458" s="2" t="s">
        <v>5670</v>
      </c>
      <c r="AD458" s="2" t="s">
        <v>4181</v>
      </c>
      <c r="AE458" s="2" t="s">
        <v>2233</v>
      </c>
      <c r="AF458" s="2" t="s">
        <v>5166</v>
      </c>
      <c r="AG458" s="2" t="s">
        <v>8268</v>
      </c>
      <c r="AH458" s="2" t="s">
        <v>1572</v>
      </c>
      <c r="AI458" s="2" t="s">
        <v>4181</v>
      </c>
      <c r="AJ458" s="2" t="s">
        <v>4320</v>
      </c>
      <c r="AK458" s="2" t="s">
        <v>2213</v>
      </c>
      <c r="AL458" s="2" t="s">
        <v>10015</v>
      </c>
      <c r="AM458" s="2" t="s">
        <v>4516</v>
      </c>
      <c r="AN458" s="2" t="s">
        <v>6496</v>
      </c>
      <c r="AO458" s="2" t="s">
        <v>1320</v>
      </c>
      <c r="AP458" s="2" t="s">
        <v>7815</v>
      </c>
      <c r="AQ458" s="2" t="s">
        <v>15689</v>
      </c>
      <c r="AR458" s="2" t="s">
        <v>15690</v>
      </c>
      <c r="AS458" s="2" t="s">
        <v>15691</v>
      </c>
      <c r="AT458" s="2" t="s">
        <v>15692</v>
      </c>
      <c r="AU458" s="2" t="s">
        <v>10307</v>
      </c>
      <c r="AV458" s="2" t="s">
        <v>15693</v>
      </c>
      <c r="AW458" s="2" t="s">
        <v>14855</v>
      </c>
      <c r="AX458" s="2" t="s">
        <v>2756</v>
      </c>
      <c r="AY458" s="2" t="s">
        <v>6236</v>
      </c>
      <c r="AZ458" s="2" t="s">
        <v>10312</v>
      </c>
      <c r="BA458" s="2" t="s">
        <v>14497</v>
      </c>
      <c r="BB458" s="2" t="s">
        <v>1447</v>
      </c>
      <c r="BC458" s="2" t="s">
        <v>5223</v>
      </c>
      <c r="BD458" s="2" t="s">
        <v>3050</v>
      </c>
      <c r="BE458" s="2" t="s">
        <v>2137</v>
      </c>
      <c r="BF458" s="2" t="s">
        <v>11098</v>
      </c>
      <c r="BG458" s="2" t="s">
        <v>6506</v>
      </c>
      <c r="BH458" s="2" t="s">
        <v>7132</v>
      </c>
      <c r="BI458" s="2" t="s">
        <v>2643</v>
      </c>
      <c r="BJ458" s="2" t="s">
        <v>4000</v>
      </c>
      <c r="BK458" s="2" t="s">
        <v>8036</v>
      </c>
      <c r="BL458" s="2" t="s">
        <v>7214</v>
      </c>
      <c r="BM458" s="2" t="s">
        <v>4937</v>
      </c>
      <c r="BN458" s="2" t="s">
        <v>2436</v>
      </c>
      <c r="BO458" s="2" t="s">
        <v>14012</v>
      </c>
      <c r="BP458" s="2" t="s">
        <v>12968</v>
      </c>
      <c r="BQ458" s="2" t="s">
        <v>13815</v>
      </c>
      <c r="BR458" s="2" t="s">
        <v>5874</v>
      </c>
      <c r="BS458" s="2" t="s">
        <v>14927</v>
      </c>
      <c r="BT458" s="2" t="s">
        <v>9853</v>
      </c>
      <c r="BU458" s="2" t="s">
        <v>7550</v>
      </c>
      <c r="BV458" s="2" t="s">
        <v>7700</v>
      </c>
      <c r="BW458" s="2" t="s">
        <v>2807</v>
      </c>
      <c r="BX458" s="2" t="s">
        <v>1742</v>
      </c>
      <c r="BY458" s="2" t="s">
        <v>3684</v>
      </c>
      <c r="BZ458" s="2" t="s">
        <v>5658</v>
      </c>
      <c r="CA458" s="2" t="s">
        <v>5048</v>
      </c>
      <c r="CB458" s="2" t="s">
        <v>10493</v>
      </c>
      <c r="CC458" s="2" t="s">
        <v>5716</v>
      </c>
      <c r="CD458" s="2" t="s">
        <v>5208</v>
      </c>
      <c r="CE458" s="2" t="s">
        <v>4809</v>
      </c>
      <c r="CF458" s="2" t="s">
        <v>4904</v>
      </c>
      <c r="CG458" s="2" t="s">
        <v>2149</v>
      </c>
      <c r="CH458" s="2" t="s">
        <v>3699</v>
      </c>
      <c r="CI458" s="2" t="s">
        <v>1937</v>
      </c>
      <c r="CJ458" s="2" t="s">
        <v>3592</v>
      </c>
      <c r="CK458" s="2" t="s">
        <v>2810</v>
      </c>
      <c r="CL458" s="2" t="s">
        <v>6456</v>
      </c>
      <c r="CM458" s="2" t="s">
        <v>3388</v>
      </c>
      <c r="CN458" s="2" t="s">
        <v>4628</v>
      </c>
      <c r="CO458" s="2" t="s">
        <v>3030</v>
      </c>
      <c r="CP458" s="2" t="s">
        <v>5055</v>
      </c>
      <c r="CQ458" s="2" t="s">
        <v>3595</v>
      </c>
      <c r="CR458" s="2" t="s">
        <v>9597</v>
      </c>
      <c r="CS458" s="2" t="s">
        <v>5659</v>
      </c>
      <c r="CT458" s="2" t="s">
        <v>10496</v>
      </c>
      <c r="CU458" s="2" t="s">
        <v>4633</v>
      </c>
      <c r="CV458" s="2" t="s">
        <v>3389</v>
      </c>
      <c r="CW458" s="2" t="s">
        <v>2053</v>
      </c>
      <c r="CX458" s="2" t="s">
        <v>8902</v>
      </c>
      <c r="CY458" s="2" t="s">
        <v>9431</v>
      </c>
      <c r="CZ458" s="2" t="s">
        <v>12051</v>
      </c>
      <c r="DA458" s="2" t="s">
        <v>6425</v>
      </c>
      <c r="DB458" s="2" t="s">
        <v>5659</v>
      </c>
      <c r="DC458" s="2" t="s">
        <v>8567</v>
      </c>
      <c r="DD458" s="2" t="s">
        <v>10826</v>
      </c>
      <c r="DE458" s="2" t="s">
        <v>2996</v>
      </c>
      <c r="DF458" s="2" t="s">
        <v>1161</v>
      </c>
      <c r="DG458" s="2" t="s">
        <v>13159</v>
      </c>
      <c r="DH458" s="2" t="s">
        <v>8406</v>
      </c>
      <c r="DI458" s="2" t="s">
        <v>15183</v>
      </c>
      <c r="DJ458" s="2" t="s">
        <v>2827</v>
      </c>
      <c r="DK458" s="2" t="s">
        <v>5660</v>
      </c>
      <c r="DL458" s="2" t="s">
        <v>4132</v>
      </c>
      <c r="DM458" s="2" t="s">
        <v>4204</v>
      </c>
      <c r="DN458" s="2" t="s">
        <v>12435</v>
      </c>
      <c r="DO458" s="2" t="s">
        <v>3859</v>
      </c>
      <c r="DP458" s="2" t="s">
        <v>2476</v>
      </c>
      <c r="DQ458" s="2" t="s">
        <v>12793</v>
      </c>
      <c r="DR458" s="2" t="s">
        <v>4569</v>
      </c>
      <c r="DS458" s="2" t="s">
        <v>3027</v>
      </c>
      <c r="DT458" s="1"/>
      <c r="DU458" s="1"/>
      <c r="DV458" s="2" t="s">
        <v>11579</v>
      </c>
      <c r="DW458" s="2" t="s">
        <v>3506</v>
      </c>
      <c r="DX458" s="2" t="s">
        <v>4389</v>
      </c>
    </row>
    <row r="459" spans="1:128" x14ac:dyDescent="0.4">
      <c r="A459" s="2" t="s">
        <v>10917</v>
      </c>
      <c r="B459" s="2" t="s">
        <v>15688</v>
      </c>
      <c r="C459" s="2" t="s">
        <v>1640</v>
      </c>
      <c r="D459" s="2" t="s">
        <v>0</v>
      </c>
      <c r="E459" s="2" t="s">
        <v>1053</v>
      </c>
      <c r="F459" s="2" t="s">
        <v>1974</v>
      </c>
      <c r="G459" s="2" t="s">
        <v>1644</v>
      </c>
      <c r="H459" s="2" t="s">
        <v>3826</v>
      </c>
      <c r="I459" s="2" t="s">
        <v>4349</v>
      </c>
      <c r="J459" s="2" t="s">
        <v>6259</v>
      </c>
      <c r="K459" s="2" t="s">
        <v>9179</v>
      </c>
      <c r="L459" s="2" t="s">
        <v>12449</v>
      </c>
      <c r="M459" s="2" t="s">
        <v>7168</v>
      </c>
      <c r="N459" s="2" t="s">
        <v>12457</v>
      </c>
      <c r="O459" s="2" t="s">
        <v>1664</v>
      </c>
      <c r="P459" s="2" t="s">
        <v>7393</v>
      </c>
      <c r="Q459" s="2" t="s">
        <v>4037</v>
      </c>
      <c r="R459" s="2" t="s">
        <v>10090</v>
      </c>
      <c r="S459" s="2" t="s">
        <v>2140</v>
      </c>
      <c r="T459" s="2" t="s">
        <v>6221</v>
      </c>
      <c r="U459" s="2" t="s">
        <v>12301</v>
      </c>
      <c r="V459" s="2" t="s">
        <v>4581</v>
      </c>
      <c r="W459" s="2" t="s">
        <v>8369</v>
      </c>
      <c r="X459" s="2" t="s">
        <v>5098</v>
      </c>
      <c r="Y459" s="2" t="s">
        <v>10971</v>
      </c>
      <c r="Z459" s="2" t="s">
        <v>1335</v>
      </c>
      <c r="AA459" s="2" t="s">
        <v>6225</v>
      </c>
      <c r="AB459" s="2" t="s">
        <v>10868</v>
      </c>
      <c r="AC459" s="2" t="s">
        <v>1443</v>
      </c>
      <c r="AD459" s="2" t="s">
        <v>3450</v>
      </c>
      <c r="AE459" s="2" t="s">
        <v>4402</v>
      </c>
      <c r="AF459" s="2" t="s">
        <v>1973</v>
      </c>
      <c r="AG459" s="2" t="s">
        <v>15088</v>
      </c>
      <c r="AH459" s="2" t="s">
        <v>1884</v>
      </c>
      <c r="AI459" s="2" t="s">
        <v>4931</v>
      </c>
      <c r="AJ459" s="2" t="s">
        <v>13978</v>
      </c>
      <c r="AK459" s="2" t="s">
        <v>2354</v>
      </c>
      <c r="AL459" s="2" t="s">
        <v>6845</v>
      </c>
      <c r="AM459" s="2" t="s">
        <v>10624</v>
      </c>
      <c r="AN459" s="2" t="s">
        <v>15132</v>
      </c>
      <c r="AO459" s="2" t="s">
        <v>6732</v>
      </c>
      <c r="AP459" s="2" t="s">
        <v>10074</v>
      </c>
      <c r="AQ459" s="2" t="s">
        <v>15694</v>
      </c>
      <c r="AR459" s="2" t="s">
        <v>15695</v>
      </c>
      <c r="AS459" s="2" t="s">
        <v>15696</v>
      </c>
      <c r="AT459" s="2" t="s">
        <v>1314</v>
      </c>
      <c r="AU459" s="2" t="s">
        <v>11132</v>
      </c>
      <c r="AV459" s="2" t="s">
        <v>10517</v>
      </c>
      <c r="AW459" s="2" t="s">
        <v>10152</v>
      </c>
      <c r="AX459" s="2" t="s">
        <v>2566</v>
      </c>
      <c r="AY459" s="2" t="s">
        <v>11308</v>
      </c>
      <c r="AZ459" s="2" t="s">
        <v>9464</v>
      </c>
      <c r="BA459" s="2" t="s">
        <v>10830</v>
      </c>
      <c r="BB459" s="2" t="s">
        <v>7390</v>
      </c>
      <c r="BC459" s="2" t="s">
        <v>8050</v>
      </c>
      <c r="BD459" s="2" t="s">
        <v>14774</v>
      </c>
      <c r="BE459" s="2" t="s">
        <v>2099</v>
      </c>
      <c r="BF459" s="2" t="s">
        <v>11472</v>
      </c>
      <c r="BG459" s="2" t="s">
        <v>1764</v>
      </c>
      <c r="BH459" s="2" t="s">
        <v>13143</v>
      </c>
      <c r="BI459" s="2" t="s">
        <v>7634</v>
      </c>
      <c r="BJ459" s="2" t="s">
        <v>4610</v>
      </c>
      <c r="BK459" s="2" t="s">
        <v>6318</v>
      </c>
      <c r="BL459" s="2" t="s">
        <v>8547</v>
      </c>
      <c r="BM459" s="2" t="s">
        <v>3811</v>
      </c>
      <c r="BN459" s="2" t="s">
        <v>12783</v>
      </c>
      <c r="BO459" s="2" t="s">
        <v>5427</v>
      </c>
      <c r="BP459" s="2" t="s">
        <v>15697</v>
      </c>
      <c r="BQ459" s="2" t="s">
        <v>13038</v>
      </c>
      <c r="BR459" s="2" t="s">
        <v>7707</v>
      </c>
      <c r="BS459" s="2" t="s">
        <v>14998</v>
      </c>
      <c r="BT459" s="2" t="s">
        <v>1379</v>
      </c>
      <c r="BU459" s="2" t="s">
        <v>5278</v>
      </c>
      <c r="BV459" s="2" t="s">
        <v>9487</v>
      </c>
      <c r="BW459" s="2" t="s">
        <v>12661</v>
      </c>
      <c r="BX459" s="2" t="s">
        <v>3309</v>
      </c>
      <c r="BY459" s="2" t="s">
        <v>14619</v>
      </c>
      <c r="BZ459" s="2" t="s">
        <v>11893</v>
      </c>
      <c r="CA459" s="2" t="s">
        <v>1397</v>
      </c>
      <c r="CB459" s="2" t="s">
        <v>5347</v>
      </c>
      <c r="CC459" s="2" t="s">
        <v>8434</v>
      </c>
      <c r="CD459" s="2" t="s">
        <v>6270</v>
      </c>
      <c r="CE459" s="2" t="s">
        <v>9840</v>
      </c>
      <c r="CF459" s="2" t="s">
        <v>14662</v>
      </c>
      <c r="CG459" s="2" t="s">
        <v>2623</v>
      </c>
      <c r="CH459" s="2" t="s">
        <v>14863</v>
      </c>
      <c r="CI459" s="2" t="s">
        <v>15377</v>
      </c>
      <c r="CJ459" s="2" t="s">
        <v>14540</v>
      </c>
      <c r="CK459" s="2" t="s">
        <v>11087</v>
      </c>
      <c r="CL459" s="2" t="s">
        <v>11463</v>
      </c>
      <c r="CM459" s="2" t="s">
        <v>2587</v>
      </c>
      <c r="CN459" s="2" t="s">
        <v>8676</v>
      </c>
      <c r="CO459" s="2" t="s">
        <v>12754</v>
      </c>
      <c r="CP459" s="2" t="s">
        <v>6956</v>
      </c>
      <c r="CQ459" s="2" t="s">
        <v>5277</v>
      </c>
      <c r="CR459" s="2" t="s">
        <v>1705</v>
      </c>
      <c r="CS459" s="2" t="s">
        <v>11087</v>
      </c>
      <c r="CT459" s="2" t="s">
        <v>10471</v>
      </c>
      <c r="CU459" s="2" t="s">
        <v>7783</v>
      </c>
      <c r="CV459" s="2" t="s">
        <v>9766</v>
      </c>
      <c r="CW459" s="2" t="s">
        <v>8961</v>
      </c>
      <c r="CX459" s="2" t="s">
        <v>11458</v>
      </c>
      <c r="CY459" s="2" t="s">
        <v>12563</v>
      </c>
      <c r="CZ459" s="2" t="s">
        <v>10467</v>
      </c>
      <c r="DA459" s="2" t="s">
        <v>9840</v>
      </c>
      <c r="DB459" s="2" t="s">
        <v>5350</v>
      </c>
      <c r="DC459" s="2" t="s">
        <v>8969</v>
      </c>
      <c r="DD459" s="2" t="s">
        <v>5352</v>
      </c>
      <c r="DE459" s="2" t="s">
        <v>5270</v>
      </c>
      <c r="DF459" s="2" t="s">
        <v>6275</v>
      </c>
      <c r="DG459" s="2" t="s">
        <v>14866</v>
      </c>
      <c r="DH459" s="2" t="s">
        <v>14334</v>
      </c>
      <c r="DI459" s="2" t="s">
        <v>8118</v>
      </c>
      <c r="DJ459" s="2" t="s">
        <v>15698</v>
      </c>
      <c r="DK459" s="2" t="s">
        <v>1355</v>
      </c>
      <c r="DL459" s="2" t="s">
        <v>12595</v>
      </c>
      <c r="DM459" s="2" t="s">
        <v>7785</v>
      </c>
      <c r="DN459" s="2" t="s">
        <v>8719</v>
      </c>
      <c r="DO459" s="2" t="s">
        <v>2899</v>
      </c>
      <c r="DP459" s="2" t="s">
        <v>13379</v>
      </c>
      <c r="DQ459" s="2" t="s">
        <v>7784</v>
      </c>
      <c r="DR459" s="2" t="s">
        <v>9850</v>
      </c>
      <c r="DS459" s="2" t="s">
        <v>7746</v>
      </c>
      <c r="DT459" s="1"/>
      <c r="DU459" s="1"/>
      <c r="DV459" s="2" t="s">
        <v>6271</v>
      </c>
      <c r="DW459" s="2" t="s">
        <v>1496</v>
      </c>
      <c r="DX459" s="2" t="s">
        <v>7005</v>
      </c>
    </row>
    <row r="460" spans="1:128" x14ac:dyDescent="0.4">
      <c r="A460" s="2" t="s">
        <v>10917</v>
      </c>
      <c r="B460" s="2" t="s">
        <v>15688</v>
      </c>
      <c r="C460" s="2" t="s">
        <v>1174</v>
      </c>
      <c r="D460" s="2" t="s">
        <v>0</v>
      </c>
      <c r="E460" s="2" t="s">
        <v>1053</v>
      </c>
      <c r="F460" s="2" t="s">
        <v>2201</v>
      </c>
      <c r="G460" s="2" t="s">
        <v>14207</v>
      </c>
      <c r="H460" s="2" t="s">
        <v>2968</v>
      </c>
      <c r="I460" s="2" t="s">
        <v>8783</v>
      </c>
      <c r="J460" s="2" t="s">
        <v>7936</v>
      </c>
      <c r="K460" s="2" t="s">
        <v>10066</v>
      </c>
      <c r="L460" s="2" t="s">
        <v>10088</v>
      </c>
      <c r="M460" s="2" t="s">
        <v>3913</v>
      </c>
      <c r="N460" s="2" t="s">
        <v>8463</v>
      </c>
      <c r="O460" s="2" t="s">
        <v>4349</v>
      </c>
      <c r="P460" s="2" t="s">
        <v>4004</v>
      </c>
      <c r="Q460" s="2" t="s">
        <v>9584</v>
      </c>
      <c r="R460" s="2" t="s">
        <v>12642</v>
      </c>
      <c r="S460" s="2" t="s">
        <v>5006</v>
      </c>
      <c r="T460" s="2" t="s">
        <v>5455</v>
      </c>
      <c r="U460" s="2" t="s">
        <v>3645</v>
      </c>
      <c r="V460" s="2" t="s">
        <v>6173</v>
      </c>
      <c r="W460" s="2" t="s">
        <v>4672</v>
      </c>
      <c r="X460" s="2" t="s">
        <v>3636</v>
      </c>
      <c r="Y460" s="2" t="s">
        <v>8055</v>
      </c>
      <c r="Z460" s="2" t="s">
        <v>6852</v>
      </c>
      <c r="AA460" s="2" t="s">
        <v>1532</v>
      </c>
      <c r="AB460" s="2" t="s">
        <v>4235</v>
      </c>
      <c r="AC460" s="2" t="s">
        <v>2117</v>
      </c>
      <c r="AD460" s="2" t="s">
        <v>6526</v>
      </c>
      <c r="AE460" s="2" t="s">
        <v>7635</v>
      </c>
      <c r="AF460" s="2" t="s">
        <v>9410</v>
      </c>
      <c r="AG460" s="2" t="s">
        <v>2780</v>
      </c>
      <c r="AH460" s="2" t="s">
        <v>7980</v>
      </c>
      <c r="AI460" s="2" t="s">
        <v>1450</v>
      </c>
      <c r="AJ460" s="2" t="s">
        <v>3557</v>
      </c>
      <c r="AK460" s="2" t="s">
        <v>15699</v>
      </c>
      <c r="AL460" s="2" t="s">
        <v>15700</v>
      </c>
      <c r="AM460" s="2" t="s">
        <v>8323</v>
      </c>
      <c r="AN460" s="2" t="s">
        <v>5076</v>
      </c>
      <c r="AO460" s="2" t="s">
        <v>14269</v>
      </c>
      <c r="AP460" s="2" t="s">
        <v>10769</v>
      </c>
      <c r="AQ460" s="2" t="s">
        <v>15701</v>
      </c>
      <c r="AR460" s="2" t="s">
        <v>14367</v>
      </c>
      <c r="AS460" s="2" t="s">
        <v>15702</v>
      </c>
      <c r="AT460" s="2" t="s">
        <v>15703</v>
      </c>
      <c r="AU460" s="2" t="s">
        <v>15704</v>
      </c>
      <c r="AV460" s="2" t="s">
        <v>15705</v>
      </c>
      <c r="AW460" s="2" t="s">
        <v>15490</v>
      </c>
      <c r="AX460" s="2" t="s">
        <v>2574</v>
      </c>
      <c r="AY460" s="2" t="s">
        <v>6902</v>
      </c>
      <c r="AZ460" s="2" t="s">
        <v>4947</v>
      </c>
      <c r="BA460" s="2" t="s">
        <v>9455</v>
      </c>
      <c r="BB460" s="2" t="s">
        <v>7875</v>
      </c>
      <c r="BC460" s="2" t="s">
        <v>9158</v>
      </c>
      <c r="BD460" s="2" t="s">
        <v>2769</v>
      </c>
      <c r="BE460" s="2" t="s">
        <v>15074</v>
      </c>
      <c r="BF460" s="2" t="s">
        <v>12398</v>
      </c>
      <c r="BG460" s="2" t="s">
        <v>8645</v>
      </c>
      <c r="BH460" s="2" t="s">
        <v>7974</v>
      </c>
      <c r="BI460" s="2" t="s">
        <v>9186</v>
      </c>
      <c r="BJ460" s="2" t="s">
        <v>13199</v>
      </c>
      <c r="BK460" s="2" t="s">
        <v>7197</v>
      </c>
      <c r="BL460" s="2" t="s">
        <v>5322</v>
      </c>
      <c r="BM460" s="2" t="s">
        <v>1647</v>
      </c>
      <c r="BN460" s="2" t="s">
        <v>8654</v>
      </c>
      <c r="BO460" s="2" t="s">
        <v>4558</v>
      </c>
      <c r="BP460" s="2" t="s">
        <v>4899</v>
      </c>
      <c r="BQ460" s="2" t="s">
        <v>5067</v>
      </c>
      <c r="BR460" s="2" t="s">
        <v>9063</v>
      </c>
      <c r="BS460" s="2" t="s">
        <v>11841</v>
      </c>
      <c r="BT460" s="2" t="s">
        <v>6462</v>
      </c>
      <c r="BU460" s="2" t="s">
        <v>8402</v>
      </c>
      <c r="BV460" s="2" t="s">
        <v>11081</v>
      </c>
      <c r="BW460" s="2" t="s">
        <v>2038</v>
      </c>
      <c r="BX460" s="2" t="s">
        <v>7615</v>
      </c>
      <c r="BY460" s="2" t="s">
        <v>4116</v>
      </c>
      <c r="BZ460" s="2" t="s">
        <v>3291</v>
      </c>
      <c r="CA460" s="2" t="s">
        <v>1149</v>
      </c>
      <c r="CB460" s="2" t="s">
        <v>13205</v>
      </c>
      <c r="CC460" s="2" t="s">
        <v>12317</v>
      </c>
      <c r="CD460" s="2" t="s">
        <v>5298</v>
      </c>
      <c r="CE460" s="2" t="s">
        <v>12853</v>
      </c>
      <c r="CF460" s="2" t="s">
        <v>2613</v>
      </c>
      <c r="CG460" s="2" t="s">
        <v>12562</v>
      </c>
      <c r="CH460" s="2" t="s">
        <v>6341</v>
      </c>
      <c r="CI460" s="2" t="s">
        <v>15173</v>
      </c>
      <c r="CJ460" s="2" t="s">
        <v>2591</v>
      </c>
      <c r="CK460" s="2" t="s">
        <v>1736</v>
      </c>
      <c r="CL460" s="2" t="s">
        <v>2628</v>
      </c>
      <c r="CM460" s="2" t="s">
        <v>4121</v>
      </c>
      <c r="CN460" s="2" t="s">
        <v>15706</v>
      </c>
      <c r="CO460" s="2" t="s">
        <v>8487</v>
      </c>
      <c r="CP460" s="2" t="s">
        <v>6345</v>
      </c>
      <c r="CQ460" s="2" t="s">
        <v>6637</v>
      </c>
      <c r="CR460" s="2" t="s">
        <v>6340</v>
      </c>
      <c r="CS460" s="2" t="s">
        <v>6344</v>
      </c>
      <c r="CT460" s="2" t="s">
        <v>1140</v>
      </c>
      <c r="CU460" s="2" t="s">
        <v>7708</v>
      </c>
      <c r="CV460" s="2" t="s">
        <v>3842</v>
      </c>
      <c r="CW460" s="2" t="s">
        <v>3674</v>
      </c>
      <c r="CX460" s="2" t="s">
        <v>14865</v>
      </c>
      <c r="CY460" s="2" t="s">
        <v>7709</v>
      </c>
      <c r="CZ460" s="2" t="s">
        <v>6282</v>
      </c>
      <c r="DA460" s="2" t="s">
        <v>2998</v>
      </c>
      <c r="DB460" s="2" t="s">
        <v>2904</v>
      </c>
      <c r="DC460" s="2" t="s">
        <v>1117</v>
      </c>
      <c r="DD460" s="2" t="s">
        <v>13672</v>
      </c>
      <c r="DE460" s="2" t="s">
        <v>14500</v>
      </c>
      <c r="DF460" s="2" t="s">
        <v>1131</v>
      </c>
      <c r="DG460" s="2" t="s">
        <v>6342</v>
      </c>
      <c r="DH460" s="2" t="s">
        <v>3842</v>
      </c>
      <c r="DI460" s="2" t="s">
        <v>3570</v>
      </c>
      <c r="DJ460" s="2" t="s">
        <v>11860</v>
      </c>
      <c r="DK460" s="2" t="s">
        <v>11953</v>
      </c>
      <c r="DL460" s="2" t="s">
        <v>7025</v>
      </c>
      <c r="DM460" s="2" t="s">
        <v>1702</v>
      </c>
      <c r="DN460" s="2" t="s">
        <v>4369</v>
      </c>
      <c r="DO460" s="2" t="s">
        <v>2905</v>
      </c>
      <c r="DP460" s="2" t="s">
        <v>5195</v>
      </c>
      <c r="DQ460" s="2" t="s">
        <v>2482</v>
      </c>
      <c r="DR460" s="2" t="s">
        <v>2287</v>
      </c>
      <c r="DS460" s="2" t="s">
        <v>6816</v>
      </c>
      <c r="DT460" s="1"/>
      <c r="DU460" s="1"/>
      <c r="DV460" s="2" t="s">
        <v>6345</v>
      </c>
      <c r="DW460" s="2" t="s">
        <v>3845</v>
      </c>
      <c r="DX460" s="2" t="s">
        <v>8899</v>
      </c>
    </row>
    <row r="461" spans="1:128" x14ac:dyDescent="0.4">
      <c r="A461" s="2" t="s">
        <v>10917</v>
      </c>
      <c r="B461" s="2" t="s">
        <v>15707</v>
      </c>
      <c r="C461" s="2" t="s">
        <v>1052</v>
      </c>
      <c r="D461" s="2" t="s">
        <v>15708</v>
      </c>
      <c r="E461" s="2" t="s">
        <v>1053</v>
      </c>
      <c r="F461" s="2" t="s">
        <v>1175</v>
      </c>
      <c r="G461" s="2" t="s">
        <v>3152</v>
      </c>
      <c r="H461" s="2" t="s">
        <v>3913</v>
      </c>
      <c r="I461" s="2" t="s">
        <v>3723</v>
      </c>
      <c r="J461" s="2" t="s">
        <v>7407</v>
      </c>
      <c r="K461" s="2" t="s">
        <v>8641</v>
      </c>
      <c r="L461" s="2" t="s">
        <v>5325</v>
      </c>
      <c r="M461" s="2" t="s">
        <v>4996</v>
      </c>
      <c r="N461" s="2" t="s">
        <v>15709</v>
      </c>
      <c r="O461" s="2" t="s">
        <v>7390</v>
      </c>
      <c r="P461" s="2" t="s">
        <v>6897</v>
      </c>
      <c r="Q461" s="2" t="s">
        <v>4476</v>
      </c>
      <c r="R461" s="2" t="s">
        <v>5539</v>
      </c>
      <c r="S461" s="2" t="s">
        <v>7576</v>
      </c>
      <c r="T461" s="2" t="s">
        <v>2429</v>
      </c>
      <c r="U461" s="2" t="s">
        <v>12306</v>
      </c>
      <c r="V461" s="2" t="s">
        <v>4504</v>
      </c>
      <c r="W461" s="2" t="s">
        <v>3182</v>
      </c>
      <c r="X461" s="2" t="s">
        <v>9367</v>
      </c>
      <c r="Y461" s="2" t="s">
        <v>4350</v>
      </c>
      <c r="Z461" s="2" t="s">
        <v>6174</v>
      </c>
      <c r="AA461" s="2" t="s">
        <v>1076</v>
      </c>
      <c r="AB461" s="2" t="s">
        <v>2425</v>
      </c>
      <c r="AC461" s="2" t="s">
        <v>2129</v>
      </c>
      <c r="AD461" s="2" t="s">
        <v>11366</v>
      </c>
      <c r="AE461" s="2" t="s">
        <v>1778</v>
      </c>
      <c r="AF461" s="2" t="s">
        <v>12769</v>
      </c>
      <c r="AG461" s="2" t="s">
        <v>11314</v>
      </c>
      <c r="AH461" s="2" t="s">
        <v>11845</v>
      </c>
      <c r="AI461" s="2" t="s">
        <v>1066</v>
      </c>
      <c r="AJ461" s="2" t="s">
        <v>1898</v>
      </c>
      <c r="AK461" s="2" t="s">
        <v>13786</v>
      </c>
      <c r="AL461" s="2" t="s">
        <v>3883</v>
      </c>
      <c r="AM461" s="2" t="s">
        <v>11661</v>
      </c>
      <c r="AN461" s="2" t="s">
        <v>1339</v>
      </c>
      <c r="AO461" s="2" t="s">
        <v>9580</v>
      </c>
      <c r="AP461" s="2" t="s">
        <v>6798</v>
      </c>
      <c r="AQ461" s="2" t="s">
        <v>14184</v>
      </c>
      <c r="AR461" s="2" t="s">
        <v>2679</v>
      </c>
      <c r="AS461" s="2" t="s">
        <v>15080</v>
      </c>
      <c r="AT461" s="2" t="s">
        <v>9319</v>
      </c>
      <c r="AU461" s="2" t="s">
        <v>5695</v>
      </c>
      <c r="AV461" s="2" t="s">
        <v>1420</v>
      </c>
      <c r="AW461" s="2" t="s">
        <v>1752</v>
      </c>
      <c r="AX461" s="2" t="s">
        <v>15120</v>
      </c>
      <c r="AY461" s="2" t="s">
        <v>11247</v>
      </c>
      <c r="AZ461" s="2" t="s">
        <v>3999</v>
      </c>
      <c r="BA461" s="2" t="s">
        <v>15111</v>
      </c>
      <c r="BB461" s="2" t="s">
        <v>7576</v>
      </c>
      <c r="BC461" s="2" t="s">
        <v>4497</v>
      </c>
      <c r="BD461" s="2" t="s">
        <v>13072</v>
      </c>
      <c r="BE461" s="2" t="s">
        <v>15310</v>
      </c>
      <c r="BF461" s="2" t="s">
        <v>12087</v>
      </c>
      <c r="BG461" s="2" t="s">
        <v>2951</v>
      </c>
      <c r="BH461" s="2" t="s">
        <v>11154</v>
      </c>
      <c r="BI461" s="2" t="s">
        <v>3062</v>
      </c>
      <c r="BJ461" s="2" t="s">
        <v>11904</v>
      </c>
      <c r="BK461" s="2" t="s">
        <v>4497</v>
      </c>
      <c r="BL461" s="2" t="s">
        <v>5093</v>
      </c>
      <c r="BM461" s="2" t="s">
        <v>8361</v>
      </c>
      <c r="BN461" s="2" t="s">
        <v>14615</v>
      </c>
      <c r="BO461" s="2" t="s">
        <v>13122</v>
      </c>
      <c r="BP461" s="2" t="s">
        <v>14906</v>
      </c>
      <c r="BQ461" s="2" t="s">
        <v>11625</v>
      </c>
      <c r="BR461" s="2" t="s">
        <v>5120</v>
      </c>
      <c r="BS461" s="2" t="s">
        <v>14957</v>
      </c>
      <c r="BT461" s="2" t="s">
        <v>4277</v>
      </c>
      <c r="BU461" s="2" t="s">
        <v>11702</v>
      </c>
      <c r="BV461" s="2" t="s">
        <v>10757</v>
      </c>
      <c r="BW461" s="2" t="s">
        <v>12764</v>
      </c>
      <c r="BX461" s="2" t="s">
        <v>11353</v>
      </c>
      <c r="BY461" s="2" t="s">
        <v>3498</v>
      </c>
      <c r="BZ461" s="2" t="s">
        <v>2817</v>
      </c>
      <c r="CA461" s="2" t="s">
        <v>14622</v>
      </c>
      <c r="CB461" s="2" t="s">
        <v>12291</v>
      </c>
      <c r="CC461" s="2" t="s">
        <v>13932</v>
      </c>
      <c r="CD461" s="2" t="s">
        <v>10575</v>
      </c>
      <c r="CE461" s="2" t="s">
        <v>7557</v>
      </c>
      <c r="CF461" s="2" t="s">
        <v>3702</v>
      </c>
      <c r="CG461" s="2" t="s">
        <v>7670</v>
      </c>
      <c r="CH461" s="2" t="s">
        <v>15372</v>
      </c>
      <c r="CI461" s="2" t="s">
        <v>4552</v>
      </c>
      <c r="CJ461" s="2" t="s">
        <v>4896</v>
      </c>
      <c r="CK461" s="2" t="s">
        <v>11623</v>
      </c>
      <c r="CL461" s="2" t="s">
        <v>15710</v>
      </c>
      <c r="CM461" s="2" t="s">
        <v>9685</v>
      </c>
      <c r="CN461" s="2" t="s">
        <v>1157</v>
      </c>
      <c r="CO461" s="2" t="s">
        <v>10979</v>
      </c>
      <c r="CP461" s="2" t="s">
        <v>8800</v>
      </c>
      <c r="CQ461" s="2" t="s">
        <v>7001</v>
      </c>
      <c r="CR461" s="2" t="s">
        <v>2921</v>
      </c>
      <c r="CS461" s="2" t="s">
        <v>8890</v>
      </c>
      <c r="CT461" s="2" t="s">
        <v>2031</v>
      </c>
      <c r="CU461" s="2" t="s">
        <v>2707</v>
      </c>
      <c r="CV461" s="2" t="s">
        <v>14410</v>
      </c>
      <c r="CW461" s="2" t="s">
        <v>5052</v>
      </c>
      <c r="CX461" s="2" t="s">
        <v>9725</v>
      </c>
      <c r="CY461" s="2" t="s">
        <v>5725</v>
      </c>
      <c r="CZ461" s="2" t="s">
        <v>7660</v>
      </c>
      <c r="DA461" s="2" t="s">
        <v>11842</v>
      </c>
      <c r="DB461" s="2" t="s">
        <v>7706</v>
      </c>
      <c r="DC461" s="2" t="s">
        <v>13396</v>
      </c>
      <c r="DD461" s="2" t="s">
        <v>1276</v>
      </c>
      <c r="DE461" s="2" t="s">
        <v>11125</v>
      </c>
      <c r="DF461" s="2" t="s">
        <v>10202</v>
      </c>
      <c r="DG461" s="2" t="s">
        <v>2730</v>
      </c>
      <c r="DH461" s="2" t="s">
        <v>13099</v>
      </c>
      <c r="DI461" s="2" t="s">
        <v>3385</v>
      </c>
      <c r="DJ461" s="2" t="s">
        <v>10699</v>
      </c>
      <c r="DK461" s="2" t="s">
        <v>3941</v>
      </c>
      <c r="DL461" s="2" t="s">
        <v>11768</v>
      </c>
      <c r="DM461" s="2" t="s">
        <v>14279</v>
      </c>
      <c r="DN461" s="2" t="s">
        <v>14323</v>
      </c>
      <c r="DO461" s="2" t="s">
        <v>13015</v>
      </c>
      <c r="DP461" s="2" t="s">
        <v>5948</v>
      </c>
      <c r="DQ461" s="2" t="s">
        <v>9208</v>
      </c>
      <c r="DR461" s="2" t="s">
        <v>3514</v>
      </c>
      <c r="DS461" s="2" t="s">
        <v>9637</v>
      </c>
      <c r="DT461" s="1"/>
      <c r="DU461" s="1"/>
      <c r="DV461" s="2" t="s">
        <v>1616</v>
      </c>
      <c r="DW461" s="2" t="s">
        <v>1350</v>
      </c>
      <c r="DX461" s="2" t="s">
        <v>5898</v>
      </c>
    </row>
    <row r="462" spans="1:128" x14ac:dyDescent="0.4">
      <c r="A462" s="2" t="s">
        <v>10917</v>
      </c>
      <c r="B462" s="2" t="s">
        <v>15707</v>
      </c>
      <c r="C462" s="2" t="s">
        <v>1174</v>
      </c>
      <c r="D462" s="2" t="s">
        <v>15708</v>
      </c>
      <c r="E462" s="2" t="s">
        <v>1053</v>
      </c>
      <c r="F462" s="2" t="s">
        <v>3430</v>
      </c>
      <c r="G462" s="2" t="s">
        <v>2576</v>
      </c>
      <c r="H462" s="2" t="s">
        <v>10897</v>
      </c>
      <c r="I462" s="2" t="s">
        <v>4345</v>
      </c>
      <c r="J462" s="2" t="s">
        <v>12063</v>
      </c>
      <c r="K462" s="2" t="s">
        <v>13150</v>
      </c>
      <c r="L462" s="2" t="s">
        <v>10802</v>
      </c>
      <c r="M462" s="2" t="s">
        <v>15711</v>
      </c>
      <c r="N462" s="2" t="s">
        <v>5162</v>
      </c>
      <c r="O462" s="2" t="s">
        <v>3278</v>
      </c>
      <c r="P462" s="2" t="s">
        <v>11634</v>
      </c>
      <c r="Q462" s="2" t="s">
        <v>11016</v>
      </c>
      <c r="R462" s="2" t="s">
        <v>10154</v>
      </c>
      <c r="S462" s="2" t="s">
        <v>9400</v>
      </c>
      <c r="T462" s="2" t="s">
        <v>8695</v>
      </c>
      <c r="U462" s="2" t="s">
        <v>12063</v>
      </c>
      <c r="V462" s="2" t="s">
        <v>1777</v>
      </c>
      <c r="W462" s="2" t="s">
        <v>8592</v>
      </c>
      <c r="X462" s="2" t="s">
        <v>2090</v>
      </c>
      <c r="Y462" s="2" t="s">
        <v>5148</v>
      </c>
      <c r="Z462" s="2" t="s">
        <v>10685</v>
      </c>
      <c r="AA462" s="2" t="s">
        <v>13048</v>
      </c>
      <c r="AB462" s="2" t="s">
        <v>8816</v>
      </c>
      <c r="AC462" s="2" t="s">
        <v>4780</v>
      </c>
      <c r="AD462" s="2" t="s">
        <v>11959</v>
      </c>
      <c r="AE462" s="2" t="s">
        <v>7108</v>
      </c>
      <c r="AF462" s="2" t="s">
        <v>11399</v>
      </c>
      <c r="AG462" s="2" t="s">
        <v>1415</v>
      </c>
      <c r="AH462" s="2" t="s">
        <v>11403</v>
      </c>
      <c r="AI462" s="2" t="s">
        <v>11361</v>
      </c>
      <c r="AJ462" s="2" t="s">
        <v>3243</v>
      </c>
      <c r="AK462" s="2" t="s">
        <v>1464</v>
      </c>
      <c r="AL462" s="2" t="s">
        <v>8776</v>
      </c>
      <c r="AM462" s="2" t="s">
        <v>9670</v>
      </c>
      <c r="AN462" s="2" t="s">
        <v>4781</v>
      </c>
      <c r="AO462" s="2" t="s">
        <v>10836</v>
      </c>
      <c r="AP462" s="2" t="s">
        <v>13927</v>
      </c>
      <c r="AQ462" s="2" t="s">
        <v>1527</v>
      </c>
      <c r="AR462" s="2" t="s">
        <v>7651</v>
      </c>
      <c r="AS462" s="2" t="s">
        <v>7994</v>
      </c>
      <c r="AT462" s="2" t="s">
        <v>8738</v>
      </c>
      <c r="AU462" s="2" t="s">
        <v>9576</v>
      </c>
      <c r="AV462" s="2" t="s">
        <v>1203</v>
      </c>
      <c r="AW462" s="2" t="s">
        <v>4311</v>
      </c>
      <c r="AX462" s="2" t="s">
        <v>3166</v>
      </c>
      <c r="AY462" s="2" t="s">
        <v>2002</v>
      </c>
      <c r="AZ462" s="2" t="s">
        <v>8318</v>
      </c>
      <c r="BA462" s="2" t="s">
        <v>2530</v>
      </c>
      <c r="BB462" s="2" t="s">
        <v>5032</v>
      </c>
      <c r="BC462" s="2" t="s">
        <v>6140</v>
      </c>
      <c r="BD462" s="2" t="s">
        <v>10621</v>
      </c>
      <c r="BE462" s="2" t="s">
        <v>4773</v>
      </c>
      <c r="BF462" s="2" t="s">
        <v>11053</v>
      </c>
      <c r="BG462" s="2" t="s">
        <v>2947</v>
      </c>
      <c r="BH462" s="2" t="s">
        <v>4350</v>
      </c>
      <c r="BI462" s="2" t="s">
        <v>3253</v>
      </c>
      <c r="BJ462" s="2" t="s">
        <v>4345</v>
      </c>
      <c r="BK462" s="2" t="s">
        <v>5099</v>
      </c>
      <c r="BL462" s="2" t="s">
        <v>1581</v>
      </c>
      <c r="BM462" s="2" t="s">
        <v>12345</v>
      </c>
      <c r="BN462" s="2" t="s">
        <v>15201</v>
      </c>
      <c r="BO462" s="2" t="s">
        <v>9449</v>
      </c>
      <c r="BP462" s="2" t="s">
        <v>14287</v>
      </c>
      <c r="BQ462" s="2" t="s">
        <v>10109</v>
      </c>
      <c r="BR462" s="2" t="s">
        <v>4974</v>
      </c>
      <c r="BS462" s="2" t="s">
        <v>6329</v>
      </c>
      <c r="BT462" s="2" t="s">
        <v>11238</v>
      </c>
      <c r="BU462" s="2" t="s">
        <v>5432</v>
      </c>
      <c r="BV462" s="2" t="s">
        <v>4394</v>
      </c>
      <c r="BW462" s="2" t="s">
        <v>1840</v>
      </c>
      <c r="BX462" s="2" t="s">
        <v>13101</v>
      </c>
      <c r="BY462" s="2" t="s">
        <v>13662</v>
      </c>
      <c r="BZ462" s="2" t="s">
        <v>5870</v>
      </c>
      <c r="CA462" s="2" t="s">
        <v>3774</v>
      </c>
      <c r="CB462" s="2" t="s">
        <v>12613</v>
      </c>
      <c r="CC462" s="2" t="s">
        <v>15231</v>
      </c>
      <c r="CD462" s="2" t="s">
        <v>7962</v>
      </c>
      <c r="CE462" s="2" t="s">
        <v>13902</v>
      </c>
      <c r="CF462" s="2" t="s">
        <v>7278</v>
      </c>
      <c r="CG462" s="2" t="s">
        <v>13296</v>
      </c>
      <c r="CH462" s="2" t="s">
        <v>10133</v>
      </c>
      <c r="CI462" s="2" t="s">
        <v>4449</v>
      </c>
      <c r="CJ462" s="2" t="s">
        <v>9082</v>
      </c>
      <c r="CK462" s="2" t="s">
        <v>10134</v>
      </c>
      <c r="CL462" s="2" t="s">
        <v>4446</v>
      </c>
      <c r="CM462" s="2" t="s">
        <v>13693</v>
      </c>
      <c r="CN462" s="2" t="s">
        <v>4887</v>
      </c>
      <c r="CO462" s="2" t="s">
        <v>9615</v>
      </c>
      <c r="CP462" s="2" t="s">
        <v>4393</v>
      </c>
      <c r="CQ462" s="2" t="s">
        <v>3210</v>
      </c>
      <c r="CR462" s="2" t="s">
        <v>8749</v>
      </c>
      <c r="CS462" s="2" t="s">
        <v>5510</v>
      </c>
      <c r="CT462" s="2" t="s">
        <v>7283</v>
      </c>
      <c r="CU462" s="2" t="s">
        <v>1814</v>
      </c>
      <c r="CV462" s="2" t="s">
        <v>3667</v>
      </c>
      <c r="CW462" s="2" t="s">
        <v>9205</v>
      </c>
      <c r="CX462" s="2" t="s">
        <v>12440</v>
      </c>
      <c r="CY462" s="2" t="s">
        <v>2367</v>
      </c>
      <c r="CZ462" s="2" t="s">
        <v>2168</v>
      </c>
      <c r="DA462" s="2" t="s">
        <v>2076</v>
      </c>
      <c r="DB462" s="2" t="s">
        <v>5855</v>
      </c>
      <c r="DC462" s="2" t="s">
        <v>6108</v>
      </c>
      <c r="DD462" s="2" t="s">
        <v>1111</v>
      </c>
      <c r="DE462" s="2" t="s">
        <v>5818</v>
      </c>
      <c r="DF462" s="2" t="s">
        <v>6210</v>
      </c>
      <c r="DG462" s="2" t="s">
        <v>10376</v>
      </c>
      <c r="DH462" s="2" t="s">
        <v>11236</v>
      </c>
      <c r="DI462" s="2" t="s">
        <v>9067</v>
      </c>
      <c r="DJ462" s="2" t="s">
        <v>13912</v>
      </c>
      <c r="DK462" s="2" t="s">
        <v>5065</v>
      </c>
      <c r="DL462" s="2" t="s">
        <v>7349</v>
      </c>
      <c r="DM462" s="2" t="s">
        <v>14074</v>
      </c>
      <c r="DN462" s="2" t="s">
        <v>9616</v>
      </c>
      <c r="DO462" s="2" t="s">
        <v>12094</v>
      </c>
      <c r="DP462" s="2" t="s">
        <v>9813</v>
      </c>
      <c r="DQ462" s="2" t="s">
        <v>9008</v>
      </c>
      <c r="DR462" s="2" t="s">
        <v>13658</v>
      </c>
      <c r="DS462" s="2" t="s">
        <v>15712</v>
      </c>
      <c r="DT462" s="1"/>
      <c r="DU462" s="1"/>
      <c r="DV462" s="2" t="s">
        <v>4897</v>
      </c>
      <c r="DW462" s="2" t="s">
        <v>13725</v>
      </c>
      <c r="DX462" s="2" t="s">
        <v>12913</v>
      </c>
    </row>
    <row r="463" spans="1:128" x14ac:dyDescent="0.4">
      <c r="A463" s="2" t="s">
        <v>10917</v>
      </c>
      <c r="B463" s="2" t="s">
        <v>15713</v>
      </c>
      <c r="C463" s="2" t="s">
        <v>1052</v>
      </c>
      <c r="D463" s="2" t="s">
        <v>0</v>
      </c>
      <c r="E463" s="2" t="s">
        <v>1053</v>
      </c>
      <c r="F463" s="2" t="s">
        <v>8039</v>
      </c>
      <c r="G463" s="2" t="s">
        <v>6527</v>
      </c>
      <c r="H463" s="2" t="s">
        <v>11478</v>
      </c>
      <c r="I463" s="2" t="s">
        <v>10860</v>
      </c>
      <c r="J463" s="2" t="s">
        <v>5670</v>
      </c>
      <c r="K463" s="2" t="s">
        <v>15576</v>
      </c>
      <c r="L463" s="2" t="s">
        <v>13927</v>
      </c>
      <c r="M463" s="2" t="s">
        <v>5014</v>
      </c>
      <c r="N463" s="2" t="s">
        <v>4583</v>
      </c>
      <c r="O463" s="2" t="s">
        <v>3045</v>
      </c>
      <c r="P463" s="2" t="s">
        <v>6902</v>
      </c>
      <c r="Q463" s="2" t="s">
        <v>3910</v>
      </c>
      <c r="R463" s="2" t="s">
        <v>14200</v>
      </c>
      <c r="S463" s="2" t="s">
        <v>9412</v>
      </c>
      <c r="T463" s="2" t="s">
        <v>4323</v>
      </c>
      <c r="U463" s="2" t="s">
        <v>15159</v>
      </c>
      <c r="V463" s="2" t="s">
        <v>3049</v>
      </c>
      <c r="W463" s="2" t="s">
        <v>15113</v>
      </c>
      <c r="X463" s="2" t="s">
        <v>6167</v>
      </c>
      <c r="Y463" s="2" t="s">
        <v>11131</v>
      </c>
      <c r="Z463" s="2" t="s">
        <v>3536</v>
      </c>
      <c r="AA463" s="2" t="s">
        <v>2685</v>
      </c>
      <c r="AB463" s="2" t="s">
        <v>6593</v>
      </c>
      <c r="AC463" s="2" t="s">
        <v>4418</v>
      </c>
      <c r="AD463" s="2" t="s">
        <v>12374</v>
      </c>
      <c r="AE463" s="2" t="s">
        <v>8417</v>
      </c>
      <c r="AF463" s="2" t="s">
        <v>5628</v>
      </c>
      <c r="AG463" s="2" t="s">
        <v>3273</v>
      </c>
      <c r="AH463" s="2" t="s">
        <v>3877</v>
      </c>
      <c r="AI463" s="2" t="s">
        <v>4524</v>
      </c>
      <c r="AJ463" s="2" t="s">
        <v>9276</v>
      </c>
      <c r="AK463" s="2" t="s">
        <v>14513</v>
      </c>
      <c r="AL463" s="2" t="s">
        <v>12705</v>
      </c>
      <c r="AM463" s="2" t="s">
        <v>14406</v>
      </c>
      <c r="AN463" s="2" t="s">
        <v>4583</v>
      </c>
      <c r="AO463" s="2" t="s">
        <v>3372</v>
      </c>
      <c r="AP463" s="2" t="s">
        <v>3880</v>
      </c>
      <c r="AQ463" s="2" t="s">
        <v>5072</v>
      </c>
      <c r="AR463" s="2" t="s">
        <v>12103</v>
      </c>
      <c r="AS463" s="2" t="s">
        <v>12808</v>
      </c>
      <c r="AT463" s="2" t="s">
        <v>3734</v>
      </c>
      <c r="AU463" s="2" t="s">
        <v>1913</v>
      </c>
      <c r="AV463" s="2" t="s">
        <v>8981</v>
      </c>
      <c r="AW463" s="2" t="s">
        <v>5681</v>
      </c>
      <c r="AX463" s="2" t="s">
        <v>6974</v>
      </c>
      <c r="AY463" s="2" t="s">
        <v>15714</v>
      </c>
      <c r="AZ463" s="2" t="s">
        <v>14171</v>
      </c>
      <c r="BA463" s="2" t="s">
        <v>1311</v>
      </c>
      <c r="BB463" s="2" t="s">
        <v>1981</v>
      </c>
      <c r="BC463" s="2" t="s">
        <v>5985</v>
      </c>
      <c r="BD463" s="2" t="s">
        <v>1669</v>
      </c>
      <c r="BE463" s="2" t="s">
        <v>4089</v>
      </c>
      <c r="BF463" s="2" t="s">
        <v>11292</v>
      </c>
      <c r="BG463" s="2" t="s">
        <v>15269</v>
      </c>
      <c r="BH463" s="2" t="s">
        <v>12825</v>
      </c>
      <c r="BI463" s="2" t="s">
        <v>9335</v>
      </c>
      <c r="BJ463" s="2" t="s">
        <v>10781</v>
      </c>
      <c r="BK463" s="2" t="s">
        <v>7394</v>
      </c>
      <c r="BL463" s="2" t="s">
        <v>4061</v>
      </c>
      <c r="BM463" s="2" t="s">
        <v>7254</v>
      </c>
      <c r="BN463" s="2" t="s">
        <v>13440</v>
      </c>
      <c r="BO463" s="2" t="s">
        <v>10364</v>
      </c>
      <c r="BP463" s="2" t="s">
        <v>7081</v>
      </c>
      <c r="BQ463" s="2" t="s">
        <v>12931</v>
      </c>
      <c r="BR463" s="2" t="s">
        <v>9573</v>
      </c>
      <c r="BS463" s="2" t="s">
        <v>6114</v>
      </c>
      <c r="BT463" s="2" t="s">
        <v>6998</v>
      </c>
      <c r="BU463" s="2" t="s">
        <v>9015</v>
      </c>
      <c r="BV463" s="2" t="s">
        <v>1844</v>
      </c>
      <c r="BW463" s="2" t="s">
        <v>4445</v>
      </c>
      <c r="BX463" s="2" t="s">
        <v>2836</v>
      </c>
      <c r="BY463" s="2" t="s">
        <v>2384</v>
      </c>
      <c r="BZ463" s="2" t="s">
        <v>10742</v>
      </c>
      <c r="CA463" s="2" t="s">
        <v>10967</v>
      </c>
      <c r="CB463" s="2" t="s">
        <v>14355</v>
      </c>
      <c r="CC463" s="2" t="s">
        <v>2072</v>
      </c>
      <c r="CD463" s="2" t="s">
        <v>4449</v>
      </c>
      <c r="CE463" s="2" t="s">
        <v>4657</v>
      </c>
      <c r="CF463" s="2" t="s">
        <v>5121</v>
      </c>
      <c r="CG463" s="2" t="s">
        <v>11933</v>
      </c>
      <c r="CH463" s="2" t="s">
        <v>9727</v>
      </c>
      <c r="CI463" s="2" t="s">
        <v>5523</v>
      </c>
      <c r="CJ463" s="2" t="s">
        <v>15715</v>
      </c>
      <c r="CK463" s="2" t="s">
        <v>3132</v>
      </c>
      <c r="CL463" s="2" t="s">
        <v>4824</v>
      </c>
      <c r="CM463" s="2" t="s">
        <v>11380</v>
      </c>
      <c r="CN463" s="2" t="s">
        <v>1619</v>
      </c>
      <c r="CO463" s="2" t="s">
        <v>12387</v>
      </c>
      <c r="CP463" s="2" t="s">
        <v>13041</v>
      </c>
      <c r="CQ463" s="2" t="s">
        <v>6119</v>
      </c>
      <c r="CR463" s="2" t="s">
        <v>9049</v>
      </c>
      <c r="CS463" s="2" t="s">
        <v>11629</v>
      </c>
      <c r="CT463" s="2" t="s">
        <v>10213</v>
      </c>
      <c r="CU463" s="2" t="s">
        <v>8535</v>
      </c>
      <c r="CV463" s="2" t="s">
        <v>11345</v>
      </c>
      <c r="CW463" s="2" t="s">
        <v>2375</v>
      </c>
      <c r="CX463" s="2" t="s">
        <v>9213</v>
      </c>
      <c r="CY463" s="2" t="s">
        <v>5787</v>
      </c>
      <c r="CZ463" s="2" t="s">
        <v>7567</v>
      </c>
      <c r="DA463" s="2" t="s">
        <v>9445</v>
      </c>
      <c r="DB463" s="2" t="s">
        <v>13196</v>
      </c>
      <c r="DC463" s="2" t="s">
        <v>12416</v>
      </c>
      <c r="DD463" s="2" t="s">
        <v>1210</v>
      </c>
      <c r="DE463" s="2" t="s">
        <v>10944</v>
      </c>
      <c r="DF463" s="2" t="s">
        <v>12135</v>
      </c>
      <c r="DG463" s="2" t="s">
        <v>15716</v>
      </c>
      <c r="DH463" s="2" t="s">
        <v>13086</v>
      </c>
      <c r="DI463" s="2" t="s">
        <v>12389</v>
      </c>
      <c r="DJ463" s="2" t="s">
        <v>12059</v>
      </c>
      <c r="DK463" s="2" t="s">
        <v>10968</v>
      </c>
      <c r="DL463" s="2" t="s">
        <v>3423</v>
      </c>
      <c r="DM463" s="2" t="s">
        <v>5149</v>
      </c>
      <c r="DN463" s="2" t="s">
        <v>15367</v>
      </c>
      <c r="DO463" s="2" t="s">
        <v>14050</v>
      </c>
      <c r="DP463" s="2" t="s">
        <v>7864</v>
      </c>
      <c r="DQ463" s="2" t="s">
        <v>2756</v>
      </c>
      <c r="DR463" s="2" t="s">
        <v>1101</v>
      </c>
      <c r="DS463" s="2" t="s">
        <v>4266</v>
      </c>
      <c r="DT463" s="1"/>
      <c r="DU463" s="1"/>
      <c r="DV463" s="2" t="s">
        <v>1687</v>
      </c>
      <c r="DW463" s="2" t="s">
        <v>8700</v>
      </c>
      <c r="DX463" s="2" t="s">
        <v>3969</v>
      </c>
    </row>
    <row r="464" spans="1:128" x14ac:dyDescent="0.4">
      <c r="A464" s="2" t="s">
        <v>10917</v>
      </c>
      <c r="B464" s="2" t="s">
        <v>15713</v>
      </c>
      <c r="C464" s="2" t="s">
        <v>1640</v>
      </c>
      <c r="D464" s="2" t="s">
        <v>0</v>
      </c>
      <c r="E464" s="2" t="s">
        <v>1053</v>
      </c>
      <c r="F464" s="2" t="s">
        <v>3967</v>
      </c>
      <c r="G464" s="2" t="s">
        <v>10198</v>
      </c>
      <c r="H464" s="2" t="s">
        <v>9238</v>
      </c>
      <c r="I464" s="2" t="s">
        <v>12938</v>
      </c>
      <c r="J464" s="2" t="s">
        <v>2838</v>
      </c>
      <c r="K464" s="2" t="s">
        <v>10207</v>
      </c>
      <c r="L464" s="2" t="s">
        <v>11334</v>
      </c>
      <c r="M464" s="2" t="s">
        <v>5908</v>
      </c>
      <c r="N464" s="2" t="s">
        <v>2131</v>
      </c>
      <c r="O464" s="2" t="s">
        <v>3240</v>
      </c>
      <c r="P464" s="2" t="s">
        <v>6578</v>
      </c>
      <c r="Q464" s="2" t="s">
        <v>4301</v>
      </c>
      <c r="R464" s="2" t="s">
        <v>2985</v>
      </c>
      <c r="S464" s="2" t="s">
        <v>3882</v>
      </c>
      <c r="T464" s="2" t="s">
        <v>14375</v>
      </c>
      <c r="U464" s="2" t="s">
        <v>11844</v>
      </c>
      <c r="V464" s="2" t="s">
        <v>11546</v>
      </c>
      <c r="W464" s="2" t="s">
        <v>9436</v>
      </c>
      <c r="X464" s="2" t="s">
        <v>2142</v>
      </c>
      <c r="Y464" s="2" t="s">
        <v>12994</v>
      </c>
      <c r="Z464" s="2" t="s">
        <v>8686</v>
      </c>
      <c r="AA464" s="2" t="s">
        <v>7468</v>
      </c>
      <c r="AB464" s="2" t="s">
        <v>1563</v>
      </c>
      <c r="AC464" s="2" t="s">
        <v>13135</v>
      </c>
      <c r="AD464" s="2" t="s">
        <v>4919</v>
      </c>
      <c r="AE464" s="2" t="s">
        <v>15225</v>
      </c>
      <c r="AF464" s="2" t="s">
        <v>13737</v>
      </c>
      <c r="AG464" s="2" t="s">
        <v>9120</v>
      </c>
      <c r="AH464" s="2" t="s">
        <v>1526</v>
      </c>
      <c r="AI464" s="2" t="s">
        <v>5607</v>
      </c>
      <c r="AJ464" s="2" t="s">
        <v>12860</v>
      </c>
      <c r="AK464" s="2" t="s">
        <v>3878</v>
      </c>
      <c r="AL464" s="2" t="s">
        <v>4919</v>
      </c>
      <c r="AM464" s="2" t="s">
        <v>13230</v>
      </c>
      <c r="AN464" s="2" t="s">
        <v>12151</v>
      </c>
      <c r="AO464" s="2" t="s">
        <v>1053</v>
      </c>
      <c r="AP464" s="2" t="s">
        <v>10198</v>
      </c>
      <c r="AQ464" s="2" t="s">
        <v>10953</v>
      </c>
      <c r="AR464" s="2" t="s">
        <v>12860</v>
      </c>
      <c r="AS464" s="2" t="s">
        <v>4538</v>
      </c>
      <c r="AT464" s="2" t="s">
        <v>4268</v>
      </c>
      <c r="AU464" s="2" t="s">
        <v>1454</v>
      </c>
      <c r="AV464" s="2" t="s">
        <v>12801</v>
      </c>
      <c r="AW464" s="2" t="s">
        <v>8518</v>
      </c>
      <c r="AX464" s="2" t="s">
        <v>4492</v>
      </c>
      <c r="AY464" s="2" t="s">
        <v>1185</v>
      </c>
      <c r="AZ464" s="2" t="s">
        <v>2541</v>
      </c>
      <c r="BA464" s="2" t="s">
        <v>8353</v>
      </c>
      <c r="BB464" s="2" t="s">
        <v>5166</v>
      </c>
      <c r="BC464" s="2" t="s">
        <v>5625</v>
      </c>
      <c r="BD464" s="2" t="s">
        <v>3366</v>
      </c>
      <c r="BE464" s="2" t="s">
        <v>7514</v>
      </c>
      <c r="BF464" s="2" t="s">
        <v>3554</v>
      </c>
      <c r="BG464" s="2" t="s">
        <v>8475</v>
      </c>
      <c r="BH464" s="2" t="s">
        <v>9025</v>
      </c>
      <c r="BI464" s="2" t="s">
        <v>9785</v>
      </c>
      <c r="BJ464" s="2" t="s">
        <v>3647</v>
      </c>
      <c r="BK464" s="2" t="s">
        <v>9322</v>
      </c>
      <c r="BL464" s="2" t="s">
        <v>2421</v>
      </c>
      <c r="BM464" s="2" t="s">
        <v>5152</v>
      </c>
      <c r="BN464" s="2" t="s">
        <v>14906</v>
      </c>
      <c r="BO464" s="2" t="s">
        <v>4558</v>
      </c>
      <c r="BP464" s="2" t="s">
        <v>15393</v>
      </c>
      <c r="BQ464" s="2" t="s">
        <v>9211</v>
      </c>
      <c r="BR464" s="2" t="s">
        <v>15677</v>
      </c>
      <c r="BS464" s="2" t="s">
        <v>15414</v>
      </c>
      <c r="BT464" s="2" t="s">
        <v>2487</v>
      </c>
      <c r="BU464" s="2" t="s">
        <v>15400</v>
      </c>
      <c r="BV464" s="2" t="s">
        <v>2810</v>
      </c>
      <c r="BW464" s="2" t="s">
        <v>10176</v>
      </c>
      <c r="BX464" s="2" t="s">
        <v>2160</v>
      </c>
      <c r="BY464" s="2" t="s">
        <v>4099</v>
      </c>
      <c r="BZ464" s="2" t="s">
        <v>1817</v>
      </c>
      <c r="CA464" s="2" t="s">
        <v>5733</v>
      </c>
      <c r="CB464" s="2" t="s">
        <v>2810</v>
      </c>
      <c r="CC464" s="2" t="s">
        <v>2897</v>
      </c>
      <c r="CD464" s="2" t="s">
        <v>2819</v>
      </c>
      <c r="CE464" s="2" t="s">
        <v>5801</v>
      </c>
      <c r="CF464" s="2" t="s">
        <v>3779</v>
      </c>
      <c r="CG464" s="2" t="s">
        <v>15717</v>
      </c>
      <c r="CH464" s="2" t="s">
        <v>2300</v>
      </c>
      <c r="CI464" s="2" t="s">
        <v>6555</v>
      </c>
      <c r="CJ464" s="2" t="s">
        <v>3026</v>
      </c>
      <c r="CK464" s="2" t="s">
        <v>5846</v>
      </c>
      <c r="CL464" s="2" t="s">
        <v>3118</v>
      </c>
      <c r="CM464" s="2" t="s">
        <v>12434</v>
      </c>
      <c r="CN464" s="2" t="s">
        <v>11842</v>
      </c>
      <c r="CO464" s="2" t="s">
        <v>4645</v>
      </c>
      <c r="CP464" s="2" t="s">
        <v>1931</v>
      </c>
      <c r="CQ464" s="2" t="s">
        <v>13395</v>
      </c>
      <c r="CR464" s="2" t="s">
        <v>3505</v>
      </c>
      <c r="CS464" s="2" t="s">
        <v>3493</v>
      </c>
      <c r="CT464" s="2" t="s">
        <v>1259</v>
      </c>
      <c r="CU464" s="2" t="s">
        <v>3032</v>
      </c>
      <c r="CV464" s="2" t="s">
        <v>12153</v>
      </c>
      <c r="CW464" s="2" t="s">
        <v>4131</v>
      </c>
      <c r="CX464" s="2" t="s">
        <v>3569</v>
      </c>
      <c r="CY464" s="2" t="s">
        <v>4206</v>
      </c>
      <c r="CZ464" s="2" t="s">
        <v>9051</v>
      </c>
      <c r="DA464" s="2" t="s">
        <v>8064</v>
      </c>
      <c r="DB464" s="2" t="s">
        <v>3031</v>
      </c>
      <c r="DC464" s="2" t="s">
        <v>2709</v>
      </c>
      <c r="DD464" s="2" t="s">
        <v>15400</v>
      </c>
      <c r="DE464" s="2" t="s">
        <v>2908</v>
      </c>
      <c r="DF464" s="2" t="s">
        <v>7665</v>
      </c>
      <c r="DG464" s="2" t="s">
        <v>4813</v>
      </c>
      <c r="DH464" s="2" t="s">
        <v>12839</v>
      </c>
      <c r="DI464" s="2" t="s">
        <v>7680</v>
      </c>
      <c r="DJ464" s="2" t="s">
        <v>4139</v>
      </c>
      <c r="DK464" s="2" t="s">
        <v>11126</v>
      </c>
      <c r="DL464" s="2" t="s">
        <v>5415</v>
      </c>
      <c r="DM464" s="2" t="s">
        <v>1818</v>
      </c>
      <c r="DN464" s="2" t="s">
        <v>8568</v>
      </c>
      <c r="DO464" s="2" t="s">
        <v>11410</v>
      </c>
      <c r="DP464" s="2" t="s">
        <v>10370</v>
      </c>
      <c r="DQ464" s="2" t="s">
        <v>15718</v>
      </c>
      <c r="DR464" s="2" t="s">
        <v>12492</v>
      </c>
      <c r="DS464" s="2" t="s">
        <v>3606</v>
      </c>
      <c r="DT464" s="1"/>
      <c r="DU464" s="1"/>
      <c r="DV464" s="2" t="s">
        <v>12876</v>
      </c>
      <c r="DW464" s="2" t="s">
        <v>14416</v>
      </c>
      <c r="DX464" s="2" t="s">
        <v>9066</v>
      </c>
    </row>
    <row r="465" spans="1:128" x14ac:dyDescent="0.4">
      <c r="A465" s="2" t="s">
        <v>10917</v>
      </c>
      <c r="B465" s="2" t="s">
        <v>15713</v>
      </c>
      <c r="C465" s="2" t="s">
        <v>1174</v>
      </c>
      <c r="D465" s="2" t="s">
        <v>0</v>
      </c>
      <c r="E465" s="2" t="s">
        <v>1053</v>
      </c>
      <c r="F465" s="2" t="s">
        <v>12735</v>
      </c>
      <c r="G465" s="2" t="s">
        <v>4252</v>
      </c>
      <c r="H465" s="2" t="s">
        <v>9438</v>
      </c>
      <c r="I465" s="2" t="s">
        <v>9786</v>
      </c>
      <c r="J465" s="2" t="s">
        <v>4433</v>
      </c>
      <c r="K465" s="2" t="s">
        <v>13694</v>
      </c>
      <c r="L465" s="2" t="s">
        <v>8693</v>
      </c>
      <c r="M465" s="2" t="s">
        <v>5074</v>
      </c>
      <c r="N465" s="2" t="s">
        <v>14120</v>
      </c>
      <c r="O465" s="2" t="s">
        <v>1795</v>
      </c>
      <c r="P465" s="2" t="s">
        <v>10002</v>
      </c>
      <c r="Q465" s="2" t="s">
        <v>6653</v>
      </c>
      <c r="R465" s="2" t="s">
        <v>7502</v>
      </c>
      <c r="S465" s="2" t="s">
        <v>13431</v>
      </c>
      <c r="T465" s="2" t="s">
        <v>12086</v>
      </c>
      <c r="U465" s="2" t="s">
        <v>14121</v>
      </c>
      <c r="V465" s="2" t="s">
        <v>3630</v>
      </c>
      <c r="W465" s="2" t="s">
        <v>4070</v>
      </c>
      <c r="X465" s="2" t="s">
        <v>15368</v>
      </c>
      <c r="Y465" s="2" t="s">
        <v>9572</v>
      </c>
      <c r="Z465" s="2" t="s">
        <v>7824</v>
      </c>
      <c r="AA465" s="2" t="s">
        <v>1979</v>
      </c>
      <c r="AB465" s="2" t="s">
        <v>3628</v>
      </c>
      <c r="AC465" s="2" t="s">
        <v>11429</v>
      </c>
      <c r="AD465" s="2" t="s">
        <v>11778</v>
      </c>
      <c r="AE465" s="2" t="s">
        <v>3449</v>
      </c>
      <c r="AF465" s="2" t="s">
        <v>10794</v>
      </c>
      <c r="AG465" s="2" t="s">
        <v>15719</v>
      </c>
      <c r="AH465" s="2" t="s">
        <v>5530</v>
      </c>
      <c r="AI465" s="2" t="s">
        <v>15159</v>
      </c>
      <c r="AJ465" s="2" t="s">
        <v>4749</v>
      </c>
      <c r="AK465" s="2" t="s">
        <v>15720</v>
      </c>
      <c r="AL465" s="2" t="s">
        <v>12497</v>
      </c>
      <c r="AM465" s="2" t="s">
        <v>3262</v>
      </c>
      <c r="AN465" s="2" t="s">
        <v>1101</v>
      </c>
      <c r="AO465" s="2" t="s">
        <v>5696</v>
      </c>
      <c r="AP465" s="2" t="s">
        <v>7966</v>
      </c>
      <c r="AQ465" s="2" t="s">
        <v>1433</v>
      </c>
      <c r="AR465" s="2" t="s">
        <v>15721</v>
      </c>
      <c r="AS465" s="2" t="s">
        <v>12673</v>
      </c>
      <c r="AT465" s="2" t="s">
        <v>10838</v>
      </c>
      <c r="AU465" s="2" t="s">
        <v>2437</v>
      </c>
      <c r="AV465" s="2" t="s">
        <v>2947</v>
      </c>
      <c r="AW465" s="2" t="s">
        <v>3180</v>
      </c>
      <c r="AX465" s="2" t="s">
        <v>3912</v>
      </c>
      <c r="AY465" s="2" t="s">
        <v>7183</v>
      </c>
      <c r="AZ465" s="2" t="s">
        <v>2221</v>
      </c>
      <c r="BA465" s="2" t="s">
        <v>4437</v>
      </c>
      <c r="BB465" s="2" t="s">
        <v>7073</v>
      </c>
      <c r="BC465" s="2" t="s">
        <v>1065</v>
      </c>
      <c r="BD465" s="2" t="s">
        <v>12444</v>
      </c>
      <c r="BE465" s="2" t="s">
        <v>8152</v>
      </c>
      <c r="BF465" s="2" t="s">
        <v>4950</v>
      </c>
      <c r="BG465" s="2" t="s">
        <v>15722</v>
      </c>
      <c r="BH465" s="2" t="s">
        <v>3174</v>
      </c>
      <c r="BI465" s="2" t="s">
        <v>11871</v>
      </c>
      <c r="BJ465" s="2" t="s">
        <v>5605</v>
      </c>
      <c r="BK465" s="2" t="s">
        <v>5078</v>
      </c>
      <c r="BL465" s="2" t="s">
        <v>2943</v>
      </c>
      <c r="BM465" s="2" t="s">
        <v>13385</v>
      </c>
      <c r="BN465" s="2" t="s">
        <v>12501</v>
      </c>
      <c r="BO465" s="2" t="s">
        <v>10387</v>
      </c>
      <c r="BP465" s="2" t="s">
        <v>8743</v>
      </c>
      <c r="BQ465" s="2" t="s">
        <v>7529</v>
      </c>
      <c r="BR465" s="2" t="s">
        <v>10145</v>
      </c>
      <c r="BS465" s="2" t="s">
        <v>4968</v>
      </c>
      <c r="BT465" s="2" t="s">
        <v>7874</v>
      </c>
      <c r="BU465" s="2" t="s">
        <v>10086</v>
      </c>
      <c r="BV465" s="2" t="s">
        <v>2388</v>
      </c>
      <c r="BW465" s="2" t="s">
        <v>5901</v>
      </c>
      <c r="BX465" s="2" t="s">
        <v>4578</v>
      </c>
      <c r="BY465" s="2" t="s">
        <v>13192</v>
      </c>
      <c r="BZ465" s="2" t="s">
        <v>15723</v>
      </c>
      <c r="CA465" s="2" t="s">
        <v>7874</v>
      </c>
      <c r="CB465" s="2" t="s">
        <v>10573</v>
      </c>
      <c r="CC465" s="2" t="s">
        <v>9246</v>
      </c>
      <c r="CD465" s="2" t="s">
        <v>3105</v>
      </c>
      <c r="CE465" s="2" t="s">
        <v>1962</v>
      </c>
      <c r="CF465" s="2" t="s">
        <v>11705</v>
      </c>
      <c r="CG465" s="2" t="s">
        <v>10875</v>
      </c>
      <c r="CH465" s="2" t="s">
        <v>12141</v>
      </c>
      <c r="CI465" s="2" t="s">
        <v>1636</v>
      </c>
      <c r="CJ465" s="2" t="s">
        <v>1613</v>
      </c>
      <c r="CK465" s="2" t="s">
        <v>8256</v>
      </c>
      <c r="CL465" s="2" t="s">
        <v>12608</v>
      </c>
      <c r="CM465" s="2" t="s">
        <v>2380</v>
      </c>
      <c r="CN465" s="2" t="s">
        <v>13181</v>
      </c>
      <c r="CO465" s="2" t="s">
        <v>2374</v>
      </c>
      <c r="CP465" s="2" t="s">
        <v>9361</v>
      </c>
      <c r="CQ465" s="2" t="s">
        <v>5579</v>
      </c>
      <c r="CR465" s="2" t="s">
        <v>15319</v>
      </c>
      <c r="CS465" s="2" t="s">
        <v>15724</v>
      </c>
      <c r="CT465" s="2" t="s">
        <v>3223</v>
      </c>
      <c r="CU465" s="2" t="s">
        <v>5111</v>
      </c>
      <c r="CV465" s="2" t="s">
        <v>15276</v>
      </c>
      <c r="CW465" s="2" t="s">
        <v>9513</v>
      </c>
      <c r="CX465" s="2" t="s">
        <v>15163</v>
      </c>
      <c r="CY465" s="2" t="s">
        <v>14082</v>
      </c>
      <c r="CZ465" s="2" t="s">
        <v>10086</v>
      </c>
      <c r="DA465" s="2" t="s">
        <v>14228</v>
      </c>
      <c r="DB465" s="2" t="s">
        <v>13230</v>
      </c>
      <c r="DC465" s="2" t="s">
        <v>7503</v>
      </c>
      <c r="DD465" s="2" t="s">
        <v>9371</v>
      </c>
      <c r="DE465" s="2" t="s">
        <v>15725</v>
      </c>
      <c r="DF465" s="2" t="s">
        <v>14587</v>
      </c>
      <c r="DG465" s="2" t="s">
        <v>15726</v>
      </c>
      <c r="DH465" s="2" t="s">
        <v>15660</v>
      </c>
      <c r="DI465" s="2" t="s">
        <v>10258</v>
      </c>
      <c r="DJ465" s="2" t="s">
        <v>1191</v>
      </c>
      <c r="DK465" s="2" t="s">
        <v>7133</v>
      </c>
      <c r="DL465" s="2" t="s">
        <v>1415</v>
      </c>
      <c r="DM465" s="2" t="s">
        <v>15727</v>
      </c>
      <c r="DN465" s="2" t="s">
        <v>1549</v>
      </c>
      <c r="DO465" s="2" t="s">
        <v>10989</v>
      </c>
      <c r="DP465" s="2" t="s">
        <v>1971</v>
      </c>
      <c r="DQ465" s="2" t="s">
        <v>8641</v>
      </c>
      <c r="DR465" s="2" t="s">
        <v>3274</v>
      </c>
      <c r="DS465" s="2" t="s">
        <v>11814</v>
      </c>
      <c r="DT465" s="1"/>
      <c r="DU465" s="1"/>
      <c r="DV465" s="2" t="s">
        <v>2759</v>
      </c>
      <c r="DW465" s="2" t="s">
        <v>7979</v>
      </c>
      <c r="DX465" s="2" t="s">
        <v>4849</v>
      </c>
    </row>
    <row r="466" spans="1:128" x14ac:dyDescent="0.4">
      <c r="A466" s="2" t="s">
        <v>10917</v>
      </c>
      <c r="B466" s="2" t="s">
        <v>15728</v>
      </c>
      <c r="C466" s="2" t="s">
        <v>1052</v>
      </c>
      <c r="D466" s="2" t="s">
        <v>15729</v>
      </c>
      <c r="E466" s="2" t="s">
        <v>1053</v>
      </c>
      <c r="F466" s="2" t="s">
        <v>3802</v>
      </c>
      <c r="G466" s="2" t="s">
        <v>2130</v>
      </c>
      <c r="H466" s="2" t="s">
        <v>1982</v>
      </c>
      <c r="I466" s="2" t="s">
        <v>11719</v>
      </c>
      <c r="J466" s="2" t="s">
        <v>9122</v>
      </c>
      <c r="K466" s="2" t="s">
        <v>3797</v>
      </c>
      <c r="L466" s="2" t="s">
        <v>7263</v>
      </c>
      <c r="M466" s="2" t="s">
        <v>4615</v>
      </c>
      <c r="N466" s="2" t="s">
        <v>6178</v>
      </c>
      <c r="O466" s="2" t="s">
        <v>4253</v>
      </c>
      <c r="P466" s="2" t="s">
        <v>13803</v>
      </c>
      <c r="Q466" s="2" t="s">
        <v>3451</v>
      </c>
      <c r="R466" s="2" t="s">
        <v>5452</v>
      </c>
      <c r="S466" s="2" t="s">
        <v>2647</v>
      </c>
      <c r="T466" s="2" t="s">
        <v>8272</v>
      </c>
      <c r="U466" s="2" t="s">
        <v>3886</v>
      </c>
      <c r="V466" s="2" t="s">
        <v>3363</v>
      </c>
      <c r="W466" s="2" t="s">
        <v>2420</v>
      </c>
      <c r="X466" s="2" t="s">
        <v>12022</v>
      </c>
      <c r="Y466" s="2" t="s">
        <v>3806</v>
      </c>
      <c r="Z466" s="2" t="s">
        <v>2943</v>
      </c>
      <c r="AA466" s="2" t="s">
        <v>1078</v>
      </c>
      <c r="AB466" s="2" t="s">
        <v>3540</v>
      </c>
      <c r="AC466" s="2" t="s">
        <v>7394</v>
      </c>
      <c r="AD466" s="2" t="s">
        <v>10036</v>
      </c>
      <c r="AE466" s="2" t="s">
        <v>4599</v>
      </c>
      <c r="AF466" s="2" t="s">
        <v>5603</v>
      </c>
      <c r="AG466" s="2" t="s">
        <v>8817</v>
      </c>
      <c r="AH466" s="2" t="s">
        <v>8076</v>
      </c>
      <c r="AI466" s="2" t="s">
        <v>11177</v>
      </c>
      <c r="AJ466" s="2" t="s">
        <v>10012</v>
      </c>
      <c r="AK466" s="2" t="s">
        <v>15730</v>
      </c>
      <c r="AL466" s="2" t="s">
        <v>13141</v>
      </c>
      <c r="AM466" s="2" t="s">
        <v>13382</v>
      </c>
      <c r="AN466" s="2" t="s">
        <v>8273</v>
      </c>
      <c r="AO466" s="2" t="s">
        <v>12101</v>
      </c>
      <c r="AP466" s="2" t="s">
        <v>12651</v>
      </c>
      <c r="AQ466" s="2" t="s">
        <v>7111</v>
      </c>
      <c r="AR466" s="2" t="s">
        <v>15731</v>
      </c>
      <c r="AS466" s="2" t="s">
        <v>15732</v>
      </c>
      <c r="AT466" s="2" t="s">
        <v>7250</v>
      </c>
      <c r="AU466" s="2" t="s">
        <v>1867</v>
      </c>
      <c r="AV466" s="2" t="s">
        <v>13385</v>
      </c>
      <c r="AW466" s="2" t="s">
        <v>2755</v>
      </c>
      <c r="AX466" s="2" t="s">
        <v>4754</v>
      </c>
      <c r="AY466" s="2" t="s">
        <v>10599</v>
      </c>
      <c r="AZ466" s="2" t="s">
        <v>3716</v>
      </c>
      <c r="BA466" s="2" t="s">
        <v>15733</v>
      </c>
      <c r="BB466" s="2" t="s">
        <v>7306</v>
      </c>
      <c r="BC466" s="2" t="s">
        <v>11831</v>
      </c>
      <c r="BD466" s="2" t="s">
        <v>9737</v>
      </c>
      <c r="BE466" s="2" t="s">
        <v>14598</v>
      </c>
      <c r="BF466" s="2" t="s">
        <v>9671</v>
      </c>
      <c r="BG466" s="2" t="s">
        <v>9417</v>
      </c>
      <c r="BH466" s="2" t="s">
        <v>3221</v>
      </c>
      <c r="BI466" s="2" t="s">
        <v>14887</v>
      </c>
      <c r="BJ466" s="2" t="s">
        <v>6469</v>
      </c>
      <c r="BK466" s="2" t="s">
        <v>1239</v>
      </c>
      <c r="BL466" s="2" t="s">
        <v>14866</v>
      </c>
      <c r="BM466" s="2" t="s">
        <v>1366</v>
      </c>
      <c r="BN466" s="2" t="s">
        <v>11069</v>
      </c>
      <c r="BO466" s="2" t="s">
        <v>6917</v>
      </c>
      <c r="BP466" s="2" t="s">
        <v>10532</v>
      </c>
      <c r="BQ466" s="2" t="s">
        <v>7011</v>
      </c>
      <c r="BR466" s="2" t="s">
        <v>11079</v>
      </c>
      <c r="BS466" s="2" t="s">
        <v>9486</v>
      </c>
      <c r="BT466" s="2" t="s">
        <v>5288</v>
      </c>
      <c r="BU466" s="2" t="s">
        <v>15017</v>
      </c>
      <c r="BV466" s="2" t="s">
        <v>6926</v>
      </c>
      <c r="BW466" s="2" t="s">
        <v>11169</v>
      </c>
      <c r="BX466" s="2" t="s">
        <v>6916</v>
      </c>
      <c r="BY466" s="2" t="s">
        <v>6957</v>
      </c>
      <c r="BZ466" s="2" t="s">
        <v>9483</v>
      </c>
      <c r="CA466" s="2" t="s">
        <v>8962</v>
      </c>
      <c r="CB466" s="2" t="s">
        <v>1370</v>
      </c>
      <c r="CC466" s="2" t="s">
        <v>1363</v>
      </c>
      <c r="CD466" s="2" t="s">
        <v>15518</v>
      </c>
      <c r="CE466" s="2" t="s">
        <v>13357</v>
      </c>
      <c r="CF466" s="2" t="s">
        <v>12485</v>
      </c>
      <c r="CG466" s="2" t="s">
        <v>5347</v>
      </c>
      <c r="CH466" s="2" t="s">
        <v>7614</v>
      </c>
      <c r="CI466" s="2" t="s">
        <v>9477</v>
      </c>
      <c r="CJ466" s="2" t="s">
        <v>14848</v>
      </c>
      <c r="CK466" s="2" t="s">
        <v>12553</v>
      </c>
      <c r="CL466" s="2" t="s">
        <v>8111</v>
      </c>
      <c r="CM466" s="2" t="s">
        <v>4103</v>
      </c>
      <c r="CN466" s="2" t="s">
        <v>10539</v>
      </c>
      <c r="CO466" s="2" t="s">
        <v>8666</v>
      </c>
      <c r="CP466" s="2" t="s">
        <v>5188</v>
      </c>
      <c r="CQ466" s="2" t="s">
        <v>15030</v>
      </c>
      <c r="CR466" s="2" t="s">
        <v>9886</v>
      </c>
      <c r="CS466" s="2" t="s">
        <v>1366</v>
      </c>
      <c r="CT466" s="2" t="s">
        <v>15213</v>
      </c>
      <c r="CU466" s="2" t="s">
        <v>10469</v>
      </c>
      <c r="CV466" s="2" t="s">
        <v>6632</v>
      </c>
      <c r="CW466" s="2" t="s">
        <v>8111</v>
      </c>
      <c r="CX466" s="2" t="s">
        <v>6956</v>
      </c>
      <c r="CY466" s="2" t="s">
        <v>1508</v>
      </c>
      <c r="CZ466" s="2" t="s">
        <v>6271</v>
      </c>
      <c r="DA466" s="2" t="s">
        <v>7767</v>
      </c>
      <c r="DB466" s="2" t="s">
        <v>1505</v>
      </c>
      <c r="DC466" s="2" t="s">
        <v>2621</v>
      </c>
      <c r="DD466" s="2" t="s">
        <v>11465</v>
      </c>
      <c r="DE466" s="2" t="s">
        <v>6631</v>
      </c>
      <c r="DF466" s="2" t="s">
        <v>7740</v>
      </c>
      <c r="DG466" s="2" t="s">
        <v>8972</v>
      </c>
      <c r="DH466" s="2" t="s">
        <v>3316</v>
      </c>
      <c r="DI466" s="2" t="s">
        <v>15223</v>
      </c>
      <c r="DJ466" s="2" t="s">
        <v>8195</v>
      </c>
      <c r="DK466" s="2" t="s">
        <v>8722</v>
      </c>
      <c r="DL466" s="2" t="s">
        <v>5373</v>
      </c>
      <c r="DM466" s="2" t="s">
        <v>10369</v>
      </c>
      <c r="DN466" s="2" t="s">
        <v>2488</v>
      </c>
      <c r="DO466" s="2" t="s">
        <v>6758</v>
      </c>
      <c r="DP466" s="2" t="s">
        <v>1931</v>
      </c>
      <c r="DQ466" s="2" t="s">
        <v>8793</v>
      </c>
      <c r="DR466" s="2" t="s">
        <v>4809</v>
      </c>
      <c r="DS466" s="2" t="s">
        <v>12075</v>
      </c>
      <c r="DT466" s="1"/>
      <c r="DU466" s="1"/>
      <c r="DV466" s="2" t="s">
        <v>9676</v>
      </c>
      <c r="DW466" s="2" t="s">
        <v>3769</v>
      </c>
      <c r="DX466" s="2" t="s">
        <v>9055</v>
      </c>
    </row>
    <row r="467" spans="1:128" x14ac:dyDescent="0.4">
      <c r="A467" s="2" t="s">
        <v>10917</v>
      </c>
      <c r="B467" s="2" t="s">
        <v>15728</v>
      </c>
      <c r="C467" s="2" t="s">
        <v>1640</v>
      </c>
      <c r="D467" s="2" t="s">
        <v>15729</v>
      </c>
      <c r="E467" s="2" t="s">
        <v>1053</v>
      </c>
      <c r="F467" s="2" t="s">
        <v>14855</v>
      </c>
      <c r="G467" s="2" t="s">
        <v>7251</v>
      </c>
      <c r="H467" s="2" t="s">
        <v>12019</v>
      </c>
      <c r="I467" s="2" t="s">
        <v>2568</v>
      </c>
      <c r="J467" s="2" t="s">
        <v>12414</v>
      </c>
      <c r="K467" s="2" t="s">
        <v>3978</v>
      </c>
      <c r="L467" s="2" t="s">
        <v>5528</v>
      </c>
      <c r="M467" s="2" t="s">
        <v>2303</v>
      </c>
      <c r="N467" s="2" t="s">
        <v>11097</v>
      </c>
      <c r="O467" s="2" t="s">
        <v>1664</v>
      </c>
      <c r="P467" s="2" t="s">
        <v>3351</v>
      </c>
      <c r="Q467" s="2" t="s">
        <v>2123</v>
      </c>
      <c r="R467" s="2" t="s">
        <v>8549</v>
      </c>
      <c r="S467" s="2" t="s">
        <v>1532</v>
      </c>
      <c r="T467" s="2" t="s">
        <v>3893</v>
      </c>
      <c r="U467" s="2" t="s">
        <v>3055</v>
      </c>
      <c r="V467" s="2" t="s">
        <v>6380</v>
      </c>
      <c r="W467" s="2" t="s">
        <v>3161</v>
      </c>
      <c r="X467" s="2" t="s">
        <v>5019</v>
      </c>
      <c r="Y467" s="2" t="s">
        <v>5327</v>
      </c>
      <c r="Z467" s="2" t="s">
        <v>2416</v>
      </c>
      <c r="AA467" s="2" t="s">
        <v>5459</v>
      </c>
      <c r="AB467" s="2" t="s">
        <v>1664</v>
      </c>
      <c r="AC467" s="2" t="s">
        <v>5481</v>
      </c>
      <c r="AD467" s="2" t="s">
        <v>13976</v>
      </c>
      <c r="AE467" s="2" t="s">
        <v>4597</v>
      </c>
      <c r="AF467" s="2" t="s">
        <v>13116</v>
      </c>
      <c r="AG467" s="2" t="s">
        <v>2782</v>
      </c>
      <c r="AH467" s="2" t="s">
        <v>2015</v>
      </c>
      <c r="AI467" s="2" t="s">
        <v>11346</v>
      </c>
      <c r="AJ467" s="2" t="s">
        <v>2123</v>
      </c>
      <c r="AK467" s="2" t="s">
        <v>11209</v>
      </c>
      <c r="AL467" s="2" t="s">
        <v>15734</v>
      </c>
      <c r="AM467" s="2" t="s">
        <v>15735</v>
      </c>
      <c r="AN467" s="2" t="s">
        <v>10661</v>
      </c>
      <c r="AO467" s="2" t="s">
        <v>8875</v>
      </c>
      <c r="AP467" s="2" t="s">
        <v>15736</v>
      </c>
      <c r="AQ467" s="2" t="s">
        <v>12887</v>
      </c>
      <c r="AR467" s="2" t="s">
        <v>8168</v>
      </c>
      <c r="AS467" s="2" t="s">
        <v>15737</v>
      </c>
      <c r="AT467" s="2" t="s">
        <v>12950</v>
      </c>
      <c r="AU467" s="2" t="s">
        <v>11715</v>
      </c>
      <c r="AV467" s="2" t="s">
        <v>8776</v>
      </c>
      <c r="AW467" s="2" t="s">
        <v>3063</v>
      </c>
      <c r="AX467" s="2" t="s">
        <v>3084</v>
      </c>
      <c r="AY467" s="2" t="s">
        <v>7584</v>
      </c>
      <c r="AZ467" s="2" t="s">
        <v>1913</v>
      </c>
      <c r="BA467" s="2" t="s">
        <v>2534</v>
      </c>
      <c r="BB467" s="2" t="s">
        <v>4471</v>
      </c>
      <c r="BC467" s="2" t="s">
        <v>14477</v>
      </c>
      <c r="BD467" s="2" t="s">
        <v>12843</v>
      </c>
      <c r="BE467" s="2" t="s">
        <v>10489</v>
      </c>
      <c r="BF467" s="2" t="s">
        <v>3091</v>
      </c>
      <c r="BG467" s="2" t="s">
        <v>3958</v>
      </c>
      <c r="BH467" s="2" t="s">
        <v>5214</v>
      </c>
      <c r="BI467" s="2" t="s">
        <v>2700</v>
      </c>
      <c r="BJ467" s="2" t="s">
        <v>14500</v>
      </c>
      <c r="BK467" s="2" t="s">
        <v>15738</v>
      </c>
      <c r="BL467" s="2" t="s">
        <v>13541</v>
      </c>
      <c r="BM467" s="2" t="s">
        <v>15739</v>
      </c>
      <c r="BN467" s="2" t="s">
        <v>15740</v>
      </c>
      <c r="BO467" s="2" t="s">
        <v>11998</v>
      </c>
      <c r="BP467" s="2" t="s">
        <v>15741</v>
      </c>
      <c r="BQ467" s="2" t="s">
        <v>14783</v>
      </c>
      <c r="BR467" s="2" t="s">
        <v>15742</v>
      </c>
      <c r="BS467" s="2" t="s">
        <v>15743</v>
      </c>
      <c r="BT467" s="2" t="s">
        <v>15744</v>
      </c>
      <c r="BU467" s="2" t="s">
        <v>11987</v>
      </c>
      <c r="BV467" s="2" t="s">
        <v>14838</v>
      </c>
      <c r="BW467" s="2" t="s">
        <v>15745</v>
      </c>
      <c r="BX467" s="2" t="s">
        <v>15746</v>
      </c>
      <c r="BY467" s="2" t="s">
        <v>15747</v>
      </c>
      <c r="BZ467" s="2" t="s">
        <v>14793</v>
      </c>
      <c r="CA467" s="2" t="s">
        <v>11982</v>
      </c>
      <c r="CB467" s="2" t="s">
        <v>14793</v>
      </c>
      <c r="CC467" s="2" t="s">
        <v>15748</v>
      </c>
      <c r="CD467" s="2" t="s">
        <v>14838</v>
      </c>
      <c r="CE467" s="2" t="s">
        <v>14797</v>
      </c>
      <c r="CF467" s="2" t="s">
        <v>15746</v>
      </c>
      <c r="CG467" s="2" t="s">
        <v>15749</v>
      </c>
      <c r="CH467" s="2" t="s">
        <v>15750</v>
      </c>
      <c r="CI467" s="2" t="s">
        <v>15751</v>
      </c>
      <c r="CJ467" s="2" t="s">
        <v>15752</v>
      </c>
      <c r="CK467" s="2" t="s">
        <v>11991</v>
      </c>
      <c r="CL467" s="2" t="s">
        <v>15345</v>
      </c>
      <c r="CM467" s="2" t="s">
        <v>15753</v>
      </c>
      <c r="CN467" s="2" t="s">
        <v>15754</v>
      </c>
      <c r="CO467" s="2" t="s">
        <v>15755</v>
      </c>
      <c r="CP467" s="2" t="s">
        <v>15756</v>
      </c>
      <c r="CQ467" s="2" t="s">
        <v>15757</v>
      </c>
      <c r="CR467" s="2" t="s">
        <v>15758</v>
      </c>
      <c r="CS467" s="2" t="s">
        <v>15339</v>
      </c>
      <c r="CT467" s="2" t="s">
        <v>15358</v>
      </c>
      <c r="CU467" s="2" t="s">
        <v>13535</v>
      </c>
      <c r="CV467" s="2" t="s">
        <v>15759</v>
      </c>
      <c r="CW467" s="2" t="s">
        <v>15760</v>
      </c>
      <c r="CX467" s="2" t="s">
        <v>15761</v>
      </c>
      <c r="CY467" s="2" t="s">
        <v>14109</v>
      </c>
      <c r="CZ467" s="2" t="s">
        <v>15739</v>
      </c>
      <c r="DA467" s="2" t="s">
        <v>12006</v>
      </c>
      <c r="DB467" s="2" t="s">
        <v>15762</v>
      </c>
      <c r="DC467" s="2" t="s">
        <v>15763</v>
      </c>
      <c r="DD467" s="2" t="s">
        <v>14801</v>
      </c>
      <c r="DE467" s="2" t="s">
        <v>15354</v>
      </c>
      <c r="DF467" s="2" t="s">
        <v>14836</v>
      </c>
      <c r="DG467" s="2" t="s">
        <v>15764</v>
      </c>
      <c r="DH467" s="2" t="s">
        <v>11489</v>
      </c>
      <c r="DI467" s="2" t="s">
        <v>9908</v>
      </c>
      <c r="DJ467" s="2" t="s">
        <v>13530</v>
      </c>
      <c r="DK467" s="2" t="s">
        <v>15765</v>
      </c>
      <c r="DL467" s="2" t="s">
        <v>11938</v>
      </c>
      <c r="DM467" s="2" t="s">
        <v>15766</v>
      </c>
      <c r="DN467" s="2" t="s">
        <v>5281</v>
      </c>
      <c r="DO467" s="2" t="s">
        <v>6957</v>
      </c>
      <c r="DP467" s="2" t="s">
        <v>13360</v>
      </c>
      <c r="DQ467" s="2" t="s">
        <v>15042</v>
      </c>
      <c r="DR467" s="2" t="s">
        <v>1365</v>
      </c>
      <c r="DS467" s="2" t="s">
        <v>12730</v>
      </c>
      <c r="DT467" s="1"/>
      <c r="DU467" s="1"/>
      <c r="DV467" s="2" t="s">
        <v>9485</v>
      </c>
      <c r="DW467" s="2" t="s">
        <v>8966</v>
      </c>
      <c r="DX467" s="2" t="s">
        <v>7601</v>
      </c>
    </row>
    <row r="468" spans="1:128" x14ac:dyDescent="0.4">
      <c r="A468" s="2" t="s">
        <v>10917</v>
      </c>
      <c r="B468" s="2" t="s">
        <v>15728</v>
      </c>
      <c r="C468" s="2" t="s">
        <v>1174</v>
      </c>
      <c r="D468" s="2" t="s">
        <v>15729</v>
      </c>
      <c r="E468" s="2" t="s">
        <v>1053</v>
      </c>
      <c r="F468" s="2" t="s">
        <v>2774</v>
      </c>
      <c r="G468" s="2" t="s">
        <v>2468</v>
      </c>
      <c r="H468" s="2" t="s">
        <v>3731</v>
      </c>
      <c r="I468" s="2" t="s">
        <v>5478</v>
      </c>
      <c r="J468" s="2" t="s">
        <v>6370</v>
      </c>
      <c r="K468" s="2" t="s">
        <v>2550</v>
      </c>
      <c r="L468" s="2" t="s">
        <v>3532</v>
      </c>
      <c r="M468" s="2" t="s">
        <v>4488</v>
      </c>
      <c r="N468" s="2" t="s">
        <v>7931</v>
      </c>
      <c r="O468" s="2" t="s">
        <v>1107</v>
      </c>
      <c r="P468" s="2" t="s">
        <v>10075</v>
      </c>
      <c r="Q468" s="2" t="s">
        <v>4177</v>
      </c>
      <c r="R468" s="2" t="s">
        <v>15275</v>
      </c>
      <c r="S468" s="2" t="s">
        <v>5385</v>
      </c>
      <c r="T468" s="2" t="s">
        <v>4756</v>
      </c>
      <c r="U468" s="2" t="s">
        <v>1681</v>
      </c>
      <c r="V468" s="2" t="s">
        <v>1206</v>
      </c>
      <c r="W468" s="2" t="s">
        <v>11522</v>
      </c>
      <c r="X468" s="2" t="s">
        <v>11089</v>
      </c>
      <c r="Y468" s="2" t="s">
        <v>5085</v>
      </c>
      <c r="Z468" s="2" t="s">
        <v>9773</v>
      </c>
      <c r="AA468" s="2" t="s">
        <v>2847</v>
      </c>
      <c r="AB468" s="2" t="s">
        <v>7986</v>
      </c>
      <c r="AC468" s="2" t="s">
        <v>13367</v>
      </c>
      <c r="AD468" s="2" t="s">
        <v>8136</v>
      </c>
      <c r="AE468" s="2" t="s">
        <v>15767</v>
      </c>
      <c r="AF468" s="2" t="s">
        <v>7386</v>
      </c>
      <c r="AG468" s="2" t="s">
        <v>2101</v>
      </c>
      <c r="AH468" s="2" t="s">
        <v>6580</v>
      </c>
      <c r="AI468" s="2" t="s">
        <v>13556</v>
      </c>
      <c r="AJ468" s="2" t="s">
        <v>15768</v>
      </c>
      <c r="AK468" s="2" t="s">
        <v>15769</v>
      </c>
      <c r="AL468" s="2" t="s">
        <v>15770</v>
      </c>
      <c r="AM468" s="2" t="s">
        <v>15771</v>
      </c>
      <c r="AN468" s="2" t="s">
        <v>15650</v>
      </c>
      <c r="AO468" s="2" t="s">
        <v>13105</v>
      </c>
      <c r="AP468" s="2" t="s">
        <v>7932</v>
      </c>
      <c r="AQ468" s="2" t="s">
        <v>11966</v>
      </c>
      <c r="AR468" s="2" t="s">
        <v>13928</v>
      </c>
      <c r="AS468" s="2" t="s">
        <v>14877</v>
      </c>
      <c r="AT468" s="2" t="s">
        <v>15772</v>
      </c>
      <c r="AU468" s="2" t="s">
        <v>4144</v>
      </c>
      <c r="AV468" s="2" t="s">
        <v>1554</v>
      </c>
      <c r="AW468" s="2" t="s">
        <v>4756</v>
      </c>
      <c r="AX468" s="2" t="s">
        <v>9147</v>
      </c>
      <c r="AY468" s="2" t="s">
        <v>4747</v>
      </c>
      <c r="AZ468" s="2" t="s">
        <v>9237</v>
      </c>
      <c r="BA468" s="2" t="s">
        <v>12274</v>
      </c>
      <c r="BB468" s="2" t="s">
        <v>1633</v>
      </c>
      <c r="BC468" s="2" t="s">
        <v>12380</v>
      </c>
      <c r="BD468" s="2" t="s">
        <v>15773</v>
      </c>
      <c r="BE468" s="2" t="s">
        <v>12643</v>
      </c>
      <c r="BF468" s="2" t="s">
        <v>10105</v>
      </c>
      <c r="BG468" s="2" t="s">
        <v>1694</v>
      </c>
      <c r="BH468" s="2" t="s">
        <v>14675</v>
      </c>
      <c r="BI468" s="2" t="s">
        <v>1934</v>
      </c>
      <c r="BJ468" s="2" t="s">
        <v>4193</v>
      </c>
      <c r="BK468" s="2" t="s">
        <v>6915</v>
      </c>
      <c r="BL468" s="2" t="s">
        <v>1358</v>
      </c>
      <c r="BM468" s="2" t="s">
        <v>6925</v>
      </c>
      <c r="BN468" s="2" t="s">
        <v>9896</v>
      </c>
      <c r="BO468" s="2" t="s">
        <v>9905</v>
      </c>
      <c r="BP468" s="2" t="s">
        <v>9908</v>
      </c>
      <c r="BQ468" s="2" t="s">
        <v>15774</v>
      </c>
      <c r="BR468" s="2" t="s">
        <v>15775</v>
      </c>
      <c r="BS468" s="2" t="s">
        <v>9907</v>
      </c>
      <c r="BT468" s="2" t="s">
        <v>15033</v>
      </c>
      <c r="BU468" s="2" t="s">
        <v>15776</v>
      </c>
      <c r="BV468" s="2" t="s">
        <v>14791</v>
      </c>
      <c r="BW468" s="2" t="s">
        <v>15353</v>
      </c>
      <c r="BX468" s="2" t="s">
        <v>9989</v>
      </c>
      <c r="BY468" s="2" t="s">
        <v>15347</v>
      </c>
      <c r="BZ468" s="2" t="s">
        <v>15777</v>
      </c>
      <c r="CA468" s="2" t="s">
        <v>15778</v>
      </c>
      <c r="CB468" s="2" t="s">
        <v>11980</v>
      </c>
      <c r="CC468" s="2" t="s">
        <v>11994</v>
      </c>
      <c r="CD468" s="2" t="s">
        <v>15779</v>
      </c>
      <c r="CE468" s="2" t="s">
        <v>15780</v>
      </c>
      <c r="CF468" s="2" t="s">
        <v>9987</v>
      </c>
      <c r="CG468" s="2" t="s">
        <v>15781</v>
      </c>
      <c r="CH468" s="2" t="s">
        <v>15782</v>
      </c>
      <c r="CI468" s="2" t="s">
        <v>15783</v>
      </c>
      <c r="CJ468" s="2" t="s">
        <v>15337</v>
      </c>
      <c r="CK468" s="2" t="s">
        <v>9900</v>
      </c>
      <c r="CL468" s="2" t="s">
        <v>15359</v>
      </c>
      <c r="CM468" s="2" t="s">
        <v>14834</v>
      </c>
      <c r="CN468" s="2" t="s">
        <v>12581</v>
      </c>
      <c r="CO468" s="2" t="s">
        <v>6608</v>
      </c>
      <c r="CP468" s="2" t="s">
        <v>6612</v>
      </c>
      <c r="CQ468" s="2" t="s">
        <v>11983</v>
      </c>
      <c r="CR468" s="2" t="s">
        <v>15784</v>
      </c>
      <c r="CS468" s="2" t="s">
        <v>15785</v>
      </c>
      <c r="CT468" s="2" t="s">
        <v>15786</v>
      </c>
      <c r="CU468" s="2" t="s">
        <v>9896</v>
      </c>
      <c r="CV468" s="2" t="s">
        <v>14810</v>
      </c>
      <c r="CW468" s="2" t="s">
        <v>14830</v>
      </c>
      <c r="CX468" s="2" t="s">
        <v>15782</v>
      </c>
      <c r="CY468" s="2" t="s">
        <v>15780</v>
      </c>
      <c r="CZ468" s="2" t="s">
        <v>15787</v>
      </c>
      <c r="DA468" s="2" t="s">
        <v>15788</v>
      </c>
      <c r="DB468" s="2" t="s">
        <v>15789</v>
      </c>
      <c r="DC468" s="2" t="s">
        <v>15790</v>
      </c>
      <c r="DD468" s="2" t="s">
        <v>6924</v>
      </c>
      <c r="DE468" s="2" t="s">
        <v>9919</v>
      </c>
      <c r="DF468" s="2" t="s">
        <v>15542</v>
      </c>
      <c r="DG468" s="2" t="s">
        <v>9911</v>
      </c>
      <c r="DH468" s="2" t="s">
        <v>5259</v>
      </c>
      <c r="DI468" s="2" t="s">
        <v>6623</v>
      </c>
      <c r="DJ468" s="2" t="s">
        <v>13528</v>
      </c>
      <c r="DK468" s="2" t="s">
        <v>14769</v>
      </c>
      <c r="DL468" s="2" t="s">
        <v>9884</v>
      </c>
      <c r="DM468" s="2" t="s">
        <v>8281</v>
      </c>
      <c r="DN468" s="2" t="s">
        <v>2269</v>
      </c>
      <c r="DO468" s="2" t="s">
        <v>2589</v>
      </c>
      <c r="DP468" s="2" t="s">
        <v>6599</v>
      </c>
      <c r="DQ468" s="2" t="s">
        <v>2266</v>
      </c>
      <c r="DR468" s="2" t="s">
        <v>7738</v>
      </c>
      <c r="DS468" s="2" t="s">
        <v>2586</v>
      </c>
      <c r="DT468" s="1"/>
      <c r="DU468" s="1"/>
      <c r="DV468" s="2" t="s">
        <v>2605</v>
      </c>
      <c r="DW468" s="2" t="s">
        <v>1514</v>
      </c>
      <c r="DX468" s="2" t="s">
        <v>7629</v>
      </c>
    </row>
    <row r="469" spans="1:128" x14ac:dyDescent="0.4">
      <c r="A469" s="2" t="s">
        <v>10917</v>
      </c>
      <c r="B469" s="2" t="s">
        <v>15791</v>
      </c>
      <c r="C469" s="2" t="s">
        <v>1052</v>
      </c>
      <c r="D469" s="2" t="s">
        <v>0</v>
      </c>
      <c r="E469" s="2" t="s">
        <v>1053</v>
      </c>
      <c r="F469" s="2" t="s">
        <v>11040</v>
      </c>
      <c r="G469" s="2" t="s">
        <v>3971</v>
      </c>
      <c r="H469" s="2" t="s">
        <v>8210</v>
      </c>
      <c r="I469" s="2" t="s">
        <v>10928</v>
      </c>
      <c r="J469" s="2" t="s">
        <v>3793</v>
      </c>
      <c r="K469" s="2" t="s">
        <v>1799</v>
      </c>
      <c r="L469" s="2" t="s">
        <v>3731</v>
      </c>
      <c r="M469" s="2" t="s">
        <v>3799</v>
      </c>
      <c r="N469" s="2" t="s">
        <v>9149</v>
      </c>
      <c r="O469" s="2" t="s">
        <v>9959</v>
      </c>
      <c r="P469" s="2" t="s">
        <v>7319</v>
      </c>
      <c r="Q469" s="2" t="s">
        <v>12629</v>
      </c>
      <c r="R469" s="2" t="s">
        <v>11059</v>
      </c>
      <c r="S469" s="2" t="s">
        <v>3361</v>
      </c>
      <c r="T469" s="2" t="s">
        <v>10920</v>
      </c>
      <c r="U469" s="2" t="s">
        <v>9935</v>
      </c>
      <c r="V469" s="2" t="s">
        <v>13522</v>
      </c>
      <c r="W469" s="2" t="s">
        <v>2785</v>
      </c>
      <c r="X469" s="2" t="s">
        <v>4314</v>
      </c>
      <c r="Y469" s="2" t="s">
        <v>10269</v>
      </c>
      <c r="Z469" s="2" t="s">
        <v>4343</v>
      </c>
      <c r="AA469" s="2" t="s">
        <v>7405</v>
      </c>
      <c r="AB469" s="2" t="s">
        <v>3045</v>
      </c>
      <c r="AC469" s="2" t="s">
        <v>1552</v>
      </c>
      <c r="AD469" s="2" t="s">
        <v>2105</v>
      </c>
      <c r="AE469" s="2" t="s">
        <v>7458</v>
      </c>
      <c r="AF469" s="2" t="s">
        <v>7303</v>
      </c>
      <c r="AG469" s="2" t="s">
        <v>13649</v>
      </c>
      <c r="AH469" s="2" t="s">
        <v>1755</v>
      </c>
      <c r="AI469" s="2" t="s">
        <v>10928</v>
      </c>
      <c r="AJ469" s="2" t="s">
        <v>13307</v>
      </c>
      <c r="AK469" s="2" t="s">
        <v>5910</v>
      </c>
      <c r="AL469" s="2" t="s">
        <v>1641</v>
      </c>
      <c r="AM469" s="2" t="s">
        <v>12262</v>
      </c>
      <c r="AN469" s="2" t="s">
        <v>11250</v>
      </c>
      <c r="AO469" s="2" t="s">
        <v>9321</v>
      </c>
      <c r="AP469" s="2" t="s">
        <v>1890</v>
      </c>
      <c r="AQ469" s="2" t="s">
        <v>9666</v>
      </c>
      <c r="AR469" s="2" t="s">
        <v>11346</v>
      </c>
      <c r="AS469" s="2" t="s">
        <v>11025</v>
      </c>
      <c r="AT469" s="2" t="s">
        <v>11835</v>
      </c>
      <c r="AU469" s="2" t="s">
        <v>7105</v>
      </c>
      <c r="AV469" s="2" t="s">
        <v>1656</v>
      </c>
      <c r="AW469" s="2" t="s">
        <v>11308</v>
      </c>
      <c r="AX469" s="2" t="s">
        <v>8032</v>
      </c>
      <c r="AY469" s="2" t="s">
        <v>1092</v>
      </c>
      <c r="AZ469" s="2" t="s">
        <v>11154</v>
      </c>
      <c r="BA469" s="2" t="s">
        <v>5628</v>
      </c>
      <c r="BB469" s="2" t="s">
        <v>1558</v>
      </c>
      <c r="BC469" s="2" t="s">
        <v>7810</v>
      </c>
      <c r="BD469" s="2" t="s">
        <v>4316</v>
      </c>
      <c r="BE469" s="2" t="s">
        <v>7254</v>
      </c>
      <c r="BF469" s="2" t="s">
        <v>15242</v>
      </c>
      <c r="BG469" s="2" t="s">
        <v>4313</v>
      </c>
      <c r="BH469" s="2" t="s">
        <v>2541</v>
      </c>
      <c r="BI469" s="2" t="s">
        <v>7074</v>
      </c>
      <c r="BJ469" s="2" t="s">
        <v>2564</v>
      </c>
      <c r="BK469" s="2" t="s">
        <v>10351</v>
      </c>
      <c r="BL469" s="2" t="s">
        <v>4302</v>
      </c>
      <c r="BM469" s="2" t="s">
        <v>5751</v>
      </c>
      <c r="BN469" s="2" t="s">
        <v>9466</v>
      </c>
      <c r="BO469" s="2" t="s">
        <v>2073</v>
      </c>
      <c r="BP469" s="2" t="s">
        <v>4231</v>
      </c>
      <c r="BQ469" s="2" t="s">
        <v>4651</v>
      </c>
      <c r="BR469" s="2" t="s">
        <v>11702</v>
      </c>
      <c r="BS469" s="2" t="s">
        <v>8749</v>
      </c>
      <c r="BT469" s="2" t="s">
        <v>5063</v>
      </c>
      <c r="BU469" s="2" t="s">
        <v>2990</v>
      </c>
      <c r="BV469" s="2" t="s">
        <v>10582</v>
      </c>
      <c r="BW469" s="2" t="s">
        <v>4896</v>
      </c>
      <c r="BX469" s="2" t="s">
        <v>5886</v>
      </c>
      <c r="BY469" s="2" t="s">
        <v>7351</v>
      </c>
      <c r="BZ469" s="2" t="s">
        <v>1595</v>
      </c>
      <c r="CA469" s="2" t="s">
        <v>4455</v>
      </c>
      <c r="CB469" s="2" t="s">
        <v>2581</v>
      </c>
      <c r="CC469" s="2" t="s">
        <v>14140</v>
      </c>
      <c r="CD469" s="2" t="s">
        <v>11032</v>
      </c>
      <c r="CE469" s="2" t="s">
        <v>11617</v>
      </c>
      <c r="CF469" s="2" t="s">
        <v>7416</v>
      </c>
      <c r="CG469" s="2" t="s">
        <v>12162</v>
      </c>
      <c r="CH469" s="2" t="s">
        <v>12272</v>
      </c>
      <c r="CI469" s="2" t="s">
        <v>9472</v>
      </c>
      <c r="CJ469" s="2" t="s">
        <v>6812</v>
      </c>
      <c r="CK469" s="2" t="s">
        <v>2400</v>
      </c>
      <c r="CL469" s="2" t="s">
        <v>14888</v>
      </c>
      <c r="CM469" s="2" t="s">
        <v>3958</v>
      </c>
      <c r="CN469" s="2" t="s">
        <v>10884</v>
      </c>
      <c r="CO469" s="2" t="s">
        <v>5896</v>
      </c>
      <c r="CP469" s="2" t="s">
        <v>11230</v>
      </c>
      <c r="CQ469" s="2" t="s">
        <v>8067</v>
      </c>
      <c r="CR469" s="2" t="s">
        <v>9205</v>
      </c>
      <c r="CS469" s="2" t="s">
        <v>1948</v>
      </c>
      <c r="CT469" s="2" t="s">
        <v>4019</v>
      </c>
      <c r="CU469" s="2" t="s">
        <v>2514</v>
      </c>
      <c r="CV469" s="2" t="s">
        <v>3415</v>
      </c>
      <c r="CW469" s="2" t="s">
        <v>2401</v>
      </c>
      <c r="CX469" s="2" t="s">
        <v>15414</v>
      </c>
      <c r="CY469" s="2" t="s">
        <v>11700</v>
      </c>
      <c r="CZ469" s="2" t="s">
        <v>11532</v>
      </c>
      <c r="DA469" s="2" t="s">
        <v>10217</v>
      </c>
      <c r="DB469" s="2" t="s">
        <v>5308</v>
      </c>
      <c r="DC469" s="2" t="s">
        <v>10945</v>
      </c>
      <c r="DD469" s="2" t="s">
        <v>6185</v>
      </c>
      <c r="DE469" s="2" t="s">
        <v>11533</v>
      </c>
      <c r="DF469" s="2" t="s">
        <v>5939</v>
      </c>
      <c r="DG469" s="2" t="s">
        <v>9168</v>
      </c>
      <c r="DH469" s="2" t="s">
        <v>15322</v>
      </c>
      <c r="DI469" s="2" t="s">
        <v>9757</v>
      </c>
      <c r="DJ469" s="2" t="s">
        <v>3218</v>
      </c>
      <c r="DK469" s="2" t="s">
        <v>9518</v>
      </c>
      <c r="DL469" s="2" t="s">
        <v>2087</v>
      </c>
      <c r="DM469" s="2" t="s">
        <v>13658</v>
      </c>
      <c r="DN469" s="2" t="s">
        <v>10505</v>
      </c>
      <c r="DO469" s="2" t="s">
        <v>12957</v>
      </c>
      <c r="DP469" s="2" t="s">
        <v>2535</v>
      </c>
      <c r="DQ469" s="2" t="s">
        <v>11142</v>
      </c>
      <c r="DR469" s="2" t="s">
        <v>6137</v>
      </c>
      <c r="DS469" s="2" t="s">
        <v>10973</v>
      </c>
      <c r="DT469" s="1"/>
      <c r="DU469" s="1"/>
      <c r="DV469" s="2" t="s">
        <v>4730</v>
      </c>
      <c r="DW469" s="2" t="s">
        <v>6770</v>
      </c>
      <c r="DX469" s="2" t="s">
        <v>8654</v>
      </c>
    </row>
    <row r="470" spans="1:128" x14ac:dyDescent="0.4">
      <c r="A470" s="2" t="s">
        <v>10917</v>
      </c>
      <c r="B470" s="2" t="s">
        <v>15791</v>
      </c>
      <c r="C470" s="2" t="s">
        <v>1640</v>
      </c>
      <c r="D470" s="2" t="s">
        <v>0</v>
      </c>
      <c r="E470" s="2" t="s">
        <v>1053</v>
      </c>
      <c r="F470" s="2" t="s">
        <v>3709</v>
      </c>
      <c r="G470" s="2" t="s">
        <v>1747</v>
      </c>
      <c r="H470" s="2" t="s">
        <v>8587</v>
      </c>
      <c r="I470" s="2" t="s">
        <v>5155</v>
      </c>
      <c r="J470" s="2" t="s">
        <v>10687</v>
      </c>
      <c r="K470" s="2" t="s">
        <v>13482</v>
      </c>
      <c r="L470" s="2" t="s">
        <v>7991</v>
      </c>
      <c r="M470" s="2" t="s">
        <v>7985</v>
      </c>
      <c r="N470" s="2" t="s">
        <v>6316</v>
      </c>
      <c r="O470" s="2" t="s">
        <v>6295</v>
      </c>
      <c r="P470" s="2" t="s">
        <v>7454</v>
      </c>
      <c r="Q470" s="2" t="s">
        <v>9148</v>
      </c>
      <c r="R470" s="2" t="s">
        <v>3068</v>
      </c>
      <c r="S470" s="2" t="s">
        <v>10778</v>
      </c>
      <c r="T470" s="2" t="s">
        <v>9034</v>
      </c>
      <c r="U470" s="2" t="s">
        <v>3371</v>
      </c>
      <c r="V470" s="2" t="s">
        <v>2001</v>
      </c>
      <c r="W470" s="2" t="s">
        <v>1867</v>
      </c>
      <c r="X470" s="2" t="s">
        <v>3539</v>
      </c>
      <c r="Y470" s="2" t="s">
        <v>5082</v>
      </c>
      <c r="Z470" s="2" t="s">
        <v>7244</v>
      </c>
      <c r="AA470" s="2" t="s">
        <v>12022</v>
      </c>
      <c r="AB470" s="2" t="s">
        <v>5917</v>
      </c>
      <c r="AC470" s="2" t="s">
        <v>2001</v>
      </c>
      <c r="AD470" s="2" t="s">
        <v>11869</v>
      </c>
      <c r="AE470" s="2" t="s">
        <v>9161</v>
      </c>
      <c r="AF470" s="2" t="s">
        <v>4055</v>
      </c>
      <c r="AG470" s="2" t="s">
        <v>12052</v>
      </c>
      <c r="AH470" s="2" t="s">
        <v>8424</v>
      </c>
      <c r="AI470" s="2" t="s">
        <v>5692</v>
      </c>
      <c r="AJ470" s="2" t="s">
        <v>2663</v>
      </c>
      <c r="AK470" s="2" t="s">
        <v>9376</v>
      </c>
      <c r="AL470" s="2" t="s">
        <v>8778</v>
      </c>
      <c r="AM470" s="2" t="s">
        <v>10191</v>
      </c>
      <c r="AN470" s="2" t="s">
        <v>4063</v>
      </c>
      <c r="AO470" s="2" t="s">
        <v>6899</v>
      </c>
      <c r="AP470" s="2" t="s">
        <v>5328</v>
      </c>
      <c r="AQ470" s="2" t="s">
        <v>1782</v>
      </c>
      <c r="AR470" s="2" t="s">
        <v>4001</v>
      </c>
      <c r="AS470" s="2" t="s">
        <v>3554</v>
      </c>
      <c r="AT470" s="2" t="s">
        <v>12117</v>
      </c>
      <c r="AU470" s="2" t="s">
        <v>2091</v>
      </c>
      <c r="AV470" s="2" t="s">
        <v>7401</v>
      </c>
      <c r="AW470" s="2" t="s">
        <v>5080</v>
      </c>
      <c r="AX470" s="2" t="s">
        <v>1982</v>
      </c>
      <c r="AY470" s="2" t="s">
        <v>9332</v>
      </c>
      <c r="AZ470" s="2" t="s">
        <v>1421</v>
      </c>
      <c r="BA470" s="2" t="s">
        <v>10025</v>
      </c>
      <c r="BB470" s="2" t="s">
        <v>1455</v>
      </c>
      <c r="BC470" s="2" t="s">
        <v>3048</v>
      </c>
      <c r="BD470" s="2" t="s">
        <v>4152</v>
      </c>
      <c r="BE470" s="2" t="s">
        <v>13349</v>
      </c>
      <c r="BF470" s="2" t="s">
        <v>8213</v>
      </c>
      <c r="BG470" s="2" t="s">
        <v>1792</v>
      </c>
      <c r="BH470" s="2" t="s">
        <v>6788</v>
      </c>
      <c r="BI470" s="2" t="s">
        <v>10033</v>
      </c>
      <c r="BJ470" s="2" t="s">
        <v>5452</v>
      </c>
      <c r="BK470" s="2" t="s">
        <v>8046</v>
      </c>
      <c r="BL470" s="2" t="s">
        <v>13375</v>
      </c>
      <c r="BM470" s="2" t="s">
        <v>10489</v>
      </c>
      <c r="BN470" s="2" t="s">
        <v>8519</v>
      </c>
      <c r="BO470" s="2" t="s">
        <v>6406</v>
      </c>
      <c r="BP470" s="2" t="s">
        <v>4223</v>
      </c>
      <c r="BQ470" s="2" t="s">
        <v>3769</v>
      </c>
      <c r="BR470" s="2" t="s">
        <v>11379</v>
      </c>
      <c r="BS470" s="2" t="s">
        <v>3021</v>
      </c>
      <c r="BT470" s="2" t="s">
        <v>9684</v>
      </c>
      <c r="BU470" s="2" t="s">
        <v>10817</v>
      </c>
      <c r="BV470" s="2" t="s">
        <v>14557</v>
      </c>
      <c r="BW470" s="2" t="s">
        <v>7625</v>
      </c>
      <c r="BX470" s="2" t="s">
        <v>5649</v>
      </c>
      <c r="BY470" s="2" t="s">
        <v>12438</v>
      </c>
      <c r="BZ470" s="2" t="s">
        <v>10464</v>
      </c>
      <c r="CA470" s="2" t="s">
        <v>1114</v>
      </c>
      <c r="CB470" s="2" t="s">
        <v>2288</v>
      </c>
      <c r="CC470" s="2" t="s">
        <v>11513</v>
      </c>
      <c r="CD470" s="2" t="s">
        <v>2287</v>
      </c>
      <c r="CE470" s="2" t="s">
        <v>1276</v>
      </c>
      <c r="CF470" s="2" t="s">
        <v>2287</v>
      </c>
      <c r="CG470" s="2" t="s">
        <v>14858</v>
      </c>
      <c r="CH470" s="2" t="s">
        <v>4125</v>
      </c>
      <c r="CI470" s="2" t="s">
        <v>6344</v>
      </c>
      <c r="CJ470" s="2" t="s">
        <v>5711</v>
      </c>
      <c r="CK470" s="2" t="s">
        <v>5494</v>
      </c>
      <c r="CL470" s="2" t="s">
        <v>4197</v>
      </c>
      <c r="CM470" s="2" t="s">
        <v>4796</v>
      </c>
      <c r="CN470" s="2" t="s">
        <v>8497</v>
      </c>
      <c r="CO470" s="2" t="s">
        <v>9351</v>
      </c>
      <c r="CP470" s="2" t="s">
        <v>11903</v>
      </c>
      <c r="CQ470" s="2" t="s">
        <v>14908</v>
      </c>
      <c r="CR470" s="2" t="s">
        <v>3003</v>
      </c>
      <c r="CS470" s="2" t="s">
        <v>15792</v>
      </c>
      <c r="CT470" s="2" t="s">
        <v>2993</v>
      </c>
      <c r="CU470" s="2" t="s">
        <v>3764</v>
      </c>
      <c r="CV470" s="2" t="s">
        <v>9141</v>
      </c>
      <c r="CW470" s="2" t="s">
        <v>3487</v>
      </c>
      <c r="CX470" s="2" t="s">
        <v>10464</v>
      </c>
      <c r="CY470" s="2" t="s">
        <v>10977</v>
      </c>
      <c r="CZ470" s="2" t="s">
        <v>2296</v>
      </c>
      <c r="DA470" s="2" t="s">
        <v>2701</v>
      </c>
      <c r="DB470" s="2" t="s">
        <v>2163</v>
      </c>
      <c r="DC470" s="2" t="s">
        <v>3568</v>
      </c>
      <c r="DD470" s="2" t="s">
        <v>5493</v>
      </c>
      <c r="DE470" s="2" t="s">
        <v>11326</v>
      </c>
      <c r="DF470" s="2" t="s">
        <v>3765</v>
      </c>
      <c r="DG470" s="2" t="s">
        <v>2295</v>
      </c>
      <c r="DH470" s="2" t="s">
        <v>2711</v>
      </c>
      <c r="DI470" s="2" t="s">
        <v>8068</v>
      </c>
      <c r="DJ470" s="2" t="s">
        <v>9429</v>
      </c>
      <c r="DK470" s="2" t="s">
        <v>2699</v>
      </c>
      <c r="DL470" s="2" t="s">
        <v>1816</v>
      </c>
      <c r="DM470" s="2" t="s">
        <v>14140</v>
      </c>
      <c r="DN470" s="2" t="s">
        <v>11839</v>
      </c>
      <c r="DO470" s="2" t="s">
        <v>5040</v>
      </c>
      <c r="DP470" s="2" t="s">
        <v>8786</v>
      </c>
      <c r="DQ470" s="2" t="s">
        <v>10730</v>
      </c>
      <c r="DR470" s="2" t="s">
        <v>14959</v>
      </c>
      <c r="DS470" s="2" t="s">
        <v>12492</v>
      </c>
      <c r="DT470" s="1"/>
      <c r="DU470" s="1"/>
      <c r="DV470" s="2" t="s">
        <v>7347</v>
      </c>
      <c r="DW470" s="2" t="s">
        <v>11414</v>
      </c>
      <c r="DX470" s="2" t="s">
        <v>6812</v>
      </c>
    </row>
    <row r="471" spans="1:128" x14ac:dyDescent="0.4">
      <c r="A471" s="2" t="s">
        <v>10917</v>
      </c>
      <c r="B471" s="2" t="s">
        <v>15791</v>
      </c>
      <c r="C471" s="2" t="s">
        <v>1174</v>
      </c>
      <c r="D471" s="2" t="s">
        <v>0</v>
      </c>
      <c r="E471" s="2" t="s">
        <v>1053</v>
      </c>
      <c r="F471" s="2" t="s">
        <v>2526</v>
      </c>
      <c r="G471" s="2" t="s">
        <v>8362</v>
      </c>
      <c r="H471" s="2" t="s">
        <v>3182</v>
      </c>
      <c r="I471" s="2" t="s">
        <v>14701</v>
      </c>
      <c r="J471" s="2" t="s">
        <v>15793</v>
      </c>
      <c r="K471" s="2" t="s">
        <v>1178</v>
      </c>
      <c r="L471" s="2" t="s">
        <v>3708</v>
      </c>
      <c r="M471" s="2" t="s">
        <v>1993</v>
      </c>
      <c r="N471" s="2" t="s">
        <v>3805</v>
      </c>
      <c r="O471" s="2" t="s">
        <v>8094</v>
      </c>
      <c r="P471" s="2" t="s">
        <v>15794</v>
      </c>
      <c r="Q471" s="2" t="s">
        <v>15795</v>
      </c>
      <c r="R471" s="2" t="s">
        <v>13367</v>
      </c>
      <c r="S471" s="2" t="s">
        <v>4414</v>
      </c>
      <c r="T471" s="2" t="s">
        <v>2240</v>
      </c>
      <c r="U471" s="2" t="s">
        <v>10751</v>
      </c>
      <c r="V471" s="2" t="s">
        <v>9128</v>
      </c>
      <c r="W471" s="2" t="s">
        <v>12980</v>
      </c>
      <c r="X471" s="2" t="s">
        <v>15796</v>
      </c>
      <c r="Y471" s="2" t="s">
        <v>4939</v>
      </c>
      <c r="Z471" s="2" t="s">
        <v>3800</v>
      </c>
      <c r="AA471" s="2" t="s">
        <v>5917</v>
      </c>
      <c r="AB471" s="2" t="s">
        <v>9838</v>
      </c>
      <c r="AC471" s="2" t="s">
        <v>4172</v>
      </c>
      <c r="AD471" s="2" t="s">
        <v>15797</v>
      </c>
      <c r="AE471" s="2" t="s">
        <v>13288</v>
      </c>
      <c r="AF471" s="2" t="s">
        <v>9567</v>
      </c>
      <c r="AG471" s="2" t="s">
        <v>9713</v>
      </c>
      <c r="AH471" s="2" t="s">
        <v>4947</v>
      </c>
      <c r="AI471" s="2" t="s">
        <v>8514</v>
      </c>
      <c r="AJ471" s="2" t="s">
        <v>4328</v>
      </c>
      <c r="AK471" s="2" t="s">
        <v>15798</v>
      </c>
      <c r="AL471" s="2" t="s">
        <v>15799</v>
      </c>
      <c r="AM471" s="2" t="s">
        <v>15500</v>
      </c>
      <c r="AN471" s="2" t="s">
        <v>8548</v>
      </c>
      <c r="AO471" s="2" t="s">
        <v>12788</v>
      </c>
      <c r="AP471" s="2" t="s">
        <v>1300</v>
      </c>
      <c r="AQ471" s="2" t="s">
        <v>10189</v>
      </c>
      <c r="AR471" s="2" t="s">
        <v>15800</v>
      </c>
      <c r="AS471" s="2" t="s">
        <v>15262</v>
      </c>
      <c r="AT471" s="2" t="s">
        <v>2948</v>
      </c>
      <c r="AU471" s="2" t="s">
        <v>3873</v>
      </c>
      <c r="AV471" s="2" t="s">
        <v>8832</v>
      </c>
      <c r="AW471" s="2" t="s">
        <v>6585</v>
      </c>
      <c r="AX471" s="2" t="s">
        <v>14066</v>
      </c>
      <c r="AY471" s="2" t="s">
        <v>12833</v>
      </c>
      <c r="AZ471" s="2" t="s">
        <v>9866</v>
      </c>
      <c r="BA471" s="2" t="s">
        <v>8695</v>
      </c>
      <c r="BB471" s="2" t="s">
        <v>1408</v>
      </c>
      <c r="BC471" s="2" t="s">
        <v>4336</v>
      </c>
      <c r="BD471" s="2" t="s">
        <v>13116</v>
      </c>
      <c r="BE471" s="2" t="s">
        <v>3898</v>
      </c>
      <c r="BF471" s="2" t="s">
        <v>15801</v>
      </c>
      <c r="BG471" s="2" t="s">
        <v>15802</v>
      </c>
      <c r="BH471" s="2" t="s">
        <v>14327</v>
      </c>
      <c r="BI471" s="2" t="s">
        <v>11845</v>
      </c>
      <c r="BJ471" s="2" t="s">
        <v>13198</v>
      </c>
      <c r="BK471" s="2" t="s">
        <v>5005</v>
      </c>
      <c r="BL471" s="2" t="s">
        <v>7458</v>
      </c>
      <c r="BM471" s="2" t="s">
        <v>8783</v>
      </c>
      <c r="BN471" s="2" t="s">
        <v>15159</v>
      </c>
      <c r="BO471" s="2" t="s">
        <v>9297</v>
      </c>
      <c r="BP471" s="2" t="s">
        <v>11763</v>
      </c>
      <c r="BQ471" s="2" t="s">
        <v>12967</v>
      </c>
      <c r="BR471" s="2" t="s">
        <v>3104</v>
      </c>
      <c r="BS471" s="2" t="s">
        <v>6106</v>
      </c>
      <c r="BT471" s="2" t="s">
        <v>8616</v>
      </c>
      <c r="BU471" s="2" t="s">
        <v>5951</v>
      </c>
      <c r="BV471" s="2" t="s">
        <v>1699</v>
      </c>
      <c r="BW471" s="2" t="s">
        <v>12026</v>
      </c>
      <c r="BX471" s="2" t="s">
        <v>10051</v>
      </c>
      <c r="BY471" s="2" t="s">
        <v>8343</v>
      </c>
      <c r="BZ471" s="2" t="s">
        <v>8609</v>
      </c>
      <c r="CA471" s="2" t="s">
        <v>8995</v>
      </c>
      <c r="CB471" s="2" t="s">
        <v>14254</v>
      </c>
      <c r="CC471" s="2" t="s">
        <v>6486</v>
      </c>
      <c r="CD471" s="2" t="s">
        <v>5841</v>
      </c>
      <c r="CE471" s="2" t="s">
        <v>8575</v>
      </c>
      <c r="CF471" s="2" t="s">
        <v>8519</v>
      </c>
      <c r="CG471" s="2" t="s">
        <v>5665</v>
      </c>
      <c r="CH471" s="2" t="s">
        <v>6400</v>
      </c>
      <c r="CI471" s="2" t="s">
        <v>8348</v>
      </c>
      <c r="CJ471" s="2" t="s">
        <v>5563</v>
      </c>
      <c r="CK471" s="2" t="s">
        <v>4824</v>
      </c>
      <c r="CL471" s="2" t="s">
        <v>11815</v>
      </c>
      <c r="CM471" s="2" t="s">
        <v>3087</v>
      </c>
      <c r="CN471" s="2" t="s">
        <v>13760</v>
      </c>
      <c r="CO471" s="2" t="s">
        <v>10111</v>
      </c>
      <c r="CP471" s="2" t="s">
        <v>7099</v>
      </c>
      <c r="CQ471" s="2" t="s">
        <v>15803</v>
      </c>
      <c r="CR471" s="2" t="s">
        <v>11233</v>
      </c>
      <c r="CS471" s="2" t="s">
        <v>2374</v>
      </c>
      <c r="CT471" s="2" t="s">
        <v>1284</v>
      </c>
      <c r="CU471" s="2" t="s">
        <v>7876</v>
      </c>
      <c r="CV471" s="2" t="s">
        <v>10487</v>
      </c>
      <c r="CW471" s="2" t="s">
        <v>15613</v>
      </c>
      <c r="CX471" s="2" t="s">
        <v>9455</v>
      </c>
      <c r="CY471" s="2" t="s">
        <v>9691</v>
      </c>
      <c r="CZ471" s="2" t="s">
        <v>6859</v>
      </c>
      <c r="DA471" s="2" t="s">
        <v>9279</v>
      </c>
      <c r="DB471" s="2" t="s">
        <v>5337</v>
      </c>
      <c r="DC471" s="2" t="s">
        <v>10800</v>
      </c>
      <c r="DD471" s="2" t="s">
        <v>10336</v>
      </c>
      <c r="DE471" s="2" t="s">
        <v>12634</v>
      </c>
      <c r="DF471" s="2" t="s">
        <v>12395</v>
      </c>
      <c r="DG471" s="2" t="s">
        <v>1951</v>
      </c>
      <c r="DH471" s="2" t="s">
        <v>7220</v>
      </c>
      <c r="DI471" s="2" t="s">
        <v>11433</v>
      </c>
      <c r="DJ471" s="2" t="s">
        <v>7655</v>
      </c>
      <c r="DK471" s="2" t="s">
        <v>5589</v>
      </c>
      <c r="DL471" s="2" t="s">
        <v>8857</v>
      </c>
      <c r="DM471" s="2" t="s">
        <v>11372</v>
      </c>
      <c r="DN471" s="2" t="s">
        <v>15804</v>
      </c>
      <c r="DO471" s="2" t="s">
        <v>8690</v>
      </c>
      <c r="DP471" s="2" t="s">
        <v>4040</v>
      </c>
      <c r="DQ471" s="2" t="s">
        <v>11140</v>
      </c>
      <c r="DR471" s="2" t="s">
        <v>5180</v>
      </c>
      <c r="DS471" s="2" t="s">
        <v>10142</v>
      </c>
      <c r="DT471" s="1"/>
      <c r="DU471" s="1"/>
      <c r="DV471" s="2" t="s">
        <v>7501</v>
      </c>
      <c r="DW471" s="2" t="s">
        <v>15805</v>
      </c>
      <c r="DX471" s="2" t="s">
        <v>10320</v>
      </c>
    </row>
    <row r="472" spans="1:128" x14ac:dyDescent="0.4">
      <c r="A472" s="2" t="s">
        <v>10917</v>
      </c>
      <c r="B472" s="2" t="s">
        <v>15806</v>
      </c>
      <c r="C472" s="2" t="s">
        <v>1052</v>
      </c>
      <c r="D472" s="2" t="s">
        <v>0</v>
      </c>
      <c r="E472" s="2" t="s">
        <v>1053</v>
      </c>
      <c r="F472" s="2" t="s">
        <v>5014</v>
      </c>
      <c r="G472" s="2" t="s">
        <v>7866</v>
      </c>
      <c r="H472" s="2" t="s">
        <v>3153</v>
      </c>
      <c r="I472" s="2" t="s">
        <v>1444</v>
      </c>
      <c r="J472" s="2" t="s">
        <v>8211</v>
      </c>
      <c r="K472" s="2" t="s">
        <v>12402</v>
      </c>
      <c r="L472" s="2" t="s">
        <v>2564</v>
      </c>
      <c r="M472" s="2" t="s">
        <v>4246</v>
      </c>
      <c r="N472" s="2" t="s">
        <v>8461</v>
      </c>
      <c r="O472" s="2" t="s">
        <v>1107</v>
      </c>
      <c r="P472" s="2" t="s">
        <v>10231</v>
      </c>
      <c r="Q472" s="2" t="s">
        <v>8503</v>
      </c>
      <c r="R472" s="2" t="s">
        <v>11251</v>
      </c>
      <c r="S472" s="2" t="s">
        <v>3802</v>
      </c>
      <c r="T472" s="2" t="s">
        <v>11361</v>
      </c>
      <c r="U472" s="2" t="s">
        <v>3873</v>
      </c>
      <c r="V472" s="2" t="s">
        <v>7050</v>
      </c>
      <c r="W472" s="2" t="s">
        <v>10311</v>
      </c>
      <c r="X472" s="2" t="s">
        <v>4420</v>
      </c>
      <c r="Y472" s="2" t="s">
        <v>1588</v>
      </c>
      <c r="Z472" s="2" t="s">
        <v>6442</v>
      </c>
      <c r="AA472" s="2" t="s">
        <v>7198</v>
      </c>
      <c r="AB472" s="2" t="s">
        <v>2206</v>
      </c>
      <c r="AC472" s="2" t="s">
        <v>2000</v>
      </c>
      <c r="AD472" s="2" t="s">
        <v>6588</v>
      </c>
      <c r="AE472" s="2" t="s">
        <v>2094</v>
      </c>
      <c r="AF472" s="2" t="s">
        <v>1063</v>
      </c>
      <c r="AG472" s="2" t="s">
        <v>2768</v>
      </c>
      <c r="AH472" s="2" t="s">
        <v>6436</v>
      </c>
      <c r="AI472" s="2" t="s">
        <v>2684</v>
      </c>
      <c r="AJ472" s="2" t="s">
        <v>14420</v>
      </c>
      <c r="AK472" s="2" t="s">
        <v>15807</v>
      </c>
      <c r="AL472" s="2" t="s">
        <v>8886</v>
      </c>
      <c r="AM472" s="2" t="s">
        <v>11101</v>
      </c>
      <c r="AN472" s="2" t="s">
        <v>1464</v>
      </c>
      <c r="AO472" s="2" t="s">
        <v>5838</v>
      </c>
      <c r="AP472" s="2" t="s">
        <v>2863</v>
      </c>
      <c r="AQ472" s="2" t="s">
        <v>1897</v>
      </c>
      <c r="AR472" s="2" t="s">
        <v>5479</v>
      </c>
      <c r="AS472" s="2" t="s">
        <v>15598</v>
      </c>
      <c r="AT472" s="2" t="s">
        <v>8648</v>
      </c>
      <c r="AU472" s="2" t="s">
        <v>2757</v>
      </c>
      <c r="AV472" s="2" t="s">
        <v>4248</v>
      </c>
      <c r="AW472" s="2" t="s">
        <v>2215</v>
      </c>
      <c r="AX472" s="2" t="s">
        <v>1679</v>
      </c>
      <c r="AY472" s="2" t="s">
        <v>15808</v>
      </c>
      <c r="AZ472" s="2" t="s">
        <v>1458</v>
      </c>
      <c r="BA472" s="2" t="s">
        <v>7345</v>
      </c>
      <c r="BB472" s="2" t="s">
        <v>5022</v>
      </c>
      <c r="BC472" s="2" t="s">
        <v>1292</v>
      </c>
      <c r="BD472" s="2" t="s">
        <v>12022</v>
      </c>
      <c r="BE472" s="2" t="s">
        <v>2879</v>
      </c>
      <c r="BF472" s="2" t="s">
        <v>13808</v>
      </c>
      <c r="BG472" s="2" t="s">
        <v>9718</v>
      </c>
      <c r="BH472" s="2" t="s">
        <v>9119</v>
      </c>
      <c r="BI472" s="2" t="s">
        <v>2101</v>
      </c>
      <c r="BJ472" s="2" t="s">
        <v>8318</v>
      </c>
      <c r="BK472" s="2" t="s">
        <v>1528</v>
      </c>
      <c r="BL472" s="2" t="s">
        <v>1442</v>
      </c>
      <c r="BM472" s="2" t="s">
        <v>2570</v>
      </c>
      <c r="BN472" s="2" t="s">
        <v>11248</v>
      </c>
      <c r="BO472" s="2" t="s">
        <v>11440</v>
      </c>
      <c r="BP472" s="2" t="s">
        <v>2197</v>
      </c>
      <c r="BQ472" s="2" t="s">
        <v>12224</v>
      </c>
      <c r="BR472" s="2" t="s">
        <v>15284</v>
      </c>
      <c r="BS472" s="2" t="s">
        <v>10875</v>
      </c>
      <c r="BT472" s="2" t="s">
        <v>5792</v>
      </c>
      <c r="BU472" s="2" t="s">
        <v>11241</v>
      </c>
      <c r="BV472" s="2" t="s">
        <v>2484</v>
      </c>
      <c r="BW472" s="2" t="s">
        <v>3100</v>
      </c>
      <c r="BX472" s="2" t="s">
        <v>13790</v>
      </c>
      <c r="BY472" s="2" t="s">
        <v>13274</v>
      </c>
      <c r="BZ472" s="2" t="s">
        <v>4572</v>
      </c>
      <c r="CA472" s="2" t="s">
        <v>12934</v>
      </c>
      <c r="CB472" s="2" t="s">
        <v>5808</v>
      </c>
      <c r="CC472" s="2" t="s">
        <v>9069</v>
      </c>
      <c r="CD472" s="2" t="s">
        <v>5066</v>
      </c>
      <c r="CE472" s="2" t="s">
        <v>10049</v>
      </c>
      <c r="CF472" s="2" t="s">
        <v>10791</v>
      </c>
      <c r="CG472" s="2" t="s">
        <v>1624</v>
      </c>
      <c r="CH472" s="2" t="s">
        <v>15809</v>
      </c>
      <c r="CI472" s="2" t="s">
        <v>2076</v>
      </c>
      <c r="CJ472" s="2" t="s">
        <v>2257</v>
      </c>
      <c r="CK472" s="2" t="s">
        <v>9297</v>
      </c>
      <c r="CL472" s="2" t="s">
        <v>10374</v>
      </c>
      <c r="CM472" s="2" t="s">
        <v>9020</v>
      </c>
      <c r="CN472" s="2" t="s">
        <v>4897</v>
      </c>
      <c r="CO472" s="2" t="s">
        <v>13067</v>
      </c>
      <c r="CP472" s="2" t="s">
        <v>12700</v>
      </c>
      <c r="CQ472" s="2" t="s">
        <v>13209</v>
      </c>
      <c r="CR472" s="2" t="s">
        <v>5969</v>
      </c>
      <c r="CS472" s="2" t="s">
        <v>13658</v>
      </c>
      <c r="CT472" s="2" t="s">
        <v>4903</v>
      </c>
      <c r="CU472" s="2" t="s">
        <v>13088</v>
      </c>
      <c r="CV472" s="2" t="s">
        <v>2579</v>
      </c>
      <c r="CW472" s="2" t="s">
        <v>10738</v>
      </c>
      <c r="CX472" s="2" t="s">
        <v>9813</v>
      </c>
      <c r="CY472" s="2" t="s">
        <v>13693</v>
      </c>
      <c r="CZ472" s="2" t="s">
        <v>15327</v>
      </c>
      <c r="DA472" s="2" t="s">
        <v>15464</v>
      </c>
      <c r="DB472" s="2" t="s">
        <v>15052</v>
      </c>
      <c r="DC472" s="2" t="s">
        <v>15101</v>
      </c>
      <c r="DD472" s="2" t="s">
        <v>12388</v>
      </c>
      <c r="DE472" s="2" t="s">
        <v>8609</v>
      </c>
      <c r="DF472" s="2" t="s">
        <v>5138</v>
      </c>
      <c r="DG472" s="2" t="s">
        <v>13147</v>
      </c>
      <c r="DH472" s="2" t="s">
        <v>2470</v>
      </c>
      <c r="DI472" s="2" t="s">
        <v>3089</v>
      </c>
      <c r="DJ472" s="2" t="s">
        <v>3829</v>
      </c>
      <c r="DK472" s="2" t="s">
        <v>7851</v>
      </c>
      <c r="DL472" s="2" t="s">
        <v>8624</v>
      </c>
      <c r="DM472" s="2" t="s">
        <v>7874</v>
      </c>
      <c r="DN472" s="2" t="s">
        <v>4471</v>
      </c>
      <c r="DO472" s="2" t="s">
        <v>3279</v>
      </c>
      <c r="DP472" s="2" t="s">
        <v>7942</v>
      </c>
      <c r="DQ472" s="2" t="s">
        <v>1303</v>
      </c>
      <c r="DR472" s="2" t="s">
        <v>10263</v>
      </c>
      <c r="DS472" s="2" t="s">
        <v>15072</v>
      </c>
      <c r="DT472" s="1"/>
      <c r="DU472" s="1"/>
      <c r="DV472" s="2" t="s">
        <v>13298</v>
      </c>
      <c r="DW472" s="2" t="s">
        <v>8820</v>
      </c>
      <c r="DX472" s="2" t="s">
        <v>1087</v>
      </c>
    </row>
    <row r="473" spans="1:128" x14ac:dyDescent="0.4">
      <c r="A473" s="2" t="s">
        <v>10917</v>
      </c>
      <c r="B473" s="2" t="s">
        <v>15806</v>
      </c>
      <c r="C473" s="2" t="s">
        <v>1640</v>
      </c>
      <c r="D473" s="2" t="s">
        <v>0</v>
      </c>
      <c r="E473" s="2" t="s">
        <v>1053</v>
      </c>
      <c r="F473" s="2" t="s">
        <v>2760</v>
      </c>
      <c r="G473" s="2" t="s">
        <v>1072</v>
      </c>
      <c r="H473" s="2" t="s">
        <v>14618</v>
      </c>
      <c r="I473" s="2" t="s">
        <v>5073</v>
      </c>
      <c r="J473" s="2" t="s">
        <v>7524</v>
      </c>
      <c r="K473" s="2" t="s">
        <v>10148</v>
      </c>
      <c r="L473" s="2" t="s">
        <v>1446</v>
      </c>
      <c r="M473" s="2" t="s">
        <v>8085</v>
      </c>
      <c r="N473" s="2" t="s">
        <v>11054</v>
      </c>
      <c r="O473" s="2" t="s">
        <v>3359</v>
      </c>
      <c r="P473" s="2" t="s">
        <v>4182</v>
      </c>
      <c r="Q473" s="2" t="s">
        <v>1766</v>
      </c>
      <c r="R473" s="2" t="s">
        <v>5447</v>
      </c>
      <c r="S473" s="2" t="s">
        <v>14883</v>
      </c>
      <c r="T473" s="2" t="s">
        <v>8727</v>
      </c>
      <c r="U473" s="2" t="s">
        <v>11677</v>
      </c>
      <c r="V473" s="2" t="s">
        <v>4693</v>
      </c>
      <c r="W473" s="2" t="s">
        <v>3455</v>
      </c>
      <c r="X473" s="2" t="s">
        <v>8413</v>
      </c>
      <c r="Y473" s="2" t="s">
        <v>11441</v>
      </c>
      <c r="Z473" s="2" t="s">
        <v>8319</v>
      </c>
      <c r="AA473" s="2" t="s">
        <v>5746</v>
      </c>
      <c r="AB473" s="2" t="s">
        <v>2093</v>
      </c>
      <c r="AC473" s="2" t="s">
        <v>4763</v>
      </c>
      <c r="AD473" s="2" t="s">
        <v>4511</v>
      </c>
      <c r="AE473" s="2" t="s">
        <v>10919</v>
      </c>
      <c r="AF473" s="2" t="s">
        <v>3076</v>
      </c>
      <c r="AG473" s="2" t="s">
        <v>13254</v>
      </c>
      <c r="AH473" s="2" t="s">
        <v>6733</v>
      </c>
      <c r="AI473" s="2" t="s">
        <v>6287</v>
      </c>
      <c r="AJ473" s="2" t="s">
        <v>15245</v>
      </c>
      <c r="AK473" s="2" t="s">
        <v>10069</v>
      </c>
      <c r="AL473" s="2" t="s">
        <v>8636</v>
      </c>
      <c r="AM473" s="2" t="s">
        <v>10620</v>
      </c>
      <c r="AN473" s="2" t="s">
        <v>3048</v>
      </c>
      <c r="AO473" s="2" t="s">
        <v>2249</v>
      </c>
      <c r="AP473" s="2" t="s">
        <v>9590</v>
      </c>
      <c r="AQ473" s="2" t="s">
        <v>15810</v>
      </c>
      <c r="AR473" s="2" t="s">
        <v>15609</v>
      </c>
      <c r="AS473" s="2" t="s">
        <v>5388</v>
      </c>
      <c r="AT473" s="2" t="s">
        <v>12117</v>
      </c>
      <c r="AU473" s="2" t="s">
        <v>13307</v>
      </c>
      <c r="AV473" s="2" t="s">
        <v>12949</v>
      </c>
      <c r="AW473" s="2" t="s">
        <v>14161</v>
      </c>
      <c r="AX473" s="2" t="s">
        <v>12255</v>
      </c>
      <c r="AY473" s="2" t="s">
        <v>12604</v>
      </c>
      <c r="AZ473" s="2" t="s">
        <v>5620</v>
      </c>
      <c r="BA473" s="2" t="s">
        <v>8699</v>
      </c>
      <c r="BB473" s="2" t="s">
        <v>5907</v>
      </c>
      <c r="BC473" s="2" t="s">
        <v>6787</v>
      </c>
      <c r="BD473" s="2" t="s">
        <v>2569</v>
      </c>
      <c r="BE473" s="2" t="s">
        <v>12282</v>
      </c>
      <c r="BF473" s="2" t="s">
        <v>11959</v>
      </c>
      <c r="BG473" s="2" t="s">
        <v>11661</v>
      </c>
      <c r="BH473" s="2" t="s">
        <v>9225</v>
      </c>
      <c r="BI473" s="2" t="s">
        <v>5024</v>
      </c>
      <c r="BJ473" s="2" t="s">
        <v>2763</v>
      </c>
      <c r="BK473" s="2" t="s">
        <v>1667</v>
      </c>
      <c r="BL473" s="2" t="s">
        <v>11744</v>
      </c>
      <c r="BM473" s="2" t="s">
        <v>4582</v>
      </c>
      <c r="BN473" s="2" t="s">
        <v>2985</v>
      </c>
      <c r="BO473" s="2" t="s">
        <v>6532</v>
      </c>
      <c r="BP473" s="2" t="s">
        <v>7293</v>
      </c>
      <c r="BQ473" s="2" t="s">
        <v>8431</v>
      </c>
      <c r="BR473" s="2" t="s">
        <v>7964</v>
      </c>
      <c r="BS473" s="2" t="s">
        <v>5817</v>
      </c>
      <c r="BT473" s="2" t="s">
        <v>5415</v>
      </c>
      <c r="BU473" s="2" t="s">
        <v>9642</v>
      </c>
      <c r="BV473" s="2" t="s">
        <v>5211</v>
      </c>
      <c r="BW473" s="2" t="s">
        <v>3387</v>
      </c>
      <c r="BX473" s="2" t="s">
        <v>12764</v>
      </c>
      <c r="BY473" s="2" t="s">
        <v>4803</v>
      </c>
      <c r="BZ473" s="2" t="s">
        <v>6121</v>
      </c>
      <c r="CA473" s="2" t="s">
        <v>5490</v>
      </c>
      <c r="CB473" s="2" t="s">
        <v>6687</v>
      </c>
      <c r="CC473" s="2" t="s">
        <v>8757</v>
      </c>
      <c r="CD473" s="2" t="s">
        <v>10977</v>
      </c>
      <c r="CE473" s="2" t="s">
        <v>9642</v>
      </c>
      <c r="CF473" s="2" t="s">
        <v>6046</v>
      </c>
      <c r="CG473" s="2" t="s">
        <v>5729</v>
      </c>
      <c r="CH473" s="2" t="s">
        <v>6025</v>
      </c>
      <c r="CI473" s="2" t="s">
        <v>14715</v>
      </c>
      <c r="CJ473" s="2" t="s">
        <v>8898</v>
      </c>
      <c r="CK473" s="2" t="s">
        <v>6695</v>
      </c>
      <c r="CL473" s="2" t="s">
        <v>2808</v>
      </c>
      <c r="CM473" s="2" t="s">
        <v>7727</v>
      </c>
      <c r="CN473" s="2" t="s">
        <v>4802</v>
      </c>
      <c r="CO473" s="2" t="s">
        <v>2903</v>
      </c>
      <c r="CP473" s="2" t="s">
        <v>9679</v>
      </c>
      <c r="CQ473" s="2" t="s">
        <v>8289</v>
      </c>
      <c r="CR473" s="2" t="s">
        <v>8108</v>
      </c>
      <c r="CS473" s="2" t="s">
        <v>2035</v>
      </c>
      <c r="CT473" s="2" t="s">
        <v>2997</v>
      </c>
      <c r="CU473" s="2" t="s">
        <v>6201</v>
      </c>
      <c r="CV473" s="2" t="s">
        <v>3476</v>
      </c>
      <c r="CW473" s="2" t="s">
        <v>5662</v>
      </c>
      <c r="CX473" s="2" t="s">
        <v>7597</v>
      </c>
      <c r="CY473" s="2" t="s">
        <v>1921</v>
      </c>
      <c r="CZ473" s="2" t="s">
        <v>2151</v>
      </c>
      <c r="DA473" s="2" t="s">
        <v>1602</v>
      </c>
      <c r="DB473" s="2" t="s">
        <v>15811</v>
      </c>
      <c r="DC473" s="2" t="s">
        <v>12369</v>
      </c>
      <c r="DD473" s="2" t="s">
        <v>6036</v>
      </c>
      <c r="DE473" s="2" t="s">
        <v>15812</v>
      </c>
      <c r="DF473" s="2" t="s">
        <v>5057</v>
      </c>
      <c r="DG473" s="2" t="s">
        <v>5724</v>
      </c>
      <c r="DH473" s="2" t="s">
        <v>5044</v>
      </c>
      <c r="DI473" s="2" t="s">
        <v>1831</v>
      </c>
      <c r="DJ473" s="2" t="s">
        <v>15372</v>
      </c>
      <c r="DK473" s="2" t="s">
        <v>10495</v>
      </c>
      <c r="DL473" s="2" t="s">
        <v>1609</v>
      </c>
      <c r="DM473" s="2" t="s">
        <v>13161</v>
      </c>
      <c r="DN473" s="2" t="s">
        <v>2702</v>
      </c>
      <c r="DO473" s="2" t="s">
        <v>5876</v>
      </c>
      <c r="DP473" s="2" t="s">
        <v>3936</v>
      </c>
      <c r="DQ473" s="2" t="s">
        <v>12434</v>
      </c>
      <c r="DR473" s="2" t="s">
        <v>10827</v>
      </c>
      <c r="DS473" s="2" t="s">
        <v>4202</v>
      </c>
      <c r="DT473" s="1"/>
      <c r="DU473" s="1"/>
      <c r="DV473" s="2" t="s">
        <v>9248</v>
      </c>
      <c r="DW473" s="2" t="s">
        <v>7897</v>
      </c>
      <c r="DX473" s="2" t="s">
        <v>13123</v>
      </c>
    </row>
    <row r="474" spans="1:128" x14ac:dyDescent="0.4">
      <c r="A474" s="2" t="s">
        <v>10917</v>
      </c>
      <c r="B474" s="2" t="s">
        <v>15806</v>
      </c>
      <c r="C474" s="2" t="s">
        <v>1174</v>
      </c>
      <c r="D474" s="2" t="s">
        <v>0</v>
      </c>
      <c r="E474" s="2" t="s">
        <v>1053</v>
      </c>
      <c r="F474" s="2" t="s">
        <v>1325</v>
      </c>
      <c r="G474" s="2" t="s">
        <v>2091</v>
      </c>
      <c r="H474" s="2" t="s">
        <v>3827</v>
      </c>
      <c r="I474" s="2" t="s">
        <v>7185</v>
      </c>
      <c r="J474" s="2" t="s">
        <v>15813</v>
      </c>
      <c r="K474" s="2" t="s">
        <v>11707</v>
      </c>
      <c r="L474" s="2" t="s">
        <v>8635</v>
      </c>
      <c r="M474" s="2" t="s">
        <v>2572</v>
      </c>
      <c r="N474" s="2" t="s">
        <v>6246</v>
      </c>
      <c r="O474" s="2" t="s">
        <v>2308</v>
      </c>
      <c r="P474" s="2" t="s">
        <v>7937</v>
      </c>
      <c r="Q474" s="2" t="s">
        <v>15814</v>
      </c>
      <c r="R474" s="2" t="s">
        <v>9221</v>
      </c>
      <c r="S474" s="2" t="s">
        <v>2468</v>
      </c>
      <c r="T474" s="2" t="s">
        <v>3051</v>
      </c>
      <c r="U474" s="2" t="s">
        <v>10037</v>
      </c>
      <c r="V474" s="2" t="s">
        <v>7405</v>
      </c>
      <c r="W474" s="2" t="s">
        <v>8142</v>
      </c>
      <c r="X474" s="2" t="s">
        <v>15815</v>
      </c>
      <c r="Y474" s="2" t="s">
        <v>15816</v>
      </c>
      <c r="Z474" s="2" t="s">
        <v>5625</v>
      </c>
      <c r="AA474" s="2" t="s">
        <v>1752</v>
      </c>
      <c r="AB474" s="2" t="s">
        <v>8087</v>
      </c>
      <c r="AC474" s="2" t="s">
        <v>3564</v>
      </c>
      <c r="AD474" s="2" t="s">
        <v>15817</v>
      </c>
      <c r="AE474" s="2" t="s">
        <v>15818</v>
      </c>
      <c r="AF474" s="2" t="s">
        <v>3708</v>
      </c>
      <c r="AG474" s="2" t="s">
        <v>6240</v>
      </c>
      <c r="AH474" s="2" t="s">
        <v>8474</v>
      </c>
      <c r="AI474" s="2" t="s">
        <v>5322</v>
      </c>
      <c r="AJ474" s="2" t="s">
        <v>10422</v>
      </c>
      <c r="AK474" s="2" t="s">
        <v>15819</v>
      </c>
      <c r="AL474" s="2" t="s">
        <v>15820</v>
      </c>
      <c r="AM474" s="2" t="s">
        <v>15000</v>
      </c>
      <c r="AN474" s="2" t="s">
        <v>2762</v>
      </c>
      <c r="AO474" s="2" t="s">
        <v>4246</v>
      </c>
      <c r="AP474" s="2" t="s">
        <v>1459</v>
      </c>
      <c r="AQ474" s="2" t="s">
        <v>12717</v>
      </c>
      <c r="AR474" s="2" t="s">
        <v>13213</v>
      </c>
      <c r="AS474" s="2" t="s">
        <v>15821</v>
      </c>
      <c r="AT474" s="2" t="s">
        <v>12022</v>
      </c>
      <c r="AU474" s="2" t="s">
        <v>1902</v>
      </c>
      <c r="AV474" s="2" t="s">
        <v>6564</v>
      </c>
      <c r="AW474" s="2" t="s">
        <v>8465</v>
      </c>
      <c r="AX474" s="2" t="s">
        <v>12978</v>
      </c>
      <c r="AY474" s="2" t="s">
        <v>10722</v>
      </c>
      <c r="AZ474" s="2" t="s">
        <v>15822</v>
      </c>
      <c r="BA474" s="2" t="s">
        <v>8216</v>
      </c>
      <c r="BB474" s="2" t="s">
        <v>5397</v>
      </c>
      <c r="BC474" s="2" t="s">
        <v>2217</v>
      </c>
      <c r="BD474" s="2" t="s">
        <v>2551</v>
      </c>
      <c r="BE474" s="2" t="s">
        <v>3717</v>
      </c>
      <c r="BF474" s="2" t="s">
        <v>11525</v>
      </c>
      <c r="BG474" s="2" t="s">
        <v>15639</v>
      </c>
      <c r="BH474" s="2" t="s">
        <v>2952</v>
      </c>
      <c r="BI474" s="2" t="s">
        <v>5088</v>
      </c>
      <c r="BJ474" s="2" t="s">
        <v>7074</v>
      </c>
      <c r="BK474" s="2" t="s">
        <v>10124</v>
      </c>
      <c r="BL474" s="2" t="s">
        <v>10510</v>
      </c>
      <c r="BM474" s="2" t="s">
        <v>10933</v>
      </c>
      <c r="BN474" s="2" t="s">
        <v>6995</v>
      </c>
      <c r="BO474" s="2" t="s">
        <v>11698</v>
      </c>
      <c r="BP474" s="2" t="s">
        <v>9029</v>
      </c>
      <c r="BQ474" s="2" t="s">
        <v>9654</v>
      </c>
      <c r="BR474" s="2" t="s">
        <v>12702</v>
      </c>
      <c r="BS474" s="2" t="s">
        <v>4977</v>
      </c>
      <c r="BT474" s="2" t="s">
        <v>8246</v>
      </c>
      <c r="BU474" s="2" t="s">
        <v>3380</v>
      </c>
      <c r="BV474" s="2" t="s">
        <v>9298</v>
      </c>
      <c r="BW474" s="2" t="s">
        <v>11763</v>
      </c>
      <c r="BX474" s="2" t="s">
        <v>1858</v>
      </c>
      <c r="BY474" s="2" t="s">
        <v>15476</v>
      </c>
      <c r="BZ474" s="2" t="s">
        <v>4621</v>
      </c>
      <c r="CA474" s="2" t="s">
        <v>4440</v>
      </c>
      <c r="CB474" s="2" t="s">
        <v>15574</v>
      </c>
      <c r="CC474" s="2" t="s">
        <v>2361</v>
      </c>
      <c r="CD474" s="2" t="s">
        <v>14074</v>
      </c>
      <c r="CE474" s="2" t="s">
        <v>9167</v>
      </c>
      <c r="CF474" s="2" t="s">
        <v>2518</v>
      </c>
      <c r="CG474" s="2" t="s">
        <v>14957</v>
      </c>
      <c r="CH474" s="2" t="s">
        <v>3091</v>
      </c>
      <c r="CI474" s="2" t="s">
        <v>3203</v>
      </c>
      <c r="CJ474" s="2" t="s">
        <v>4130</v>
      </c>
      <c r="CK474" s="2" t="s">
        <v>5068</v>
      </c>
      <c r="CL474" s="2" t="s">
        <v>3193</v>
      </c>
      <c r="CM474" s="2" t="s">
        <v>10206</v>
      </c>
      <c r="CN474" s="2" t="s">
        <v>4450</v>
      </c>
      <c r="CO474" s="2" t="s">
        <v>7089</v>
      </c>
      <c r="CP474" s="2" t="s">
        <v>5824</v>
      </c>
      <c r="CQ474" s="2" t="s">
        <v>1351</v>
      </c>
      <c r="CR474" s="2" t="s">
        <v>6772</v>
      </c>
      <c r="CS474" s="2" t="s">
        <v>10364</v>
      </c>
      <c r="CT474" s="2" t="s">
        <v>5115</v>
      </c>
      <c r="CU474" s="2" t="s">
        <v>10364</v>
      </c>
      <c r="CV474" s="2" t="s">
        <v>1284</v>
      </c>
      <c r="CW474" s="2" t="s">
        <v>13622</v>
      </c>
      <c r="CX474" s="2" t="s">
        <v>12782</v>
      </c>
      <c r="CY474" s="2" t="s">
        <v>7878</v>
      </c>
      <c r="CZ474" s="2" t="s">
        <v>4977</v>
      </c>
      <c r="DA474" s="2" t="s">
        <v>8354</v>
      </c>
      <c r="DB474" s="2" t="s">
        <v>15582</v>
      </c>
      <c r="DC474" s="2" t="s">
        <v>11190</v>
      </c>
      <c r="DD474" s="2" t="s">
        <v>15823</v>
      </c>
      <c r="DE474" s="2" t="s">
        <v>7279</v>
      </c>
      <c r="DF474" s="2" t="s">
        <v>13392</v>
      </c>
      <c r="DG474" s="2" t="s">
        <v>14476</v>
      </c>
      <c r="DH474" s="2" t="s">
        <v>14289</v>
      </c>
      <c r="DI474" s="2" t="s">
        <v>12391</v>
      </c>
      <c r="DJ474" s="2" t="s">
        <v>11018</v>
      </c>
      <c r="DK474" s="2" t="s">
        <v>9409</v>
      </c>
      <c r="DL474" s="2" t="s">
        <v>3190</v>
      </c>
      <c r="DM474" s="2" t="s">
        <v>15053</v>
      </c>
      <c r="DN474" s="2" t="s">
        <v>10949</v>
      </c>
      <c r="DO474" s="2" t="s">
        <v>10337</v>
      </c>
      <c r="DP474" s="2" t="s">
        <v>3525</v>
      </c>
      <c r="DQ474" s="2" t="s">
        <v>5326</v>
      </c>
      <c r="DR474" s="2" t="s">
        <v>3647</v>
      </c>
      <c r="DS474" s="2" t="s">
        <v>5754</v>
      </c>
      <c r="DT474" s="1"/>
      <c r="DU474" s="1"/>
      <c r="DV474" s="2" t="s">
        <v>1202</v>
      </c>
      <c r="DW474" s="2" t="s">
        <v>7995</v>
      </c>
      <c r="DX474" s="2" t="s">
        <v>1675</v>
      </c>
    </row>
    <row r="475" spans="1:128" x14ac:dyDescent="0.4">
      <c r="A475" s="2" t="s">
        <v>10917</v>
      </c>
      <c r="B475" s="2" t="s">
        <v>15824</v>
      </c>
      <c r="C475" s="2" t="s">
        <v>1052</v>
      </c>
      <c r="D475" s="2" t="s">
        <v>0</v>
      </c>
      <c r="E475" s="2" t="s">
        <v>1053</v>
      </c>
      <c r="F475" s="2" t="s">
        <v>2636</v>
      </c>
      <c r="G475" s="2" t="s">
        <v>4405</v>
      </c>
      <c r="H475" s="2" t="s">
        <v>8039</v>
      </c>
      <c r="I475" s="2" t="s">
        <v>6066</v>
      </c>
      <c r="J475" s="2" t="s">
        <v>5691</v>
      </c>
      <c r="K475" s="2" t="s">
        <v>9288</v>
      </c>
      <c r="L475" s="2" t="s">
        <v>6449</v>
      </c>
      <c r="M475" s="2" t="s">
        <v>1182</v>
      </c>
      <c r="N475" s="2" t="s">
        <v>10158</v>
      </c>
      <c r="O475" s="2" t="s">
        <v>8515</v>
      </c>
      <c r="P475" s="2" t="s">
        <v>4435</v>
      </c>
      <c r="Q475" s="2" t="s">
        <v>2201</v>
      </c>
      <c r="R475" s="2" t="s">
        <v>7298</v>
      </c>
      <c r="S475" s="2" t="s">
        <v>7936</v>
      </c>
      <c r="T475" s="2" t="s">
        <v>6786</v>
      </c>
      <c r="U475" s="2" t="s">
        <v>7591</v>
      </c>
      <c r="V475" s="2" t="s">
        <v>1224</v>
      </c>
      <c r="W475" s="2" t="s">
        <v>6850</v>
      </c>
      <c r="X475" s="2" t="s">
        <v>8780</v>
      </c>
      <c r="Y475" s="2" t="s">
        <v>11660</v>
      </c>
      <c r="Z475" s="2" t="s">
        <v>3725</v>
      </c>
      <c r="AA475" s="2" t="s">
        <v>4879</v>
      </c>
      <c r="AB475" s="2" t="s">
        <v>3888</v>
      </c>
      <c r="AC475" s="2" t="s">
        <v>5469</v>
      </c>
      <c r="AD475" s="2" t="s">
        <v>6309</v>
      </c>
      <c r="AE475" s="2" t="s">
        <v>4780</v>
      </c>
      <c r="AF475" s="2" t="s">
        <v>13214</v>
      </c>
      <c r="AG475" s="2" t="s">
        <v>11128</v>
      </c>
      <c r="AH475" s="2" t="s">
        <v>3897</v>
      </c>
      <c r="AI475" s="2" t="s">
        <v>6439</v>
      </c>
      <c r="AJ475" s="2" t="s">
        <v>11668</v>
      </c>
      <c r="AK475" s="2" t="s">
        <v>15825</v>
      </c>
      <c r="AL475" s="2" t="s">
        <v>11416</v>
      </c>
      <c r="AM475" s="2" t="s">
        <v>3826</v>
      </c>
      <c r="AN475" s="2" t="s">
        <v>14117</v>
      </c>
      <c r="AO475" s="2" t="s">
        <v>4068</v>
      </c>
      <c r="AP475" s="2" t="s">
        <v>3182</v>
      </c>
      <c r="AQ475" s="2" t="s">
        <v>12671</v>
      </c>
      <c r="AR475" s="2" t="s">
        <v>15826</v>
      </c>
      <c r="AS475" s="2" t="s">
        <v>14141</v>
      </c>
      <c r="AT475" s="2" t="s">
        <v>1545</v>
      </c>
      <c r="AU475" s="2" t="s">
        <v>10507</v>
      </c>
      <c r="AV475" s="2" t="s">
        <v>10892</v>
      </c>
      <c r="AW475" s="2" t="s">
        <v>3449</v>
      </c>
      <c r="AX475" s="2" t="s">
        <v>12302</v>
      </c>
      <c r="AY475" s="2" t="s">
        <v>7109</v>
      </c>
      <c r="AZ475" s="2" t="s">
        <v>15403</v>
      </c>
      <c r="BA475" s="2" t="s">
        <v>3241</v>
      </c>
      <c r="BB475" s="2" t="s">
        <v>10080</v>
      </c>
      <c r="BC475" s="2" t="s">
        <v>8297</v>
      </c>
      <c r="BD475" s="2" t="s">
        <v>14624</v>
      </c>
      <c r="BE475" s="2" t="s">
        <v>12942</v>
      </c>
      <c r="BF475" s="2" t="s">
        <v>14591</v>
      </c>
      <c r="BG475" s="2" t="s">
        <v>5174</v>
      </c>
      <c r="BH475" s="2" t="s">
        <v>13048</v>
      </c>
      <c r="BI475" s="2" t="s">
        <v>1686</v>
      </c>
      <c r="BJ475" s="2" t="s">
        <v>3984</v>
      </c>
      <c r="BK475" s="2" t="s">
        <v>11053</v>
      </c>
      <c r="BL475" s="2" t="s">
        <v>2420</v>
      </c>
      <c r="BM475" s="2" t="s">
        <v>8470</v>
      </c>
      <c r="BN475" s="2" t="s">
        <v>11728</v>
      </c>
      <c r="BO475" s="2" t="s">
        <v>13150</v>
      </c>
      <c r="BP475" s="2" t="s">
        <v>7591</v>
      </c>
      <c r="BQ475" s="2" t="s">
        <v>11390</v>
      </c>
      <c r="BR475" s="2" t="s">
        <v>10871</v>
      </c>
      <c r="BS475" s="2" t="s">
        <v>7302</v>
      </c>
      <c r="BT475" s="2" t="s">
        <v>9264</v>
      </c>
      <c r="BU475" s="2" t="s">
        <v>11437</v>
      </c>
      <c r="BV475" s="2" t="s">
        <v>9771</v>
      </c>
      <c r="BW475" s="2" t="s">
        <v>10705</v>
      </c>
      <c r="BX475" s="2" t="s">
        <v>9689</v>
      </c>
      <c r="BY475" s="2" t="s">
        <v>6827</v>
      </c>
      <c r="BZ475" s="2" t="s">
        <v>15827</v>
      </c>
      <c r="CA475" s="2" t="s">
        <v>9165</v>
      </c>
      <c r="CB475" s="2" t="s">
        <v>10181</v>
      </c>
      <c r="CC475" s="2" t="s">
        <v>1159</v>
      </c>
      <c r="CD475" s="2" t="s">
        <v>3861</v>
      </c>
      <c r="CE475" s="2" t="s">
        <v>10702</v>
      </c>
      <c r="CF475" s="2" t="s">
        <v>10882</v>
      </c>
      <c r="CG475" s="2" t="s">
        <v>4394</v>
      </c>
      <c r="CH475" s="2" t="s">
        <v>3941</v>
      </c>
      <c r="CI475" s="2" t="s">
        <v>6411</v>
      </c>
      <c r="CJ475" s="2" t="s">
        <v>10400</v>
      </c>
      <c r="CK475" s="2" t="s">
        <v>1938</v>
      </c>
      <c r="CL475" s="2" t="s">
        <v>10667</v>
      </c>
      <c r="CM475" s="2" t="s">
        <v>15233</v>
      </c>
      <c r="CN475" s="2" t="s">
        <v>7480</v>
      </c>
      <c r="CO475" s="2" t="s">
        <v>14007</v>
      </c>
      <c r="CP475" s="2" t="s">
        <v>3781</v>
      </c>
      <c r="CQ475" s="2" t="s">
        <v>1152</v>
      </c>
      <c r="CR475" s="2" t="s">
        <v>13870</v>
      </c>
      <c r="CS475" s="2" t="s">
        <v>2989</v>
      </c>
      <c r="CT475" s="2" t="s">
        <v>6534</v>
      </c>
      <c r="CU475" s="2" t="s">
        <v>15235</v>
      </c>
      <c r="CV475" s="2" t="s">
        <v>13278</v>
      </c>
      <c r="CW475" s="2" t="s">
        <v>9304</v>
      </c>
      <c r="CX475" s="2" t="s">
        <v>13422</v>
      </c>
      <c r="CY475" s="2" t="s">
        <v>5890</v>
      </c>
      <c r="CZ475" s="2" t="s">
        <v>2083</v>
      </c>
      <c r="DA475" s="2" t="s">
        <v>1611</v>
      </c>
      <c r="DB475" s="2" t="s">
        <v>6210</v>
      </c>
      <c r="DC475" s="2" t="s">
        <v>4655</v>
      </c>
      <c r="DD475" s="2" t="s">
        <v>1627</v>
      </c>
      <c r="DE475" s="2" t="s">
        <v>13870</v>
      </c>
      <c r="DF475" s="2" t="s">
        <v>5866</v>
      </c>
      <c r="DG475" s="2" t="s">
        <v>5969</v>
      </c>
      <c r="DH475" s="2" t="s">
        <v>10060</v>
      </c>
      <c r="DI475" s="2" t="s">
        <v>12955</v>
      </c>
      <c r="DJ475" s="2" t="s">
        <v>15276</v>
      </c>
      <c r="DK475" s="2" t="s">
        <v>5667</v>
      </c>
      <c r="DL475" s="2" t="s">
        <v>5798</v>
      </c>
      <c r="DM475" s="2" t="s">
        <v>14374</v>
      </c>
      <c r="DN475" s="2" t="s">
        <v>11398</v>
      </c>
      <c r="DO475" s="2" t="s">
        <v>5751</v>
      </c>
      <c r="DP475" s="2" t="s">
        <v>7851</v>
      </c>
      <c r="DQ475" s="2" t="s">
        <v>3887</v>
      </c>
      <c r="DR475" s="2" t="s">
        <v>3818</v>
      </c>
      <c r="DS475" s="2" t="s">
        <v>4721</v>
      </c>
      <c r="DT475" s="1"/>
      <c r="DU475" s="1"/>
      <c r="DV475" s="2" t="s">
        <v>8745</v>
      </c>
      <c r="DW475" s="2" t="s">
        <v>11807</v>
      </c>
      <c r="DX475" s="2" t="s">
        <v>1800</v>
      </c>
    </row>
    <row r="476" spans="1:128" x14ac:dyDescent="0.4">
      <c r="A476" s="2" t="s">
        <v>10917</v>
      </c>
      <c r="B476" s="2" t="s">
        <v>15824</v>
      </c>
      <c r="C476" s="2" t="s">
        <v>1640</v>
      </c>
      <c r="D476" s="2" t="s">
        <v>0</v>
      </c>
      <c r="E476" s="2" t="s">
        <v>1053</v>
      </c>
      <c r="F476" s="2" t="s">
        <v>4696</v>
      </c>
      <c r="G476" s="2" t="s">
        <v>10867</v>
      </c>
      <c r="H476" s="2" t="s">
        <v>11330</v>
      </c>
      <c r="I476" s="2" t="s">
        <v>3731</v>
      </c>
      <c r="J476" s="2" t="s">
        <v>7132</v>
      </c>
      <c r="K476" s="2" t="s">
        <v>2983</v>
      </c>
      <c r="L476" s="2" t="s">
        <v>11830</v>
      </c>
      <c r="M476" s="2" t="s">
        <v>10161</v>
      </c>
      <c r="N476" s="2" t="s">
        <v>7571</v>
      </c>
      <c r="O476" s="2" t="s">
        <v>14199</v>
      </c>
      <c r="P476" s="2" t="s">
        <v>2648</v>
      </c>
      <c r="Q476" s="2" t="s">
        <v>14353</v>
      </c>
      <c r="R476" s="2" t="s">
        <v>15055</v>
      </c>
      <c r="S476" s="2" t="s">
        <v>8648</v>
      </c>
      <c r="T476" s="2" t="s">
        <v>10838</v>
      </c>
      <c r="U476" s="2" t="s">
        <v>2970</v>
      </c>
      <c r="V476" s="2" t="s">
        <v>4305</v>
      </c>
      <c r="W476" s="2" t="s">
        <v>6782</v>
      </c>
      <c r="X476" s="2" t="s">
        <v>5310</v>
      </c>
      <c r="Y476" s="2" t="s">
        <v>15828</v>
      </c>
      <c r="Z476" s="2" t="s">
        <v>11402</v>
      </c>
      <c r="AA476" s="2" t="s">
        <v>1061</v>
      </c>
      <c r="AB476" s="2" t="s">
        <v>3905</v>
      </c>
      <c r="AC476" s="2" t="s">
        <v>6731</v>
      </c>
      <c r="AD476" s="2" t="s">
        <v>6364</v>
      </c>
      <c r="AE476" s="2" t="s">
        <v>1759</v>
      </c>
      <c r="AF476" s="2" t="s">
        <v>4489</v>
      </c>
      <c r="AG476" s="2" t="s">
        <v>5384</v>
      </c>
      <c r="AH476" s="2" t="s">
        <v>6578</v>
      </c>
      <c r="AI476" s="2" t="s">
        <v>7577</v>
      </c>
      <c r="AJ476" s="2" t="s">
        <v>4247</v>
      </c>
      <c r="AK476" s="2" t="s">
        <v>10604</v>
      </c>
      <c r="AL476" s="2" t="s">
        <v>6289</v>
      </c>
      <c r="AM476" s="2" t="s">
        <v>12860</v>
      </c>
      <c r="AN476" s="2" t="s">
        <v>9818</v>
      </c>
      <c r="AO476" s="2" t="s">
        <v>10867</v>
      </c>
      <c r="AP476" s="2" t="s">
        <v>5981</v>
      </c>
      <c r="AQ476" s="2" t="s">
        <v>11547</v>
      </c>
      <c r="AR476" s="2" t="s">
        <v>2572</v>
      </c>
      <c r="AS476" s="2" t="s">
        <v>9698</v>
      </c>
      <c r="AT476" s="2" t="s">
        <v>15829</v>
      </c>
      <c r="AU476" s="2" t="s">
        <v>5908</v>
      </c>
      <c r="AV476" s="2" t="s">
        <v>12285</v>
      </c>
      <c r="AW476" s="2" t="s">
        <v>2675</v>
      </c>
      <c r="AX476" s="2" t="s">
        <v>9775</v>
      </c>
      <c r="AY476" s="2" t="s">
        <v>15109</v>
      </c>
      <c r="AZ476" s="2" t="s">
        <v>7650</v>
      </c>
      <c r="BA476" s="2" t="s">
        <v>9492</v>
      </c>
      <c r="BB476" s="2" t="s">
        <v>2442</v>
      </c>
      <c r="BC476" s="2" t="s">
        <v>2203</v>
      </c>
      <c r="BD476" s="2" t="s">
        <v>3792</v>
      </c>
      <c r="BE476" s="2" t="s">
        <v>3520</v>
      </c>
      <c r="BF476" s="2" t="s">
        <v>8777</v>
      </c>
      <c r="BG476" s="2" t="s">
        <v>9182</v>
      </c>
      <c r="BH476" s="2" t="s">
        <v>13482</v>
      </c>
      <c r="BI476" s="2" t="s">
        <v>13238</v>
      </c>
      <c r="BJ476" s="2" t="s">
        <v>1562</v>
      </c>
      <c r="BK476" s="2" t="s">
        <v>2675</v>
      </c>
      <c r="BL476" s="2" t="s">
        <v>9333</v>
      </c>
      <c r="BM476" s="2" t="s">
        <v>14101</v>
      </c>
      <c r="BN476" s="2" t="s">
        <v>7216</v>
      </c>
      <c r="BO476" s="2" t="s">
        <v>13587</v>
      </c>
      <c r="BP476" s="2" t="s">
        <v>1209</v>
      </c>
      <c r="BQ476" s="2" t="s">
        <v>8429</v>
      </c>
      <c r="BR476" s="2" t="s">
        <v>1227</v>
      </c>
      <c r="BS476" s="2" t="s">
        <v>12456</v>
      </c>
      <c r="BT476" s="2" t="s">
        <v>12837</v>
      </c>
      <c r="BU476" s="2" t="s">
        <v>8226</v>
      </c>
      <c r="BV476" s="2" t="s">
        <v>9061</v>
      </c>
      <c r="BW476" s="2" t="s">
        <v>12077</v>
      </c>
      <c r="BX476" s="2" t="s">
        <v>15049</v>
      </c>
      <c r="BY476" s="2" t="s">
        <v>2077</v>
      </c>
      <c r="BZ476" s="2" t="s">
        <v>10985</v>
      </c>
      <c r="CA476" s="2" t="s">
        <v>12792</v>
      </c>
      <c r="CB476" s="2" t="s">
        <v>8786</v>
      </c>
      <c r="CC476" s="2" t="s">
        <v>7832</v>
      </c>
      <c r="CD476" s="2" t="s">
        <v>1172</v>
      </c>
      <c r="CE476" s="2" t="s">
        <v>3775</v>
      </c>
      <c r="CF476" s="2" t="s">
        <v>6422</v>
      </c>
      <c r="CG476" s="2" t="s">
        <v>10501</v>
      </c>
      <c r="CH476" s="2" t="s">
        <v>2155</v>
      </c>
      <c r="CI476" s="2" t="s">
        <v>1266</v>
      </c>
      <c r="CJ476" s="2" t="s">
        <v>4358</v>
      </c>
      <c r="CK476" s="2" t="s">
        <v>1160</v>
      </c>
      <c r="CL476" s="2" t="s">
        <v>5501</v>
      </c>
      <c r="CM476" s="2" t="s">
        <v>6743</v>
      </c>
      <c r="CN476" s="2" t="s">
        <v>14098</v>
      </c>
      <c r="CO476" s="2" t="s">
        <v>10977</v>
      </c>
      <c r="CP476" s="2" t="s">
        <v>9724</v>
      </c>
      <c r="CQ476" s="2" t="s">
        <v>14851</v>
      </c>
      <c r="CR476" s="2" t="s">
        <v>4204</v>
      </c>
      <c r="CS476" s="2" t="s">
        <v>7666</v>
      </c>
      <c r="CT476" s="2" t="s">
        <v>6480</v>
      </c>
      <c r="CU476" s="2" t="s">
        <v>8840</v>
      </c>
      <c r="CV476" s="2" t="s">
        <v>2059</v>
      </c>
      <c r="CW476" s="2" t="s">
        <v>3929</v>
      </c>
      <c r="CX476" s="2" t="s">
        <v>12341</v>
      </c>
      <c r="CY476" s="2" t="s">
        <v>3026</v>
      </c>
      <c r="CZ476" s="2" t="s">
        <v>5572</v>
      </c>
      <c r="DA476" s="2" t="s">
        <v>9109</v>
      </c>
      <c r="DB476" s="2" t="s">
        <v>6743</v>
      </c>
      <c r="DC476" s="2" t="s">
        <v>7555</v>
      </c>
      <c r="DD476" s="2" t="s">
        <v>15193</v>
      </c>
      <c r="DE476" s="2" t="s">
        <v>15299</v>
      </c>
      <c r="DF476" s="2" t="s">
        <v>3775</v>
      </c>
      <c r="DG476" s="2" t="s">
        <v>7954</v>
      </c>
      <c r="DH476" s="2" t="s">
        <v>9061</v>
      </c>
      <c r="DI476" s="2" t="s">
        <v>3486</v>
      </c>
      <c r="DJ476" s="2" t="s">
        <v>10644</v>
      </c>
      <c r="DK476" s="2" t="s">
        <v>4221</v>
      </c>
      <c r="DL476" s="2" t="s">
        <v>12609</v>
      </c>
      <c r="DM476" s="2" t="s">
        <v>9212</v>
      </c>
      <c r="DN476" s="2" t="s">
        <v>3782</v>
      </c>
      <c r="DO476" s="2" t="s">
        <v>7146</v>
      </c>
      <c r="DP476" s="2" t="s">
        <v>2388</v>
      </c>
      <c r="DQ476" s="2" t="s">
        <v>3126</v>
      </c>
      <c r="DR476" s="2" t="s">
        <v>1947</v>
      </c>
      <c r="DS476" s="2" t="s">
        <v>2054</v>
      </c>
      <c r="DT476" s="1"/>
      <c r="DU476" s="1"/>
      <c r="DV476" s="2" t="s">
        <v>8344</v>
      </c>
      <c r="DW476" s="2" t="s">
        <v>12817</v>
      </c>
      <c r="DX476" s="2" t="s">
        <v>3128</v>
      </c>
    </row>
    <row r="477" spans="1:128" x14ac:dyDescent="0.4">
      <c r="A477" s="2" t="s">
        <v>10917</v>
      </c>
      <c r="B477" s="2" t="s">
        <v>15824</v>
      </c>
      <c r="C477" s="2" t="s">
        <v>1174</v>
      </c>
      <c r="D477" s="2" t="s">
        <v>0</v>
      </c>
      <c r="E477" s="2" t="s">
        <v>1053</v>
      </c>
      <c r="F477" s="2" t="s">
        <v>2449</v>
      </c>
      <c r="G477" s="2" t="s">
        <v>4333</v>
      </c>
      <c r="H477" s="2" t="s">
        <v>4150</v>
      </c>
      <c r="I477" s="2" t="s">
        <v>14522</v>
      </c>
      <c r="J477" s="2" t="s">
        <v>15830</v>
      </c>
      <c r="K477" s="2" t="s">
        <v>1557</v>
      </c>
      <c r="L477" s="2" t="s">
        <v>14977</v>
      </c>
      <c r="M477" s="2" t="s">
        <v>6452</v>
      </c>
      <c r="N477" s="2" t="s">
        <v>10621</v>
      </c>
      <c r="O477" s="2" t="s">
        <v>5161</v>
      </c>
      <c r="P477" s="2" t="s">
        <v>4513</v>
      </c>
      <c r="Q477" s="2" t="s">
        <v>3458</v>
      </c>
      <c r="R477" s="2" t="s">
        <v>10603</v>
      </c>
      <c r="S477" s="2" t="s">
        <v>4042</v>
      </c>
      <c r="T477" s="2" t="s">
        <v>5102</v>
      </c>
      <c r="U477" s="2" t="s">
        <v>3280</v>
      </c>
      <c r="V477" s="2" t="s">
        <v>10030</v>
      </c>
      <c r="W477" s="2" t="s">
        <v>9699</v>
      </c>
      <c r="X477" s="2" t="s">
        <v>15831</v>
      </c>
      <c r="Y477" s="2" t="s">
        <v>8698</v>
      </c>
      <c r="Z477" s="2" t="s">
        <v>2409</v>
      </c>
      <c r="AA477" s="2" t="s">
        <v>8275</v>
      </c>
      <c r="AB477" s="2" t="s">
        <v>10195</v>
      </c>
      <c r="AC477" s="2" t="s">
        <v>8026</v>
      </c>
      <c r="AD477" s="2" t="s">
        <v>14582</v>
      </c>
      <c r="AE477" s="2" t="s">
        <v>15832</v>
      </c>
      <c r="AF477" s="2" t="s">
        <v>9157</v>
      </c>
      <c r="AG477" s="2" t="s">
        <v>5397</v>
      </c>
      <c r="AH477" s="2" t="s">
        <v>4153</v>
      </c>
      <c r="AI477" s="2" t="s">
        <v>1781</v>
      </c>
      <c r="AJ477" s="2" t="s">
        <v>12978</v>
      </c>
      <c r="AK477" s="2" t="s">
        <v>15833</v>
      </c>
      <c r="AL477" s="2" t="s">
        <v>15834</v>
      </c>
      <c r="AM477" s="2" t="s">
        <v>10244</v>
      </c>
      <c r="AN477" s="2" t="s">
        <v>4242</v>
      </c>
      <c r="AO477" s="2" t="s">
        <v>10659</v>
      </c>
      <c r="AP477" s="2" t="s">
        <v>5401</v>
      </c>
      <c r="AQ477" s="2" t="s">
        <v>13653</v>
      </c>
      <c r="AR477" s="2" t="s">
        <v>15835</v>
      </c>
      <c r="AS477" s="2" t="s">
        <v>15836</v>
      </c>
      <c r="AT477" s="2" t="s">
        <v>6583</v>
      </c>
      <c r="AU477" s="2" t="s">
        <v>5242</v>
      </c>
      <c r="AV477" s="2" t="s">
        <v>8273</v>
      </c>
      <c r="AW477" s="2" t="s">
        <v>2539</v>
      </c>
      <c r="AX477" s="2" t="s">
        <v>10922</v>
      </c>
      <c r="AY477" s="2" t="s">
        <v>9378</v>
      </c>
      <c r="AZ477" s="2" t="s">
        <v>15837</v>
      </c>
      <c r="BA477" s="2" t="s">
        <v>15399</v>
      </c>
      <c r="BB477" s="2" t="s">
        <v>7386</v>
      </c>
      <c r="BC477" s="2" t="s">
        <v>10412</v>
      </c>
      <c r="BD477" s="2" t="s">
        <v>9710</v>
      </c>
      <c r="BE477" s="2" t="s">
        <v>12427</v>
      </c>
      <c r="BF477" s="2" t="s">
        <v>15838</v>
      </c>
      <c r="BG477" s="2" t="s">
        <v>15839</v>
      </c>
      <c r="BH477" s="2" t="s">
        <v>4694</v>
      </c>
      <c r="BI477" s="2" t="s">
        <v>11525</v>
      </c>
      <c r="BJ477" s="2" t="s">
        <v>7182</v>
      </c>
      <c r="BK477" s="2" t="s">
        <v>13302</v>
      </c>
      <c r="BL477" s="2" t="s">
        <v>15649</v>
      </c>
      <c r="BM477" s="2" t="s">
        <v>12241</v>
      </c>
      <c r="BN477" s="2" t="s">
        <v>15840</v>
      </c>
      <c r="BO477" s="2" t="s">
        <v>11755</v>
      </c>
      <c r="BP477" s="2" t="s">
        <v>10002</v>
      </c>
      <c r="BQ477" s="2" t="s">
        <v>2571</v>
      </c>
      <c r="BR477" s="2" t="s">
        <v>3806</v>
      </c>
      <c r="BS477" s="2" t="s">
        <v>12918</v>
      </c>
      <c r="BT477" s="2" t="s">
        <v>9239</v>
      </c>
      <c r="BU477" s="2" t="s">
        <v>9516</v>
      </c>
      <c r="BV477" s="2" t="s">
        <v>8806</v>
      </c>
      <c r="BW477" s="2" t="s">
        <v>2934</v>
      </c>
      <c r="BX477" s="2" t="s">
        <v>10211</v>
      </c>
      <c r="BY477" s="2" t="s">
        <v>13912</v>
      </c>
      <c r="BZ477" s="2" t="s">
        <v>5891</v>
      </c>
      <c r="CA477" s="2" t="s">
        <v>1954</v>
      </c>
      <c r="CB477" s="2" t="s">
        <v>4455</v>
      </c>
      <c r="CC477" s="2" t="s">
        <v>15191</v>
      </c>
      <c r="CD477" s="2" t="s">
        <v>15610</v>
      </c>
      <c r="CE477" s="2" t="s">
        <v>4557</v>
      </c>
      <c r="CF477" s="2" t="s">
        <v>3514</v>
      </c>
      <c r="CG477" s="2" t="s">
        <v>10183</v>
      </c>
      <c r="CH477" s="2" t="s">
        <v>14887</v>
      </c>
      <c r="CI477" s="2" t="s">
        <v>3286</v>
      </c>
      <c r="CJ477" s="2" t="s">
        <v>7691</v>
      </c>
      <c r="CK477" s="2" t="s">
        <v>10787</v>
      </c>
      <c r="CL477" s="2" t="s">
        <v>1468</v>
      </c>
      <c r="CM477" s="2" t="s">
        <v>10733</v>
      </c>
      <c r="CN477" s="2" t="s">
        <v>4655</v>
      </c>
      <c r="CO477" s="2" t="s">
        <v>10611</v>
      </c>
      <c r="CP477" s="2" t="s">
        <v>14357</v>
      </c>
      <c r="CQ477" s="2" t="s">
        <v>13932</v>
      </c>
      <c r="CR477" s="2" t="s">
        <v>9550</v>
      </c>
      <c r="CS477" s="2" t="s">
        <v>13941</v>
      </c>
      <c r="CT477" s="2" t="s">
        <v>12077</v>
      </c>
      <c r="CU477" s="2" t="s">
        <v>8603</v>
      </c>
      <c r="CV477" s="2" t="s">
        <v>11438</v>
      </c>
      <c r="CW477" s="2" t="s">
        <v>1280</v>
      </c>
      <c r="CX477" s="2" t="s">
        <v>1168</v>
      </c>
      <c r="CY477" s="2" t="s">
        <v>4638</v>
      </c>
      <c r="CZ477" s="2" t="s">
        <v>13193</v>
      </c>
      <c r="DA477" s="2" t="s">
        <v>5665</v>
      </c>
      <c r="DB477" s="2" t="s">
        <v>3136</v>
      </c>
      <c r="DC477" s="2" t="s">
        <v>9615</v>
      </c>
      <c r="DD477" s="2" t="s">
        <v>12115</v>
      </c>
      <c r="DE477" s="2" t="s">
        <v>12112</v>
      </c>
      <c r="DF477" s="2" t="s">
        <v>10605</v>
      </c>
      <c r="DG477" s="2" t="s">
        <v>12084</v>
      </c>
      <c r="DH477" s="2" t="s">
        <v>11438</v>
      </c>
      <c r="DI477" s="2" t="s">
        <v>14403</v>
      </c>
      <c r="DJ477" s="2" t="s">
        <v>15841</v>
      </c>
      <c r="DK477" s="2" t="s">
        <v>3231</v>
      </c>
      <c r="DL477" s="2" t="s">
        <v>8656</v>
      </c>
      <c r="DM477" s="2" t="s">
        <v>11820</v>
      </c>
      <c r="DN477" s="2" t="s">
        <v>4303</v>
      </c>
      <c r="DO477" s="2" t="s">
        <v>15842</v>
      </c>
      <c r="DP477" s="2" t="s">
        <v>13643</v>
      </c>
      <c r="DQ477" s="2" t="s">
        <v>2201</v>
      </c>
      <c r="DR477" s="2" t="s">
        <v>3151</v>
      </c>
      <c r="DS477" s="2" t="s">
        <v>10612</v>
      </c>
      <c r="DT477" s="1"/>
      <c r="DU477" s="1"/>
      <c r="DV477" s="2" t="s">
        <v>6437</v>
      </c>
      <c r="DW477" s="2" t="s">
        <v>5160</v>
      </c>
      <c r="DX477" s="2" t="s">
        <v>10637</v>
      </c>
    </row>
    <row r="478" spans="1:128" x14ac:dyDescent="0.4">
      <c r="A478" s="2" t="s">
        <v>10917</v>
      </c>
      <c r="B478" s="2" t="s">
        <v>15843</v>
      </c>
      <c r="C478" s="2" t="s">
        <v>1052</v>
      </c>
      <c r="D478" s="2" t="s">
        <v>15844</v>
      </c>
      <c r="E478" s="2" t="s">
        <v>1053</v>
      </c>
      <c r="F478" s="2" t="s">
        <v>5673</v>
      </c>
      <c r="G478" s="2" t="s">
        <v>2683</v>
      </c>
      <c r="H478" s="2" t="s">
        <v>7858</v>
      </c>
      <c r="I478" s="2" t="s">
        <v>12865</v>
      </c>
      <c r="J478" s="2" t="s">
        <v>8217</v>
      </c>
      <c r="K478" s="2" t="s">
        <v>7167</v>
      </c>
      <c r="L478" s="2" t="s">
        <v>3977</v>
      </c>
      <c r="M478" s="2" t="s">
        <v>8516</v>
      </c>
      <c r="N478" s="2" t="s">
        <v>7117</v>
      </c>
      <c r="O478" s="2" t="s">
        <v>8040</v>
      </c>
      <c r="P478" s="2" t="s">
        <v>9959</v>
      </c>
      <c r="Q478" s="2" t="s">
        <v>5232</v>
      </c>
      <c r="R478" s="2" t="s">
        <v>2303</v>
      </c>
      <c r="S478" s="2" t="s">
        <v>3794</v>
      </c>
      <c r="T478" s="2" t="s">
        <v>6316</v>
      </c>
      <c r="U478" s="2" t="s">
        <v>7335</v>
      </c>
      <c r="V478" s="2" t="s">
        <v>12401</v>
      </c>
      <c r="W478" s="2" t="s">
        <v>12984</v>
      </c>
      <c r="X478" s="2" t="s">
        <v>2632</v>
      </c>
      <c r="Y478" s="2" t="s">
        <v>4942</v>
      </c>
      <c r="Z478" s="2" t="s">
        <v>1318</v>
      </c>
      <c r="AA478" s="2" t="s">
        <v>6228</v>
      </c>
      <c r="AB478" s="2" t="s">
        <v>1462</v>
      </c>
      <c r="AC478" s="2" t="s">
        <v>2537</v>
      </c>
      <c r="AD478" s="2" t="s">
        <v>7118</v>
      </c>
      <c r="AE478" s="2" t="s">
        <v>12884</v>
      </c>
      <c r="AF478" s="2" t="s">
        <v>6226</v>
      </c>
      <c r="AG478" s="2" t="s">
        <v>1902</v>
      </c>
      <c r="AH478" s="2" t="s">
        <v>4153</v>
      </c>
      <c r="AI478" s="2" t="s">
        <v>6795</v>
      </c>
      <c r="AJ478" s="2" t="s">
        <v>11265</v>
      </c>
      <c r="AK478" s="2" t="s">
        <v>6503</v>
      </c>
      <c r="AL478" s="2" t="s">
        <v>1441</v>
      </c>
      <c r="AM478" s="2" t="s">
        <v>10517</v>
      </c>
      <c r="AN478" s="2" t="s">
        <v>9835</v>
      </c>
      <c r="AO478" s="2" t="s">
        <v>4958</v>
      </c>
      <c r="AP478" s="2" t="s">
        <v>8267</v>
      </c>
      <c r="AQ478" s="2" t="s">
        <v>7452</v>
      </c>
      <c r="AR478" s="2" t="s">
        <v>12119</v>
      </c>
      <c r="AS478" s="2" t="s">
        <v>2209</v>
      </c>
      <c r="AT478" s="2" t="s">
        <v>7450</v>
      </c>
      <c r="AU478" s="2" t="s">
        <v>6444</v>
      </c>
      <c r="AV478" s="2" t="s">
        <v>6900</v>
      </c>
      <c r="AW478" s="2" t="s">
        <v>8273</v>
      </c>
      <c r="AX478" s="2" t="s">
        <v>2784</v>
      </c>
      <c r="AY478" s="2" t="s">
        <v>15368</v>
      </c>
      <c r="AZ478" s="2" t="s">
        <v>5453</v>
      </c>
      <c r="BA478" s="2" t="s">
        <v>4265</v>
      </c>
      <c r="BB478" s="2" t="s">
        <v>10510</v>
      </c>
      <c r="BC478" s="2" t="s">
        <v>9542</v>
      </c>
      <c r="BD478" s="2" t="s">
        <v>10596</v>
      </c>
      <c r="BE478" s="2" t="s">
        <v>9838</v>
      </c>
      <c r="BF478" s="2" t="s">
        <v>5243</v>
      </c>
      <c r="BG478" s="2" t="s">
        <v>3352</v>
      </c>
      <c r="BH478" s="2" t="s">
        <v>3967</v>
      </c>
      <c r="BI478" s="2" t="s">
        <v>3046</v>
      </c>
      <c r="BJ478" s="2" t="s">
        <v>5626</v>
      </c>
      <c r="BK478" s="2" t="s">
        <v>3150</v>
      </c>
      <c r="BL478" s="2" t="s">
        <v>4414</v>
      </c>
      <c r="BM478" s="2" t="s">
        <v>5024</v>
      </c>
      <c r="BN478" s="2" t="s">
        <v>12345</v>
      </c>
      <c r="BO478" s="2" t="s">
        <v>2448</v>
      </c>
      <c r="BP478" s="2" t="s">
        <v>3619</v>
      </c>
      <c r="BQ478" s="2" t="s">
        <v>8031</v>
      </c>
      <c r="BR478" s="2" t="s">
        <v>7573</v>
      </c>
      <c r="BS478" s="2" t="s">
        <v>12825</v>
      </c>
      <c r="BT478" s="2" t="s">
        <v>5225</v>
      </c>
      <c r="BU478" s="2" t="s">
        <v>7076</v>
      </c>
      <c r="BV478" s="2" t="s">
        <v>11131</v>
      </c>
      <c r="BW478" s="2" t="s">
        <v>3637</v>
      </c>
      <c r="BX478" s="2" t="s">
        <v>2427</v>
      </c>
      <c r="BY478" s="2" t="s">
        <v>7579</v>
      </c>
      <c r="BZ478" s="2" t="s">
        <v>10196</v>
      </c>
      <c r="CA478" s="2" t="s">
        <v>4401</v>
      </c>
      <c r="CB478" s="2" t="s">
        <v>5826</v>
      </c>
      <c r="CC478" s="2" t="s">
        <v>3706</v>
      </c>
      <c r="CD478" s="2" t="s">
        <v>6402</v>
      </c>
      <c r="CE478" s="2" t="s">
        <v>10827</v>
      </c>
      <c r="CF478" s="2" t="s">
        <v>10493</v>
      </c>
      <c r="CG478" s="2" t="s">
        <v>13843</v>
      </c>
      <c r="CH478" s="2" t="s">
        <v>1918</v>
      </c>
      <c r="CI478" s="2" t="s">
        <v>11207</v>
      </c>
      <c r="CJ478" s="2" t="s">
        <v>14999</v>
      </c>
      <c r="CK478" s="2" t="s">
        <v>3566</v>
      </c>
      <c r="CL478" s="2" t="s">
        <v>9004</v>
      </c>
      <c r="CM478" s="2" t="s">
        <v>1941</v>
      </c>
      <c r="CN478" s="2" t="s">
        <v>4008</v>
      </c>
      <c r="CO478" s="2" t="s">
        <v>12793</v>
      </c>
      <c r="CP478" s="2" t="s">
        <v>1815</v>
      </c>
      <c r="CQ478" s="2" t="s">
        <v>4223</v>
      </c>
      <c r="CR478" s="2" t="s">
        <v>9208</v>
      </c>
      <c r="CS478" s="2" t="s">
        <v>9312</v>
      </c>
      <c r="CT478" s="2" t="s">
        <v>12795</v>
      </c>
      <c r="CU478" s="2" t="s">
        <v>5947</v>
      </c>
      <c r="CV478" s="2" t="s">
        <v>10904</v>
      </c>
      <c r="CW478" s="2" t="s">
        <v>5731</v>
      </c>
      <c r="CX478" s="2" t="s">
        <v>4380</v>
      </c>
      <c r="CY478" s="2" t="s">
        <v>13421</v>
      </c>
      <c r="CZ478" s="2" t="s">
        <v>15497</v>
      </c>
      <c r="DA478" s="2" t="s">
        <v>13816</v>
      </c>
      <c r="DB478" s="2" t="s">
        <v>12206</v>
      </c>
      <c r="DC478" s="2" t="s">
        <v>12617</v>
      </c>
      <c r="DD478" s="2" t="s">
        <v>4217</v>
      </c>
      <c r="DE478" s="2" t="s">
        <v>1595</v>
      </c>
      <c r="DF478" s="2" t="s">
        <v>13817</v>
      </c>
      <c r="DG478" s="2" t="s">
        <v>1627</v>
      </c>
      <c r="DH478" s="2" t="s">
        <v>10607</v>
      </c>
      <c r="DI478" s="2" t="s">
        <v>5827</v>
      </c>
      <c r="DJ478" s="2" t="s">
        <v>12351</v>
      </c>
      <c r="DK478" s="2" t="s">
        <v>5902</v>
      </c>
      <c r="DL478" s="2" t="s">
        <v>9066</v>
      </c>
      <c r="DM478" s="2" t="s">
        <v>3107</v>
      </c>
      <c r="DN478" s="2" t="s">
        <v>11004</v>
      </c>
      <c r="DO478" s="2" t="s">
        <v>11767</v>
      </c>
      <c r="DP478" s="2" t="s">
        <v>5962</v>
      </c>
      <c r="DQ478" s="2" t="s">
        <v>14031</v>
      </c>
      <c r="DR478" s="2" t="s">
        <v>5815</v>
      </c>
      <c r="DS478" s="2" t="s">
        <v>2083</v>
      </c>
      <c r="DT478" s="1"/>
      <c r="DU478" s="1"/>
      <c r="DV478" s="2" t="s">
        <v>11303</v>
      </c>
      <c r="DW478" s="2" t="s">
        <v>7296</v>
      </c>
      <c r="DX478" s="2" t="s">
        <v>2411</v>
      </c>
    </row>
    <row r="479" spans="1:128" x14ac:dyDescent="0.4">
      <c r="A479" s="2" t="s">
        <v>10917</v>
      </c>
      <c r="B479" s="2" t="s">
        <v>15843</v>
      </c>
      <c r="C479" s="2" t="s">
        <v>1174</v>
      </c>
      <c r="D479" s="2" t="s">
        <v>15844</v>
      </c>
      <c r="E479" s="2" t="s">
        <v>1053</v>
      </c>
      <c r="F479" s="2" t="s">
        <v>1531</v>
      </c>
      <c r="G479" s="2" t="s">
        <v>5012</v>
      </c>
      <c r="H479" s="2" t="s">
        <v>13749</v>
      </c>
      <c r="I479" s="2" t="s">
        <v>2249</v>
      </c>
      <c r="J479" s="2" t="s">
        <v>5837</v>
      </c>
      <c r="K479" s="2" t="s">
        <v>1330</v>
      </c>
      <c r="L479" s="2" t="s">
        <v>10156</v>
      </c>
      <c r="M479" s="2" t="s">
        <v>4238</v>
      </c>
      <c r="N479" s="2" t="s">
        <v>6288</v>
      </c>
      <c r="O479" s="2" t="s">
        <v>5242</v>
      </c>
      <c r="P479" s="2" t="s">
        <v>7266</v>
      </c>
      <c r="Q479" s="2" t="s">
        <v>6222</v>
      </c>
      <c r="R479" s="2" t="s">
        <v>11250</v>
      </c>
      <c r="S479" s="2" t="s">
        <v>4150</v>
      </c>
      <c r="T479" s="2" t="s">
        <v>4243</v>
      </c>
      <c r="U479" s="2" t="s">
        <v>2248</v>
      </c>
      <c r="V479" s="2" t="s">
        <v>1683</v>
      </c>
      <c r="W479" s="2" t="s">
        <v>10455</v>
      </c>
      <c r="X479" s="2" t="s">
        <v>3164</v>
      </c>
      <c r="Y479" s="2" t="s">
        <v>8268</v>
      </c>
      <c r="Z479" s="2" t="s">
        <v>9332</v>
      </c>
      <c r="AA479" s="2" t="s">
        <v>8512</v>
      </c>
      <c r="AB479" s="2" t="s">
        <v>12363</v>
      </c>
      <c r="AC479" s="2" t="s">
        <v>4937</v>
      </c>
      <c r="AD479" s="2" t="s">
        <v>5462</v>
      </c>
      <c r="AE479" s="2" t="s">
        <v>10305</v>
      </c>
      <c r="AF479" s="2" t="s">
        <v>6228</v>
      </c>
      <c r="AG479" s="2" t="s">
        <v>1906</v>
      </c>
      <c r="AH479" s="2" t="s">
        <v>10236</v>
      </c>
      <c r="AI479" s="2" t="s">
        <v>3904</v>
      </c>
      <c r="AJ479" s="2" t="s">
        <v>15569</v>
      </c>
      <c r="AK479" s="2" t="s">
        <v>2885</v>
      </c>
      <c r="AL479" s="2" t="s">
        <v>7940</v>
      </c>
      <c r="AM479" s="2" t="s">
        <v>8867</v>
      </c>
      <c r="AN479" s="2" t="s">
        <v>7050</v>
      </c>
      <c r="AO479" s="2" t="s">
        <v>12653</v>
      </c>
      <c r="AP479" s="2" t="s">
        <v>12464</v>
      </c>
      <c r="AQ479" s="2" t="s">
        <v>9704</v>
      </c>
      <c r="AR479" s="2" t="s">
        <v>14506</v>
      </c>
      <c r="AS479" s="2" t="s">
        <v>5391</v>
      </c>
      <c r="AT479" s="2" t="s">
        <v>15845</v>
      </c>
      <c r="AU479" s="2" t="s">
        <v>5092</v>
      </c>
      <c r="AV479" s="2" t="s">
        <v>4063</v>
      </c>
      <c r="AW479" s="2" t="s">
        <v>6220</v>
      </c>
      <c r="AX479" s="2" t="s">
        <v>6572</v>
      </c>
      <c r="AY479" s="2" t="s">
        <v>15846</v>
      </c>
      <c r="AZ479" s="2" t="s">
        <v>13769</v>
      </c>
      <c r="BA479" s="2" t="s">
        <v>12629</v>
      </c>
      <c r="BB479" s="2" t="s">
        <v>2758</v>
      </c>
      <c r="BC479" s="2" t="s">
        <v>4585</v>
      </c>
      <c r="BD479" s="2" t="s">
        <v>2761</v>
      </c>
      <c r="BE479" s="2" t="s">
        <v>3805</v>
      </c>
      <c r="BF479" s="2" t="s">
        <v>4003</v>
      </c>
      <c r="BG479" s="2" t="s">
        <v>13494</v>
      </c>
      <c r="BH479" s="2" t="s">
        <v>15847</v>
      </c>
      <c r="BI479" s="2" t="s">
        <v>14818</v>
      </c>
      <c r="BJ479" s="2" t="s">
        <v>8419</v>
      </c>
      <c r="BK479" s="2" t="s">
        <v>14855</v>
      </c>
      <c r="BL479" s="2" t="s">
        <v>1876</v>
      </c>
      <c r="BM479" s="2" t="s">
        <v>13802</v>
      </c>
      <c r="BN479" s="2" t="s">
        <v>2138</v>
      </c>
      <c r="BO479" s="2" t="s">
        <v>5387</v>
      </c>
      <c r="BP479" s="2" t="s">
        <v>7306</v>
      </c>
      <c r="BQ479" s="2" t="s">
        <v>3258</v>
      </c>
      <c r="BR479" s="2" t="s">
        <v>14991</v>
      </c>
      <c r="BS479" s="2" t="s">
        <v>14438</v>
      </c>
      <c r="BT479" s="2" t="s">
        <v>9242</v>
      </c>
      <c r="BU479" s="2" t="s">
        <v>13436</v>
      </c>
      <c r="BV479" s="2" t="s">
        <v>7529</v>
      </c>
      <c r="BW479" s="2" t="s">
        <v>1692</v>
      </c>
      <c r="BX479" s="2" t="s">
        <v>7215</v>
      </c>
      <c r="BY479" s="2" t="s">
        <v>6858</v>
      </c>
      <c r="BZ479" s="2" t="s">
        <v>9047</v>
      </c>
      <c r="CA479" s="2" t="s">
        <v>2464</v>
      </c>
      <c r="CB479" s="2" t="s">
        <v>13872</v>
      </c>
      <c r="CC479" s="2" t="s">
        <v>11840</v>
      </c>
      <c r="CD479" s="2" t="s">
        <v>7898</v>
      </c>
      <c r="CE479" s="2" t="s">
        <v>2809</v>
      </c>
      <c r="CF479" s="2" t="s">
        <v>10435</v>
      </c>
      <c r="CG479" s="2" t="s">
        <v>3851</v>
      </c>
      <c r="CH479" s="2" t="s">
        <v>15848</v>
      </c>
      <c r="CI479" s="2" t="s">
        <v>8483</v>
      </c>
      <c r="CJ479" s="2" t="s">
        <v>14986</v>
      </c>
      <c r="CK479" s="2" t="s">
        <v>6332</v>
      </c>
      <c r="CL479" s="2" t="s">
        <v>5216</v>
      </c>
      <c r="CM479" s="2" t="s">
        <v>5661</v>
      </c>
      <c r="CN479" s="2" t="s">
        <v>6482</v>
      </c>
      <c r="CO479" s="2" t="s">
        <v>6758</v>
      </c>
      <c r="CP479" s="2" t="s">
        <v>6034</v>
      </c>
      <c r="CQ479" s="2" t="s">
        <v>8660</v>
      </c>
      <c r="CR479" s="2" t="s">
        <v>14384</v>
      </c>
      <c r="CS479" s="2" t="s">
        <v>3028</v>
      </c>
      <c r="CT479" s="2" t="s">
        <v>6416</v>
      </c>
      <c r="CU479" s="2" t="s">
        <v>5207</v>
      </c>
      <c r="CV479" s="2" t="s">
        <v>12335</v>
      </c>
      <c r="CW479" s="2" t="s">
        <v>13583</v>
      </c>
      <c r="CX479" s="2" t="s">
        <v>2285</v>
      </c>
      <c r="CY479" s="2" t="s">
        <v>4803</v>
      </c>
      <c r="CZ479" s="2" t="s">
        <v>3604</v>
      </c>
      <c r="DA479" s="2" t="s">
        <v>9256</v>
      </c>
      <c r="DB479" s="2" t="s">
        <v>2915</v>
      </c>
      <c r="DC479" s="2" t="s">
        <v>7481</v>
      </c>
      <c r="DD479" s="2" t="s">
        <v>1394</v>
      </c>
      <c r="DE479" s="2" t="s">
        <v>4796</v>
      </c>
      <c r="DF479" s="2" t="s">
        <v>15710</v>
      </c>
      <c r="DG479" s="2" t="s">
        <v>5041</v>
      </c>
      <c r="DH479" s="2" t="s">
        <v>11144</v>
      </c>
      <c r="DI479" s="2" t="s">
        <v>2515</v>
      </c>
      <c r="DJ479" s="2" t="s">
        <v>2163</v>
      </c>
      <c r="DK479" s="2" t="s">
        <v>4632</v>
      </c>
      <c r="DL479" s="2" t="s">
        <v>14096</v>
      </c>
      <c r="DM479" s="2" t="s">
        <v>5038</v>
      </c>
      <c r="DN479" s="2" t="s">
        <v>5948</v>
      </c>
      <c r="DO479" s="2" t="s">
        <v>9306</v>
      </c>
      <c r="DP479" s="2" t="s">
        <v>1407</v>
      </c>
      <c r="DQ479" s="2" t="s">
        <v>8607</v>
      </c>
      <c r="DR479" s="2" t="s">
        <v>11227</v>
      </c>
      <c r="DS479" s="2" t="s">
        <v>9078</v>
      </c>
      <c r="DT479" s="1"/>
      <c r="DU479" s="1"/>
      <c r="DV479" s="2" t="s">
        <v>3399</v>
      </c>
      <c r="DW479" s="2" t="s">
        <v>2366</v>
      </c>
      <c r="DX479" s="2" t="s">
        <v>3781</v>
      </c>
    </row>
    <row r="480" spans="1:128" x14ac:dyDescent="0.4">
      <c r="A480" s="2" t="s">
        <v>10917</v>
      </c>
      <c r="B480" s="2" t="s">
        <v>15849</v>
      </c>
      <c r="C480" s="2" t="s">
        <v>1052</v>
      </c>
      <c r="D480" s="2" t="s">
        <v>0</v>
      </c>
      <c r="E480" s="2" t="s">
        <v>1053</v>
      </c>
      <c r="F480" s="2" t="s">
        <v>11747</v>
      </c>
      <c r="G480" s="2" t="s">
        <v>6436</v>
      </c>
      <c r="H480" s="2" t="s">
        <v>3993</v>
      </c>
      <c r="I480" s="2" t="s">
        <v>8822</v>
      </c>
      <c r="J480" s="2" t="s">
        <v>12858</v>
      </c>
      <c r="K480" s="2" t="s">
        <v>15724</v>
      </c>
      <c r="L480" s="2" t="s">
        <v>6290</v>
      </c>
      <c r="M480" s="2" t="s">
        <v>10568</v>
      </c>
      <c r="N480" s="2" t="s">
        <v>10121</v>
      </c>
      <c r="O480" s="2" t="s">
        <v>8320</v>
      </c>
      <c r="P480" s="2" t="s">
        <v>15850</v>
      </c>
      <c r="Q480" s="2" t="s">
        <v>11873</v>
      </c>
      <c r="R480" s="2" t="s">
        <v>9445</v>
      </c>
      <c r="S480" s="2" t="s">
        <v>3708</v>
      </c>
      <c r="T480" s="2" t="s">
        <v>3045</v>
      </c>
      <c r="U480" s="2" t="s">
        <v>2757</v>
      </c>
      <c r="V480" s="2" t="s">
        <v>9365</v>
      </c>
      <c r="W480" s="2" t="s">
        <v>11907</v>
      </c>
      <c r="X480" s="2" t="s">
        <v>15851</v>
      </c>
      <c r="Y480" s="2" t="s">
        <v>11628</v>
      </c>
      <c r="Z480" s="2" t="s">
        <v>13169</v>
      </c>
      <c r="AA480" s="2" t="s">
        <v>11871</v>
      </c>
      <c r="AB480" s="2" t="s">
        <v>11759</v>
      </c>
      <c r="AC480" s="2" t="s">
        <v>13191</v>
      </c>
      <c r="AD480" s="2" t="s">
        <v>11557</v>
      </c>
      <c r="AE480" s="2" t="s">
        <v>8982</v>
      </c>
      <c r="AF480" s="2" t="s">
        <v>15290</v>
      </c>
      <c r="AG480" s="2" t="s">
        <v>3974</v>
      </c>
      <c r="AH480" s="2" t="s">
        <v>8554</v>
      </c>
      <c r="AI480" s="2" t="s">
        <v>10192</v>
      </c>
      <c r="AJ480" s="2" t="s">
        <v>11688</v>
      </c>
      <c r="AK480" s="2" t="s">
        <v>15852</v>
      </c>
      <c r="AL480" s="2" t="s">
        <v>15853</v>
      </c>
      <c r="AM480" s="2" t="s">
        <v>15854</v>
      </c>
      <c r="AN480" s="2" t="s">
        <v>10892</v>
      </c>
      <c r="AO480" s="2" t="s">
        <v>6488</v>
      </c>
      <c r="AP480" s="2" t="s">
        <v>2665</v>
      </c>
      <c r="AQ480" s="2" t="s">
        <v>10184</v>
      </c>
      <c r="AR480" s="2" t="s">
        <v>10774</v>
      </c>
      <c r="AS480" s="2" t="s">
        <v>14984</v>
      </c>
      <c r="AT480" s="2" t="s">
        <v>10950</v>
      </c>
      <c r="AU480" s="2" t="s">
        <v>3889</v>
      </c>
      <c r="AV480" s="2" t="s">
        <v>2548</v>
      </c>
      <c r="AW480" s="2" t="s">
        <v>5472</v>
      </c>
      <c r="AX480" s="2" t="s">
        <v>13500</v>
      </c>
      <c r="AY480" s="2" t="s">
        <v>14508</v>
      </c>
      <c r="AZ480" s="2" t="s">
        <v>15855</v>
      </c>
      <c r="BA480" s="2" t="s">
        <v>4709</v>
      </c>
      <c r="BB480" s="2" t="s">
        <v>1891</v>
      </c>
      <c r="BC480" s="2" t="s">
        <v>7386</v>
      </c>
      <c r="BD480" s="2" t="s">
        <v>1911</v>
      </c>
      <c r="BE480" s="2" t="s">
        <v>7042</v>
      </c>
      <c r="BF480" s="2" t="s">
        <v>11971</v>
      </c>
      <c r="BG480" s="2" t="s">
        <v>15856</v>
      </c>
      <c r="BH480" s="2" t="s">
        <v>10280</v>
      </c>
      <c r="BI480" s="2" t="s">
        <v>2206</v>
      </c>
      <c r="BJ480" s="2" t="s">
        <v>5608</v>
      </c>
      <c r="BK480" s="2" t="s">
        <v>1554</v>
      </c>
      <c r="BL480" s="2" t="s">
        <v>6234</v>
      </c>
      <c r="BM480" s="2" t="s">
        <v>9619</v>
      </c>
      <c r="BN480" s="2" t="s">
        <v>3971</v>
      </c>
      <c r="BO480" s="2" t="s">
        <v>4706</v>
      </c>
      <c r="BP480" s="2" t="s">
        <v>3083</v>
      </c>
      <c r="BQ480" s="2" t="s">
        <v>14376</v>
      </c>
      <c r="BR480" s="2" t="s">
        <v>5582</v>
      </c>
      <c r="BS480" s="2" t="s">
        <v>14289</v>
      </c>
      <c r="BT480" s="2" t="s">
        <v>10814</v>
      </c>
      <c r="BU480" s="2" t="s">
        <v>9022</v>
      </c>
      <c r="BV480" s="2" t="s">
        <v>10985</v>
      </c>
      <c r="BW480" s="2" t="s">
        <v>5431</v>
      </c>
      <c r="BX480" s="2" t="s">
        <v>10739</v>
      </c>
      <c r="BY480" s="2" t="s">
        <v>11376</v>
      </c>
      <c r="BZ480" s="2" t="s">
        <v>3193</v>
      </c>
      <c r="CA480" s="2" t="s">
        <v>7091</v>
      </c>
      <c r="CB480" s="2" t="s">
        <v>4579</v>
      </c>
      <c r="CC480" s="2" t="s">
        <v>8790</v>
      </c>
      <c r="CD480" s="2" t="s">
        <v>10790</v>
      </c>
      <c r="CE480" s="2" t="s">
        <v>11814</v>
      </c>
      <c r="CF480" s="2" t="s">
        <v>10091</v>
      </c>
      <c r="CG480" s="2" t="s">
        <v>11438</v>
      </c>
      <c r="CH480" s="2" t="s">
        <v>13319</v>
      </c>
      <c r="CI480" s="2" t="s">
        <v>2524</v>
      </c>
      <c r="CJ480" s="2" t="s">
        <v>5050</v>
      </c>
      <c r="CK480" s="2" t="s">
        <v>4712</v>
      </c>
      <c r="CL480" s="2" t="s">
        <v>3378</v>
      </c>
      <c r="CM480" s="2" t="s">
        <v>5561</v>
      </c>
      <c r="CN480" s="2" t="s">
        <v>11189</v>
      </c>
      <c r="CO480" s="2" t="s">
        <v>11130</v>
      </c>
      <c r="CP480" s="2" t="s">
        <v>15724</v>
      </c>
      <c r="CQ480" s="2" t="s">
        <v>11030</v>
      </c>
      <c r="CR480" s="2" t="s">
        <v>5574</v>
      </c>
      <c r="CS480" s="2" t="s">
        <v>15857</v>
      </c>
      <c r="CT480" s="2" t="s">
        <v>7088</v>
      </c>
      <c r="CU480" s="2" t="s">
        <v>12043</v>
      </c>
      <c r="CV480" s="2" t="s">
        <v>1758</v>
      </c>
      <c r="CW480" s="2" t="s">
        <v>14071</v>
      </c>
      <c r="CX480" s="2" t="s">
        <v>4013</v>
      </c>
      <c r="CY480" s="2" t="s">
        <v>13057</v>
      </c>
      <c r="CZ480" s="2" t="s">
        <v>8697</v>
      </c>
      <c r="DA480" s="2" t="s">
        <v>6719</v>
      </c>
      <c r="DB480" s="2" t="s">
        <v>15547</v>
      </c>
      <c r="DC480" s="2" t="s">
        <v>13109</v>
      </c>
      <c r="DD480" s="2" t="s">
        <v>11664</v>
      </c>
      <c r="DE480" s="2" t="s">
        <v>13510</v>
      </c>
      <c r="DF480" s="2" t="s">
        <v>9200</v>
      </c>
      <c r="DG480" s="2" t="s">
        <v>14853</v>
      </c>
      <c r="DH480" s="2" t="s">
        <v>13383</v>
      </c>
      <c r="DI480" s="2" t="s">
        <v>3887</v>
      </c>
      <c r="DJ480" s="2" t="s">
        <v>2767</v>
      </c>
      <c r="DK480" s="2" t="s">
        <v>3043</v>
      </c>
      <c r="DL480" s="2" t="s">
        <v>1697</v>
      </c>
      <c r="DM480" s="2" t="s">
        <v>6445</v>
      </c>
      <c r="DN480" s="2" t="s">
        <v>7041</v>
      </c>
      <c r="DO480" s="2" t="s">
        <v>2643</v>
      </c>
      <c r="DP480" s="2" t="s">
        <v>3707</v>
      </c>
      <c r="DQ480" s="2" t="s">
        <v>12282</v>
      </c>
      <c r="DR480" s="2" t="s">
        <v>10723</v>
      </c>
      <c r="DS480" s="2" t="s">
        <v>9024</v>
      </c>
      <c r="DT480" s="1"/>
      <c r="DU480" s="1"/>
      <c r="DV480" s="2" t="s">
        <v>3974</v>
      </c>
      <c r="DW480" s="2" t="s">
        <v>6060</v>
      </c>
      <c r="DX480" s="2" t="s">
        <v>10546</v>
      </c>
    </row>
    <row r="481" spans="1:128" x14ac:dyDescent="0.4">
      <c r="A481" s="2" t="s">
        <v>10917</v>
      </c>
      <c r="B481" s="2" t="s">
        <v>15849</v>
      </c>
      <c r="C481" s="2" t="s">
        <v>1640</v>
      </c>
      <c r="D481" s="2" t="s">
        <v>0</v>
      </c>
      <c r="E481" s="2" t="s">
        <v>1053</v>
      </c>
      <c r="F481" s="2" t="s">
        <v>12304</v>
      </c>
      <c r="G481" s="2" t="s">
        <v>1224</v>
      </c>
      <c r="H481" s="2" t="s">
        <v>9148</v>
      </c>
      <c r="I481" s="2" t="s">
        <v>5382</v>
      </c>
      <c r="J481" s="2" t="s">
        <v>2431</v>
      </c>
      <c r="K481" s="2" t="s">
        <v>12367</v>
      </c>
      <c r="L481" s="2" t="s">
        <v>9400</v>
      </c>
      <c r="M481" s="2" t="s">
        <v>1761</v>
      </c>
      <c r="N481" s="2" t="s">
        <v>13749</v>
      </c>
      <c r="O481" s="2" t="s">
        <v>3723</v>
      </c>
      <c r="P481" s="2" t="s">
        <v>2846</v>
      </c>
      <c r="Q481" s="2" t="s">
        <v>3817</v>
      </c>
      <c r="R481" s="2" t="s">
        <v>5591</v>
      </c>
      <c r="S481" s="2" t="s">
        <v>2431</v>
      </c>
      <c r="T481" s="2" t="s">
        <v>3270</v>
      </c>
      <c r="U481" s="2" t="s">
        <v>10158</v>
      </c>
      <c r="V481" s="2" t="s">
        <v>1641</v>
      </c>
      <c r="W481" s="2" t="s">
        <v>1527</v>
      </c>
      <c r="X481" s="2" t="s">
        <v>9930</v>
      </c>
      <c r="Y481" s="2" t="s">
        <v>15502</v>
      </c>
      <c r="Z481" s="2" t="s">
        <v>4959</v>
      </c>
      <c r="AA481" s="2" t="s">
        <v>3248</v>
      </c>
      <c r="AB481" s="2" t="s">
        <v>6316</v>
      </c>
      <c r="AC481" s="2" t="s">
        <v>1653</v>
      </c>
      <c r="AD481" s="2" t="s">
        <v>4239</v>
      </c>
      <c r="AE481" s="2" t="s">
        <v>3914</v>
      </c>
      <c r="AF481" s="2" t="s">
        <v>12618</v>
      </c>
      <c r="AG481" s="2" t="s">
        <v>14053</v>
      </c>
      <c r="AH481" s="2" t="s">
        <v>4424</v>
      </c>
      <c r="AI481" s="2" t="s">
        <v>1546</v>
      </c>
      <c r="AJ481" s="2" t="s">
        <v>4879</v>
      </c>
      <c r="AK481" s="2" t="s">
        <v>8551</v>
      </c>
      <c r="AL481" s="2" t="s">
        <v>4484</v>
      </c>
      <c r="AM481" s="2" t="s">
        <v>5793</v>
      </c>
      <c r="AN481" s="2" t="s">
        <v>3725</v>
      </c>
      <c r="AO481" s="2" t="s">
        <v>5082</v>
      </c>
      <c r="AP481" s="2" t="s">
        <v>5009</v>
      </c>
      <c r="AQ481" s="2" t="s">
        <v>11219</v>
      </c>
      <c r="AR481" s="2" t="s">
        <v>5382</v>
      </c>
      <c r="AS481" s="2" t="s">
        <v>5099</v>
      </c>
      <c r="AT481" s="2" t="s">
        <v>11624</v>
      </c>
      <c r="AU481" s="2" t="s">
        <v>5009</v>
      </c>
      <c r="AV481" s="2" t="s">
        <v>3968</v>
      </c>
      <c r="AW481" s="2" t="s">
        <v>4332</v>
      </c>
      <c r="AX481" s="2" t="s">
        <v>3969</v>
      </c>
      <c r="AY481" s="2" t="s">
        <v>2543</v>
      </c>
      <c r="AZ481" s="2" t="s">
        <v>8367</v>
      </c>
      <c r="BA481" s="2" t="s">
        <v>3124</v>
      </c>
      <c r="BB481" s="2" t="s">
        <v>3051</v>
      </c>
      <c r="BC481" s="2" t="s">
        <v>7385</v>
      </c>
      <c r="BD481" s="2" t="s">
        <v>3242</v>
      </c>
      <c r="BE481" s="2" t="s">
        <v>9825</v>
      </c>
      <c r="BF481" s="2" t="s">
        <v>13139</v>
      </c>
      <c r="BG481" s="2" t="s">
        <v>3643</v>
      </c>
      <c r="BH481" s="2" t="s">
        <v>15712</v>
      </c>
      <c r="BI481" s="2" t="s">
        <v>8741</v>
      </c>
      <c r="BJ481" s="2" t="s">
        <v>9578</v>
      </c>
      <c r="BK481" s="2" t="s">
        <v>10309</v>
      </c>
      <c r="BL481" s="2" t="s">
        <v>9447</v>
      </c>
      <c r="BM481" s="2" t="s">
        <v>13122</v>
      </c>
      <c r="BN481" s="2" t="s">
        <v>10391</v>
      </c>
      <c r="BO481" s="2" t="s">
        <v>8560</v>
      </c>
      <c r="BP481" s="2" t="s">
        <v>2508</v>
      </c>
      <c r="BQ481" s="2" t="s">
        <v>6401</v>
      </c>
      <c r="BR481" s="2" t="s">
        <v>4383</v>
      </c>
      <c r="BS481" s="2" t="s">
        <v>14098</v>
      </c>
      <c r="BT481" s="2" t="s">
        <v>11354</v>
      </c>
      <c r="BU481" s="2" t="s">
        <v>15858</v>
      </c>
      <c r="BV481" s="2" t="s">
        <v>7721</v>
      </c>
      <c r="BW481" s="2" t="s">
        <v>15212</v>
      </c>
      <c r="BX481" s="2" t="s">
        <v>5940</v>
      </c>
      <c r="BY481" s="2" t="s">
        <v>2808</v>
      </c>
      <c r="BZ481" s="2" t="s">
        <v>9561</v>
      </c>
      <c r="CA481" s="2" t="s">
        <v>2906</v>
      </c>
      <c r="CB481" s="2" t="s">
        <v>1385</v>
      </c>
      <c r="CC481" s="2" t="s">
        <v>8973</v>
      </c>
      <c r="CD481" s="2" t="s">
        <v>7558</v>
      </c>
      <c r="CE481" s="2" t="s">
        <v>1518</v>
      </c>
      <c r="CF481" s="2" t="s">
        <v>3835</v>
      </c>
      <c r="CG481" s="2" t="s">
        <v>10980</v>
      </c>
      <c r="CH481" s="2" t="s">
        <v>1254</v>
      </c>
      <c r="CI481" s="2" t="s">
        <v>8012</v>
      </c>
      <c r="CJ481" s="2" t="s">
        <v>15859</v>
      </c>
      <c r="CK481" s="2" t="s">
        <v>6460</v>
      </c>
      <c r="CL481" s="2" t="s">
        <v>7550</v>
      </c>
      <c r="CM481" s="2" t="s">
        <v>8561</v>
      </c>
      <c r="CN481" s="2" t="s">
        <v>11862</v>
      </c>
      <c r="CO481" s="2" t="s">
        <v>11514</v>
      </c>
      <c r="CP481" s="2" t="s">
        <v>6194</v>
      </c>
      <c r="CQ481" s="2" t="s">
        <v>14335</v>
      </c>
      <c r="CR481" s="2" t="s">
        <v>11263</v>
      </c>
      <c r="CS481" s="2" t="s">
        <v>3570</v>
      </c>
      <c r="CT481" s="2" t="s">
        <v>6745</v>
      </c>
      <c r="CU481" s="2" t="s">
        <v>3847</v>
      </c>
      <c r="CV481" s="2" t="s">
        <v>2694</v>
      </c>
      <c r="CW481" s="2" t="s">
        <v>3847</v>
      </c>
      <c r="CX481" s="2" t="s">
        <v>2596</v>
      </c>
      <c r="CY481" s="2" t="s">
        <v>6040</v>
      </c>
      <c r="CZ481" s="2" t="s">
        <v>2047</v>
      </c>
      <c r="DA481" s="2" t="s">
        <v>15564</v>
      </c>
      <c r="DB481" s="2" t="s">
        <v>8757</v>
      </c>
      <c r="DC481" s="2" t="s">
        <v>4370</v>
      </c>
      <c r="DD481" s="2" t="s">
        <v>4365</v>
      </c>
      <c r="DE481" s="2" t="s">
        <v>13844</v>
      </c>
      <c r="DF481" s="2" t="s">
        <v>7358</v>
      </c>
      <c r="DG481" s="2" t="s">
        <v>2035</v>
      </c>
      <c r="DH481" s="2" t="s">
        <v>9686</v>
      </c>
      <c r="DI481" s="2" t="s">
        <v>12637</v>
      </c>
      <c r="DJ481" s="2" t="s">
        <v>4804</v>
      </c>
      <c r="DK481" s="2" t="s">
        <v>1394</v>
      </c>
      <c r="DL481" s="2" t="s">
        <v>7729</v>
      </c>
      <c r="DM481" s="2" t="s">
        <v>15860</v>
      </c>
      <c r="DN481" s="2" t="s">
        <v>13932</v>
      </c>
      <c r="DO481" s="2" t="s">
        <v>2371</v>
      </c>
      <c r="DP481" s="2" t="s">
        <v>4378</v>
      </c>
      <c r="DQ481" s="2" t="s">
        <v>3933</v>
      </c>
      <c r="DR481" s="2" t="s">
        <v>9248</v>
      </c>
      <c r="DS481" s="2" t="s">
        <v>7726</v>
      </c>
      <c r="DT481" s="1"/>
      <c r="DU481" s="1"/>
      <c r="DV481" s="2" t="s">
        <v>4139</v>
      </c>
      <c r="DW481" s="2" t="s">
        <v>11237</v>
      </c>
      <c r="DX481" s="2" t="s">
        <v>1111</v>
      </c>
    </row>
    <row r="482" spans="1:128" x14ac:dyDescent="0.4">
      <c r="A482" s="2" t="s">
        <v>10917</v>
      </c>
      <c r="B482" s="2" t="s">
        <v>15849</v>
      </c>
      <c r="C482" s="2" t="s">
        <v>1174</v>
      </c>
      <c r="D482" s="2" t="s">
        <v>0</v>
      </c>
      <c r="E482" s="2" t="s">
        <v>1053</v>
      </c>
      <c r="F482" s="2" t="s">
        <v>5986</v>
      </c>
      <c r="G482" s="2" t="s">
        <v>5234</v>
      </c>
      <c r="H482" s="2" t="s">
        <v>15861</v>
      </c>
      <c r="I482" s="2" t="s">
        <v>15862</v>
      </c>
      <c r="J482" s="2" t="s">
        <v>15863</v>
      </c>
      <c r="K482" s="2" t="s">
        <v>7440</v>
      </c>
      <c r="L482" s="2" t="s">
        <v>10113</v>
      </c>
      <c r="M482" s="2" t="s">
        <v>5675</v>
      </c>
      <c r="N482" s="2" t="s">
        <v>5383</v>
      </c>
      <c r="O482" s="2" t="s">
        <v>1873</v>
      </c>
      <c r="P482" s="2" t="s">
        <v>13810</v>
      </c>
      <c r="Q482" s="2" t="s">
        <v>15864</v>
      </c>
      <c r="R482" s="2" t="s">
        <v>6530</v>
      </c>
      <c r="S482" s="2" t="s">
        <v>3181</v>
      </c>
      <c r="T482" s="2" t="s">
        <v>6585</v>
      </c>
      <c r="U482" s="2" t="s">
        <v>11265</v>
      </c>
      <c r="V482" s="2" t="s">
        <v>14171</v>
      </c>
      <c r="W482" s="2" t="s">
        <v>15865</v>
      </c>
      <c r="X482" s="2" t="s">
        <v>15866</v>
      </c>
      <c r="Y482" s="2" t="s">
        <v>1966</v>
      </c>
      <c r="Z482" s="2" t="s">
        <v>5443</v>
      </c>
      <c r="AA482" s="2" t="s">
        <v>1206</v>
      </c>
      <c r="AB482" s="2" t="s">
        <v>8731</v>
      </c>
      <c r="AC482" s="2" t="s">
        <v>12984</v>
      </c>
      <c r="AD482" s="2" t="s">
        <v>15867</v>
      </c>
      <c r="AE482" s="2" t="s">
        <v>15868</v>
      </c>
      <c r="AF482" s="2" t="s">
        <v>11251</v>
      </c>
      <c r="AG482" s="2" t="s">
        <v>2308</v>
      </c>
      <c r="AH482" s="2" t="s">
        <v>7129</v>
      </c>
      <c r="AI482" s="2" t="s">
        <v>14141</v>
      </c>
      <c r="AJ482" s="2" t="s">
        <v>14179</v>
      </c>
      <c r="AK482" s="2" t="s">
        <v>15869</v>
      </c>
      <c r="AL482" s="2" t="s">
        <v>15870</v>
      </c>
      <c r="AM482" s="2" t="s">
        <v>15871</v>
      </c>
      <c r="AN482" s="2" t="s">
        <v>11112</v>
      </c>
      <c r="AO482" s="2" t="s">
        <v>6803</v>
      </c>
      <c r="AP482" s="2" t="s">
        <v>12459</v>
      </c>
      <c r="AQ482" s="2" t="s">
        <v>15872</v>
      </c>
      <c r="AR482" s="2" t="s">
        <v>15873</v>
      </c>
      <c r="AS482" s="2" t="s">
        <v>15874</v>
      </c>
      <c r="AT482" s="2" t="s">
        <v>8426</v>
      </c>
      <c r="AU482" s="2" t="s">
        <v>11556</v>
      </c>
      <c r="AV482" s="2" t="s">
        <v>13653</v>
      </c>
      <c r="AW482" s="2" t="s">
        <v>15875</v>
      </c>
      <c r="AX482" s="2" t="s">
        <v>4691</v>
      </c>
      <c r="AY482" s="2" t="s">
        <v>15673</v>
      </c>
      <c r="AZ482" s="2" t="s">
        <v>14358</v>
      </c>
      <c r="BA482" s="2" t="s">
        <v>13315</v>
      </c>
      <c r="BB482" s="2" t="s">
        <v>5990</v>
      </c>
      <c r="BC482" s="2" t="s">
        <v>15876</v>
      </c>
      <c r="BD482" s="2" t="s">
        <v>9933</v>
      </c>
      <c r="BE482" s="2" t="s">
        <v>15877</v>
      </c>
      <c r="BF482" s="2" t="s">
        <v>15878</v>
      </c>
      <c r="BG482" s="2" t="s">
        <v>15879</v>
      </c>
      <c r="BH482" s="2" t="s">
        <v>12397</v>
      </c>
      <c r="BI482" s="2" t="s">
        <v>4833</v>
      </c>
      <c r="BJ482" s="2" t="s">
        <v>9954</v>
      </c>
      <c r="BK482" s="2" t="s">
        <v>10407</v>
      </c>
      <c r="BL482" s="2" t="s">
        <v>10751</v>
      </c>
      <c r="BM482" s="2" t="s">
        <v>15880</v>
      </c>
      <c r="BN482" s="2" t="s">
        <v>8271</v>
      </c>
      <c r="BO482" s="2" t="s">
        <v>6774</v>
      </c>
      <c r="BP482" s="2" t="s">
        <v>14276</v>
      </c>
      <c r="BQ482" s="2" t="s">
        <v>10841</v>
      </c>
      <c r="BR482" s="2" t="s">
        <v>4916</v>
      </c>
      <c r="BS482" s="2" t="s">
        <v>10338</v>
      </c>
      <c r="BT482" s="2" t="s">
        <v>9037</v>
      </c>
      <c r="BU482" s="2" t="s">
        <v>13260</v>
      </c>
      <c r="BV482" s="2" t="s">
        <v>3121</v>
      </c>
      <c r="BW482" s="2" t="s">
        <v>5116</v>
      </c>
      <c r="BX482" s="2" t="s">
        <v>9461</v>
      </c>
      <c r="BY482" s="2" t="s">
        <v>3219</v>
      </c>
      <c r="BZ482" s="2" t="s">
        <v>7157</v>
      </c>
      <c r="CA482" s="2" t="s">
        <v>15716</v>
      </c>
      <c r="CB482" s="2" t="s">
        <v>4440</v>
      </c>
      <c r="CC482" s="2" t="s">
        <v>4636</v>
      </c>
      <c r="CD482" s="2" t="s">
        <v>2674</v>
      </c>
      <c r="CE482" s="2" t="s">
        <v>13196</v>
      </c>
      <c r="CF482" s="2" t="s">
        <v>14085</v>
      </c>
      <c r="CG482" s="2" t="s">
        <v>12816</v>
      </c>
      <c r="CH482" s="2" t="s">
        <v>8384</v>
      </c>
      <c r="CI482" s="2" t="s">
        <v>9467</v>
      </c>
      <c r="CJ482" s="2" t="s">
        <v>10667</v>
      </c>
      <c r="CK482" s="2" t="s">
        <v>12956</v>
      </c>
      <c r="CL482" s="2" t="s">
        <v>11131</v>
      </c>
      <c r="CM482" s="2" t="s">
        <v>14135</v>
      </c>
      <c r="CN482" s="2" t="s">
        <v>4294</v>
      </c>
      <c r="CO482" s="2" t="s">
        <v>6724</v>
      </c>
      <c r="CP482" s="2" t="s">
        <v>5152</v>
      </c>
      <c r="CQ482" s="2" t="s">
        <v>4386</v>
      </c>
      <c r="CR482" s="2" t="s">
        <v>14084</v>
      </c>
      <c r="CS482" s="2" t="s">
        <v>5704</v>
      </c>
      <c r="CT482" s="2" t="s">
        <v>6142</v>
      </c>
      <c r="CU482" s="2" t="s">
        <v>5827</v>
      </c>
      <c r="CV482" s="2" t="s">
        <v>12779</v>
      </c>
      <c r="CW482" s="2" t="s">
        <v>14201</v>
      </c>
      <c r="CX482" s="2" t="s">
        <v>3134</v>
      </c>
      <c r="CY482" s="2" t="s">
        <v>8688</v>
      </c>
      <c r="CZ482" s="2" t="s">
        <v>3072</v>
      </c>
      <c r="DA482" s="2" t="s">
        <v>12379</v>
      </c>
      <c r="DB482" s="2" t="s">
        <v>15727</v>
      </c>
      <c r="DC482" s="2" t="s">
        <v>5004</v>
      </c>
      <c r="DD482" s="2" t="s">
        <v>12361</v>
      </c>
      <c r="DE482" s="2" t="s">
        <v>11304</v>
      </c>
      <c r="DF482" s="2" t="s">
        <v>15881</v>
      </c>
      <c r="DG482" s="2" t="s">
        <v>6783</v>
      </c>
      <c r="DH482" s="2" t="s">
        <v>5082</v>
      </c>
      <c r="DI482" s="2" t="s">
        <v>1182</v>
      </c>
      <c r="DJ482" s="2" t="s">
        <v>4150</v>
      </c>
      <c r="DK482" s="2" t="s">
        <v>2849</v>
      </c>
      <c r="DL482" s="2" t="s">
        <v>4034</v>
      </c>
      <c r="DM482" s="2" t="s">
        <v>12305</v>
      </c>
      <c r="DN482" s="2" t="s">
        <v>10604</v>
      </c>
      <c r="DO482" s="2" t="s">
        <v>9621</v>
      </c>
      <c r="DP482" s="2" t="s">
        <v>6243</v>
      </c>
      <c r="DQ482" s="2" t="s">
        <v>15120</v>
      </c>
      <c r="DR482" s="2" t="s">
        <v>1458</v>
      </c>
      <c r="DS482" s="2" t="s">
        <v>11393</v>
      </c>
      <c r="DT482" s="1"/>
      <c r="DU482" s="1"/>
      <c r="DV482" s="2" t="s">
        <v>4592</v>
      </c>
      <c r="DW482" s="2" t="s">
        <v>4598</v>
      </c>
      <c r="DX482" s="2" t="s">
        <v>14252</v>
      </c>
    </row>
    <row r="483" spans="1:128" x14ac:dyDescent="0.4">
      <c r="A483" s="2" t="s">
        <v>10917</v>
      </c>
      <c r="B483" s="2" t="s">
        <v>15882</v>
      </c>
      <c r="C483" s="2" t="s">
        <v>1052</v>
      </c>
      <c r="D483" s="2" t="s">
        <v>0</v>
      </c>
      <c r="E483" s="2" t="s">
        <v>1053</v>
      </c>
      <c r="F483" s="2" t="s">
        <v>8817</v>
      </c>
      <c r="G483" s="2" t="s">
        <v>5620</v>
      </c>
      <c r="H483" s="2" t="s">
        <v>2132</v>
      </c>
      <c r="I483" s="2" t="s">
        <v>10231</v>
      </c>
      <c r="J483" s="2" t="s">
        <v>8471</v>
      </c>
      <c r="K483" s="2" t="s">
        <v>1222</v>
      </c>
      <c r="L483" s="2" t="s">
        <v>3071</v>
      </c>
      <c r="M483" s="2" t="s">
        <v>10842</v>
      </c>
      <c r="N483" s="2" t="s">
        <v>5528</v>
      </c>
      <c r="O483" s="2" t="s">
        <v>1313</v>
      </c>
      <c r="P483" s="2" t="s">
        <v>7265</v>
      </c>
      <c r="Q483" s="2" t="s">
        <v>7386</v>
      </c>
      <c r="R483" s="2" t="s">
        <v>8308</v>
      </c>
      <c r="S483" s="2" t="s">
        <v>1646</v>
      </c>
      <c r="T483" s="2" t="s">
        <v>2539</v>
      </c>
      <c r="U483" s="2" t="s">
        <v>6311</v>
      </c>
      <c r="V483" s="2" t="s">
        <v>10039</v>
      </c>
      <c r="W483" s="2" t="s">
        <v>10186</v>
      </c>
      <c r="X483" s="2" t="s">
        <v>10661</v>
      </c>
      <c r="Y483" s="2" t="s">
        <v>2198</v>
      </c>
      <c r="Z483" s="2" t="s">
        <v>5167</v>
      </c>
      <c r="AA483" s="2" t="s">
        <v>4495</v>
      </c>
      <c r="AB483" s="2" t="s">
        <v>1746</v>
      </c>
      <c r="AC483" s="2" t="s">
        <v>7193</v>
      </c>
      <c r="AD483" s="2" t="s">
        <v>15662</v>
      </c>
      <c r="AE483" s="2" t="s">
        <v>12497</v>
      </c>
      <c r="AF483" s="2" t="s">
        <v>12042</v>
      </c>
      <c r="AG483" s="2" t="s">
        <v>1655</v>
      </c>
      <c r="AH483" s="2" t="s">
        <v>4254</v>
      </c>
      <c r="AI483" s="2" t="s">
        <v>4747</v>
      </c>
      <c r="AJ483" s="2" t="s">
        <v>11726</v>
      </c>
      <c r="AK483" s="2" t="s">
        <v>15883</v>
      </c>
      <c r="AL483" s="2" t="s">
        <v>15884</v>
      </c>
      <c r="AM483" s="2" t="s">
        <v>8309</v>
      </c>
      <c r="AN483" s="2" t="s">
        <v>3974</v>
      </c>
      <c r="AO483" s="2" t="s">
        <v>7049</v>
      </c>
      <c r="AP483" s="2" t="s">
        <v>11224</v>
      </c>
      <c r="AQ483" s="2" t="s">
        <v>4528</v>
      </c>
      <c r="AR483" s="2" t="s">
        <v>15885</v>
      </c>
      <c r="AS483" s="2" t="s">
        <v>2247</v>
      </c>
      <c r="AT483" s="2" t="s">
        <v>1309</v>
      </c>
      <c r="AU483" s="2" t="s">
        <v>2767</v>
      </c>
      <c r="AV483" s="2" t="s">
        <v>4832</v>
      </c>
      <c r="AW483" s="2" t="s">
        <v>14932</v>
      </c>
      <c r="AX483" s="2" t="s">
        <v>12460</v>
      </c>
      <c r="AY483" s="2" t="s">
        <v>6084</v>
      </c>
      <c r="AZ483" s="2" t="s">
        <v>15108</v>
      </c>
      <c r="BA483" s="2" t="s">
        <v>11399</v>
      </c>
      <c r="BB483" s="2" t="s">
        <v>10803</v>
      </c>
      <c r="BC483" s="2" t="s">
        <v>2863</v>
      </c>
      <c r="BD483" s="2" t="s">
        <v>8554</v>
      </c>
      <c r="BE483" s="2" t="s">
        <v>11723</v>
      </c>
      <c r="BF483" s="2" t="s">
        <v>15886</v>
      </c>
      <c r="BG483" s="2" t="s">
        <v>2122</v>
      </c>
      <c r="BH483" s="2" t="s">
        <v>15111</v>
      </c>
      <c r="BI483" s="2" t="s">
        <v>1205</v>
      </c>
      <c r="BJ483" s="2" t="s">
        <v>5544</v>
      </c>
      <c r="BK483" s="2" t="s">
        <v>3171</v>
      </c>
      <c r="BL483" s="2" t="s">
        <v>1534</v>
      </c>
      <c r="BM483" s="2" t="s">
        <v>9375</v>
      </c>
      <c r="BN483" s="2" t="s">
        <v>3176</v>
      </c>
      <c r="BO483" s="2" t="s">
        <v>12781</v>
      </c>
      <c r="BP483" s="2" t="s">
        <v>7509</v>
      </c>
      <c r="BQ483" s="2" t="s">
        <v>10330</v>
      </c>
      <c r="BR483" s="2" t="s">
        <v>10286</v>
      </c>
      <c r="BS483" s="2" t="s">
        <v>10219</v>
      </c>
      <c r="BT483" s="2" t="s">
        <v>14138</v>
      </c>
      <c r="BU483" s="2" t="s">
        <v>3099</v>
      </c>
      <c r="BV483" s="2" t="s">
        <v>3666</v>
      </c>
      <c r="BW483" s="2" t="s">
        <v>1285</v>
      </c>
      <c r="BX483" s="2" t="s">
        <v>8349</v>
      </c>
      <c r="BY483" s="2" t="s">
        <v>3100</v>
      </c>
      <c r="BZ483" s="2" t="s">
        <v>2359</v>
      </c>
      <c r="CA483" s="2" t="s">
        <v>12406</v>
      </c>
      <c r="CB483" s="2" t="s">
        <v>9558</v>
      </c>
      <c r="CC483" s="2" t="s">
        <v>9853</v>
      </c>
      <c r="CD483" s="2" t="s">
        <v>4820</v>
      </c>
      <c r="CE483" s="2" t="s">
        <v>6210</v>
      </c>
      <c r="CF483" s="2" t="s">
        <v>5563</v>
      </c>
      <c r="CG483" s="2" t="s">
        <v>7678</v>
      </c>
      <c r="CH483" s="2" t="s">
        <v>4646</v>
      </c>
      <c r="CI483" s="2" t="s">
        <v>2690</v>
      </c>
      <c r="CJ483" s="2" t="s">
        <v>5941</v>
      </c>
      <c r="CK483" s="2" t="s">
        <v>2180</v>
      </c>
      <c r="CL483" s="2" t="s">
        <v>14471</v>
      </c>
      <c r="CM483" s="2" t="s">
        <v>6113</v>
      </c>
      <c r="CN483" s="2" t="s">
        <v>12095</v>
      </c>
      <c r="CO483" s="2" t="s">
        <v>7275</v>
      </c>
      <c r="CP483" s="2" t="s">
        <v>4621</v>
      </c>
      <c r="CQ483" s="2" t="s">
        <v>10131</v>
      </c>
      <c r="CR483" s="2" t="s">
        <v>3406</v>
      </c>
      <c r="CS483" s="2" t="s">
        <v>15613</v>
      </c>
      <c r="CT483" s="2" t="s">
        <v>5308</v>
      </c>
      <c r="CU483" s="2" t="s">
        <v>10903</v>
      </c>
      <c r="CV483" s="2" t="s">
        <v>3420</v>
      </c>
      <c r="CW483" s="2" t="s">
        <v>9246</v>
      </c>
      <c r="CX483" s="2" t="s">
        <v>10590</v>
      </c>
      <c r="CY483" s="2" t="s">
        <v>14084</v>
      </c>
      <c r="CZ483" s="2" t="s">
        <v>11383</v>
      </c>
      <c r="DA483" s="2" t="s">
        <v>9967</v>
      </c>
      <c r="DB483" s="2" t="s">
        <v>8052</v>
      </c>
      <c r="DC483" s="2" t="s">
        <v>9042</v>
      </c>
      <c r="DD483" s="2" t="s">
        <v>13694</v>
      </c>
      <c r="DE483" s="2" t="s">
        <v>3126</v>
      </c>
      <c r="DF483" s="2" t="s">
        <v>15887</v>
      </c>
      <c r="DG483" s="2" t="s">
        <v>3831</v>
      </c>
      <c r="DH483" s="2" t="s">
        <v>14391</v>
      </c>
      <c r="DI483" s="2" t="s">
        <v>13342</v>
      </c>
      <c r="DJ483" s="2" t="s">
        <v>4991</v>
      </c>
      <c r="DK483" s="2" t="s">
        <v>6327</v>
      </c>
      <c r="DL483" s="2" t="s">
        <v>12386</v>
      </c>
      <c r="DM483" s="2" t="s">
        <v>9447</v>
      </c>
      <c r="DN483" s="2" t="s">
        <v>7305</v>
      </c>
      <c r="DO483" s="2" t="s">
        <v>10252</v>
      </c>
      <c r="DP483" s="2" t="s">
        <v>8540</v>
      </c>
      <c r="DQ483" s="2" t="s">
        <v>1186</v>
      </c>
      <c r="DR483" s="2" t="s">
        <v>4745</v>
      </c>
      <c r="DS483" s="2" t="s">
        <v>12824</v>
      </c>
      <c r="DT483" s="1"/>
      <c r="DU483" s="1"/>
      <c r="DV483" s="2" t="s">
        <v>5032</v>
      </c>
      <c r="DW483" s="2" t="s">
        <v>11783</v>
      </c>
      <c r="DX483" s="2" t="s">
        <v>4249</v>
      </c>
    </row>
    <row r="484" spans="1:128" x14ac:dyDescent="0.4">
      <c r="A484" s="2" t="s">
        <v>10917</v>
      </c>
      <c r="B484" s="2" t="s">
        <v>15882</v>
      </c>
      <c r="C484" s="2" t="s">
        <v>1640</v>
      </c>
      <c r="D484" s="2" t="s">
        <v>0</v>
      </c>
      <c r="E484" s="2" t="s">
        <v>1053</v>
      </c>
      <c r="F484" s="2" t="s">
        <v>9790</v>
      </c>
      <c r="G484" s="2" t="s">
        <v>12306</v>
      </c>
      <c r="H484" s="2" t="s">
        <v>3527</v>
      </c>
      <c r="I484" s="2" t="s">
        <v>10711</v>
      </c>
      <c r="J484" s="2" t="s">
        <v>9119</v>
      </c>
      <c r="K484" s="2" t="s">
        <v>8706</v>
      </c>
      <c r="L484" s="2" t="s">
        <v>4254</v>
      </c>
      <c r="M484" s="2" t="s">
        <v>2854</v>
      </c>
      <c r="N484" s="2" t="s">
        <v>6897</v>
      </c>
      <c r="O484" s="2" t="s">
        <v>8210</v>
      </c>
      <c r="P484" s="2" t="s">
        <v>4619</v>
      </c>
      <c r="Q484" s="2" t="s">
        <v>8816</v>
      </c>
      <c r="R484" s="2" t="s">
        <v>14293</v>
      </c>
      <c r="S484" s="2" t="s">
        <v>9966</v>
      </c>
      <c r="T484" s="2" t="s">
        <v>2749</v>
      </c>
      <c r="U484" s="2" t="s">
        <v>10599</v>
      </c>
      <c r="V484" s="2" t="s">
        <v>5166</v>
      </c>
      <c r="W484" s="2" t="s">
        <v>5675</v>
      </c>
      <c r="X484" s="2" t="s">
        <v>7924</v>
      </c>
      <c r="Y484" s="2" t="s">
        <v>10260</v>
      </c>
      <c r="Z484" s="2" t="s">
        <v>7250</v>
      </c>
      <c r="AA484" s="2" t="s">
        <v>3556</v>
      </c>
      <c r="AB484" s="2" t="s">
        <v>10448</v>
      </c>
      <c r="AC484" s="2" t="s">
        <v>8030</v>
      </c>
      <c r="AD484" s="2" t="s">
        <v>9935</v>
      </c>
      <c r="AE484" s="2" t="s">
        <v>11845</v>
      </c>
      <c r="AF484" s="2" t="s">
        <v>5597</v>
      </c>
      <c r="AG484" s="2" t="s">
        <v>3999</v>
      </c>
      <c r="AH484" s="2" t="s">
        <v>2111</v>
      </c>
      <c r="AI484" s="2" t="s">
        <v>2565</v>
      </c>
      <c r="AJ484" s="2" t="s">
        <v>11666</v>
      </c>
      <c r="AK484" s="2" t="s">
        <v>1461</v>
      </c>
      <c r="AL484" s="2" t="s">
        <v>1186</v>
      </c>
      <c r="AM484" s="2" t="s">
        <v>9399</v>
      </c>
      <c r="AN484" s="2" t="s">
        <v>7985</v>
      </c>
      <c r="AO484" s="2" t="s">
        <v>6059</v>
      </c>
      <c r="AP484" s="2" t="s">
        <v>1087</v>
      </c>
      <c r="AQ484" s="2" t="s">
        <v>7570</v>
      </c>
      <c r="AR484" s="2" t="s">
        <v>1786</v>
      </c>
      <c r="AS484" s="2" t="s">
        <v>9581</v>
      </c>
      <c r="AT484" s="2" t="s">
        <v>10835</v>
      </c>
      <c r="AU484" s="2" t="s">
        <v>8867</v>
      </c>
      <c r="AV484" s="2" t="s">
        <v>5534</v>
      </c>
      <c r="AW484" s="2" t="s">
        <v>2416</v>
      </c>
      <c r="AX484" s="2" t="s">
        <v>10778</v>
      </c>
      <c r="AY484" s="2" t="s">
        <v>5749</v>
      </c>
      <c r="AZ484" s="2" t="s">
        <v>10126</v>
      </c>
      <c r="BA484" s="2" t="s">
        <v>15249</v>
      </c>
      <c r="BB484" s="2" t="s">
        <v>9702</v>
      </c>
      <c r="BC484" s="2" t="s">
        <v>7391</v>
      </c>
      <c r="BD484" s="2" t="s">
        <v>2744</v>
      </c>
      <c r="BE484" s="2" t="s">
        <v>4252</v>
      </c>
      <c r="BF484" s="2" t="s">
        <v>3352</v>
      </c>
      <c r="BG484" s="2" t="s">
        <v>9026</v>
      </c>
      <c r="BH484" s="2" t="s">
        <v>6137</v>
      </c>
      <c r="BI484" s="2" t="s">
        <v>3439</v>
      </c>
      <c r="BJ484" s="2" t="s">
        <v>11392</v>
      </c>
      <c r="BK484" s="2" t="s">
        <v>5006</v>
      </c>
      <c r="BL484" s="2" t="s">
        <v>1687</v>
      </c>
      <c r="BM484" s="2" t="s">
        <v>1225</v>
      </c>
      <c r="BN484" s="2" t="s">
        <v>12964</v>
      </c>
      <c r="BO484" s="2" t="s">
        <v>7378</v>
      </c>
      <c r="BP484" s="2" t="s">
        <v>11157</v>
      </c>
      <c r="BQ484" s="2" t="s">
        <v>13588</v>
      </c>
      <c r="BR484" s="2" t="s">
        <v>5438</v>
      </c>
      <c r="BS484" s="2" t="s">
        <v>12782</v>
      </c>
      <c r="BT484" s="2" t="s">
        <v>8603</v>
      </c>
      <c r="BU484" s="2" t="s">
        <v>2817</v>
      </c>
      <c r="BV484" s="2" t="s">
        <v>6196</v>
      </c>
      <c r="BW484" s="2" t="s">
        <v>10130</v>
      </c>
      <c r="BX484" s="2" t="s">
        <v>15888</v>
      </c>
      <c r="BY484" s="2" t="s">
        <v>9299</v>
      </c>
      <c r="BZ484" s="2" t="s">
        <v>5375</v>
      </c>
      <c r="CA484" s="2" t="s">
        <v>4651</v>
      </c>
      <c r="CB484" s="2" t="s">
        <v>4385</v>
      </c>
      <c r="CC484" s="2" t="s">
        <v>9257</v>
      </c>
      <c r="CD484" s="2" t="s">
        <v>13040</v>
      </c>
      <c r="CE484" s="2" t="s">
        <v>8481</v>
      </c>
      <c r="CF484" s="2" t="s">
        <v>10643</v>
      </c>
      <c r="CG484" s="2" t="s">
        <v>5944</v>
      </c>
      <c r="CH484" s="2" t="s">
        <v>2301</v>
      </c>
      <c r="CI484" s="2" t="s">
        <v>1152</v>
      </c>
      <c r="CJ484" s="2" t="s">
        <v>2478</v>
      </c>
      <c r="CK484" s="2" t="s">
        <v>10180</v>
      </c>
      <c r="CL484" s="2" t="s">
        <v>5510</v>
      </c>
      <c r="CM484" s="2" t="s">
        <v>5212</v>
      </c>
      <c r="CN484" s="2" t="s">
        <v>2164</v>
      </c>
      <c r="CO484" s="2" t="s">
        <v>14759</v>
      </c>
      <c r="CP484" s="2" t="s">
        <v>10402</v>
      </c>
      <c r="CQ484" s="2" t="s">
        <v>6558</v>
      </c>
      <c r="CR484" s="2" t="s">
        <v>1848</v>
      </c>
      <c r="CS484" s="2" t="s">
        <v>10472</v>
      </c>
      <c r="CT484" s="2" t="s">
        <v>3777</v>
      </c>
      <c r="CU484" s="2" t="s">
        <v>3779</v>
      </c>
      <c r="CV484" s="2" t="s">
        <v>9250</v>
      </c>
      <c r="CW484" s="2" t="s">
        <v>2796</v>
      </c>
      <c r="CX484" s="2" t="s">
        <v>4795</v>
      </c>
      <c r="CY484" s="2" t="s">
        <v>2819</v>
      </c>
      <c r="CZ484" s="2" t="s">
        <v>5954</v>
      </c>
      <c r="DA484" s="2" t="s">
        <v>6888</v>
      </c>
      <c r="DB484" s="2" t="s">
        <v>7536</v>
      </c>
      <c r="DC484" s="2" t="s">
        <v>11062</v>
      </c>
      <c r="DD484" s="2" t="s">
        <v>2051</v>
      </c>
      <c r="DE484" s="2" t="s">
        <v>4379</v>
      </c>
      <c r="DF484" s="2" t="s">
        <v>6812</v>
      </c>
      <c r="DG484" s="2" t="s">
        <v>10586</v>
      </c>
      <c r="DH484" s="2" t="s">
        <v>8906</v>
      </c>
      <c r="DI484" s="2" t="s">
        <v>1949</v>
      </c>
      <c r="DJ484" s="2" t="s">
        <v>13902</v>
      </c>
      <c r="DK484" s="2" t="s">
        <v>3203</v>
      </c>
      <c r="DL484" s="2" t="s">
        <v>10880</v>
      </c>
      <c r="DM484" s="2" t="s">
        <v>10678</v>
      </c>
      <c r="DN484" s="2" t="s">
        <v>1916</v>
      </c>
      <c r="DO484" s="2" t="s">
        <v>11469</v>
      </c>
      <c r="DP484" s="2" t="s">
        <v>9307</v>
      </c>
      <c r="DQ484" s="2" t="s">
        <v>10937</v>
      </c>
      <c r="DR484" s="2" t="s">
        <v>11227</v>
      </c>
      <c r="DS484" s="2" t="s">
        <v>2051</v>
      </c>
      <c r="DT484" s="1"/>
      <c r="DU484" s="1"/>
      <c r="DV484" s="2" t="s">
        <v>12218</v>
      </c>
      <c r="DW484" s="2" t="s">
        <v>7562</v>
      </c>
      <c r="DX484" s="2" t="s">
        <v>13941</v>
      </c>
    </row>
    <row r="485" spans="1:128" x14ac:dyDescent="0.4">
      <c r="A485" s="2" t="s">
        <v>10917</v>
      </c>
      <c r="B485" s="2" t="s">
        <v>15882</v>
      </c>
      <c r="C485" s="2" t="s">
        <v>1174</v>
      </c>
      <c r="D485" s="2" t="s">
        <v>0</v>
      </c>
      <c r="E485" s="2" t="s">
        <v>1053</v>
      </c>
      <c r="F485" s="2" t="s">
        <v>7396</v>
      </c>
      <c r="G485" s="2" t="s">
        <v>9822</v>
      </c>
      <c r="H485" s="2" t="s">
        <v>3448</v>
      </c>
      <c r="I485" s="2" t="s">
        <v>15889</v>
      </c>
      <c r="J485" s="2" t="s">
        <v>15890</v>
      </c>
      <c r="K485" s="2" t="s">
        <v>11129</v>
      </c>
      <c r="L485" s="2" t="s">
        <v>5389</v>
      </c>
      <c r="M485" s="2" t="s">
        <v>12304</v>
      </c>
      <c r="N485" s="2" t="s">
        <v>8032</v>
      </c>
      <c r="O485" s="2" t="s">
        <v>2005</v>
      </c>
      <c r="P485" s="2" t="s">
        <v>15891</v>
      </c>
      <c r="Q485" s="2" t="s">
        <v>15892</v>
      </c>
      <c r="R485" s="2" t="s">
        <v>13522</v>
      </c>
      <c r="S485" s="2" t="s">
        <v>3996</v>
      </c>
      <c r="T485" s="2" t="s">
        <v>3980</v>
      </c>
      <c r="U485" s="2" t="s">
        <v>11716</v>
      </c>
      <c r="V485" s="2" t="s">
        <v>12101</v>
      </c>
      <c r="W485" s="2" t="s">
        <v>15893</v>
      </c>
      <c r="X485" s="2" t="s">
        <v>15894</v>
      </c>
      <c r="Y485" s="2" t="s">
        <v>6716</v>
      </c>
      <c r="Z485" s="2" t="s">
        <v>3893</v>
      </c>
      <c r="AA485" s="2" t="s">
        <v>2779</v>
      </c>
      <c r="AB485" s="2" t="s">
        <v>5916</v>
      </c>
      <c r="AC485" s="2" t="s">
        <v>2136</v>
      </c>
      <c r="AD485" s="2" t="s">
        <v>15895</v>
      </c>
      <c r="AE485" s="2" t="s">
        <v>15896</v>
      </c>
      <c r="AF485" s="2" t="s">
        <v>5984</v>
      </c>
      <c r="AG485" s="2" t="s">
        <v>9542</v>
      </c>
      <c r="AH485" s="2" t="s">
        <v>11314</v>
      </c>
      <c r="AI485" s="2" t="s">
        <v>11209</v>
      </c>
      <c r="AJ485" s="2" t="s">
        <v>15897</v>
      </c>
      <c r="AK485" s="2" t="s">
        <v>15898</v>
      </c>
      <c r="AL485" s="2" t="s">
        <v>15899</v>
      </c>
      <c r="AM485" s="2" t="s">
        <v>6074</v>
      </c>
      <c r="AN485" s="2" t="s">
        <v>6903</v>
      </c>
      <c r="AO485" s="2" t="s">
        <v>2249</v>
      </c>
      <c r="AP485" s="2" t="s">
        <v>3998</v>
      </c>
      <c r="AQ485" s="2" t="s">
        <v>6254</v>
      </c>
      <c r="AR485" s="2" t="s">
        <v>15900</v>
      </c>
      <c r="AS485" s="2" t="s">
        <v>15901</v>
      </c>
      <c r="AT485" s="2" t="s">
        <v>4595</v>
      </c>
      <c r="AU485" s="2" t="s">
        <v>6563</v>
      </c>
      <c r="AV485" s="2" t="s">
        <v>6509</v>
      </c>
      <c r="AW485" s="2" t="s">
        <v>12375</v>
      </c>
      <c r="AX485" s="2" t="s">
        <v>7818</v>
      </c>
      <c r="AY485" s="2" t="s">
        <v>15902</v>
      </c>
      <c r="AZ485" s="2" t="s">
        <v>15903</v>
      </c>
      <c r="BA485" s="2" t="s">
        <v>2870</v>
      </c>
      <c r="BB485" s="2" t="s">
        <v>4070</v>
      </c>
      <c r="BC485" s="2" t="s">
        <v>8886</v>
      </c>
      <c r="BD485" s="2" t="s">
        <v>3739</v>
      </c>
      <c r="BE485" s="2" t="s">
        <v>15509</v>
      </c>
      <c r="BF485" s="2" t="s">
        <v>15904</v>
      </c>
      <c r="BG485" s="2" t="s">
        <v>15905</v>
      </c>
      <c r="BH485" s="2" t="s">
        <v>15906</v>
      </c>
      <c r="BI485" s="2" t="s">
        <v>10239</v>
      </c>
      <c r="BJ485" s="2" t="s">
        <v>14378</v>
      </c>
      <c r="BK485" s="2" t="s">
        <v>15907</v>
      </c>
      <c r="BL485" s="2" t="s">
        <v>15908</v>
      </c>
      <c r="BM485" s="2" t="s">
        <v>6002</v>
      </c>
      <c r="BN485" s="2" t="s">
        <v>15909</v>
      </c>
      <c r="BO485" s="2" t="s">
        <v>3247</v>
      </c>
      <c r="BP485" s="2" t="s">
        <v>3793</v>
      </c>
      <c r="BQ485" s="2" t="s">
        <v>4704</v>
      </c>
      <c r="BR485" s="2" t="s">
        <v>15727</v>
      </c>
      <c r="BS485" s="2" t="s">
        <v>9654</v>
      </c>
      <c r="BT485" s="2" t="s">
        <v>13745</v>
      </c>
      <c r="BU485" s="2" t="s">
        <v>5421</v>
      </c>
      <c r="BV485" s="2" t="s">
        <v>6110</v>
      </c>
      <c r="BW485" s="2" t="s">
        <v>4278</v>
      </c>
      <c r="BX485" s="2" t="s">
        <v>4712</v>
      </c>
      <c r="BY485" s="2" t="s">
        <v>4447</v>
      </c>
      <c r="BZ485" s="2" t="s">
        <v>7594</v>
      </c>
      <c r="CA485" s="2" t="s">
        <v>5757</v>
      </c>
      <c r="CB485" s="2" t="s">
        <v>7678</v>
      </c>
      <c r="CC485" s="2" t="s">
        <v>1835</v>
      </c>
      <c r="CD485" s="2" t="s">
        <v>1809</v>
      </c>
      <c r="CE485" s="2" t="s">
        <v>11302</v>
      </c>
      <c r="CF485" s="2" t="s">
        <v>2358</v>
      </c>
      <c r="CG485" s="2" t="s">
        <v>2399</v>
      </c>
      <c r="CH485" s="2" t="s">
        <v>7882</v>
      </c>
      <c r="CI485" s="2" t="s">
        <v>10373</v>
      </c>
      <c r="CJ485" s="2" t="s">
        <v>11147</v>
      </c>
      <c r="CK485" s="2" t="s">
        <v>14212</v>
      </c>
      <c r="CL485" s="2" t="s">
        <v>10735</v>
      </c>
      <c r="CM485" s="2" t="s">
        <v>3519</v>
      </c>
      <c r="CN485" s="2" t="s">
        <v>4574</v>
      </c>
      <c r="CO485" s="2" t="s">
        <v>13041</v>
      </c>
      <c r="CP485" s="2" t="s">
        <v>8805</v>
      </c>
      <c r="CQ485" s="2" t="s">
        <v>6410</v>
      </c>
      <c r="CR485" s="2" t="s">
        <v>9002</v>
      </c>
      <c r="CS485" s="2" t="s">
        <v>5573</v>
      </c>
      <c r="CT485" s="2" t="s">
        <v>9967</v>
      </c>
      <c r="CU485" s="2" t="s">
        <v>14209</v>
      </c>
      <c r="CV485" s="2" t="s">
        <v>10209</v>
      </c>
      <c r="CW485" s="2" t="s">
        <v>12111</v>
      </c>
      <c r="CX485" s="2" t="s">
        <v>5519</v>
      </c>
      <c r="CY485" s="2" t="s">
        <v>15284</v>
      </c>
      <c r="CZ485" s="2" t="s">
        <v>9358</v>
      </c>
      <c r="DA485" s="2" t="s">
        <v>13745</v>
      </c>
      <c r="DB485" s="2" t="s">
        <v>3218</v>
      </c>
      <c r="DC485" s="2" t="s">
        <v>14404</v>
      </c>
      <c r="DD485" s="2" t="s">
        <v>13888</v>
      </c>
      <c r="DE485" s="2" t="s">
        <v>7149</v>
      </c>
      <c r="DF485" s="2" t="s">
        <v>5758</v>
      </c>
      <c r="DG485" s="2" t="s">
        <v>12818</v>
      </c>
      <c r="DH485" s="2" t="s">
        <v>6906</v>
      </c>
      <c r="DI485" s="2" t="s">
        <v>13759</v>
      </c>
      <c r="DJ485" s="2" t="s">
        <v>14853</v>
      </c>
      <c r="DK485" s="2" t="s">
        <v>4927</v>
      </c>
      <c r="DL485" s="2" t="s">
        <v>5666</v>
      </c>
      <c r="DM485" s="2" t="s">
        <v>10799</v>
      </c>
      <c r="DN485" s="2" t="s">
        <v>9594</v>
      </c>
      <c r="DO485" s="2" t="s">
        <v>10835</v>
      </c>
      <c r="DP485" s="2" t="s">
        <v>15910</v>
      </c>
      <c r="DQ485" s="2" t="s">
        <v>14208</v>
      </c>
      <c r="DR485" s="2" t="s">
        <v>14199</v>
      </c>
      <c r="DS485" s="2" t="s">
        <v>12957</v>
      </c>
      <c r="DT485" s="1"/>
      <c r="DU485" s="1"/>
      <c r="DV485" s="2" t="s">
        <v>3737</v>
      </c>
      <c r="DW485" s="2" t="s">
        <v>1750</v>
      </c>
      <c r="DX485" s="2" t="s">
        <v>1908</v>
      </c>
    </row>
    <row r="486" spans="1:128" x14ac:dyDescent="0.4">
      <c r="A486" s="2" t="s">
        <v>10917</v>
      </c>
      <c r="B486" s="2" t="s">
        <v>15911</v>
      </c>
      <c r="C486" s="2" t="s">
        <v>1052</v>
      </c>
      <c r="D486" s="2" t="s">
        <v>0</v>
      </c>
      <c r="E486" s="2" t="s">
        <v>1053</v>
      </c>
      <c r="F486" s="2" t="s">
        <v>1329</v>
      </c>
      <c r="G486" s="2" t="s">
        <v>14461</v>
      </c>
      <c r="H486" s="2" t="s">
        <v>4503</v>
      </c>
      <c r="I486" s="2" t="s">
        <v>10186</v>
      </c>
      <c r="J486" s="2" t="s">
        <v>13404</v>
      </c>
      <c r="K486" s="2" t="s">
        <v>8823</v>
      </c>
      <c r="L486" s="2" t="s">
        <v>9147</v>
      </c>
      <c r="M486" s="2" t="s">
        <v>6565</v>
      </c>
      <c r="N486" s="2" t="s">
        <v>6436</v>
      </c>
      <c r="O486" s="2" t="s">
        <v>3457</v>
      </c>
      <c r="P486" s="2" t="s">
        <v>11564</v>
      </c>
      <c r="Q486" s="2" t="s">
        <v>12480</v>
      </c>
      <c r="R486" s="2" t="s">
        <v>10196</v>
      </c>
      <c r="S486" s="2" t="s">
        <v>1871</v>
      </c>
      <c r="T486" s="2" t="s">
        <v>2568</v>
      </c>
      <c r="U486" s="2" t="s">
        <v>6294</v>
      </c>
      <c r="V486" s="2" t="s">
        <v>12788</v>
      </c>
      <c r="W486" s="2" t="s">
        <v>2312</v>
      </c>
      <c r="X486" s="2" t="s">
        <v>12671</v>
      </c>
      <c r="Y486" s="2" t="s">
        <v>2464</v>
      </c>
      <c r="Z486" s="2" t="s">
        <v>5017</v>
      </c>
      <c r="AA486" s="2" t="s">
        <v>5679</v>
      </c>
      <c r="AB486" s="2" t="s">
        <v>4761</v>
      </c>
      <c r="AC486" s="2" t="s">
        <v>2773</v>
      </c>
      <c r="AD486" s="2" t="s">
        <v>14921</v>
      </c>
      <c r="AE486" s="2" t="s">
        <v>9624</v>
      </c>
      <c r="AF486" s="2" t="s">
        <v>1068</v>
      </c>
      <c r="AG486" s="2" t="s">
        <v>9621</v>
      </c>
      <c r="AH486" s="2" t="s">
        <v>2118</v>
      </c>
      <c r="AI486" s="2" t="s">
        <v>9590</v>
      </c>
      <c r="AJ486" s="2" t="s">
        <v>12746</v>
      </c>
      <c r="AK486" s="2" t="s">
        <v>15912</v>
      </c>
      <c r="AL486" s="2" t="s">
        <v>13549</v>
      </c>
      <c r="AM486" s="2" t="s">
        <v>7810</v>
      </c>
      <c r="AN486" s="2" t="s">
        <v>5679</v>
      </c>
      <c r="AO486" s="2" t="s">
        <v>13666</v>
      </c>
      <c r="AP486" s="2" t="s">
        <v>4597</v>
      </c>
      <c r="AQ486" s="2" t="s">
        <v>4837</v>
      </c>
      <c r="AR486" s="2" t="s">
        <v>15913</v>
      </c>
      <c r="AS486" s="2" t="s">
        <v>1307</v>
      </c>
      <c r="AT486" s="2" t="s">
        <v>1773</v>
      </c>
      <c r="AU486" s="2" t="s">
        <v>5073</v>
      </c>
      <c r="AV486" s="2" t="s">
        <v>3815</v>
      </c>
      <c r="AW486" s="2" t="s">
        <v>2311</v>
      </c>
      <c r="AX486" s="2" t="s">
        <v>12767</v>
      </c>
      <c r="AY486" s="2" t="s">
        <v>15914</v>
      </c>
      <c r="AZ486" s="2" t="s">
        <v>11363</v>
      </c>
      <c r="BA486" s="2" t="s">
        <v>12857</v>
      </c>
      <c r="BB486" s="2" t="s">
        <v>2020</v>
      </c>
      <c r="BC486" s="2" t="s">
        <v>4070</v>
      </c>
      <c r="BD486" s="2" t="s">
        <v>4430</v>
      </c>
      <c r="BE486" s="2" t="s">
        <v>4687</v>
      </c>
      <c r="BF486" s="2" t="s">
        <v>6499</v>
      </c>
      <c r="BG486" s="2" t="s">
        <v>7115</v>
      </c>
      <c r="BH486" s="2" t="s">
        <v>9366</v>
      </c>
      <c r="BI486" s="2" t="s">
        <v>2862</v>
      </c>
      <c r="BJ486" s="2" t="s">
        <v>3564</v>
      </c>
      <c r="BK486" s="2" t="s">
        <v>4161</v>
      </c>
      <c r="BL486" s="2" t="s">
        <v>2536</v>
      </c>
      <c r="BM486" s="2" t="s">
        <v>2676</v>
      </c>
      <c r="BN486" s="2" t="s">
        <v>9090</v>
      </c>
      <c r="BO486" s="2" t="s">
        <v>7880</v>
      </c>
      <c r="BP486" s="2" t="s">
        <v>15594</v>
      </c>
      <c r="BQ486" s="2" t="s">
        <v>13720</v>
      </c>
      <c r="BR486" s="2" t="s">
        <v>8278</v>
      </c>
      <c r="BS486" s="2" t="s">
        <v>2397</v>
      </c>
      <c r="BT486" s="2" t="s">
        <v>14470</v>
      </c>
      <c r="BU486" s="2" t="s">
        <v>4576</v>
      </c>
      <c r="BV486" s="2" t="s">
        <v>3609</v>
      </c>
      <c r="BW486" s="2" t="s">
        <v>4212</v>
      </c>
      <c r="BX486" s="2" t="s">
        <v>3916</v>
      </c>
      <c r="BY486" s="2" t="s">
        <v>8072</v>
      </c>
      <c r="BZ486" s="2" t="s">
        <v>10474</v>
      </c>
      <c r="CA486" s="2" t="s">
        <v>2178</v>
      </c>
      <c r="CB486" s="2" t="s">
        <v>3705</v>
      </c>
      <c r="CC486" s="2" t="s">
        <v>13516</v>
      </c>
      <c r="CD486" s="2" t="s">
        <v>3860</v>
      </c>
      <c r="CE486" s="2" t="s">
        <v>3499</v>
      </c>
      <c r="CF486" s="2" t="s">
        <v>2067</v>
      </c>
      <c r="CG486" s="2" t="s">
        <v>9309</v>
      </c>
      <c r="CH486" s="2" t="s">
        <v>9313</v>
      </c>
      <c r="CI486" s="2" t="s">
        <v>10182</v>
      </c>
      <c r="CJ486" s="2" t="s">
        <v>1267</v>
      </c>
      <c r="CK486" s="2" t="s">
        <v>3037</v>
      </c>
      <c r="CL486" s="2" t="s">
        <v>12289</v>
      </c>
      <c r="CM486" s="2" t="s">
        <v>4215</v>
      </c>
      <c r="CN486" s="2" t="s">
        <v>6213</v>
      </c>
      <c r="CO486" s="2" t="s">
        <v>11766</v>
      </c>
      <c r="CP486" s="2" t="s">
        <v>6809</v>
      </c>
      <c r="CQ486" s="2" t="s">
        <v>10821</v>
      </c>
      <c r="CR486" s="2" t="s">
        <v>6751</v>
      </c>
      <c r="CS486" s="2" t="s">
        <v>3665</v>
      </c>
      <c r="CT486" s="2" t="s">
        <v>2891</v>
      </c>
      <c r="CU486" s="2" t="s">
        <v>3114</v>
      </c>
      <c r="CV486" s="2" t="s">
        <v>10136</v>
      </c>
      <c r="CW486" s="2" t="s">
        <v>3202</v>
      </c>
      <c r="CX486" s="2" t="s">
        <v>2054</v>
      </c>
      <c r="CY486" s="2" t="s">
        <v>4395</v>
      </c>
      <c r="CZ486" s="2" t="s">
        <v>10574</v>
      </c>
      <c r="DA486" s="2" t="s">
        <v>9211</v>
      </c>
      <c r="DB486" s="2" t="s">
        <v>8498</v>
      </c>
      <c r="DC486" s="2" t="s">
        <v>10205</v>
      </c>
      <c r="DD486" s="2" t="s">
        <v>8350</v>
      </c>
      <c r="DE486" s="2" t="s">
        <v>7556</v>
      </c>
      <c r="DF486" s="2" t="s">
        <v>4659</v>
      </c>
      <c r="DG486" s="2" t="s">
        <v>1950</v>
      </c>
      <c r="DH486" s="2" t="s">
        <v>11258</v>
      </c>
      <c r="DI486" s="2" t="s">
        <v>10216</v>
      </c>
      <c r="DJ486" s="2" t="s">
        <v>8809</v>
      </c>
      <c r="DK486" s="2" t="s">
        <v>1453</v>
      </c>
      <c r="DL486" s="2" t="s">
        <v>4882</v>
      </c>
      <c r="DM486" s="2" t="s">
        <v>13093</v>
      </c>
      <c r="DN486" s="2" t="s">
        <v>5585</v>
      </c>
      <c r="DO486" s="2" t="s">
        <v>3142</v>
      </c>
      <c r="DP486" s="2" t="s">
        <v>15413</v>
      </c>
      <c r="DQ486" s="2" t="s">
        <v>11396</v>
      </c>
      <c r="DR486" s="2" t="s">
        <v>11190</v>
      </c>
      <c r="DS486" s="2" t="s">
        <v>3509</v>
      </c>
      <c r="DT486" s="1"/>
      <c r="DU486" s="1"/>
      <c r="DV486" s="2" t="s">
        <v>14609</v>
      </c>
      <c r="DW486" s="2" t="s">
        <v>11009</v>
      </c>
      <c r="DX486" s="2" t="s">
        <v>8946</v>
      </c>
    </row>
    <row r="487" spans="1:128" x14ac:dyDescent="0.4">
      <c r="A487" s="2" t="s">
        <v>10917</v>
      </c>
      <c r="B487" s="2" t="s">
        <v>15911</v>
      </c>
      <c r="C487" s="2" t="s">
        <v>1640</v>
      </c>
      <c r="D487" s="2" t="s">
        <v>0</v>
      </c>
      <c r="E487" s="2" t="s">
        <v>1053</v>
      </c>
      <c r="F487" s="2" t="s">
        <v>1580</v>
      </c>
      <c r="G487" s="2" t="s">
        <v>1794</v>
      </c>
      <c r="H487" s="2" t="s">
        <v>5145</v>
      </c>
      <c r="I487" s="2" t="s">
        <v>3159</v>
      </c>
      <c r="J487" s="2" t="s">
        <v>6593</v>
      </c>
      <c r="K487" s="2" t="s">
        <v>8993</v>
      </c>
      <c r="L487" s="2" t="s">
        <v>9092</v>
      </c>
      <c r="M487" s="2" t="s">
        <v>9772</v>
      </c>
      <c r="N487" s="2" t="s">
        <v>5626</v>
      </c>
      <c r="O487" s="2" t="s">
        <v>5931</v>
      </c>
      <c r="P487" s="2" t="s">
        <v>12182</v>
      </c>
      <c r="Q487" s="2" t="s">
        <v>5677</v>
      </c>
      <c r="R487" s="2" t="s">
        <v>10871</v>
      </c>
      <c r="S487" s="2" t="s">
        <v>4057</v>
      </c>
      <c r="T487" s="2" t="s">
        <v>4517</v>
      </c>
      <c r="U487" s="2" t="s">
        <v>13320</v>
      </c>
      <c r="V487" s="2" t="s">
        <v>3973</v>
      </c>
      <c r="W487" s="2" t="s">
        <v>15187</v>
      </c>
      <c r="X487" s="2" t="s">
        <v>3535</v>
      </c>
      <c r="Y487" s="2" t="s">
        <v>7868</v>
      </c>
      <c r="Z487" s="2" t="s">
        <v>4530</v>
      </c>
      <c r="AA487" s="2" t="s">
        <v>9667</v>
      </c>
      <c r="AB487" s="2" t="s">
        <v>2137</v>
      </c>
      <c r="AC487" s="2" t="s">
        <v>6305</v>
      </c>
      <c r="AD487" s="2" t="s">
        <v>7336</v>
      </c>
      <c r="AE487" s="2" t="s">
        <v>5093</v>
      </c>
      <c r="AF487" s="2" t="s">
        <v>12389</v>
      </c>
      <c r="AG487" s="2" t="s">
        <v>5015</v>
      </c>
      <c r="AH487" s="2" t="s">
        <v>10718</v>
      </c>
      <c r="AI487" s="2" t="s">
        <v>1882</v>
      </c>
      <c r="AJ487" s="2" t="s">
        <v>11265</v>
      </c>
      <c r="AK487" s="2" t="s">
        <v>4770</v>
      </c>
      <c r="AL487" s="2" t="s">
        <v>7244</v>
      </c>
      <c r="AM487" s="2" t="s">
        <v>4992</v>
      </c>
      <c r="AN487" s="2" t="s">
        <v>5399</v>
      </c>
      <c r="AO487" s="2" t="s">
        <v>8096</v>
      </c>
      <c r="AP487" s="2" t="s">
        <v>3799</v>
      </c>
      <c r="AQ487" s="2" t="s">
        <v>15109</v>
      </c>
      <c r="AR487" s="2" t="s">
        <v>9286</v>
      </c>
      <c r="AS487" s="2" t="s">
        <v>10323</v>
      </c>
      <c r="AT487" s="2" t="s">
        <v>13733</v>
      </c>
      <c r="AU487" s="2" t="s">
        <v>7405</v>
      </c>
      <c r="AV487" s="2" t="s">
        <v>4066</v>
      </c>
      <c r="AW487" s="2" t="s">
        <v>3730</v>
      </c>
      <c r="AX487" s="2" t="s">
        <v>3974</v>
      </c>
      <c r="AY487" s="2" t="s">
        <v>9831</v>
      </c>
      <c r="AZ487" s="2" t="s">
        <v>1414</v>
      </c>
      <c r="BA487" s="2" t="s">
        <v>5317</v>
      </c>
      <c r="BB487" s="2" t="s">
        <v>1982</v>
      </c>
      <c r="BC487" s="2" t="s">
        <v>5021</v>
      </c>
      <c r="BD487" s="2" t="s">
        <v>5381</v>
      </c>
      <c r="BE487" s="2" t="s">
        <v>1787</v>
      </c>
      <c r="BF487" s="2" t="s">
        <v>2663</v>
      </c>
      <c r="BG487" s="2" t="s">
        <v>9282</v>
      </c>
      <c r="BH487" s="2" t="s">
        <v>3658</v>
      </c>
      <c r="BI487" s="2" t="s">
        <v>3238</v>
      </c>
      <c r="BJ487" s="2" t="s">
        <v>13839</v>
      </c>
      <c r="BK487" s="2" t="s">
        <v>12857</v>
      </c>
      <c r="BL487" s="2" t="s">
        <v>5139</v>
      </c>
      <c r="BM487" s="2" t="s">
        <v>13086</v>
      </c>
      <c r="BN487" s="2" t="s">
        <v>12898</v>
      </c>
      <c r="BO487" s="2" t="s">
        <v>4020</v>
      </c>
      <c r="BP487" s="2" t="s">
        <v>11837</v>
      </c>
      <c r="BQ487" s="2" t="s">
        <v>9212</v>
      </c>
      <c r="BR487" s="2" t="s">
        <v>2154</v>
      </c>
      <c r="BS487" s="2" t="s">
        <v>14472</v>
      </c>
      <c r="BT487" s="2" t="s">
        <v>5052</v>
      </c>
      <c r="BU487" s="2" t="s">
        <v>8750</v>
      </c>
      <c r="BV487" s="2" t="s">
        <v>11516</v>
      </c>
      <c r="BW487" s="2" t="s">
        <v>9386</v>
      </c>
      <c r="BX487" s="2" t="s">
        <v>5650</v>
      </c>
      <c r="BY487" s="2" t="s">
        <v>11145</v>
      </c>
      <c r="BZ487" s="2" t="s">
        <v>3017</v>
      </c>
      <c r="CA487" s="2" t="s">
        <v>15174</v>
      </c>
      <c r="CB487" s="2" t="s">
        <v>1507</v>
      </c>
      <c r="CC487" s="2" t="s">
        <v>12555</v>
      </c>
      <c r="CD487" s="2" t="s">
        <v>12562</v>
      </c>
      <c r="CE487" s="2" t="s">
        <v>6819</v>
      </c>
      <c r="CF487" s="2" t="s">
        <v>7624</v>
      </c>
      <c r="CG487" s="2" t="s">
        <v>1728</v>
      </c>
      <c r="CH487" s="2" t="s">
        <v>15550</v>
      </c>
      <c r="CI487" s="2" t="s">
        <v>6282</v>
      </c>
      <c r="CJ487" s="2" t="s">
        <v>15915</v>
      </c>
      <c r="CK487" s="2" t="s">
        <v>7616</v>
      </c>
      <c r="CL487" s="2" t="s">
        <v>6816</v>
      </c>
      <c r="CM487" s="2" t="s">
        <v>1720</v>
      </c>
      <c r="CN487" s="2" t="s">
        <v>15916</v>
      </c>
      <c r="CO487" s="2" t="s">
        <v>10822</v>
      </c>
      <c r="CP487" s="2" t="s">
        <v>4116</v>
      </c>
      <c r="CQ487" s="2" t="s">
        <v>8895</v>
      </c>
      <c r="CR487" s="2" t="s">
        <v>1125</v>
      </c>
      <c r="CS487" s="2" t="s">
        <v>2901</v>
      </c>
      <c r="CT487" s="2" t="s">
        <v>3590</v>
      </c>
      <c r="CU487" s="2" t="s">
        <v>3583</v>
      </c>
      <c r="CV487" s="2" t="s">
        <v>6345</v>
      </c>
      <c r="CW487" s="2" t="s">
        <v>8973</v>
      </c>
      <c r="CX487" s="2" t="s">
        <v>8722</v>
      </c>
      <c r="CY487" s="2" t="s">
        <v>6704</v>
      </c>
      <c r="CZ487" s="2" t="s">
        <v>7542</v>
      </c>
      <c r="DA487" s="2" t="s">
        <v>3325</v>
      </c>
      <c r="DB487" s="2" t="s">
        <v>3926</v>
      </c>
      <c r="DC487" s="2" t="s">
        <v>4120</v>
      </c>
      <c r="DD487" s="2" t="s">
        <v>8018</v>
      </c>
      <c r="DE487" s="2" t="s">
        <v>5639</v>
      </c>
      <c r="DF487" s="2" t="s">
        <v>7724</v>
      </c>
      <c r="DG487" s="2" t="s">
        <v>9387</v>
      </c>
      <c r="DH487" s="2" t="s">
        <v>5199</v>
      </c>
      <c r="DI487" s="2" t="s">
        <v>6347</v>
      </c>
      <c r="DJ487" s="2" t="s">
        <v>7551</v>
      </c>
      <c r="DK487" s="2" t="s">
        <v>4122</v>
      </c>
      <c r="DL487" s="2" t="s">
        <v>2602</v>
      </c>
      <c r="DM487" s="2" t="s">
        <v>6697</v>
      </c>
      <c r="DN487" s="2" t="s">
        <v>3686</v>
      </c>
      <c r="DO487" s="2" t="s">
        <v>1145</v>
      </c>
      <c r="DP487" s="2" t="s">
        <v>3501</v>
      </c>
      <c r="DQ487" s="2" t="s">
        <v>5494</v>
      </c>
      <c r="DR487" s="2" t="s">
        <v>8711</v>
      </c>
      <c r="DS487" s="2" t="s">
        <v>6818</v>
      </c>
      <c r="DT487" s="1"/>
      <c r="DU487" s="1"/>
      <c r="DV487" s="2" t="s">
        <v>3569</v>
      </c>
      <c r="DW487" s="2" t="s">
        <v>2801</v>
      </c>
      <c r="DX487" s="2" t="s">
        <v>5494</v>
      </c>
    </row>
    <row r="488" spans="1:128" x14ac:dyDescent="0.4">
      <c r="A488" s="2" t="s">
        <v>10917</v>
      </c>
      <c r="B488" s="2" t="s">
        <v>15911</v>
      </c>
      <c r="C488" s="2" t="s">
        <v>1174</v>
      </c>
      <c r="D488" s="2" t="s">
        <v>0</v>
      </c>
      <c r="E488" s="2" t="s">
        <v>1053</v>
      </c>
      <c r="F488" s="2" t="s">
        <v>12304</v>
      </c>
      <c r="G488" s="2" t="s">
        <v>8210</v>
      </c>
      <c r="H488" s="2" t="s">
        <v>1983</v>
      </c>
      <c r="I488" s="2" t="s">
        <v>6238</v>
      </c>
      <c r="J488" s="2" t="s">
        <v>15917</v>
      </c>
      <c r="K488" s="2" t="s">
        <v>10422</v>
      </c>
      <c r="L488" s="2" t="s">
        <v>9781</v>
      </c>
      <c r="M488" s="2" t="s">
        <v>5620</v>
      </c>
      <c r="N488" s="2" t="s">
        <v>6578</v>
      </c>
      <c r="O488" s="2" t="s">
        <v>7981</v>
      </c>
      <c r="P488" s="2" t="s">
        <v>15918</v>
      </c>
      <c r="Q488" s="2" t="s">
        <v>15919</v>
      </c>
      <c r="R488" s="2" t="s">
        <v>3170</v>
      </c>
      <c r="S488" s="2" t="s">
        <v>3534</v>
      </c>
      <c r="T488" s="2" t="s">
        <v>10628</v>
      </c>
      <c r="U488" s="2" t="s">
        <v>4143</v>
      </c>
      <c r="V488" s="2" t="s">
        <v>8555</v>
      </c>
      <c r="W488" s="2" t="s">
        <v>15458</v>
      </c>
      <c r="X488" s="2" t="s">
        <v>15920</v>
      </c>
      <c r="Y488" s="2" t="s">
        <v>1434</v>
      </c>
      <c r="Z488" s="2" t="s">
        <v>6372</v>
      </c>
      <c r="AA488" s="2" t="s">
        <v>3350</v>
      </c>
      <c r="AB488" s="2" t="s">
        <v>8547</v>
      </c>
      <c r="AC488" s="2" t="s">
        <v>5480</v>
      </c>
      <c r="AD488" s="2" t="s">
        <v>15921</v>
      </c>
      <c r="AE488" s="2" t="s">
        <v>15922</v>
      </c>
      <c r="AF488" s="2" t="s">
        <v>2462</v>
      </c>
      <c r="AG488" s="2" t="s">
        <v>3971</v>
      </c>
      <c r="AH488" s="2" t="s">
        <v>4258</v>
      </c>
      <c r="AI488" s="2" t="s">
        <v>5549</v>
      </c>
      <c r="AJ488" s="2" t="s">
        <v>12461</v>
      </c>
      <c r="AK488" s="2" t="s">
        <v>15923</v>
      </c>
      <c r="AL488" s="2" t="s">
        <v>15924</v>
      </c>
      <c r="AM488" s="2" t="s">
        <v>15925</v>
      </c>
      <c r="AN488" s="2" t="s">
        <v>9624</v>
      </c>
      <c r="AO488" s="2" t="s">
        <v>1781</v>
      </c>
      <c r="AP488" s="2" t="s">
        <v>5079</v>
      </c>
      <c r="AQ488" s="2" t="s">
        <v>14538</v>
      </c>
      <c r="AR488" s="2" t="s">
        <v>3355</v>
      </c>
      <c r="AS488" s="2" t="s">
        <v>15926</v>
      </c>
      <c r="AT488" s="2" t="s">
        <v>13778</v>
      </c>
      <c r="AU488" s="2" t="s">
        <v>4953</v>
      </c>
      <c r="AV488" s="2" t="s">
        <v>2209</v>
      </c>
      <c r="AW488" s="2" t="s">
        <v>9194</v>
      </c>
      <c r="AX488" s="2" t="s">
        <v>8266</v>
      </c>
      <c r="AY488" s="2" t="s">
        <v>13767</v>
      </c>
      <c r="AZ488" s="2" t="s">
        <v>15927</v>
      </c>
      <c r="BA488" s="2" t="s">
        <v>4687</v>
      </c>
      <c r="BB488" s="2" t="s">
        <v>9782</v>
      </c>
      <c r="BC488" s="2" t="s">
        <v>6519</v>
      </c>
      <c r="BD488" s="2" t="s">
        <v>4832</v>
      </c>
      <c r="BE488" s="2" t="s">
        <v>10518</v>
      </c>
      <c r="BF488" s="2" t="s">
        <v>13572</v>
      </c>
      <c r="BG488" s="2" t="s">
        <v>14487</v>
      </c>
      <c r="BH488" s="2" t="s">
        <v>10228</v>
      </c>
      <c r="BI488" s="2" t="s">
        <v>12867</v>
      </c>
      <c r="BJ488" s="2" t="s">
        <v>7916</v>
      </c>
      <c r="BK488" s="2" t="s">
        <v>2632</v>
      </c>
      <c r="BL488" s="2" t="s">
        <v>1062</v>
      </c>
      <c r="BM488" s="2" t="s">
        <v>3150</v>
      </c>
      <c r="BN488" s="2" t="s">
        <v>15928</v>
      </c>
      <c r="BO488" s="2" t="s">
        <v>11665</v>
      </c>
      <c r="BP488" s="2" t="s">
        <v>3283</v>
      </c>
      <c r="BQ488" s="2" t="s">
        <v>11470</v>
      </c>
      <c r="BR488" s="2" t="s">
        <v>12625</v>
      </c>
      <c r="BS488" s="2" t="s">
        <v>7353</v>
      </c>
      <c r="BT488" s="2" t="s">
        <v>9689</v>
      </c>
      <c r="BU488" s="2" t="s">
        <v>9596</v>
      </c>
      <c r="BV488" s="2" t="s">
        <v>4388</v>
      </c>
      <c r="BW488" s="2" t="s">
        <v>1939</v>
      </c>
      <c r="BX488" s="2" t="s">
        <v>4392</v>
      </c>
      <c r="BY488" s="2" t="s">
        <v>5887</v>
      </c>
      <c r="BZ488" s="2" t="s">
        <v>12609</v>
      </c>
      <c r="CA488" s="2" t="s">
        <v>8235</v>
      </c>
      <c r="CB488" s="2" t="s">
        <v>10677</v>
      </c>
      <c r="CC488" s="2" t="s">
        <v>9607</v>
      </c>
      <c r="CD488" s="2" t="s">
        <v>2927</v>
      </c>
      <c r="CE488" s="2" t="s">
        <v>13924</v>
      </c>
      <c r="CF488" s="2" t="s">
        <v>4394</v>
      </c>
      <c r="CG488" s="2" t="s">
        <v>5948</v>
      </c>
      <c r="CH488" s="2" t="s">
        <v>2733</v>
      </c>
      <c r="CI488" s="2" t="s">
        <v>5214</v>
      </c>
      <c r="CJ488" s="2" t="s">
        <v>6048</v>
      </c>
      <c r="CK488" s="2" t="s">
        <v>6821</v>
      </c>
      <c r="CL488" s="2" t="s">
        <v>14077</v>
      </c>
      <c r="CM488" s="2" t="s">
        <v>14927</v>
      </c>
      <c r="CN488" s="2" t="s">
        <v>4139</v>
      </c>
      <c r="CO488" s="2" t="s">
        <v>7828</v>
      </c>
      <c r="CP488" s="2" t="s">
        <v>2181</v>
      </c>
      <c r="CQ488" s="2" t="s">
        <v>6035</v>
      </c>
      <c r="CR488" s="2" t="s">
        <v>13842</v>
      </c>
      <c r="CS488" s="2" t="s">
        <v>5804</v>
      </c>
      <c r="CT488" s="2" t="s">
        <v>2401</v>
      </c>
      <c r="CU488" s="2" t="s">
        <v>2368</v>
      </c>
      <c r="CV488" s="2" t="s">
        <v>1605</v>
      </c>
      <c r="CW488" s="2" t="s">
        <v>9114</v>
      </c>
      <c r="CX488" s="2" t="s">
        <v>4552</v>
      </c>
      <c r="CY488" s="2" t="s">
        <v>12112</v>
      </c>
      <c r="CZ488" s="2" t="s">
        <v>5854</v>
      </c>
      <c r="DA488" s="2" t="s">
        <v>12272</v>
      </c>
      <c r="DB488" s="2" t="s">
        <v>4882</v>
      </c>
      <c r="DC488" s="2" t="s">
        <v>2404</v>
      </c>
      <c r="DD488" s="2" t="s">
        <v>12383</v>
      </c>
      <c r="DE488" s="2" t="s">
        <v>13434</v>
      </c>
      <c r="DF488" s="2" t="s">
        <v>8576</v>
      </c>
      <c r="DG488" s="2" t="s">
        <v>12618</v>
      </c>
      <c r="DH488" s="2" t="s">
        <v>1627</v>
      </c>
      <c r="DI488" s="2" t="s">
        <v>6117</v>
      </c>
      <c r="DJ488" s="2" t="s">
        <v>14933</v>
      </c>
      <c r="DK488" s="2" t="s">
        <v>15929</v>
      </c>
      <c r="DL488" s="2" t="s">
        <v>5117</v>
      </c>
      <c r="DM488" s="2" t="s">
        <v>2405</v>
      </c>
      <c r="DN488" s="2" t="s">
        <v>1806</v>
      </c>
      <c r="DO488" s="2" t="s">
        <v>9295</v>
      </c>
      <c r="DP488" s="2" t="s">
        <v>14493</v>
      </c>
      <c r="DQ488" s="2" t="s">
        <v>9097</v>
      </c>
      <c r="DR488" s="2" t="s">
        <v>11136</v>
      </c>
      <c r="DS488" s="2" t="s">
        <v>13476</v>
      </c>
      <c r="DT488" s="1"/>
      <c r="DU488" s="1"/>
      <c r="DV488" s="2" t="s">
        <v>6737</v>
      </c>
      <c r="DW488" s="2" t="s">
        <v>14102</v>
      </c>
      <c r="DX488" s="2" t="s">
        <v>12410</v>
      </c>
    </row>
    <row r="489" spans="1:128" x14ac:dyDescent="0.4">
      <c r="A489" s="2" t="s">
        <v>10917</v>
      </c>
      <c r="B489" s="2" t="s">
        <v>15930</v>
      </c>
      <c r="C489" s="2" t="s">
        <v>1052</v>
      </c>
      <c r="D489" s="2" t="s">
        <v>0</v>
      </c>
      <c r="E489" s="2" t="s">
        <v>1053</v>
      </c>
      <c r="F489" s="2" t="s">
        <v>1526</v>
      </c>
      <c r="G489" s="2" t="s">
        <v>4434</v>
      </c>
      <c r="H489" s="2" t="s">
        <v>1690</v>
      </c>
      <c r="I489" s="2" t="s">
        <v>12209</v>
      </c>
      <c r="J489" s="2" t="s">
        <v>4603</v>
      </c>
      <c r="K489" s="2" t="s">
        <v>9577</v>
      </c>
      <c r="L489" s="2" t="s">
        <v>1543</v>
      </c>
      <c r="M489" s="2" t="s">
        <v>12330</v>
      </c>
      <c r="N489" s="2" t="s">
        <v>12605</v>
      </c>
      <c r="O489" s="2" t="s">
        <v>1780</v>
      </c>
      <c r="P489" s="2" t="s">
        <v>3155</v>
      </c>
      <c r="Q489" s="2" t="s">
        <v>4348</v>
      </c>
      <c r="R489" s="2" t="s">
        <v>10222</v>
      </c>
      <c r="S489" s="2" t="s">
        <v>1544</v>
      </c>
      <c r="T489" s="2" t="s">
        <v>8821</v>
      </c>
      <c r="U489" s="2" t="s">
        <v>6372</v>
      </c>
      <c r="V489" s="2" t="s">
        <v>2882</v>
      </c>
      <c r="W489" s="2" t="s">
        <v>12943</v>
      </c>
      <c r="X489" s="2" t="s">
        <v>7130</v>
      </c>
      <c r="Y489" s="2" t="s">
        <v>12903</v>
      </c>
      <c r="Z489" s="2" t="s">
        <v>7575</v>
      </c>
      <c r="AA489" s="2" t="s">
        <v>7243</v>
      </c>
      <c r="AB489" s="2" t="s">
        <v>1564</v>
      </c>
      <c r="AC489" s="2" t="s">
        <v>5392</v>
      </c>
      <c r="AD489" s="2" t="s">
        <v>2665</v>
      </c>
      <c r="AE489" s="2" t="s">
        <v>5241</v>
      </c>
      <c r="AF489" s="2" t="s">
        <v>5169</v>
      </c>
      <c r="AG489" s="2" t="s">
        <v>10714</v>
      </c>
      <c r="AH489" s="2" t="s">
        <v>4151</v>
      </c>
      <c r="AI489" s="2" t="s">
        <v>5831</v>
      </c>
      <c r="AJ489" s="2" t="s">
        <v>10518</v>
      </c>
      <c r="AK489" s="2" t="s">
        <v>15931</v>
      </c>
      <c r="AL489" s="2" t="s">
        <v>6579</v>
      </c>
      <c r="AM489" s="2" t="s">
        <v>5553</v>
      </c>
      <c r="AN489" s="2" t="s">
        <v>2429</v>
      </c>
      <c r="AO489" s="2" t="s">
        <v>8039</v>
      </c>
      <c r="AP489" s="2" t="s">
        <v>1982</v>
      </c>
      <c r="AQ489" s="2" t="s">
        <v>5545</v>
      </c>
      <c r="AR489" s="2" t="s">
        <v>8265</v>
      </c>
      <c r="AS489" s="2" t="s">
        <v>10931</v>
      </c>
      <c r="AT489" s="2" t="s">
        <v>3728</v>
      </c>
      <c r="AU489" s="2" t="s">
        <v>1416</v>
      </c>
      <c r="AV489" s="2" t="s">
        <v>5092</v>
      </c>
      <c r="AW489" s="2" t="s">
        <v>12601</v>
      </c>
      <c r="AX489" s="2" t="s">
        <v>6585</v>
      </c>
      <c r="AY489" s="2" t="s">
        <v>14561</v>
      </c>
      <c r="AZ489" s="2" t="s">
        <v>5480</v>
      </c>
      <c r="BA489" s="2" t="s">
        <v>9593</v>
      </c>
      <c r="BB489" s="2" t="s">
        <v>7243</v>
      </c>
      <c r="BC489" s="2" t="s">
        <v>8415</v>
      </c>
      <c r="BD489" s="2" t="s">
        <v>10509</v>
      </c>
      <c r="BE489" s="2" t="s">
        <v>1206</v>
      </c>
      <c r="BF489" s="2" t="s">
        <v>2125</v>
      </c>
      <c r="BG489" s="2" t="s">
        <v>6444</v>
      </c>
      <c r="BH489" s="2" t="s">
        <v>15318</v>
      </c>
      <c r="BI489" s="2" t="s">
        <v>5163</v>
      </c>
      <c r="BJ489" s="2" t="s">
        <v>5158</v>
      </c>
      <c r="BK489" s="2" t="s">
        <v>8784</v>
      </c>
      <c r="BL489" s="2" t="s">
        <v>13839</v>
      </c>
      <c r="BM489" s="2" t="s">
        <v>3536</v>
      </c>
      <c r="BN489" s="2" t="s">
        <v>12220</v>
      </c>
      <c r="BO489" s="2" t="s">
        <v>12112</v>
      </c>
      <c r="BP489" s="2" t="s">
        <v>15724</v>
      </c>
      <c r="BQ489" s="2" t="s">
        <v>12202</v>
      </c>
      <c r="BR489" s="2" t="s">
        <v>13933</v>
      </c>
      <c r="BS489" s="2" t="s">
        <v>5872</v>
      </c>
      <c r="BT489" s="2" t="s">
        <v>10429</v>
      </c>
      <c r="BU489" s="2" t="s">
        <v>2169</v>
      </c>
      <c r="BV489" s="2" t="s">
        <v>1145</v>
      </c>
      <c r="BW489" s="2" t="s">
        <v>1157</v>
      </c>
      <c r="BX489" s="2" t="s">
        <v>6484</v>
      </c>
      <c r="BY489" s="2" t="s">
        <v>10826</v>
      </c>
      <c r="BZ489" s="2" t="s">
        <v>5500</v>
      </c>
      <c r="CA489" s="2" t="s">
        <v>1818</v>
      </c>
      <c r="CB489" s="2" t="s">
        <v>7703</v>
      </c>
      <c r="CC489" s="2" t="s">
        <v>3009</v>
      </c>
      <c r="CD489" s="2" t="s">
        <v>12292</v>
      </c>
      <c r="CE489" s="2" t="s">
        <v>12611</v>
      </c>
      <c r="CF489" s="2" t="s">
        <v>2711</v>
      </c>
      <c r="CG489" s="2" t="s">
        <v>3698</v>
      </c>
      <c r="CH489" s="2" t="s">
        <v>6053</v>
      </c>
      <c r="CI489" s="2" t="s">
        <v>3034</v>
      </c>
      <c r="CJ489" s="2" t="s">
        <v>8841</v>
      </c>
      <c r="CK489" s="2" t="s">
        <v>1268</v>
      </c>
      <c r="CL489" s="2" t="s">
        <v>3698</v>
      </c>
      <c r="CM489" s="2" t="s">
        <v>3698</v>
      </c>
      <c r="CN489" s="2" t="s">
        <v>11623</v>
      </c>
      <c r="CO489" s="2" t="s">
        <v>4207</v>
      </c>
      <c r="CP489" s="2" t="s">
        <v>10497</v>
      </c>
      <c r="CQ489" s="2" t="s">
        <v>3012</v>
      </c>
      <c r="CR489" s="2" t="s">
        <v>10131</v>
      </c>
      <c r="CS489" s="2" t="s">
        <v>2816</v>
      </c>
      <c r="CT489" s="2" t="s">
        <v>5880</v>
      </c>
      <c r="CU489" s="2" t="s">
        <v>7946</v>
      </c>
      <c r="CV489" s="2" t="s">
        <v>5886</v>
      </c>
      <c r="CW489" s="2" t="s">
        <v>9527</v>
      </c>
      <c r="CX489" s="2" t="s">
        <v>11144</v>
      </c>
      <c r="CY489" s="2" t="s">
        <v>1271</v>
      </c>
      <c r="CZ489" s="2" t="s">
        <v>4206</v>
      </c>
      <c r="DA489" s="2" t="s">
        <v>10588</v>
      </c>
      <c r="DB489" s="2" t="s">
        <v>5209</v>
      </c>
      <c r="DC489" s="2" t="s">
        <v>13661</v>
      </c>
      <c r="DD489" s="2" t="s">
        <v>3945</v>
      </c>
      <c r="DE489" s="2" t="s">
        <v>4210</v>
      </c>
      <c r="DF489" s="2" t="s">
        <v>2256</v>
      </c>
      <c r="DG489" s="2" t="s">
        <v>2831</v>
      </c>
      <c r="DH489" s="2" t="s">
        <v>5844</v>
      </c>
      <c r="DI489" s="2" t="s">
        <v>5631</v>
      </c>
      <c r="DJ489" s="2" t="s">
        <v>4275</v>
      </c>
      <c r="DK489" s="2" t="s">
        <v>4905</v>
      </c>
      <c r="DL489" s="2" t="s">
        <v>1850</v>
      </c>
      <c r="DM489" s="2" t="s">
        <v>4013</v>
      </c>
      <c r="DN489" s="2" t="s">
        <v>10203</v>
      </c>
      <c r="DO489" s="2" t="s">
        <v>4455</v>
      </c>
      <c r="DP489" s="2" t="s">
        <v>9008</v>
      </c>
      <c r="DQ489" s="2" t="s">
        <v>10086</v>
      </c>
      <c r="DR489" s="2" t="s">
        <v>5591</v>
      </c>
      <c r="DS489" s="2" t="s">
        <v>2725</v>
      </c>
      <c r="DT489" s="1"/>
      <c r="DU489" s="1"/>
      <c r="DV489" s="2" t="s">
        <v>5894</v>
      </c>
      <c r="DW489" s="2" t="s">
        <v>13183</v>
      </c>
      <c r="DX489" s="2" t="s">
        <v>6789</v>
      </c>
    </row>
    <row r="490" spans="1:128" x14ac:dyDescent="0.4">
      <c r="A490" s="2" t="s">
        <v>10917</v>
      </c>
      <c r="B490" s="2" t="s">
        <v>15930</v>
      </c>
      <c r="C490" s="2" t="s">
        <v>1640</v>
      </c>
      <c r="D490" s="2" t="s">
        <v>0</v>
      </c>
      <c r="E490" s="2" t="s">
        <v>1053</v>
      </c>
      <c r="F490" s="2" t="s">
        <v>1773</v>
      </c>
      <c r="G490" s="2" t="s">
        <v>10510</v>
      </c>
      <c r="H490" s="2" t="s">
        <v>6386</v>
      </c>
      <c r="I490" s="2" t="s">
        <v>8863</v>
      </c>
      <c r="J490" s="2" t="s">
        <v>3372</v>
      </c>
      <c r="K490" s="2" t="s">
        <v>7922</v>
      </c>
      <c r="L490" s="2" t="s">
        <v>12035</v>
      </c>
      <c r="M490" s="2" t="s">
        <v>6316</v>
      </c>
      <c r="N490" s="2" t="s">
        <v>8867</v>
      </c>
      <c r="O490" s="2" t="s">
        <v>11666</v>
      </c>
      <c r="P490" s="2" t="s">
        <v>7246</v>
      </c>
      <c r="Q490" s="2" t="s">
        <v>9931</v>
      </c>
      <c r="R490" s="2" t="s">
        <v>3640</v>
      </c>
      <c r="S490" s="2" t="s">
        <v>1080</v>
      </c>
      <c r="T490" s="2" t="s">
        <v>5154</v>
      </c>
      <c r="U490" s="2" t="s">
        <v>11224</v>
      </c>
      <c r="V490" s="2" t="s">
        <v>5398</v>
      </c>
      <c r="W490" s="2" t="s">
        <v>10240</v>
      </c>
      <c r="X490" s="2" t="s">
        <v>3351</v>
      </c>
      <c r="Y490" s="2" t="s">
        <v>10968</v>
      </c>
      <c r="Z490" s="2" t="s">
        <v>3616</v>
      </c>
      <c r="AA490" s="2" t="s">
        <v>7401</v>
      </c>
      <c r="AB490" s="2" t="s">
        <v>3563</v>
      </c>
      <c r="AC490" s="2" t="s">
        <v>2570</v>
      </c>
      <c r="AD490" s="2" t="s">
        <v>9710</v>
      </c>
      <c r="AE490" s="2" t="s">
        <v>15846</v>
      </c>
      <c r="AF490" s="2" t="s">
        <v>12286</v>
      </c>
      <c r="AG490" s="2" t="s">
        <v>1452</v>
      </c>
      <c r="AH490" s="2" t="s">
        <v>4947</v>
      </c>
      <c r="AI490" s="2" t="s">
        <v>6300</v>
      </c>
      <c r="AJ490" s="2" t="s">
        <v>6572</v>
      </c>
      <c r="AK490" s="2" t="s">
        <v>6992</v>
      </c>
      <c r="AL490" s="2" t="s">
        <v>12052</v>
      </c>
      <c r="AM490" s="2" t="s">
        <v>10030</v>
      </c>
      <c r="AN490" s="2" t="s">
        <v>5015</v>
      </c>
      <c r="AO490" s="2" t="s">
        <v>6294</v>
      </c>
      <c r="AP490" s="2" t="s">
        <v>3550</v>
      </c>
      <c r="AQ490" s="2" t="s">
        <v>3561</v>
      </c>
      <c r="AR490" s="2" t="s">
        <v>1776</v>
      </c>
      <c r="AS490" s="2" t="s">
        <v>7452</v>
      </c>
      <c r="AT490" s="2" t="s">
        <v>4737</v>
      </c>
      <c r="AU490" s="2" t="s">
        <v>2138</v>
      </c>
      <c r="AV490" s="2" t="s">
        <v>2106</v>
      </c>
      <c r="AW490" s="2" t="s">
        <v>1567</v>
      </c>
      <c r="AX490" s="2" t="s">
        <v>6502</v>
      </c>
      <c r="AY490" s="2" t="s">
        <v>10082</v>
      </c>
      <c r="AZ490" s="2" t="s">
        <v>11194</v>
      </c>
      <c r="BA490" s="2" t="s">
        <v>7314</v>
      </c>
      <c r="BB490" s="2" t="s">
        <v>6437</v>
      </c>
      <c r="BC490" s="2" t="s">
        <v>3888</v>
      </c>
      <c r="BD490" s="2" t="s">
        <v>1547</v>
      </c>
      <c r="BE490" s="2" t="s">
        <v>1876</v>
      </c>
      <c r="BF490" s="2" t="s">
        <v>9776</v>
      </c>
      <c r="BG490" s="2" t="s">
        <v>5311</v>
      </c>
      <c r="BH490" s="2" t="s">
        <v>6328</v>
      </c>
      <c r="BI490" s="2" t="s">
        <v>4051</v>
      </c>
      <c r="BJ490" s="2" t="s">
        <v>3725</v>
      </c>
      <c r="BK490" s="2" t="s">
        <v>15090</v>
      </c>
      <c r="BL490" s="2" t="s">
        <v>12736</v>
      </c>
      <c r="BM490" s="2" t="s">
        <v>1639</v>
      </c>
      <c r="BN490" s="2" t="s">
        <v>5059</v>
      </c>
      <c r="BO490" s="2" t="s">
        <v>1821</v>
      </c>
      <c r="BP490" s="2" t="s">
        <v>3382</v>
      </c>
      <c r="BQ490" s="2" t="s">
        <v>2291</v>
      </c>
      <c r="BR490" s="2" t="s">
        <v>7718</v>
      </c>
      <c r="BS490" s="2" t="s">
        <v>3679</v>
      </c>
      <c r="BT490" s="2" t="s">
        <v>3675</v>
      </c>
      <c r="BU490" s="2" t="s">
        <v>8663</v>
      </c>
      <c r="BV490" s="2" t="s">
        <v>8456</v>
      </c>
      <c r="BW490" s="2" t="s">
        <v>12044</v>
      </c>
      <c r="BX490" s="2" t="s">
        <v>12853</v>
      </c>
      <c r="BY490" s="2" t="s">
        <v>13847</v>
      </c>
      <c r="BZ490" s="2" t="s">
        <v>1728</v>
      </c>
      <c r="CA490" s="2" t="s">
        <v>8892</v>
      </c>
      <c r="CB490" s="2" t="s">
        <v>8194</v>
      </c>
      <c r="CC490" s="2" t="s">
        <v>6872</v>
      </c>
      <c r="CD490" s="2" t="s">
        <v>15529</v>
      </c>
      <c r="CE490" s="2" t="s">
        <v>8713</v>
      </c>
      <c r="CF490" s="2" t="s">
        <v>9343</v>
      </c>
      <c r="CG490" s="2" t="s">
        <v>4199</v>
      </c>
      <c r="CH490" s="2" t="s">
        <v>8007</v>
      </c>
      <c r="CI490" s="2" t="s">
        <v>7774</v>
      </c>
      <c r="CJ490" s="2" t="s">
        <v>6270</v>
      </c>
      <c r="CK490" s="2" t="s">
        <v>7016</v>
      </c>
      <c r="CL490" s="2" t="s">
        <v>1709</v>
      </c>
      <c r="CM490" s="2" t="s">
        <v>8671</v>
      </c>
      <c r="CN490" s="2" t="s">
        <v>1715</v>
      </c>
      <c r="CO490" s="2" t="s">
        <v>5197</v>
      </c>
      <c r="CP490" s="2" t="s">
        <v>11063</v>
      </c>
      <c r="CQ490" s="2" t="s">
        <v>6865</v>
      </c>
      <c r="CR490" s="2" t="s">
        <v>8402</v>
      </c>
      <c r="CS490" s="2" t="s">
        <v>11206</v>
      </c>
      <c r="CT490" s="2" t="s">
        <v>8016</v>
      </c>
      <c r="CU490" s="2" t="s">
        <v>8286</v>
      </c>
      <c r="CV490" s="2" t="s">
        <v>6030</v>
      </c>
      <c r="CW490" s="2" t="s">
        <v>9850</v>
      </c>
      <c r="CX490" s="2" t="s">
        <v>3305</v>
      </c>
      <c r="CY490" s="2" t="s">
        <v>8486</v>
      </c>
      <c r="CZ490" s="2" t="s">
        <v>5713</v>
      </c>
      <c r="DA490" s="2" t="s">
        <v>7793</v>
      </c>
      <c r="DB490" s="2" t="s">
        <v>5295</v>
      </c>
      <c r="DC490" s="2" t="s">
        <v>3838</v>
      </c>
      <c r="DD490" s="2" t="s">
        <v>7742</v>
      </c>
      <c r="DE490" s="2" t="s">
        <v>7618</v>
      </c>
      <c r="DF490" s="2" t="s">
        <v>8454</v>
      </c>
      <c r="DG490" s="2" t="s">
        <v>3579</v>
      </c>
      <c r="DH490" s="2" t="s">
        <v>9380</v>
      </c>
      <c r="DI490" s="2" t="s">
        <v>2263</v>
      </c>
      <c r="DJ490" s="2" t="s">
        <v>5186</v>
      </c>
      <c r="DK490" s="2" t="s">
        <v>11085</v>
      </c>
      <c r="DL490" s="2" t="s">
        <v>8122</v>
      </c>
      <c r="DM490" s="2" t="s">
        <v>2594</v>
      </c>
      <c r="DN490" s="2" t="s">
        <v>12853</v>
      </c>
      <c r="DO490" s="2" t="s">
        <v>1242</v>
      </c>
      <c r="DP490" s="2" t="s">
        <v>7701</v>
      </c>
      <c r="DQ490" s="2" t="s">
        <v>8494</v>
      </c>
      <c r="DR490" s="2" t="s">
        <v>12165</v>
      </c>
      <c r="DS490" s="2" t="s">
        <v>7027</v>
      </c>
      <c r="DT490" s="1"/>
      <c r="DU490" s="1"/>
      <c r="DV490" s="2" t="s">
        <v>3323</v>
      </c>
      <c r="DW490" s="2" t="s">
        <v>7628</v>
      </c>
      <c r="DX490" s="2" t="s">
        <v>1381</v>
      </c>
    </row>
    <row r="491" spans="1:128" x14ac:dyDescent="0.4">
      <c r="A491" s="2" t="s">
        <v>10917</v>
      </c>
      <c r="B491" s="2" t="s">
        <v>15930</v>
      </c>
      <c r="C491" s="2" t="s">
        <v>1174</v>
      </c>
      <c r="D491" s="2" t="s">
        <v>0</v>
      </c>
      <c r="E491" s="2" t="s">
        <v>1053</v>
      </c>
      <c r="F491" s="2" t="s">
        <v>9702</v>
      </c>
      <c r="G491" s="2" t="s">
        <v>1417</v>
      </c>
      <c r="H491" s="2" t="s">
        <v>15079</v>
      </c>
      <c r="I491" s="2" t="s">
        <v>4498</v>
      </c>
      <c r="J491" s="2" t="s">
        <v>12786</v>
      </c>
      <c r="K491" s="2" t="s">
        <v>10241</v>
      </c>
      <c r="L491" s="2" t="s">
        <v>11371</v>
      </c>
      <c r="M491" s="2" t="s">
        <v>11847</v>
      </c>
      <c r="N491" s="2" t="s">
        <v>14120</v>
      </c>
      <c r="O491" s="2" t="s">
        <v>3828</v>
      </c>
      <c r="P491" s="2" t="s">
        <v>8043</v>
      </c>
      <c r="Q491" s="2" t="s">
        <v>11276</v>
      </c>
      <c r="R491" s="2" t="s">
        <v>7503</v>
      </c>
      <c r="S491" s="2" t="s">
        <v>12265</v>
      </c>
      <c r="T491" s="2" t="s">
        <v>5303</v>
      </c>
      <c r="U491" s="2" t="s">
        <v>1226</v>
      </c>
      <c r="V491" s="2" t="s">
        <v>13834</v>
      </c>
      <c r="W491" s="2" t="s">
        <v>6723</v>
      </c>
      <c r="X491" s="2" t="s">
        <v>5394</v>
      </c>
      <c r="Y491" s="2" t="s">
        <v>6832</v>
      </c>
      <c r="Z491" s="2" t="s">
        <v>9564</v>
      </c>
      <c r="AA491" s="2" t="s">
        <v>5765</v>
      </c>
      <c r="AB491" s="2" t="s">
        <v>14088</v>
      </c>
      <c r="AC491" s="2" t="s">
        <v>13656</v>
      </c>
      <c r="AD491" s="2" t="s">
        <v>9587</v>
      </c>
      <c r="AE491" s="2" t="s">
        <v>15932</v>
      </c>
      <c r="AF491" s="2" t="s">
        <v>13896</v>
      </c>
      <c r="AG491" s="2" t="s">
        <v>9279</v>
      </c>
      <c r="AH491" s="2" t="s">
        <v>12072</v>
      </c>
      <c r="AI491" s="2" t="s">
        <v>3630</v>
      </c>
      <c r="AJ491" s="2" t="s">
        <v>5225</v>
      </c>
      <c r="AK491" s="2" t="s">
        <v>12041</v>
      </c>
      <c r="AL491" s="2" t="s">
        <v>12743</v>
      </c>
      <c r="AM491" s="2" t="s">
        <v>8861</v>
      </c>
      <c r="AN491" s="2" t="s">
        <v>7076</v>
      </c>
      <c r="AO491" s="2" t="s">
        <v>11130</v>
      </c>
      <c r="AP491" s="2" t="s">
        <v>11875</v>
      </c>
      <c r="AQ491" s="2" t="s">
        <v>5695</v>
      </c>
      <c r="AR491" s="2" t="s">
        <v>1787</v>
      </c>
      <c r="AS491" s="2" t="s">
        <v>6309</v>
      </c>
      <c r="AT491" s="2" t="s">
        <v>2965</v>
      </c>
      <c r="AU491" s="2" t="s">
        <v>10100</v>
      </c>
      <c r="AV491" s="2" t="s">
        <v>9127</v>
      </c>
      <c r="AW491" s="2" t="s">
        <v>2559</v>
      </c>
      <c r="AX491" s="2" t="s">
        <v>3725</v>
      </c>
      <c r="AY491" s="2" t="s">
        <v>2102</v>
      </c>
      <c r="AZ491" s="2" t="s">
        <v>5749</v>
      </c>
      <c r="BA491" s="2" t="s">
        <v>2937</v>
      </c>
      <c r="BB491" s="2" t="s">
        <v>3245</v>
      </c>
      <c r="BC491" s="2" t="s">
        <v>2973</v>
      </c>
      <c r="BD491" s="2" t="s">
        <v>12159</v>
      </c>
      <c r="BE491" s="2" t="s">
        <v>14200</v>
      </c>
      <c r="BF491" s="2" t="s">
        <v>14327</v>
      </c>
      <c r="BG491" s="2" t="s">
        <v>7571</v>
      </c>
      <c r="BH491" s="2" t="s">
        <v>7078</v>
      </c>
      <c r="BI491" s="2" t="s">
        <v>3097</v>
      </c>
      <c r="BJ491" s="2" t="s">
        <v>4030</v>
      </c>
      <c r="BK491" s="2" t="s">
        <v>13230</v>
      </c>
      <c r="BL491" s="2" t="s">
        <v>3094</v>
      </c>
      <c r="BM491" s="2" t="s">
        <v>5412</v>
      </c>
      <c r="BN491" s="2" t="s">
        <v>7560</v>
      </c>
      <c r="BO491" s="2" t="s">
        <v>5497</v>
      </c>
      <c r="BP491" s="2" t="s">
        <v>6759</v>
      </c>
      <c r="BQ491" s="2" t="s">
        <v>6345</v>
      </c>
      <c r="BR491" s="2" t="s">
        <v>6345</v>
      </c>
      <c r="BS491" s="2" t="s">
        <v>6702</v>
      </c>
      <c r="BT491" s="2" t="s">
        <v>7597</v>
      </c>
      <c r="BU491" s="2" t="s">
        <v>4124</v>
      </c>
      <c r="BV491" s="2" t="s">
        <v>10394</v>
      </c>
      <c r="BW491" s="2" t="s">
        <v>8008</v>
      </c>
      <c r="BX491" s="2" t="s">
        <v>14335</v>
      </c>
      <c r="BY491" s="2" t="s">
        <v>15548</v>
      </c>
      <c r="BZ491" s="2" t="s">
        <v>10169</v>
      </c>
      <c r="CA491" s="2" t="s">
        <v>1239</v>
      </c>
      <c r="CB491" s="2" t="s">
        <v>9851</v>
      </c>
      <c r="CC491" s="2" t="s">
        <v>8285</v>
      </c>
      <c r="CD491" s="2" t="s">
        <v>6030</v>
      </c>
      <c r="CE491" s="2" t="s">
        <v>3672</v>
      </c>
      <c r="CF491" s="2" t="s">
        <v>8289</v>
      </c>
      <c r="CG491" s="2" t="s">
        <v>1112</v>
      </c>
      <c r="CH491" s="2" t="s">
        <v>8060</v>
      </c>
      <c r="CI491" s="2" t="s">
        <v>3316</v>
      </c>
      <c r="CJ491" s="2" t="s">
        <v>7783</v>
      </c>
      <c r="CK491" s="2" t="s">
        <v>11206</v>
      </c>
      <c r="CL491" s="2" t="s">
        <v>6597</v>
      </c>
      <c r="CM491" s="2" t="s">
        <v>8751</v>
      </c>
      <c r="CN491" s="2" t="s">
        <v>10492</v>
      </c>
      <c r="CO491" s="2" t="s">
        <v>10764</v>
      </c>
      <c r="CP491" s="2" t="s">
        <v>5709</v>
      </c>
      <c r="CQ491" s="2" t="s">
        <v>8842</v>
      </c>
      <c r="CR491" s="2" t="s">
        <v>6597</v>
      </c>
      <c r="CS491" s="2" t="s">
        <v>6702</v>
      </c>
      <c r="CT491" s="2" t="s">
        <v>4365</v>
      </c>
      <c r="CU491" s="2" t="s">
        <v>13922</v>
      </c>
      <c r="CV491" s="2" t="s">
        <v>15933</v>
      </c>
      <c r="CW491" s="2" t="s">
        <v>14851</v>
      </c>
      <c r="CX491" s="2" t="s">
        <v>3018</v>
      </c>
      <c r="CY491" s="2" t="s">
        <v>9340</v>
      </c>
      <c r="CZ491" s="2" t="s">
        <v>1608</v>
      </c>
      <c r="DA491" s="2" t="s">
        <v>7729</v>
      </c>
      <c r="DB491" s="2" t="s">
        <v>1269</v>
      </c>
      <c r="DC491" s="2" t="s">
        <v>15934</v>
      </c>
      <c r="DD491" s="2" t="s">
        <v>6047</v>
      </c>
      <c r="DE491" s="2" t="s">
        <v>11862</v>
      </c>
      <c r="DF491" s="2" t="s">
        <v>15486</v>
      </c>
      <c r="DG491" s="2" t="s">
        <v>8295</v>
      </c>
      <c r="DH491" s="2" t="s">
        <v>1741</v>
      </c>
      <c r="DI491" s="2" t="s">
        <v>3684</v>
      </c>
      <c r="DJ491" s="2" t="s">
        <v>6747</v>
      </c>
      <c r="DK491" s="2" t="s">
        <v>15935</v>
      </c>
      <c r="DL491" s="2" t="s">
        <v>12438</v>
      </c>
      <c r="DM491" s="2" t="s">
        <v>3689</v>
      </c>
      <c r="DN491" s="2" t="s">
        <v>9531</v>
      </c>
      <c r="DO491" s="2" t="s">
        <v>6596</v>
      </c>
      <c r="DP491" s="2" t="s">
        <v>15936</v>
      </c>
      <c r="DQ491" s="2" t="s">
        <v>10496</v>
      </c>
      <c r="DR491" s="2" t="s">
        <v>4536</v>
      </c>
      <c r="DS491" s="2" t="s">
        <v>2892</v>
      </c>
      <c r="DT491" s="1"/>
      <c r="DU491" s="1"/>
      <c r="DV491" s="2" t="s">
        <v>1158</v>
      </c>
      <c r="DW491" s="2" t="s">
        <v>2726</v>
      </c>
      <c r="DX491" s="2" t="s">
        <v>5886</v>
      </c>
    </row>
    <row r="492" spans="1:128" x14ac:dyDescent="0.4">
      <c r="A492" s="2" t="s">
        <v>10917</v>
      </c>
      <c r="B492" s="2" t="s">
        <v>15937</v>
      </c>
      <c r="C492" s="2" t="s">
        <v>1052</v>
      </c>
      <c r="D492" s="2" t="s">
        <v>0</v>
      </c>
      <c r="E492" s="2" t="s">
        <v>1053</v>
      </c>
      <c r="F492" s="2" t="s">
        <v>3874</v>
      </c>
      <c r="G492" s="2" t="s">
        <v>8465</v>
      </c>
      <c r="H492" s="2" t="s">
        <v>1534</v>
      </c>
      <c r="I492" s="2" t="s">
        <v>15938</v>
      </c>
      <c r="J492" s="2" t="s">
        <v>15939</v>
      </c>
      <c r="K492" s="2" t="s">
        <v>6519</v>
      </c>
      <c r="L492" s="2" t="s">
        <v>10484</v>
      </c>
      <c r="M492" s="2" t="s">
        <v>6380</v>
      </c>
      <c r="N492" s="2" t="s">
        <v>2112</v>
      </c>
      <c r="O492" s="2" t="s">
        <v>14589</v>
      </c>
      <c r="P492" s="2" t="s">
        <v>6499</v>
      </c>
      <c r="Q492" s="2" t="s">
        <v>4176</v>
      </c>
      <c r="R492" s="2" t="s">
        <v>9787</v>
      </c>
      <c r="S492" s="2" t="s">
        <v>4939</v>
      </c>
      <c r="T492" s="2" t="s">
        <v>1871</v>
      </c>
      <c r="U492" s="2" t="s">
        <v>8512</v>
      </c>
      <c r="V492" s="2" t="s">
        <v>10040</v>
      </c>
      <c r="W492" s="2" t="s">
        <v>10075</v>
      </c>
      <c r="X492" s="2" t="s">
        <v>15485</v>
      </c>
      <c r="Y492" s="2" t="s">
        <v>13479</v>
      </c>
      <c r="Z492" s="2" t="s">
        <v>6898</v>
      </c>
      <c r="AA492" s="2" t="s">
        <v>3237</v>
      </c>
      <c r="AB492" s="2" t="s">
        <v>4678</v>
      </c>
      <c r="AC492" s="2" t="s">
        <v>15940</v>
      </c>
      <c r="AD492" s="2" t="s">
        <v>14944</v>
      </c>
      <c r="AE492" s="2" t="s">
        <v>10418</v>
      </c>
      <c r="AF492" s="2" t="s">
        <v>10077</v>
      </c>
      <c r="AG492" s="2" t="s">
        <v>1780</v>
      </c>
      <c r="AH492" s="2" t="s">
        <v>1648</v>
      </c>
      <c r="AI492" s="2" t="s">
        <v>5545</v>
      </c>
      <c r="AJ492" s="2" t="s">
        <v>8169</v>
      </c>
      <c r="AK492" s="2" t="s">
        <v>15941</v>
      </c>
      <c r="AL492" s="2" t="s">
        <v>15942</v>
      </c>
      <c r="AM492" s="2" t="s">
        <v>15943</v>
      </c>
      <c r="AN492" s="2" t="s">
        <v>15944</v>
      </c>
      <c r="AO492" s="2" t="s">
        <v>9664</v>
      </c>
      <c r="AP492" s="2" t="s">
        <v>4256</v>
      </c>
      <c r="AQ492" s="2" t="s">
        <v>12566</v>
      </c>
      <c r="AR492" s="2" t="s">
        <v>13864</v>
      </c>
      <c r="AS492" s="2" t="s">
        <v>7935</v>
      </c>
      <c r="AT492" s="2" t="s">
        <v>3911</v>
      </c>
      <c r="AU492" s="2" t="s">
        <v>6436</v>
      </c>
      <c r="AV492" s="2" t="s">
        <v>4143</v>
      </c>
      <c r="AW492" s="2" t="s">
        <v>2124</v>
      </c>
      <c r="AX492" s="2" t="s">
        <v>15940</v>
      </c>
      <c r="AY492" s="2" t="s">
        <v>15047</v>
      </c>
      <c r="AZ492" s="2" t="s">
        <v>13508</v>
      </c>
      <c r="BA492" s="2" t="s">
        <v>2015</v>
      </c>
      <c r="BB492" s="2" t="s">
        <v>2751</v>
      </c>
      <c r="BC492" s="2" t="s">
        <v>6067</v>
      </c>
      <c r="BD492" s="2" t="s">
        <v>7124</v>
      </c>
      <c r="BE492" s="2" t="s">
        <v>2015</v>
      </c>
      <c r="BF492" s="2" t="s">
        <v>11606</v>
      </c>
      <c r="BG492" s="2" t="s">
        <v>15825</v>
      </c>
      <c r="BH492" s="2" t="s">
        <v>3361</v>
      </c>
      <c r="BI492" s="2" t="s">
        <v>5909</v>
      </c>
      <c r="BJ492" s="2" t="s">
        <v>4424</v>
      </c>
      <c r="BK492" s="2" t="s">
        <v>1773</v>
      </c>
      <c r="BL492" s="2" t="s">
        <v>3707</v>
      </c>
      <c r="BM492" s="2" t="s">
        <v>6973</v>
      </c>
      <c r="BN492" s="2" t="s">
        <v>8631</v>
      </c>
      <c r="BO492" s="2" t="s">
        <v>12407</v>
      </c>
      <c r="BP492" s="2" t="s">
        <v>13945</v>
      </c>
      <c r="BQ492" s="2" t="s">
        <v>13704</v>
      </c>
      <c r="BR492" s="2" t="s">
        <v>9029</v>
      </c>
      <c r="BS492" s="2" t="s">
        <v>4456</v>
      </c>
      <c r="BT492" s="2" t="s">
        <v>9518</v>
      </c>
      <c r="BU492" s="2" t="s">
        <v>6534</v>
      </c>
      <c r="BV492" s="2" t="s">
        <v>14096</v>
      </c>
      <c r="BW492" s="2" t="s">
        <v>2914</v>
      </c>
      <c r="BX492" s="2" t="s">
        <v>4218</v>
      </c>
      <c r="BY492" s="2" t="s">
        <v>15715</v>
      </c>
      <c r="BZ492" s="2" t="s">
        <v>13870</v>
      </c>
      <c r="CA492" s="2" t="s">
        <v>5857</v>
      </c>
      <c r="CB492" s="2" t="s">
        <v>9304</v>
      </c>
      <c r="CC492" s="2" t="s">
        <v>1353</v>
      </c>
      <c r="CD492" s="2" t="s">
        <v>10392</v>
      </c>
      <c r="CE492" s="2" t="s">
        <v>3508</v>
      </c>
      <c r="CF492" s="2" t="s">
        <v>11299</v>
      </c>
      <c r="CG492" s="2" t="s">
        <v>10651</v>
      </c>
      <c r="CH492" s="2" t="s">
        <v>7369</v>
      </c>
      <c r="CI492" s="2" t="s">
        <v>11622</v>
      </c>
      <c r="CJ492" s="2" t="s">
        <v>8458</v>
      </c>
      <c r="CK492" s="2" t="s">
        <v>4893</v>
      </c>
      <c r="CL492" s="2" t="s">
        <v>7831</v>
      </c>
      <c r="CM492" s="2" t="s">
        <v>2729</v>
      </c>
      <c r="CN492" s="2" t="s">
        <v>3696</v>
      </c>
      <c r="CO492" s="2" t="s">
        <v>12403</v>
      </c>
      <c r="CP492" s="2" t="s">
        <v>15945</v>
      </c>
      <c r="CQ492" s="2" t="s">
        <v>14238</v>
      </c>
      <c r="CR492" s="2" t="s">
        <v>3386</v>
      </c>
      <c r="CS492" s="2" t="s">
        <v>15946</v>
      </c>
      <c r="CT492" s="2" t="s">
        <v>5869</v>
      </c>
      <c r="CU492" s="2" t="s">
        <v>13914</v>
      </c>
      <c r="CV492" s="2" t="s">
        <v>2473</v>
      </c>
      <c r="CW492" s="2" t="s">
        <v>5868</v>
      </c>
      <c r="CX492" s="2" t="s">
        <v>15112</v>
      </c>
      <c r="CY492" s="2" t="s">
        <v>10590</v>
      </c>
      <c r="CZ492" s="2" t="s">
        <v>14046</v>
      </c>
      <c r="DA492" s="2" t="s">
        <v>5432</v>
      </c>
      <c r="DB492" s="2" t="s">
        <v>2519</v>
      </c>
      <c r="DC492" s="2" t="s">
        <v>13185</v>
      </c>
      <c r="DD492" s="2" t="s">
        <v>11061</v>
      </c>
      <c r="DE492" s="2" t="s">
        <v>6911</v>
      </c>
      <c r="DF492" s="2" t="s">
        <v>12099</v>
      </c>
      <c r="DG492" s="2" t="s">
        <v>14650</v>
      </c>
      <c r="DH492" s="2" t="s">
        <v>9015</v>
      </c>
      <c r="DI492" s="2" t="s">
        <v>2512</v>
      </c>
      <c r="DJ492" s="2" t="s">
        <v>10388</v>
      </c>
      <c r="DK492" s="2" t="s">
        <v>3268</v>
      </c>
      <c r="DL492" s="2" t="s">
        <v>5120</v>
      </c>
      <c r="DM492" s="2" t="s">
        <v>1626</v>
      </c>
      <c r="DN492" s="2" t="s">
        <v>9651</v>
      </c>
      <c r="DO492" s="2" t="s">
        <v>11383</v>
      </c>
      <c r="DP492" s="2" t="s">
        <v>3231</v>
      </c>
      <c r="DQ492" s="2" t="s">
        <v>4927</v>
      </c>
      <c r="DR492" s="2" t="s">
        <v>13884</v>
      </c>
      <c r="DS492" s="2" t="s">
        <v>15668</v>
      </c>
      <c r="DT492" s="1"/>
      <c r="DU492" s="1"/>
      <c r="DV492" s="2" t="s">
        <v>3143</v>
      </c>
      <c r="DW492" s="2" t="s">
        <v>12939</v>
      </c>
      <c r="DX492" s="2" t="s">
        <v>1294</v>
      </c>
    </row>
    <row r="493" spans="1:128" x14ac:dyDescent="0.4">
      <c r="A493" s="2" t="s">
        <v>10917</v>
      </c>
      <c r="B493" s="2" t="s">
        <v>15937</v>
      </c>
      <c r="C493" s="2" t="s">
        <v>1640</v>
      </c>
      <c r="D493" s="2" t="s">
        <v>0</v>
      </c>
      <c r="E493" s="2" t="s">
        <v>1053</v>
      </c>
      <c r="F493" s="2" t="s">
        <v>5602</v>
      </c>
      <c r="G493" s="2" t="s">
        <v>1648</v>
      </c>
      <c r="H493" s="2" t="s">
        <v>2418</v>
      </c>
      <c r="I493" s="2" t="s">
        <v>10124</v>
      </c>
      <c r="J493" s="2" t="s">
        <v>4048</v>
      </c>
      <c r="K493" s="2" t="s">
        <v>8639</v>
      </c>
      <c r="L493" s="2" t="s">
        <v>9086</v>
      </c>
      <c r="M493" s="2" t="s">
        <v>7928</v>
      </c>
      <c r="N493" s="2" t="s">
        <v>4933</v>
      </c>
      <c r="O493" s="2" t="s">
        <v>4933</v>
      </c>
      <c r="P493" s="2" t="s">
        <v>4871</v>
      </c>
      <c r="Q493" s="2" t="s">
        <v>14328</v>
      </c>
      <c r="R493" s="2" t="s">
        <v>7236</v>
      </c>
      <c r="S493" s="2" t="s">
        <v>12146</v>
      </c>
      <c r="T493" s="2" t="s">
        <v>9377</v>
      </c>
      <c r="U493" s="2" t="s">
        <v>1338</v>
      </c>
      <c r="V493" s="2" t="s">
        <v>7573</v>
      </c>
      <c r="W493" s="2" t="s">
        <v>8833</v>
      </c>
      <c r="X493" s="2" t="s">
        <v>13873</v>
      </c>
      <c r="Y493" s="2" t="s">
        <v>4097</v>
      </c>
      <c r="Z493" s="2" t="s">
        <v>1089</v>
      </c>
      <c r="AA493" s="2" t="s">
        <v>3239</v>
      </c>
      <c r="AB493" s="2" t="s">
        <v>3623</v>
      </c>
      <c r="AC493" s="2" t="s">
        <v>10784</v>
      </c>
      <c r="AD493" s="2" t="s">
        <v>6316</v>
      </c>
      <c r="AE493" s="2" t="s">
        <v>5102</v>
      </c>
      <c r="AF493" s="2" t="s">
        <v>10145</v>
      </c>
      <c r="AG493" s="2" t="s">
        <v>14118</v>
      </c>
      <c r="AH493" s="2" t="s">
        <v>1221</v>
      </c>
      <c r="AI493" s="2" t="s">
        <v>8365</v>
      </c>
      <c r="AJ493" s="2" t="s">
        <v>4261</v>
      </c>
      <c r="AK493" s="2" t="s">
        <v>2632</v>
      </c>
      <c r="AL493" s="2" t="s">
        <v>4880</v>
      </c>
      <c r="AM493" s="2" t="s">
        <v>4480</v>
      </c>
      <c r="AN493" s="2" t="s">
        <v>5337</v>
      </c>
      <c r="AO493" s="2" t="s">
        <v>5606</v>
      </c>
      <c r="AP493" s="2" t="s">
        <v>7310</v>
      </c>
      <c r="AQ493" s="2" t="s">
        <v>3818</v>
      </c>
      <c r="AR493" s="2" t="s">
        <v>3460</v>
      </c>
      <c r="AS493" s="2" t="s">
        <v>1770</v>
      </c>
      <c r="AT493" s="2" t="s">
        <v>4097</v>
      </c>
      <c r="AU493" s="2" t="s">
        <v>13089</v>
      </c>
      <c r="AV493" s="2" t="s">
        <v>10355</v>
      </c>
      <c r="AW493" s="2" t="s">
        <v>6783</v>
      </c>
      <c r="AX493" s="2" t="s">
        <v>10807</v>
      </c>
      <c r="AY493" s="2" t="s">
        <v>5003</v>
      </c>
      <c r="AZ493" s="2" t="s">
        <v>10888</v>
      </c>
      <c r="BA493" s="2" t="s">
        <v>8995</v>
      </c>
      <c r="BB493" s="2" t="s">
        <v>1799</v>
      </c>
      <c r="BC493" s="2" t="s">
        <v>13884</v>
      </c>
      <c r="BD493" s="2" t="s">
        <v>7434</v>
      </c>
      <c r="BE493" s="2" t="s">
        <v>6993</v>
      </c>
      <c r="BF493" s="2" t="s">
        <v>10033</v>
      </c>
      <c r="BG493" s="2" t="s">
        <v>12146</v>
      </c>
      <c r="BH493" s="2" t="s">
        <v>2651</v>
      </c>
      <c r="BI493" s="2" t="s">
        <v>6143</v>
      </c>
      <c r="BJ493" s="2" t="s">
        <v>7874</v>
      </c>
      <c r="BK493" s="2" t="s">
        <v>11009</v>
      </c>
      <c r="BL493" s="2" t="s">
        <v>9727</v>
      </c>
      <c r="BM493" s="2" t="s">
        <v>8528</v>
      </c>
      <c r="BN493" s="2" t="s">
        <v>4648</v>
      </c>
      <c r="BO493" s="2" t="s">
        <v>10583</v>
      </c>
      <c r="BP493" s="2" t="s">
        <v>14076</v>
      </c>
      <c r="BQ493" s="2" t="s">
        <v>8564</v>
      </c>
      <c r="BR493" s="2" t="s">
        <v>1162</v>
      </c>
      <c r="BS493" s="2" t="s">
        <v>9345</v>
      </c>
      <c r="BT493" s="2" t="s">
        <v>6265</v>
      </c>
      <c r="BU493" s="2" t="s">
        <v>5271</v>
      </c>
      <c r="BV493" s="2" t="s">
        <v>12012</v>
      </c>
      <c r="BW493" s="2" t="s">
        <v>10851</v>
      </c>
      <c r="BX493" s="2" t="s">
        <v>8963</v>
      </c>
      <c r="BY493" s="2" t="s">
        <v>6627</v>
      </c>
      <c r="BZ493" s="2" t="s">
        <v>9485</v>
      </c>
      <c r="CA493" s="2" t="s">
        <v>15543</v>
      </c>
      <c r="CB493" s="2" t="s">
        <v>12013</v>
      </c>
      <c r="CC493" s="2" t="s">
        <v>11890</v>
      </c>
      <c r="CD493" s="2" t="s">
        <v>5265</v>
      </c>
      <c r="CE493" s="2" t="s">
        <v>15947</v>
      </c>
      <c r="CF493" s="2" t="s">
        <v>13356</v>
      </c>
      <c r="CG493" s="2" t="s">
        <v>11886</v>
      </c>
      <c r="CH493" s="2" t="s">
        <v>4102</v>
      </c>
      <c r="CI493" s="2" t="s">
        <v>15948</v>
      </c>
      <c r="CJ493" s="2" t="s">
        <v>14832</v>
      </c>
      <c r="CK493" s="2" t="s">
        <v>9909</v>
      </c>
      <c r="CL493" s="2" t="s">
        <v>12585</v>
      </c>
      <c r="CM493" s="2" t="s">
        <v>11483</v>
      </c>
      <c r="CN493" s="2" t="s">
        <v>15361</v>
      </c>
      <c r="CO493" s="2" t="s">
        <v>9990</v>
      </c>
      <c r="CP493" s="2" t="s">
        <v>1483</v>
      </c>
      <c r="CQ493" s="2" t="s">
        <v>15949</v>
      </c>
      <c r="CR493" s="2" t="s">
        <v>15519</v>
      </c>
      <c r="CS493" s="2" t="s">
        <v>14331</v>
      </c>
      <c r="CT493" s="2" t="s">
        <v>12759</v>
      </c>
      <c r="CU493" s="2" t="s">
        <v>15950</v>
      </c>
      <c r="CV493" s="2" t="s">
        <v>14810</v>
      </c>
      <c r="CW493" s="2" t="s">
        <v>9910</v>
      </c>
      <c r="CX493" s="2" t="s">
        <v>6921</v>
      </c>
      <c r="CY493" s="2" t="s">
        <v>9909</v>
      </c>
      <c r="CZ493" s="2" t="s">
        <v>6947</v>
      </c>
      <c r="DA493" s="2" t="s">
        <v>15951</v>
      </c>
      <c r="DB493" s="2" t="s">
        <v>9485</v>
      </c>
      <c r="DC493" s="2" t="s">
        <v>9884</v>
      </c>
      <c r="DD493" s="2" t="s">
        <v>1370</v>
      </c>
      <c r="DE493" s="2" t="s">
        <v>15952</v>
      </c>
      <c r="DF493" s="2" t="s">
        <v>15028</v>
      </c>
      <c r="DG493" s="2" t="s">
        <v>8191</v>
      </c>
      <c r="DH493" s="2" t="s">
        <v>6942</v>
      </c>
      <c r="DI493" s="2" t="s">
        <v>15205</v>
      </c>
      <c r="DJ493" s="2" t="s">
        <v>11948</v>
      </c>
      <c r="DK493" s="2" t="s">
        <v>6957</v>
      </c>
      <c r="DL493" s="2" t="s">
        <v>11172</v>
      </c>
      <c r="DM493" s="2" t="s">
        <v>14257</v>
      </c>
      <c r="DN493" s="2" t="s">
        <v>15207</v>
      </c>
      <c r="DO493" s="2" t="s">
        <v>6610</v>
      </c>
      <c r="DP493" s="2" t="s">
        <v>5349</v>
      </c>
      <c r="DQ493" s="2" t="s">
        <v>11882</v>
      </c>
      <c r="DR493" s="2" t="s">
        <v>14811</v>
      </c>
      <c r="DS493" s="2" t="s">
        <v>6922</v>
      </c>
      <c r="DT493" s="1"/>
      <c r="DU493" s="1"/>
      <c r="DV493" s="2" t="s">
        <v>11173</v>
      </c>
      <c r="DW493" s="2" t="s">
        <v>15953</v>
      </c>
      <c r="DX493" s="2" t="s">
        <v>5280</v>
      </c>
    </row>
    <row r="494" spans="1:128" x14ac:dyDescent="0.4">
      <c r="A494" s="2" t="s">
        <v>10917</v>
      </c>
      <c r="B494" s="2" t="s">
        <v>15937</v>
      </c>
      <c r="C494" s="2" t="s">
        <v>1174</v>
      </c>
      <c r="D494" s="2" t="s">
        <v>0</v>
      </c>
      <c r="E494" s="2" t="s">
        <v>1053</v>
      </c>
      <c r="F494" s="2" t="s">
        <v>2426</v>
      </c>
      <c r="G494" s="2" t="s">
        <v>12632</v>
      </c>
      <c r="H494" s="2" t="s">
        <v>5240</v>
      </c>
      <c r="I494" s="2" t="s">
        <v>15954</v>
      </c>
      <c r="J494" s="2" t="s">
        <v>15955</v>
      </c>
      <c r="K494" s="2" t="s">
        <v>10998</v>
      </c>
      <c r="L494" s="2" t="s">
        <v>2572</v>
      </c>
      <c r="M494" s="2" t="s">
        <v>6366</v>
      </c>
      <c r="N494" s="2" t="s">
        <v>1527</v>
      </c>
      <c r="O494" s="2" t="s">
        <v>3455</v>
      </c>
      <c r="P494" s="2" t="s">
        <v>15956</v>
      </c>
      <c r="Q494" s="2" t="s">
        <v>15957</v>
      </c>
      <c r="R494" s="2" t="s">
        <v>8413</v>
      </c>
      <c r="S494" s="2" t="s">
        <v>9740</v>
      </c>
      <c r="T494" s="2" t="s">
        <v>1543</v>
      </c>
      <c r="U494" s="2" t="s">
        <v>12447</v>
      </c>
      <c r="V494" s="2" t="s">
        <v>5385</v>
      </c>
      <c r="W494" s="2" t="s">
        <v>15958</v>
      </c>
      <c r="X494" s="2" t="s">
        <v>15959</v>
      </c>
      <c r="Y494" s="2" t="s">
        <v>7822</v>
      </c>
      <c r="Z494" s="2" t="s">
        <v>13636</v>
      </c>
      <c r="AA494" s="2" t="s">
        <v>5527</v>
      </c>
      <c r="AB494" s="2" t="s">
        <v>5003</v>
      </c>
      <c r="AC494" s="2" t="s">
        <v>9158</v>
      </c>
      <c r="AD494" s="2" t="s">
        <v>15960</v>
      </c>
      <c r="AE494" s="2" t="s">
        <v>15961</v>
      </c>
      <c r="AF494" s="2" t="s">
        <v>10517</v>
      </c>
      <c r="AG494" s="2" t="s">
        <v>5304</v>
      </c>
      <c r="AH494" s="2" t="s">
        <v>3622</v>
      </c>
      <c r="AI494" s="2" t="s">
        <v>7973</v>
      </c>
      <c r="AJ494" s="2" t="s">
        <v>15940</v>
      </c>
      <c r="AK494" s="2" t="s">
        <v>15962</v>
      </c>
      <c r="AL494" s="2" t="s">
        <v>15963</v>
      </c>
      <c r="AM494" s="2" t="s">
        <v>15964</v>
      </c>
      <c r="AN494" s="2" t="s">
        <v>14381</v>
      </c>
      <c r="AO494" s="2" t="s">
        <v>2881</v>
      </c>
      <c r="AP494" s="2" t="s">
        <v>4746</v>
      </c>
      <c r="AQ494" s="2" t="s">
        <v>12443</v>
      </c>
      <c r="AR494" s="2" t="s">
        <v>15965</v>
      </c>
      <c r="AS494" s="2" t="s">
        <v>15966</v>
      </c>
      <c r="AT494" s="2" t="s">
        <v>6501</v>
      </c>
      <c r="AU494" s="2" t="s">
        <v>5380</v>
      </c>
      <c r="AV494" s="2" t="s">
        <v>10261</v>
      </c>
      <c r="AW494" s="2" t="s">
        <v>6386</v>
      </c>
      <c r="AX494" s="2" t="s">
        <v>4782</v>
      </c>
      <c r="AY494" s="2" t="s">
        <v>13813</v>
      </c>
      <c r="AZ494" s="2" t="s">
        <v>15967</v>
      </c>
      <c r="BA494" s="2" t="s">
        <v>7322</v>
      </c>
      <c r="BB494" s="2" t="s">
        <v>7975</v>
      </c>
      <c r="BC494" s="2" t="s">
        <v>10518</v>
      </c>
      <c r="BD494" s="2" t="s">
        <v>7572</v>
      </c>
      <c r="BE494" s="2" t="s">
        <v>10637</v>
      </c>
      <c r="BF494" s="2" t="s">
        <v>7921</v>
      </c>
      <c r="BG494" s="2" t="s">
        <v>15968</v>
      </c>
      <c r="BH494" s="2" t="s">
        <v>8731</v>
      </c>
      <c r="BI494" s="2" t="s">
        <v>1190</v>
      </c>
      <c r="BJ494" s="2" t="s">
        <v>12223</v>
      </c>
      <c r="BK494" s="2" t="s">
        <v>6856</v>
      </c>
      <c r="BL494" s="2" t="s">
        <v>15711</v>
      </c>
      <c r="BM494" s="2" t="s">
        <v>3636</v>
      </c>
      <c r="BN494" s="2" t="s">
        <v>9036</v>
      </c>
      <c r="BO494" s="2" t="s">
        <v>1962</v>
      </c>
      <c r="BP494" s="2" t="s">
        <v>1852</v>
      </c>
      <c r="BQ494" s="2" t="s">
        <v>15475</v>
      </c>
      <c r="BR494" s="2" t="s">
        <v>2836</v>
      </c>
      <c r="BS494" s="2" t="s">
        <v>5572</v>
      </c>
      <c r="BT494" s="2" t="s">
        <v>7481</v>
      </c>
      <c r="BU494" s="2" t="s">
        <v>10588</v>
      </c>
      <c r="BV494" s="2" t="s">
        <v>5640</v>
      </c>
      <c r="BW494" s="2" t="s">
        <v>14960</v>
      </c>
      <c r="BX494" s="2" t="s">
        <v>6540</v>
      </c>
      <c r="BY494" s="2" t="s">
        <v>7883</v>
      </c>
      <c r="BZ494" s="2" t="s">
        <v>12372</v>
      </c>
      <c r="CA494" s="2" t="s">
        <v>15634</v>
      </c>
      <c r="CB494" s="2" t="s">
        <v>2479</v>
      </c>
      <c r="CC494" s="2" t="s">
        <v>3031</v>
      </c>
      <c r="CD494" s="2" t="s">
        <v>4377</v>
      </c>
      <c r="CE494" s="2" t="s">
        <v>15969</v>
      </c>
      <c r="CF494" s="2" t="s">
        <v>8802</v>
      </c>
      <c r="CG494" s="2" t="s">
        <v>10579</v>
      </c>
      <c r="CH494" s="2" t="s">
        <v>13159</v>
      </c>
      <c r="CI494" s="2" t="s">
        <v>9109</v>
      </c>
      <c r="CJ494" s="2" t="s">
        <v>8898</v>
      </c>
      <c r="CK494" s="2" t="s">
        <v>2992</v>
      </c>
      <c r="CL494" s="2" t="s">
        <v>14997</v>
      </c>
      <c r="CM494" s="2" t="s">
        <v>8001</v>
      </c>
      <c r="CN494" s="2" t="s">
        <v>1135</v>
      </c>
      <c r="CO494" s="2" t="s">
        <v>10983</v>
      </c>
      <c r="CP494" s="2" t="s">
        <v>8790</v>
      </c>
      <c r="CQ494" s="2" t="s">
        <v>3679</v>
      </c>
      <c r="CR494" s="2" t="s">
        <v>6469</v>
      </c>
      <c r="CS494" s="2" t="s">
        <v>4214</v>
      </c>
      <c r="CT494" s="2" t="s">
        <v>3930</v>
      </c>
      <c r="CU494" s="2" t="s">
        <v>6418</v>
      </c>
      <c r="CV494" s="2" t="s">
        <v>2175</v>
      </c>
      <c r="CW494" s="2" t="s">
        <v>4221</v>
      </c>
      <c r="CX494" s="2" t="s">
        <v>4793</v>
      </c>
      <c r="CY494" s="2" t="s">
        <v>3943</v>
      </c>
      <c r="CZ494" s="2" t="s">
        <v>5043</v>
      </c>
      <c r="DA494" s="2" t="s">
        <v>9474</v>
      </c>
      <c r="DB494" s="2" t="s">
        <v>9255</v>
      </c>
      <c r="DC494" s="2" t="s">
        <v>7909</v>
      </c>
      <c r="DD494" s="2" t="s">
        <v>9726</v>
      </c>
      <c r="DE494" s="2" t="s">
        <v>12439</v>
      </c>
      <c r="DF494" s="2" t="s">
        <v>9254</v>
      </c>
      <c r="DG494" s="2" t="s">
        <v>4553</v>
      </c>
      <c r="DH494" s="2" t="s">
        <v>6119</v>
      </c>
      <c r="DI494" s="2" t="s">
        <v>10503</v>
      </c>
      <c r="DJ494" s="2" t="s">
        <v>10678</v>
      </c>
      <c r="DK494" s="2" t="s">
        <v>7846</v>
      </c>
      <c r="DL494" s="2" t="s">
        <v>1279</v>
      </c>
      <c r="DM494" s="2" t="s">
        <v>6407</v>
      </c>
      <c r="DN494" s="2" t="s">
        <v>4013</v>
      </c>
      <c r="DO494" s="2" t="s">
        <v>10588</v>
      </c>
      <c r="DP494" s="2" t="s">
        <v>2256</v>
      </c>
      <c r="DQ494" s="2" t="s">
        <v>5958</v>
      </c>
      <c r="DR494" s="2" t="s">
        <v>8251</v>
      </c>
      <c r="DS494" s="2" t="s">
        <v>2053</v>
      </c>
      <c r="DT494" s="1"/>
      <c r="DU494" s="1"/>
      <c r="DV494" s="2" t="s">
        <v>4029</v>
      </c>
      <c r="DW494" s="2" t="s">
        <v>7156</v>
      </c>
      <c r="DX494" s="2" t="s">
        <v>8277</v>
      </c>
    </row>
    <row r="495" spans="1:128" x14ac:dyDescent="0.4">
      <c r="A495" s="2" t="s">
        <v>10917</v>
      </c>
      <c r="B495" s="2" t="s">
        <v>15970</v>
      </c>
      <c r="C495" s="2" t="s">
        <v>1052</v>
      </c>
      <c r="D495" s="2" t="s">
        <v>15971</v>
      </c>
      <c r="E495" s="2" t="s">
        <v>1053</v>
      </c>
      <c r="F495" s="2" t="s">
        <v>12226</v>
      </c>
      <c r="G495" s="2" t="s">
        <v>7396</v>
      </c>
      <c r="H495" s="2" t="s">
        <v>1330</v>
      </c>
      <c r="I495" s="2" t="s">
        <v>7652</v>
      </c>
      <c r="J495" s="2" t="s">
        <v>4146</v>
      </c>
      <c r="K495" s="2" t="s">
        <v>7354</v>
      </c>
      <c r="L495" s="2" t="s">
        <v>10191</v>
      </c>
      <c r="M495" s="2" t="s">
        <v>1550</v>
      </c>
      <c r="N495" s="2" t="s">
        <v>1324</v>
      </c>
      <c r="O495" s="2" t="s">
        <v>2767</v>
      </c>
      <c r="P495" s="2" t="s">
        <v>9936</v>
      </c>
      <c r="Q495" s="2" t="s">
        <v>10754</v>
      </c>
      <c r="R495" s="2" t="s">
        <v>4909</v>
      </c>
      <c r="S495" s="2" t="s">
        <v>9191</v>
      </c>
      <c r="T495" s="2" t="s">
        <v>7811</v>
      </c>
      <c r="U495" s="2" t="s">
        <v>5912</v>
      </c>
      <c r="V495" s="2" t="s">
        <v>12629</v>
      </c>
      <c r="W495" s="2" t="s">
        <v>7454</v>
      </c>
      <c r="X495" s="2" t="s">
        <v>1538</v>
      </c>
      <c r="Y495" s="2" t="s">
        <v>4456</v>
      </c>
      <c r="Z495" s="2" t="s">
        <v>9670</v>
      </c>
      <c r="AA495" s="2" t="s">
        <v>15500</v>
      </c>
      <c r="AB495" s="2" t="s">
        <v>4350</v>
      </c>
      <c r="AC495" s="2" t="s">
        <v>4044</v>
      </c>
      <c r="AD495" s="2" t="s">
        <v>2675</v>
      </c>
      <c r="AE495" s="2" t="s">
        <v>15438</v>
      </c>
      <c r="AF495" s="2" t="s">
        <v>12894</v>
      </c>
      <c r="AG495" s="2" t="s">
        <v>1758</v>
      </c>
      <c r="AH495" s="2" t="s">
        <v>15637</v>
      </c>
      <c r="AI495" s="2" t="s">
        <v>12938</v>
      </c>
      <c r="AJ495" s="2" t="s">
        <v>10273</v>
      </c>
      <c r="AK495" s="2" t="s">
        <v>6841</v>
      </c>
      <c r="AL495" s="2" t="s">
        <v>12360</v>
      </c>
      <c r="AM495" s="2" t="s">
        <v>13146</v>
      </c>
      <c r="AN495" s="2" t="s">
        <v>13648</v>
      </c>
      <c r="AO495" s="2" t="s">
        <v>10257</v>
      </c>
      <c r="AP495" s="2" t="s">
        <v>11733</v>
      </c>
      <c r="AQ495" s="2" t="s">
        <v>4350</v>
      </c>
      <c r="AR495" s="2" t="s">
        <v>4236</v>
      </c>
      <c r="AS495" s="2" t="s">
        <v>9693</v>
      </c>
      <c r="AT495" s="2" t="s">
        <v>4465</v>
      </c>
      <c r="AU495" s="2" t="s">
        <v>5169</v>
      </c>
      <c r="AV495" s="2" t="s">
        <v>3241</v>
      </c>
      <c r="AW495" s="2" t="s">
        <v>3427</v>
      </c>
      <c r="AX495" s="2" t="s">
        <v>4245</v>
      </c>
      <c r="AY495" s="2" t="s">
        <v>10316</v>
      </c>
      <c r="AZ495" s="2" t="s">
        <v>9617</v>
      </c>
      <c r="BA495" s="2" t="s">
        <v>8525</v>
      </c>
      <c r="BB495" s="2" t="s">
        <v>4264</v>
      </c>
      <c r="BC495" s="2" t="s">
        <v>3880</v>
      </c>
      <c r="BD495" s="2" t="s">
        <v>8592</v>
      </c>
      <c r="BE495" s="2" t="s">
        <v>10124</v>
      </c>
      <c r="BF495" s="2" t="s">
        <v>6389</v>
      </c>
      <c r="BG495" s="2" t="s">
        <v>8465</v>
      </c>
      <c r="BH495" s="2" t="s">
        <v>5822</v>
      </c>
      <c r="BI495" s="2" t="s">
        <v>1665</v>
      </c>
      <c r="BJ495" s="2" t="s">
        <v>9752</v>
      </c>
      <c r="BK495" s="2" t="s">
        <v>13804</v>
      </c>
      <c r="BL495" s="2" t="s">
        <v>4606</v>
      </c>
      <c r="BM495" s="2" t="s">
        <v>13237</v>
      </c>
      <c r="BN495" s="2" t="s">
        <v>3438</v>
      </c>
      <c r="BO495" s="2" t="s">
        <v>5863</v>
      </c>
      <c r="BP495" s="2" t="s">
        <v>9512</v>
      </c>
      <c r="BQ495" s="2" t="s">
        <v>8244</v>
      </c>
      <c r="BR495" s="2" t="s">
        <v>3784</v>
      </c>
      <c r="BS495" s="2" t="s">
        <v>1467</v>
      </c>
      <c r="BT495" s="2" t="s">
        <v>7833</v>
      </c>
      <c r="BU495" s="2" t="s">
        <v>2809</v>
      </c>
      <c r="BV495" s="2" t="s">
        <v>6877</v>
      </c>
      <c r="BW495" s="2" t="s">
        <v>1924</v>
      </c>
      <c r="BX495" s="2" t="s">
        <v>9642</v>
      </c>
      <c r="BY495" s="2" t="s">
        <v>10495</v>
      </c>
      <c r="BZ495" s="2" t="s">
        <v>2736</v>
      </c>
      <c r="CA495" s="2" t="s">
        <v>1139</v>
      </c>
      <c r="CB495" s="2" t="s">
        <v>12555</v>
      </c>
      <c r="CC495" s="2" t="s">
        <v>1368</v>
      </c>
      <c r="CD495" s="2" t="s">
        <v>1608</v>
      </c>
      <c r="CE495" s="2" t="s">
        <v>10526</v>
      </c>
      <c r="CF495" s="2" t="s">
        <v>10463</v>
      </c>
      <c r="CG495" s="2" t="s">
        <v>6360</v>
      </c>
      <c r="CH495" s="2" t="s">
        <v>7826</v>
      </c>
      <c r="CI495" s="2" t="s">
        <v>3842</v>
      </c>
      <c r="CJ495" s="2" t="s">
        <v>7613</v>
      </c>
      <c r="CK495" s="2" t="s">
        <v>6459</v>
      </c>
      <c r="CL495" s="2" t="s">
        <v>8798</v>
      </c>
      <c r="CM495" s="2" t="s">
        <v>3602</v>
      </c>
      <c r="CN495" s="2" t="s">
        <v>9675</v>
      </c>
      <c r="CO495" s="2" t="s">
        <v>1126</v>
      </c>
      <c r="CP495" s="2" t="s">
        <v>7713</v>
      </c>
      <c r="CQ495" s="2" t="s">
        <v>11086</v>
      </c>
      <c r="CR495" s="2" t="s">
        <v>4892</v>
      </c>
      <c r="CS495" s="2" t="s">
        <v>3473</v>
      </c>
      <c r="CT495" s="2" t="s">
        <v>1402</v>
      </c>
      <c r="CU495" s="2" t="s">
        <v>3496</v>
      </c>
      <c r="CV495" s="2" t="s">
        <v>2372</v>
      </c>
      <c r="CW495" s="2" t="s">
        <v>10758</v>
      </c>
      <c r="CX495" s="2" t="s">
        <v>2626</v>
      </c>
      <c r="CY495" s="2" t="s">
        <v>2072</v>
      </c>
      <c r="CZ495" s="2" t="s">
        <v>15972</v>
      </c>
      <c r="DA495" s="2" t="s">
        <v>5870</v>
      </c>
      <c r="DB495" s="2" t="s">
        <v>12204</v>
      </c>
      <c r="DC495" s="2" t="s">
        <v>2734</v>
      </c>
      <c r="DD495" s="2" t="s">
        <v>5042</v>
      </c>
      <c r="DE495" s="2" t="s">
        <v>13751</v>
      </c>
      <c r="DF495" s="2" t="s">
        <v>4660</v>
      </c>
      <c r="DG495" s="2" t="s">
        <v>1173</v>
      </c>
      <c r="DH495" s="2" t="s">
        <v>1468</v>
      </c>
      <c r="DI495" s="2" t="s">
        <v>5487</v>
      </c>
      <c r="DJ495" s="2" t="s">
        <v>3697</v>
      </c>
      <c r="DK495" s="2" t="s">
        <v>1819</v>
      </c>
      <c r="DL495" s="2" t="s">
        <v>14536</v>
      </c>
      <c r="DM495" s="2" t="s">
        <v>4648</v>
      </c>
      <c r="DN495" s="2" t="s">
        <v>15166</v>
      </c>
      <c r="DO495" s="2" t="s">
        <v>14441</v>
      </c>
      <c r="DP495" s="2" t="s">
        <v>10046</v>
      </c>
      <c r="DQ495" s="2" t="s">
        <v>10945</v>
      </c>
      <c r="DR495" s="2" t="s">
        <v>5567</v>
      </c>
      <c r="DS495" s="2" t="s">
        <v>6746</v>
      </c>
      <c r="DT495" s="1"/>
      <c r="DU495" s="1"/>
      <c r="DV495" s="2" t="s">
        <v>13708</v>
      </c>
      <c r="DW495" s="2" t="s">
        <v>15803</v>
      </c>
      <c r="DX495" s="2" t="s">
        <v>2473</v>
      </c>
    </row>
    <row r="496" spans="1:128" x14ac:dyDescent="0.4">
      <c r="A496" s="2" t="s">
        <v>10917</v>
      </c>
      <c r="B496" s="2" t="s">
        <v>15970</v>
      </c>
      <c r="C496" s="2" t="s">
        <v>1174</v>
      </c>
      <c r="D496" s="2" t="s">
        <v>15971</v>
      </c>
      <c r="E496" s="2" t="s">
        <v>1053</v>
      </c>
      <c r="F496" s="2" t="s">
        <v>5247</v>
      </c>
      <c r="G496" s="2" t="s">
        <v>5931</v>
      </c>
      <c r="H496" s="2" t="s">
        <v>8133</v>
      </c>
      <c r="I496" s="2" t="s">
        <v>11905</v>
      </c>
      <c r="J496" s="2" t="s">
        <v>5766</v>
      </c>
      <c r="K496" s="2" t="s">
        <v>1111</v>
      </c>
      <c r="L496" s="2" t="s">
        <v>10808</v>
      </c>
      <c r="M496" s="2" t="s">
        <v>2429</v>
      </c>
      <c r="N496" s="2" t="s">
        <v>12306</v>
      </c>
      <c r="O496" s="2" t="s">
        <v>5247</v>
      </c>
      <c r="P496" s="2" t="s">
        <v>1196</v>
      </c>
      <c r="Q496" s="2" t="s">
        <v>10212</v>
      </c>
      <c r="R496" s="2" t="s">
        <v>11033</v>
      </c>
      <c r="S496" s="2" t="s">
        <v>2443</v>
      </c>
      <c r="T496" s="2" t="s">
        <v>3719</v>
      </c>
      <c r="U496" s="2" t="s">
        <v>6392</v>
      </c>
      <c r="V496" s="2" t="s">
        <v>1579</v>
      </c>
      <c r="W496" s="2" t="s">
        <v>12516</v>
      </c>
      <c r="X496" s="2" t="s">
        <v>9458</v>
      </c>
      <c r="Y496" s="2" t="s">
        <v>3400</v>
      </c>
      <c r="Z496" s="2" t="s">
        <v>15546</v>
      </c>
      <c r="AA496" s="2" t="s">
        <v>10797</v>
      </c>
      <c r="AB496" s="2" t="s">
        <v>10715</v>
      </c>
      <c r="AC496" s="2" t="s">
        <v>4704</v>
      </c>
      <c r="AD496" s="2" t="s">
        <v>6736</v>
      </c>
      <c r="AE496" s="2" t="s">
        <v>14225</v>
      </c>
      <c r="AF496" s="2" t="s">
        <v>9206</v>
      </c>
      <c r="AG496" s="2" t="s">
        <v>15683</v>
      </c>
      <c r="AH496" s="2" t="s">
        <v>10309</v>
      </c>
      <c r="AI496" s="2" t="s">
        <v>4999</v>
      </c>
      <c r="AJ496" s="2" t="s">
        <v>10028</v>
      </c>
      <c r="AK496" s="2" t="s">
        <v>10081</v>
      </c>
      <c r="AL496" s="2" t="s">
        <v>11703</v>
      </c>
      <c r="AM496" s="2" t="s">
        <v>13926</v>
      </c>
      <c r="AN496" s="2" t="s">
        <v>3647</v>
      </c>
      <c r="AO496" s="2" t="s">
        <v>12918</v>
      </c>
      <c r="AP496" s="2" t="s">
        <v>4999</v>
      </c>
      <c r="AQ496" s="2" t="s">
        <v>15881</v>
      </c>
      <c r="AR496" s="2" t="s">
        <v>1195</v>
      </c>
      <c r="AS496" s="2" t="s">
        <v>10935</v>
      </c>
      <c r="AT496" s="2" t="s">
        <v>10583</v>
      </c>
      <c r="AU496" s="2" t="s">
        <v>10250</v>
      </c>
      <c r="AV496" s="2" t="s">
        <v>12518</v>
      </c>
      <c r="AW496" s="2" t="s">
        <v>8459</v>
      </c>
      <c r="AX496" s="2" t="s">
        <v>2426</v>
      </c>
      <c r="AY496" s="2" t="s">
        <v>4511</v>
      </c>
      <c r="AZ496" s="2" t="s">
        <v>5132</v>
      </c>
      <c r="BA496" s="2" t="s">
        <v>2174</v>
      </c>
      <c r="BB496" s="2" t="s">
        <v>11478</v>
      </c>
      <c r="BC496" s="2" t="s">
        <v>7977</v>
      </c>
      <c r="BD496" s="2" t="s">
        <v>2113</v>
      </c>
      <c r="BE496" s="2" t="s">
        <v>3182</v>
      </c>
      <c r="BF496" s="2" t="s">
        <v>12695</v>
      </c>
      <c r="BG496" s="2" t="s">
        <v>10026</v>
      </c>
      <c r="BH496" s="2" t="s">
        <v>10618</v>
      </c>
      <c r="BI496" s="2" t="s">
        <v>4608</v>
      </c>
      <c r="BJ496" s="2" t="s">
        <v>1458</v>
      </c>
      <c r="BK496" s="2" t="s">
        <v>14039</v>
      </c>
      <c r="BL496" s="2" t="s">
        <v>6224</v>
      </c>
      <c r="BM496" s="2" t="s">
        <v>2316</v>
      </c>
      <c r="BN496" s="2" t="s">
        <v>3735</v>
      </c>
      <c r="BO496" s="2" t="s">
        <v>13038</v>
      </c>
      <c r="BP496" s="2" t="s">
        <v>2191</v>
      </c>
      <c r="BQ496" s="2" t="s">
        <v>2732</v>
      </c>
      <c r="BR496" s="2" t="s">
        <v>3568</v>
      </c>
      <c r="BS496" s="2" t="s">
        <v>3002</v>
      </c>
      <c r="BT496" s="2" t="s">
        <v>1255</v>
      </c>
      <c r="BU496" s="2" t="s">
        <v>14766</v>
      </c>
      <c r="BV496" s="2" t="s">
        <v>11171</v>
      </c>
      <c r="BW496" s="2" t="s">
        <v>2263</v>
      </c>
      <c r="BX496" s="2" t="s">
        <v>11953</v>
      </c>
      <c r="BY496" s="2" t="s">
        <v>15223</v>
      </c>
      <c r="BZ496" s="2" t="s">
        <v>15331</v>
      </c>
      <c r="CA496" s="2" t="s">
        <v>3588</v>
      </c>
      <c r="CB496" s="2" t="s">
        <v>15973</v>
      </c>
      <c r="CC496" s="2" t="s">
        <v>9918</v>
      </c>
      <c r="CD496" s="2" t="s">
        <v>12314</v>
      </c>
      <c r="CE496" s="2" t="s">
        <v>11460</v>
      </c>
      <c r="CF496" s="2" t="s">
        <v>14910</v>
      </c>
      <c r="CG496" s="2" t="s">
        <v>1368</v>
      </c>
      <c r="CH496" s="2" t="s">
        <v>8281</v>
      </c>
      <c r="CI496" s="2" t="s">
        <v>13546</v>
      </c>
      <c r="CJ496" s="2" t="s">
        <v>6621</v>
      </c>
      <c r="CK496" s="2" t="s">
        <v>8670</v>
      </c>
      <c r="CL496" s="2" t="s">
        <v>7620</v>
      </c>
      <c r="CM496" s="2" t="s">
        <v>10541</v>
      </c>
      <c r="CN496" s="2" t="s">
        <v>8179</v>
      </c>
      <c r="CO496" s="2" t="s">
        <v>12591</v>
      </c>
      <c r="CP496" s="2" t="s">
        <v>7008</v>
      </c>
      <c r="CQ496" s="2" t="s">
        <v>12731</v>
      </c>
      <c r="CR496" s="2" t="s">
        <v>13951</v>
      </c>
      <c r="CS496" s="2" t="s">
        <v>12319</v>
      </c>
      <c r="CT496" s="2" t="s">
        <v>3327</v>
      </c>
      <c r="CU496" s="2" t="s">
        <v>2590</v>
      </c>
      <c r="CV496" s="2" t="s">
        <v>2280</v>
      </c>
      <c r="CW496" s="2" t="s">
        <v>7598</v>
      </c>
      <c r="CX496" s="2" t="s">
        <v>14909</v>
      </c>
      <c r="CY496" s="2" t="s">
        <v>5198</v>
      </c>
      <c r="CZ496" s="2" t="s">
        <v>4193</v>
      </c>
      <c r="DA496" s="2" t="s">
        <v>9533</v>
      </c>
      <c r="DB496" s="2" t="s">
        <v>12559</v>
      </c>
      <c r="DC496" s="2" t="s">
        <v>4368</v>
      </c>
      <c r="DD496" s="2" t="s">
        <v>1148</v>
      </c>
      <c r="DE496" s="2" t="s">
        <v>1369</v>
      </c>
      <c r="DF496" s="2" t="s">
        <v>12666</v>
      </c>
      <c r="DG496" s="2" t="s">
        <v>14998</v>
      </c>
      <c r="DH496" s="2" t="s">
        <v>10820</v>
      </c>
      <c r="DI496" s="2" t="s">
        <v>12337</v>
      </c>
      <c r="DJ496" s="2" t="s">
        <v>8762</v>
      </c>
      <c r="DK496" s="2" t="s">
        <v>1721</v>
      </c>
      <c r="DL496" s="2" t="s">
        <v>6915</v>
      </c>
      <c r="DM496" s="2" t="s">
        <v>1156</v>
      </c>
      <c r="DN496" s="2" t="s">
        <v>12201</v>
      </c>
      <c r="DO496" s="2" t="s">
        <v>6033</v>
      </c>
      <c r="DP496" s="2" t="s">
        <v>4370</v>
      </c>
      <c r="DQ496" s="2" t="s">
        <v>15440</v>
      </c>
      <c r="DR496" s="2" t="s">
        <v>2284</v>
      </c>
      <c r="DS496" s="2" t="s">
        <v>7739</v>
      </c>
      <c r="DT496" s="1"/>
      <c r="DU496" s="1"/>
      <c r="DV496" s="2" t="s">
        <v>7725</v>
      </c>
      <c r="DW496" s="2" t="s">
        <v>4800</v>
      </c>
      <c r="DX496" s="2" t="s">
        <v>6709</v>
      </c>
    </row>
    <row r="497" spans="1:128" x14ac:dyDescent="0.4">
      <c r="A497" s="2" t="s">
        <v>10917</v>
      </c>
      <c r="B497" s="2" t="s">
        <v>15974</v>
      </c>
      <c r="C497" s="2" t="s">
        <v>1052</v>
      </c>
      <c r="D497" s="2" t="s">
        <v>15975</v>
      </c>
      <c r="E497" s="2" t="s">
        <v>1053</v>
      </c>
      <c r="F497" s="2" t="s">
        <v>3186</v>
      </c>
      <c r="G497" s="2" t="s">
        <v>5914</v>
      </c>
      <c r="H497" s="2" t="s">
        <v>5620</v>
      </c>
      <c r="I497" s="2" t="s">
        <v>6168</v>
      </c>
      <c r="J497" s="2" t="s">
        <v>3645</v>
      </c>
      <c r="K497" s="2" t="s">
        <v>14467</v>
      </c>
      <c r="L497" s="2" t="s">
        <v>3820</v>
      </c>
      <c r="M497" s="2" t="s">
        <v>4609</v>
      </c>
      <c r="N497" s="2" t="s">
        <v>5611</v>
      </c>
      <c r="O497" s="2" t="s">
        <v>3810</v>
      </c>
      <c r="P497" s="2" t="s">
        <v>14184</v>
      </c>
      <c r="Q497" s="2" t="s">
        <v>8133</v>
      </c>
      <c r="R497" s="2" t="s">
        <v>6396</v>
      </c>
      <c r="S497" s="2" t="s">
        <v>8581</v>
      </c>
      <c r="T497" s="2" t="s">
        <v>14160</v>
      </c>
      <c r="U497" s="2" t="s">
        <v>3243</v>
      </c>
      <c r="V497" s="2" t="s">
        <v>5019</v>
      </c>
      <c r="W497" s="2" t="s">
        <v>10518</v>
      </c>
      <c r="X497" s="2" t="s">
        <v>10604</v>
      </c>
      <c r="Y497" s="2" t="s">
        <v>4043</v>
      </c>
      <c r="Z497" s="2" t="s">
        <v>5931</v>
      </c>
      <c r="AA497" s="2" t="s">
        <v>6165</v>
      </c>
      <c r="AB497" s="2" t="s">
        <v>4094</v>
      </c>
      <c r="AC497" s="2" t="s">
        <v>6489</v>
      </c>
      <c r="AD497" s="2" t="s">
        <v>8080</v>
      </c>
      <c r="AE497" s="2" t="s">
        <v>10710</v>
      </c>
      <c r="AF497" s="2" t="s">
        <v>11546</v>
      </c>
      <c r="AG497" s="2" t="s">
        <v>15566</v>
      </c>
      <c r="AH497" s="2" t="s">
        <v>5462</v>
      </c>
      <c r="AI497" s="2" t="s">
        <v>1789</v>
      </c>
      <c r="AJ497" s="2" t="s">
        <v>8380</v>
      </c>
      <c r="AK497" s="2" t="s">
        <v>10244</v>
      </c>
      <c r="AL497" s="2" t="s">
        <v>12191</v>
      </c>
      <c r="AM497" s="2" t="s">
        <v>2114</v>
      </c>
      <c r="AN497" s="2" t="s">
        <v>10892</v>
      </c>
      <c r="AO497" s="2" t="s">
        <v>14624</v>
      </c>
      <c r="AP497" s="2" t="s">
        <v>3985</v>
      </c>
      <c r="AQ497" s="2" t="s">
        <v>4941</v>
      </c>
      <c r="AR497" s="2" t="s">
        <v>11667</v>
      </c>
      <c r="AS497" s="2" t="s">
        <v>6178</v>
      </c>
      <c r="AT497" s="2" t="s">
        <v>8887</v>
      </c>
      <c r="AU497" s="2" t="s">
        <v>3083</v>
      </c>
      <c r="AV497" s="2" t="s">
        <v>8745</v>
      </c>
      <c r="AW497" s="2" t="s">
        <v>13827</v>
      </c>
      <c r="AX497" s="2" t="s">
        <v>3554</v>
      </c>
      <c r="AY497" s="2" t="s">
        <v>9619</v>
      </c>
      <c r="AZ497" s="2" t="s">
        <v>1677</v>
      </c>
      <c r="BA497" s="2" t="s">
        <v>15659</v>
      </c>
      <c r="BB497" s="2" t="s">
        <v>5914</v>
      </c>
      <c r="BC497" s="2" t="s">
        <v>6978</v>
      </c>
      <c r="BD497" s="2" t="s">
        <v>2762</v>
      </c>
      <c r="BE497" s="2" t="s">
        <v>12523</v>
      </c>
      <c r="BF497" s="2" t="s">
        <v>4688</v>
      </c>
      <c r="BG497" s="2" t="s">
        <v>10314</v>
      </c>
      <c r="BH497" s="2" t="s">
        <v>15104</v>
      </c>
      <c r="BI497" s="2" t="s">
        <v>9276</v>
      </c>
      <c r="BJ497" s="2" t="s">
        <v>7193</v>
      </c>
      <c r="BK497" s="2" t="s">
        <v>3337</v>
      </c>
      <c r="BL497" s="2" t="s">
        <v>2741</v>
      </c>
      <c r="BM497" s="2" t="s">
        <v>7258</v>
      </c>
      <c r="BN497" s="2" t="s">
        <v>1551</v>
      </c>
      <c r="BO497" s="2" t="s">
        <v>8347</v>
      </c>
      <c r="BP497" s="2" t="s">
        <v>2380</v>
      </c>
      <c r="BQ497" s="2" t="s">
        <v>7848</v>
      </c>
      <c r="BR497" s="2" t="s">
        <v>3122</v>
      </c>
      <c r="BS497" s="2" t="s">
        <v>10437</v>
      </c>
      <c r="BT497" s="2" t="s">
        <v>4544</v>
      </c>
      <c r="BU497" s="2" t="s">
        <v>3850</v>
      </c>
      <c r="BV497" s="2" t="s">
        <v>1149</v>
      </c>
      <c r="BW497" s="2" t="s">
        <v>1523</v>
      </c>
      <c r="BX497" s="2" t="s">
        <v>1146</v>
      </c>
      <c r="BY497" s="2" t="s">
        <v>1518</v>
      </c>
      <c r="BZ497" s="2" t="s">
        <v>7691</v>
      </c>
      <c r="CA497" s="2" t="s">
        <v>5943</v>
      </c>
      <c r="CB497" s="2" t="s">
        <v>9351</v>
      </c>
      <c r="CC497" s="2" t="s">
        <v>4119</v>
      </c>
      <c r="CD497" s="2" t="s">
        <v>4371</v>
      </c>
      <c r="CE497" s="2" t="s">
        <v>15811</v>
      </c>
      <c r="CF497" s="2" t="s">
        <v>12143</v>
      </c>
      <c r="CG497" s="2" t="s">
        <v>13208</v>
      </c>
      <c r="CH497" s="2" t="s">
        <v>3698</v>
      </c>
      <c r="CI497" s="2" t="s">
        <v>11840</v>
      </c>
      <c r="CJ497" s="2" t="s">
        <v>9348</v>
      </c>
      <c r="CK497" s="2" t="s">
        <v>14077</v>
      </c>
      <c r="CL497" s="2" t="s">
        <v>1161</v>
      </c>
      <c r="CM497" s="2" t="s">
        <v>15976</v>
      </c>
      <c r="CN497" s="2" t="s">
        <v>2300</v>
      </c>
      <c r="CO497" s="2" t="s">
        <v>2370</v>
      </c>
      <c r="CP497" s="2" t="s">
        <v>9055</v>
      </c>
      <c r="CQ497" s="2" t="s">
        <v>4369</v>
      </c>
      <c r="CR497" s="2" t="s">
        <v>5943</v>
      </c>
      <c r="CS497" s="2" t="s">
        <v>1831</v>
      </c>
      <c r="CT497" s="2" t="s">
        <v>8062</v>
      </c>
      <c r="CU497" s="2" t="s">
        <v>2154</v>
      </c>
      <c r="CV497" s="2" t="s">
        <v>5731</v>
      </c>
      <c r="CW497" s="2" t="s">
        <v>5941</v>
      </c>
      <c r="CX497" s="2" t="s">
        <v>7551</v>
      </c>
      <c r="CY497" s="2" t="s">
        <v>9256</v>
      </c>
      <c r="CZ497" s="2" t="s">
        <v>2488</v>
      </c>
      <c r="DA497" s="2" t="s">
        <v>4650</v>
      </c>
      <c r="DB497" s="2" t="s">
        <v>13842</v>
      </c>
      <c r="DC497" s="2" t="s">
        <v>2066</v>
      </c>
      <c r="DD497" s="2" t="s">
        <v>3942</v>
      </c>
      <c r="DE497" s="2" t="s">
        <v>3850</v>
      </c>
      <c r="DF497" s="2" t="s">
        <v>4204</v>
      </c>
      <c r="DG497" s="2" t="s">
        <v>9062</v>
      </c>
      <c r="DH497" s="2" t="s">
        <v>12876</v>
      </c>
      <c r="DI497" s="2" t="s">
        <v>7556</v>
      </c>
      <c r="DJ497" s="2" t="s">
        <v>2302</v>
      </c>
      <c r="DK497" s="2" t="s">
        <v>7001</v>
      </c>
      <c r="DL497" s="2" t="s">
        <v>6467</v>
      </c>
      <c r="DM497" s="2" t="s">
        <v>12484</v>
      </c>
      <c r="DN497" s="2" t="s">
        <v>10586</v>
      </c>
      <c r="DO497" s="2" t="s">
        <v>10882</v>
      </c>
      <c r="DP497" s="2" t="s">
        <v>6203</v>
      </c>
      <c r="DQ497" s="2" t="s">
        <v>4652</v>
      </c>
      <c r="DR497" s="2" t="s">
        <v>9610</v>
      </c>
      <c r="DS497" s="2" t="s">
        <v>3693</v>
      </c>
      <c r="DT497" s="1"/>
      <c r="DU497" s="1"/>
      <c r="DV497" s="2" t="s">
        <v>3118</v>
      </c>
      <c r="DW497" s="2" t="s">
        <v>7834</v>
      </c>
      <c r="DX497" s="2" t="s">
        <v>11702</v>
      </c>
    </row>
    <row r="498" spans="1:128" x14ac:dyDescent="0.4">
      <c r="A498" s="2" t="s">
        <v>10917</v>
      </c>
      <c r="B498" s="2" t="s">
        <v>15974</v>
      </c>
      <c r="C498" s="2" t="s">
        <v>1640</v>
      </c>
      <c r="D498" s="2" t="s">
        <v>15975</v>
      </c>
      <c r="E498" s="2" t="s">
        <v>1053</v>
      </c>
      <c r="F498" s="2" t="s">
        <v>1552</v>
      </c>
      <c r="G498" s="2" t="s">
        <v>5155</v>
      </c>
      <c r="H498" s="2" t="s">
        <v>3528</v>
      </c>
      <c r="I498" s="2" t="s">
        <v>9660</v>
      </c>
      <c r="J498" s="2" t="s">
        <v>15480</v>
      </c>
      <c r="K498" s="2" t="s">
        <v>4890</v>
      </c>
      <c r="L498" s="2" t="s">
        <v>4679</v>
      </c>
      <c r="M498" s="2" t="s">
        <v>5072</v>
      </c>
      <c r="N498" s="2" t="s">
        <v>3964</v>
      </c>
      <c r="O498" s="2" t="s">
        <v>2201</v>
      </c>
      <c r="P498" s="2" t="s">
        <v>1572</v>
      </c>
      <c r="Q498" s="2" t="s">
        <v>13893</v>
      </c>
      <c r="R498" s="2" t="s">
        <v>8353</v>
      </c>
      <c r="S498" s="2" t="s">
        <v>6900</v>
      </c>
      <c r="T498" s="2" t="s">
        <v>7589</v>
      </c>
      <c r="U498" s="2" t="s">
        <v>1891</v>
      </c>
      <c r="V498" s="2" t="s">
        <v>8369</v>
      </c>
      <c r="W498" s="2" t="s">
        <v>10517</v>
      </c>
      <c r="X498" s="2" t="s">
        <v>7690</v>
      </c>
      <c r="Y498" s="2" t="s">
        <v>10691</v>
      </c>
      <c r="Z498" s="2" t="s">
        <v>11265</v>
      </c>
      <c r="AA498" s="2" t="s">
        <v>3988</v>
      </c>
      <c r="AB498" s="2" t="s">
        <v>5401</v>
      </c>
      <c r="AC498" s="2" t="s">
        <v>2128</v>
      </c>
      <c r="AD498" s="2" t="s">
        <v>8314</v>
      </c>
      <c r="AE498" s="2" t="s">
        <v>6798</v>
      </c>
      <c r="AF498" s="2" t="s">
        <v>13886</v>
      </c>
      <c r="AG498" s="2" t="s">
        <v>9712</v>
      </c>
      <c r="AH498" s="2" t="s">
        <v>15399</v>
      </c>
      <c r="AI498" s="2" t="s">
        <v>2007</v>
      </c>
      <c r="AJ498" s="2" t="s">
        <v>4602</v>
      </c>
      <c r="AK498" s="2" t="s">
        <v>6227</v>
      </c>
      <c r="AL498" s="2" t="s">
        <v>2210</v>
      </c>
      <c r="AM498" s="2" t="s">
        <v>6441</v>
      </c>
      <c r="AN498" s="2" t="s">
        <v>1996</v>
      </c>
      <c r="AO498" s="2" t="s">
        <v>13551</v>
      </c>
      <c r="AP498" s="2" t="s">
        <v>11312</v>
      </c>
      <c r="AQ498" s="2" t="s">
        <v>13493</v>
      </c>
      <c r="AR498" s="2" t="s">
        <v>2206</v>
      </c>
      <c r="AS498" s="2" t="s">
        <v>10385</v>
      </c>
      <c r="AT498" s="2" t="s">
        <v>7428</v>
      </c>
      <c r="AU498" s="2" t="s">
        <v>15977</v>
      </c>
      <c r="AV498" s="2" t="s">
        <v>15592</v>
      </c>
      <c r="AW498" s="2" t="s">
        <v>4045</v>
      </c>
      <c r="AX498" s="2" t="s">
        <v>1416</v>
      </c>
      <c r="AY498" s="2" t="s">
        <v>3351</v>
      </c>
      <c r="AZ498" s="2" t="s">
        <v>10351</v>
      </c>
      <c r="BA498" s="2" t="s">
        <v>13293</v>
      </c>
      <c r="BB498" s="2" t="s">
        <v>4344</v>
      </c>
      <c r="BC498" s="2" t="s">
        <v>12808</v>
      </c>
      <c r="BD498" s="2" t="s">
        <v>6018</v>
      </c>
      <c r="BE498" s="2" t="s">
        <v>12299</v>
      </c>
      <c r="BF498" s="2" t="s">
        <v>8373</v>
      </c>
      <c r="BG498" s="2" t="s">
        <v>7936</v>
      </c>
      <c r="BH498" s="2" t="s">
        <v>13295</v>
      </c>
      <c r="BI498" s="2" t="s">
        <v>8368</v>
      </c>
      <c r="BJ498" s="2" t="s">
        <v>13906</v>
      </c>
      <c r="BK498" s="2" t="s">
        <v>14268</v>
      </c>
      <c r="BL498" s="2" t="s">
        <v>8379</v>
      </c>
      <c r="BM498" s="2" t="s">
        <v>1057</v>
      </c>
      <c r="BN498" s="2" t="s">
        <v>5592</v>
      </c>
      <c r="BO498" s="2" t="s">
        <v>15575</v>
      </c>
      <c r="BP498" s="2" t="s">
        <v>9738</v>
      </c>
      <c r="BQ498" s="2" t="s">
        <v>2358</v>
      </c>
      <c r="BR498" s="2" t="s">
        <v>13388</v>
      </c>
      <c r="BS498" s="2" t="s">
        <v>12369</v>
      </c>
      <c r="BT498" s="2" t="s">
        <v>10817</v>
      </c>
      <c r="BU498" s="2" t="s">
        <v>4108</v>
      </c>
      <c r="BV498" s="2" t="s">
        <v>15978</v>
      </c>
      <c r="BW498" s="2" t="s">
        <v>1711</v>
      </c>
      <c r="BX498" s="2" t="s">
        <v>9766</v>
      </c>
      <c r="BY498" s="2" t="s">
        <v>10527</v>
      </c>
      <c r="BZ498" s="2" t="s">
        <v>12164</v>
      </c>
      <c r="CA498" s="2" t="s">
        <v>12310</v>
      </c>
      <c r="CB498" s="2" t="s">
        <v>1359</v>
      </c>
      <c r="CC498" s="2" t="s">
        <v>7777</v>
      </c>
      <c r="CD498" s="2" t="s">
        <v>12732</v>
      </c>
      <c r="CE498" s="2" t="s">
        <v>1134</v>
      </c>
      <c r="CF498" s="2" t="s">
        <v>1120</v>
      </c>
      <c r="CG498" s="2" t="s">
        <v>12163</v>
      </c>
      <c r="CH498" s="2" t="s">
        <v>1504</v>
      </c>
      <c r="CI498" s="2" t="s">
        <v>7754</v>
      </c>
      <c r="CJ498" s="2" t="s">
        <v>5281</v>
      </c>
      <c r="CK498" s="2" t="s">
        <v>3601</v>
      </c>
      <c r="CL498" s="2" t="s">
        <v>15979</v>
      </c>
      <c r="CM498" s="2" t="s">
        <v>15979</v>
      </c>
      <c r="CN498" s="2" t="s">
        <v>8124</v>
      </c>
      <c r="CO498" s="2" t="s">
        <v>15978</v>
      </c>
      <c r="CP498" s="2" t="s">
        <v>9923</v>
      </c>
      <c r="CQ498" s="2" t="s">
        <v>9848</v>
      </c>
      <c r="CR498" s="2" t="s">
        <v>9767</v>
      </c>
      <c r="CS498" s="2" t="s">
        <v>14572</v>
      </c>
      <c r="CT498" s="2" t="s">
        <v>12852</v>
      </c>
      <c r="CU498" s="2" t="s">
        <v>7622</v>
      </c>
      <c r="CV498" s="2" t="s">
        <v>7021</v>
      </c>
      <c r="CW498" s="2" t="s">
        <v>8190</v>
      </c>
      <c r="CX498" s="2" t="s">
        <v>11079</v>
      </c>
      <c r="CY498" s="2" t="s">
        <v>9134</v>
      </c>
      <c r="CZ498" s="2" t="s">
        <v>5187</v>
      </c>
      <c r="DA498" s="2" t="s">
        <v>9341</v>
      </c>
      <c r="DB498" s="2" t="s">
        <v>12047</v>
      </c>
      <c r="DC498" s="2" t="s">
        <v>8129</v>
      </c>
      <c r="DD498" s="2" t="s">
        <v>8109</v>
      </c>
      <c r="DE498" s="2" t="s">
        <v>15374</v>
      </c>
      <c r="DF498" s="2" t="s">
        <v>5189</v>
      </c>
      <c r="DG498" s="2" t="s">
        <v>2919</v>
      </c>
      <c r="DH498" s="2" t="s">
        <v>6037</v>
      </c>
      <c r="DI498" s="2" t="s">
        <v>1713</v>
      </c>
      <c r="DJ498" s="2" t="s">
        <v>10528</v>
      </c>
      <c r="DK498" s="2" t="s">
        <v>6636</v>
      </c>
      <c r="DL498" s="2" t="s">
        <v>13947</v>
      </c>
      <c r="DM498" s="2" t="s">
        <v>13846</v>
      </c>
      <c r="DN498" s="2" t="s">
        <v>1728</v>
      </c>
      <c r="DO498" s="2" t="s">
        <v>1736</v>
      </c>
      <c r="DP498" s="2" t="s">
        <v>2596</v>
      </c>
      <c r="DQ498" s="2" t="s">
        <v>1720</v>
      </c>
      <c r="DR498" s="2" t="s">
        <v>8197</v>
      </c>
      <c r="DS498" s="2" t="s">
        <v>15515</v>
      </c>
      <c r="DT498" s="1"/>
      <c r="DU498" s="1"/>
      <c r="DV498" s="2" t="s">
        <v>1512</v>
      </c>
      <c r="DW498" s="2" t="s">
        <v>5204</v>
      </c>
      <c r="DX498" s="2" t="s">
        <v>1380</v>
      </c>
    </row>
    <row r="499" spans="1:128" x14ac:dyDescent="0.4">
      <c r="A499" s="2" t="s">
        <v>10917</v>
      </c>
      <c r="B499" s="2" t="s">
        <v>15974</v>
      </c>
      <c r="C499" s="2" t="s">
        <v>1174</v>
      </c>
      <c r="D499" s="2" t="s">
        <v>15975</v>
      </c>
      <c r="E499" s="2" t="s">
        <v>1053</v>
      </c>
      <c r="F499" s="2" t="s">
        <v>12021</v>
      </c>
      <c r="G499" s="2" t="s">
        <v>13372</v>
      </c>
      <c r="H499" s="2" t="s">
        <v>5600</v>
      </c>
      <c r="I499" s="2" t="s">
        <v>2201</v>
      </c>
      <c r="J499" s="2" t="s">
        <v>11369</v>
      </c>
      <c r="K499" s="2" t="s">
        <v>4464</v>
      </c>
      <c r="L499" s="2" t="s">
        <v>7244</v>
      </c>
      <c r="M499" s="2" t="s">
        <v>2557</v>
      </c>
      <c r="N499" s="2" t="s">
        <v>8415</v>
      </c>
      <c r="O499" s="2" t="s">
        <v>5554</v>
      </c>
      <c r="P499" s="2" t="s">
        <v>3350</v>
      </c>
      <c r="Q499" s="2" t="s">
        <v>4667</v>
      </c>
      <c r="R499" s="2" t="s">
        <v>15411</v>
      </c>
      <c r="S499" s="2" t="s">
        <v>3372</v>
      </c>
      <c r="T499" s="2" t="s">
        <v>9959</v>
      </c>
      <c r="U499" s="2" t="s">
        <v>4782</v>
      </c>
      <c r="V499" s="2" t="s">
        <v>7194</v>
      </c>
      <c r="W499" s="2" t="s">
        <v>9788</v>
      </c>
      <c r="X499" s="2" t="s">
        <v>5228</v>
      </c>
      <c r="Y499" s="2" t="s">
        <v>3956</v>
      </c>
      <c r="Z499" s="2" t="s">
        <v>8636</v>
      </c>
      <c r="AA499" s="2" t="s">
        <v>3449</v>
      </c>
      <c r="AB499" s="2" t="s">
        <v>2758</v>
      </c>
      <c r="AC499" s="2" t="s">
        <v>6591</v>
      </c>
      <c r="AD499" s="2" t="s">
        <v>15253</v>
      </c>
      <c r="AE499" s="2" t="s">
        <v>13863</v>
      </c>
      <c r="AF499" s="2" t="s">
        <v>14611</v>
      </c>
      <c r="AG499" s="2" t="s">
        <v>9621</v>
      </c>
      <c r="AH499" s="2" t="s">
        <v>2211</v>
      </c>
      <c r="AI499" s="2" t="s">
        <v>4592</v>
      </c>
      <c r="AJ499" s="2" t="s">
        <v>13781</v>
      </c>
      <c r="AK499" s="2" t="s">
        <v>15024</v>
      </c>
      <c r="AL499" s="2" t="s">
        <v>7328</v>
      </c>
      <c r="AM499" s="2" t="s">
        <v>14167</v>
      </c>
      <c r="AN499" s="2" t="s">
        <v>6077</v>
      </c>
      <c r="AO499" s="2" t="s">
        <v>5469</v>
      </c>
      <c r="AP499" s="2" t="s">
        <v>2766</v>
      </c>
      <c r="AQ499" s="2" t="s">
        <v>10890</v>
      </c>
      <c r="AR499" s="2" t="s">
        <v>1568</v>
      </c>
      <c r="AS499" s="2" t="s">
        <v>11309</v>
      </c>
      <c r="AT499" s="2" t="s">
        <v>4405</v>
      </c>
      <c r="AU499" s="2" t="s">
        <v>7389</v>
      </c>
      <c r="AV499" s="2" t="s">
        <v>9464</v>
      </c>
      <c r="AW499" s="2" t="s">
        <v>6681</v>
      </c>
      <c r="AX499" s="2" t="s">
        <v>3800</v>
      </c>
      <c r="AY499" s="2" t="s">
        <v>2419</v>
      </c>
      <c r="AZ499" s="2" t="s">
        <v>14141</v>
      </c>
      <c r="BA499" s="2" t="s">
        <v>1108</v>
      </c>
      <c r="BB499" s="2" t="s">
        <v>3331</v>
      </c>
      <c r="BC499" s="2" t="s">
        <v>6646</v>
      </c>
      <c r="BD499" s="2" t="s">
        <v>11313</v>
      </c>
      <c r="BE499" s="2" t="s">
        <v>1791</v>
      </c>
      <c r="BF499" s="2" t="s">
        <v>13806</v>
      </c>
      <c r="BG499" s="2" t="s">
        <v>8089</v>
      </c>
      <c r="BH499" s="2" t="s">
        <v>12783</v>
      </c>
      <c r="BI499" s="2" t="s">
        <v>15368</v>
      </c>
      <c r="BJ499" s="2" t="s">
        <v>10248</v>
      </c>
      <c r="BK499" s="2" t="s">
        <v>6443</v>
      </c>
      <c r="BL499" s="2" t="s">
        <v>8685</v>
      </c>
      <c r="BM499" s="2" t="s">
        <v>14419</v>
      </c>
      <c r="BN499" s="2" t="s">
        <v>9926</v>
      </c>
      <c r="BO499" s="2" t="s">
        <v>4984</v>
      </c>
      <c r="BP499" s="2" t="s">
        <v>3376</v>
      </c>
      <c r="BQ499" s="2" t="s">
        <v>10655</v>
      </c>
      <c r="BR499" s="2" t="s">
        <v>10882</v>
      </c>
      <c r="BS499" s="2" t="s">
        <v>13123</v>
      </c>
      <c r="BT499" s="2" t="s">
        <v>8839</v>
      </c>
      <c r="BU499" s="2" t="s">
        <v>11260</v>
      </c>
      <c r="BV499" s="2" t="s">
        <v>12311</v>
      </c>
      <c r="BW499" s="2" t="s">
        <v>3320</v>
      </c>
      <c r="BX499" s="2" t="s">
        <v>15980</v>
      </c>
      <c r="BY499" s="2" t="s">
        <v>8457</v>
      </c>
      <c r="BZ499" s="2" t="s">
        <v>12166</v>
      </c>
      <c r="CA499" s="2" t="s">
        <v>13580</v>
      </c>
      <c r="CB499" s="2" t="s">
        <v>7886</v>
      </c>
      <c r="CC499" s="2" t="s">
        <v>7003</v>
      </c>
      <c r="CD499" s="2" t="s">
        <v>1245</v>
      </c>
      <c r="CE499" s="2" t="s">
        <v>6819</v>
      </c>
      <c r="CF499" s="2" t="s">
        <v>6691</v>
      </c>
      <c r="CG499" s="2" t="s">
        <v>4193</v>
      </c>
      <c r="CH499" s="2" t="s">
        <v>6704</v>
      </c>
      <c r="CI499" s="2" t="s">
        <v>11576</v>
      </c>
      <c r="CJ499" s="2" t="s">
        <v>2605</v>
      </c>
      <c r="CK499" s="2" t="s">
        <v>6357</v>
      </c>
      <c r="CL499" s="2" t="s">
        <v>7029</v>
      </c>
      <c r="CM499" s="2" t="s">
        <v>9384</v>
      </c>
      <c r="CN499" s="2" t="s">
        <v>8004</v>
      </c>
      <c r="CO499" s="2" t="s">
        <v>8763</v>
      </c>
      <c r="CP499" s="2" t="s">
        <v>7711</v>
      </c>
      <c r="CQ499" s="2" t="s">
        <v>9803</v>
      </c>
      <c r="CR499" s="2" t="s">
        <v>6338</v>
      </c>
      <c r="CS499" s="2" t="s">
        <v>3926</v>
      </c>
      <c r="CT499" s="2" t="s">
        <v>6819</v>
      </c>
      <c r="CU499" s="2" t="s">
        <v>2607</v>
      </c>
      <c r="CV499" s="2" t="s">
        <v>2619</v>
      </c>
      <c r="CW499" s="2" t="s">
        <v>8009</v>
      </c>
      <c r="CX499" s="2" t="s">
        <v>14123</v>
      </c>
      <c r="CY499" s="2" t="s">
        <v>6030</v>
      </c>
      <c r="CZ499" s="2" t="s">
        <v>2271</v>
      </c>
      <c r="DA499" s="2" t="s">
        <v>1387</v>
      </c>
      <c r="DB499" s="2" t="s">
        <v>11862</v>
      </c>
      <c r="DC499" s="2" t="s">
        <v>1396</v>
      </c>
      <c r="DD499" s="2" t="s">
        <v>6553</v>
      </c>
      <c r="DE499" s="2" t="s">
        <v>8127</v>
      </c>
      <c r="DF499" s="2" t="s">
        <v>4549</v>
      </c>
      <c r="DG499" s="2" t="s">
        <v>10461</v>
      </c>
      <c r="DH499" s="2" t="s">
        <v>14408</v>
      </c>
      <c r="DI499" s="2" t="s">
        <v>10165</v>
      </c>
      <c r="DJ499" s="2" t="s">
        <v>6351</v>
      </c>
      <c r="DK499" s="2" t="s">
        <v>13846</v>
      </c>
      <c r="DL499" s="2" t="s">
        <v>14337</v>
      </c>
      <c r="DM499" s="2" t="s">
        <v>2626</v>
      </c>
      <c r="DN499" s="2" t="s">
        <v>3000</v>
      </c>
      <c r="DO499" s="2" t="s">
        <v>14993</v>
      </c>
      <c r="DP499" s="2" t="s">
        <v>15981</v>
      </c>
      <c r="DQ499" s="2" t="s">
        <v>2801</v>
      </c>
      <c r="DR499" s="2" t="s">
        <v>10465</v>
      </c>
      <c r="DS499" s="2" t="s">
        <v>3315</v>
      </c>
      <c r="DT499" s="1"/>
      <c r="DU499" s="1"/>
      <c r="DV499" s="2" t="s">
        <v>5492</v>
      </c>
      <c r="DW499" s="2" t="s">
        <v>6741</v>
      </c>
      <c r="DX499" s="2" t="s">
        <v>2807</v>
      </c>
    </row>
    <row r="500" spans="1:128" x14ac:dyDescent="0.4">
      <c r="A500" s="2" t="s">
        <v>10917</v>
      </c>
      <c r="B500" s="2" t="s">
        <v>15982</v>
      </c>
      <c r="C500" s="2" t="s">
        <v>1052</v>
      </c>
      <c r="D500" s="2" t="s">
        <v>0</v>
      </c>
      <c r="E500" s="2" t="s">
        <v>1053</v>
      </c>
      <c r="F500" s="2" t="s">
        <v>2960</v>
      </c>
      <c r="G500" s="2" t="s">
        <v>1982</v>
      </c>
      <c r="H500" s="2" t="s">
        <v>9622</v>
      </c>
      <c r="I500" s="2" t="s">
        <v>5995</v>
      </c>
      <c r="J500" s="2" t="s">
        <v>15057</v>
      </c>
      <c r="K500" s="2" t="s">
        <v>4750</v>
      </c>
      <c r="L500" s="2" t="s">
        <v>12942</v>
      </c>
      <c r="M500" s="2" t="s">
        <v>15983</v>
      </c>
      <c r="N500" s="2" t="s">
        <v>15984</v>
      </c>
      <c r="O500" s="2" t="s">
        <v>14983</v>
      </c>
      <c r="P500" s="2" t="s">
        <v>15985</v>
      </c>
      <c r="Q500" s="2" t="s">
        <v>8090</v>
      </c>
      <c r="R500" s="2" t="s">
        <v>6234</v>
      </c>
      <c r="S500" s="2" t="s">
        <v>15986</v>
      </c>
      <c r="T500" s="2" t="s">
        <v>4674</v>
      </c>
      <c r="U500" s="2" t="s">
        <v>5474</v>
      </c>
      <c r="V500" s="2" t="s">
        <v>12925</v>
      </c>
      <c r="W500" s="2" t="s">
        <v>15987</v>
      </c>
      <c r="X500" s="2" t="s">
        <v>15988</v>
      </c>
      <c r="Y500" s="2" t="s">
        <v>10753</v>
      </c>
      <c r="Z500" s="2" t="s">
        <v>14956</v>
      </c>
      <c r="AA500" s="2" t="s">
        <v>10006</v>
      </c>
      <c r="AB500" s="2" t="s">
        <v>9877</v>
      </c>
      <c r="AC500" s="2" t="s">
        <v>15989</v>
      </c>
      <c r="AD500" s="2" t="s">
        <v>15990</v>
      </c>
      <c r="AE500" s="2" t="s">
        <v>15991</v>
      </c>
      <c r="AF500" s="2" t="s">
        <v>15074</v>
      </c>
      <c r="AG500" s="2" t="s">
        <v>15992</v>
      </c>
      <c r="AH500" s="2" t="s">
        <v>7203</v>
      </c>
      <c r="AI500" s="2" t="s">
        <v>14593</v>
      </c>
      <c r="AJ500" s="2" t="s">
        <v>15993</v>
      </c>
      <c r="AK500" s="2" t="s">
        <v>15994</v>
      </c>
      <c r="AL500" s="2" t="s">
        <v>15175</v>
      </c>
      <c r="AM500" s="2" t="s">
        <v>10659</v>
      </c>
      <c r="AN500" s="2" t="s">
        <v>13311</v>
      </c>
      <c r="AO500" s="2" t="s">
        <v>15995</v>
      </c>
      <c r="AP500" s="2" t="s">
        <v>15996</v>
      </c>
      <c r="AQ500" s="2" t="s">
        <v>15997</v>
      </c>
      <c r="AR500" s="2" t="s">
        <v>15998</v>
      </c>
      <c r="AS500" s="2" t="s">
        <v>11555</v>
      </c>
      <c r="AT500" s="2" t="s">
        <v>8512</v>
      </c>
      <c r="AU500" s="2" t="s">
        <v>9123</v>
      </c>
      <c r="AV500" s="2" t="s">
        <v>15999</v>
      </c>
      <c r="AW500" s="2" t="s">
        <v>12238</v>
      </c>
      <c r="AX500" s="2" t="s">
        <v>16000</v>
      </c>
      <c r="AY500" s="2" t="s">
        <v>16001</v>
      </c>
      <c r="AZ500" s="2" t="s">
        <v>16002</v>
      </c>
      <c r="BA500" s="2" t="s">
        <v>1686</v>
      </c>
      <c r="BB500" s="2" t="s">
        <v>4592</v>
      </c>
      <c r="BC500" s="2" t="s">
        <v>13787</v>
      </c>
      <c r="BD500" s="2" t="s">
        <v>9882</v>
      </c>
      <c r="BE500" s="2" t="s">
        <v>12830</v>
      </c>
      <c r="BF500" s="2" t="s">
        <v>15808</v>
      </c>
      <c r="BG500" s="2" t="s">
        <v>2868</v>
      </c>
      <c r="BH500" s="2" t="s">
        <v>11179</v>
      </c>
      <c r="BI500" s="2" t="s">
        <v>1441</v>
      </c>
      <c r="BJ500" s="2" t="s">
        <v>6312</v>
      </c>
      <c r="BK500" s="2" t="s">
        <v>6220</v>
      </c>
      <c r="BL500" s="2" t="s">
        <v>8910</v>
      </c>
      <c r="BM500" s="2" t="s">
        <v>12071</v>
      </c>
      <c r="BN500" s="2" t="s">
        <v>10802</v>
      </c>
      <c r="BO500" s="2" t="s">
        <v>11012</v>
      </c>
      <c r="BP500" s="2" t="s">
        <v>10326</v>
      </c>
      <c r="BQ500" s="2" t="s">
        <v>10224</v>
      </c>
      <c r="BR500" s="2" t="s">
        <v>7582</v>
      </c>
      <c r="BS500" s="2" t="s">
        <v>12222</v>
      </c>
      <c r="BT500" s="2" t="s">
        <v>8690</v>
      </c>
      <c r="BU500" s="2" t="s">
        <v>5578</v>
      </c>
      <c r="BV500" s="2" t="s">
        <v>12368</v>
      </c>
      <c r="BW500" s="2" t="s">
        <v>6911</v>
      </c>
      <c r="BX500" s="2" t="s">
        <v>3519</v>
      </c>
      <c r="BY500" s="2" t="s">
        <v>5811</v>
      </c>
      <c r="BZ500" s="2" t="s">
        <v>10437</v>
      </c>
      <c r="CA500" s="2" t="s">
        <v>9009</v>
      </c>
      <c r="CB500" s="2" t="s">
        <v>3940</v>
      </c>
      <c r="CC500" s="2" t="s">
        <v>9609</v>
      </c>
      <c r="CD500" s="2" t="s">
        <v>5631</v>
      </c>
      <c r="CE500" s="2" t="s">
        <v>15488</v>
      </c>
      <c r="CF500" s="2" t="s">
        <v>13940</v>
      </c>
      <c r="CG500" s="2" t="s">
        <v>4231</v>
      </c>
      <c r="CH500" s="2" t="s">
        <v>13868</v>
      </c>
      <c r="CI500" s="2" t="s">
        <v>5869</v>
      </c>
      <c r="CJ500" s="2" t="s">
        <v>9527</v>
      </c>
      <c r="CK500" s="2" t="s">
        <v>10879</v>
      </c>
      <c r="CL500" s="2" t="s">
        <v>2934</v>
      </c>
      <c r="CM500" s="2" t="s">
        <v>5866</v>
      </c>
      <c r="CN500" s="2" t="s">
        <v>3868</v>
      </c>
      <c r="CO500" s="2" t="s">
        <v>15581</v>
      </c>
      <c r="CP500" s="2" t="s">
        <v>4579</v>
      </c>
      <c r="CQ500" s="2" t="s">
        <v>5510</v>
      </c>
      <c r="CR500" s="2" t="s">
        <v>13594</v>
      </c>
      <c r="CS500" s="2" t="s">
        <v>10294</v>
      </c>
      <c r="CT500" s="2" t="s">
        <v>4451</v>
      </c>
      <c r="CU500" s="2" t="s">
        <v>5756</v>
      </c>
      <c r="CV500" s="2" t="s">
        <v>8626</v>
      </c>
      <c r="CW500" s="2" t="s">
        <v>5429</v>
      </c>
      <c r="CX500" s="2" t="s">
        <v>1286</v>
      </c>
      <c r="CY500" s="2" t="s">
        <v>13435</v>
      </c>
      <c r="CZ500" s="2" t="s">
        <v>11300</v>
      </c>
      <c r="DA500" s="2" t="s">
        <v>4713</v>
      </c>
      <c r="DB500" s="2" t="s">
        <v>2394</v>
      </c>
      <c r="DC500" s="2" t="s">
        <v>2547</v>
      </c>
      <c r="DD500" s="2" t="s">
        <v>12425</v>
      </c>
      <c r="DE500" s="2" t="s">
        <v>5853</v>
      </c>
      <c r="DF500" s="2" t="s">
        <v>11007</v>
      </c>
      <c r="DG500" s="2" t="s">
        <v>4886</v>
      </c>
      <c r="DH500" s="2" t="s">
        <v>7089</v>
      </c>
      <c r="DI500" s="2" t="s">
        <v>3422</v>
      </c>
      <c r="DJ500" s="2" t="s">
        <v>7438</v>
      </c>
      <c r="DK500" s="2" t="s">
        <v>13294</v>
      </c>
      <c r="DL500" s="2" t="s">
        <v>4707</v>
      </c>
      <c r="DM500" s="2" t="s">
        <v>13194</v>
      </c>
      <c r="DN500" s="2" t="s">
        <v>10329</v>
      </c>
      <c r="DO500" s="2" t="s">
        <v>3872</v>
      </c>
      <c r="DP500" s="2" t="s">
        <v>12918</v>
      </c>
      <c r="DQ500" s="2" t="s">
        <v>5405</v>
      </c>
      <c r="DR500" s="2" t="s">
        <v>1424</v>
      </c>
      <c r="DS500" s="2" t="s">
        <v>14497</v>
      </c>
      <c r="DT500" s="1"/>
      <c r="DU500" s="1"/>
      <c r="DV500" s="2" t="s">
        <v>7521</v>
      </c>
      <c r="DW500" s="2" t="s">
        <v>4539</v>
      </c>
      <c r="DX500" s="2" t="s">
        <v>3812</v>
      </c>
    </row>
    <row r="501" spans="1:128" x14ac:dyDescent="0.4">
      <c r="A501" s="2" t="s">
        <v>10917</v>
      </c>
      <c r="B501" s="2" t="s">
        <v>15982</v>
      </c>
      <c r="C501" s="2" t="s">
        <v>1640</v>
      </c>
      <c r="D501" s="2" t="s">
        <v>0</v>
      </c>
      <c r="E501" s="2" t="s">
        <v>1053</v>
      </c>
      <c r="F501" s="2" t="s">
        <v>2944</v>
      </c>
      <c r="G501" s="2" t="s">
        <v>7580</v>
      </c>
      <c r="H501" s="2" t="s">
        <v>12445</v>
      </c>
      <c r="I501" s="2" t="s">
        <v>1863</v>
      </c>
      <c r="J501" s="2" t="s">
        <v>8048</v>
      </c>
      <c r="K501" s="2" t="s">
        <v>16003</v>
      </c>
      <c r="L501" s="2" t="s">
        <v>12132</v>
      </c>
      <c r="M501" s="2" t="s">
        <v>3267</v>
      </c>
      <c r="N501" s="2" t="s">
        <v>3712</v>
      </c>
      <c r="O501" s="2" t="s">
        <v>7344</v>
      </c>
      <c r="P501" s="2" t="s">
        <v>10714</v>
      </c>
      <c r="Q501" s="2" t="s">
        <v>9398</v>
      </c>
      <c r="R501" s="2" t="s">
        <v>13255</v>
      </c>
      <c r="S501" s="2" t="s">
        <v>3737</v>
      </c>
      <c r="T501" s="2" t="s">
        <v>4991</v>
      </c>
      <c r="U501" s="2" t="s">
        <v>4912</v>
      </c>
      <c r="V501" s="2" t="s">
        <v>1203</v>
      </c>
      <c r="W501" s="2" t="s">
        <v>7123</v>
      </c>
      <c r="X501" s="2" t="s">
        <v>10253</v>
      </c>
      <c r="Y501" s="2" t="s">
        <v>5438</v>
      </c>
      <c r="Z501" s="2" t="s">
        <v>15829</v>
      </c>
      <c r="AA501" s="2" t="s">
        <v>13169</v>
      </c>
      <c r="AB501" s="2" t="s">
        <v>5527</v>
      </c>
      <c r="AC501" s="2" t="s">
        <v>4096</v>
      </c>
      <c r="AD501" s="2" t="s">
        <v>7390</v>
      </c>
      <c r="AE501" s="2" t="s">
        <v>14101</v>
      </c>
      <c r="AF501" s="2" t="s">
        <v>6138</v>
      </c>
      <c r="AG501" s="2" t="s">
        <v>3736</v>
      </c>
      <c r="AH501" s="2" t="s">
        <v>1303</v>
      </c>
      <c r="AI501" s="2" t="s">
        <v>9089</v>
      </c>
      <c r="AJ501" s="2" t="s">
        <v>5556</v>
      </c>
      <c r="AK501" s="2" t="s">
        <v>6228</v>
      </c>
      <c r="AL501" s="2" t="s">
        <v>12100</v>
      </c>
      <c r="AM501" s="2" t="s">
        <v>13342</v>
      </c>
      <c r="AN501" s="2" t="s">
        <v>11403</v>
      </c>
      <c r="AO501" s="2" t="s">
        <v>9379</v>
      </c>
      <c r="AP501" s="2" t="s">
        <v>9669</v>
      </c>
      <c r="AQ501" s="2" t="s">
        <v>5600</v>
      </c>
      <c r="AR501" s="2" t="s">
        <v>7394</v>
      </c>
      <c r="AS501" s="2" t="s">
        <v>1914</v>
      </c>
      <c r="AT501" s="2" t="s">
        <v>5122</v>
      </c>
      <c r="AU501" s="2" t="s">
        <v>11654</v>
      </c>
      <c r="AV501" s="2" t="s">
        <v>12801</v>
      </c>
      <c r="AW501" s="2" t="s">
        <v>7523</v>
      </c>
      <c r="AX501" s="2" t="s">
        <v>1751</v>
      </c>
      <c r="AY501" s="2" t="s">
        <v>2739</v>
      </c>
      <c r="AZ501" s="2" t="s">
        <v>7123</v>
      </c>
      <c r="BA501" s="2" t="s">
        <v>7304</v>
      </c>
      <c r="BB501" s="2" t="s">
        <v>14135</v>
      </c>
      <c r="BC501" s="2" t="s">
        <v>9447</v>
      </c>
      <c r="BD501" s="2" t="s">
        <v>9047</v>
      </c>
      <c r="BE501" s="2" t="s">
        <v>13316</v>
      </c>
      <c r="BF501" s="2" t="s">
        <v>12995</v>
      </c>
      <c r="BG501" s="2" t="s">
        <v>10874</v>
      </c>
      <c r="BH501" s="2" t="s">
        <v>12206</v>
      </c>
      <c r="BI501" s="2" t="s">
        <v>9360</v>
      </c>
      <c r="BJ501" s="2" t="s">
        <v>1860</v>
      </c>
      <c r="BK501" s="2" t="s">
        <v>11541</v>
      </c>
      <c r="BL501" s="2" t="s">
        <v>1350</v>
      </c>
      <c r="BM501" s="2" t="s">
        <v>8603</v>
      </c>
      <c r="BN501" s="2" t="s">
        <v>4205</v>
      </c>
      <c r="BO501" s="2" t="s">
        <v>12492</v>
      </c>
      <c r="BP501" s="2" t="s">
        <v>1157</v>
      </c>
      <c r="BQ501" s="2" t="s">
        <v>6462</v>
      </c>
      <c r="BR501" s="2" t="s">
        <v>8059</v>
      </c>
      <c r="BS501" s="2" t="s">
        <v>11324</v>
      </c>
      <c r="BT501" s="2" t="s">
        <v>3000</v>
      </c>
      <c r="BU501" s="2" t="s">
        <v>7713</v>
      </c>
      <c r="BV501" s="2" t="s">
        <v>6967</v>
      </c>
      <c r="BW501" s="2" t="s">
        <v>13205</v>
      </c>
      <c r="BX501" s="2" t="s">
        <v>12490</v>
      </c>
      <c r="BY501" s="2" t="s">
        <v>14662</v>
      </c>
      <c r="BZ501" s="2" t="s">
        <v>8666</v>
      </c>
      <c r="CA501" s="2" t="s">
        <v>7019</v>
      </c>
      <c r="CB501" s="2" t="s">
        <v>6197</v>
      </c>
      <c r="CC501" s="2" t="s">
        <v>14333</v>
      </c>
      <c r="CD501" s="2" t="s">
        <v>4107</v>
      </c>
      <c r="CE501" s="2" t="s">
        <v>5192</v>
      </c>
      <c r="CF501" s="2" t="s">
        <v>8666</v>
      </c>
      <c r="CG501" s="2" t="s">
        <v>3302</v>
      </c>
      <c r="CH501" s="2" t="s">
        <v>9840</v>
      </c>
      <c r="CI501" s="2" t="s">
        <v>12729</v>
      </c>
      <c r="CJ501" s="2" t="s">
        <v>12726</v>
      </c>
      <c r="CK501" s="2" t="s">
        <v>11086</v>
      </c>
      <c r="CL501" s="2" t="s">
        <v>4111</v>
      </c>
      <c r="CM501" s="2" t="s">
        <v>12313</v>
      </c>
      <c r="CN501" s="2" t="s">
        <v>3305</v>
      </c>
      <c r="CO501" s="2" t="s">
        <v>6275</v>
      </c>
      <c r="CP501" s="2" t="s">
        <v>5290</v>
      </c>
      <c r="CQ501" s="2" t="s">
        <v>15947</v>
      </c>
      <c r="CR501" s="2" t="s">
        <v>6815</v>
      </c>
      <c r="CS501" s="2" t="s">
        <v>7781</v>
      </c>
      <c r="CT501" s="2" t="s">
        <v>5362</v>
      </c>
      <c r="CU501" s="2" t="s">
        <v>11087</v>
      </c>
      <c r="CV501" s="2" t="s">
        <v>3305</v>
      </c>
      <c r="CW501" s="2" t="s">
        <v>16004</v>
      </c>
      <c r="CX501" s="2" t="s">
        <v>11466</v>
      </c>
      <c r="CY501" s="2" t="s">
        <v>6279</v>
      </c>
      <c r="CZ501" s="2" t="s">
        <v>15232</v>
      </c>
      <c r="DA501" s="2" t="s">
        <v>6636</v>
      </c>
      <c r="DB501" s="2" t="s">
        <v>8969</v>
      </c>
      <c r="DC501" s="2" t="s">
        <v>8670</v>
      </c>
      <c r="DD501" s="2" t="s">
        <v>7602</v>
      </c>
      <c r="DE501" s="2" t="s">
        <v>1367</v>
      </c>
      <c r="DF501" s="2" t="s">
        <v>14865</v>
      </c>
      <c r="DG501" s="2" t="s">
        <v>6278</v>
      </c>
      <c r="DH501" s="2" t="s">
        <v>12660</v>
      </c>
      <c r="DI501" s="2" t="s">
        <v>4113</v>
      </c>
      <c r="DJ501" s="2" t="s">
        <v>10544</v>
      </c>
      <c r="DK501" s="2" t="s">
        <v>7785</v>
      </c>
      <c r="DL501" s="2" t="s">
        <v>7786</v>
      </c>
      <c r="DM501" s="2" t="s">
        <v>8755</v>
      </c>
      <c r="DN501" s="2" t="s">
        <v>5295</v>
      </c>
      <c r="DO501" s="2" t="s">
        <v>8668</v>
      </c>
      <c r="DP501" s="2" t="s">
        <v>8723</v>
      </c>
      <c r="DQ501" s="2" t="s">
        <v>9764</v>
      </c>
      <c r="DR501" s="2" t="s">
        <v>8720</v>
      </c>
      <c r="DS501" s="2" t="s">
        <v>5358</v>
      </c>
      <c r="DT501" s="1"/>
      <c r="DU501" s="1"/>
      <c r="DV501" s="2" t="s">
        <v>9475</v>
      </c>
      <c r="DW501" s="2" t="s">
        <v>3579</v>
      </c>
      <c r="DX501" s="2" t="s">
        <v>9380</v>
      </c>
    </row>
    <row r="502" spans="1:128" x14ac:dyDescent="0.4">
      <c r="A502" s="2" t="s">
        <v>10917</v>
      </c>
      <c r="B502" s="2" t="s">
        <v>15982</v>
      </c>
      <c r="C502" s="2" t="s">
        <v>1174</v>
      </c>
      <c r="D502" s="2" t="s">
        <v>0</v>
      </c>
      <c r="E502" s="2" t="s">
        <v>1053</v>
      </c>
      <c r="F502" s="2" t="s">
        <v>8425</v>
      </c>
      <c r="G502" s="2" t="s">
        <v>12777</v>
      </c>
      <c r="H502" s="2" t="s">
        <v>2008</v>
      </c>
      <c r="I502" s="2" t="s">
        <v>12323</v>
      </c>
      <c r="J502" s="2" t="s">
        <v>16005</v>
      </c>
      <c r="K502" s="2" t="s">
        <v>12673</v>
      </c>
      <c r="L502" s="2" t="s">
        <v>8874</v>
      </c>
      <c r="M502" s="2" t="s">
        <v>8868</v>
      </c>
      <c r="N502" s="2" t="s">
        <v>9126</v>
      </c>
      <c r="O502" s="2" t="s">
        <v>10041</v>
      </c>
      <c r="P502" s="2" t="s">
        <v>16006</v>
      </c>
      <c r="Q502" s="2" t="s">
        <v>16007</v>
      </c>
      <c r="R502" s="2" t="s">
        <v>10859</v>
      </c>
      <c r="S502" s="2" t="s">
        <v>4002</v>
      </c>
      <c r="T502" s="2" t="s">
        <v>2093</v>
      </c>
      <c r="U502" s="2" t="s">
        <v>11093</v>
      </c>
      <c r="V502" s="2" t="s">
        <v>8862</v>
      </c>
      <c r="W502" s="2" t="s">
        <v>16008</v>
      </c>
      <c r="X502" s="2" t="s">
        <v>13305</v>
      </c>
      <c r="Y502" s="2" t="s">
        <v>1206</v>
      </c>
      <c r="Z502" s="2" t="s">
        <v>9396</v>
      </c>
      <c r="AA502" s="2" t="s">
        <v>5383</v>
      </c>
      <c r="AB502" s="2" t="s">
        <v>9781</v>
      </c>
      <c r="AC502" s="2" t="s">
        <v>12247</v>
      </c>
      <c r="AD502" s="2" t="s">
        <v>16009</v>
      </c>
      <c r="AE502" s="2" t="s">
        <v>13997</v>
      </c>
      <c r="AF502" s="2" t="s">
        <v>13526</v>
      </c>
      <c r="AG502" s="2" t="s">
        <v>4002</v>
      </c>
      <c r="AH502" s="2" t="s">
        <v>2127</v>
      </c>
      <c r="AI502" s="2" t="s">
        <v>13518</v>
      </c>
      <c r="AJ502" s="2" t="s">
        <v>16010</v>
      </c>
      <c r="AK502" s="2" t="s">
        <v>16011</v>
      </c>
      <c r="AL502" s="2" t="s">
        <v>16012</v>
      </c>
      <c r="AM502" s="2" t="s">
        <v>12105</v>
      </c>
      <c r="AN502" s="2" t="s">
        <v>15995</v>
      </c>
      <c r="AO502" s="2" t="s">
        <v>14348</v>
      </c>
      <c r="AP502" s="2" t="s">
        <v>2236</v>
      </c>
      <c r="AQ502" s="2" t="s">
        <v>16013</v>
      </c>
      <c r="AR502" s="2" t="s">
        <v>16014</v>
      </c>
      <c r="AS502" s="2" t="s">
        <v>16015</v>
      </c>
      <c r="AT502" s="2" t="s">
        <v>3896</v>
      </c>
      <c r="AU502" s="2" t="s">
        <v>10124</v>
      </c>
      <c r="AV502" s="2" t="s">
        <v>8596</v>
      </c>
      <c r="AW502" s="2" t="s">
        <v>6654</v>
      </c>
      <c r="AX502" s="2" t="s">
        <v>15852</v>
      </c>
      <c r="AY502" s="2" t="s">
        <v>16016</v>
      </c>
      <c r="AZ502" s="2" t="s">
        <v>16017</v>
      </c>
      <c r="BA502" s="2" t="s">
        <v>4846</v>
      </c>
      <c r="BB502" s="2" t="s">
        <v>3522</v>
      </c>
      <c r="BC502" s="2" t="s">
        <v>1975</v>
      </c>
      <c r="BD502" s="2" t="s">
        <v>1781</v>
      </c>
      <c r="BE502" s="2" t="s">
        <v>4530</v>
      </c>
      <c r="BF502" s="2" t="s">
        <v>12448</v>
      </c>
      <c r="BG502" s="2" t="s">
        <v>16018</v>
      </c>
      <c r="BH502" s="2" t="s">
        <v>14053</v>
      </c>
      <c r="BI502" s="2" t="s">
        <v>6391</v>
      </c>
      <c r="BJ502" s="2" t="s">
        <v>11059</v>
      </c>
      <c r="BK502" s="2" t="s">
        <v>15291</v>
      </c>
      <c r="BL502" s="2" t="s">
        <v>9411</v>
      </c>
      <c r="BM502" s="2" t="s">
        <v>13315</v>
      </c>
      <c r="BN502" s="2" t="s">
        <v>16019</v>
      </c>
      <c r="BO502" s="2" t="s">
        <v>12028</v>
      </c>
      <c r="BP502" s="2" t="s">
        <v>3094</v>
      </c>
      <c r="BQ502" s="2" t="s">
        <v>8343</v>
      </c>
      <c r="BR502" s="2" t="s">
        <v>15687</v>
      </c>
      <c r="BS502" s="2" t="s">
        <v>13710</v>
      </c>
      <c r="BT502" s="2" t="s">
        <v>11004</v>
      </c>
      <c r="BU502" s="2" t="s">
        <v>10428</v>
      </c>
      <c r="BV502" s="2" t="s">
        <v>2063</v>
      </c>
      <c r="BW502" s="2" t="s">
        <v>3206</v>
      </c>
      <c r="BX502" s="2" t="s">
        <v>4205</v>
      </c>
      <c r="BY502" s="2" t="s">
        <v>1815</v>
      </c>
      <c r="BZ502" s="2" t="s">
        <v>1831</v>
      </c>
      <c r="CA502" s="2" t="s">
        <v>3400</v>
      </c>
      <c r="CB502" s="2" t="s">
        <v>1820</v>
      </c>
      <c r="CC502" s="2" t="s">
        <v>6209</v>
      </c>
      <c r="CD502" s="2" t="s">
        <v>8838</v>
      </c>
      <c r="CE502" s="2" t="s">
        <v>2715</v>
      </c>
      <c r="CF502" s="2" t="s">
        <v>10757</v>
      </c>
      <c r="CG502" s="2" t="s">
        <v>3696</v>
      </c>
      <c r="CH502" s="2" t="s">
        <v>4137</v>
      </c>
      <c r="CI502" s="2" t="s">
        <v>1838</v>
      </c>
      <c r="CJ502" s="2" t="s">
        <v>2912</v>
      </c>
      <c r="CK502" s="2" t="s">
        <v>2367</v>
      </c>
      <c r="CL502" s="2" t="s">
        <v>10202</v>
      </c>
      <c r="CM502" s="2" t="s">
        <v>13387</v>
      </c>
      <c r="CN502" s="2" t="s">
        <v>10828</v>
      </c>
      <c r="CO502" s="2" t="s">
        <v>4662</v>
      </c>
      <c r="CP502" s="2" t="s">
        <v>2486</v>
      </c>
      <c r="CQ502" s="2" t="s">
        <v>4383</v>
      </c>
      <c r="CR502" s="2" t="s">
        <v>1851</v>
      </c>
      <c r="CS502" s="2" t="s">
        <v>2182</v>
      </c>
      <c r="CT502" s="2" t="s">
        <v>2927</v>
      </c>
      <c r="CU502" s="2" t="s">
        <v>15945</v>
      </c>
      <c r="CV502" s="2" t="s">
        <v>4020</v>
      </c>
      <c r="CW502" s="2" t="s">
        <v>7964</v>
      </c>
      <c r="CX502" s="2" t="s">
        <v>11622</v>
      </c>
      <c r="CY502" s="2" t="s">
        <v>8807</v>
      </c>
      <c r="CZ502" s="2" t="s">
        <v>11787</v>
      </c>
      <c r="DA502" s="2" t="s">
        <v>3500</v>
      </c>
      <c r="DB502" s="2" t="s">
        <v>9525</v>
      </c>
      <c r="DC502" s="2" t="s">
        <v>14494</v>
      </c>
      <c r="DD502" s="2" t="s">
        <v>11763</v>
      </c>
      <c r="DE502" s="2" t="s">
        <v>10132</v>
      </c>
      <c r="DF502" s="2" t="s">
        <v>15725</v>
      </c>
      <c r="DG502" s="2" t="s">
        <v>14210</v>
      </c>
      <c r="DH502" s="2" t="s">
        <v>11241</v>
      </c>
      <c r="DI502" s="2" t="s">
        <v>13914</v>
      </c>
      <c r="DJ502" s="2" t="s">
        <v>4452</v>
      </c>
      <c r="DK502" s="2" t="s">
        <v>9523</v>
      </c>
      <c r="DL502" s="2" t="s">
        <v>7562</v>
      </c>
      <c r="DM502" s="2" t="s">
        <v>13914</v>
      </c>
      <c r="DN502" s="2" t="s">
        <v>12934</v>
      </c>
      <c r="DO502" s="2" t="s">
        <v>5840</v>
      </c>
      <c r="DP502" s="2" t="s">
        <v>12267</v>
      </c>
      <c r="DQ502" s="2" t="s">
        <v>4046</v>
      </c>
      <c r="DR502" s="2" t="s">
        <v>5447</v>
      </c>
      <c r="DS502" s="2" t="s">
        <v>13229</v>
      </c>
      <c r="DT502" s="1"/>
      <c r="DU502" s="1"/>
      <c r="DV502" s="2" t="s">
        <v>15076</v>
      </c>
      <c r="DW502" s="2" t="s">
        <v>13637</v>
      </c>
      <c r="DX502" s="2" t="s">
        <v>14597</v>
      </c>
    </row>
    <row r="503" spans="1:128" x14ac:dyDescent="0.4">
      <c r="A503" s="2" t="s">
        <v>10917</v>
      </c>
      <c r="B503" s="2" t="s">
        <v>16020</v>
      </c>
      <c r="C503" s="2" t="s">
        <v>1052</v>
      </c>
      <c r="D503" s="2" t="s">
        <v>16021</v>
      </c>
      <c r="E503" s="2" t="s">
        <v>1053</v>
      </c>
      <c r="F503" s="2" t="s">
        <v>6373</v>
      </c>
      <c r="G503" s="2" t="s">
        <v>5528</v>
      </c>
      <c r="H503" s="2" t="s">
        <v>4253</v>
      </c>
      <c r="I503" s="2" t="s">
        <v>6651</v>
      </c>
      <c r="J503" s="2" t="s">
        <v>5911</v>
      </c>
      <c r="K503" s="2" t="s">
        <v>7254</v>
      </c>
      <c r="L503" s="2" t="s">
        <v>7244</v>
      </c>
      <c r="M503" s="2" t="s">
        <v>10506</v>
      </c>
      <c r="N503" s="2" t="s">
        <v>4671</v>
      </c>
      <c r="O503" s="2" t="s">
        <v>6439</v>
      </c>
      <c r="P503" s="2" t="s">
        <v>7057</v>
      </c>
      <c r="Q503" s="2" t="s">
        <v>8633</v>
      </c>
      <c r="R503" s="2" t="s">
        <v>11750</v>
      </c>
      <c r="S503" s="2" t="s">
        <v>2448</v>
      </c>
      <c r="T503" s="2" t="s">
        <v>3430</v>
      </c>
      <c r="U503" s="2" t="s">
        <v>10684</v>
      </c>
      <c r="V503" s="2" t="s">
        <v>5088</v>
      </c>
      <c r="W503" s="2" t="s">
        <v>1540</v>
      </c>
      <c r="X503" s="2" t="s">
        <v>8531</v>
      </c>
      <c r="Y503" s="2" t="s">
        <v>9755</v>
      </c>
      <c r="Z503" s="2" t="s">
        <v>10089</v>
      </c>
      <c r="AA503" s="2" t="s">
        <v>7436</v>
      </c>
      <c r="AB503" s="2" t="s">
        <v>12844</v>
      </c>
      <c r="AC503" s="2" t="s">
        <v>11372</v>
      </c>
      <c r="AD503" s="2" t="s">
        <v>12974</v>
      </c>
      <c r="AE503" s="2" t="s">
        <v>12407</v>
      </c>
      <c r="AF503" s="2" t="s">
        <v>10901</v>
      </c>
      <c r="AG503" s="2" t="s">
        <v>15451</v>
      </c>
      <c r="AH503" s="2" t="s">
        <v>4483</v>
      </c>
      <c r="AI503" s="2" t="s">
        <v>7137</v>
      </c>
      <c r="AJ503" s="2" t="s">
        <v>1200</v>
      </c>
      <c r="AK503" s="2" t="s">
        <v>10715</v>
      </c>
      <c r="AL503" s="2" t="s">
        <v>12265</v>
      </c>
      <c r="AM503" s="2" t="s">
        <v>11009</v>
      </c>
      <c r="AN503" s="2" t="s">
        <v>8537</v>
      </c>
      <c r="AO503" s="2" t="s">
        <v>2528</v>
      </c>
      <c r="AP503" s="2" t="s">
        <v>2198</v>
      </c>
      <c r="AQ503" s="2" t="s">
        <v>12845</v>
      </c>
      <c r="AR503" s="2" t="s">
        <v>8705</v>
      </c>
      <c r="AS503" s="2" t="s">
        <v>15464</v>
      </c>
      <c r="AT503" s="2" t="s">
        <v>3142</v>
      </c>
      <c r="AU503" s="2" t="s">
        <v>16022</v>
      </c>
      <c r="AV503" s="2" t="s">
        <v>5777</v>
      </c>
      <c r="AW503" s="2" t="s">
        <v>8431</v>
      </c>
      <c r="AX503" s="2" t="s">
        <v>1287</v>
      </c>
      <c r="AY503" s="2" t="s">
        <v>14586</v>
      </c>
      <c r="AZ503" s="2" t="s">
        <v>6761</v>
      </c>
      <c r="BA503" s="2" t="s">
        <v>5901</v>
      </c>
      <c r="BB503" s="2" t="s">
        <v>4449</v>
      </c>
      <c r="BC503" s="2" t="s">
        <v>12795</v>
      </c>
      <c r="BD503" s="2" t="s">
        <v>6401</v>
      </c>
      <c r="BE503" s="2" t="s">
        <v>3402</v>
      </c>
      <c r="BF503" s="2" t="s">
        <v>12817</v>
      </c>
      <c r="BG503" s="2" t="s">
        <v>9306</v>
      </c>
      <c r="BH503" s="2" t="s">
        <v>2179</v>
      </c>
      <c r="BI503" s="2" t="s">
        <v>5898</v>
      </c>
      <c r="BJ503" s="2" t="s">
        <v>2388</v>
      </c>
      <c r="BK503" s="2" t="s">
        <v>12627</v>
      </c>
      <c r="BL503" s="2" t="s">
        <v>6534</v>
      </c>
      <c r="BM503" s="2" t="s">
        <v>3211</v>
      </c>
      <c r="BN503" s="2" t="s">
        <v>10297</v>
      </c>
      <c r="BO503" s="2" t="s">
        <v>11457</v>
      </c>
      <c r="BP503" s="2" t="s">
        <v>10882</v>
      </c>
      <c r="BQ503" s="2" t="s">
        <v>10050</v>
      </c>
      <c r="BR503" s="2" t="s">
        <v>11534</v>
      </c>
      <c r="BS503" s="2" t="s">
        <v>9082</v>
      </c>
      <c r="BT503" s="2" t="s">
        <v>9518</v>
      </c>
      <c r="BU503" s="2" t="s">
        <v>10295</v>
      </c>
      <c r="BV503" s="2" t="s">
        <v>5897</v>
      </c>
      <c r="BW503" s="2" t="s">
        <v>5858</v>
      </c>
      <c r="BX503" s="2" t="s">
        <v>15184</v>
      </c>
      <c r="BY503" s="2" t="s">
        <v>10436</v>
      </c>
      <c r="BZ503" s="2" t="s">
        <v>3514</v>
      </c>
      <c r="CA503" s="2" t="s">
        <v>10288</v>
      </c>
      <c r="CB503" s="2" t="s">
        <v>5519</v>
      </c>
      <c r="CC503" s="2" t="s">
        <v>6765</v>
      </c>
      <c r="CD503" s="2" t="s">
        <v>5867</v>
      </c>
      <c r="CE503" s="2" t="s">
        <v>8999</v>
      </c>
      <c r="CF503" s="2" t="s">
        <v>5414</v>
      </c>
      <c r="CG503" s="2" t="s">
        <v>4227</v>
      </c>
      <c r="CH503" s="2" t="s">
        <v>3960</v>
      </c>
      <c r="CI503" s="2" t="s">
        <v>4574</v>
      </c>
      <c r="CJ503" s="2" t="s">
        <v>5892</v>
      </c>
      <c r="CK503" s="2" t="s">
        <v>7843</v>
      </c>
      <c r="CL503" s="2" t="s">
        <v>3211</v>
      </c>
      <c r="CM503" s="2" t="s">
        <v>14213</v>
      </c>
      <c r="CN503" s="2" t="s">
        <v>11295</v>
      </c>
      <c r="CO503" s="2" t="s">
        <v>16022</v>
      </c>
      <c r="CP503" s="2" t="s">
        <v>10135</v>
      </c>
      <c r="CQ503" s="2" t="s">
        <v>5806</v>
      </c>
      <c r="CR503" s="2" t="s">
        <v>6533</v>
      </c>
      <c r="CS503" s="2" t="s">
        <v>10910</v>
      </c>
      <c r="CT503" s="2" t="s">
        <v>11693</v>
      </c>
      <c r="CU503" s="2" t="s">
        <v>10883</v>
      </c>
      <c r="CV503" s="2" t="s">
        <v>9358</v>
      </c>
      <c r="CW503" s="2" t="s">
        <v>14650</v>
      </c>
      <c r="CX503" s="2" t="s">
        <v>13941</v>
      </c>
      <c r="CY503" s="2" t="s">
        <v>10883</v>
      </c>
      <c r="CZ503" s="2" t="s">
        <v>15319</v>
      </c>
      <c r="DA503" s="2" t="s">
        <v>4572</v>
      </c>
      <c r="DB503" s="2" t="s">
        <v>8350</v>
      </c>
      <c r="DC503" s="2" t="s">
        <v>16023</v>
      </c>
      <c r="DD503" s="2" t="s">
        <v>3212</v>
      </c>
      <c r="DE503" s="2" t="s">
        <v>8343</v>
      </c>
      <c r="DF503" s="2" t="s">
        <v>1618</v>
      </c>
      <c r="DG503" s="2" t="s">
        <v>10391</v>
      </c>
      <c r="DH503" s="2" t="s">
        <v>15910</v>
      </c>
      <c r="DI503" s="2" t="s">
        <v>7098</v>
      </c>
      <c r="DJ503" s="2" t="s">
        <v>7382</v>
      </c>
      <c r="DK503" s="2" t="s">
        <v>11542</v>
      </c>
      <c r="DL503" s="2" t="s">
        <v>14290</v>
      </c>
      <c r="DM503" s="2" t="s">
        <v>3831</v>
      </c>
      <c r="DN503" s="2" t="s">
        <v>2986</v>
      </c>
      <c r="DO503" s="2" t="s">
        <v>6859</v>
      </c>
      <c r="DP503" s="2" t="s">
        <v>11815</v>
      </c>
      <c r="DQ503" s="2" t="s">
        <v>15290</v>
      </c>
      <c r="DR503" s="2" t="s">
        <v>10738</v>
      </c>
      <c r="DS503" s="2" t="s">
        <v>3136</v>
      </c>
      <c r="DT503" s="1"/>
      <c r="DU503" s="1"/>
      <c r="DV503" s="2" t="s">
        <v>5111</v>
      </c>
      <c r="DW503" s="2" t="s">
        <v>7422</v>
      </c>
      <c r="DX503" s="2" t="s">
        <v>2520</v>
      </c>
    </row>
    <row r="504" spans="1:128" x14ac:dyDescent="0.4">
      <c r="A504" s="2" t="s">
        <v>10917</v>
      </c>
      <c r="B504" s="2" t="s">
        <v>16020</v>
      </c>
      <c r="C504" s="2" t="s">
        <v>1174</v>
      </c>
      <c r="D504" s="2" t="s">
        <v>16021</v>
      </c>
      <c r="E504" s="2" t="s">
        <v>1053</v>
      </c>
      <c r="F504" s="2" t="s">
        <v>1178</v>
      </c>
      <c r="G504" s="2" t="s">
        <v>4419</v>
      </c>
      <c r="H504" s="2" t="s">
        <v>5692</v>
      </c>
      <c r="I504" s="2" t="s">
        <v>10017</v>
      </c>
      <c r="J504" s="2" t="s">
        <v>5535</v>
      </c>
      <c r="K504" s="2" t="s">
        <v>15309</v>
      </c>
      <c r="L504" s="2" t="s">
        <v>5394</v>
      </c>
      <c r="M504" s="2" t="s">
        <v>10034</v>
      </c>
      <c r="N504" s="2" t="s">
        <v>1570</v>
      </c>
      <c r="O504" s="2" t="s">
        <v>3722</v>
      </c>
      <c r="P504" s="2" t="s">
        <v>13238</v>
      </c>
      <c r="Q504" s="2" t="s">
        <v>14117</v>
      </c>
      <c r="R504" s="2" t="s">
        <v>5917</v>
      </c>
      <c r="S504" s="2" t="s">
        <v>4142</v>
      </c>
      <c r="T504" s="2" t="s">
        <v>9332</v>
      </c>
      <c r="U504" s="2" t="s">
        <v>1318</v>
      </c>
      <c r="V504" s="2" t="s">
        <v>7735</v>
      </c>
      <c r="W504" s="2" t="s">
        <v>7254</v>
      </c>
      <c r="X504" s="2" t="s">
        <v>16024</v>
      </c>
      <c r="Y504" s="2" t="s">
        <v>1220</v>
      </c>
      <c r="Z504" s="2" t="s">
        <v>12900</v>
      </c>
      <c r="AA504" s="2" t="s">
        <v>9284</v>
      </c>
      <c r="AB504" s="2" t="s">
        <v>10334</v>
      </c>
      <c r="AC504" s="2" t="s">
        <v>12905</v>
      </c>
      <c r="AD504" s="2" t="s">
        <v>3741</v>
      </c>
      <c r="AE504" s="2" t="s">
        <v>1220</v>
      </c>
      <c r="AF504" s="2" t="s">
        <v>11630</v>
      </c>
      <c r="AG504" s="2" t="s">
        <v>9510</v>
      </c>
      <c r="AH504" s="2" t="s">
        <v>10811</v>
      </c>
      <c r="AI504" s="2" t="s">
        <v>11711</v>
      </c>
      <c r="AJ504" s="2" t="s">
        <v>10622</v>
      </c>
      <c r="AK504" s="2" t="s">
        <v>8209</v>
      </c>
      <c r="AL504" s="2" t="s">
        <v>16025</v>
      </c>
      <c r="AM504" s="2" t="s">
        <v>9508</v>
      </c>
      <c r="AN504" s="2" t="s">
        <v>9418</v>
      </c>
      <c r="AO504" s="2" t="s">
        <v>6327</v>
      </c>
      <c r="AP504" s="2" t="s">
        <v>13643</v>
      </c>
      <c r="AQ504" s="2" t="s">
        <v>2395</v>
      </c>
      <c r="AR504" s="2" t="s">
        <v>9420</v>
      </c>
      <c r="AS504" s="2" t="s">
        <v>7354</v>
      </c>
      <c r="AT504" s="2" t="s">
        <v>9516</v>
      </c>
      <c r="AU504" s="2" t="s">
        <v>5065</v>
      </c>
      <c r="AV504" s="2" t="s">
        <v>9013</v>
      </c>
      <c r="AW504" s="2" t="s">
        <v>3664</v>
      </c>
      <c r="AX504" s="2" t="s">
        <v>4552</v>
      </c>
      <c r="AY504" s="2" t="s">
        <v>6409</v>
      </c>
      <c r="AZ504" s="2" t="s">
        <v>2169</v>
      </c>
      <c r="BA504" s="2" t="s">
        <v>2148</v>
      </c>
      <c r="BB504" s="2" t="s">
        <v>7705</v>
      </c>
      <c r="BC504" s="2" t="s">
        <v>6362</v>
      </c>
      <c r="BD504" s="2" t="s">
        <v>6482</v>
      </c>
      <c r="BE504" s="2" t="s">
        <v>3767</v>
      </c>
      <c r="BF504" s="2" t="s">
        <v>15976</v>
      </c>
      <c r="BG504" s="2" t="s">
        <v>1274</v>
      </c>
      <c r="BH504" s="2" t="s">
        <v>9253</v>
      </c>
      <c r="BI504" s="2" t="s">
        <v>5205</v>
      </c>
      <c r="BJ504" s="2" t="s">
        <v>7485</v>
      </c>
      <c r="BK504" s="2" t="s">
        <v>11575</v>
      </c>
      <c r="BL504" s="2" t="s">
        <v>8242</v>
      </c>
      <c r="BM504" s="2" t="s">
        <v>14098</v>
      </c>
      <c r="BN504" s="2" t="s">
        <v>2298</v>
      </c>
      <c r="BO504" s="2" t="s">
        <v>15328</v>
      </c>
      <c r="BP504" s="2" t="s">
        <v>3757</v>
      </c>
      <c r="BQ504" s="2" t="s">
        <v>11575</v>
      </c>
      <c r="BR504" s="2" t="s">
        <v>6466</v>
      </c>
      <c r="BS504" s="2" t="s">
        <v>3034</v>
      </c>
      <c r="BT504" s="2" t="s">
        <v>3703</v>
      </c>
      <c r="BU504" s="2" t="s">
        <v>7675</v>
      </c>
      <c r="BV504" s="2" t="s">
        <v>10499</v>
      </c>
      <c r="BW504" s="2" t="s">
        <v>12452</v>
      </c>
      <c r="BX504" s="2" t="s">
        <v>2155</v>
      </c>
      <c r="BY504" s="2" t="s">
        <v>2169</v>
      </c>
      <c r="BZ504" s="2" t="s">
        <v>1928</v>
      </c>
      <c r="CA504" s="2" t="s">
        <v>8492</v>
      </c>
      <c r="CB504" s="2" t="s">
        <v>10497</v>
      </c>
      <c r="CC504" s="2" t="s">
        <v>5504</v>
      </c>
      <c r="CD504" s="2" t="s">
        <v>1932</v>
      </c>
      <c r="CE504" s="2" t="s">
        <v>2154</v>
      </c>
      <c r="CF504" s="2" t="s">
        <v>9109</v>
      </c>
      <c r="CG504" s="2" t="s">
        <v>2726</v>
      </c>
      <c r="CH504" s="2" t="s">
        <v>10431</v>
      </c>
      <c r="CI504" s="2" t="s">
        <v>2257</v>
      </c>
      <c r="CJ504" s="2" t="s">
        <v>4795</v>
      </c>
      <c r="CK504" s="2" t="s">
        <v>6041</v>
      </c>
      <c r="CL504" s="2" t="s">
        <v>1272</v>
      </c>
      <c r="CM504" s="2" t="s">
        <v>5725</v>
      </c>
      <c r="CN504" s="2" t="s">
        <v>9675</v>
      </c>
      <c r="CO504" s="2" t="s">
        <v>8338</v>
      </c>
      <c r="CP504" s="2" t="s">
        <v>8854</v>
      </c>
      <c r="CQ504" s="2" t="s">
        <v>5058</v>
      </c>
      <c r="CR504" s="2" t="s">
        <v>9056</v>
      </c>
      <c r="CS504" s="2" t="s">
        <v>13011</v>
      </c>
      <c r="CT504" s="2" t="s">
        <v>2509</v>
      </c>
      <c r="CU504" s="2" t="s">
        <v>6558</v>
      </c>
      <c r="CV504" s="2" t="s">
        <v>3858</v>
      </c>
      <c r="CW504" s="2" t="s">
        <v>6409</v>
      </c>
      <c r="CX504" s="2" t="s">
        <v>15858</v>
      </c>
      <c r="CY504" s="2" t="s">
        <v>7705</v>
      </c>
      <c r="CZ504" s="2" t="s">
        <v>5655</v>
      </c>
      <c r="DA504" s="2" t="s">
        <v>2043</v>
      </c>
      <c r="DB504" s="2" t="s">
        <v>14415</v>
      </c>
      <c r="DC504" s="2" t="s">
        <v>11616</v>
      </c>
      <c r="DD504" s="2" t="s">
        <v>5859</v>
      </c>
      <c r="DE504" s="2" t="s">
        <v>2476</v>
      </c>
      <c r="DF504" s="2" t="s">
        <v>10496</v>
      </c>
      <c r="DG504" s="2" t="s">
        <v>3933</v>
      </c>
      <c r="DH504" s="2" t="s">
        <v>8603</v>
      </c>
      <c r="DI504" s="2" t="s">
        <v>14323</v>
      </c>
      <c r="DJ504" s="2" t="s">
        <v>9302</v>
      </c>
      <c r="DK504" s="2" t="s">
        <v>9606</v>
      </c>
      <c r="DL504" s="2" t="s">
        <v>10429</v>
      </c>
      <c r="DM504" s="2" t="s">
        <v>13064</v>
      </c>
      <c r="DN504" s="2" t="s">
        <v>4627</v>
      </c>
      <c r="DO504" s="2" t="s">
        <v>9434</v>
      </c>
      <c r="DP504" s="2" t="s">
        <v>9298</v>
      </c>
      <c r="DQ504" s="2" t="s">
        <v>13180</v>
      </c>
      <c r="DR504" s="2" t="s">
        <v>4635</v>
      </c>
      <c r="DS504" s="2" t="s">
        <v>9063</v>
      </c>
      <c r="DT504" s="1"/>
      <c r="DU504" s="1"/>
      <c r="DV504" s="2" t="s">
        <v>1821</v>
      </c>
      <c r="DW504" s="2" t="s">
        <v>14436</v>
      </c>
      <c r="DX504" s="2" t="s">
        <v>10671</v>
      </c>
    </row>
    <row r="505" spans="1:128" x14ac:dyDescent="0.4">
      <c r="A505" s="2" t="s">
        <v>10917</v>
      </c>
      <c r="B505" s="2" t="s">
        <v>16026</v>
      </c>
      <c r="C505" s="2" t="s">
        <v>1052</v>
      </c>
      <c r="D505" s="2" t="s">
        <v>0</v>
      </c>
      <c r="E505" s="2" t="s">
        <v>1053</v>
      </c>
      <c r="F505" s="2" t="s">
        <v>10602</v>
      </c>
      <c r="G505" s="2" t="s">
        <v>9034</v>
      </c>
      <c r="H505" s="2" t="s">
        <v>3819</v>
      </c>
      <c r="I505" s="2" t="s">
        <v>12885</v>
      </c>
      <c r="J505" s="2" t="s">
        <v>3964</v>
      </c>
      <c r="K505" s="2" t="s">
        <v>10358</v>
      </c>
      <c r="L505" s="2" t="s">
        <v>6442</v>
      </c>
      <c r="M505" s="2" t="s">
        <v>5915</v>
      </c>
      <c r="N505" s="2" t="s">
        <v>4615</v>
      </c>
      <c r="O505" s="2" t="s">
        <v>12021</v>
      </c>
      <c r="P505" s="2" t="s">
        <v>4339</v>
      </c>
      <c r="Q505" s="2" t="s">
        <v>1086</v>
      </c>
      <c r="R505" s="2" t="s">
        <v>5162</v>
      </c>
      <c r="S505" s="2" t="s">
        <v>4786</v>
      </c>
      <c r="T505" s="2" t="s">
        <v>6228</v>
      </c>
      <c r="U505" s="2" t="s">
        <v>8980</v>
      </c>
      <c r="V505" s="2" t="s">
        <v>10035</v>
      </c>
      <c r="W505" s="2" t="s">
        <v>4527</v>
      </c>
      <c r="X505" s="2" t="s">
        <v>16027</v>
      </c>
      <c r="Y505" s="2" t="s">
        <v>10099</v>
      </c>
      <c r="Z505" s="2" t="s">
        <v>3720</v>
      </c>
      <c r="AA505" s="2" t="s">
        <v>4849</v>
      </c>
      <c r="AB505" s="2" t="s">
        <v>2138</v>
      </c>
      <c r="AC505" s="2" t="s">
        <v>2118</v>
      </c>
      <c r="AD505" s="2" t="s">
        <v>16028</v>
      </c>
      <c r="AE505" s="2" t="s">
        <v>16029</v>
      </c>
      <c r="AF505" s="2" t="s">
        <v>3464</v>
      </c>
      <c r="AG505" s="2" t="s">
        <v>12363</v>
      </c>
      <c r="AH505" s="2" t="s">
        <v>2021</v>
      </c>
      <c r="AI505" s="2" t="s">
        <v>10513</v>
      </c>
      <c r="AJ505" s="2" t="s">
        <v>12281</v>
      </c>
      <c r="AK505" s="2" t="s">
        <v>13215</v>
      </c>
      <c r="AL505" s="2" t="s">
        <v>12061</v>
      </c>
      <c r="AM505" s="2" t="s">
        <v>10896</v>
      </c>
      <c r="AN505" s="2" t="s">
        <v>12750</v>
      </c>
      <c r="AO505" s="2" t="s">
        <v>4948</v>
      </c>
      <c r="AP505" s="2" t="s">
        <v>7982</v>
      </c>
      <c r="AQ505" s="2" t="s">
        <v>11332</v>
      </c>
      <c r="AR505" s="2" t="s">
        <v>14360</v>
      </c>
      <c r="AS505" s="2" t="s">
        <v>1899</v>
      </c>
      <c r="AT505" s="2" t="s">
        <v>3527</v>
      </c>
      <c r="AU505" s="2" t="s">
        <v>14444</v>
      </c>
      <c r="AV505" s="2" t="s">
        <v>2315</v>
      </c>
      <c r="AW505" s="2" t="s">
        <v>13669</v>
      </c>
      <c r="AX505" s="2" t="s">
        <v>5919</v>
      </c>
      <c r="AY505" s="2" t="s">
        <v>14329</v>
      </c>
      <c r="AZ505" s="2" t="s">
        <v>16030</v>
      </c>
      <c r="BA505" s="2" t="s">
        <v>7123</v>
      </c>
      <c r="BB505" s="2" t="s">
        <v>2863</v>
      </c>
      <c r="BC505" s="2" t="s">
        <v>12414</v>
      </c>
      <c r="BD505" s="2" t="s">
        <v>2868</v>
      </c>
      <c r="BE505" s="2" t="s">
        <v>12858</v>
      </c>
      <c r="BF505" s="2" t="s">
        <v>16031</v>
      </c>
      <c r="BG505" s="2" t="s">
        <v>16032</v>
      </c>
      <c r="BH505" s="2" t="s">
        <v>3430</v>
      </c>
      <c r="BI505" s="2" t="s">
        <v>5836</v>
      </c>
      <c r="BJ505" s="2" t="s">
        <v>4256</v>
      </c>
      <c r="BK505" s="2" t="s">
        <v>6658</v>
      </c>
      <c r="BL505" s="2" t="s">
        <v>4759</v>
      </c>
      <c r="BM505" s="2" t="s">
        <v>5989</v>
      </c>
      <c r="BN505" s="2" t="s">
        <v>9121</v>
      </c>
      <c r="BO505" s="2" t="s">
        <v>13256</v>
      </c>
      <c r="BP505" s="2" t="s">
        <v>12537</v>
      </c>
      <c r="BQ505" s="2" t="s">
        <v>13890</v>
      </c>
      <c r="BR505" s="2" t="s">
        <v>9288</v>
      </c>
      <c r="BS505" s="2" t="s">
        <v>7861</v>
      </c>
      <c r="BT505" s="2" t="s">
        <v>2421</v>
      </c>
      <c r="BU505" s="2" t="s">
        <v>7993</v>
      </c>
      <c r="BV505" s="2" t="s">
        <v>14213</v>
      </c>
      <c r="BW505" s="2" t="s">
        <v>9513</v>
      </c>
      <c r="BX505" s="2" t="s">
        <v>9173</v>
      </c>
      <c r="BY505" s="2" t="s">
        <v>1957</v>
      </c>
      <c r="BZ505" s="2" t="s">
        <v>13594</v>
      </c>
      <c r="CA505" s="2" t="s">
        <v>8352</v>
      </c>
      <c r="CB505" s="2" t="s">
        <v>2400</v>
      </c>
      <c r="CC505" s="2" t="s">
        <v>4644</v>
      </c>
      <c r="CD505" s="2" t="s">
        <v>3403</v>
      </c>
      <c r="CE505" s="2" t="s">
        <v>3111</v>
      </c>
      <c r="CF505" s="2" t="s">
        <v>2932</v>
      </c>
      <c r="CG505" s="2" t="s">
        <v>15712</v>
      </c>
      <c r="CH505" s="2" t="s">
        <v>13256</v>
      </c>
      <c r="CI505" s="2" t="s">
        <v>14539</v>
      </c>
      <c r="CJ505" s="2" t="s">
        <v>10673</v>
      </c>
      <c r="CK505" s="2" t="s">
        <v>6105</v>
      </c>
      <c r="CL505" s="2" t="s">
        <v>7238</v>
      </c>
      <c r="CM505" s="2" t="s">
        <v>11574</v>
      </c>
      <c r="CN505" s="2" t="s">
        <v>6128</v>
      </c>
      <c r="CO505" s="2" t="s">
        <v>5317</v>
      </c>
      <c r="CP505" s="2" t="s">
        <v>16033</v>
      </c>
      <c r="CQ505" s="2" t="s">
        <v>9063</v>
      </c>
      <c r="CR505" s="2" t="s">
        <v>10490</v>
      </c>
      <c r="CS505" s="2" t="s">
        <v>11808</v>
      </c>
      <c r="CT505" s="2" t="s">
        <v>12849</v>
      </c>
      <c r="CU505" s="2" t="s">
        <v>13129</v>
      </c>
      <c r="CV505" s="2" t="s">
        <v>3073</v>
      </c>
      <c r="CW505" s="2" t="s">
        <v>13943</v>
      </c>
      <c r="CX505" s="2" t="s">
        <v>8352</v>
      </c>
      <c r="CY505" s="2" t="s">
        <v>11136</v>
      </c>
      <c r="CZ505" s="2" t="s">
        <v>14496</v>
      </c>
      <c r="DA505" s="2" t="s">
        <v>9399</v>
      </c>
      <c r="DB505" s="2" t="s">
        <v>7211</v>
      </c>
      <c r="DC505" s="2" t="s">
        <v>7571</v>
      </c>
      <c r="DD505" s="2" t="s">
        <v>11746</v>
      </c>
      <c r="DE505" s="2" t="s">
        <v>4886</v>
      </c>
      <c r="DF505" s="2" t="s">
        <v>11360</v>
      </c>
      <c r="DG505" s="2" t="s">
        <v>10960</v>
      </c>
      <c r="DH505" s="2" t="s">
        <v>8695</v>
      </c>
      <c r="DI505" s="2" t="s">
        <v>1062</v>
      </c>
      <c r="DJ505" s="2" t="s">
        <v>1548</v>
      </c>
      <c r="DK505" s="2" t="s">
        <v>13264</v>
      </c>
      <c r="DL505" s="2" t="s">
        <v>15857</v>
      </c>
      <c r="DM505" s="2" t="s">
        <v>1296</v>
      </c>
      <c r="DN505" s="2" t="s">
        <v>10753</v>
      </c>
      <c r="DO505" s="2" t="s">
        <v>1651</v>
      </c>
      <c r="DP505" s="2" t="s">
        <v>8208</v>
      </c>
      <c r="DQ505" s="2" t="s">
        <v>10192</v>
      </c>
      <c r="DR505" s="2" t="s">
        <v>4263</v>
      </c>
      <c r="DS505" s="2" t="s">
        <v>10256</v>
      </c>
      <c r="DT505" s="1"/>
      <c r="DU505" s="1"/>
      <c r="DV505" s="2" t="s">
        <v>6729</v>
      </c>
      <c r="DW505" s="2" t="s">
        <v>4672</v>
      </c>
      <c r="DX505" s="2" t="s">
        <v>12303</v>
      </c>
    </row>
    <row r="506" spans="1:128" x14ac:dyDescent="0.4">
      <c r="A506" s="2" t="s">
        <v>10917</v>
      </c>
      <c r="B506" s="2" t="s">
        <v>16026</v>
      </c>
      <c r="C506" s="2" t="s">
        <v>1640</v>
      </c>
      <c r="D506" s="2" t="s">
        <v>0</v>
      </c>
      <c r="E506" s="2" t="s">
        <v>1053</v>
      </c>
      <c r="F506" s="2" t="s">
        <v>8030</v>
      </c>
      <c r="G506" s="2" t="s">
        <v>3721</v>
      </c>
      <c r="H506" s="2" t="s">
        <v>10023</v>
      </c>
      <c r="I506" s="2" t="s">
        <v>11778</v>
      </c>
      <c r="J506" s="2" t="s">
        <v>10606</v>
      </c>
      <c r="K506" s="2" t="s">
        <v>10944</v>
      </c>
      <c r="L506" s="2" t="s">
        <v>13704</v>
      </c>
      <c r="M506" s="2" t="s">
        <v>10154</v>
      </c>
      <c r="N506" s="2" t="s">
        <v>4459</v>
      </c>
      <c r="O506" s="2" t="s">
        <v>15101</v>
      </c>
      <c r="P506" s="2" t="s">
        <v>2199</v>
      </c>
      <c r="Q506" s="2" t="s">
        <v>10141</v>
      </c>
      <c r="R506" s="2" t="s">
        <v>1613</v>
      </c>
      <c r="S506" s="2" t="s">
        <v>14595</v>
      </c>
      <c r="T506" s="2" t="s">
        <v>15660</v>
      </c>
      <c r="U506" s="2" t="s">
        <v>10902</v>
      </c>
      <c r="V506" s="2" t="s">
        <v>5152</v>
      </c>
      <c r="W506" s="2" t="s">
        <v>9027</v>
      </c>
      <c r="X506" s="2" t="s">
        <v>7218</v>
      </c>
      <c r="Y506" s="2" t="s">
        <v>2405</v>
      </c>
      <c r="Z506" s="2" t="s">
        <v>6773</v>
      </c>
      <c r="AA506" s="2" t="s">
        <v>14598</v>
      </c>
      <c r="AB506" s="2" t="s">
        <v>3374</v>
      </c>
      <c r="AC506" s="2" t="s">
        <v>8992</v>
      </c>
      <c r="AD506" s="2" t="s">
        <v>3467</v>
      </c>
      <c r="AE506" s="2" t="s">
        <v>9494</v>
      </c>
      <c r="AF506" s="2" t="s">
        <v>3126</v>
      </c>
      <c r="AG506" s="2" t="s">
        <v>11006</v>
      </c>
      <c r="AH506" s="2" t="s">
        <v>16034</v>
      </c>
      <c r="AI506" s="2" t="s">
        <v>7076</v>
      </c>
      <c r="AJ506" s="2" t="s">
        <v>12364</v>
      </c>
      <c r="AK506" s="2" t="s">
        <v>1965</v>
      </c>
      <c r="AL506" s="2" t="s">
        <v>11480</v>
      </c>
      <c r="AM506" s="2" t="s">
        <v>7373</v>
      </c>
      <c r="AN506" s="2" t="s">
        <v>14896</v>
      </c>
      <c r="AO506" s="2" t="s">
        <v>16035</v>
      </c>
      <c r="AP506" s="2" t="s">
        <v>13909</v>
      </c>
      <c r="AQ506" s="2" t="s">
        <v>13718</v>
      </c>
      <c r="AR506" s="2" t="s">
        <v>13091</v>
      </c>
      <c r="AS506" s="2" t="s">
        <v>16036</v>
      </c>
      <c r="AT506" s="2" t="s">
        <v>4821</v>
      </c>
      <c r="AU506" s="2" t="s">
        <v>8538</v>
      </c>
      <c r="AV506" s="2" t="s">
        <v>10794</v>
      </c>
      <c r="AW506" s="2" t="s">
        <v>10832</v>
      </c>
      <c r="AX506" s="2" t="s">
        <v>15396</v>
      </c>
      <c r="AY506" s="2" t="s">
        <v>7135</v>
      </c>
      <c r="AZ506" s="2" t="s">
        <v>5033</v>
      </c>
      <c r="BA506" s="2" t="s">
        <v>13014</v>
      </c>
      <c r="BB506" s="2" t="s">
        <v>8537</v>
      </c>
      <c r="BC506" s="2" t="s">
        <v>3143</v>
      </c>
      <c r="BD506" s="2" t="s">
        <v>5326</v>
      </c>
      <c r="BE506" s="2" t="s">
        <v>3274</v>
      </c>
      <c r="BF506" s="2" t="s">
        <v>10953</v>
      </c>
      <c r="BG506" s="2" t="s">
        <v>1805</v>
      </c>
      <c r="BH506" s="2" t="s">
        <v>1612</v>
      </c>
      <c r="BI506" s="2" t="s">
        <v>2977</v>
      </c>
      <c r="BJ506" s="2" t="s">
        <v>8537</v>
      </c>
      <c r="BK506" s="2" t="s">
        <v>3218</v>
      </c>
      <c r="BL506" s="2" t="s">
        <v>8618</v>
      </c>
      <c r="BM506" s="2" t="s">
        <v>8525</v>
      </c>
      <c r="BN506" s="2" t="s">
        <v>14007</v>
      </c>
      <c r="BO506" s="2" t="s">
        <v>4555</v>
      </c>
      <c r="BP506" s="2" t="s">
        <v>15475</v>
      </c>
      <c r="BQ506" s="2" t="s">
        <v>2163</v>
      </c>
      <c r="BR506" s="2" t="s">
        <v>5418</v>
      </c>
      <c r="BS506" s="2" t="s">
        <v>7673</v>
      </c>
      <c r="BT506" s="2" t="s">
        <v>6709</v>
      </c>
      <c r="BU506" s="2" t="s">
        <v>8059</v>
      </c>
      <c r="BV506" s="2" t="s">
        <v>13397</v>
      </c>
      <c r="BW506" s="2" t="s">
        <v>1522</v>
      </c>
      <c r="BX506" s="2" t="s">
        <v>7710</v>
      </c>
      <c r="BY506" s="2" t="s">
        <v>6348</v>
      </c>
      <c r="BZ506" s="2" t="s">
        <v>3927</v>
      </c>
      <c r="CA506" s="2" t="s">
        <v>8483</v>
      </c>
      <c r="CB506" s="2" t="s">
        <v>1155</v>
      </c>
      <c r="CC506" s="2" t="s">
        <v>7622</v>
      </c>
      <c r="CD506" s="2" t="s">
        <v>3014</v>
      </c>
      <c r="CE506" s="2" t="s">
        <v>8723</v>
      </c>
      <c r="CF506" s="2" t="s">
        <v>6818</v>
      </c>
      <c r="CG506" s="2" t="s">
        <v>1744</v>
      </c>
      <c r="CH506" s="2" t="s">
        <v>3692</v>
      </c>
      <c r="CI506" s="2" t="s">
        <v>7711</v>
      </c>
      <c r="CJ506" s="2" t="s">
        <v>10394</v>
      </c>
      <c r="CK506" s="2" t="s">
        <v>8004</v>
      </c>
      <c r="CL506" s="2" t="s">
        <v>14412</v>
      </c>
      <c r="CM506" s="2" t="s">
        <v>6194</v>
      </c>
      <c r="CN506" s="2" t="s">
        <v>6283</v>
      </c>
      <c r="CO506" s="2" t="s">
        <v>11901</v>
      </c>
      <c r="CP506" s="2" t="s">
        <v>4649</v>
      </c>
      <c r="CQ506" s="2" t="s">
        <v>12171</v>
      </c>
      <c r="CR506" s="2" t="s">
        <v>3584</v>
      </c>
      <c r="CS506" s="2" t="s">
        <v>8004</v>
      </c>
      <c r="CT506" s="2" t="s">
        <v>15142</v>
      </c>
      <c r="CU506" s="2" t="s">
        <v>8660</v>
      </c>
      <c r="CV506" s="2" t="s">
        <v>2913</v>
      </c>
      <c r="CW506" s="2" t="s">
        <v>9142</v>
      </c>
      <c r="CX506" s="2" t="s">
        <v>1155</v>
      </c>
      <c r="CY506" s="2" t="s">
        <v>1847</v>
      </c>
      <c r="CZ506" s="2" t="s">
        <v>4131</v>
      </c>
      <c r="DA506" s="2" t="s">
        <v>14343</v>
      </c>
      <c r="DB506" s="2" t="s">
        <v>5714</v>
      </c>
      <c r="DC506" s="2" t="s">
        <v>4119</v>
      </c>
      <c r="DD506" s="2" t="s">
        <v>7709</v>
      </c>
      <c r="DE506" s="2" t="s">
        <v>7709</v>
      </c>
      <c r="DF506" s="2" t="s">
        <v>9353</v>
      </c>
      <c r="DG506" s="2" t="s">
        <v>6469</v>
      </c>
      <c r="DH506" s="2" t="s">
        <v>2694</v>
      </c>
      <c r="DI506" s="2" t="s">
        <v>1253</v>
      </c>
      <c r="DJ506" s="2" t="s">
        <v>3683</v>
      </c>
      <c r="DK506" s="2" t="s">
        <v>14535</v>
      </c>
      <c r="DL506" s="2" t="s">
        <v>1729</v>
      </c>
      <c r="DM506" s="2" t="s">
        <v>7673</v>
      </c>
      <c r="DN506" s="2" t="s">
        <v>7001</v>
      </c>
      <c r="DO506" s="2" t="s">
        <v>6687</v>
      </c>
      <c r="DP506" s="2" t="s">
        <v>1266</v>
      </c>
      <c r="DQ506" s="2" t="s">
        <v>6191</v>
      </c>
      <c r="DR506" s="2" t="s">
        <v>4125</v>
      </c>
      <c r="DS506" s="2" t="s">
        <v>14535</v>
      </c>
      <c r="DT506" s="1"/>
      <c r="DU506" s="1"/>
      <c r="DV506" s="2" t="s">
        <v>14258</v>
      </c>
      <c r="DW506" s="2" t="s">
        <v>8562</v>
      </c>
      <c r="DX506" s="2" t="s">
        <v>8659</v>
      </c>
    </row>
    <row r="507" spans="1:128" x14ac:dyDescent="0.4">
      <c r="A507" s="2" t="s">
        <v>10917</v>
      </c>
      <c r="B507" s="2" t="s">
        <v>16026</v>
      </c>
      <c r="C507" s="2" t="s">
        <v>1174</v>
      </c>
      <c r="D507" s="2" t="s">
        <v>0</v>
      </c>
      <c r="E507" s="2" t="s">
        <v>1053</v>
      </c>
      <c r="F507" s="2" t="s">
        <v>1573</v>
      </c>
      <c r="G507" s="2" t="s">
        <v>6155</v>
      </c>
      <c r="H507" s="2" t="s">
        <v>6245</v>
      </c>
      <c r="I507" s="2" t="s">
        <v>5694</v>
      </c>
      <c r="J507" s="2" t="s">
        <v>16037</v>
      </c>
      <c r="K507" s="2" t="s">
        <v>10261</v>
      </c>
      <c r="L507" s="2" t="s">
        <v>2852</v>
      </c>
      <c r="M507" s="2" t="s">
        <v>6516</v>
      </c>
      <c r="N507" s="2" t="s">
        <v>4317</v>
      </c>
      <c r="O507" s="2" t="s">
        <v>13094</v>
      </c>
      <c r="P507" s="2" t="s">
        <v>15274</v>
      </c>
      <c r="Q507" s="2" t="s">
        <v>16038</v>
      </c>
      <c r="R507" s="2" t="s">
        <v>12056</v>
      </c>
      <c r="S507" s="2" t="s">
        <v>6840</v>
      </c>
      <c r="T507" s="2" t="s">
        <v>7634</v>
      </c>
      <c r="U507" s="2" t="s">
        <v>1092</v>
      </c>
      <c r="V507" s="2" t="s">
        <v>3429</v>
      </c>
      <c r="W507" s="2" t="s">
        <v>16039</v>
      </c>
      <c r="X507" s="2" t="s">
        <v>16016</v>
      </c>
      <c r="Y507" s="2" t="s">
        <v>9087</v>
      </c>
      <c r="Z507" s="2" t="s">
        <v>4434</v>
      </c>
      <c r="AA507" s="2" t="s">
        <v>6243</v>
      </c>
      <c r="AB507" s="2" t="s">
        <v>12228</v>
      </c>
      <c r="AC507" s="2" t="s">
        <v>4845</v>
      </c>
      <c r="AD507" s="2" t="s">
        <v>15883</v>
      </c>
      <c r="AE507" s="2" t="s">
        <v>14555</v>
      </c>
      <c r="AF507" s="2" t="s">
        <v>1658</v>
      </c>
      <c r="AG507" s="2" t="s">
        <v>2355</v>
      </c>
      <c r="AH507" s="2" t="s">
        <v>2766</v>
      </c>
      <c r="AI507" s="2" t="s">
        <v>11738</v>
      </c>
      <c r="AJ507" s="2" t="s">
        <v>4168</v>
      </c>
      <c r="AK507" s="2" t="s">
        <v>16040</v>
      </c>
      <c r="AL507" s="2" t="s">
        <v>16041</v>
      </c>
      <c r="AM507" s="2" t="s">
        <v>16042</v>
      </c>
      <c r="AN507" s="2" t="s">
        <v>13784</v>
      </c>
      <c r="AO507" s="2" t="s">
        <v>13029</v>
      </c>
      <c r="AP507" s="2" t="s">
        <v>4084</v>
      </c>
      <c r="AQ507" s="2" t="s">
        <v>15274</v>
      </c>
      <c r="AR507" s="2" t="s">
        <v>16043</v>
      </c>
      <c r="AS507" s="2" t="s">
        <v>16044</v>
      </c>
      <c r="AT507" s="2" t="s">
        <v>7450</v>
      </c>
      <c r="AU507" s="2" t="s">
        <v>7175</v>
      </c>
      <c r="AV507" s="2" t="s">
        <v>13071</v>
      </c>
      <c r="AW507" s="2" t="s">
        <v>2231</v>
      </c>
      <c r="AX507" s="2" t="s">
        <v>16045</v>
      </c>
      <c r="AY507" s="2" t="s">
        <v>16046</v>
      </c>
      <c r="AZ507" s="2" t="s">
        <v>16047</v>
      </c>
      <c r="BA507" s="2" t="s">
        <v>6896</v>
      </c>
      <c r="BB507" s="2" t="s">
        <v>14296</v>
      </c>
      <c r="BC507" s="2" t="s">
        <v>9955</v>
      </c>
      <c r="BD507" s="2" t="s">
        <v>13283</v>
      </c>
      <c r="BE507" s="2" t="s">
        <v>14514</v>
      </c>
      <c r="BF507" s="2" t="s">
        <v>16048</v>
      </c>
      <c r="BG507" s="2" t="s">
        <v>15959</v>
      </c>
      <c r="BH507" s="2" t="s">
        <v>8050</v>
      </c>
      <c r="BI507" s="2" t="s">
        <v>16049</v>
      </c>
      <c r="BJ507" s="2" t="s">
        <v>6307</v>
      </c>
      <c r="BK507" s="2" t="s">
        <v>16050</v>
      </c>
      <c r="BL507" s="2" t="s">
        <v>14777</v>
      </c>
      <c r="BM507" s="2" t="s">
        <v>5994</v>
      </c>
      <c r="BN507" s="2" t="s">
        <v>1332</v>
      </c>
      <c r="BO507" s="2" t="s">
        <v>3537</v>
      </c>
      <c r="BP507" s="2" t="s">
        <v>14562</v>
      </c>
      <c r="BQ507" s="2" t="s">
        <v>13106</v>
      </c>
      <c r="BR507" s="2" t="s">
        <v>1345</v>
      </c>
      <c r="BS507" s="2" t="s">
        <v>11664</v>
      </c>
      <c r="BT507" s="2" t="s">
        <v>9371</v>
      </c>
      <c r="BU507" s="2" t="s">
        <v>11253</v>
      </c>
      <c r="BV507" s="2" t="s">
        <v>4707</v>
      </c>
      <c r="BW507" s="2" t="s">
        <v>2980</v>
      </c>
      <c r="BX507" s="2" t="s">
        <v>8524</v>
      </c>
      <c r="BY507" s="2" t="s">
        <v>5064</v>
      </c>
      <c r="BZ507" s="2" t="s">
        <v>11538</v>
      </c>
      <c r="CA507" s="2" t="s">
        <v>13510</v>
      </c>
      <c r="CB507" s="2" t="s">
        <v>4640</v>
      </c>
      <c r="CC507" s="2" t="s">
        <v>1595</v>
      </c>
      <c r="CD507" s="2" t="s">
        <v>2499</v>
      </c>
      <c r="CE507" s="2" t="s">
        <v>13313</v>
      </c>
      <c r="CF507" s="2" t="s">
        <v>16022</v>
      </c>
      <c r="CG507" s="2" t="s">
        <v>7346</v>
      </c>
      <c r="CH507" s="2" t="s">
        <v>11226</v>
      </c>
      <c r="CI507" s="2" t="s">
        <v>13229</v>
      </c>
      <c r="CJ507" s="2" t="s">
        <v>2147</v>
      </c>
      <c r="CK507" s="2" t="s">
        <v>7496</v>
      </c>
      <c r="CL507" s="2" t="s">
        <v>12530</v>
      </c>
      <c r="CM507" s="2" t="s">
        <v>3651</v>
      </c>
      <c r="CN507" s="2" t="s">
        <v>7942</v>
      </c>
      <c r="CO507" s="2" t="s">
        <v>9618</v>
      </c>
      <c r="CP507" s="2" t="s">
        <v>5756</v>
      </c>
      <c r="CQ507" s="2" t="s">
        <v>1622</v>
      </c>
      <c r="CR507" s="2" t="s">
        <v>14103</v>
      </c>
      <c r="CS507" s="2" t="s">
        <v>7238</v>
      </c>
      <c r="CT507" s="2" t="s">
        <v>8602</v>
      </c>
      <c r="CU507" s="2" t="s">
        <v>4097</v>
      </c>
      <c r="CV507" s="2" t="s">
        <v>5555</v>
      </c>
      <c r="CW507" s="2" t="s">
        <v>7078</v>
      </c>
      <c r="CX507" s="2" t="s">
        <v>9556</v>
      </c>
      <c r="CY507" s="2" t="s">
        <v>10901</v>
      </c>
      <c r="CZ507" s="2" t="s">
        <v>4705</v>
      </c>
      <c r="DA507" s="2" t="s">
        <v>7381</v>
      </c>
      <c r="DB507" s="2" t="s">
        <v>14490</v>
      </c>
      <c r="DC507" s="2" t="s">
        <v>4408</v>
      </c>
      <c r="DD507" s="2" t="s">
        <v>8257</v>
      </c>
      <c r="DE507" s="2" t="s">
        <v>6738</v>
      </c>
      <c r="DF507" s="2" t="s">
        <v>7974</v>
      </c>
      <c r="DG507" s="2" t="s">
        <v>5597</v>
      </c>
      <c r="DH507" s="2" t="s">
        <v>10949</v>
      </c>
      <c r="DI507" s="2" t="s">
        <v>7642</v>
      </c>
      <c r="DJ507" s="2" t="s">
        <v>5533</v>
      </c>
      <c r="DK507" s="2" t="s">
        <v>3736</v>
      </c>
      <c r="DL507" s="2" t="s">
        <v>5791</v>
      </c>
      <c r="DM507" s="2" t="s">
        <v>7984</v>
      </c>
      <c r="DN507" s="2" t="s">
        <v>5225</v>
      </c>
      <c r="DO507" s="2" t="s">
        <v>7098</v>
      </c>
      <c r="DP507" s="2" t="s">
        <v>3160</v>
      </c>
      <c r="DQ507" s="2" t="s">
        <v>2551</v>
      </c>
      <c r="DR507" s="2" t="s">
        <v>6441</v>
      </c>
      <c r="DS507" s="2" t="s">
        <v>8410</v>
      </c>
      <c r="DT507" s="1"/>
      <c r="DU507" s="1"/>
      <c r="DV507" s="2" t="s">
        <v>10480</v>
      </c>
      <c r="DW507" s="2" t="s">
        <v>2026</v>
      </c>
      <c r="DX507" s="2" t="s">
        <v>14266</v>
      </c>
    </row>
    <row r="508" spans="1:128" x14ac:dyDescent="0.4">
      <c r="A508" s="2" t="s">
        <v>10917</v>
      </c>
      <c r="B508" s="2" t="s">
        <v>16051</v>
      </c>
      <c r="C508" s="2" t="s">
        <v>1052</v>
      </c>
      <c r="D508" s="2" t="s">
        <v>16052</v>
      </c>
      <c r="E508" s="2" t="s">
        <v>1053</v>
      </c>
      <c r="F508" s="2" t="s">
        <v>8780</v>
      </c>
      <c r="G508" s="2" t="s">
        <v>9621</v>
      </c>
      <c r="H508" s="2" t="s">
        <v>8036</v>
      </c>
      <c r="I508" s="2" t="s">
        <v>1220</v>
      </c>
      <c r="J508" s="2" t="s">
        <v>8863</v>
      </c>
      <c r="K508" s="2" t="s">
        <v>13298</v>
      </c>
      <c r="L508" s="2" t="s">
        <v>3084</v>
      </c>
      <c r="M508" s="2" t="s">
        <v>10261</v>
      </c>
      <c r="N508" s="2" t="s">
        <v>1563</v>
      </c>
      <c r="O508" s="2" t="s">
        <v>9091</v>
      </c>
      <c r="P508" s="2" t="s">
        <v>3909</v>
      </c>
      <c r="Q508" s="2" t="s">
        <v>10194</v>
      </c>
      <c r="R508" s="2" t="s">
        <v>7217</v>
      </c>
      <c r="S508" s="2" t="s">
        <v>1102</v>
      </c>
      <c r="T508" s="2" t="s">
        <v>1546</v>
      </c>
      <c r="U508" s="2" t="s">
        <v>1562</v>
      </c>
      <c r="V508" s="2" t="s">
        <v>3153</v>
      </c>
      <c r="W508" s="2" t="s">
        <v>6733</v>
      </c>
      <c r="X508" s="2" t="s">
        <v>14932</v>
      </c>
      <c r="Y508" s="2" t="s">
        <v>12648</v>
      </c>
      <c r="Z508" s="2" t="s">
        <v>9700</v>
      </c>
      <c r="AA508" s="2" t="s">
        <v>7973</v>
      </c>
      <c r="AB508" s="2" t="s">
        <v>12158</v>
      </c>
      <c r="AC508" s="2" t="s">
        <v>2576</v>
      </c>
      <c r="AD508" s="2" t="s">
        <v>11959</v>
      </c>
      <c r="AE508" s="2" t="s">
        <v>3899</v>
      </c>
      <c r="AF508" s="2" t="s">
        <v>10327</v>
      </c>
      <c r="AG508" s="2" t="s">
        <v>7038</v>
      </c>
      <c r="AH508" s="2" t="s">
        <v>4939</v>
      </c>
      <c r="AI508" s="2" t="s">
        <v>2303</v>
      </c>
      <c r="AJ508" s="2" t="s">
        <v>4671</v>
      </c>
      <c r="AK508" s="2" t="s">
        <v>6793</v>
      </c>
      <c r="AL508" s="2" t="s">
        <v>6164</v>
      </c>
      <c r="AM508" s="2" t="s">
        <v>6386</v>
      </c>
      <c r="AN508" s="2" t="s">
        <v>7214</v>
      </c>
      <c r="AO508" s="2" t="s">
        <v>2309</v>
      </c>
      <c r="AP508" s="2" t="s">
        <v>1994</v>
      </c>
      <c r="AQ508" s="2" t="s">
        <v>10005</v>
      </c>
      <c r="AR508" s="2" t="s">
        <v>4173</v>
      </c>
      <c r="AS508" s="2" t="s">
        <v>16053</v>
      </c>
      <c r="AT508" s="2" t="s">
        <v>11101</v>
      </c>
      <c r="AU508" s="2" t="s">
        <v>3522</v>
      </c>
      <c r="AV508" s="2" t="s">
        <v>3804</v>
      </c>
      <c r="AW508" s="2" t="s">
        <v>6253</v>
      </c>
      <c r="AX508" s="2" t="s">
        <v>4944</v>
      </c>
      <c r="AY508" s="2" t="s">
        <v>4147</v>
      </c>
      <c r="AZ508" s="2" t="s">
        <v>3344</v>
      </c>
      <c r="BA508" s="2" t="s">
        <v>2443</v>
      </c>
      <c r="BB508" s="2" t="s">
        <v>2303</v>
      </c>
      <c r="BC508" s="2" t="s">
        <v>6221</v>
      </c>
      <c r="BD508" s="2" t="s">
        <v>11330</v>
      </c>
      <c r="BE508" s="2" t="s">
        <v>2093</v>
      </c>
      <c r="BF508" s="2" t="s">
        <v>6851</v>
      </c>
      <c r="BG508" s="2" t="s">
        <v>8935</v>
      </c>
      <c r="BH508" s="2" t="s">
        <v>3236</v>
      </c>
      <c r="BI508" s="2" t="s">
        <v>1747</v>
      </c>
      <c r="BJ508" s="2" t="s">
        <v>5749</v>
      </c>
      <c r="BK508" s="2" t="s">
        <v>3332</v>
      </c>
      <c r="BL508" s="2" t="s">
        <v>1907</v>
      </c>
      <c r="BM508" s="2" t="s">
        <v>3993</v>
      </c>
      <c r="BN508" s="2" t="s">
        <v>5405</v>
      </c>
      <c r="BO508" s="2" t="s">
        <v>14374</v>
      </c>
      <c r="BP508" s="2" t="s">
        <v>9414</v>
      </c>
      <c r="BQ508" s="2" t="s">
        <v>9571</v>
      </c>
      <c r="BR508" s="2" t="s">
        <v>5766</v>
      </c>
      <c r="BS508" s="2" t="s">
        <v>10150</v>
      </c>
      <c r="BT508" s="2" t="s">
        <v>2790</v>
      </c>
      <c r="BU508" s="2" t="s">
        <v>4715</v>
      </c>
      <c r="BV508" s="2" t="s">
        <v>7946</v>
      </c>
      <c r="BW508" s="2" t="s">
        <v>10700</v>
      </c>
      <c r="BX508" s="2" t="s">
        <v>7283</v>
      </c>
      <c r="BY508" s="2" t="s">
        <v>8999</v>
      </c>
      <c r="BZ508" s="2" t="s">
        <v>10938</v>
      </c>
      <c r="CA508" s="2" t="s">
        <v>9170</v>
      </c>
      <c r="CB508" s="2" t="s">
        <v>3285</v>
      </c>
      <c r="CC508" s="2" t="s">
        <v>5512</v>
      </c>
      <c r="CD508" s="2" t="s">
        <v>6116</v>
      </c>
      <c r="CE508" s="2" t="s">
        <v>4019</v>
      </c>
      <c r="CF508" s="2" t="s">
        <v>2686</v>
      </c>
      <c r="CG508" s="2" t="s">
        <v>14351</v>
      </c>
      <c r="CH508" s="2" t="s">
        <v>7567</v>
      </c>
      <c r="CI508" s="2" t="s">
        <v>10700</v>
      </c>
      <c r="CJ508" s="2" t="s">
        <v>10647</v>
      </c>
      <c r="CK508" s="2" t="s">
        <v>9393</v>
      </c>
      <c r="CL508" s="2" t="s">
        <v>9314</v>
      </c>
      <c r="CM508" s="2" t="s">
        <v>1606</v>
      </c>
      <c r="CN508" s="2" t="s">
        <v>15677</v>
      </c>
      <c r="CO508" s="2" t="s">
        <v>4974</v>
      </c>
      <c r="CP508" s="2" t="s">
        <v>5036</v>
      </c>
      <c r="CQ508" s="2" t="s">
        <v>4813</v>
      </c>
      <c r="CR508" s="2" t="s">
        <v>11703</v>
      </c>
      <c r="CS508" s="2" t="s">
        <v>8254</v>
      </c>
      <c r="CT508" s="2" t="s">
        <v>7422</v>
      </c>
      <c r="CU508" s="2" t="s">
        <v>1634</v>
      </c>
      <c r="CV508" s="2" t="s">
        <v>13467</v>
      </c>
      <c r="CW508" s="2" t="s">
        <v>4717</v>
      </c>
      <c r="CX508" s="2" t="s">
        <v>2987</v>
      </c>
      <c r="CY508" s="2" t="s">
        <v>7231</v>
      </c>
      <c r="CZ508" s="2" t="s">
        <v>9595</v>
      </c>
      <c r="DA508" s="2" t="s">
        <v>4480</v>
      </c>
      <c r="DB508" s="2" t="s">
        <v>15308</v>
      </c>
      <c r="DC508" s="2" t="s">
        <v>16019</v>
      </c>
      <c r="DD508" s="2" t="s">
        <v>11318</v>
      </c>
      <c r="DE508" s="2" t="s">
        <v>3409</v>
      </c>
      <c r="DF508" s="2" t="s">
        <v>7000</v>
      </c>
      <c r="DG508" s="2" t="s">
        <v>13095</v>
      </c>
      <c r="DH508" s="2" t="s">
        <v>7223</v>
      </c>
      <c r="DI508" s="2" t="s">
        <v>9285</v>
      </c>
      <c r="DJ508" s="2" t="s">
        <v>7407</v>
      </c>
      <c r="DK508" s="2" t="s">
        <v>1802</v>
      </c>
      <c r="DL508" s="2" t="s">
        <v>16054</v>
      </c>
      <c r="DM508" s="2" t="s">
        <v>9406</v>
      </c>
      <c r="DN508" s="2" t="s">
        <v>9410</v>
      </c>
      <c r="DO508" s="2" t="s">
        <v>10988</v>
      </c>
      <c r="DP508" s="2" t="s">
        <v>1069</v>
      </c>
      <c r="DQ508" s="2" t="s">
        <v>7400</v>
      </c>
      <c r="DR508" s="2" t="s">
        <v>14094</v>
      </c>
      <c r="DS508" s="2" t="s">
        <v>10489</v>
      </c>
      <c r="DT508" s="1"/>
      <c r="DU508" s="1"/>
      <c r="DV508" s="2" t="s">
        <v>11134</v>
      </c>
      <c r="DW508" s="2" t="s">
        <v>7105</v>
      </c>
      <c r="DX508" s="2" t="s">
        <v>5022</v>
      </c>
    </row>
    <row r="509" spans="1:128" x14ac:dyDescent="0.4">
      <c r="A509" s="2" t="s">
        <v>10917</v>
      </c>
      <c r="B509" s="2" t="s">
        <v>16051</v>
      </c>
      <c r="C509" s="2" t="s">
        <v>1640</v>
      </c>
      <c r="D509" s="2" t="s">
        <v>16052</v>
      </c>
      <c r="E509" s="2" t="s">
        <v>1053</v>
      </c>
      <c r="F509" s="2" t="s">
        <v>7393</v>
      </c>
      <c r="G509" s="2" t="s">
        <v>2422</v>
      </c>
      <c r="H509" s="2" t="s">
        <v>10603</v>
      </c>
      <c r="I509" s="2" t="s">
        <v>13145</v>
      </c>
      <c r="J509" s="2" t="s">
        <v>14598</v>
      </c>
      <c r="K509" s="2" t="s">
        <v>12033</v>
      </c>
      <c r="L509" s="2" t="s">
        <v>14405</v>
      </c>
      <c r="M509" s="2" t="s">
        <v>7923</v>
      </c>
      <c r="N509" s="2" t="s">
        <v>10479</v>
      </c>
      <c r="O509" s="2" t="s">
        <v>6783</v>
      </c>
      <c r="P509" s="2" t="s">
        <v>3883</v>
      </c>
      <c r="Q509" s="2" t="s">
        <v>1104</v>
      </c>
      <c r="R509" s="2" t="s">
        <v>14288</v>
      </c>
      <c r="S509" s="2" t="s">
        <v>9162</v>
      </c>
      <c r="T509" s="2" t="s">
        <v>14450</v>
      </c>
      <c r="U509" s="2" t="s">
        <v>10913</v>
      </c>
      <c r="V509" s="2" t="s">
        <v>14128</v>
      </c>
      <c r="W509" s="2" t="s">
        <v>9749</v>
      </c>
      <c r="X509" s="2" t="s">
        <v>11141</v>
      </c>
      <c r="Y509" s="2" t="s">
        <v>7736</v>
      </c>
      <c r="Z509" s="2" t="s">
        <v>5620</v>
      </c>
      <c r="AA509" s="2" t="s">
        <v>1658</v>
      </c>
      <c r="AB509" s="2" t="s">
        <v>5179</v>
      </c>
      <c r="AC509" s="2" t="s">
        <v>7585</v>
      </c>
      <c r="AD509" s="2" t="s">
        <v>8546</v>
      </c>
      <c r="AE509" s="2" t="s">
        <v>3272</v>
      </c>
      <c r="AF509" s="2" t="s">
        <v>9180</v>
      </c>
      <c r="AG509" s="2" t="s">
        <v>13479</v>
      </c>
      <c r="AH509" s="2" t="s">
        <v>10160</v>
      </c>
      <c r="AI509" s="2" t="s">
        <v>13020</v>
      </c>
      <c r="AJ509" s="2" t="s">
        <v>12906</v>
      </c>
      <c r="AK509" s="2" t="s">
        <v>1326</v>
      </c>
      <c r="AL509" s="2" t="s">
        <v>7822</v>
      </c>
      <c r="AM509" s="2" t="s">
        <v>11388</v>
      </c>
      <c r="AN509" s="2" t="s">
        <v>7975</v>
      </c>
      <c r="AO509" s="2" t="s">
        <v>5981</v>
      </c>
      <c r="AP509" s="2" t="s">
        <v>10778</v>
      </c>
      <c r="AQ509" s="2" t="s">
        <v>8546</v>
      </c>
      <c r="AR509" s="2" t="s">
        <v>8512</v>
      </c>
      <c r="AS509" s="2" t="s">
        <v>15371</v>
      </c>
      <c r="AT509" s="2" t="s">
        <v>8048</v>
      </c>
      <c r="AU509" s="2" t="s">
        <v>9668</v>
      </c>
      <c r="AV509" s="2" t="s">
        <v>12857</v>
      </c>
      <c r="AW509" s="2" t="s">
        <v>10323</v>
      </c>
      <c r="AX509" s="2" t="s">
        <v>1199</v>
      </c>
      <c r="AY509" s="2" t="s">
        <v>2020</v>
      </c>
      <c r="AZ509" s="2" t="s">
        <v>11505</v>
      </c>
      <c r="BA509" s="2" t="s">
        <v>7864</v>
      </c>
      <c r="BB509" s="2" t="s">
        <v>7458</v>
      </c>
      <c r="BC509" s="2" t="s">
        <v>3158</v>
      </c>
      <c r="BD509" s="2" t="s">
        <v>1792</v>
      </c>
      <c r="BE509" s="2" t="s">
        <v>4696</v>
      </c>
      <c r="BF509" s="2" t="s">
        <v>4261</v>
      </c>
      <c r="BG509" s="2" t="s">
        <v>1780</v>
      </c>
      <c r="BH509" s="2" t="s">
        <v>4880</v>
      </c>
      <c r="BI509" s="2" t="s">
        <v>9441</v>
      </c>
      <c r="BJ509" s="2" t="s">
        <v>8030</v>
      </c>
      <c r="BK509" s="2" t="s">
        <v>8908</v>
      </c>
      <c r="BL509" s="2" t="s">
        <v>16055</v>
      </c>
      <c r="BM509" s="2" t="s">
        <v>13163</v>
      </c>
      <c r="BN509" s="2" t="s">
        <v>13910</v>
      </c>
      <c r="BO509" s="2" t="s">
        <v>4884</v>
      </c>
      <c r="BP509" s="2" t="s">
        <v>13061</v>
      </c>
      <c r="BQ509" s="2" t="s">
        <v>13694</v>
      </c>
      <c r="BR509" s="2" t="s">
        <v>6114</v>
      </c>
      <c r="BS509" s="2" t="s">
        <v>12074</v>
      </c>
      <c r="BT509" s="2" t="s">
        <v>7373</v>
      </c>
      <c r="BU509" s="2" t="s">
        <v>7278</v>
      </c>
      <c r="BV509" s="2" t="s">
        <v>4552</v>
      </c>
      <c r="BW509" s="2" t="s">
        <v>6535</v>
      </c>
      <c r="BX509" s="2" t="s">
        <v>12272</v>
      </c>
      <c r="BY509" s="2" t="s">
        <v>14254</v>
      </c>
      <c r="BZ509" s="2" t="s">
        <v>5487</v>
      </c>
      <c r="CA509" s="2" t="s">
        <v>5959</v>
      </c>
      <c r="CB509" s="2" t="s">
        <v>4213</v>
      </c>
      <c r="CC509" s="2" t="s">
        <v>16056</v>
      </c>
      <c r="CD509" s="2" t="s">
        <v>10908</v>
      </c>
      <c r="CE509" s="2" t="s">
        <v>13008</v>
      </c>
      <c r="CF509" s="2" t="s">
        <v>10731</v>
      </c>
      <c r="CG509" s="2" t="s">
        <v>5806</v>
      </c>
      <c r="CH509" s="2" t="s">
        <v>2085</v>
      </c>
      <c r="CI509" s="2" t="s">
        <v>5508</v>
      </c>
      <c r="CJ509" s="2" t="s">
        <v>1228</v>
      </c>
      <c r="CK509" s="2" t="s">
        <v>1599</v>
      </c>
      <c r="CL509" s="2" t="s">
        <v>12817</v>
      </c>
      <c r="CM509" s="2" t="s">
        <v>13817</v>
      </c>
      <c r="CN509" s="2" t="s">
        <v>10828</v>
      </c>
      <c r="CO509" s="2" t="s">
        <v>13324</v>
      </c>
      <c r="CP509" s="2" t="s">
        <v>10678</v>
      </c>
      <c r="CQ509" s="2" t="s">
        <v>9071</v>
      </c>
      <c r="CR509" s="2" t="s">
        <v>9648</v>
      </c>
      <c r="CS509" s="2" t="s">
        <v>3200</v>
      </c>
      <c r="CT509" s="2" t="s">
        <v>9355</v>
      </c>
      <c r="CU509" s="2" t="s">
        <v>9687</v>
      </c>
      <c r="CV509" s="2" t="s">
        <v>3503</v>
      </c>
      <c r="CW509" s="2" t="s">
        <v>12112</v>
      </c>
      <c r="CX509" s="2" t="s">
        <v>4891</v>
      </c>
      <c r="CY509" s="2" t="s">
        <v>2934</v>
      </c>
      <c r="CZ509" s="2" t="s">
        <v>8608</v>
      </c>
      <c r="DA509" s="2" t="s">
        <v>11619</v>
      </c>
      <c r="DB509" s="2" t="s">
        <v>7371</v>
      </c>
      <c r="DC509" s="2" t="s">
        <v>8521</v>
      </c>
      <c r="DD509" s="2" t="s">
        <v>7904</v>
      </c>
      <c r="DE509" s="2" t="s">
        <v>8571</v>
      </c>
      <c r="DF509" s="2" t="s">
        <v>7411</v>
      </c>
      <c r="DG509" s="2" t="s">
        <v>3785</v>
      </c>
      <c r="DH509" s="2" t="s">
        <v>10904</v>
      </c>
      <c r="DI509" s="2" t="s">
        <v>7156</v>
      </c>
      <c r="DJ509" s="2" t="s">
        <v>4658</v>
      </c>
      <c r="DK509" s="2" t="s">
        <v>10936</v>
      </c>
      <c r="DL509" s="2" t="s">
        <v>2177</v>
      </c>
      <c r="DM509" s="2" t="s">
        <v>10049</v>
      </c>
      <c r="DN509" s="2" t="s">
        <v>5424</v>
      </c>
      <c r="DO509" s="2" t="s">
        <v>2397</v>
      </c>
      <c r="DP509" s="2" t="s">
        <v>11328</v>
      </c>
      <c r="DQ509" s="2" t="s">
        <v>5969</v>
      </c>
      <c r="DR509" s="2" t="s">
        <v>11229</v>
      </c>
      <c r="DS509" s="2" t="s">
        <v>4544</v>
      </c>
      <c r="DT509" s="1"/>
      <c r="DU509" s="1"/>
      <c r="DV509" s="2" t="s">
        <v>4029</v>
      </c>
      <c r="DW509" s="2" t="s">
        <v>10048</v>
      </c>
      <c r="DX509" s="2" t="s">
        <v>1606</v>
      </c>
    </row>
    <row r="510" spans="1:128" x14ac:dyDescent="0.4">
      <c r="A510" s="2" t="s">
        <v>10917</v>
      </c>
      <c r="B510" s="2" t="s">
        <v>16051</v>
      </c>
      <c r="C510" s="2" t="s">
        <v>1174</v>
      </c>
      <c r="D510" s="2" t="s">
        <v>16052</v>
      </c>
      <c r="E510" s="2" t="s">
        <v>1053</v>
      </c>
      <c r="F510" s="2" t="s">
        <v>8912</v>
      </c>
      <c r="G510" s="2" t="s">
        <v>5240</v>
      </c>
      <c r="H510" s="2" t="s">
        <v>1748</v>
      </c>
      <c r="I510" s="2" t="s">
        <v>6396</v>
      </c>
      <c r="J510" s="2" t="s">
        <v>13218</v>
      </c>
      <c r="K510" s="2" t="s">
        <v>11403</v>
      </c>
      <c r="L510" s="2" t="s">
        <v>7820</v>
      </c>
      <c r="M510" s="2" t="s">
        <v>1408</v>
      </c>
      <c r="N510" s="2" t="s">
        <v>11546</v>
      </c>
      <c r="O510" s="2" t="s">
        <v>13106</v>
      </c>
      <c r="P510" s="2" t="s">
        <v>9635</v>
      </c>
      <c r="Q510" s="2" t="s">
        <v>16057</v>
      </c>
      <c r="R510" s="2" t="s">
        <v>5144</v>
      </c>
      <c r="S510" s="2" t="s">
        <v>13908</v>
      </c>
      <c r="T510" s="2" t="s">
        <v>13089</v>
      </c>
      <c r="U510" s="2" t="s">
        <v>5325</v>
      </c>
      <c r="V510" s="2" t="s">
        <v>6323</v>
      </c>
      <c r="W510" s="2" t="s">
        <v>7460</v>
      </c>
      <c r="X510" s="2" t="s">
        <v>12712</v>
      </c>
      <c r="Y510" s="2" t="s">
        <v>7340</v>
      </c>
      <c r="Z510" s="2" t="s">
        <v>6324</v>
      </c>
      <c r="AA510" s="2" t="s">
        <v>10754</v>
      </c>
      <c r="AB510" s="2" t="s">
        <v>3654</v>
      </c>
      <c r="AC510" s="2" t="s">
        <v>5030</v>
      </c>
      <c r="AD510" s="2" t="s">
        <v>15003</v>
      </c>
      <c r="AE510" s="2" t="s">
        <v>16058</v>
      </c>
      <c r="AF510" s="2" t="s">
        <v>3824</v>
      </c>
      <c r="AG510" s="2" t="s">
        <v>1422</v>
      </c>
      <c r="AH510" s="2" t="s">
        <v>3187</v>
      </c>
      <c r="AI510" s="2" t="s">
        <v>4912</v>
      </c>
      <c r="AJ510" s="2" t="s">
        <v>10842</v>
      </c>
      <c r="AK510" s="2" t="s">
        <v>8729</v>
      </c>
      <c r="AL510" s="2" t="s">
        <v>16059</v>
      </c>
      <c r="AM510" s="2" t="s">
        <v>13496</v>
      </c>
      <c r="AN510" s="2" t="s">
        <v>12428</v>
      </c>
      <c r="AO510" s="2" t="s">
        <v>1553</v>
      </c>
      <c r="AP510" s="2" t="s">
        <v>1994</v>
      </c>
      <c r="AQ510" s="2" t="s">
        <v>4787</v>
      </c>
      <c r="AR510" s="2" t="s">
        <v>11336</v>
      </c>
      <c r="AS510" s="2" t="s">
        <v>16060</v>
      </c>
      <c r="AT510" s="2" t="s">
        <v>7070</v>
      </c>
      <c r="AU510" s="2" t="s">
        <v>10350</v>
      </c>
      <c r="AV510" s="2" t="s">
        <v>5005</v>
      </c>
      <c r="AW510" s="2" t="s">
        <v>6723</v>
      </c>
      <c r="AX510" s="2" t="s">
        <v>9286</v>
      </c>
      <c r="AY510" s="2" t="s">
        <v>16061</v>
      </c>
      <c r="AZ510" s="2" t="s">
        <v>16062</v>
      </c>
      <c r="BA510" s="2" t="s">
        <v>8320</v>
      </c>
      <c r="BB510" s="2" t="s">
        <v>6371</v>
      </c>
      <c r="BC510" s="2" t="s">
        <v>2308</v>
      </c>
      <c r="BD510" s="2" t="s">
        <v>2863</v>
      </c>
      <c r="BE510" s="2" t="s">
        <v>1873</v>
      </c>
      <c r="BF510" s="2" t="s">
        <v>16063</v>
      </c>
      <c r="BG510" s="2" t="s">
        <v>16064</v>
      </c>
      <c r="BH510" s="2" t="s">
        <v>14003</v>
      </c>
      <c r="BI510" s="2" t="s">
        <v>1105</v>
      </c>
      <c r="BJ510" s="2" t="s">
        <v>5233</v>
      </c>
      <c r="BK510" s="2" t="s">
        <v>1889</v>
      </c>
      <c r="BL510" s="2" t="s">
        <v>5600</v>
      </c>
      <c r="BM510" s="2" t="s">
        <v>2002</v>
      </c>
      <c r="BN510" s="2" t="s">
        <v>11448</v>
      </c>
      <c r="BO510" s="2" t="s">
        <v>12391</v>
      </c>
      <c r="BP510" s="2" t="s">
        <v>6719</v>
      </c>
      <c r="BQ510" s="2" t="s">
        <v>6854</v>
      </c>
      <c r="BR510" s="2" t="s">
        <v>10042</v>
      </c>
      <c r="BS510" s="2" t="s">
        <v>10334</v>
      </c>
      <c r="BT510" s="2" t="s">
        <v>3657</v>
      </c>
      <c r="BU510" s="2" t="s">
        <v>7139</v>
      </c>
      <c r="BV510" s="2" t="s">
        <v>4569</v>
      </c>
      <c r="BW510" s="2" t="s">
        <v>10607</v>
      </c>
      <c r="BX510" s="2" t="s">
        <v>9216</v>
      </c>
      <c r="BY510" s="2" t="s">
        <v>10934</v>
      </c>
      <c r="BZ510" s="2" t="s">
        <v>7532</v>
      </c>
      <c r="CA510" s="2" t="s">
        <v>5139</v>
      </c>
      <c r="CB510" s="2" t="s">
        <v>13725</v>
      </c>
      <c r="CC510" s="2" t="s">
        <v>3831</v>
      </c>
      <c r="CD510" s="2" t="s">
        <v>12936</v>
      </c>
      <c r="CE510" s="2" t="s">
        <v>4462</v>
      </c>
      <c r="CF510" s="2" t="s">
        <v>9284</v>
      </c>
      <c r="CG510" s="2" t="s">
        <v>7100</v>
      </c>
      <c r="CH510" s="2" t="s">
        <v>13893</v>
      </c>
      <c r="CI510" s="2" t="s">
        <v>10061</v>
      </c>
      <c r="CJ510" s="2" t="s">
        <v>5820</v>
      </c>
      <c r="CK510" s="2" t="s">
        <v>10151</v>
      </c>
      <c r="CL510" s="2" t="s">
        <v>9499</v>
      </c>
      <c r="CM510" s="2" t="s">
        <v>7736</v>
      </c>
      <c r="CN510" s="2" t="s">
        <v>13759</v>
      </c>
      <c r="CO510" s="2" t="s">
        <v>9401</v>
      </c>
      <c r="CP510" s="2" t="s">
        <v>4732</v>
      </c>
      <c r="CQ510" s="2" t="s">
        <v>14494</v>
      </c>
      <c r="CR510" s="2" t="s">
        <v>9426</v>
      </c>
      <c r="CS510" s="2" t="s">
        <v>14933</v>
      </c>
      <c r="CT510" s="2" t="s">
        <v>13895</v>
      </c>
      <c r="CU510" s="2" t="s">
        <v>12900</v>
      </c>
      <c r="CV510" s="2" t="s">
        <v>7510</v>
      </c>
      <c r="CW510" s="2" t="s">
        <v>13892</v>
      </c>
      <c r="CX510" s="2" t="s">
        <v>6137</v>
      </c>
      <c r="CY510" s="2" t="s">
        <v>10223</v>
      </c>
      <c r="CZ510" s="2" t="s">
        <v>9377</v>
      </c>
      <c r="DA510" s="2" t="s">
        <v>10326</v>
      </c>
      <c r="DB510" s="2" t="s">
        <v>10105</v>
      </c>
      <c r="DC510" s="2" t="s">
        <v>3464</v>
      </c>
      <c r="DD510" s="2" t="s">
        <v>4457</v>
      </c>
      <c r="DE510" s="2" t="s">
        <v>9577</v>
      </c>
      <c r="DF510" s="2" t="s">
        <v>2973</v>
      </c>
      <c r="DG510" s="2" t="s">
        <v>9577</v>
      </c>
      <c r="DH510" s="2" t="s">
        <v>2395</v>
      </c>
      <c r="DI510" s="2" t="s">
        <v>3066</v>
      </c>
      <c r="DJ510" s="2" t="s">
        <v>7254</v>
      </c>
      <c r="DK510" s="2" t="s">
        <v>7689</v>
      </c>
      <c r="DL510" s="2" t="s">
        <v>14615</v>
      </c>
      <c r="DM510" s="2" t="s">
        <v>8542</v>
      </c>
      <c r="DN510" s="2" t="s">
        <v>6894</v>
      </c>
      <c r="DO510" s="2" t="s">
        <v>2140</v>
      </c>
      <c r="DP510" s="2" t="s">
        <v>3357</v>
      </c>
      <c r="DQ510" s="2" t="s">
        <v>11472</v>
      </c>
      <c r="DR510" s="2" t="s">
        <v>8921</v>
      </c>
      <c r="DS510" s="2" t="s">
        <v>15910</v>
      </c>
      <c r="DT510" s="1"/>
      <c r="DU510" s="1"/>
      <c r="DV510" s="2" t="s">
        <v>3373</v>
      </c>
      <c r="DW510" s="2" t="s">
        <v>2119</v>
      </c>
      <c r="DX510" s="2" t="s">
        <v>12121</v>
      </c>
    </row>
    <row r="511" spans="1:128" x14ac:dyDescent="0.4">
      <c r="A511" s="2" t="s">
        <v>10917</v>
      </c>
      <c r="B511" s="2" t="s">
        <v>16065</v>
      </c>
      <c r="C511" s="2" t="s">
        <v>1052</v>
      </c>
      <c r="D511" s="2" t="s">
        <v>0</v>
      </c>
      <c r="E511" s="2" t="s">
        <v>1053</v>
      </c>
      <c r="F511" s="2" t="s">
        <v>2783</v>
      </c>
      <c r="G511" s="2" t="s">
        <v>2658</v>
      </c>
      <c r="H511" s="2" t="s">
        <v>2952</v>
      </c>
      <c r="I511" s="2" t="s">
        <v>10197</v>
      </c>
      <c r="J511" s="2" t="s">
        <v>13120</v>
      </c>
      <c r="K511" s="2" t="s">
        <v>6168</v>
      </c>
      <c r="L511" s="2" t="s">
        <v>1551</v>
      </c>
      <c r="M511" s="2" t="s">
        <v>11478</v>
      </c>
      <c r="N511" s="2" t="s">
        <v>4150</v>
      </c>
      <c r="O511" s="2" t="s">
        <v>3633</v>
      </c>
      <c r="P511" s="2" t="s">
        <v>3182</v>
      </c>
      <c r="Q511" s="2" t="s">
        <v>4080</v>
      </c>
      <c r="R511" s="2" t="s">
        <v>4758</v>
      </c>
      <c r="S511" s="2" t="s">
        <v>3908</v>
      </c>
      <c r="T511" s="2" t="s">
        <v>5231</v>
      </c>
      <c r="U511" s="2" t="s">
        <v>4334</v>
      </c>
      <c r="V511" s="2" t="s">
        <v>4679</v>
      </c>
      <c r="W511" s="2" t="s">
        <v>6728</v>
      </c>
      <c r="X511" s="2" t="s">
        <v>15622</v>
      </c>
      <c r="Y511" s="2" t="s">
        <v>9159</v>
      </c>
      <c r="Z511" s="2" t="s">
        <v>9490</v>
      </c>
      <c r="AA511" s="2" t="s">
        <v>3708</v>
      </c>
      <c r="AB511" s="2" t="s">
        <v>6970</v>
      </c>
      <c r="AC511" s="2" t="s">
        <v>7322</v>
      </c>
      <c r="AD511" s="2" t="s">
        <v>6237</v>
      </c>
      <c r="AE511" s="2" t="s">
        <v>11643</v>
      </c>
      <c r="AF511" s="2" t="s">
        <v>5481</v>
      </c>
      <c r="AG511" s="2" t="s">
        <v>3265</v>
      </c>
      <c r="AH511" s="2" t="s">
        <v>4587</v>
      </c>
      <c r="AI511" s="2" t="s">
        <v>11307</v>
      </c>
      <c r="AJ511" s="2" t="s">
        <v>3372</v>
      </c>
      <c r="AK511" s="2" t="s">
        <v>10069</v>
      </c>
      <c r="AL511" s="2" t="s">
        <v>6286</v>
      </c>
      <c r="AM511" s="2" t="s">
        <v>6572</v>
      </c>
      <c r="AN511" s="2" t="s">
        <v>8026</v>
      </c>
      <c r="AO511" s="2" t="s">
        <v>9934</v>
      </c>
      <c r="AP511" s="2" t="s">
        <v>10723</v>
      </c>
      <c r="AQ511" s="2" t="s">
        <v>4832</v>
      </c>
      <c r="AR511" s="2" t="s">
        <v>15242</v>
      </c>
      <c r="AS511" s="2" t="s">
        <v>13301</v>
      </c>
      <c r="AT511" s="2" t="s">
        <v>1785</v>
      </c>
      <c r="AU511" s="2" t="s">
        <v>5305</v>
      </c>
      <c r="AV511" s="2" t="s">
        <v>7442</v>
      </c>
      <c r="AW511" s="2" t="s">
        <v>7442</v>
      </c>
      <c r="AX511" s="2" t="s">
        <v>7875</v>
      </c>
      <c r="AY511" s="2" t="s">
        <v>5005</v>
      </c>
      <c r="AZ511" s="2" t="s">
        <v>12283</v>
      </c>
      <c r="BA511" s="2" t="s">
        <v>1650</v>
      </c>
      <c r="BB511" s="2" t="s">
        <v>3967</v>
      </c>
      <c r="BC511" s="2" t="s">
        <v>4052</v>
      </c>
      <c r="BD511" s="2" t="s">
        <v>4500</v>
      </c>
      <c r="BE511" s="2" t="s">
        <v>3186</v>
      </c>
      <c r="BF511" s="2" t="s">
        <v>4773</v>
      </c>
      <c r="BG511" s="2" t="s">
        <v>3911</v>
      </c>
      <c r="BH511" s="2" t="s">
        <v>5831</v>
      </c>
      <c r="BI511" s="2" t="s">
        <v>12445</v>
      </c>
      <c r="BJ511" s="2" t="s">
        <v>3883</v>
      </c>
      <c r="BK511" s="2" t="s">
        <v>11782</v>
      </c>
      <c r="BL511" s="2" t="s">
        <v>4482</v>
      </c>
      <c r="BM511" s="2" t="s">
        <v>1207</v>
      </c>
      <c r="BN511" s="2" t="s">
        <v>5151</v>
      </c>
      <c r="BO511" s="2" t="s">
        <v>10835</v>
      </c>
      <c r="BP511" s="2" t="s">
        <v>6737</v>
      </c>
      <c r="BQ511" s="2" t="s">
        <v>14594</v>
      </c>
      <c r="BR511" s="2" t="s">
        <v>10875</v>
      </c>
      <c r="BS511" s="2" t="s">
        <v>12385</v>
      </c>
      <c r="BT511" s="2" t="s">
        <v>9654</v>
      </c>
      <c r="BU511" s="2" t="s">
        <v>16003</v>
      </c>
      <c r="BV511" s="2" t="s">
        <v>11817</v>
      </c>
      <c r="BW511" s="2" t="s">
        <v>12135</v>
      </c>
      <c r="BX511" s="2" t="s">
        <v>2542</v>
      </c>
      <c r="BY511" s="2" t="s">
        <v>10259</v>
      </c>
      <c r="BZ511" s="2" t="s">
        <v>8259</v>
      </c>
      <c r="CA511" s="2" t="s">
        <v>1585</v>
      </c>
      <c r="CB511" s="2" t="s">
        <v>11131</v>
      </c>
      <c r="CC511" s="2" t="s">
        <v>15733</v>
      </c>
      <c r="CD511" s="2" t="s">
        <v>8177</v>
      </c>
      <c r="CE511" s="2" t="s">
        <v>9284</v>
      </c>
      <c r="CF511" s="2" t="s">
        <v>9404</v>
      </c>
      <c r="CG511" s="2" t="s">
        <v>5443</v>
      </c>
      <c r="CH511" s="2" t="s">
        <v>5149</v>
      </c>
      <c r="CI511" s="2" t="s">
        <v>9225</v>
      </c>
      <c r="CJ511" s="2" t="s">
        <v>15685</v>
      </c>
      <c r="CK511" s="2" t="s">
        <v>11152</v>
      </c>
      <c r="CL511" s="2" t="s">
        <v>10079</v>
      </c>
      <c r="CM511" s="2" t="s">
        <v>1304</v>
      </c>
      <c r="CN511" s="2" t="s">
        <v>4042</v>
      </c>
      <c r="CO511" s="2" t="s">
        <v>12577</v>
      </c>
      <c r="CP511" s="2" t="s">
        <v>9511</v>
      </c>
      <c r="CQ511" s="2" t="s">
        <v>9039</v>
      </c>
      <c r="CR511" s="2" t="s">
        <v>3741</v>
      </c>
      <c r="CS511" s="2" t="s">
        <v>11013</v>
      </c>
      <c r="CT511" s="2" t="s">
        <v>10991</v>
      </c>
      <c r="CU511" s="2" t="s">
        <v>5144</v>
      </c>
      <c r="CV511" s="2" t="s">
        <v>6450</v>
      </c>
      <c r="CW511" s="2" t="s">
        <v>9163</v>
      </c>
      <c r="CX511" s="2" t="s">
        <v>3185</v>
      </c>
      <c r="CY511" s="2" t="s">
        <v>13239</v>
      </c>
      <c r="CZ511" s="2" t="s">
        <v>1203</v>
      </c>
      <c r="DA511" s="2" t="s">
        <v>7507</v>
      </c>
      <c r="DB511" s="2" t="s">
        <v>10158</v>
      </c>
      <c r="DC511" s="2" t="s">
        <v>10921</v>
      </c>
      <c r="DD511" s="2" t="s">
        <v>11397</v>
      </c>
      <c r="DE511" s="2" t="s">
        <v>12306</v>
      </c>
      <c r="DF511" s="2" t="s">
        <v>11316</v>
      </c>
      <c r="DG511" s="2" t="s">
        <v>9577</v>
      </c>
      <c r="DH511" s="2" t="s">
        <v>8222</v>
      </c>
      <c r="DI511" s="2" t="s">
        <v>6791</v>
      </c>
      <c r="DJ511" s="2" t="s">
        <v>3657</v>
      </c>
      <c r="DK511" s="2" t="s">
        <v>10684</v>
      </c>
      <c r="DL511" s="2" t="s">
        <v>10261</v>
      </c>
      <c r="DM511" s="2" t="s">
        <v>10807</v>
      </c>
      <c r="DN511" s="2" t="s">
        <v>4186</v>
      </c>
      <c r="DO511" s="2" t="s">
        <v>14094</v>
      </c>
      <c r="DP511" s="2" t="s">
        <v>7811</v>
      </c>
      <c r="DQ511" s="2" t="s">
        <v>10781</v>
      </c>
      <c r="DR511" s="2" t="s">
        <v>11221</v>
      </c>
      <c r="DS511" s="2" t="s">
        <v>11825</v>
      </c>
      <c r="DT511" s="1"/>
      <c r="DU511" s="1"/>
      <c r="DV511" s="2" t="s">
        <v>4323</v>
      </c>
      <c r="DW511" s="2" t="s">
        <v>4755</v>
      </c>
      <c r="DX511" s="2" t="s">
        <v>2632</v>
      </c>
    </row>
    <row r="512" spans="1:128" x14ac:dyDescent="0.4">
      <c r="A512" s="2" t="s">
        <v>10917</v>
      </c>
      <c r="B512" s="2" t="s">
        <v>16065</v>
      </c>
      <c r="C512" s="2" t="s">
        <v>1640</v>
      </c>
      <c r="D512" s="2" t="s">
        <v>0</v>
      </c>
      <c r="E512" s="2" t="s">
        <v>1053</v>
      </c>
      <c r="F512" s="2" t="s">
        <v>3043</v>
      </c>
      <c r="G512" s="2" t="s">
        <v>5451</v>
      </c>
      <c r="H512" s="2" t="s">
        <v>3560</v>
      </c>
      <c r="I512" s="2" t="s">
        <v>4488</v>
      </c>
      <c r="J512" s="2" t="s">
        <v>8211</v>
      </c>
      <c r="K512" s="2" t="s">
        <v>4185</v>
      </c>
      <c r="L512" s="2" t="s">
        <v>3516</v>
      </c>
      <c r="M512" s="2" t="s">
        <v>3375</v>
      </c>
      <c r="N512" s="2" t="s">
        <v>9195</v>
      </c>
      <c r="O512" s="2" t="s">
        <v>13385</v>
      </c>
      <c r="P512" s="2" t="s">
        <v>3445</v>
      </c>
      <c r="Q512" s="2" t="s">
        <v>13371</v>
      </c>
      <c r="R512" s="2" t="s">
        <v>4430</v>
      </c>
      <c r="S512" s="2" t="s">
        <v>6433</v>
      </c>
      <c r="T512" s="2" t="s">
        <v>4050</v>
      </c>
      <c r="U512" s="2" t="s">
        <v>4260</v>
      </c>
      <c r="V512" s="2" t="s">
        <v>3529</v>
      </c>
      <c r="W512" s="2" t="s">
        <v>6147</v>
      </c>
      <c r="X512" s="2" t="s">
        <v>10922</v>
      </c>
      <c r="Y512" s="2" t="s">
        <v>6297</v>
      </c>
      <c r="Z512" s="2" t="s">
        <v>6063</v>
      </c>
      <c r="AA512" s="2" t="s">
        <v>13958</v>
      </c>
      <c r="AB512" s="2" t="s">
        <v>4606</v>
      </c>
      <c r="AC512" s="2" t="s">
        <v>5911</v>
      </c>
      <c r="AD512" s="2" t="s">
        <v>12653</v>
      </c>
      <c r="AE512" s="2" t="s">
        <v>16066</v>
      </c>
      <c r="AF512" s="2" t="s">
        <v>6646</v>
      </c>
      <c r="AG512" s="2" t="s">
        <v>4530</v>
      </c>
      <c r="AH512" s="2" t="s">
        <v>12208</v>
      </c>
      <c r="AI512" s="2" t="s">
        <v>10723</v>
      </c>
      <c r="AJ512" s="2" t="s">
        <v>8217</v>
      </c>
      <c r="AK512" s="2" t="s">
        <v>13463</v>
      </c>
      <c r="AL512" s="2" t="s">
        <v>2013</v>
      </c>
      <c r="AM512" s="2" t="s">
        <v>13458</v>
      </c>
      <c r="AN512" s="2" t="s">
        <v>5917</v>
      </c>
      <c r="AO512" s="2" t="s">
        <v>3342</v>
      </c>
      <c r="AP512" s="2" t="s">
        <v>9157</v>
      </c>
      <c r="AQ512" s="2" t="s">
        <v>7168</v>
      </c>
      <c r="AR512" s="2" t="s">
        <v>2684</v>
      </c>
      <c r="AS512" s="2" t="s">
        <v>6571</v>
      </c>
      <c r="AT512" s="2" t="s">
        <v>1290</v>
      </c>
      <c r="AU512" s="2" t="s">
        <v>4498</v>
      </c>
      <c r="AV512" s="2" t="s">
        <v>3622</v>
      </c>
      <c r="AW512" s="2" t="s">
        <v>7385</v>
      </c>
      <c r="AX512" s="2" t="s">
        <v>1433</v>
      </c>
      <c r="AY512" s="2" t="s">
        <v>1558</v>
      </c>
      <c r="AZ512" s="2" t="s">
        <v>1462</v>
      </c>
      <c r="BA512" s="2" t="s">
        <v>4315</v>
      </c>
      <c r="BB512" s="2" t="s">
        <v>11314</v>
      </c>
      <c r="BC512" s="2" t="s">
        <v>3622</v>
      </c>
      <c r="BD512" s="2" t="s">
        <v>11314</v>
      </c>
      <c r="BE512" s="2" t="s">
        <v>2775</v>
      </c>
      <c r="BF512" s="2" t="s">
        <v>1534</v>
      </c>
      <c r="BG512" s="2" t="s">
        <v>10357</v>
      </c>
      <c r="BH512" s="2" t="s">
        <v>6371</v>
      </c>
      <c r="BI512" s="2" t="s">
        <v>8646</v>
      </c>
      <c r="BJ512" s="2" t="s">
        <v>1543</v>
      </c>
      <c r="BK512" s="2" t="s">
        <v>2946</v>
      </c>
      <c r="BL512" s="2" t="s">
        <v>10656</v>
      </c>
      <c r="BM512" s="2" t="s">
        <v>12380</v>
      </c>
      <c r="BN512" s="2" t="s">
        <v>5830</v>
      </c>
      <c r="BO512" s="2" t="s">
        <v>10283</v>
      </c>
      <c r="BP512" s="2" t="s">
        <v>10654</v>
      </c>
      <c r="BQ512" s="2" t="s">
        <v>1610</v>
      </c>
      <c r="BR512" s="2" t="s">
        <v>5069</v>
      </c>
      <c r="BS512" s="2" t="s">
        <v>9064</v>
      </c>
      <c r="BT512" s="2" t="s">
        <v>9529</v>
      </c>
      <c r="BU512" s="2" t="s">
        <v>12272</v>
      </c>
      <c r="BV512" s="2" t="s">
        <v>2475</v>
      </c>
      <c r="BW512" s="2" t="s">
        <v>9614</v>
      </c>
      <c r="BX512" s="2" t="s">
        <v>15715</v>
      </c>
      <c r="BY512" s="2" t="s">
        <v>10651</v>
      </c>
      <c r="BZ512" s="2" t="s">
        <v>3201</v>
      </c>
      <c r="CA512" s="2" t="s">
        <v>5631</v>
      </c>
      <c r="CB512" s="2" t="s">
        <v>12793</v>
      </c>
      <c r="CC512" s="2" t="s">
        <v>7840</v>
      </c>
      <c r="CD512" s="2" t="s">
        <v>7418</v>
      </c>
      <c r="CE512" s="2" t="s">
        <v>5886</v>
      </c>
      <c r="CF512" s="2" t="s">
        <v>14244</v>
      </c>
      <c r="CG512" s="2" t="s">
        <v>9078</v>
      </c>
      <c r="CH512" s="2" t="s">
        <v>8232</v>
      </c>
      <c r="CI512" s="2" t="s">
        <v>5871</v>
      </c>
      <c r="CJ512" s="2" t="s">
        <v>2736</v>
      </c>
      <c r="CK512" s="2" t="s">
        <v>7564</v>
      </c>
      <c r="CL512" s="2" t="s">
        <v>10130</v>
      </c>
      <c r="CM512" s="2" t="s">
        <v>13162</v>
      </c>
      <c r="CN512" s="2" t="s">
        <v>15319</v>
      </c>
      <c r="CO512" s="2" t="s">
        <v>1853</v>
      </c>
      <c r="CP512" s="2" t="s">
        <v>4216</v>
      </c>
      <c r="CQ512" s="2" t="s">
        <v>5511</v>
      </c>
      <c r="CR512" s="2" t="s">
        <v>2178</v>
      </c>
      <c r="CS512" s="2" t="s">
        <v>6532</v>
      </c>
      <c r="CT512" s="2" t="s">
        <v>15554</v>
      </c>
      <c r="CU512" s="2" t="s">
        <v>12882</v>
      </c>
      <c r="CV512" s="2" t="s">
        <v>11374</v>
      </c>
      <c r="CW512" s="2" t="s">
        <v>12782</v>
      </c>
      <c r="CX512" s="2" t="s">
        <v>12296</v>
      </c>
      <c r="CY512" s="2" t="s">
        <v>11536</v>
      </c>
      <c r="CZ512" s="2" t="s">
        <v>2030</v>
      </c>
      <c r="DA512" s="2" t="s">
        <v>2085</v>
      </c>
      <c r="DB512" s="2" t="s">
        <v>4269</v>
      </c>
      <c r="DC512" s="2" t="s">
        <v>14254</v>
      </c>
      <c r="DD512" s="2" t="s">
        <v>8253</v>
      </c>
      <c r="DE512" s="2" t="s">
        <v>7155</v>
      </c>
      <c r="DF512" s="2" t="s">
        <v>4720</v>
      </c>
      <c r="DG512" s="2" t="s">
        <v>3866</v>
      </c>
      <c r="DH512" s="2" t="s">
        <v>4719</v>
      </c>
      <c r="DI512" s="2" t="s">
        <v>7346</v>
      </c>
      <c r="DJ512" s="2" t="s">
        <v>7348</v>
      </c>
      <c r="DK512" s="2" t="s">
        <v>7911</v>
      </c>
      <c r="DL512" s="2" t="s">
        <v>1959</v>
      </c>
      <c r="DM512" s="2" t="s">
        <v>7999</v>
      </c>
      <c r="DN512" s="2" t="s">
        <v>11532</v>
      </c>
      <c r="DO512" s="2" t="s">
        <v>16067</v>
      </c>
      <c r="DP512" s="2" t="s">
        <v>1626</v>
      </c>
      <c r="DQ512" s="2" t="s">
        <v>13745</v>
      </c>
      <c r="DR512" s="2" t="s">
        <v>14103</v>
      </c>
      <c r="DS512" s="2" t="s">
        <v>10877</v>
      </c>
      <c r="DT512" s="1"/>
      <c r="DU512" s="1"/>
      <c r="DV512" s="2" t="s">
        <v>14225</v>
      </c>
      <c r="DW512" s="2" t="s">
        <v>10092</v>
      </c>
      <c r="DX512" s="2" t="s">
        <v>3956</v>
      </c>
    </row>
    <row r="513" spans="1:128" x14ac:dyDescent="0.4">
      <c r="A513" s="2" t="s">
        <v>10917</v>
      </c>
      <c r="B513" s="2" t="s">
        <v>16065</v>
      </c>
      <c r="C513" s="2" t="s">
        <v>1174</v>
      </c>
      <c r="D513" s="2" t="s">
        <v>0</v>
      </c>
      <c r="E513" s="2" t="s">
        <v>1053</v>
      </c>
      <c r="F513" s="2" t="s">
        <v>5673</v>
      </c>
      <c r="G513" s="2" t="s">
        <v>5084</v>
      </c>
      <c r="H513" s="2" t="s">
        <v>6257</v>
      </c>
      <c r="I513" s="2" t="s">
        <v>2746</v>
      </c>
      <c r="J513" s="2" t="s">
        <v>8089</v>
      </c>
      <c r="K513" s="2" t="s">
        <v>4255</v>
      </c>
      <c r="L513" s="2" t="s">
        <v>12071</v>
      </c>
      <c r="M513" s="2" t="s">
        <v>4949</v>
      </c>
      <c r="N513" s="2" t="s">
        <v>8588</v>
      </c>
      <c r="O513" s="2" t="s">
        <v>9369</v>
      </c>
      <c r="P513" s="2" t="s">
        <v>16068</v>
      </c>
      <c r="Q513" s="2" t="s">
        <v>16069</v>
      </c>
      <c r="R513" s="2" t="s">
        <v>7985</v>
      </c>
      <c r="S513" s="2" t="s">
        <v>8369</v>
      </c>
      <c r="T513" s="2" t="s">
        <v>3964</v>
      </c>
      <c r="U513" s="2" t="s">
        <v>6497</v>
      </c>
      <c r="V513" s="2" t="s">
        <v>5002</v>
      </c>
      <c r="W513" s="2" t="s">
        <v>12519</v>
      </c>
      <c r="X513" s="2" t="s">
        <v>15589</v>
      </c>
      <c r="Y513" s="2" t="s">
        <v>9818</v>
      </c>
      <c r="Z513" s="2" t="s">
        <v>1872</v>
      </c>
      <c r="AA513" s="2" t="s">
        <v>11728</v>
      </c>
      <c r="AB513" s="2" t="s">
        <v>13507</v>
      </c>
      <c r="AC513" s="2" t="s">
        <v>3457</v>
      </c>
      <c r="AD513" s="2" t="s">
        <v>14308</v>
      </c>
      <c r="AE513" s="2" t="s">
        <v>5536</v>
      </c>
      <c r="AF513" s="2" t="s">
        <v>6182</v>
      </c>
      <c r="AG513" s="2" t="s">
        <v>5908</v>
      </c>
      <c r="AH513" s="2" t="s">
        <v>9696</v>
      </c>
      <c r="AI513" s="2" t="s">
        <v>6585</v>
      </c>
      <c r="AJ513" s="2" t="s">
        <v>3184</v>
      </c>
      <c r="AK513" s="2" t="s">
        <v>13767</v>
      </c>
      <c r="AL513" s="2" t="s">
        <v>12124</v>
      </c>
      <c r="AM513" s="2" t="s">
        <v>8784</v>
      </c>
      <c r="AN513" s="2" t="s">
        <v>2092</v>
      </c>
      <c r="AO513" s="2" t="s">
        <v>11869</v>
      </c>
      <c r="AP513" s="2" t="s">
        <v>9834</v>
      </c>
      <c r="AQ513" s="2" t="s">
        <v>2099</v>
      </c>
      <c r="AR513" s="2" t="s">
        <v>14469</v>
      </c>
      <c r="AS513" s="2" t="s">
        <v>14162</v>
      </c>
      <c r="AT513" s="2" t="s">
        <v>9412</v>
      </c>
      <c r="AU513" s="2" t="s">
        <v>7650</v>
      </c>
      <c r="AV513" s="2" t="s">
        <v>1546</v>
      </c>
      <c r="AW513" s="2" t="s">
        <v>2647</v>
      </c>
      <c r="AX513" s="2" t="s">
        <v>11391</v>
      </c>
      <c r="AY513" s="2" t="s">
        <v>7452</v>
      </c>
      <c r="AZ513" s="2" t="s">
        <v>16070</v>
      </c>
      <c r="BA513" s="2" t="s">
        <v>12158</v>
      </c>
      <c r="BB513" s="2" t="s">
        <v>5908</v>
      </c>
      <c r="BC513" s="2" t="s">
        <v>4254</v>
      </c>
      <c r="BD513" s="2" t="s">
        <v>1778</v>
      </c>
      <c r="BE513" s="2" t="s">
        <v>11194</v>
      </c>
      <c r="BF513" s="2" t="s">
        <v>16071</v>
      </c>
      <c r="BG513" s="2" t="s">
        <v>16072</v>
      </c>
      <c r="BH513" s="2" t="s">
        <v>12060</v>
      </c>
      <c r="BI513" s="2" t="s">
        <v>11040</v>
      </c>
      <c r="BJ513" s="2" t="s">
        <v>2744</v>
      </c>
      <c r="BK513" s="2" t="s">
        <v>3236</v>
      </c>
      <c r="BL513" s="2" t="s">
        <v>4978</v>
      </c>
      <c r="BM513" s="2" t="s">
        <v>7871</v>
      </c>
      <c r="BN513" s="2" t="s">
        <v>13852</v>
      </c>
      <c r="BO513" s="2" t="s">
        <v>5110</v>
      </c>
      <c r="BP513" s="2" t="s">
        <v>10910</v>
      </c>
      <c r="BQ513" s="2" t="s">
        <v>10046</v>
      </c>
      <c r="BR513" s="2" t="s">
        <v>10436</v>
      </c>
      <c r="BS513" s="2" t="s">
        <v>14491</v>
      </c>
      <c r="BT513" s="2" t="s">
        <v>3519</v>
      </c>
      <c r="BU513" s="2" t="s">
        <v>10067</v>
      </c>
      <c r="BV513" s="2" t="s">
        <v>3129</v>
      </c>
      <c r="BW513" s="2" t="s">
        <v>4455</v>
      </c>
      <c r="BX513" s="2" t="s">
        <v>10375</v>
      </c>
      <c r="BY513" s="2" t="s">
        <v>4440</v>
      </c>
      <c r="BZ513" s="2" t="s">
        <v>15051</v>
      </c>
      <c r="CA513" s="2" t="s">
        <v>3543</v>
      </c>
      <c r="CB513" s="2" t="s">
        <v>11007</v>
      </c>
      <c r="CC513" s="2" t="s">
        <v>12619</v>
      </c>
      <c r="CD513" s="2" t="s">
        <v>2736</v>
      </c>
      <c r="CE513" s="2" t="s">
        <v>12700</v>
      </c>
      <c r="CF513" s="2" t="s">
        <v>10216</v>
      </c>
      <c r="CG513" s="2" t="s">
        <v>5519</v>
      </c>
      <c r="CH513" s="2" t="s">
        <v>11786</v>
      </c>
      <c r="CI513" s="2" t="s">
        <v>14084</v>
      </c>
      <c r="CJ513" s="2" t="s">
        <v>13724</v>
      </c>
      <c r="CK513" s="2" t="s">
        <v>11657</v>
      </c>
      <c r="CL513" s="2" t="s">
        <v>11304</v>
      </c>
      <c r="CM513" s="2" t="s">
        <v>7082</v>
      </c>
      <c r="CN513" s="2" t="s">
        <v>15135</v>
      </c>
      <c r="CO513" s="2" t="s">
        <v>11698</v>
      </c>
      <c r="CP513" s="2" t="s">
        <v>9114</v>
      </c>
      <c r="CQ513" s="2" t="s">
        <v>4654</v>
      </c>
      <c r="CR513" s="2" t="s">
        <v>4574</v>
      </c>
      <c r="CS513" s="2" t="s">
        <v>13757</v>
      </c>
      <c r="CT513" s="2" t="s">
        <v>4562</v>
      </c>
      <c r="CU513" s="2" t="s">
        <v>9468</v>
      </c>
      <c r="CV513" s="2" t="s">
        <v>5972</v>
      </c>
      <c r="CW513" s="2" t="s">
        <v>10304</v>
      </c>
      <c r="CX513" s="2" t="s">
        <v>7098</v>
      </c>
      <c r="CY513" s="2" t="s">
        <v>7432</v>
      </c>
      <c r="CZ513" s="2" t="s">
        <v>9230</v>
      </c>
      <c r="DA513" s="2" t="s">
        <v>13736</v>
      </c>
      <c r="DB513" s="2" t="s">
        <v>9274</v>
      </c>
      <c r="DC513" s="2" t="s">
        <v>6138</v>
      </c>
      <c r="DD513" s="2" t="s">
        <v>7655</v>
      </c>
      <c r="DE513" s="2" t="s">
        <v>13321</v>
      </c>
      <c r="DF513" s="2" t="s">
        <v>4707</v>
      </c>
      <c r="DG513" s="2" t="s">
        <v>10607</v>
      </c>
      <c r="DH513" s="2" t="s">
        <v>10296</v>
      </c>
      <c r="DI513" s="2" t="s">
        <v>2547</v>
      </c>
      <c r="DJ513" s="2" t="s">
        <v>7284</v>
      </c>
      <c r="DK513" s="2" t="s">
        <v>6719</v>
      </c>
      <c r="DL513" s="2" t="s">
        <v>11383</v>
      </c>
      <c r="DM513" s="2" t="s">
        <v>3098</v>
      </c>
      <c r="DN513" s="2" t="s">
        <v>10148</v>
      </c>
      <c r="DO513" s="2" t="s">
        <v>10832</v>
      </c>
      <c r="DP513" s="2" t="s">
        <v>14293</v>
      </c>
      <c r="DQ513" s="2" t="s">
        <v>3828</v>
      </c>
      <c r="DR513" s="2" t="s">
        <v>4920</v>
      </c>
      <c r="DS513" s="2" t="s">
        <v>14884</v>
      </c>
      <c r="DT513" s="1"/>
      <c r="DU513" s="1"/>
      <c r="DV513" s="2" t="s">
        <v>2377</v>
      </c>
      <c r="DW513" s="2" t="s">
        <v>14390</v>
      </c>
      <c r="DX513" s="2" t="s">
        <v>16073</v>
      </c>
    </row>
    <row r="514" spans="1:128" x14ac:dyDescent="0.4">
      <c r="A514" s="2" t="s">
        <v>10917</v>
      </c>
      <c r="B514" s="2" t="s">
        <v>16074</v>
      </c>
      <c r="C514" s="2" t="s">
        <v>1052</v>
      </c>
      <c r="D514" s="2" t="s">
        <v>0</v>
      </c>
      <c r="E514" s="2" t="s">
        <v>1053</v>
      </c>
      <c r="F514" s="2" t="s">
        <v>1641</v>
      </c>
      <c r="G514" s="2" t="s">
        <v>1535</v>
      </c>
      <c r="H514" s="2" t="s">
        <v>3184</v>
      </c>
      <c r="I514" s="2" t="s">
        <v>10236</v>
      </c>
      <c r="J514" s="2" t="s">
        <v>6974</v>
      </c>
      <c r="K514" s="2" t="s">
        <v>12350</v>
      </c>
      <c r="L514" s="2" t="s">
        <v>1659</v>
      </c>
      <c r="M514" s="2" t="s">
        <v>12769</v>
      </c>
      <c r="N514" s="2" t="s">
        <v>3148</v>
      </c>
      <c r="O514" s="2" t="s">
        <v>8370</v>
      </c>
      <c r="P514" s="2" t="s">
        <v>10604</v>
      </c>
      <c r="Q514" s="2" t="s">
        <v>1531</v>
      </c>
      <c r="R514" s="2" t="s">
        <v>11248</v>
      </c>
      <c r="S514" s="2" t="s">
        <v>5532</v>
      </c>
      <c r="T514" s="2" t="s">
        <v>10568</v>
      </c>
      <c r="U514" s="2" t="s">
        <v>8555</v>
      </c>
      <c r="V514" s="2" t="s">
        <v>12284</v>
      </c>
      <c r="W514" s="2" t="s">
        <v>13783</v>
      </c>
      <c r="X514" s="2" t="s">
        <v>5909</v>
      </c>
      <c r="Y514" s="2" t="s">
        <v>1799</v>
      </c>
      <c r="Z514" s="2" t="s">
        <v>6722</v>
      </c>
      <c r="AA514" s="2" t="s">
        <v>4944</v>
      </c>
      <c r="AB514" s="2" t="s">
        <v>6572</v>
      </c>
      <c r="AC514" s="2" t="s">
        <v>12572</v>
      </c>
      <c r="AD514" s="2" t="s">
        <v>6850</v>
      </c>
      <c r="AE514" s="2" t="s">
        <v>11751</v>
      </c>
      <c r="AF514" s="2" t="s">
        <v>3066</v>
      </c>
      <c r="AG514" s="2" t="s">
        <v>6562</v>
      </c>
      <c r="AH514" s="2" t="s">
        <v>3730</v>
      </c>
      <c r="AI514" s="2" t="s">
        <v>3332</v>
      </c>
      <c r="AJ514" s="2" t="s">
        <v>1867</v>
      </c>
      <c r="AK514" s="2" t="s">
        <v>4779</v>
      </c>
      <c r="AL514" s="2" t="s">
        <v>6095</v>
      </c>
      <c r="AM514" s="2" t="s">
        <v>1525</v>
      </c>
      <c r="AN514" s="2" t="s">
        <v>6492</v>
      </c>
      <c r="AO514" s="2" t="s">
        <v>9152</v>
      </c>
      <c r="AP514" s="2" t="s">
        <v>1892</v>
      </c>
      <c r="AQ514" s="2" t="s">
        <v>8588</v>
      </c>
      <c r="AR514" s="2" t="s">
        <v>8979</v>
      </c>
      <c r="AS514" s="2" t="s">
        <v>11194</v>
      </c>
      <c r="AT514" s="2" t="s">
        <v>4967</v>
      </c>
      <c r="AU514" s="2" t="s">
        <v>9331</v>
      </c>
      <c r="AV514" s="2" t="s">
        <v>7513</v>
      </c>
      <c r="AW514" s="2" t="s">
        <v>4785</v>
      </c>
      <c r="AX514" s="2" t="s">
        <v>7048</v>
      </c>
      <c r="AY514" s="2" t="s">
        <v>8217</v>
      </c>
      <c r="AZ514" s="2" t="s">
        <v>4247</v>
      </c>
      <c r="BA514" s="2" t="s">
        <v>7922</v>
      </c>
      <c r="BB514" s="2" t="s">
        <v>1059</v>
      </c>
      <c r="BC514" s="2" t="s">
        <v>13120</v>
      </c>
      <c r="BD514" s="2" t="s">
        <v>2751</v>
      </c>
      <c r="BE514" s="2" t="s">
        <v>5316</v>
      </c>
      <c r="BF514" s="2" t="s">
        <v>4953</v>
      </c>
      <c r="BG514" s="2" t="s">
        <v>6257</v>
      </c>
      <c r="BH514" s="2" t="s">
        <v>10389</v>
      </c>
      <c r="BI514" s="2" t="s">
        <v>2943</v>
      </c>
      <c r="BJ514" s="2" t="s">
        <v>5673</v>
      </c>
      <c r="BK514" s="2" t="s">
        <v>1203</v>
      </c>
      <c r="BL514" s="2" t="s">
        <v>8628</v>
      </c>
      <c r="BM514" s="2" t="s">
        <v>10488</v>
      </c>
      <c r="BN514" s="2" t="s">
        <v>5957</v>
      </c>
      <c r="BO514" s="2" t="s">
        <v>9017</v>
      </c>
      <c r="BP514" s="2" t="s">
        <v>15611</v>
      </c>
      <c r="BQ514" s="2" t="s">
        <v>2891</v>
      </c>
      <c r="BR514" s="2" t="s">
        <v>2988</v>
      </c>
      <c r="BS514" s="2" t="s">
        <v>9260</v>
      </c>
      <c r="BT514" s="2" t="s">
        <v>1818</v>
      </c>
      <c r="BU514" s="2" t="s">
        <v>2693</v>
      </c>
      <c r="BV514" s="2" t="s">
        <v>3009</v>
      </c>
      <c r="BW514" s="2" t="s">
        <v>1265</v>
      </c>
      <c r="BX514" s="2" t="s">
        <v>1268</v>
      </c>
      <c r="BY514" s="2" t="s">
        <v>10174</v>
      </c>
      <c r="BZ514" s="2" t="s">
        <v>7485</v>
      </c>
      <c r="CA514" s="2" t="s">
        <v>9257</v>
      </c>
      <c r="CB514" s="2" t="s">
        <v>9677</v>
      </c>
      <c r="CC514" s="2" t="s">
        <v>9344</v>
      </c>
      <c r="CD514" s="2" t="s">
        <v>12292</v>
      </c>
      <c r="CE514" s="2" t="s">
        <v>5415</v>
      </c>
      <c r="CF514" s="2" t="s">
        <v>12288</v>
      </c>
      <c r="CG514" s="2" t="s">
        <v>2398</v>
      </c>
      <c r="CH514" s="2" t="s">
        <v>15372</v>
      </c>
      <c r="CI514" s="2" t="s">
        <v>4204</v>
      </c>
      <c r="CJ514" s="2" t="s">
        <v>7033</v>
      </c>
      <c r="CK514" s="2" t="s">
        <v>1827</v>
      </c>
      <c r="CL514" s="2" t="s">
        <v>15888</v>
      </c>
      <c r="CM514" s="2" t="s">
        <v>2076</v>
      </c>
      <c r="CN514" s="2" t="s">
        <v>11621</v>
      </c>
      <c r="CO514" s="2" t="s">
        <v>11196</v>
      </c>
      <c r="CP514" s="2" t="s">
        <v>6743</v>
      </c>
      <c r="CQ514" s="2" t="s">
        <v>2370</v>
      </c>
      <c r="CR514" s="2" t="s">
        <v>1847</v>
      </c>
      <c r="CS514" s="2" t="s">
        <v>12026</v>
      </c>
      <c r="CT514" s="2" t="s">
        <v>8806</v>
      </c>
      <c r="CU514" s="2" t="s">
        <v>9558</v>
      </c>
      <c r="CV514" s="2" t="s">
        <v>4230</v>
      </c>
      <c r="CW514" s="2" t="s">
        <v>2925</v>
      </c>
      <c r="CX514" s="2" t="s">
        <v>16056</v>
      </c>
      <c r="CY514" s="2" t="s">
        <v>5816</v>
      </c>
      <c r="CZ514" s="2" t="s">
        <v>2185</v>
      </c>
      <c r="DA514" s="2" t="s">
        <v>4272</v>
      </c>
      <c r="DB514" s="2" t="s">
        <v>5853</v>
      </c>
      <c r="DC514" s="2" t="s">
        <v>2185</v>
      </c>
      <c r="DD514" s="2" t="s">
        <v>11229</v>
      </c>
      <c r="DE514" s="2" t="s">
        <v>3395</v>
      </c>
      <c r="DF514" s="2" t="s">
        <v>4447</v>
      </c>
      <c r="DG514" s="2" t="s">
        <v>5863</v>
      </c>
      <c r="DH514" s="2" t="s">
        <v>6763</v>
      </c>
      <c r="DI514" s="2" t="s">
        <v>10731</v>
      </c>
      <c r="DJ514" s="2" t="s">
        <v>9811</v>
      </c>
      <c r="DK514" s="2" t="s">
        <v>10376</v>
      </c>
      <c r="DL514" s="2" t="s">
        <v>9010</v>
      </c>
      <c r="DM514" s="2" t="s">
        <v>5970</v>
      </c>
      <c r="DN514" s="2" t="s">
        <v>10605</v>
      </c>
      <c r="DO514" s="2" t="s">
        <v>13181</v>
      </c>
      <c r="DP514" s="2" t="s">
        <v>5770</v>
      </c>
      <c r="DQ514" s="2" t="s">
        <v>12998</v>
      </c>
      <c r="DR514" s="2" t="s">
        <v>10212</v>
      </c>
      <c r="DS514" s="2" t="s">
        <v>7594</v>
      </c>
      <c r="DT514" s="1"/>
      <c r="DU514" s="1"/>
      <c r="DV514" s="2" t="s">
        <v>7849</v>
      </c>
      <c r="DW514" s="2" t="s">
        <v>12395</v>
      </c>
      <c r="DX514" s="2" t="s">
        <v>10151</v>
      </c>
    </row>
    <row r="515" spans="1:128" x14ac:dyDescent="0.4">
      <c r="A515" s="2" t="s">
        <v>10917</v>
      </c>
      <c r="B515" s="2" t="s">
        <v>16074</v>
      </c>
      <c r="C515" s="2" t="s">
        <v>1640</v>
      </c>
      <c r="D515" s="2" t="s">
        <v>0</v>
      </c>
      <c r="E515" s="2" t="s">
        <v>1053</v>
      </c>
      <c r="F515" s="2" t="s">
        <v>1772</v>
      </c>
      <c r="G515" s="2" t="s">
        <v>10625</v>
      </c>
      <c r="H515" s="2" t="s">
        <v>3909</v>
      </c>
      <c r="I515" s="2" t="s">
        <v>2419</v>
      </c>
      <c r="J515" s="2" t="s">
        <v>2663</v>
      </c>
      <c r="K515" s="2" t="s">
        <v>10197</v>
      </c>
      <c r="L515" s="2" t="s">
        <v>3277</v>
      </c>
      <c r="M515" s="2" t="s">
        <v>3437</v>
      </c>
      <c r="N515" s="2" t="s">
        <v>7975</v>
      </c>
      <c r="O515" s="2" t="s">
        <v>1454</v>
      </c>
      <c r="P515" s="2" t="s">
        <v>3059</v>
      </c>
      <c r="Q515" s="2" t="s">
        <v>6850</v>
      </c>
      <c r="R515" s="2" t="s">
        <v>3713</v>
      </c>
      <c r="S515" s="2" t="s">
        <v>10197</v>
      </c>
      <c r="T515" s="2" t="s">
        <v>5027</v>
      </c>
      <c r="U515" s="2" t="s">
        <v>2874</v>
      </c>
      <c r="V515" s="2" t="s">
        <v>3243</v>
      </c>
      <c r="W515" s="2" t="s">
        <v>4243</v>
      </c>
      <c r="X515" s="2" t="s">
        <v>3164</v>
      </c>
      <c r="Y515" s="2" t="s">
        <v>7393</v>
      </c>
      <c r="Z515" s="2" t="s">
        <v>1863</v>
      </c>
      <c r="AA515" s="2" t="s">
        <v>14286</v>
      </c>
      <c r="AB515" s="2" t="s">
        <v>3059</v>
      </c>
      <c r="AC515" s="2" t="s">
        <v>3059</v>
      </c>
      <c r="AD515" s="2" t="s">
        <v>8421</v>
      </c>
      <c r="AE515" s="2" t="s">
        <v>13792</v>
      </c>
      <c r="AF515" s="2" t="s">
        <v>5691</v>
      </c>
      <c r="AG515" s="2" t="s">
        <v>1787</v>
      </c>
      <c r="AH515" s="2" t="s">
        <v>2097</v>
      </c>
      <c r="AI515" s="2" t="s">
        <v>2745</v>
      </c>
      <c r="AJ515" s="2" t="s">
        <v>13116</v>
      </c>
      <c r="AK515" s="2" t="s">
        <v>6730</v>
      </c>
      <c r="AL515" s="2" t="s">
        <v>16075</v>
      </c>
      <c r="AM515" s="2" t="s">
        <v>14757</v>
      </c>
      <c r="AN515" s="2" t="s">
        <v>16076</v>
      </c>
      <c r="AO515" s="2" t="s">
        <v>16077</v>
      </c>
      <c r="AP515" s="2" t="s">
        <v>16078</v>
      </c>
      <c r="AQ515" s="2" t="s">
        <v>13985</v>
      </c>
      <c r="AR515" s="2" t="s">
        <v>16079</v>
      </c>
      <c r="AS515" s="2" t="s">
        <v>16080</v>
      </c>
      <c r="AT515" s="2" t="s">
        <v>16081</v>
      </c>
      <c r="AU515" s="2" t="s">
        <v>7205</v>
      </c>
      <c r="AV515" s="2" t="s">
        <v>12798</v>
      </c>
      <c r="AW515" s="2" t="s">
        <v>16082</v>
      </c>
      <c r="AX515" s="2" t="s">
        <v>14398</v>
      </c>
      <c r="AY515" s="2" t="s">
        <v>16083</v>
      </c>
      <c r="AZ515" s="2" t="s">
        <v>16084</v>
      </c>
      <c r="BA515" s="2" t="s">
        <v>16085</v>
      </c>
      <c r="BB515" s="2" t="s">
        <v>16086</v>
      </c>
      <c r="BC515" s="2" t="s">
        <v>16087</v>
      </c>
      <c r="BD515" s="2" t="s">
        <v>16088</v>
      </c>
      <c r="BE515" s="2" t="s">
        <v>16089</v>
      </c>
      <c r="BF515" s="2" t="s">
        <v>14023</v>
      </c>
      <c r="BG515" s="2" t="s">
        <v>16090</v>
      </c>
      <c r="BH515" s="2" t="s">
        <v>16091</v>
      </c>
      <c r="BI515" s="2" t="s">
        <v>16092</v>
      </c>
      <c r="BJ515" s="2" t="s">
        <v>10561</v>
      </c>
      <c r="BK515" s="2" t="s">
        <v>12473</v>
      </c>
      <c r="BL515" s="2" t="s">
        <v>15490</v>
      </c>
      <c r="BM515" s="2" t="s">
        <v>13139</v>
      </c>
      <c r="BN515" s="2" t="s">
        <v>3539</v>
      </c>
      <c r="BO515" s="2" t="s">
        <v>7216</v>
      </c>
      <c r="BP515" s="2" t="s">
        <v>13067</v>
      </c>
      <c r="BQ515" s="2" t="s">
        <v>5563</v>
      </c>
      <c r="BR515" s="2" t="s">
        <v>10879</v>
      </c>
      <c r="BS515" s="2" t="s">
        <v>1853</v>
      </c>
      <c r="BT515" s="2" t="s">
        <v>11699</v>
      </c>
      <c r="BU515" s="2" t="s">
        <v>1233</v>
      </c>
      <c r="BV515" s="2" t="s">
        <v>1406</v>
      </c>
      <c r="BW515" s="2" t="s">
        <v>3697</v>
      </c>
      <c r="BX515" s="2" t="s">
        <v>11062</v>
      </c>
      <c r="BY515" s="2" t="s">
        <v>2915</v>
      </c>
      <c r="BZ515" s="2" t="s">
        <v>13159</v>
      </c>
      <c r="CA515" s="2" t="s">
        <v>8229</v>
      </c>
      <c r="CB515" s="2" t="s">
        <v>3500</v>
      </c>
      <c r="CC515" s="2" t="s">
        <v>13159</v>
      </c>
      <c r="CD515" s="2" t="s">
        <v>2071</v>
      </c>
      <c r="CE515" s="2" t="s">
        <v>8230</v>
      </c>
      <c r="CF515" s="2" t="s">
        <v>2373</v>
      </c>
      <c r="CG515" s="2" t="s">
        <v>4137</v>
      </c>
      <c r="CH515" s="2" t="s">
        <v>9258</v>
      </c>
      <c r="CI515" s="2" t="s">
        <v>3400</v>
      </c>
      <c r="CJ515" s="2" t="s">
        <v>2373</v>
      </c>
      <c r="CK515" s="2" t="s">
        <v>9000</v>
      </c>
      <c r="CL515" s="2" t="s">
        <v>6126</v>
      </c>
      <c r="CM515" s="2" t="s">
        <v>2086</v>
      </c>
      <c r="CN515" s="2" t="s">
        <v>8610</v>
      </c>
      <c r="CO515" s="2" t="s">
        <v>15575</v>
      </c>
      <c r="CP515" s="2" t="s">
        <v>5567</v>
      </c>
      <c r="CQ515" s="2" t="s">
        <v>13158</v>
      </c>
      <c r="CR515" s="2" t="s">
        <v>7562</v>
      </c>
      <c r="CS515" s="2" t="s">
        <v>5809</v>
      </c>
      <c r="CT515" s="2" t="s">
        <v>14888</v>
      </c>
      <c r="CU515" s="2" t="s">
        <v>5793</v>
      </c>
      <c r="CV515" s="2" t="s">
        <v>8336</v>
      </c>
      <c r="CW515" s="2" t="s">
        <v>8345</v>
      </c>
      <c r="CX515" s="2" t="s">
        <v>14046</v>
      </c>
      <c r="CY515" s="2" t="s">
        <v>12954</v>
      </c>
      <c r="CZ515" s="2" t="s">
        <v>8000</v>
      </c>
      <c r="DA515" s="2" t="s">
        <v>13620</v>
      </c>
      <c r="DB515" s="2" t="s">
        <v>9315</v>
      </c>
      <c r="DC515" s="2" t="s">
        <v>7595</v>
      </c>
      <c r="DD515" s="2" t="s">
        <v>8656</v>
      </c>
      <c r="DE515" s="2" t="s">
        <v>12293</v>
      </c>
      <c r="DF515" s="2" t="s">
        <v>4659</v>
      </c>
      <c r="DG515" s="2" t="s">
        <v>11696</v>
      </c>
      <c r="DH515" s="2" t="s">
        <v>12625</v>
      </c>
      <c r="DI515" s="2" t="s">
        <v>3110</v>
      </c>
      <c r="DJ515" s="2" t="s">
        <v>2513</v>
      </c>
      <c r="DK515" s="2" t="s">
        <v>7145</v>
      </c>
      <c r="DL515" s="2" t="s">
        <v>6739</v>
      </c>
      <c r="DM515" s="2" t="s">
        <v>2674</v>
      </c>
      <c r="DN515" s="2" t="s">
        <v>4976</v>
      </c>
      <c r="DO515" s="2" t="s">
        <v>10296</v>
      </c>
      <c r="DP515" s="2" t="s">
        <v>11814</v>
      </c>
      <c r="DQ515" s="2" t="s">
        <v>4441</v>
      </c>
      <c r="DR515" s="2" t="s">
        <v>12819</v>
      </c>
      <c r="DS515" s="2" t="s">
        <v>12109</v>
      </c>
      <c r="DT515" s="1"/>
      <c r="DU515" s="1"/>
      <c r="DV515" s="2" t="s">
        <v>7880</v>
      </c>
      <c r="DW515" s="2" t="s">
        <v>7516</v>
      </c>
      <c r="DX515" s="2" t="s">
        <v>13418</v>
      </c>
    </row>
    <row r="516" spans="1:128" x14ac:dyDescent="0.4">
      <c r="A516" s="2" t="s">
        <v>10917</v>
      </c>
      <c r="B516" s="2" t="s">
        <v>16074</v>
      </c>
      <c r="C516" s="2" t="s">
        <v>1174</v>
      </c>
      <c r="D516" s="2" t="s">
        <v>0</v>
      </c>
      <c r="E516" s="2" t="s">
        <v>1053</v>
      </c>
      <c r="F516" s="2" t="s">
        <v>2638</v>
      </c>
      <c r="G516" s="2" t="s">
        <v>3331</v>
      </c>
      <c r="H516" s="2" t="s">
        <v>8775</v>
      </c>
      <c r="I516" s="2" t="s">
        <v>4851</v>
      </c>
      <c r="J516" s="2" t="s">
        <v>16093</v>
      </c>
      <c r="K516" s="2" t="s">
        <v>14054</v>
      </c>
      <c r="L516" s="2" t="s">
        <v>1545</v>
      </c>
      <c r="M516" s="2" t="s">
        <v>3185</v>
      </c>
      <c r="N516" s="2" t="s">
        <v>13732</v>
      </c>
      <c r="O516" s="2" t="s">
        <v>3253</v>
      </c>
      <c r="P516" s="2" t="s">
        <v>6315</v>
      </c>
      <c r="Q516" s="2" t="s">
        <v>14529</v>
      </c>
      <c r="R516" s="2" t="s">
        <v>13643</v>
      </c>
      <c r="S516" s="2" t="s">
        <v>9088</v>
      </c>
      <c r="T516" s="2" t="s">
        <v>5603</v>
      </c>
      <c r="U516" s="2" t="s">
        <v>11250</v>
      </c>
      <c r="V516" s="2" t="s">
        <v>1058</v>
      </c>
      <c r="W516" s="2" t="s">
        <v>12328</v>
      </c>
      <c r="X516" s="2" t="s">
        <v>16094</v>
      </c>
      <c r="Y516" s="2" t="s">
        <v>10555</v>
      </c>
      <c r="Z516" s="2" t="s">
        <v>13732</v>
      </c>
      <c r="AA516" s="2" t="s">
        <v>2683</v>
      </c>
      <c r="AB516" s="2" t="s">
        <v>2207</v>
      </c>
      <c r="AC516" s="2" t="s">
        <v>1677</v>
      </c>
      <c r="AD516" s="2" t="s">
        <v>12321</v>
      </c>
      <c r="AE516" s="2" t="s">
        <v>16095</v>
      </c>
      <c r="AF516" s="2" t="s">
        <v>10798</v>
      </c>
      <c r="AG516" s="2" t="s">
        <v>9277</v>
      </c>
      <c r="AH516" s="2" t="s">
        <v>2309</v>
      </c>
      <c r="AI516" s="2" t="s">
        <v>4151</v>
      </c>
      <c r="AJ516" s="2" t="s">
        <v>10122</v>
      </c>
      <c r="AK516" s="2" t="s">
        <v>16096</v>
      </c>
      <c r="AL516" s="2" t="s">
        <v>16097</v>
      </c>
      <c r="AM516" s="2" t="s">
        <v>5024</v>
      </c>
      <c r="AN516" s="2" t="s">
        <v>8418</v>
      </c>
      <c r="AO516" s="2" t="s">
        <v>3358</v>
      </c>
      <c r="AP516" s="2" t="s">
        <v>13735</v>
      </c>
      <c r="AQ516" s="2" t="s">
        <v>15006</v>
      </c>
      <c r="AR516" s="2" t="s">
        <v>11715</v>
      </c>
      <c r="AS516" s="2" t="s">
        <v>10992</v>
      </c>
      <c r="AT516" s="2" t="s">
        <v>2193</v>
      </c>
      <c r="AU516" s="2" t="s">
        <v>2658</v>
      </c>
      <c r="AV516" s="2" t="s">
        <v>4186</v>
      </c>
      <c r="AW516" s="2" t="s">
        <v>2111</v>
      </c>
      <c r="AX516" s="2" t="s">
        <v>10331</v>
      </c>
      <c r="AY516" s="2" t="s">
        <v>8510</v>
      </c>
      <c r="AZ516" s="2" t="s">
        <v>16006</v>
      </c>
      <c r="BA516" s="2" t="s">
        <v>3064</v>
      </c>
      <c r="BB516" s="2" t="s">
        <v>5012</v>
      </c>
      <c r="BC516" s="2" t="s">
        <v>6726</v>
      </c>
      <c r="BD516" s="2" t="s">
        <v>3545</v>
      </c>
      <c r="BE516" s="2" t="s">
        <v>3241</v>
      </c>
      <c r="BF516" s="2" t="s">
        <v>11043</v>
      </c>
      <c r="BG516" s="2" t="s">
        <v>16098</v>
      </c>
      <c r="BH516" s="2" t="s">
        <v>4992</v>
      </c>
      <c r="BI516" s="2" t="s">
        <v>1992</v>
      </c>
      <c r="BJ516" s="2" t="s">
        <v>5086</v>
      </c>
      <c r="BK516" s="2" t="s">
        <v>5553</v>
      </c>
      <c r="BL516" s="2" t="s">
        <v>11875</v>
      </c>
      <c r="BM516" s="2" t="s">
        <v>14340</v>
      </c>
      <c r="BN516" s="2" t="s">
        <v>7583</v>
      </c>
      <c r="BO516" s="2" t="s">
        <v>13725</v>
      </c>
      <c r="BP516" s="2" t="s">
        <v>12620</v>
      </c>
      <c r="BQ516" s="2" t="s">
        <v>4217</v>
      </c>
      <c r="BR516" s="2" t="s">
        <v>14567</v>
      </c>
      <c r="BS516" s="2" t="s">
        <v>10693</v>
      </c>
      <c r="BT516" s="2" t="s">
        <v>10977</v>
      </c>
      <c r="BU516" s="2" t="s">
        <v>8726</v>
      </c>
      <c r="BV516" s="2" t="s">
        <v>2049</v>
      </c>
      <c r="BW516" s="2" t="s">
        <v>6542</v>
      </c>
      <c r="BX516" s="2" t="s">
        <v>6686</v>
      </c>
      <c r="BY516" s="2" t="s">
        <v>7490</v>
      </c>
      <c r="BZ516" s="2" t="s">
        <v>15141</v>
      </c>
      <c r="CA516" s="2" t="s">
        <v>7557</v>
      </c>
      <c r="CB516" s="2" t="s">
        <v>3705</v>
      </c>
      <c r="CC516" s="2" t="s">
        <v>11858</v>
      </c>
      <c r="CD516" s="2" t="s">
        <v>9531</v>
      </c>
      <c r="CE516" s="2" t="s">
        <v>4131</v>
      </c>
      <c r="CF516" s="2" t="s">
        <v>8066</v>
      </c>
      <c r="CG516" s="2" t="s">
        <v>16099</v>
      </c>
      <c r="CH516" s="2" t="s">
        <v>5722</v>
      </c>
      <c r="CI516" s="2" t="s">
        <v>6421</v>
      </c>
      <c r="CJ516" s="2" t="s">
        <v>6762</v>
      </c>
      <c r="CK516" s="2" t="s">
        <v>5844</v>
      </c>
      <c r="CL516" s="2" t="s">
        <v>5572</v>
      </c>
      <c r="CM516" s="2" t="s">
        <v>2989</v>
      </c>
      <c r="CN516" s="2" t="s">
        <v>9210</v>
      </c>
      <c r="CO516" s="2" t="s">
        <v>3510</v>
      </c>
      <c r="CP516" s="2" t="s">
        <v>3209</v>
      </c>
      <c r="CQ516" s="2" t="s">
        <v>3936</v>
      </c>
      <c r="CR516" s="2" t="s">
        <v>6213</v>
      </c>
      <c r="CS516" s="2" t="s">
        <v>12606</v>
      </c>
      <c r="CT516" s="2" t="s">
        <v>4225</v>
      </c>
      <c r="CU516" s="2" t="s">
        <v>2830</v>
      </c>
      <c r="CV516" s="2" t="s">
        <v>13376</v>
      </c>
      <c r="CW516" s="2" t="s">
        <v>1916</v>
      </c>
      <c r="CX516" s="2" t="s">
        <v>7376</v>
      </c>
      <c r="CY516" s="2" t="s">
        <v>7910</v>
      </c>
      <c r="CZ516" s="2" t="s">
        <v>9247</v>
      </c>
      <c r="DA516" s="2" t="s">
        <v>7839</v>
      </c>
      <c r="DB516" s="2" t="s">
        <v>3953</v>
      </c>
      <c r="DC516" s="2" t="s">
        <v>9306</v>
      </c>
      <c r="DD516" s="2" t="s">
        <v>7678</v>
      </c>
      <c r="DE516" s="2" t="s">
        <v>10049</v>
      </c>
      <c r="DF516" s="2" t="s">
        <v>15610</v>
      </c>
      <c r="DG516" s="2" t="s">
        <v>14414</v>
      </c>
      <c r="DH516" s="2" t="s">
        <v>16100</v>
      </c>
      <c r="DI516" s="2" t="s">
        <v>1848</v>
      </c>
      <c r="DJ516" s="2" t="s">
        <v>4628</v>
      </c>
      <c r="DK516" s="2" t="s">
        <v>3121</v>
      </c>
      <c r="DL516" s="2" t="s">
        <v>4450</v>
      </c>
      <c r="DM516" s="2" t="s">
        <v>13485</v>
      </c>
      <c r="DN516" s="2" t="s">
        <v>14007</v>
      </c>
      <c r="DO516" s="2" t="s">
        <v>13817</v>
      </c>
      <c r="DP516" s="2" t="s">
        <v>10572</v>
      </c>
      <c r="DQ516" s="2" t="s">
        <v>4898</v>
      </c>
      <c r="DR516" s="2" t="s">
        <v>5827</v>
      </c>
      <c r="DS516" s="2" t="s">
        <v>13940</v>
      </c>
      <c r="DT516" s="1"/>
      <c r="DU516" s="1"/>
      <c r="DV516" s="2" t="s">
        <v>6809</v>
      </c>
      <c r="DW516" s="2" t="s">
        <v>10048</v>
      </c>
      <c r="DX516" s="2" t="s">
        <v>6399</v>
      </c>
    </row>
    <row r="517" spans="1:128" x14ac:dyDescent="0.4">
      <c r="A517" s="2" t="s">
        <v>10917</v>
      </c>
      <c r="B517" s="2" t="s">
        <v>16101</v>
      </c>
      <c r="C517" s="2" t="s">
        <v>1052</v>
      </c>
      <c r="D517" s="2" t="s">
        <v>0</v>
      </c>
      <c r="E517" s="2" t="s">
        <v>1053</v>
      </c>
      <c r="F517" s="2" t="s">
        <v>1864</v>
      </c>
      <c r="G517" s="2" t="s">
        <v>3050</v>
      </c>
      <c r="H517" s="2" t="s">
        <v>2748</v>
      </c>
      <c r="I517" s="2" t="s">
        <v>1877</v>
      </c>
      <c r="J517" s="2" t="s">
        <v>12100</v>
      </c>
      <c r="K517" s="2" t="s">
        <v>12035</v>
      </c>
      <c r="L517" s="2" t="s">
        <v>4062</v>
      </c>
      <c r="M517" s="2" t="s">
        <v>11194</v>
      </c>
      <c r="N517" s="2" t="s">
        <v>8217</v>
      </c>
      <c r="O517" s="2" t="s">
        <v>10125</v>
      </c>
      <c r="P517" s="2" t="s">
        <v>13320</v>
      </c>
      <c r="Q517" s="2" t="s">
        <v>1194</v>
      </c>
      <c r="R517" s="2" t="s">
        <v>2534</v>
      </c>
      <c r="S517" s="2" t="s">
        <v>1642</v>
      </c>
      <c r="T517" s="2" t="s">
        <v>8911</v>
      </c>
      <c r="U517" s="2" t="s">
        <v>4516</v>
      </c>
      <c r="V517" s="2" t="s">
        <v>12444</v>
      </c>
      <c r="W517" s="2" t="s">
        <v>2439</v>
      </c>
      <c r="X517" s="2" t="s">
        <v>8209</v>
      </c>
      <c r="Y517" s="2" t="s">
        <v>9191</v>
      </c>
      <c r="Z517" s="2" t="s">
        <v>3709</v>
      </c>
      <c r="AA517" s="2" t="s">
        <v>3891</v>
      </c>
      <c r="AB517" s="2" t="s">
        <v>13667</v>
      </c>
      <c r="AC517" s="2" t="s">
        <v>12021</v>
      </c>
      <c r="AD517" s="2" t="s">
        <v>7810</v>
      </c>
      <c r="AE517" s="2" t="s">
        <v>9274</v>
      </c>
      <c r="AF517" s="2" t="s">
        <v>6580</v>
      </c>
      <c r="AG517" s="2" t="s">
        <v>8584</v>
      </c>
      <c r="AH517" s="2" t="s">
        <v>10600</v>
      </c>
      <c r="AI517" s="2" t="s">
        <v>14977</v>
      </c>
      <c r="AJ517" s="2" t="s">
        <v>11684</v>
      </c>
      <c r="AK517" s="2" t="s">
        <v>15714</v>
      </c>
      <c r="AL517" s="2" t="s">
        <v>1540</v>
      </c>
      <c r="AM517" s="2" t="s">
        <v>1879</v>
      </c>
      <c r="AN517" s="2" t="s">
        <v>5679</v>
      </c>
      <c r="AO517" s="2" t="s">
        <v>4595</v>
      </c>
      <c r="AP517" s="2" t="s">
        <v>3984</v>
      </c>
      <c r="AQ517" s="2" t="s">
        <v>2109</v>
      </c>
      <c r="AR517" s="2" t="s">
        <v>16102</v>
      </c>
      <c r="AS517" s="2" t="s">
        <v>13854</v>
      </c>
      <c r="AT517" s="2" t="s">
        <v>2883</v>
      </c>
      <c r="AU517" s="2" t="s">
        <v>6563</v>
      </c>
      <c r="AV517" s="2" t="s">
        <v>3903</v>
      </c>
      <c r="AW517" s="2" t="s">
        <v>3561</v>
      </c>
      <c r="AX517" s="2" t="s">
        <v>9788</v>
      </c>
      <c r="AY517" s="2" t="s">
        <v>10597</v>
      </c>
      <c r="AZ517" s="2" t="s">
        <v>3563</v>
      </c>
      <c r="BA517" s="2" t="s">
        <v>1566</v>
      </c>
      <c r="BB517" s="2" t="s">
        <v>4234</v>
      </c>
      <c r="BC517" s="2" t="s">
        <v>8591</v>
      </c>
      <c r="BD517" s="2" t="s">
        <v>2203</v>
      </c>
      <c r="BE517" s="2" t="s">
        <v>8832</v>
      </c>
      <c r="BF517" s="2" t="s">
        <v>2105</v>
      </c>
      <c r="BG517" s="2" t="s">
        <v>3728</v>
      </c>
      <c r="BH517" s="2" t="s">
        <v>2643</v>
      </c>
      <c r="BI517" s="2" t="s">
        <v>6226</v>
      </c>
      <c r="BJ517" s="2" t="s">
        <v>8133</v>
      </c>
      <c r="BK517" s="2" t="s">
        <v>4605</v>
      </c>
      <c r="BL517" s="2" t="s">
        <v>6244</v>
      </c>
      <c r="BM517" s="2" t="s">
        <v>2952</v>
      </c>
      <c r="BN517" s="2" t="s">
        <v>6104</v>
      </c>
      <c r="BO517" s="2" t="s">
        <v>12881</v>
      </c>
      <c r="BP517" s="2" t="s">
        <v>5151</v>
      </c>
      <c r="BQ517" s="2" t="s">
        <v>8308</v>
      </c>
      <c r="BR517" s="2" t="s">
        <v>2434</v>
      </c>
      <c r="BS517" s="2" t="s">
        <v>12100</v>
      </c>
      <c r="BT517" s="2" t="s">
        <v>2142</v>
      </c>
      <c r="BU517" s="2" t="s">
        <v>12913</v>
      </c>
      <c r="BV517" s="2" t="s">
        <v>2980</v>
      </c>
      <c r="BW517" s="2" t="s">
        <v>4456</v>
      </c>
      <c r="BX517" s="2" t="s">
        <v>7426</v>
      </c>
      <c r="BY517" s="2" t="s">
        <v>4448</v>
      </c>
      <c r="BZ517" s="2" t="s">
        <v>7426</v>
      </c>
      <c r="CA517" s="2" t="s">
        <v>4556</v>
      </c>
      <c r="CB517" s="2" t="s">
        <v>4139</v>
      </c>
      <c r="CC517" s="2" t="s">
        <v>11694</v>
      </c>
      <c r="CD517" s="2" t="s">
        <v>4718</v>
      </c>
      <c r="CE517" s="2" t="s">
        <v>12544</v>
      </c>
      <c r="CF517" s="2" t="s">
        <v>1611</v>
      </c>
      <c r="CG517" s="2" t="s">
        <v>6210</v>
      </c>
      <c r="CH517" s="2" t="s">
        <v>8570</v>
      </c>
      <c r="CI517" s="2" t="s">
        <v>15976</v>
      </c>
      <c r="CJ517" s="2" t="s">
        <v>1612</v>
      </c>
      <c r="CK517" s="2" t="s">
        <v>16103</v>
      </c>
      <c r="CL517" s="2" t="s">
        <v>11301</v>
      </c>
      <c r="CM517" s="2" t="s">
        <v>9454</v>
      </c>
      <c r="CN517" s="2" t="s">
        <v>5207</v>
      </c>
      <c r="CO517" s="2" t="s">
        <v>3779</v>
      </c>
      <c r="CP517" s="2" t="s">
        <v>8757</v>
      </c>
      <c r="CQ517" s="2" t="s">
        <v>2991</v>
      </c>
      <c r="CR517" s="2" t="s">
        <v>10288</v>
      </c>
      <c r="CS517" s="2" t="s">
        <v>10615</v>
      </c>
      <c r="CT517" s="2" t="s">
        <v>8708</v>
      </c>
      <c r="CU517" s="2" t="s">
        <v>13187</v>
      </c>
      <c r="CV517" s="2" t="s">
        <v>4276</v>
      </c>
      <c r="CW517" s="2" t="s">
        <v>9255</v>
      </c>
      <c r="CX517" s="2" t="s">
        <v>8805</v>
      </c>
      <c r="CY517" s="2" t="s">
        <v>3193</v>
      </c>
      <c r="CZ517" s="2" t="s">
        <v>12287</v>
      </c>
      <c r="DA517" s="2" t="s">
        <v>8251</v>
      </c>
      <c r="DB517" s="2" t="s">
        <v>12783</v>
      </c>
      <c r="DC517" s="2" t="s">
        <v>8604</v>
      </c>
      <c r="DD517" s="2" t="s">
        <v>1939</v>
      </c>
      <c r="DE517" s="2" t="s">
        <v>10211</v>
      </c>
      <c r="DF517" s="2" t="s">
        <v>14278</v>
      </c>
      <c r="DG517" s="2" t="s">
        <v>10087</v>
      </c>
      <c r="DH517" s="2" t="s">
        <v>15611</v>
      </c>
      <c r="DI517" s="2" t="s">
        <v>14089</v>
      </c>
      <c r="DJ517" s="2" t="s">
        <v>11704</v>
      </c>
      <c r="DK517" s="2" t="s">
        <v>5842</v>
      </c>
      <c r="DL517" s="2" t="s">
        <v>9691</v>
      </c>
      <c r="DM517" s="2" t="s">
        <v>9453</v>
      </c>
      <c r="DN517" s="2" t="s">
        <v>8354</v>
      </c>
      <c r="DO517" s="2" t="s">
        <v>2253</v>
      </c>
      <c r="DP517" s="2" t="s">
        <v>11806</v>
      </c>
      <c r="DQ517" s="2" t="s">
        <v>4705</v>
      </c>
      <c r="DR517" s="2" t="s">
        <v>9555</v>
      </c>
      <c r="DS517" s="2" t="s">
        <v>8277</v>
      </c>
      <c r="DT517" s="1"/>
      <c r="DU517" s="1"/>
      <c r="DV517" s="2" t="s">
        <v>10426</v>
      </c>
      <c r="DW517" s="2" t="s">
        <v>7500</v>
      </c>
      <c r="DX517" s="2" t="s">
        <v>5337</v>
      </c>
    </row>
    <row r="518" spans="1:128" x14ac:dyDescent="0.4">
      <c r="A518" s="2" t="s">
        <v>10917</v>
      </c>
      <c r="B518" s="2" t="s">
        <v>16101</v>
      </c>
      <c r="C518" s="2" t="s">
        <v>1640</v>
      </c>
      <c r="D518" s="2" t="s">
        <v>0</v>
      </c>
      <c r="E518" s="2" t="s">
        <v>1053</v>
      </c>
      <c r="F518" s="2" t="s">
        <v>12019</v>
      </c>
      <c r="G518" s="2" t="s">
        <v>6392</v>
      </c>
      <c r="H518" s="2" t="s">
        <v>10188</v>
      </c>
      <c r="I518" s="2" t="s">
        <v>3662</v>
      </c>
      <c r="J518" s="2" t="s">
        <v>5321</v>
      </c>
      <c r="K518" s="2" t="s">
        <v>13198</v>
      </c>
      <c r="L518" s="2" t="s">
        <v>3534</v>
      </c>
      <c r="M518" s="2" t="s">
        <v>4241</v>
      </c>
      <c r="N518" s="2" t="s">
        <v>2681</v>
      </c>
      <c r="O518" s="2" t="s">
        <v>5011</v>
      </c>
      <c r="P518" s="2" t="s">
        <v>1579</v>
      </c>
      <c r="Q518" s="2" t="s">
        <v>10685</v>
      </c>
      <c r="R518" s="2" t="s">
        <v>14375</v>
      </c>
      <c r="S518" s="2" t="s">
        <v>6162</v>
      </c>
      <c r="T518" s="2" t="s">
        <v>2647</v>
      </c>
      <c r="U518" s="2" t="s">
        <v>3826</v>
      </c>
      <c r="V518" s="2" t="s">
        <v>2205</v>
      </c>
      <c r="W518" s="2" t="s">
        <v>6225</v>
      </c>
      <c r="X518" s="2" t="s">
        <v>8686</v>
      </c>
      <c r="Y518" s="2" t="s">
        <v>9336</v>
      </c>
      <c r="Z518" s="2" t="s">
        <v>2634</v>
      </c>
      <c r="AA518" s="2" t="s">
        <v>6173</v>
      </c>
      <c r="AB518" s="2" t="s">
        <v>7811</v>
      </c>
      <c r="AC518" s="2" t="s">
        <v>11334</v>
      </c>
      <c r="AD518" s="2" t="s">
        <v>1569</v>
      </c>
      <c r="AE518" s="2" t="s">
        <v>15828</v>
      </c>
      <c r="AF518" s="2" t="s">
        <v>2748</v>
      </c>
      <c r="AG518" s="2" t="s">
        <v>6578</v>
      </c>
      <c r="AH518" s="2" t="s">
        <v>2745</v>
      </c>
      <c r="AI518" s="2" t="s">
        <v>6289</v>
      </c>
      <c r="AJ518" s="2" t="s">
        <v>2863</v>
      </c>
      <c r="AK518" s="2" t="s">
        <v>10551</v>
      </c>
      <c r="AL518" s="2" t="s">
        <v>1902</v>
      </c>
      <c r="AM518" s="2" t="s">
        <v>9362</v>
      </c>
      <c r="AN518" s="2" t="s">
        <v>2126</v>
      </c>
      <c r="AO518" s="2" t="s">
        <v>13140</v>
      </c>
      <c r="AP518" s="2" t="s">
        <v>1672</v>
      </c>
      <c r="AQ518" s="2" t="s">
        <v>4870</v>
      </c>
      <c r="AR518" s="2" t="s">
        <v>16104</v>
      </c>
      <c r="AS518" s="2" t="s">
        <v>5459</v>
      </c>
      <c r="AT518" s="2" t="s">
        <v>6152</v>
      </c>
      <c r="AU518" s="2" t="s">
        <v>15287</v>
      </c>
      <c r="AV518" s="2" t="s">
        <v>4765</v>
      </c>
      <c r="AW518" s="2" t="s">
        <v>2656</v>
      </c>
      <c r="AX518" s="2" t="s">
        <v>6659</v>
      </c>
      <c r="AY518" s="2" t="s">
        <v>13823</v>
      </c>
      <c r="AZ518" s="2" t="s">
        <v>12208</v>
      </c>
      <c r="BA518" s="2" t="s">
        <v>6439</v>
      </c>
      <c r="BB518" s="2" t="s">
        <v>5601</v>
      </c>
      <c r="BC518" s="2" t="s">
        <v>4250</v>
      </c>
      <c r="BD518" s="2" t="s">
        <v>5018</v>
      </c>
      <c r="BE518" s="2" t="s">
        <v>10121</v>
      </c>
      <c r="BF518" s="2" t="s">
        <v>9744</v>
      </c>
      <c r="BG518" s="2" t="s">
        <v>6387</v>
      </c>
      <c r="BH518" s="2" t="s">
        <v>7214</v>
      </c>
      <c r="BI518" s="2" t="s">
        <v>14094</v>
      </c>
      <c r="BJ518" s="2" t="s">
        <v>10753</v>
      </c>
      <c r="BK518" s="2" t="s">
        <v>5003</v>
      </c>
      <c r="BL518" s="2" t="s">
        <v>1312</v>
      </c>
      <c r="BM518" s="2" t="s">
        <v>1448</v>
      </c>
      <c r="BN518" s="2" t="s">
        <v>13181</v>
      </c>
      <c r="BO518" s="2" t="s">
        <v>1807</v>
      </c>
      <c r="BP518" s="2" t="s">
        <v>2472</v>
      </c>
      <c r="BQ518" s="2" t="s">
        <v>5952</v>
      </c>
      <c r="BR518" s="2" t="s">
        <v>16105</v>
      </c>
      <c r="BS518" s="2" t="s">
        <v>5130</v>
      </c>
      <c r="BT518" s="2" t="s">
        <v>1698</v>
      </c>
      <c r="BU518" s="2" t="s">
        <v>6261</v>
      </c>
      <c r="BV518" s="2" t="s">
        <v>3949</v>
      </c>
      <c r="BW518" s="2" t="s">
        <v>7826</v>
      </c>
      <c r="BX518" s="2" t="s">
        <v>1743</v>
      </c>
      <c r="BY518" s="2" t="s">
        <v>3843</v>
      </c>
      <c r="BZ518" s="2" t="s">
        <v>1119</v>
      </c>
      <c r="CA518" s="2" t="s">
        <v>7719</v>
      </c>
      <c r="CB518" s="2" t="s">
        <v>7787</v>
      </c>
      <c r="CC518" s="2" t="s">
        <v>7542</v>
      </c>
      <c r="CD518" s="2" t="s">
        <v>1706</v>
      </c>
      <c r="CE518" s="2" t="s">
        <v>2265</v>
      </c>
      <c r="CF518" s="2" t="s">
        <v>6963</v>
      </c>
      <c r="CG518" s="2" t="s">
        <v>8892</v>
      </c>
      <c r="CH518" s="2" t="s">
        <v>2584</v>
      </c>
      <c r="CI518" s="2" t="s">
        <v>6633</v>
      </c>
      <c r="CJ518" s="2" t="s">
        <v>3574</v>
      </c>
      <c r="CK518" s="2" t="s">
        <v>8892</v>
      </c>
      <c r="CL518" s="2" t="s">
        <v>8764</v>
      </c>
      <c r="CM518" s="2" t="s">
        <v>12046</v>
      </c>
      <c r="CN518" s="2" t="s">
        <v>10539</v>
      </c>
      <c r="CO518" s="2" t="s">
        <v>8197</v>
      </c>
      <c r="CP518" s="2" t="s">
        <v>7023</v>
      </c>
      <c r="CQ518" s="2" t="s">
        <v>13950</v>
      </c>
      <c r="CR518" s="2" t="s">
        <v>7764</v>
      </c>
      <c r="CS518" s="2" t="s">
        <v>1735</v>
      </c>
      <c r="CT518" s="2" t="s">
        <v>3326</v>
      </c>
      <c r="CU518" s="2" t="s">
        <v>14908</v>
      </c>
      <c r="CV518" s="2" t="s">
        <v>5653</v>
      </c>
      <c r="CW518" s="2" t="s">
        <v>2598</v>
      </c>
      <c r="CX518" s="2" t="s">
        <v>5719</v>
      </c>
      <c r="CY518" s="2" t="s">
        <v>15018</v>
      </c>
      <c r="CZ518" s="2" t="s">
        <v>6337</v>
      </c>
      <c r="DA518" s="2" t="s">
        <v>12418</v>
      </c>
      <c r="DB518" s="2" t="s">
        <v>13207</v>
      </c>
      <c r="DC518" s="2" t="s">
        <v>12309</v>
      </c>
      <c r="DD518" s="2" t="s">
        <v>3316</v>
      </c>
      <c r="DE518" s="2" t="s">
        <v>10760</v>
      </c>
      <c r="DF518" s="2" t="s">
        <v>4190</v>
      </c>
      <c r="DG518" s="2" t="s">
        <v>6341</v>
      </c>
      <c r="DH518" s="2" t="s">
        <v>8007</v>
      </c>
      <c r="DI518" s="2" t="s">
        <v>6336</v>
      </c>
      <c r="DJ518" s="2" t="s">
        <v>14343</v>
      </c>
      <c r="DK518" s="2" t="s">
        <v>13847</v>
      </c>
      <c r="DL518" s="2" t="s">
        <v>6347</v>
      </c>
      <c r="DM518" s="2" t="s">
        <v>11862</v>
      </c>
      <c r="DN518" s="2" t="s">
        <v>13514</v>
      </c>
      <c r="DO518" s="2" t="s">
        <v>2291</v>
      </c>
      <c r="DP518" s="2" t="s">
        <v>4649</v>
      </c>
      <c r="DQ518" s="2" t="s">
        <v>3597</v>
      </c>
      <c r="DR518" s="2" t="s">
        <v>12334</v>
      </c>
      <c r="DS518" s="2" t="s">
        <v>14240</v>
      </c>
      <c r="DT518" s="1"/>
      <c r="DU518" s="1"/>
      <c r="DV518" s="2" t="s">
        <v>15706</v>
      </c>
      <c r="DW518" s="2" t="s">
        <v>14536</v>
      </c>
      <c r="DX518" s="2" t="s">
        <v>14413</v>
      </c>
    </row>
    <row r="519" spans="1:128" x14ac:dyDescent="0.4">
      <c r="A519" s="2" t="s">
        <v>10917</v>
      </c>
      <c r="B519" s="2" t="s">
        <v>16101</v>
      </c>
      <c r="C519" s="2" t="s">
        <v>1174</v>
      </c>
      <c r="D519" s="2" t="s">
        <v>0</v>
      </c>
      <c r="E519" s="2" t="s">
        <v>1053</v>
      </c>
      <c r="F519" s="2" t="s">
        <v>7986</v>
      </c>
      <c r="G519" s="2" t="s">
        <v>5696</v>
      </c>
      <c r="H519" s="2" t="s">
        <v>14128</v>
      </c>
      <c r="I519" s="2" t="s">
        <v>1533</v>
      </c>
      <c r="J519" s="2" t="s">
        <v>11845</v>
      </c>
      <c r="K519" s="2" t="s">
        <v>8046</v>
      </c>
      <c r="L519" s="2" t="s">
        <v>8684</v>
      </c>
      <c r="M519" s="2" t="s">
        <v>2776</v>
      </c>
      <c r="N519" s="2" t="s">
        <v>7121</v>
      </c>
      <c r="O519" s="2" t="s">
        <v>1752</v>
      </c>
      <c r="P519" s="2" t="s">
        <v>2572</v>
      </c>
      <c r="Q519" s="2" t="s">
        <v>5603</v>
      </c>
      <c r="R519" s="2" t="s">
        <v>14896</v>
      </c>
      <c r="S519" s="2" t="s">
        <v>4912</v>
      </c>
      <c r="T519" s="2" t="s">
        <v>7121</v>
      </c>
      <c r="U519" s="2" t="s">
        <v>6893</v>
      </c>
      <c r="V519" s="2" t="s">
        <v>5670</v>
      </c>
      <c r="W519" s="2" t="s">
        <v>12987</v>
      </c>
      <c r="X519" s="2" t="s">
        <v>2888</v>
      </c>
      <c r="Y519" s="2" t="s">
        <v>3269</v>
      </c>
      <c r="Z519" s="2" t="s">
        <v>12063</v>
      </c>
      <c r="AA519" s="2" t="s">
        <v>13238</v>
      </c>
      <c r="AB519" s="2" t="s">
        <v>5176</v>
      </c>
      <c r="AC519" s="2" t="s">
        <v>16106</v>
      </c>
      <c r="AD519" s="2" t="s">
        <v>3971</v>
      </c>
      <c r="AE519" s="2" t="s">
        <v>6398</v>
      </c>
      <c r="AF519" s="2" t="s">
        <v>11115</v>
      </c>
      <c r="AG519" s="2" t="s">
        <v>4786</v>
      </c>
      <c r="AH519" s="2" t="s">
        <v>2540</v>
      </c>
      <c r="AI519" s="2" t="s">
        <v>4247</v>
      </c>
      <c r="AJ519" s="2" t="s">
        <v>10069</v>
      </c>
      <c r="AK519" s="2" t="s">
        <v>16107</v>
      </c>
      <c r="AL519" s="2" t="s">
        <v>4248</v>
      </c>
      <c r="AM519" s="2" t="s">
        <v>8374</v>
      </c>
      <c r="AN519" s="2" t="s">
        <v>8415</v>
      </c>
      <c r="AO519" s="2" t="s">
        <v>7638</v>
      </c>
      <c r="AP519" s="2" t="s">
        <v>3995</v>
      </c>
      <c r="AQ519" s="2" t="s">
        <v>6501</v>
      </c>
      <c r="AR519" s="2" t="s">
        <v>2764</v>
      </c>
      <c r="AS519" s="2" t="s">
        <v>6293</v>
      </c>
      <c r="AT519" s="2" t="s">
        <v>2639</v>
      </c>
      <c r="AU519" s="2" t="s">
        <v>14066</v>
      </c>
      <c r="AV519" s="2" t="s">
        <v>3716</v>
      </c>
      <c r="AW519" s="2" t="s">
        <v>9152</v>
      </c>
      <c r="AX519" s="2" t="s">
        <v>9816</v>
      </c>
      <c r="AY519" s="2" t="s">
        <v>15379</v>
      </c>
      <c r="AZ519" s="2" t="s">
        <v>16108</v>
      </c>
      <c r="BA519" s="2" t="s">
        <v>8546</v>
      </c>
      <c r="BB519" s="2" t="s">
        <v>8911</v>
      </c>
      <c r="BC519" s="2" t="s">
        <v>8543</v>
      </c>
      <c r="BD519" s="2" t="s">
        <v>1198</v>
      </c>
      <c r="BE519" s="2" t="s">
        <v>8516</v>
      </c>
      <c r="BF519" s="2" t="s">
        <v>6979</v>
      </c>
      <c r="BG519" s="2" t="s">
        <v>1779</v>
      </c>
      <c r="BH519" s="2" t="s">
        <v>5676</v>
      </c>
      <c r="BI519" s="2" t="s">
        <v>11101</v>
      </c>
      <c r="BJ519" s="2" t="s">
        <v>1572</v>
      </c>
      <c r="BK519" s="2" t="s">
        <v>3259</v>
      </c>
      <c r="BL519" s="2" t="s">
        <v>3548</v>
      </c>
      <c r="BM519" s="2" t="s">
        <v>9668</v>
      </c>
      <c r="BN519" s="2" t="s">
        <v>13945</v>
      </c>
      <c r="BO519" s="2" t="s">
        <v>5758</v>
      </c>
      <c r="BP519" s="2" t="s">
        <v>16109</v>
      </c>
      <c r="BQ519" s="2" t="s">
        <v>9515</v>
      </c>
      <c r="BR519" s="2" t="s">
        <v>2374</v>
      </c>
      <c r="BS519" s="2" t="s">
        <v>12294</v>
      </c>
      <c r="BT519" s="2" t="s">
        <v>13067</v>
      </c>
      <c r="BU519" s="2" t="s">
        <v>11617</v>
      </c>
      <c r="BV519" s="2" t="s">
        <v>10667</v>
      </c>
      <c r="BW519" s="2" t="s">
        <v>1824</v>
      </c>
      <c r="BX519" s="2" t="s">
        <v>8790</v>
      </c>
      <c r="BY519" s="2" t="s">
        <v>15449</v>
      </c>
      <c r="BZ519" s="2" t="s">
        <v>11620</v>
      </c>
      <c r="CA519" s="2" t="s">
        <v>14140</v>
      </c>
      <c r="CB519" s="2" t="s">
        <v>7694</v>
      </c>
      <c r="CC519" s="2" t="s">
        <v>6550</v>
      </c>
      <c r="CD519" s="2" t="s">
        <v>12453</v>
      </c>
      <c r="CE519" s="2" t="s">
        <v>2897</v>
      </c>
      <c r="CF519" s="2" t="s">
        <v>4198</v>
      </c>
      <c r="CG519" s="2" t="s">
        <v>11262</v>
      </c>
      <c r="CH519" s="2" t="s">
        <v>10983</v>
      </c>
      <c r="CI519" s="2" t="s">
        <v>4793</v>
      </c>
      <c r="CJ519" s="2" t="s">
        <v>2702</v>
      </c>
      <c r="CK519" s="2" t="s">
        <v>5661</v>
      </c>
      <c r="CL519" s="2" t="s">
        <v>4633</v>
      </c>
      <c r="CM519" s="2" t="s">
        <v>2051</v>
      </c>
      <c r="CN519" s="2" t="s">
        <v>10491</v>
      </c>
      <c r="CO519" s="2" t="s">
        <v>2162</v>
      </c>
      <c r="CP519" s="2" t="s">
        <v>1393</v>
      </c>
      <c r="CQ519" s="2" t="s">
        <v>8458</v>
      </c>
      <c r="CR519" s="2" t="s">
        <v>2825</v>
      </c>
      <c r="CS519" s="2" t="s">
        <v>9810</v>
      </c>
      <c r="CT519" s="2" t="s">
        <v>7945</v>
      </c>
      <c r="CU519" s="2" t="s">
        <v>15574</v>
      </c>
      <c r="CV519" s="2" t="s">
        <v>4543</v>
      </c>
      <c r="CW519" s="2" t="s">
        <v>2149</v>
      </c>
      <c r="CX519" s="2" t="s">
        <v>9551</v>
      </c>
      <c r="CY519" s="2" t="s">
        <v>13063</v>
      </c>
      <c r="CZ519" s="2" t="s">
        <v>10182</v>
      </c>
      <c r="DA519" s="2" t="s">
        <v>10673</v>
      </c>
      <c r="DB519" s="2" t="s">
        <v>5873</v>
      </c>
      <c r="DC519" s="2" t="s">
        <v>13101</v>
      </c>
      <c r="DD519" s="2" t="s">
        <v>10695</v>
      </c>
      <c r="DE519" s="2" t="s">
        <v>2712</v>
      </c>
      <c r="DF519" s="2" t="s">
        <v>14886</v>
      </c>
      <c r="DG519" s="2" t="s">
        <v>3387</v>
      </c>
      <c r="DH519" s="2" t="s">
        <v>5490</v>
      </c>
      <c r="DI519" s="2" t="s">
        <v>9250</v>
      </c>
      <c r="DJ519" s="2" t="s">
        <v>13376</v>
      </c>
      <c r="DK519" s="2" t="s">
        <v>3773</v>
      </c>
      <c r="DL519" s="2" t="s">
        <v>4205</v>
      </c>
      <c r="DM519" s="2" t="s">
        <v>1169</v>
      </c>
      <c r="DN519" s="2" t="s">
        <v>14478</v>
      </c>
      <c r="DO519" s="2" t="s">
        <v>1848</v>
      </c>
      <c r="DP519" s="2" t="s">
        <v>9247</v>
      </c>
      <c r="DQ519" s="2" t="s">
        <v>1593</v>
      </c>
      <c r="DR519" s="2" t="s">
        <v>10984</v>
      </c>
      <c r="DS519" s="2" t="s">
        <v>2926</v>
      </c>
      <c r="DT519" s="1"/>
      <c r="DU519" s="1"/>
      <c r="DV519" s="2" t="s">
        <v>6110</v>
      </c>
      <c r="DW519" s="2" t="s">
        <v>1351</v>
      </c>
      <c r="DX519" s="2" t="s">
        <v>1698</v>
      </c>
    </row>
    <row r="520" spans="1:128" x14ac:dyDescent="0.4">
      <c r="A520" s="2" t="s">
        <v>10917</v>
      </c>
      <c r="B520" s="2" t="s">
        <v>16110</v>
      </c>
      <c r="C520" s="2" t="s">
        <v>1052</v>
      </c>
      <c r="D520" s="2" t="s">
        <v>0</v>
      </c>
      <c r="E520" s="2" t="s">
        <v>1053</v>
      </c>
      <c r="F520" s="2" t="s">
        <v>6171</v>
      </c>
      <c r="G520" s="2" t="s">
        <v>10121</v>
      </c>
      <c r="H520" s="2" t="s">
        <v>3155</v>
      </c>
      <c r="I520" s="2" t="s">
        <v>16111</v>
      </c>
      <c r="J520" s="2" t="s">
        <v>15196</v>
      </c>
      <c r="K520" s="2" t="s">
        <v>7984</v>
      </c>
      <c r="L520" s="2" t="s">
        <v>2684</v>
      </c>
      <c r="M520" s="2" t="s">
        <v>11843</v>
      </c>
      <c r="N520" s="2" t="s">
        <v>5910</v>
      </c>
      <c r="O520" s="2" t="s">
        <v>12183</v>
      </c>
      <c r="P520" s="2" t="s">
        <v>6676</v>
      </c>
      <c r="Q520" s="2" t="s">
        <v>2024</v>
      </c>
      <c r="R520" s="2" t="s">
        <v>1181</v>
      </c>
      <c r="S520" s="2" t="s">
        <v>1784</v>
      </c>
      <c r="T520" s="2" t="s">
        <v>9828</v>
      </c>
      <c r="U520" s="2" t="s">
        <v>5237</v>
      </c>
      <c r="V520" s="2" t="s">
        <v>15643</v>
      </c>
      <c r="W520" s="2" t="s">
        <v>16112</v>
      </c>
      <c r="X520" s="2" t="s">
        <v>16113</v>
      </c>
      <c r="Y520" s="2" t="s">
        <v>2756</v>
      </c>
      <c r="Z520" s="2" t="s">
        <v>14265</v>
      </c>
      <c r="AA520" s="2" t="s">
        <v>5168</v>
      </c>
      <c r="AB520" s="2" t="s">
        <v>2773</v>
      </c>
      <c r="AC520" s="2" t="s">
        <v>10377</v>
      </c>
      <c r="AD520" s="2" t="s">
        <v>16114</v>
      </c>
      <c r="AE520" s="2" t="s">
        <v>16115</v>
      </c>
      <c r="AF520" s="2" t="s">
        <v>9276</v>
      </c>
      <c r="AG520" s="2" t="s">
        <v>6318</v>
      </c>
      <c r="AH520" s="2" t="s">
        <v>8313</v>
      </c>
      <c r="AI520" s="2" t="s">
        <v>7926</v>
      </c>
      <c r="AJ520" s="2" t="s">
        <v>13141</v>
      </c>
      <c r="AK520" s="2" t="s">
        <v>5992</v>
      </c>
      <c r="AL520" s="2" t="s">
        <v>11706</v>
      </c>
      <c r="AM520" s="2" t="s">
        <v>4750</v>
      </c>
      <c r="AN520" s="2" t="s">
        <v>12543</v>
      </c>
      <c r="AO520" s="2" t="s">
        <v>16116</v>
      </c>
      <c r="AP520" s="2" t="s">
        <v>2771</v>
      </c>
      <c r="AQ520" s="2" t="s">
        <v>5552</v>
      </c>
      <c r="AR520" s="2" t="s">
        <v>15022</v>
      </c>
      <c r="AS520" s="2" t="s">
        <v>15001</v>
      </c>
      <c r="AT520" s="2" t="s">
        <v>10034</v>
      </c>
      <c r="AU520" s="2" t="s">
        <v>4515</v>
      </c>
      <c r="AV520" s="2" t="s">
        <v>11366</v>
      </c>
      <c r="AW520" s="2" t="s">
        <v>4416</v>
      </c>
      <c r="AX520" s="2" t="s">
        <v>11341</v>
      </c>
      <c r="AY520" s="2" t="s">
        <v>16117</v>
      </c>
      <c r="AZ520" s="2" t="s">
        <v>15064</v>
      </c>
      <c r="BA520" s="2" t="s">
        <v>15517</v>
      </c>
      <c r="BB520" s="2" t="s">
        <v>2208</v>
      </c>
      <c r="BC520" s="2" t="s">
        <v>10559</v>
      </c>
      <c r="BD520" s="2" t="s">
        <v>15490</v>
      </c>
      <c r="BE520" s="2" t="s">
        <v>1984</v>
      </c>
      <c r="BF520" s="2" t="s">
        <v>11218</v>
      </c>
      <c r="BG520" s="2" t="s">
        <v>16118</v>
      </c>
      <c r="BH520" s="2" t="s">
        <v>2204</v>
      </c>
      <c r="BI520" s="2" t="s">
        <v>3896</v>
      </c>
      <c r="BJ520" s="2" t="s">
        <v>4698</v>
      </c>
      <c r="BK520" s="2" t="s">
        <v>9782</v>
      </c>
      <c r="BL520" s="2" t="s">
        <v>11330</v>
      </c>
      <c r="BM520" s="2" t="s">
        <v>10633</v>
      </c>
      <c r="BN520" s="2" t="s">
        <v>3237</v>
      </c>
      <c r="BO520" s="2" t="s">
        <v>3255</v>
      </c>
      <c r="BP520" s="2" t="s">
        <v>14327</v>
      </c>
      <c r="BQ520" s="2" t="s">
        <v>10358</v>
      </c>
      <c r="BR520" s="2" t="s">
        <v>11736</v>
      </c>
      <c r="BS520" s="2" t="s">
        <v>13007</v>
      </c>
      <c r="BT520" s="2" t="s">
        <v>14327</v>
      </c>
      <c r="BU520" s="2" t="s">
        <v>16119</v>
      </c>
      <c r="BV520" s="2" t="s">
        <v>14074</v>
      </c>
      <c r="BW520" s="2" t="s">
        <v>1807</v>
      </c>
      <c r="BX520" s="2" t="s">
        <v>4283</v>
      </c>
      <c r="BY520" s="2" t="s">
        <v>9178</v>
      </c>
      <c r="BZ520" s="2" t="s">
        <v>5521</v>
      </c>
      <c r="CA520" s="2" t="s">
        <v>8352</v>
      </c>
      <c r="CB520" s="2" t="s">
        <v>12272</v>
      </c>
      <c r="CC520" s="2" t="s">
        <v>3197</v>
      </c>
      <c r="CD520" s="2" t="s">
        <v>12099</v>
      </c>
      <c r="CE520" s="2" t="s">
        <v>10524</v>
      </c>
      <c r="CF520" s="2" t="s">
        <v>9358</v>
      </c>
      <c r="CG520" s="2" t="s">
        <v>11243</v>
      </c>
      <c r="CH520" s="2" t="s">
        <v>5124</v>
      </c>
      <c r="CI520" s="2" t="s">
        <v>4440</v>
      </c>
      <c r="CJ520" s="2" t="s">
        <v>4580</v>
      </c>
      <c r="CK520" s="2" t="s">
        <v>11440</v>
      </c>
      <c r="CL520" s="2" t="s">
        <v>12214</v>
      </c>
      <c r="CM520" s="2" t="s">
        <v>9046</v>
      </c>
      <c r="CN520" s="2" t="s">
        <v>2980</v>
      </c>
      <c r="CO520" s="2" t="s">
        <v>8477</v>
      </c>
      <c r="CP520" s="2" t="s">
        <v>10903</v>
      </c>
      <c r="CQ520" s="2" t="s">
        <v>2366</v>
      </c>
      <c r="CR520" s="2" t="s">
        <v>4027</v>
      </c>
      <c r="CS520" s="2" t="s">
        <v>11808</v>
      </c>
      <c r="CT520" s="2" t="s">
        <v>13394</v>
      </c>
      <c r="CU520" s="2" t="s">
        <v>13889</v>
      </c>
      <c r="CV520" s="2" t="s">
        <v>12273</v>
      </c>
      <c r="CW520" s="2" t="s">
        <v>1418</v>
      </c>
      <c r="CX520" s="2" t="s">
        <v>14957</v>
      </c>
      <c r="CY520" s="2" t="s">
        <v>9444</v>
      </c>
      <c r="CZ520" s="2" t="s">
        <v>4725</v>
      </c>
      <c r="DA520" s="2" t="s">
        <v>14290</v>
      </c>
      <c r="DB520" s="2" t="s">
        <v>8276</v>
      </c>
      <c r="DC520" s="2" t="s">
        <v>4303</v>
      </c>
      <c r="DD520" s="2" t="s">
        <v>15512</v>
      </c>
      <c r="DE520" s="2" t="s">
        <v>8995</v>
      </c>
      <c r="DF520" s="2" t="s">
        <v>12916</v>
      </c>
      <c r="DG520" s="2" t="s">
        <v>11373</v>
      </c>
      <c r="DH520" s="2" t="s">
        <v>9459</v>
      </c>
      <c r="DI520" s="2" t="s">
        <v>11186</v>
      </c>
      <c r="DJ520" s="2" t="s">
        <v>12946</v>
      </c>
      <c r="DK520" s="2" t="s">
        <v>15683</v>
      </c>
      <c r="DL520" s="2" t="s">
        <v>12298</v>
      </c>
      <c r="DM520" s="2" t="s">
        <v>9583</v>
      </c>
      <c r="DN520" s="2" t="s">
        <v>3061</v>
      </c>
      <c r="DO520" s="2" t="s">
        <v>13903</v>
      </c>
      <c r="DP520" s="2" t="s">
        <v>10481</v>
      </c>
      <c r="DQ520" s="2" t="s">
        <v>9151</v>
      </c>
      <c r="DR520" s="2" t="s">
        <v>4317</v>
      </c>
      <c r="DS520" s="2" t="s">
        <v>14474</v>
      </c>
      <c r="DT520" s="1"/>
      <c r="DU520" s="1"/>
      <c r="DV520" s="2" t="s">
        <v>9161</v>
      </c>
      <c r="DW520" s="2" t="s">
        <v>1875</v>
      </c>
      <c r="DX520" s="2" t="s">
        <v>2778</v>
      </c>
    </row>
    <row r="521" spans="1:128" x14ac:dyDescent="0.4">
      <c r="A521" s="2" t="s">
        <v>10917</v>
      </c>
      <c r="B521" s="2" t="s">
        <v>16110</v>
      </c>
      <c r="C521" s="2" t="s">
        <v>1640</v>
      </c>
      <c r="D521" s="2" t="s">
        <v>0</v>
      </c>
      <c r="E521" s="2" t="s">
        <v>1053</v>
      </c>
      <c r="F521" s="2" t="s">
        <v>2092</v>
      </c>
      <c r="G521" s="2" t="s">
        <v>4760</v>
      </c>
      <c r="H521" s="2" t="s">
        <v>11673</v>
      </c>
      <c r="I521" s="2" t="s">
        <v>5307</v>
      </c>
      <c r="J521" s="2" t="s">
        <v>11315</v>
      </c>
      <c r="K521" s="2" t="s">
        <v>9576</v>
      </c>
      <c r="L521" s="2" t="s">
        <v>7322</v>
      </c>
      <c r="M521" s="2" t="s">
        <v>2463</v>
      </c>
      <c r="N521" s="2" t="s">
        <v>12282</v>
      </c>
      <c r="O521" s="2" t="s">
        <v>9667</v>
      </c>
      <c r="P521" s="2" t="s">
        <v>16116</v>
      </c>
      <c r="Q521" s="2" t="s">
        <v>4601</v>
      </c>
      <c r="R521" s="2" t="s">
        <v>9281</v>
      </c>
      <c r="S521" s="2" t="s">
        <v>9188</v>
      </c>
      <c r="T521" s="2" t="s">
        <v>2251</v>
      </c>
      <c r="U521" s="2" t="s">
        <v>3638</v>
      </c>
      <c r="V521" s="2" t="s">
        <v>15088</v>
      </c>
      <c r="W521" s="2" t="s">
        <v>6510</v>
      </c>
      <c r="X521" s="2" t="s">
        <v>3337</v>
      </c>
      <c r="Y521" s="2" t="s">
        <v>3251</v>
      </c>
      <c r="Z521" s="2" t="s">
        <v>4241</v>
      </c>
      <c r="AA521" s="2" t="s">
        <v>11959</v>
      </c>
      <c r="AB521" s="2" t="s">
        <v>3627</v>
      </c>
      <c r="AC521" s="2" t="s">
        <v>3907</v>
      </c>
      <c r="AD521" s="2" t="s">
        <v>8314</v>
      </c>
      <c r="AE521" s="2" t="s">
        <v>6646</v>
      </c>
      <c r="AF521" s="2" t="s">
        <v>4962</v>
      </c>
      <c r="AG521" s="2" t="s">
        <v>6568</v>
      </c>
      <c r="AH521" s="2" t="s">
        <v>1879</v>
      </c>
      <c r="AI521" s="2" t="s">
        <v>6787</v>
      </c>
      <c r="AJ521" s="2" t="s">
        <v>15606</v>
      </c>
      <c r="AK521" s="2" t="s">
        <v>16120</v>
      </c>
      <c r="AL521" s="2" t="s">
        <v>14916</v>
      </c>
      <c r="AM521" s="2" t="s">
        <v>10196</v>
      </c>
      <c r="AN521" s="2" t="s">
        <v>6370</v>
      </c>
      <c r="AO521" s="2" t="s">
        <v>7469</v>
      </c>
      <c r="AP521" s="2" t="s">
        <v>7337</v>
      </c>
      <c r="AQ521" s="2" t="s">
        <v>9374</v>
      </c>
      <c r="AR521" s="2" t="s">
        <v>2845</v>
      </c>
      <c r="AS521" s="2" t="s">
        <v>7252</v>
      </c>
      <c r="AT521" s="2" t="s">
        <v>2956</v>
      </c>
      <c r="AU521" s="2" t="s">
        <v>5242</v>
      </c>
      <c r="AV521" s="2" t="s">
        <v>12750</v>
      </c>
      <c r="AW521" s="2" t="s">
        <v>3337</v>
      </c>
      <c r="AX521" s="2" t="s">
        <v>13975</v>
      </c>
      <c r="AY521" s="2" t="s">
        <v>2328</v>
      </c>
      <c r="AZ521" s="2" t="s">
        <v>5307</v>
      </c>
      <c r="BA521" s="2" t="s">
        <v>2956</v>
      </c>
      <c r="BB521" s="2" t="s">
        <v>1658</v>
      </c>
      <c r="BC521" s="2" t="s">
        <v>14265</v>
      </c>
      <c r="BD521" s="2" t="s">
        <v>5986</v>
      </c>
      <c r="BE521" s="2" t="s">
        <v>12363</v>
      </c>
      <c r="BF521" s="2" t="s">
        <v>1995</v>
      </c>
      <c r="BG521" s="2" t="s">
        <v>3616</v>
      </c>
      <c r="BH521" s="2" t="s">
        <v>11679</v>
      </c>
      <c r="BI521" s="2" t="s">
        <v>6380</v>
      </c>
      <c r="BJ521" s="2" t="s">
        <v>13749</v>
      </c>
      <c r="BK521" s="2" t="s">
        <v>10480</v>
      </c>
      <c r="BL521" s="2" t="s">
        <v>2755</v>
      </c>
      <c r="BM521" s="2" t="s">
        <v>7509</v>
      </c>
      <c r="BN521" s="2" t="s">
        <v>7432</v>
      </c>
      <c r="BO521" s="2" t="s">
        <v>7424</v>
      </c>
      <c r="BP521" s="2" t="s">
        <v>16121</v>
      </c>
      <c r="BQ521" s="2" t="s">
        <v>2492</v>
      </c>
      <c r="BR521" s="2" t="s">
        <v>10374</v>
      </c>
      <c r="BS521" s="2" t="s">
        <v>12250</v>
      </c>
      <c r="BT521" s="2" t="s">
        <v>7962</v>
      </c>
      <c r="BU521" s="2" t="s">
        <v>1467</v>
      </c>
      <c r="BV521" s="2" t="s">
        <v>4904</v>
      </c>
      <c r="BW521" s="2" t="s">
        <v>2493</v>
      </c>
      <c r="BX521" s="2" t="s">
        <v>8790</v>
      </c>
      <c r="BY521" s="2" t="s">
        <v>15969</v>
      </c>
      <c r="BZ521" s="2" t="s">
        <v>3695</v>
      </c>
      <c r="CA521" s="2" t="s">
        <v>12292</v>
      </c>
      <c r="CB521" s="2" t="s">
        <v>15936</v>
      </c>
      <c r="CC521" s="2" t="s">
        <v>6360</v>
      </c>
      <c r="CD521" s="2" t="s">
        <v>7676</v>
      </c>
      <c r="CE521" s="2" t="s">
        <v>14415</v>
      </c>
      <c r="CF521" s="2" t="s">
        <v>1931</v>
      </c>
      <c r="CG521" s="2" t="s">
        <v>1234</v>
      </c>
      <c r="CH521" s="2" t="s">
        <v>7703</v>
      </c>
      <c r="CI521" s="2" t="s">
        <v>16122</v>
      </c>
      <c r="CJ521" s="2" t="s">
        <v>6697</v>
      </c>
      <c r="CK521" s="2" t="s">
        <v>4378</v>
      </c>
      <c r="CL521" s="2" t="s">
        <v>5044</v>
      </c>
      <c r="CM521" s="2" t="s">
        <v>2058</v>
      </c>
      <c r="CN521" s="2" t="s">
        <v>5056</v>
      </c>
      <c r="CO521" s="2" t="s">
        <v>3486</v>
      </c>
      <c r="CP521" s="2" t="s">
        <v>1276</v>
      </c>
      <c r="CQ521" s="2" t="s">
        <v>4119</v>
      </c>
      <c r="CR521" s="2" t="s">
        <v>3855</v>
      </c>
      <c r="CS521" s="2" t="s">
        <v>6700</v>
      </c>
      <c r="CT521" s="2" t="s">
        <v>2704</v>
      </c>
      <c r="CU521" s="2" t="s">
        <v>5659</v>
      </c>
      <c r="CV521" s="2" t="s">
        <v>13478</v>
      </c>
      <c r="CW521" s="2" t="s">
        <v>15165</v>
      </c>
      <c r="CX521" s="2" t="s">
        <v>10171</v>
      </c>
      <c r="CY521" s="2" t="s">
        <v>3764</v>
      </c>
      <c r="CZ521" s="2" t="s">
        <v>6541</v>
      </c>
      <c r="DA521" s="2" t="s">
        <v>9806</v>
      </c>
      <c r="DB521" s="2" t="s">
        <v>12051</v>
      </c>
      <c r="DC521" s="2" t="s">
        <v>2050</v>
      </c>
      <c r="DD521" s="2" t="s">
        <v>9852</v>
      </c>
      <c r="DE521" s="2" t="s">
        <v>5645</v>
      </c>
      <c r="DF521" s="2" t="s">
        <v>2047</v>
      </c>
      <c r="DG521" s="2" t="s">
        <v>2997</v>
      </c>
      <c r="DH521" s="2" t="s">
        <v>3482</v>
      </c>
      <c r="DI521" s="2" t="s">
        <v>3486</v>
      </c>
      <c r="DJ521" s="2" t="s">
        <v>9053</v>
      </c>
      <c r="DK521" s="2" t="s">
        <v>2032</v>
      </c>
      <c r="DL521" s="2" t="s">
        <v>16123</v>
      </c>
      <c r="DM521" s="2" t="s">
        <v>7899</v>
      </c>
      <c r="DN521" s="2" t="s">
        <v>8067</v>
      </c>
      <c r="DO521" s="2" t="s">
        <v>7951</v>
      </c>
      <c r="DP521" s="2" t="s">
        <v>5128</v>
      </c>
      <c r="DQ521" s="2" t="s">
        <v>7951</v>
      </c>
      <c r="DR521" s="2" t="s">
        <v>13443</v>
      </c>
      <c r="DS521" s="2" t="s">
        <v>4374</v>
      </c>
      <c r="DT521" s="1"/>
      <c r="DU521" s="1"/>
      <c r="DV521" s="2" t="s">
        <v>15212</v>
      </c>
      <c r="DW521" s="2" t="s">
        <v>4892</v>
      </c>
      <c r="DX521" s="2" t="s">
        <v>7673</v>
      </c>
    </row>
    <row r="522" spans="1:128" x14ac:dyDescent="0.4">
      <c r="A522" s="2" t="s">
        <v>10917</v>
      </c>
      <c r="B522" s="2" t="s">
        <v>16110</v>
      </c>
      <c r="C522" s="2" t="s">
        <v>1174</v>
      </c>
      <c r="D522" s="2" t="s">
        <v>0</v>
      </c>
      <c r="E522" s="2" t="s">
        <v>1053</v>
      </c>
      <c r="F522" s="2" t="s">
        <v>1980</v>
      </c>
      <c r="G522" s="2" t="s">
        <v>10781</v>
      </c>
      <c r="H522" s="2" t="s">
        <v>14065</v>
      </c>
      <c r="I522" s="2" t="s">
        <v>16124</v>
      </c>
      <c r="J522" s="2" t="s">
        <v>16125</v>
      </c>
      <c r="K522" s="2" t="s">
        <v>4249</v>
      </c>
      <c r="L522" s="2" t="s">
        <v>6586</v>
      </c>
      <c r="M522" s="2" t="s">
        <v>3455</v>
      </c>
      <c r="N522" s="2" t="s">
        <v>11177</v>
      </c>
      <c r="O522" s="2" t="s">
        <v>13269</v>
      </c>
      <c r="P522" s="2" t="s">
        <v>15263</v>
      </c>
      <c r="Q522" s="2" t="s">
        <v>16126</v>
      </c>
      <c r="R522" s="2" t="s">
        <v>5459</v>
      </c>
      <c r="S522" s="2" t="s">
        <v>1449</v>
      </c>
      <c r="T522" s="2" t="s">
        <v>8096</v>
      </c>
      <c r="U522" s="2" t="s">
        <v>2878</v>
      </c>
      <c r="V522" s="2" t="s">
        <v>14178</v>
      </c>
      <c r="W522" s="2" t="s">
        <v>16127</v>
      </c>
      <c r="X522" s="2" t="s">
        <v>16128</v>
      </c>
      <c r="Y522" s="2" t="s">
        <v>13094</v>
      </c>
      <c r="Z522" s="2" t="s">
        <v>4319</v>
      </c>
      <c r="AA522" s="2" t="s">
        <v>9198</v>
      </c>
      <c r="AB522" s="2" t="s">
        <v>9744</v>
      </c>
      <c r="AC522" s="2" t="s">
        <v>6837</v>
      </c>
      <c r="AD522" s="2" t="s">
        <v>4690</v>
      </c>
      <c r="AE522" s="2" t="s">
        <v>16129</v>
      </c>
      <c r="AF522" s="2" t="s">
        <v>4876</v>
      </c>
      <c r="AG522" s="2" t="s">
        <v>1684</v>
      </c>
      <c r="AH522" s="2" t="s">
        <v>6448</v>
      </c>
      <c r="AI522" s="2" t="s">
        <v>7444</v>
      </c>
      <c r="AJ522" s="2" t="s">
        <v>9867</v>
      </c>
      <c r="AK522" s="2" t="s">
        <v>16130</v>
      </c>
      <c r="AL522" s="2" t="s">
        <v>11591</v>
      </c>
      <c r="AM522" s="2" t="s">
        <v>13107</v>
      </c>
      <c r="AN522" s="2" t="s">
        <v>16131</v>
      </c>
      <c r="AO522" s="2" t="s">
        <v>13490</v>
      </c>
      <c r="AP522" s="2" t="s">
        <v>11424</v>
      </c>
      <c r="AQ522" s="2" t="s">
        <v>15794</v>
      </c>
      <c r="AR522" s="2" t="s">
        <v>16132</v>
      </c>
      <c r="AS522" s="2" t="s">
        <v>16133</v>
      </c>
      <c r="AT522" s="2" t="s">
        <v>4237</v>
      </c>
      <c r="AU522" s="2" t="s">
        <v>11510</v>
      </c>
      <c r="AV522" s="2" t="s">
        <v>6089</v>
      </c>
      <c r="AW522" s="2" t="s">
        <v>14513</v>
      </c>
      <c r="AX522" s="2" t="s">
        <v>12776</v>
      </c>
      <c r="AY522" s="2" t="s">
        <v>16134</v>
      </c>
      <c r="AZ522" s="2" t="s">
        <v>16135</v>
      </c>
      <c r="BA522" s="2" t="s">
        <v>8633</v>
      </c>
      <c r="BB522" s="2" t="s">
        <v>10125</v>
      </c>
      <c r="BC522" s="2" t="s">
        <v>5396</v>
      </c>
      <c r="BD522" s="2" t="s">
        <v>10425</v>
      </c>
      <c r="BE522" s="2" t="s">
        <v>13883</v>
      </c>
      <c r="BF522" s="2" t="s">
        <v>16136</v>
      </c>
      <c r="BG522" s="2" t="s">
        <v>16137</v>
      </c>
      <c r="BH522" s="2" t="s">
        <v>7112</v>
      </c>
      <c r="BI522" s="2" t="s">
        <v>4765</v>
      </c>
      <c r="BJ522" s="2" t="s">
        <v>2876</v>
      </c>
      <c r="BK522" s="2" t="s">
        <v>8910</v>
      </c>
      <c r="BL522" s="2" t="s">
        <v>15091</v>
      </c>
      <c r="BM522" s="2" t="s">
        <v>9959</v>
      </c>
      <c r="BN522" s="2" t="s">
        <v>7117</v>
      </c>
      <c r="BO522" s="2" t="s">
        <v>13264</v>
      </c>
      <c r="BP522" s="2" t="s">
        <v>5009</v>
      </c>
      <c r="BQ522" s="2" t="s">
        <v>9578</v>
      </c>
      <c r="BR522" s="2" t="s">
        <v>13480</v>
      </c>
      <c r="BS522" s="2" t="s">
        <v>1184</v>
      </c>
      <c r="BT522" s="2" t="s">
        <v>10030</v>
      </c>
      <c r="BU522" s="2" t="s">
        <v>11664</v>
      </c>
      <c r="BV522" s="2" t="s">
        <v>12220</v>
      </c>
      <c r="BW522" s="2" t="s">
        <v>13729</v>
      </c>
      <c r="BX522" s="2" t="s">
        <v>5142</v>
      </c>
      <c r="BY522" s="2" t="s">
        <v>14031</v>
      </c>
      <c r="BZ522" s="2" t="s">
        <v>5796</v>
      </c>
      <c r="CA522" s="2" t="s">
        <v>5142</v>
      </c>
      <c r="CB522" s="2" t="s">
        <v>7848</v>
      </c>
      <c r="CC522" s="2" t="s">
        <v>4018</v>
      </c>
      <c r="CD522" s="2" t="s">
        <v>13340</v>
      </c>
      <c r="CE522" s="2" t="s">
        <v>3228</v>
      </c>
      <c r="CF522" s="2" t="s">
        <v>2521</v>
      </c>
      <c r="CG522" s="2" t="s">
        <v>2980</v>
      </c>
      <c r="CH522" s="2" t="s">
        <v>10336</v>
      </c>
      <c r="CI522" s="2" t="s">
        <v>12899</v>
      </c>
      <c r="CJ522" s="2" t="s">
        <v>10524</v>
      </c>
      <c r="CK522" s="2" t="s">
        <v>3147</v>
      </c>
      <c r="CL522" s="2" t="s">
        <v>14135</v>
      </c>
      <c r="CM522" s="2" t="s">
        <v>2396</v>
      </c>
      <c r="CN522" s="2" t="s">
        <v>7864</v>
      </c>
      <c r="CO522" s="2" t="s">
        <v>6725</v>
      </c>
      <c r="CP522" s="2" t="s">
        <v>7090</v>
      </c>
      <c r="CQ522" s="2" t="s">
        <v>7346</v>
      </c>
      <c r="CR522" s="2" t="s">
        <v>9413</v>
      </c>
      <c r="CS522" s="2" t="s">
        <v>9238</v>
      </c>
      <c r="CT522" s="2" t="s">
        <v>7919</v>
      </c>
      <c r="CU522" s="2" t="s">
        <v>8738</v>
      </c>
      <c r="CV522" s="2" t="s">
        <v>9221</v>
      </c>
      <c r="CW522" s="2" t="s">
        <v>2562</v>
      </c>
      <c r="CX522" s="2" t="s">
        <v>2680</v>
      </c>
      <c r="CY522" s="2" t="s">
        <v>11017</v>
      </c>
      <c r="CZ522" s="2" t="s">
        <v>6784</v>
      </c>
      <c r="DA522" s="2" t="s">
        <v>11329</v>
      </c>
      <c r="DB522" s="2" t="s">
        <v>16035</v>
      </c>
      <c r="DC522" s="2" t="s">
        <v>7123</v>
      </c>
      <c r="DD522" s="2" t="s">
        <v>10094</v>
      </c>
      <c r="DE522" s="2" t="s">
        <v>8617</v>
      </c>
      <c r="DF522" s="2" t="s">
        <v>13754</v>
      </c>
      <c r="DG522" s="2" t="s">
        <v>14172</v>
      </c>
      <c r="DH522" s="2" t="s">
        <v>9580</v>
      </c>
      <c r="DI522" s="2" t="s">
        <v>11664</v>
      </c>
      <c r="DJ522" s="2" t="s">
        <v>6436</v>
      </c>
      <c r="DK522" s="2" t="s">
        <v>9399</v>
      </c>
      <c r="DL522" s="2" t="s">
        <v>4479</v>
      </c>
      <c r="DM522" s="2" t="s">
        <v>2454</v>
      </c>
      <c r="DN522" s="2" t="s">
        <v>12363</v>
      </c>
      <c r="DO522" s="2" t="s">
        <v>7928</v>
      </c>
      <c r="DP522" s="2" t="s">
        <v>8634</v>
      </c>
      <c r="DQ522" s="2" t="s">
        <v>11689</v>
      </c>
      <c r="DR522" s="2" t="s">
        <v>13497</v>
      </c>
      <c r="DS522" s="2" t="s">
        <v>4401</v>
      </c>
      <c r="DT522" s="1"/>
      <c r="DU522" s="1"/>
      <c r="DV522" s="2" t="s">
        <v>9154</v>
      </c>
      <c r="DW522" s="2" t="s">
        <v>12885</v>
      </c>
      <c r="DX522" s="2" t="s">
        <v>16138</v>
      </c>
    </row>
    <row r="523" spans="1:128" x14ac:dyDescent="0.4">
      <c r="A523" s="2" t="s">
        <v>10917</v>
      </c>
      <c r="B523" s="2" t="s">
        <v>16139</v>
      </c>
      <c r="C523" s="2" t="s">
        <v>1052</v>
      </c>
      <c r="D523" s="2" t="s">
        <v>16140</v>
      </c>
      <c r="E523" s="2" t="s">
        <v>1053</v>
      </c>
      <c r="F523" s="2" t="s">
        <v>2575</v>
      </c>
      <c r="G523" s="2" t="s">
        <v>6244</v>
      </c>
      <c r="H523" s="2" t="s">
        <v>7647</v>
      </c>
      <c r="I523" s="2" t="s">
        <v>16141</v>
      </c>
      <c r="J523" s="2" t="s">
        <v>14480</v>
      </c>
      <c r="K523" s="2" t="s">
        <v>8271</v>
      </c>
      <c r="L523" s="2" t="s">
        <v>10598</v>
      </c>
      <c r="M523" s="2" t="s">
        <v>12630</v>
      </c>
      <c r="N523" s="2" t="s">
        <v>12829</v>
      </c>
      <c r="O523" s="2" t="s">
        <v>9199</v>
      </c>
      <c r="P523" s="2" t="s">
        <v>8029</v>
      </c>
      <c r="Q523" s="2" t="s">
        <v>9787</v>
      </c>
      <c r="R523" s="2" t="s">
        <v>12413</v>
      </c>
      <c r="S523" s="2" t="s">
        <v>16142</v>
      </c>
      <c r="T523" s="2" t="s">
        <v>11000</v>
      </c>
      <c r="U523" s="2" t="s">
        <v>1754</v>
      </c>
      <c r="V523" s="2" t="s">
        <v>3528</v>
      </c>
      <c r="W523" s="2" t="s">
        <v>5393</v>
      </c>
      <c r="X523" s="2" t="s">
        <v>1685</v>
      </c>
      <c r="Y523" s="2" t="s">
        <v>11137</v>
      </c>
      <c r="Z523" s="2" t="s">
        <v>8543</v>
      </c>
      <c r="AA523" s="2" t="s">
        <v>7311</v>
      </c>
      <c r="AB523" s="2" t="s">
        <v>3161</v>
      </c>
      <c r="AC523" s="2" t="s">
        <v>6779</v>
      </c>
      <c r="AD523" s="2" t="s">
        <v>9697</v>
      </c>
      <c r="AE523" s="2" t="s">
        <v>16143</v>
      </c>
      <c r="AF523" s="2" t="s">
        <v>13702</v>
      </c>
      <c r="AG523" s="2" t="s">
        <v>7074</v>
      </c>
      <c r="AH523" s="2" t="s">
        <v>2672</v>
      </c>
      <c r="AI523" s="2" t="s">
        <v>8778</v>
      </c>
      <c r="AJ523" s="2" t="s">
        <v>13978</v>
      </c>
      <c r="AK523" s="2" t="s">
        <v>15131</v>
      </c>
      <c r="AL523" s="2" t="s">
        <v>9878</v>
      </c>
      <c r="AM523" s="2" t="s">
        <v>12428</v>
      </c>
      <c r="AN523" s="2" t="s">
        <v>13326</v>
      </c>
      <c r="AO523" s="2" t="s">
        <v>5316</v>
      </c>
      <c r="AP523" s="2" t="s">
        <v>1666</v>
      </c>
      <c r="AQ523" s="2" t="s">
        <v>6845</v>
      </c>
      <c r="AR523" s="2" t="s">
        <v>15268</v>
      </c>
      <c r="AS523" s="2" t="s">
        <v>8080</v>
      </c>
      <c r="AT523" s="2" t="s">
        <v>11112</v>
      </c>
      <c r="AU523" s="2" t="s">
        <v>11783</v>
      </c>
      <c r="AV523" s="2" t="s">
        <v>5539</v>
      </c>
      <c r="AW523" s="2" t="s">
        <v>5003</v>
      </c>
      <c r="AX523" s="2" t="s">
        <v>14773</v>
      </c>
      <c r="AY523" s="2" t="s">
        <v>11632</v>
      </c>
      <c r="AZ523" s="2" t="s">
        <v>8835</v>
      </c>
      <c r="BA523" s="2" t="s">
        <v>14184</v>
      </c>
      <c r="BB523" s="2" t="s">
        <v>7105</v>
      </c>
      <c r="BC523" s="2" t="s">
        <v>3044</v>
      </c>
      <c r="BD523" s="2" t="s">
        <v>11844</v>
      </c>
      <c r="BE523" s="2" t="s">
        <v>6173</v>
      </c>
      <c r="BF523" s="2" t="s">
        <v>14873</v>
      </c>
      <c r="BG523" s="2" t="s">
        <v>14281</v>
      </c>
      <c r="BH523" s="2" t="s">
        <v>6019</v>
      </c>
      <c r="BI523" s="2" t="s">
        <v>5175</v>
      </c>
      <c r="BJ523" s="2" t="s">
        <v>9773</v>
      </c>
      <c r="BK523" s="2" t="s">
        <v>5017</v>
      </c>
      <c r="BL523" s="2" t="s">
        <v>1994</v>
      </c>
      <c r="BM523" s="2" t="s">
        <v>14141</v>
      </c>
      <c r="BN523" s="2" t="s">
        <v>9879</v>
      </c>
      <c r="BO523" s="2" t="s">
        <v>6291</v>
      </c>
      <c r="BP523" s="2" t="s">
        <v>1179</v>
      </c>
      <c r="BQ523" s="2" t="s">
        <v>3248</v>
      </c>
      <c r="BR523" s="2" t="s">
        <v>3058</v>
      </c>
      <c r="BS523" s="2" t="s">
        <v>9094</v>
      </c>
      <c r="BT523" s="2" t="s">
        <v>7399</v>
      </c>
      <c r="BU523" s="2" t="s">
        <v>4775</v>
      </c>
      <c r="BV523" s="2" t="s">
        <v>8508</v>
      </c>
      <c r="BW523" s="2" t="s">
        <v>2889</v>
      </c>
      <c r="BX523" s="2" t="s">
        <v>11690</v>
      </c>
      <c r="BY523" s="2" t="s">
        <v>9582</v>
      </c>
      <c r="BZ523" s="2" t="s">
        <v>2786</v>
      </c>
      <c r="CA523" s="2" t="s">
        <v>6158</v>
      </c>
      <c r="CB523" s="2" t="s">
        <v>4937</v>
      </c>
      <c r="CC523" s="2" t="s">
        <v>3241</v>
      </c>
      <c r="CD523" s="2" t="s">
        <v>10250</v>
      </c>
      <c r="CE523" s="2" t="s">
        <v>1427</v>
      </c>
      <c r="CF523" s="2" t="s">
        <v>1889</v>
      </c>
      <c r="CG523" s="2" t="s">
        <v>4247</v>
      </c>
      <c r="CH523" s="2" t="s">
        <v>3712</v>
      </c>
      <c r="CI523" s="2" t="s">
        <v>8463</v>
      </c>
      <c r="CJ523" s="2" t="s">
        <v>6150</v>
      </c>
      <c r="CK523" s="2" t="s">
        <v>10095</v>
      </c>
      <c r="CL523" s="2" t="s">
        <v>8740</v>
      </c>
      <c r="CM523" s="2" t="s">
        <v>5318</v>
      </c>
      <c r="CN523" s="2" t="s">
        <v>10222</v>
      </c>
      <c r="CO523" s="2" t="s">
        <v>2640</v>
      </c>
      <c r="CP523" s="2" t="s">
        <v>3056</v>
      </c>
      <c r="CQ523" s="2" t="s">
        <v>10267</v>
      </c>
      <c r="CR523" s="2" t="s">
        <v>8994</v>
      </c>
      <c r="CS523" s="2" t="s">
        <v>10271</v>
      </c>
      <c r="CT523" s="2" t="s">
        <v>16144</v>
      </c>
      <c r="CU523" s="2" t="s">
        <v>12117</v>
      </c>
      <c r="CV523" s="2" t="s">
        <v>7810</v>
      </c>
      <c r="CW523" s="2" t="s">
        <v>3460</v>
      </c>
      <c r="CX523" s="2" t="s">
        <v>5178</v>
      </c>
      <c r="CY523" s="2" t="s">
        <v>3830</v>
      </c>
      <c r="CZ523" s="2" t="s">
        <v>13642</v>
      </c>
      <c r="DA523" s="2" t="s">
        <v>6143</v>
      </c>
      <c r="DB523" s="2" t="s">
        <v>14034</v>
      </c>
      <c r="DC523" s="2" t="s">
        <v>5030</v>
      </c>
      <c r="DD523" s="2" t="s">
        <v>2968</v>
      </c>
      <c r="DE523" s="2" t="s">
        <v>1197</v>
      </c>
      <c r="DF523" s="2" t="s">
        <v>9225</v>
      </c>
      <c r="DG523" s="2" t="s">
        <v>11274</v>
      </c>
      <c r="DH523" s="2" t="s">
        <v>10262</v>
      </c>
      <c r="DI523" s="2" t="s">
        <v>4149</v>
      </c>
      <c r="DJ523" s="2" t="s">
        <v>2118</v>
      </c>
      <c r="DK523" s="2" t="s">
        <v>8304</v>
      </c>
      <c r="DL523" s="2" t="s">
        <v>10688</v>
      </c>
      <c r="DM523" s="2" t="s">
        <v>4880</v>
      </c>
      <c r="DN523" s="2" t="s">
        <v>10317</v>
      </c>
      <c r="DO523" s="2" t="s">
        <v>16145</v>
      </c>
      <c r="DP523" s="2" t="s">
        <v>15412</v>
      </c>
      <c r="DQ523" s="2" t="s">
        <v>13857</v>
      </c>
      <c r="DR523" s="2" t="s">
        <v>1994</v>
      </c>
      <c r="DS523" s="2" t="s">
        <v>13152</v>
      </c>
      <c r="DT523" s="1"/>
      <c r="DU523" s="1"/>
      <c r="DV523" s="2" t="s">
        <v>14405</v>
      </c>
      <c r="DW523" s="2" t="s">
        <v>1419</v>
      </c>
      <c r="DX523" s="2" t="s">
        <v>8139</v>
      </c>
    </row>
    <row r="524" spans="1:128" x14ac:dyDescent="0.4">
      <c r="A524" s="2" t="s">
        <v>10917</v>
      </c>
      <c r="B524" s="2" t="s">
        <v>16139</v>
      </c>
      <c r="C524" s="2" t="s">
        <v>1640</v>
      </c>
      <c r="D524" s="2" t="s">
        <v>16140</v>
      </c>
      <c r="E524" s="2" t="s">
        <v>1053</v>
      </c>
      <c r="F524" s="2" t="s">
        <v>11221</v>
      </c>
      <c r="G524" s="2" t="s">
        <v>16102</v>
      </c>
      <c r="H524" s="2" t="s">
        <v>15473</v>
      </c>
      <c r="I524" s="2" t="s">
        <v>8830</v>
      </c>
      <c r="J524" s="2" t="s">
        <v>16146</v>
      </c>
      <c r="K524" s="2" t="s">
        <v>12766</v>
      </c>
      <c r="L524" s="2" t="s">
        <v>11282</v>
      </c>
      <c r="M524" s="2" t="s">
        <v>15455</v>
      </c>
      <c r="N524" s="2" t="s">
        <v>12327</v>
      </c>
      <c r="O524" s="2" t="s">
        <v>8218</v>
      </c>
      <c r="P524" s="2" t="s">
        <v>12964</v>
      </c>
      <c r="Q524" s="2" t="s">
        <v>5087</v>
      </c>
      <c r="R524" s="2" t="s">
        <v>8260</v>
      </c>
      <c r="S524" s="2" t="s">
        <v>2356</v>
      </c>
      <c r="T524" s="2" t="s">
        <v>3888</v>
      </c>
      <c r="U524" s="2" t="s">
        <v>1785</v>
      </c>
      <c r="V524" s="2" t="s">
        <v>1755</v>
      </c>
      <c r="W524" s="2" t="s">
        <v>11905</v>
      </c>
      <c r="X524" s="2" t="s">
        <v>9118</v>
      </c>
      <c r="Y524" s="2" t="s">
        <v>3711</v>
      </c>
      <c r="Z524" s="2" t="s">
        <v>3966</v>
      </c>
      <c r="AA524" s="2" t="s">
        <v>11401</v>
      </c>
      <c r="AB524" s="2" t="s">
        <v>9365</v>
      </c>
      <c r="AC524" s="2" t="s">
        <v>1775</v>
      </c>
      <c r="AD524" s="2" t="s">
        <v>5237</v>
      </c>
      <c r="AE524" s="2" t="s">
        <v>6977</v>
      </c>
      <c r="AF524" s="2" t="s">
        <v>4512</v>
      </c>
      <c r="AG524" s="2" t="s">
        <v>12848</v>
      </c>
      <c r="AH524" s="2" t="s">
        <v>2356</v>
      </c>
      <c r="AI524" s="2" t="s">
        <v>13414</v>
      </c>
      <c r="AJ524" s="2" t="s">
        <v>4687</v>
      </c>
      <c r="AK524" s="2" t="s">
        <v>13349</v>
      </c>
      <c r="AL524" s="2" t="s">
        <v>10776</v>
      </c>
      <c r="AM524" s="2" t="s">
        <v>10197</v>
      </c>
      <c r="AN524" s="2" t="s">
        <v>4958</v>
      </c>
      <c r="AO524" s="2" t="s">
        <v>10751</v>
      </c>
      <c r="AP524" s="2" t="s">
        <v>7244</v>
      </c>
      <c r="AQ524" s="2" t="s">
        <v>4828</v>
      </c>
      <c r="AR524" s="2" t="s">
        <v>6586</v>
      </c>
      <c r="AS524" s="2" t="s">
        <v>1290</v>
      </c>
      <c r="AT524" s="2" t="s">
        <v>11369</v>
      </c>
      <c r="AU524" s="2" t="s">
        <v>5324</v>
      </c>
      <c r="AV524" s="2" t="s">
        <v>2529</v>
      </c>
      <c r="AW524" s="2" t="s">
        <v>12836</v>
      </c>
      <c r="AX524" s="2" t="s">
        <v>6431</v>
      </c>
      <c r="AY524" s="2" t="s">
        <v>1535</v>
      </c>
      <c r="AZ524" s="2" t="s">
        <v>3167</v>
      </c>
      <c r="BA524" s="2" t="s">
        <v>9498</v>
      </c>
      <c r="BB524" s="2" t="s">
        <v>7097</v>
      </c>
      <c r="BC524" s="2" t="s">
        <v>4288</v>
      </c>
      <c r="BD524" s="2" t="s">
        <v>10218</v>
      </c>
      <c r="BE524" s="2" t="s">
        <v>10140</v>
      </c>
      <c r="BF524" s="2" t="s">
        <v>11747</v>
      </c>
      <c r="BG524" s="2" t="s">
        <v>7244</v>
      </c>
      <c r="BH524" s="2" t="s">
        <v>13006</v>
      </c>
      <c r="BI524" s="2" t="s">
        <v>15072</v>
      </c>
      <c r="BJ524" s="2" t="s">
        <v>1439</v>
      </c>
      <c r="BK524" s="2" t="s">
        <v>7239</v>
      </c>
      <c r="BL524" s="2" t="s">
        <v>13294</v>
      </c>
      <c r="BM524" s="2" t="s">
        <v>10016</v>
      </c>
      <c r="BN524" s="2" t="s">
        <v>5094</v>
      </c>
      <c r="BO524" s="2" t="s">
        <v>7297</v>
      </c>
      <c r="BP524" s="2" t="s">
        <v>11704</v>
      </c>
      <c r="BQ524" s="2" t="s">
        <v>10057</v>
      </c>
      <c r="BR524" s="2" t="s">
        <v>8576</v>
      </c>
      <c r="BS524" s="2" t="s">
        <v>14011</v>
      </c>
      <c r="BT524" s="2" t="s">
        <v>4053</v>
      </c>
      <c r="BU524" s="2" t="s">
        <v>8647</v>
      </c>
      <c r="BV524" s="2" t="s">
        <v>1630</v>
      </c>
      <c r="BW524" s="2" t="s">
        <v>13815</v>
      </c>
      <c r="BX524" s="2" t="s">
        <v>13969</v>
      </c>
      <c r="BY524" s="2" t="s">
        <v>13942</v>
      </c>
      <c r="BZ524" s="2" t="s">
        <v>14470</v>
      </c>
      <c r="CA524" s="2" t="s">
        <v>9510</v>
      </c>
      <c r="CB524" s="2" t="s">
        <v>7304</v>
      </c>
      <c r="CC524" s="2" t="s">
        <v>2189</v>
      </c>
      <c r="CD524" s="2" t="s">
        <v>14465</v>
      </c>
      <c r="CE524" s="2" t="s">
        <v>14470</v>
      </c>
      <c r="CF524" s="2" t="s">
        <v>10326</v>
      </c>
      <c r="CG524" s="2" t="s">
        <v>1097</v>
      </c>
      <c r="CH524" s="2" t="s">
        <v>10260</v>
      </c>
      <c r="CI524" s="2" t="s">
        <v>12784</v>
      </c>
      <c r="CJ524" s="2" t="s">
        <v>7594</v>
      </c>
      <c r="CK524" s="2" t="s">
        <v>16147</v>
      </c>
      <c r="CL524" s="2" t="s">
        <v>11622</v>
      </c>
      <c r="CM524" s="2" t="s">
        <v>16148</v>
      </c>
      <c r="CN524" s="2" t="s">
        <v>11233</v>
      </c>
      <c r="CO524" s="2" t="s">
        <v>14229</v>
      </c>
      <c r="CP524" s="2" t="s">
        <v>12387</v>
      </c>
      <c r="CQ524" s="2" t="s">
        <v>1852</v>
      </c>
      <c r="CR524" s="2" t="s">
        <v>2301</v>
      </c>
      <c r="CS524" s="2" t="s">
        <v>9525</v>
      </c>
      <c r="CT524" s="2" t="s">
        <v>6890</v>
      </c>
      <c r="CU524" s="2" t="s">
        <v>9616</v>
      </c>
      <c r="CV524" s="2" t="s">
        <v>1972</v>
      </c>
      <c r="CW524" s="2" t="s">
        <v>11303</v>
      </c>
      <c r="CX524" s="2" t="s">
        <v>4220</v>
      </c>
      <c r="CY524" s="2" t="s">
        <v>10497</v>
      </c>
      <c r="CZ524" s="2" t="s">
        <v>12612</v>
      </c>
      <c r="DA524" s="2" t="s">
        <v>10164</v>
      </c>
      <c r="DB524" s="2" t="s">
        <v>12290</v>
      </c>
      <c r="DC524" s="2" t="s">
        <v>14085</v>
      </c>
      <c r="DD524" s="2" t="s">
        <v>10910</v>
      </c>
      <c r="DE524" s="2" t="s">
        <v>5417</v>
      </c>
      <c r="DF524" s="2" t="s">
        <v>1837</v>
      </c>
      <c r="DG524" s="2" t="s">
        <v>6404</v>
      </c>
      <c r="DH524" s="2" t="s">
        <v>7563</v>
      </c>
      <c r="DI524" s="2" t="s">
        <v>1954</v>
      </c>
      <c r="DJ524" s="2" t="s">
        <v>9405</v>
      </c>
      <c r="DK524" s="2" t="s">
        <v>4966</v>
      </c>
      <c r="DL524" s="2" t="s">
        <v>1618</v>
      </c>
      <c r="DM524" s="2" t="s">
        <v>8903</v>
      </c>
      <c r="DN524" s="2" t="s">
        <v>9615</v>
      </c>
      <c r="DO524" s="2" t="s">
        <v>9552</v>
      </c>
      <c r="DP524" s="2" t="s">
        <v>10642</v>
      </c>
      <c r="DQ524" s="2" t="s">
        <v>9411</v>
      </c>
      <c r="DR524" s="2" t="s">
        <v>12382</v>
      </c>
      <c r="DS524" s="2" t="s">
        <v>8328</v>
      </c>
      <c r="DT524" s="1"/>
      <c r="DU524" s="1"/>
      <c r="DV524" s="2" t="s">
        <v>10676</v>
      </c>
      <c r="DW524" s="2" t="s">
        <v>9025</v>
      </c>
      <c r="DX524" s="2" t="s">
        <v>16055</v>
      </c>
    </row>
    <row r="525" spans="1:128" x14ac:dyDescent="0.4">
      <c r="A525" s="2" t="s">
        <v>10917</v>
      </c>
      <c r="B525" s="2" t="s">
        <v>16139</v>
      </c>
      <c r="C525" s="2" t="s">
        <v>1174</v>
      </c>
      <c r="D525" s="2" t="s">
        <v>16140</v>
      </c>
      <c r="E525" s="2" t="s">
        <v>1053</v>
      </c>
      <c r="F525" s="2" t="s">
        <v>5832</v>
      </c>
      <c r="G525" s="2" t="s">
        <v>4595</v>
      </c>
      <c r="H525" s="2" t="s">
        <v>2548</v>
      </c>
      <c r="I525" s="2" t="s">
        <v>7653</v>
      </c>
      <c r="J525" s="2" t="s">
        <v>16149</v>
      </c>
      <c r="K525" s="2" t="s">
        <v>9629</v>
      </c>
      <c r="L525" s="2" t="s">
        <v>1880</v>
      </c>
      <c r="M525" s="2" t="s">
        <v>7111</v>
      </c>
      <c r="N525" s="2" t="s">
        <v>16150</v>
      </c>
      <c r="O525" s="2" t="s">
        <v>14948</v>
      </c>
      <c r="P525" s="2" t="s">
        <v>5485</v>
      </c>
      <c r="Q525" s="2" t="s">
        <v>11443</v>
      </c>
      <c r="R525" s="2" t="s">
        <v>3188</v>
      </c>
      <c r="S525" s="2" t="s">
        <v>16151</v>
      </c>
      <c r="T525" s="2" t="s">
        <v>6220</v>
      </c>
      <c r="U525" s="2" t="s">
        <v>3820</v>
      </c>
      <c r="V525" s="2" t="s">
        <v>15074</v>
      </c>
      <c r="W525" s="2" t="s">
        <v>14117</v>
      </c>
      <c r="X525" s="2" t="s">
        <v>10035</v>
      </c>
      <c r="Y525" s="2" t="s">
        <v>3434</v>
      </c>
      <c r="Z525" s="2" t="s">
        <v>4255</v>
      </c>
      <c r="AA525" s="2" t="s">
        <v>3563</v>
      </c>
      <c r="AB525" s="2" t="s">
        <v>1989</v>
      </c>
      <c r="AC525" s="2" t="s">
        <v>10514</v>
      </c>
      <c r="AD525" s="2" t="s">
        <v>7111</v>
      </c>
      <c r="AE525" s="2" t="s">
        <v>16152</v>
      </c>
      <c r="AF525" s="2" t="s">
        <v>1458</v>
      </c>
      <c r="AG525" s="2" t="s">
        <v>4876</v>
      </c>
      <c r="AH525" s="2" t="s">
        <v>2216</v>
      </c>
      <c r="AI525" s="2" t="s">
        <v>8263</v>
      </c>
      <c r="AJ525" s="2" t="s">
        <v>8103</v>
      </c>
      <c r="AK525" s="2" t="s">
        <v>12539</v>
      </c>
      <c r="AL525" s="2" t="s">
        <v>7265</v>
      </c>
      <c r="AM525" s="2" t="s">
        <v>3631</v>
      </c>
      <c r="AN525" s="2" t="s">
        <v>8050</v>
      </c>
      <c r="AO525" s="2" t="s">
        <v>9782</v>
      </c>
      <c r="AP525" s="2" t="s">
        <v>7108</v>
      </c>
      <c r="AQ525" s="2" t="s">
        <v>4831</v>
      </c>
      <c r="AR525" s="2" t="s">
        <v>9871</v>
      </c>
      <c r="AS525" s="2" t="s">
        <v>16153</v>
      </c>
      <c r="AT525" s="2" t="s">
        <v>6586</v>
      </c>
      <c r="AU525" s="2" t="s">
        <v>12253</v>
      </c>
      <c r="AV525" s="2" t="s">
        <v>10318</v>
      </c>
      <c r="AW525" s="2" t="s">
        <v>6449</v>
      </c>
      <c r="AX525" s="2" t="s">
        <v>14268</v>
      </c>
      <c r="AY525" s="2" t="s">
        <v>7814</v>
      </c>
      <c r="AZ525" s="2" t="s">
        <v>13598</v>
      </c>
      <c r="BA525" s="2" t="s">
        <v>1340</v>
      </c>
      <c r="BB525" s="2" t="s">
        <v>5530</v>
      </c>
      <c r="BC525" s="2" t="s">
        <v>10162</v>
      </c>
      <c r="BD525" s="2" t="s">
        <v>10389</v>
      </c>
      <c r="BE525" s="2" t="s">
        <v>2774</v>
      </c>
      <c r="BF525" s="2" t="s">
        <v>4677</v>
      </c>
      <c r="BG525" s="2" t="s">
        <v>1997</v>
      </c>
      <c r="BH525" s="2" t="s">
        <v>10011</v>
      </c>
      <c r="BI525" s="2" t="s">
        <v>10198</v>
      </c>
      <c r="BJ525" s="2" t="s">
        <v>10197</v>
      </c>
      <c r="BK525" s="2" t="s">
        <v>10510</v>
      </c>
      <c r="BL525" s="2" t="s">
        <v>5177</v>
      </c>
      <c r="BM525" s="2" t="s">
        <v>12194</v>
      </c>
      <c r="BN525" s="2" t="s">
        <v>16154</v>
      </c>
      <c r="BO525" s="2" t="s">
        <v>2432</v>
      </c>
      <c r="BP525" s="2" t="s">
        <v>5016</v>
      </c>
      <c r="BQ525" s="2" t="s">
        <v>5456</v>
      </c>
      <c r="BR525" s="2" t="s">
        <v>3272</v>
      </c>
      <c r="BS525" s="2" t="s">
        <v>12186</v>
      </c>
      <c r="BT525" s="2" t="s">
        <v>6381</v>
      </c>
      <c r="BU525" s="2" t="s">
        <v>7932</v>
      </c>
      <c r="BV525" s="2" t="s">
        <v>2102</v>
      </c>
      <c r="BW525" s="2" t="s">
        <v>5609</v>
      </c>
      <c r="BX525" s="2" t="s">
        <v>7575</v>
      </c>
      <c r="BY525" s="2" t="s">
        <v>5000</v>
      </c>
      <c r="BZ525" s="2" t="s">
        <v>8323</v>
      </c>
      <c r="CA525" s="2" t="s">
        <v>6077</v>
      </c>
      <c r="CB525" s="2" t="s">
        <v>6589</v>
      </c>
      <c r="CC525" s="2" t="s">
        <v>5075</v>
      </c>
      <c r="CD525" s="2" t="s">
        <v>10196</v>
      </c>
      <c r="CE525" s="2" t="s">
        <v>1347</v>
      </c>
      <c r="CF525" s="2" t="s">
        <v>6221</v>
      </c>
      <c r="CG525" s="2" t="s">
        <v>14081</v>
      </c>
      <c r="CH525" s="2" t="s">
        <v>3631</v>
      </c>
      <c r="CI525" s="2" t="s">
        <v>1449</v>
      </c>
      <c r="CJ525" s="2" t="s">
        <v>7306</v>
      </c>
      <c r="CK525" s="2" t="s">
        <v>13091</v>
      </c>
      <c r="CL525" s="2" t="s">
        <v>15106</v>
      </c>
      <c r="CM525" s="2" t="s">
        <v>7860</v>
      </c>
      <c r="CN525" s="2" t="s">
        <v>13439</v>
      </c>
      <c r="CO525" s="2" t="s">
        <v>5301</v>
      </c>
      <c r="CP525" s="2" t="s">
        <v>7991</v>
      </c>
      <c r="CQ525" s="2" t="s">
        <v>14095</v>
      </c>
      <c r="CR525" s="2" t="s">
        <v>11660</v>
      </c>
      <c r="CS525" s="2" t="s">
        <v>7943</v>
      </c>
      <c r="CT525" s="2" t="s">
        <v>8707</v>
      </c>
      <c r="CU525" s="2" t="s">
        <v>1197</v>
      </c>
      <c r="CV525" s="2" t="s">
        <v>4347</v>
      </c>
      <c r="CW525" s="2" t="s">
        <v>11194</v>
      </c>
      <c r="CX525" s="2" t="s">
        <v>9239</v>
      </c>
      <c r="CY525" s="2" t="s">
        <v>16155</v>
      </c>
      <c r="CZ525" s="2" t="s">
        <v>10146</v>
      </c>
      <c r="DA525" s="2" t="s">
        <v>4741</v>
      </c>
      <c r="DB525" s="2" t="s">
        <v>10291</v>
      </c>
      <c r="DC525" s="2" t="s">
        <v>1768</v>
      </c>
      <c r="DD525" s="2" t="s">
        <v>3548</v>
      </c>
      <c r="DE525" s="2" t="s">
        <v>10111</v>
      </c>
      <c r="DF525" s="2" t="s">
        <v>4478</v>
      </c>
      <c r="DG525" s="2" t="s">
        <v>6260</v>
      </c>
      <c r="DH525" s="2" t="s">
        <v>12752</v>
      </c>
      <c r="DI525" s="2" t="s">
        <v>9545</v>
      </c>
      <c r="DJ525" s="2" t="s">
        <v>4600</v>
      </c>
      <c r="DK525" s="2" t="s">
        <v>8304</v>
      </c>
      <c r="DL525" s="2" t="s">
        <v>14615</v>
      </c>
      <c r="DM525" s="2" t="s">
        <v>16156</v>
      </c>
      <c r="DN525" s="2" t="s">
        <v>12736</v>
      </c>
      <c r="DO525" s="2" t="s">
        <v>9592</v>
      </c>
      <c r="DP525" s="2" t="s">
        <v>6783</v>
      </c>
      <c r="DQ525" s="2" t="s">
        <v>10032</v>
      </c>
      <c r="DR525" s="2" t="s">
        <v>8362</v>
      </c>
      <c r="DS525" s="2" t="s">
        <v>7939</v>
      </c>
      <c r="DT525" s="1"/>
      <c r="DU525" s="1"/>
      <c r="DV525" s="2" t="s">
        <v>15367</v>
      </c>
      <c r="DW525" s="2" t="s">
        <v>10688</v>
      </c>
      <c r="DX525" s="2" t="s">
        <v>14930</v>
      </c>
    </row>
    <row r="526" spans="1:128" x14ac:dyDescent="0.4">
      <c r="A526" s="2" t="s">
        <v>10917</v>
      </c>
      <c r="B526" s="2" t="s">
        <v>16157</v>
      </c>
      <c r="C526" s="2" t="s">
        <v>1052</v>
      </c>
      <c r="D526" s="2" t="s">
        <v>16158</v>
      </c>
      <c r="E526" s="2" t="s">
        <v>1053</v>
      </c>
      <c r="F526" s="2" t="s">
        <v>1442</v>
      </c>
      <c r="G526" s="2" t="s">
        <v>8584</v>
      </c>
      <c r="H526" s="2" t="s">
        <v>9152</v>
      </c>
      <c r="I526" s="2" t="s">
        <v>9872</v>
      </c>
      <c r="J526" s="2" t="s">
        <v>6582</v>
      </c>
      <c r="K526" s="2" t="s">
        <v>3903</v>
      </c>
      <c r="L526" s="2" t="s">
        <v>3627</v>
      </c>
      <c r="M526" s="2" t="s">
        <v>3457</v>
      </c>
      <c r="N526" s="2" t="s">
        <v>1976</v>
      </c>
      <c r="O526" s="2" t="s">
        <v>5181</v>
      </c>
      <c r="P526" s="2" t="s">
        <v>11018</v>
      </c>
      <c r="Q526" s="2" t="s">
        <v>1345</v>
      </c>
      <c r="R526" s="2" t="s">
        <v>8686</v>
      </c>
      <c r="S526" s="2" t="s">
        <v>1318</v>
      </c>
      <c r="T526" s="2" t="s">
        <v>9085</v>
      </c>
      <c r="U526" s="2" t="s">
        <v>9416</v>
      </c>
      <c r="V526" s="2" t="s">
        <v>13780</v>
      </c>
      <c r="W526" s="2" t="s">
        <v>8460</v>
      </c>
      <c r="X526" s="2" t="s">
        <v>4787</v>
      </c>
      <c r="Y526" s="2" t="s">
        <v>1416</v>
      </c>
      <c r="Z526" s="2" t="s">
        <v>12847</v>
      </c>
      <c r="AA526" s="2" t="s">
        <v>11783</v>
      </c>
      <c r="AB526" s="2" t="s">
        <v>1663</v>
      </c>
      <c r="AC526" s="2" t="s">
        <v>2090</v>
      </c>
      <c r="AD526" s="2" t="s">
        <v>3362</v>
      </c>
      <c r="AE526" s="2" t="s">
        <v>1430</v>
      </c>
      <c r="AF526" s="2" t="s">
        <v>4237</v>
      </c>
      <c r="AG526" s="2" t="s">
        <v>1746</v>
      </c>
      <c r="AH526" s="2" t="s">
        <v>5914</v>
      </c>
      <c r="AI526" s="2" t="s">
        <v>7588</v>
      </c>
      <c r="AJ526" s="2" t="s">
        <v>4615</v>
      </c>
      <c r="AK526" s="2" t="s">
        <v>3184</v>
      </c>
      <c r="AL526" s="2" t="s">
        <v>2346</v>
      </c>
      <c r="AM526" s="2" t="s">
        <v>10684</v>
      </c>
      <c r="AN526" s="2" t="s">
        <v>8646</v>
      </c>
      <c r="AO526" s="2" t="s">
        <v>13326</v>
      </c>
      <c r="AP526" s="2" t="s">
        <v>8463</v>
      </c>
      <c r="AQ526" s="2" t="s">
        <v>4957</v>
      </c>
      <c r="AR526" s="2" t="s">
        <v>4940</v>
      </c>
      <c r="AS526" s="2" t="s">
        <v>4760</v>
      </c>
      <c r="AT526" s="2" t="s">
        <v>6312</v>
      </c>
      <c r="AU526" s="2" t="s">
        <v>10198</v>
      </c>
      <c r="AV526" s="2" t="s">
        <v>8542</v>
      </c>
      <c r="AW526" s="2" t="s">
        <v>2111</v>
      </c>
      <c r="AX526" s="2" t="s">
        <v>11331</v>
      </c>
      <c r="AY526" s="2" t="s">
        <v>15095</v>
      </c>
      <c r="AZ526" s="2" t="s">
        <v>15368</v>
      </c>
      <c r="BA526" s="2" t="s">
        <v>12018</v>
      </c>
      <c r="BB526" s="2" t="s">
        <v>3270</v>
      </c>
      <c r="BC526" s="2" t="s">
        <v>10448</v>
      </c>
      <c r="BD526" s="2" t="s">
        <v>9324</v>
      </c>
      <c r="BE526" s="2" t="s">
        <v>7975</v>
      </c>
      <c r="BF526" s="2" t="s">
        <v>3171</v>
      </c>
      <c r="BG526" s="2" t="s">
        <v>8314</v>
      </c>
      <c r="BH526" s="2" t="s">
        <v>8370</v>
      </c>
      <c r="BI526" s="2" t="s">
        <v>11212</v>
      </c>
      <c r="BJ526" s="2" t="s">
        <v>8783</v>
      </c>
      <c r="BK526" s="2" t="s">
        <v>5146</v>
      </c>
      <c r="BL526" s="2" t="s">
        <v>4781</v>
      </c>
      <c r="BM526" s="2" t="s">
        <v>6366</v>
      </c>
      <c r="BN526" s="2" t="s">
        <v>3995</v>
      </c>
      <c r="BO526" s="2" t="s">
        <v>10595</v>
      </c>
      <c r="BP526" s="2" t="s">
        <v>11690</v>
      </c>
      <c r="BQ526" s="2" t="s">
        <v>14195</v>
      </c>
      <c r="BR526" s="2" t="s">
        <v>1968</v>
      </c>
      <c r="BS526" s="2" t="s">
        <v>5086</v>
      </c>
      <c r="BT526" s="2" t="s">
        <v>10628</v>
      </c>
      <c r="BU526" s="2" t="s">
        <v>3149</v>
      </c>
      <c r="BV526" s="2" t="s">
        <v>4438</v>
      </c>
      <c r="BW526" s="2" t="s">
        <v>15291</v>
      </c>
      <c r="BX526" s="2" t="s">
        <v>3530</v>
      </c>
      <c r="BY526" s="2" t="s">
        <v>16055</v>
      </c>
      <c r="BZ526" s="2" t="s">
        <v>5144</v>
      </c>
      <c r="CA526" s="2" t="s">
        <v>14195</v>
      </c>
      <c r="CB526" s="2" t="s">
        <v>10805</v>
      </c>
      <c r="CC526" s="2" t="s">
        <v>14406</v>
      </c>
      <c r="CD526" s="2" t="s">
        <v>12091</v>
      </c>
      <c r="CE526" s="2" t="s">
        <v>10686</v>
      </c>
      <c r="CF526" s="2" t="s">
        <v>6451</v>
      </c>
      <c r="CG526" s="2" t="s">
        <v>12374</v>
      </c>
      <c r="CH526" s="2" t="s">
        <v>13060</v>
      </c>
      <c r="CI526" s="2" t="s">
        <v>1971</v>
      </c>
      <c r="CJ526" s="2" t="s">
        <v>9027</v>
      </c>
      <c r="CK526" s="2" t="s">
        <v>14049</v>
      </c>
      <c r="CL526" s="2" t="s">
        <v>10361</v>
      </c>
      <c r="CM526" s="2" t="s">
        <v>13483</v>
      </c>
      <c r="CN526" s="2" t="s">
        <v>7080</v>
      </c>
      <c r="CO526" s="2" t="s">
        <v>10257</v>
      </c>
      <c r="CP526" s="2" t="s">
        <v>4725</v>
      </c>
      <c r="CQ526" s="2" t="s">
        <v>10260</v>
      </c>
      <c r="CR526" s="2" t="s">
        <v>11244</v>
      </c>
      <c r="CS526" s="2" t="s">
        <v>10487</v>
      </c>
      <c r="CT526" s="2" t="s">
        <v>11836</v>
      </c>
      <c r="CU526" s="2" t="s">
        <v>16159</v>
      </c>
      <c r="CV526" s="2" t="s">
        <v>6894</v>
      </c>
      <c r="CW526" s="2" t="s">
        <v>5180</v>
      </c>
      <c r="CX526" s="2" t="s">
        <v>12969</v>
      </c>
      <c r="CY526" s="2" t="s">
        <v>14203</v>
      </c>
      <c r="CZ526" s="2" t="s">
        <v>13344</v>
      </c>
      <c r="DA526" s="2" t="s">
        <v>10876</v>
      </c>
      <c r="DB526" s="2" t="s">
        <v>15410</v>
      </c>
      <c r="DC526" s="2" t="s">
        <v>10665</v>
      </c>
      <c r="DD526" s="2" t="s">
        <v>4045</v>
      </c>
      <c r="DE526" s="2" t="s">
        <v>8813</v>
      </c>
      <c r="DF526" s="2" t="s">
        <v>13943</v>
      </c>
      <c r="DG526" s="2" t="s">
        <v>15547</v>
      </c>
      <c r="DH526" s="2" t="s">
        <v>12646</v>
      </c>
      <c r="DI526" s="2" t="s">
        <v>4265</v>
      </c>
      <c r="DJ526" s="2" t="s">
        <v>9436</v>
      </c>
      <c r="DK526" s="2" t="s">
        <v>5161</v>
      </c>
      <c r="DL526" s="2" t="s">
        <v>8739</v>
      </c>
      <c r="DM526" s="2" t="s">
        <v>14896</v>
      </c>
      <c r="DN526" s="2" t="s">
        <v>12881</v>
      </c>
      <c r="DO526" s="2" t="s">
        <v>10619</v>
      </c>
      <c r="DP526" s="2" t="s">
        <v>10988</v>
      </c>
      <c r="DQ526" s="2" t="s">
        <v>11744</v>
      </c>
      <c r="DR526" s="2" t="s">
        <v>3967</v>
      </c>
      <c r="DS526" s="2" t="s">
        <v>12146</v>
      </c>
      <c r="DT526" s="1"/>
      <c r="DU526" s="1"/>
      <c r="DV526" s="2" t="s">
        <v>16024</v>
      </c>
      <c r="DW526" s="2" t="s">
        <v>6529</v>
      </c>
      <c r="DX526" s="2" t="s">
        <v>2206</v>
      </c>
    </row>
    <row r="527" spans="1:128" x14ac:dyDescent="0.4">
      <c r="A527" s="2" t="s">
        <v>10917</v>
      </c>
      <c r="B527" s="2" t="s">
        <v>16157</v>
      </c>
      <c r="C527" s="2" t="s">
        <v>1640</v>
      </c>
      <c r="D527" s="2" t="s">
        <v>16158</v>
      </c>
      <c r="E527" s="2" t="s">
        <v>1053</v>
      </c>
      <c r="F527" s="2" t="s">
        <v>6794</v>
      </c>
      <c r="G527" s="2" t="s">
        <v>12228</v>
      </c>
      <c r="H527" s="2" t="s">
        <v>2773</v>
      </c>
      <c r="I527" s="2" t="s">
        <v>14591</v>
      </c>
      <c r="J527" s="2" t="s">
        <v>8472</v>
      </c>
      <c r="K527" s="2" t="s">
        <v>7128</v>
      </c>
      <c r="L527" s="2" t="s">
        <v>15309</v>
      </c>
      <c r="M527" s="2" t="s">
        <v>2881</v>
      </c>
      <c r="N527" s="2" t="s">
        <v>3068</v>
      </c>
      <c r="O527" s="2" t="s">
        <v>5762</v>
      </c>
      <c r="P527" s="2" t="s">
        <v>12197</v>
      </c>
      <c r="Q527" s="2" t="s">
        <v>15413</v>
      </c>
      <c r="R527" s="2" t="s">
        <v>10874</v>
      </c>
      <c r="S527" s="2" t="s">
        <v>1585</v>
      </c>
      <c r="T527" s="2" t="s">
        <v>10814</v>
      </c>
      <c r="U527" s="2" t="s">
        <v>3736</v>
      </c>
      <c r="V527" s="2" t="s">
        <v>7513</v>
      </c>
      <c r="W527" s="2" t="s">
        <v>2527</v>
      </c>
      <c r="X527" s="2" t="s">
        <v>3821</v>
      </c>
      <c r="Y527" s="2" t="s">
        <v>12445</v>
      </c>
      <c r="Z527" s="2" t="s">
        <v>15500</v>
      </c>
      <c r="AA527" s="2" t="s">
        <v>6805</v>
      </c>
      <c r="AB527" s="2" t="s">
        <v>7976</v>
      </c>
      <c r="AC527" s="2" t="s">
        <v>1913</v>
      </c>
      <c r="AD527" s="2" t="s">
        <v>5010</v>
      </c>
      <c r="AE527" s="2" t="s">
        <v>13438</v>
      </c>
      <c r="AF527" s="2" t="s">
        <v>12376</v>
      </c>
      <c r="AG527" s="2" t="s">
        <v>7972</v>
      </c>
      <c r="AH527" s="2" t="s">
        <v>3241</v>
      </c>
      <c r="AI527" s="2" t="s">
        <v>4345</v>
      </c>
      <c r="AJ527" s="2" t="s">
        <v>3633</v>
      </c>
      <c r="AK527" s="2" t="s">
        <v>7385</v>
      </c>
      <c r="AL527" s="2" t="s">
        <v>4879</v>
      </c>
      <c r="AM527" s="2" t="s">
        <v>1310</v>
      </c>
      <c r="AN527" s="2" t="s">
        <v>1426</v>
      </c>
      <c r="AO527" s="2" t="s">
        <v>1660</v>
      </c>
      <c r="AP527" s="2" t="s">
        <v>5251</v>
      </c>
      <c r="AQ527" s="2" t="s">
        <v>2968</v>
      </c>
      <c r="AR527" s="2" t="s">
        <v>3434</v>
      </c>
      <c r="AS527" s="2" t="s">
        <v>8544</v>
      </c>
      <c r="AT527" s="2" t="s">
        <v>13479</v>
      </c>
      <c r="AU527" s="2" t="s">
        <v>4703</v>
      </c>
      <c r="AV527" s="2" t="s">
        <v>9444</v>
      </c>
      <c r="AW527" s="2" t="s">
        <v>9398</v>
      </c>
      <c r="AX527" s="2" t="s">
        <v>6786</v>
      </c>
      <c r="AY527" s="2" t="s">
        <v>4496</v>
      </c>
      <c r="AZ527" s="2" t="s">
        <v>10966</v>
      </c>
      <c r="BA527" s="2" t="s">
        <v>10090</v>
      </c>
      <c r="BB527" s="2" t="s">
        <v>1803</v>
      </c>
      <c r="BC527" s="2" t="s">
        <v>14203</v>
      </c>
      <c r="BD527" s="2" t="s">
        <v>4289</v>
      </c>
      <c r="BE527" s="2" t="s">
        <v>8276</v>
      </c>
      <c r="BF527" s="2" t="s">
        <v>6321</v>
      </c>
      <c r="BG527" s="2" t="s">
        <v>10684</v>
      </c>
      <c r="BH527" s="2" t="s">
        <v>9225</v>
      </c>
      <c r="BI527" s="2" t="s">
        <v>5827</v>
      </c>
      <c r="BJ527" s="2" t="s">
        <v>7271</v>
      </c>
      <c r="BK527" s="2" t="s">
        <v>14029</v>
      </c>
      <c r="BL527" s="2" t="s">
        <v>14490</v>
      </c>
      <c r="BM527" s="2" t="s">
        <v>15190</v>
      </c>
      <c r="BN527" s="2" t="s">
        <v>8412</v>
      </c>
      <c r="BO527" s="2" t="s">
        <v>13642</v>
      </c>
      <c r="BP527" s="2" t="s">
        <v>15135</v>
      </c>
      <c r="BQ527" s="2" t="s">
        <v>5630</v>
      </c>
      <c r="BR527" s="2" t="s">
        <v>10061</v>
      </c>
      <c r="BS527" s="2" t="s">
        <v>9170</v>
      </c>
      <c r="BT527" s="2" t="s">
        <v>12145</v>
      </c>
      <c r="BU527" s="2" t="s">
        <v>9654</v>
      </c>
      <c r="BV527" s="2" t="s">
        <v>11300</v>
      </c>
      <c r="BW527" s="2" t="s">
        <v>9470</v>
      </c>
      <c r="BX527" s="2" t="s">
        <v>2402</v>
      </c>
      <c r="BY527" s="2" t="s">
        <v>5960</v>
      </c>
      <c r="BZ527" s="2" t="s">
        <v>10605</v>
      </c>
      <c r="CA527" s="2" t="s">
        <v>11512</v>
      </c>
      <c r="CB527" s="2" t="s">
        <v>7365</v>
      </c>
      <c r="CC527" s="2" t="s">
        <v>5035</v>
      </c>
      <c r="CD527" s="2" t="s">
        <v>7278</v>
      </c>
      <c r="CE527" s="2" t="s">
        <v>4573</v>
      </c>
      <c r="CF527" s="2" t="s">
        <v>9169</v>
      </c>
      <c r="CG527" s="2" t="s">
        <v>12081</v>
      </c>
      <c r="CH527" s="2" t="s">
        <v>10132</v>
      </c>
      <c r="CI527" s="2" t="s">
        <v>13902</v>
      </c>
      <c r="CJ527" s="2" t="s">
        <v>3127</v>
      </c>
      <c r="CK527" s="2" t="s">
        <v>2183</v>
      </c>
      <c r="CL527" s="2" t="s">
        <v>9204</v>
      </c>
      <c r="CM527" s="2" t="s">
        <v>4641</v>
      </c>
      <c r="CN527" s="2" t="s">
        <v>2475</v>
      </c>
      <c r="CO527" s="2" t="s">
        <v>9733</v>
      </c>
      <c r="CP527" s="2" t="s">
        <v>7479</v>
      </c>
      <c r="CQ527" s="2" t="s">
        <v>4218</v>
      </c>
      <c r="CR527" s="2" t="s">
        <v>10907</v>
      </c>
      <c r="CS527" s="2" t="s">
        <v>6401</v>
      </c>
      <c r="CT527" s="2" t="s">
        <v>4822</v>
      </c>
      <c r="CU527" s="2" t="s">
        <v>7423</v>
      </c>
      <c r="CV527" s="2" t="s">
        <v>14407</v>
      </c>
      <c r="CW527" s="2" t="s">
        <v>9733</v>
      </c>
      <c r="CX527" s="2" t="s">
        <v>15946</v>
      </c>
      <c r="CY527" s="2" t="s">
        <v>9247</v>
      </c>
      <c r="CZ527" s="2" t="s">
        <v>11435</v>
      </c>
      <c r="DA527" s="2" t="s">
        <v>7910</v>
      </c>
      <c r="DB527" s="2" t="s">
        <v>3112</v>
      </c>
      <c r="DC527" s="2" t="s">
        <v>10877</v>
      </c>
      <c r="DD527" s="2" t="s">
        <v>12293</v>
      </c>
      <c r="DE527" s="2" t="s">
        <v>7564</v>
      </c>
      <c r="DF527" s="2" t="s">
        <v>14994</v>
      </c>
      <c r="DG527" s="2" t="s">
        <v>5064</v>
      </c>
      <c r="DH527" s="2" t="s">
        <v>5065</v>
      </c>
      <c r="DI527" s="2" t="s">
        <v>12294</v>
      </c>
      <c r="DJ527" s="2" t="s">
        <v>13588</v>
      </c>
      <c r="DK527" s="2" t="s">
        <v>8055</v>
      </c>
      <c r="DL527" s="2" t="s">
        <v>1618</v>
      </c>
      <c r="DM527" s="2" t="s">
        <v>11536</v>
      </c>
      <c r="DN527" s="2" t="s">
        <v>4269</v>
      </c>
      <c r="DO527" s="2" t="s">
        <v>13722</v>
      </c>
      <c r="DP527" s="2" t="s">
        <v>8611</v>
      </c>
      <c r="DQ527" s="2" t="s">
        <v>1217</v>
      </c>
      <c r="DR527" s="2" t="s">
        <v>14011</v>
      </c>
      <c r="DS527" s="2" t="s">
        <v>4400</v>
      </c>
      <c r="DT527" s="1"/>
      <c r="DU527" s="1"/>
      <c r="DV527" s="2" t="s">
        <v>2524</v>
      </c>
      <c r="DW527" s="2" t="s">
        <v>3419</v>
      </c>
      <c r="DX527" s="2" t="s">
        <v>10095</v>
      </c>
    </row>
    <row r="528" spans="1:128" x14ac:dyDescent="0.4">
      <c r="A528" s="2" t="s">
        <v>10917</v>
      </c>
      <c r="B528" s="2" t="s">
        <v>16157</v>
      </c>
      <c r="C528" s="2" t="s">
        <v>1174</v>
      </c>
      <c r="D528" s="2" t="s">
        <v>16158</v>
      </c>
      <c r="E528" s="2" t="s">
        <v>1053</v>
      </c>
      <c r="F528" s="2" t="s">
        <v>11744</v>
      </c>
      <c r="G528" s="2" t="s">
        <v>1670</v>
      </c>
      <c r="H528" s="2" t="s">
        <v>4082</v>
      </c>
      <c r="I528" s="2" t="s">
        <v>5465</v>
      </c>
      <c r="J528" s="2" t="s">
        <v>4695</v>
      </c>
      <c r="K528" s="2" t="s">
        <v>2128</v>
      </c>
      <c r="L528" s="2" t="s">
        <v>2128</v>
      </c>
      <c r="M528" s="2" t="s">
        <v>5540</v>
      </c>
      <c r="N528" s="2" t="s">
        <v>12629</v>
      </c>
      <c r="O528" s="2" t="s">
        <v>13484</v>
      </c>
      <c r="P528" s="2" t="s">
        <v>10910</v>
      </c>
      <c r="Q528" s="2" t="s">
        <v>12141</v>
      </c>
      <c r="R528" s="2" t="s">
        <v>10726</v>
      </c>
      <c r="S528" s="2" t="s">
        <v>11248</v>
      </c>
      <c r="T528" s="2" t="s">
        <v>10360</v>
      </c>
      <c r="U528" s="2" t="s">
        <v>14118</v>
      </c>
      <c r="V528" s="2" t="s">
        <v>10320</v>
      </c>
      <c r="W528" s="2" t="s">
        <v>6444</v>
      </c>
      <c r="X528" s="2" t="s">
        <v>3460</v>
      </c>
      <c r="Y528" s="2" t="s">
        <v>2943</v>
      </c>
      <c r="Z528" s="2" t="s">
        <v>13903</v>
      </c>
      <c r="AA528" s="2" t="s">
        <v>4492</v>
      </c>
      <c r="AB528" s="2" t="s">
        <v>8220</v>
      </c>
      <c r="AC528" s="2" t="s">
        <v>10160</v>
      </c>
      <c r="AD528" s="2" t="s">
        <v>1080</v>
      </c>
      <c r="AE528" s="2" t="s">
        <v>3789</v>
      </c>
      <c r="AF528" s="2" t="s">
        <v>1083</v>
      </c>
      <c r="AG528" s="2" t="s">
        <v>1563</v>
      </c>
      <c r="AH528" s="2" t="s">
        <v>3535</v>
      </c>
      <c r="AI528" s="2" t="s">
        <v>4670</v>
      </c>
      <c r="AJ528" s="2" t="s">
        <v>2763</v>
      </c>
      <c r="AK528" s="2" t="s">
        <v>10993</v>
      </c>
      <c r="AL528" s="2" t="s">
        <v>10312</v>
      </c>
      <c r="AM528" s="2" t="s">
        <v>2954</v>
      </c>
      <c r="AN528" s="2" t="s">
        <v>9926</v>
      </c>
      <c r="AO528" s="2" t="s">
        <v>12226</v>
      </c>
      <c r="AP528" s="2" t="s">
        <v>12305</v>
      </c>
      <c r="AQ528" s="2" t="s">
        <v>3049</v>
      </c>
      <c r="AR528" s="2" t="s">
        <v>8379</v>
      </c>
      <c r="AS528" s="2" t="s">
        <v>4524</v>
      </c>
      <c r="AT528" s="2" t="s">
        <v>9191</v>
      </c>
      <c r="AU528" s="2" t="s">
        <v>8048</v>
      </c>
      <c r="AV528" s="2" t="s">
        <v>11545</v>
      </c>
      <c r="AW528" s="2" t="s">
        <v>10954</v>
      </c>
      <c r="AX528" s="2" t="s">
        <v>11747</v>
      </c>
      <c r="AY528" s="2" t="s">
        <v>6060</v>
      </c>
      <c r="AZ528" s="2" t="s">
        <v>4934</v>
      </c>
      <c r="BA528" s="2" t="s">
        <v>2199</v>
      </c>
      <c r="BB528" s="2" t="s">
        <v>6719</v>
      </c>
      <c r="BC528" s="2" t="s">
        <v>1582</v>
      </c>
      <c r="BD528" s="2" t="s">
        <v>14273</v>
      </c>
      <c r="BE528" s="2" t="s">
        <v>3628</v>
      </c>
      <c r="BF528" s="2" t="s">
        <v>1334</v>
      </c>
      <c r="BG528" s="2" t="s">
        <v>2355</v>
      </c>
      <c r="BH528" s="2" t="s">
        <v>13019</v>
      </c>
      <c r="BI528" s="2" t="s">
        <v>2547</v>
      </c>
      <c r="BJ528" s="2" t="s">
        <v>4302</v>
      </c>
      <c r="BK528" s="2" t="s">
        <v>7578</v>
      </c>
      <c r="BL528" s="2" t="s">
        <v>7505</v>
      </c>
      <c r="BM528" s="2" t="s">
        <v>10156</v>
      </c>
      <c r="BN528" s="2" t="s">
        <v>9743</v>
      </c>
      <c r="BO528" s="2" t="s">
        <v>1074</v>
      </c>
      <c r="BP528" s="2" t="s">
        <v>8428</v>
      </c>
      <c r="BQ528" s="2" t="s">
        <v>5107</v>
      </c>
      <c r="BR528" s="2" t="s">
        <v>14028</v>
      </c>
      <c r="BS528" s="2" t="s">
        <v>14004</v>
      </c>
      <c r="BT528" s="2" t="s">
        <v>4495</v>
      </c>
      <c r="BU528" s="2" t="s">
        <v>8365</v>
      </c>
      <c r="BV528" s="2" t="s">
        <v>5765</v>
      </c>
      <c r="BW528" s="2" t="s">
        <v>10876</v>
      </c>
      <c r="BX528" s="2" t="s">
        <v>5589</v>
      </c>
      <c r="BY528" s="2" t="s">
        <v>13017</v>
      </c>
      <c r="BZ528" s="2" t="s">
        <v>15396</v>
      </c>
      <c r="CA528" s="2" t="s">
        <v>14038</v>
      </c>
      <c r="CB528" s="2" t="s">
        <v>12787</v>
      </c>
      <c r="CC528" s="2" t="s">
        <v>7095</v>
      </c>
      <c r="CD528" s="2" t="s">
        <v>12641</v>
      </c>
      <c r="CE528" s="2" t="s">
        <v>7593</v>
      </c>
      <c r="CF528" s="2" t="s">
        <v>6994</v>
      </c>
      <c r="CG528" s="2" t="s">
        <v>9027</v>
      </c>
      <c r="CH528" s="2" t="s">
        <v>11655</v>
      </c>
      <c r="CI528" s="2" t="s">
        <v>2412</v>
      </c>
      <c r="CJ528" s="2" t="s">
        <v>10616</v>
      </c>
      <c r="CK528" s="2" t="s">
        <v>4283</v>
      </c>
      <c r="CL528" s="2" t="s">
        <v>10365</v>
      </c>
      <c r="CM528" s="2" t="s">
        <v>3660</v>
      </c>
      <c r="CN528" s="2" t="s">
        <v>9039</v>
      </c>
      <c r="CO528" s="2" t="s">
        <v>5976</v>
      </c>
      <c r="CP528" s="2" t="s">
        <v>14089</v>
      </c>
      <c r="CQ528" s="2" t="s">
        <v>12082</v>
      </c>
      <c r="CR528" s="2" t="s">
        <v>3531</v>
      </c>
      <c r="CS528" s="2" t="s">
        <v>10283</v>
      </c>
      <c r="CT528" s="2" t="s">
        <v>7879</v>
      </c>
      <c r="CU528" s="2" t="s">
        <v>6531</v>
      </c>
      <c r="CV528" s="2" t="s">
        <v>3801</v>
      </c>
      <c r="CW528" s="2" t="s">
        <v>11421</v>
      </c>
      <c r="CX528" s="2" t="s">
        <v>10364</v>
      </c>
      <c r="CY528" s="2" t="s">
        <v>12028</v>
      </c>
      <c r="CZ528" s="2" t="s">
        <v>5112</v>
      </c>
      <c r="DA528" s="2" t="s">
        <v>8616</v>
      </c>
      <c r="DB528" s="2" t="s">
        <v>5800</v>
      </c>
      <c r="DC528" s="2" t="s">
        <v>11246</v>
      </c>
      <c r="DD528" s="2" t="s">
        <v>8538</v>
      </c>
      <c r="DE528" s="2" t="s">
        <v>6997</v>
      </c>
      <c r="DF528" s="2" t="s">
        <v>7093</v>
      </c>
      <c r="DG528" s="2" t="s">
        <v>3957</v>
      </c>
      <c r="DH528" s="2" t="s">
        <v>4481</v>
      </c>
      <c r="DI528" s="2" t="s">
        <v>10337</v>
      </c>
      <c r="DJ528" s="2" t="s">
        <v>2953</v>
      </c>
      <c r="DK528" s="2" t="s">
        <v>9271</v>
      </c>
      <c r="DL528" s="2" t="s">
        <v>6142</v>
      </c>
      <c r="DM528" s="2" t="s">
        <v>8346</v>
      </c>
      <c r="DN528" s="2" t="s">
        <v>2379</v>
      </c>
      <c r="DO528" s="2" t="s">
        <v>10209</v>
      </c>
      <c r="DP528" s="2" t="s">
        <v>13392</v>
      </c>
      <c r="DQ528" s="2" t="s">
        <v>4438</v>
      </c>
      <c r="DR528" s="2" t="s">
        <v>6258</v>
      </c>
      <c r="DS528" s="2" t="s">
        <v>11036</v>
      </c>
      <c r="DT528" s="1"/>
      <c r="DU528" s="1"/>
      <c r="DV528" s="2" t="s">
        <v>2195</v>
      </c>
      <c r="DW528" s="2" t="s">
        <v>11191</v>
      </c>
      <c r="DX528" s="2" t="s">
        <v>3237</v>
      </c>
    </row>
    <row r="529" spans="1:128" x14ac:dyDescent="0.4">
      <c r="A529" s="2" t="s">
        <v>10917</v>
      </c>
      <c r="B529" s="2" t="s">
        <v>16160</v>
      </c>
      <c r="C529" s="2" t="s">
        <v>1052</v>
      </c>
      <c r="D529" s="2" t="s">
        <v>0</v>
      </c>
      <c r="E529" s="2" t="s">
        <v>1053</v>
      </c>
      <c r="F529" s="2" t="s">
        <v>4236</v>
      </c>
      <c r="G529" s="2" t="s">
        <v>13350</v>
      </c>
      <c r="H529" s="2" t="s">
        <v>4258</v>
      </c>
      <c r="I529" s="2" t="s">
        <v>6521</v>
      </c>
      <c r="J529" s="2" t="s">
        <v>1677</v>
      </c>
      <c r="K529" s="2" t="s">
        <v>13129</v>
      </c>
      <c r="L529" s="2" t="s">
        <v>12376</v>
      </c>
      <c r="M529" s="2" t="s">
        <v>5550</v>
      </c>
      <c r="N529" s="2" t="s">
        <v>6785</v>
      </c>
      <c r="O529" s="2" t="s">
        <v>9621</v>
      </c>
      <c r="P529" s="2" t="s">
        <v>4404</v>
      </c>
      <c r="Q529" s="2" t="s">
        <v>16161</v>
      </c>
      <c r="R529" s="2" t="s">
        <v>14340</v>
      </c>
      <c r="S529" s="2" t="s">
        <v>6450</v>
      </c>
      <c r="T529" s="2" t="s">
        <v>1428</v>
      </c>
      <c r="U529" s="2" t="s">
        <v>6441</v>
      </c>
      <c r="V529" s="2" t="s">
        <v>1526</v>
      </c>
      <c r="W529" s="2" t="s">
        <v>12846</v>
      </c>
      <c r="X529" s="2" t="s">
        <v>6165</v>
      </c>
      <c r="Y529" s="2" t="s">
        <v>11817</v>
      </c>
      <c r="Z529" s="2" t="s">
        <v>3468</v>
      </c>
      <c r="AA529" s="2" t="s">
        <v>8075</v>
      </c>
      <c r="AB529" s="2" t="s">
        <v>2761</v>
      </c>
      <c r="AC529" s="2" t="s">
        <v>8918</v>
      </c>
      <c r="AD529" s="2" t="s">
        <v>11798</v>
      </c>
      <c r="AE529" s="2" t="s">
        <v>2871</v>
      </c>
      <c r="AF529" s="2" t="s">
        <v>13656</v>
      </c>
      <c r="AG529" s="2" t="s">
        <v>3153</v>
      </c>
      <c r="AH529" s="2" t="s">
        <v>11359</v>
      </c>
      <c r="AI529" s="2" t="s">
        <v>10890</v>
      </c>
      <c r="AJ529" s="2" t="s">
        <v>3639</v>
      </c>
      <c r="AK529" s="2" t="s">
        <v>16162</v>
      </c>
      <c r="AL529" s="2" t="s">
        <v>11793</v>
      </c>
      <c r="AM529" s="2" t="s">
        <v>8823</v>
      </c>
      <c r="AN529" s="2" t="s">
        <v>4679</v>
      </c>
      <c r="AO529" s="2" t="s">
        <v>5379</v>
      </c>
      <c r="AP529" s="2" t="s">
        <v>1058</v>
      </c>
      <c r="AQ529" s="2" t="s">
        <v>10776</v>
      </c>
      <c r="AR529" s="2" t="s">
        <v>4502</v>
      </c>
      <c r="AS529" s="2" t="s">
        <v>5319</v>
      </c>
      <c r="AT529" s="2" t="s">
        <v>10269</v>
      </c>
      <c r="AU529" s="2" t="s">
        <v>2767</v>
      </c>
      <c r="AV529" s="2" t="s">
        <v>4243</v>
      </c>
      <c r="AW529" s="2" t="s">
        <v>3910</v>
      </c>
      <c r="AX529" s="2" t="s">
        <v>8175</v>
      </c>
      <c r="AY529" s="2" t="s">
        <v>6242</v>
      </c>
      <c r="AZ529" s="2" t="s">
        <v>14553</v>
      </c>
      <c r="BA529" s="2" t="s">
        <v>11399</v>
      </c>
      <c r="BB529" s="2" t="s">
        <v>4240</v>
      </c>
      <c r="BC529" s="2" t="s">
        <v>10933</v>
      </c>
      <c r="BD529" s="2" t="s">
        <v>6497</v>
      </c>
      <c r="BE529" s="2" t="s">
        <v>6646</v>
      </c>
      <c r="BF529" s="2" t="s">
        <v>4074</v>
      </c>
      <c r="BG529" s="2" t="s">
        <v>1320</v>
      </c>
      <c r="BH529" s="2" t="s">
        <v>11420</v>
      </c>
      <c r="BI529" s="2" t="s">
        <v>2777</v>
      </c>
      <c r="BJ529" s="2" t="s">
        <v>10011</v>
      </c>
      <c r="BK529" s="2" t="s">
        <v>13367</v>
      </c>
      <c r="BL529" s="2" t="s">
        <v>6291</v>
      </c>
      <c r="BM529" s="2" t="s">
        <v>6590</v>
      </c>
      <c r="BN529" s="2" t="s">
        <v>7570</v>
      </c>
      <c r="BO529" s="2" t="s">
        <v>8618</v>
      </c>
      <c r="BP529" s="2" t="s">
        <v>9594</v>
      </c>
      <c r="BQ529" s="2" t="s">
        <v>7090</v>
      </c>
      <c r="BR529" s="2" t="s">
        <v>2573</v>
      </c>
      <c r="BS529" s="2" t="s">
        <v>15580</v>
      </c>
      <c r="BT529" s="2" t="s">
        <v>11393</v>
      </c>
      <c r="BU529" s="2" t="s">
        <v>9005</v>
      </c>
      <c r="BV529" s="2" t="s">
        <v>12200</v>
      </c>
      <c r="BW529" s="2" t="s">
        <v>2167</v>
      </c>
      <c r="BX529" s="2" t="s">
        <v>13014</v>
      </c>
      <c r="BY529" s="2" t="s">
        <v>4664</v>
      </c>
      <c r="BZ529" s="2" t="s">
        <v>14323</v>
      </c>
      <c r="CA529" s="2" t="s">
        <v>16163</v>
      </c>
      <c r="CB529" s="2" t="s">
        <v>3836</v>
      </c>
      <c r="CC529" s="2" t="s">
        <v>4354</v>
      </c>
      <c r="CD529" s="2" t="s">
        <v>4636</v>
      </c>
      <c r="CE529" s="2" t="s">
        <v>12897</v>
      </c>
      <c r="CF529" s="2" t="s">
        <v>12079</v>
      </c>
      <c r="CG529" s="2" t="s">
        <v>15972</v>
      </c>
      <c r="CH529" s="2" t="s">
        <v>1852</v>
      </c>
      <c r="CI529" s="2" t="s">
        <v>4650</v>
      </c>
      <c r="CJ529" s="2" t="s">
        <v>5708</v>
      </c>
      <c r="CK529" s="2" t="s">
        <v>9113</v>
      </c>
      <c r="CL529" s="2" t="s">
        <v>10672</v>
      </c>
      <c r="CM529" s="2" t="s">
        <v>5879</v>
      </c>
      <c r="CN529" s="2" t="s">
        <v>4225</v>
      </c>
      <c r="CO529" s="2" t="s">
        <v>8237</v>
      </c>
      <c r="CP529" s="2" t="s">
        <v>2084</v>
      </c>
      <c r="CQ529" s="2" t="s">
        <v>7034</v>
      </c>
      <c r="CR529" s="2" t="s">
        <v>10474</v>
      </c>
      <c r="CS529" s="2" t="s">
        <v>8570</v>
      </c>
      <c r="CT529" s="2" t="s">
        <v>2188</v>
      </c>
      <c r="CU529" s="2" t="s">
        <v>13102</v>
      </c>
      <c r="CV529" s="2" t="s">
        <v>5853</v>
      </c>
      <c r="CW529" s="2" t="s">
        <v>16164</v>
      </c>
      <c r="CX529" s="2" t="s">
        <v>1821</v>
      </c>
      <c r="CY529" s="2" t="s">
        <v>13434</v>
      </c>
      <c r="CZ529" s="2" t="s">
        <v>9529</v>
      </c>
      <c r="DA529" s="2" t="s">
        <v>6765</v>
      </c>
      <c r="DB529" s="2" t="s">
        <v>4276</v>
      </c>
      <c r="DC529" s="2" t="s">
        <v>6834</v>
      </c>
      <c r="DD529" s="2" t="s">
        <v>2080</v>
      </c>
      <c r="DE529" s="2" t="s">
        <v>8614</v>
      </c>
      <c r="DF529" s="2" t="s">
        <v>11295</v>
      </c>
      <c r="DG529" s="2" t="s">
        <v>4882</v>
      </c>
      <c r="DH529" s="2" t="s">
        <v>9547</v>
      </c>
      <c r="DI529" s="2" t="s">
        <v>3509</v>
      </c>
      <c r="DJ529" s="2" t="s">
        <v>4284</v>
      </c>
      <c r="DK529" s="2" t="s">
        <v>12140</v>
      </c>
      <c r="DL529" s="2" t="s">
        <v>9261</v>
      </c>
      <c r="DM529" s="2" t="s">
        <v>7219</v>
      </c>
      <c r="DN529" s="2" t="s">
        <v>6768</v>
      </c>
      <c r="DO529" s="2" t="s">
        <v>2379</v>
      </c>
      <c r="DP529" s="2" t="s">
        <v>2637</v>
      </c>
      <c r="DQ529" s="2" t="s">
        <v>7431</v>
      </c>
      <c r="DR529" s="2" t="s">
        <v>2975</v>
      </c>
      <c r="DS529" s="2" t="s">
        <v>9688</v>
      </c>
      <c r="DT529" s="1"/>
      <c r="DU529" s="1"/>
      <c r="DV529" s="2" t="s">
        <v>13943</v>
      </c>
      <c r="DW529" s="2" t="s">
        <v>5447</v>
      </c>
      <c r="DX529" s="2" t="s">
        <v>2421</v>
      </c>
    </row>
    <row r="530" spans="1:128" x14ac:dyDescent="0.4">
      <c r="A530" s="2" t="s">
        <v>10917</v>
      </c>
      <c r="B530" s="2" t="s">
        <v>16160</v>
      </c>
      <c r="C530" s="2" t="s">
        <v>1640</v>
      </c>
      <c r="D530" s="2" t="s">
        <v>0</v>
      </c>
      <c r="E530" s="2" t="s">
        <v>1053</v>
      </c>
      <c r="F530" s="2" t="s">
        <v>7859</v>
      </c>
      <c r="G530" s="2" t="s">
        <v>1764</v>
      </c>
      <c r="H530" s="2" t="s">
        <v>3542</v>
      </c>
      <c r="I530" s="2" t="s">
        <v>4878</v>
      </c>
      <c r="J530" s="2" t="s">
        <v>8628</v>
      </c>
      <c r="K530" s="2" t="s">
        <v>1807</v>
      </c>
      <c r="L530" s="2" t="s">
        <v>10258</v>
      </c>
      <c r="M530" s="2" t="s">
        <v>11134</v>
      </c>
      <c r="N530" s="2" t="s">
        <v>4967</v>
      </c>
      <c r="O530" s="2" t="s">
        <v>12118</v>
      </c>
      <c r="P530" s="2" t="s">
        <v>9120</v>
      </c>
      <c r="Q530" s="2" t="s">
        <v>14268</v>
      </c>
      <c r="R530" s="2" t="s">
        <v>5575</v>
      </c>
      <c r="S530" s="2" t="s">
        <v>3271</v>
      </c>
      <c r="T530" s="2" t="s">
        <v>6258</v>
      </c>
      <c r="U530" s="2" t="s">
        <v>7318</v>
      </c>
      <c r="V530" s="2" t="s">
        <v>12148</v>
      </c>
      <c r="W530" s="2" t="s">
        <v>2788</v>
      </c>
      <c r="X530" s="2" t="s">
        <v>10885</v>
      </c>
      <c r="Y530" s="2" t="s">
        <v>10062</v>
      </c>
      <c r="Z530" s="2" t="s">
        <v>10222</v>
      </c>
      <c r="AA530" s="2" t="s">
        <v>11661</v>
      </c>
      <c r="AB530" s="2" t="s">
        <v>14327</v>
      </c>
      <c r="AC530" s="2" t="s">
        <v>1446</v>
      </c>
      <c r="AD530" s="2" t="s">
        <v>1090</v>
      </c>
      <c r="AE530" s="2" t="s">
        <v>4472</v>
      </c>
      <c r="AF530" s="2" t="s">
        <v>15857</v>
      </c>
      <c r="AG530" s="2" t="s">
        <v>1310</v>
      </c>
      <c r="AH530" s="2" t="s">
        <v>3647</v>
      </c>
      <c r="AI530" s="2" t="s">
        <v>9319</v>
      </c>
      <c r="AJ530" s="2" t="s">
        <v>8631</v>
      </c>
      <c r="AK530" s="2" t="s">
        <v>5158</v>
      </c>
      <c r="AL530" s="2" t="s">
        <v>9668</v>
      </c>
      <c r="AM530" s="2" t="s">
        <v>9022</v>
      </c>
      <c r="AN530" s="2" t="s">
        <v>9267</v>
      </c>
      <c r="AO530" s="2" t="s">
        <v>10687</v>
      </c>
      <c r="AP530" s="2" t="s">
        <v>9438</v>
      </c>
      <c r="AQ530" s="2" t="s">
        <v>1061</v>
      </c>
      <c r="AR530" s="2" t="s">
        <v>1195</v>
      </c>
      <c r="AS530" s="2" t="s">
        <v>1692</v>
      </c>
      <c r="AT530" s="2" t="s">
        <v>5142</v>
      </c>
      <c r="AU530" s="2" t="s">
        <v>9287</v>
      </c>
      <c r="AV530" s="2" t="s">
        <v>11134</v>
      </c>
      <c r="AW530" s="2" t="s">
        <v>13840</v>
      </c>
      <c r="AX530" s="2" t="s">
        <v>8631</v>
      </c>
      <c r="AY530" s="2" t="s">
        <v>11828</v>
      </c>
      <c r="AZ530" s="2" t="s">
        <v>10887</v>
      </c>
      <c r="BA530" s="2" t="s">
        <v>10338</v>
      </c>
      <c r="BB530" s="2" t="s">
        <v>1759</v>
      </c>
      <c r="BC530" s="2" t="s">
        <v>3067</v>
      </c>
      <c r="BD530" s="2" t="s">
        <v>1070</v>
      </c>
      <c r="BE530" s="2" t="s">
        <v>4350</v>
      </c>
      <c r="BF530" s="2" t="s">
        <v>9668</v>
      </c>
      <c r="BG530" s="2" t="s">
        <v>9576</v>
      </c>
      <c r="BH530" s="2" t="s">
        <v>12135</v>
      </c>
      <c r="BI530" s="2" t="s">
        <v>7318</v>
      </c>
      <c r="BJ530" s="2" t="s">
        <v>3736</v>
      </c>
      <c r="BK530" s="2" t="s">
        <v>10966</v>
      </c>
      <c r="BL530" s="2" t="s">
        <v>4307</v>
      </c>
      <c r="BM530" s="2" t="s">
        <v>16165</v>
      </c>
      <c r="BN530" s="2" t="s">
        <v>10142</v>
      </c>
      <c r="BO530" s="2" t="s">
        <v>10440</v>
      </c>
      <c r="BP530" s="2" t="s">
        <v>3222</v>
      </c>
      <c r="BQ530" s="2" t="s">
        <v>11384</v>
      </c>
      <c r="BR530" s="2" t="s">
        <v>5067</v>
      </c>
      <c r="BS530" s="2" t="s">
        <v>4907</v>
      </c>
      <c r="BT530" s="2" t="s">
        <v>9309</v>
      </c>
      <c r="BU530" s="2" t="s">
        <v>10647</v>
      </c>
      <c r="BV530" s="2" t="s">
        <v>1403</v>
      </c>
      <c r="BW530" s="2" t="s">
        <v>8903</v>
      </c>
      <c r="BX530" s="2" t="s">
        <v>12353</v>
      </c>
      <c r="BY530" s="2" t="s">
        <v>1272</v>
      </c>
      <c r="BZ530" s="2" t="s">
        <v>1270</v>
      </c>
      <c r="CA530" s="2" t="s">
        <v>3943</v>
      </c>
      <c r="CB530" s="2" t="s">
        <v>3595</v>
      </c>
      <c r="CC530" s="2" t="s">
        <v>1518</v>
      </c>
      <c r="CD530" s="2" t="s">
        <v>10172</v>
      </c>
      <c r="CE530" s="2" t="s">
        <v>3606</v>
      </c>
      <c r="CF530" s="2" t="s">
        <v>3288</v>
      </c>
      <c r="CG530" s="2" t="s">
        <v>2808</v>
      </c>
      <c r="CH530" s="2" t="s">
        <v>4803</v>
      </c>
      <c r="CI530" s="2" t="s">
        <v>3483</v>
      </c>
      <c r="CJ530" s="2" t="s">
        <v>6753</v>
      </c>
      <c r="CK530" s="2" t="s">
        <v>6686</v>
      </c>
      <c r="CL530" s="2" t="s">
        <v>7692</v>
      </c>
      <c r="CM530" s="2" t="s">
        <v>12438</v>
      </c>
      <c r="CN530" s="2" t="s">
        <v>2896</v>
      </c>
      <c r="CO530" s="2" t="s">
        <v>3020</v>
      </c>
      <c r="CP530" s="2" t="s">
        <v>5648</v>
      </c>
      <c r="CQ530" s="2" t="s">
        <v>3017</v>
      </c>
      <c r="CR530" s="2" t="s">
        <v>15439</v>
      </c>
      <c r="CS530" s="2" t="s">
        <v>2807</v>
      </c>
      <c r="CT530" s="2" t="s">
        <v>2906</v>
      </c>
      <c r="CU530" s="2" t="s">
        <v>8899</v>
      </c>
      <c r="CV530" s="2" t="s">
        <v>9141</v>
      </c>
      <c r="CW530" s="2" t="s">
        <v>3014</v>
      </c>
      <c r="CX530" s="2" t="s">
        <v>15439</v>
      </c>
      <c r="CY530" s="2" t="s">
        <v>6206</v>
      </c>
      <c r="CZ530" s="2" t="s">
        <v>7692</v>
      </c>
      <c r="DA530" s="2" t="s">
        <v>7826</v>
      </c>
      <c r="DB530" s="2" t="s">
        <v>7363</v>
      </c>
      <c r="DC530" s="2" t="s">
        <v>3501</v>
      </c>
      <c r="DD530" s="2" t="s">
        <v>7950</v>
      </c>
      <c r="DE530" s="2" t="s">
        <v>14663</v>
      </c>
      <c r="DF530" s="2" t="s">
        <v>5659</v>
      </c>
      <c r="DG530" s="2" t="s">
        <v>3022</v>
      </c>
      <c r="DH530" s="2" t="s">
        <v>2370</v>
      </c>
      <c r="DI530" s="2" t="s">
        <v>2823</v>
      </c>
      <c r="DJ530" s="2" t="s">
        <v>9429</v>
      </c>
      <c r="DK530" s="2" t="s">
        <v>7883</v>
      </c>
      <c r="DL530" s="2" t="s">
        <v>5499</v>
      </c>
      <c r="DM530" s="2" t="s">
        <v>11580</v>
      </c>
      <c r="DN530" s="2" t="s">
        <v>8802</v>
      </c>
      <c r="DO530" s="2" t="s">
        <v>2912</v>
      </c>
      <c r="DP530" s="2" t="s">
        <v>4812</v>
      </c>
      <c r="DQ530" s="2" t="s">
        <v>9647</v>
      </c>
      <c r="DR530" s="2" t="s">
        <v>11262</v>
      </c>
      <c r="DS530" s="2" t="s">
        <v>10171</v>
      </c>
      <c r="DT530" s="1"/>
      <c r="DU530" s="1"/>
      <c r="DV530" s="2" t="s">
        <v>8495</v>
      </c>
      <c r="DW530" s="2" t="s">
        <v>2484</v>
      </c>
      <c r="DX530" s="2" t="s">
        <v>1167</v>
      </c>
    </row>
    <row r="531" spans="1:128" x14ac:dyDescent="0.4">
      <c r="A531" s="2" t="s">
        <v>10917</v>
      </c>
      <c r="B531" s="2" t="s">
        <v>16160</v>
      </c>
      <c r="C531" s="2" t="s">
        <v>1174</v>
      </c>
      <c r="D531" s="2" t="s">
        <v>0</v>
      </c>
      <c r="E531" s="2" t="s">
        <v>1053</v>
      </c>
      <c r="F531" s="2" t="s">
        <v>1757</v>
      </c>
      <c r="G531" s="2" t="s">
        <v>3145</v>
      </c>
      <c r="H531" s="2" t="s">
        <v>1751</v>
      </c>
      <c r="I531" s="2" t="s">
        <v>13119</v>
      </c>
      <c r="J531" s="2" t="s">
        <v>16166</v>
      </c>
      <c r="K531" s="2" t="s">
        <v>16167</v>
      </c>
      <c r="L531" s="2" t="s">
        <v>10715</v>
      </c>
      <c r="M531" s="2" t="s">
        <v>4039</v>
      </c>
      <c r="N531" s="2" t="s">
        <v>11245</v>
      </c>
      <c r="O531" s="2" t="s">
        <v>2436</v>
      </c>
      <c r="P531" s="2" t="s">
        <v>16168</v>
      </c>
      <c r="Q531" s="2" t="s">
        <v>16169</v>
      </c>
      <c r="R531" s="2" t="s">
        <v>7307</v>
      </c>
      <c r="S531" s="2" t="s">
        <v>9040</v>
      </c>
      <c r="T531" s="2" t="s">
        <v>10252</v>
      </c>
      <c r="U531" s="2" t="s">
        <v>7587</v>
      </c>
      <c r="V531" s="2" t="s">
        <v>1420</v>
      </c>
      <c r="W531" s="2" t="s">
        <v>7193</v>
      </c>
      <c r="X531" s="2" t="s">
        <v>2463</v>
      </c>
      <c r="Y531" s="2" t="s">
        <v>11848</v>
      </c>
      <c r="Z531" s="2" t="s">
        <v>8704</v>
      </c>
      <c r="AA531" s="2" t="s">
        <v>5558</v>
      </c>
      <c r="AB531" s="2" t="s">
        <v>9334</v>
      </c>
      <c r="AC531" s="2" t="s">
        <v>9115</v>
      </c>
      <c r="AD531" s="2" t="s">
        <v>4768</v>
      </c>
      <c r="AE531" s="2" t="s">
        <v>16170</v>
      </c>
      <c r="AF531" s="2" t="s">
        <v>15546</v>
      </c>
      <c r="AG531" s="2" t="s">
        <v>1576</v>
      </c>
      <c r="AH531" s="2" t="s">
        <v>6782</v>
      </c>
      <c r="AI531" s="2" t="s">
        <v>2943</v>
      </c>
      <c r="AJ531" s="2" t="s">
        <v>11747</v>
      </c>
      <c r="AK531" s="2" t="s">
        <v>16171</v>
      </c>
      <c r="AL531" s="2" t="s">
        <v>16172</v>
      </c>
      <c r="AM531" s="2" t="s">
        <v>4343</v>
      </c>
      <c r="AN531" s="2" t="s">
        <v>5533</v>
      </c>
      <c r="AO531" s="2" t="s">
        <v>4490</v>
      </c>
      <c r="AP531" s="2" t="s">
        <v>1061</v>
      </c>
      <c r="AQ531" s="2" t="s">
        <v>11400</v>
      </c>
      <c r="AR531" s="2" t="s">
        <v>12978</v>
      </c>
      <c r="AS531" s="2" t="s">
        <v>16173</v>
      </c>
      <c r="AT531" s="2" t="s">
        <v>11419</v>
      </c>
      <c r="AU531" s="2" t="s">
        <v>8034</v>
      </c>
      <c r="AV531" s="2" t="s">
        <v>7517</v>
      </c>
      <c r="AW531" s="2" t="s">
        <v>2889</v>
      </c>
      <c r="AX531" s="2" t="s">
        <v>10274</v>
      </c>
      <c r="AY531" s="2" t="s">
        <v>13382</v>
      </c>
      <c r="AZ531" s="2" t="s">
        <v>12089</v>
      </c>
      <c r="BA531" s="2" t="s">
        <v>3265</v>
      </c>
      <c r="BB531" s="2" t="s">
        <v>3270</v>
      </c>
      <c r="BC531" s="2" t="s">
        <v>6593</v>
      </c>
      <c r="BD531" s="2" t="s">
        <v>3818</v>
      </c>
      <c r="BE531" s="2" t="s">
        <v>4678</v>
      </c>
      <c r="BF531" s="2" t="s">
        <v>14264</v>
      </c>
      <c r="BG531" s="2" t="s">
        <v>10325</v>
      </c>
      <c r="BH531" s="2" t="s">
        <v>5703</v>
      </c>
      <c r="BI531" s="2" t="s">
        <v>1190</v>
      </c>
      <c r="BJ531" s="2" t="s">
        <v>10866</v>
      </c>
      <c r="BK531" s="2" t="s">
        <v>9371</v>
      </c>
      <c r="BL531" s="2" t="s">
        <v>7524</v>
      </c>
      <c r="BM531" s="2" t="s">
        <v>2662</v>
      </c>
      <c r="BN531" s="2" t="s">
        <v>5014</v>
      </c>
      <c r="BO531" s="2" t="s">
        <v>3378</v>
      </c>
      <c r="BP531" s="2" t="s">
        <v>13143</v>
      </c>
      <c r="BQ531" s="2" t="s">
        <v>13888</v>
      </c>
      <c r="BR531" s="2" t="s">
        <v>10738</v>
      </c>
      <c r="BS531" s="2" t="s">
        <v>5117</v>
      </c>
      <c r="BT531" s="2" t="s">
        <v>3131</v>
      </c>
      <c r="BU531" s="2" t="s">
        <v>13709</v>
      </c>
      <c r="BV531" s="2" t="s">
        <v>4205</v>
      </c>
      <c r="BW531" s="2" t="s">
        <v>4219</v>
      </c>
      <c r="BX531" s="2" t="s">
        <v>7672</v>
      </c>
      <c r="BY531" s="2" t="s">
        <v>2730</v>
      </c>
      <c r="BZ531" s="2" t="s">
        <v>7674</v>
      </c>
      <c r="CA531" s="2" t="s">
        <v>5851</v>
      </c>
      <c r="CB531" s="2" t="s">
        <v>4229</v>
      </c>
      <c r="CC531" s="2" t="s">
        <v>5043</v>
      </c>
      <c r="CD531" s="2" t="s">
        <v>9061</v>
      </c>
      <c r="CE531" s="2" t="s">
        <v>6054</v>
      </c>
      <c r="CF531" s="2" t="s">
        <v>9078</v>
      </c>
      <c r="CG531" s="2" t="s">
        <v>4445</v>
      </c>
      <c r="CH531" s="2" t="s">
        <v>7364</v>
      </c>
      <c r="CI531" s="2" t="s">
        <v>12876</v>
      </c>
      <c r="CJ531" s="2" t="s">
        <v>1254</v>
      </c>
      <c r="CK531" s="2" t="s">
        <v>6404</v>
      </c>
      <c r="CL531" s="2" t="s">
        <v>6404</v>
      </c>
      <c r="CM531" s="2" t="s">
        <v>2072</v>
      </c>
      <c r="CN531" s="2" t="s">
        <v>2066</v>
      </c>
      <c r="CO531" s="2" t="s">
        <v>9550</v>
      </c>
      <c r="CP531" s="2" t="s">
        <v>1939</v>
      </c>
      <c r="CQ531" s="2" t="s">
        <v>12050</v>
      </c>
      <c r="CR531" s="2" t="s">
        <v>7415</v>
      </c>
      <c r="CS531" s="2" t="s">
        <v>10881</v>
      </c>
      <c r="CT531" s="2" t="s">
        <v>2066</v>
      </c>
      <c r="CU531" s="2" t="s">
        <v>9250</v>
      </c>
      <c r="CV531" s="2" t="s">
        <v>12970</v>
      </c>
      <c r="CW531" s="2" t="s">
        <v>9550</v>
      </c>
      <c r="CX531" s="2" t="s">
        <v>6421</v>
      </c>
      <c r="CY531" s="2" t="s">
        <v>9300</v>
      </c>
      <c r="CZ531" s="2" t="s">
        <v>5059</v>
      </c>
      <c r="DA531" s="2" t="s">
        <v>9304</v>
      </c>
      <c r="DB531" s="2" t="s">
        <v>1598</v>
      </c>
      <c r="DC531" s="2" t="s">
        <v>11033</v>
      </c>
      <c r="DD531" s="2" t="s">
        <v>15475</v>
      </c>
      <c r="DE531" s="2" t="s">
        <v>6409</v>
      </c>
      <c r="DF531" s="2" t="s">
        <v>3198</v>
      </c>
      <c r="DG531" s="2" t="s">
        <v>6454</v>
      </c>
      <c r="DH531" s="2" t="s">
        <v>4447</v>
      </c>
      <c r="DI531" s="2" t="s">
        <v>13386</v>
      </c>
      <c r="DJ531" s="2" t="s">
        <v>2029</v>
      </c>
      <c r="DK531" s="2" t="s">
        <v>5334</v>
      </c>
      <c r="DL531" s="2" t="s">
        <v>5870</v>
      </c>
      <c r="DM531" s="2" t="s">
        <v>5109</v>
      </c>
      <c r="DN531" s="2" t="s">
        <v>10973</v>
      </c>
      <c r="DO531" s="2" t="s">
        <v>11226</v>
      </c>
      <c r="DP531" s="2" t="s">
        <v>12386</v>
      </c>
      <c r="DQ531" s="2" t="s">
        <v>12449</v>
      </c>
      <c r="DR531" s="2" t="s">
        <v>2933</v>
      </c>
      <c r="DS531" s="2" t="s">
        <v>4543</v>
      </c>
      <c r="DT531" s="1"/>
      <c r="DU531" s="1"/>
      <c r="DV531" s="2" t="s">
        <v>15530</v>
      </c>
      <c r="DW531" s="2" t="s">
        <v>10962</v>
      </c>
      <c r="DX531" s="2" t="s">
        <v>13304</v>
      </c>
    </row>
    <row r="532" spans="1:128" x14ac:dyDescent="0.4">
      <c r="A532" s="2" t="s">
        <v>10917</v>
      </c>
      <c r="B532" s="2" t="s">
        <v>16174</v>
      </c>
      <c r="C532" s="2" t="s">
        <v>1052</v>
      </c>
      <c r="D532" s="2" t="s">
        <v>16175</v>
      </c>
      <c r="E532" s="2" t="s">
        <v>1053</v>
      </c>
      <c r="F532" s="2" t="s">
        <v>2775</v>
      </c>
      <c r="G532" s="2" t="s">
        <v>4935</v>
      </c>
      <c r="H532" s="2" t="s">
        <v>10599</v>
      </c>
      <c r="I532" s="2" t="s">
        <v>7578</v>
      </c>
      <c r="J532" s="2" t="s">
        <v>5144</v>
      </c>
      <c r="K532" s="2" t="s">
        <v>11504</v>
      </c>
      <c r="L532" s="2" t="s">
        <v>8908</v>
      </c>
      <c r="M532" s="2" t="s">
        <v>1333</v>
      </c>
      <c r="N532" s="2" t="s">
        <v>12516</v>
      </c>
      <c r="O532" s="2" t="s">
        <v>3888</v>
      </c>
      <c r="P532" s="2" t="s">
        <v>2197</v>
      </c>
      <c r="Q532" s="2" t="s">
        <v>10801</v>
      </c>
      <c r="R532" s="2" t="s">
        <v>1751</v>
      </c>
      <c r="S532" s="2" t="s">
        <v>11392</v>
      </c>
      <c r="T532" s="2" t="s">
        <v>7267</v>
      </c>
      <c r="U532" s="2" t="s">
        <v>6364</v>
      </c>
      <c r="V532" s="2" t="s">
        <v>7166</v>
      </c>
      <c r="W532" s="2" t="s">
        <v>11735</v>
      </c>
      <c r="X532" s="2" t="s">
        <v>8518</v>
      </c>
      <c r="Y532" s="2" t="s">
        <v>8370</v>
      </c>
      <c r="Z532" s="2" t="s">
        <v>1446</v>
      </c>
      <c r="AA532" s="2" t="s">
        <v>1053</v>
      </c>
      <c r="AB532" s="2" t="s">
        <v>11399</v>
      </c>
      <c r="AC532" s="2" t="s">
        <v>2132</v>
      </c>
      <c r="AD532" s="2" t="s">
        <v>13172</v>
      </c>
      <c r="AE532" s="2" t="s">
        <v>16167</v>
      </c>
      <c r="AF532" s="2" t="s">
        <v>7389</v>
      </c>
      <c r="AG532" s="2" t="s">
        <v>5008</v>
      </c>
      <c r="AH532" s="2" t="s">
        <v>2449</v>
      </c>
      <c r="AI532" s="2" t="s">
        <v>7198</v>
      </c>
      <c r="AJ532" s="2" t="s">
        <v>5089</v>
      </c>
      <c r="AK532" s="2" t="s">
        <v>8362</v>
      </c>
      <c r="AL532" s="2" t="s">
        <v>4500</v>
      </c>
      <c r="AM532" s="2" t="s">
        <v>5023</v>
      </c>
      <c r="AN532" s="2" t="s">
        <v>5545</v>
      </c>
      <c r="AO532" s="2" t="s">
        <v>8778</v>
      </c>
      <c r="AP532" s="2" t="s">
        <v>4755</v>
      </c>
      <c r="AQ532" s="2" t="s">
        <v>5546</v>
      </c>
      <c r="AR532" s="2" t="s">
        <v>2940</v>
      </c>
      <c r="AS532" s="2" t="s">
        <v>3258</v>
      </c>
      <c r="AT532" s="2" t="s">
        <v>12301</v>
      </c>
      <c r="AU532" s="2" t="s">
        <v>9821</v>
      </c>
      <c r="AV532" s="2" t="s">
        <v>7049</v>
      </c>
      <c r="AW532" s="2" t="s">
        <v>7108</v>
      </c>
      <c r="AX532" s="2" t="s">
        <v>15267</v>
      </c>
      <c r="AY532" s="2" t="s">
        <v>4146</v>
      </c>
      <c r="AZ532" s="2" t="s">
        <v>13839</v>
      </c>
      <c r="BA532" s="2" t="s">
        <v>6299</v>
      </c>
      <c r="BB532" s="2" t="s">
        <v>3911</v>
      </c>
      <c r="BC532" s="2" t="s">
        <v>5381</v>
      </c>
      <c r="BD532" s="2" t="s">
        <v>9282</v>
      </c>
      <c r="BE532" s="2" t="s">
        <v>1532</v>
      </c>
      <c r="BF532" s="2" t="s">
        <v>13748</v>
      </c>
      <c r="BG532" s="2" t="s">
        <v>14122</v>
      </c>
      <c r="BH532" s="2" t="s">
        <v>3789</v>
      </c>
      <c r="BI532" s="2" t="s">
        <v>1777</v>
      </c>
      <c r="BJ532" s="2" t="s">
        <v>10158</v>
      </c>
      <c r="BK532" s="2" t="s">
        <v>3518</v>
      </c>
      <c r="BL532" s="2" t="s">
        <v>10902</v>
      </c>
      <c r="BM532" s="2" t="s">
        <v>6207</v>
      </c>
      <c r="BN532" s="2" t="s">
        <v>4906</v>
      </c>
      <c r="BO532" s="2" t="s">
        <v>5425</v>
      </c>
      <c r="BP532" s="2" t="s">
        <v>3412</v>
      </c>
      <c r="BQ532" s="2" t="s">
        <v>9428</v>
      </c>
      <c r="BR532" s="2" t="s">
        <v>12492</v>
      </c>
      <c r="BS532" s="2" t="s">
        <v>9684</v>
      </c>
      <c r="BT532" s="2" t="s">
        <v>2919</v>
      </c>
      <c r="BU532" s="2" t="s">
        <v>13844</v>
      </c>
      <c r="BV532" s="2" t="s">
        <v>10844</v>
      </c>
      <c r="BW532" s="2" t="s">
        <v>4813</v>
      </c>
      <c r="BX532" s="2" t="s">
        <v>12291</v>
      </c>
      <c r="BY532" s="2" t="s">
        <v>2371</v>
      </c>
      <c r="BZ532" s="2" t="s">
        <v>5205</v>
      </c>
      <c r="CA532" s="2" t="s">
        <v>1735</v>
      </c>
      <c r="CB532" s="2" t="s">
        <v>2276</v>
      </c>
      <c r="CC532" s="2" t="s">
        <v>10981</v>
      </c>
      <c r="CD532" s="2" t="s">
        <v>3597</v>
      </c>
      <c r="CE532" s="2" t="s">
        <v>1389</v>
      </c>
      <c r="CF532" s="2" t="s">
        <v>2150</v>
      </c>
      <c r="CG532" s="2" t="s">
        <v>4792</v>
      </c>
      <c r="CH532" s="2" t="s">
        <v>14621</v>
      </c>
      <c r="CI532" s="2" t="s">
        <v>2600</v>
      </c>
      <c r="CJ532" s="2" t="s">
        <v>1261</v>
      </c>
      <c r="CK532" s="2" t="s">
        <v>1352</v>
      </c>
      <c r="CL532" s="2" t="s">
        <v>2060</v>
      </c>
      <c r="CM532" s="2" t="s">
        <v>11517</v>
      </c>
      <c r="CN532" s="2" t="s">
        <v>2584</v>
      </c>
      <c r="CO532" s="2" t="s">
        <v>6863</v>
      </c>
      <c r="CP532" s="2" t="s">
        <v>12339</v>
      </c>
      <c r="CQ532" s="2" t="s">
        <v>1405</v>
      </c>
      <c r="CR532" s="2" t="s">
        <v>8068</v>
      </c>
      <c r="CS532" s="2" t="s">
        <v>7708</v>
      </c>
      <c r="CT532" s="2" t="s">
        <v>7717</v>
      </c>
      <c r="CU532" s="2" t="s">
        <v>3700</v>
      </c>
      <c r="CV532" s="2" t="s">
        <v>4554</v>
      </c>
      <c r="CW532" s="2" t="s">
        <v>1831</v>
      </c>
      <c r="CX532" s="2" t="s">
        <v>7359</v>
      </c>
      <c r="CY532" s="2" t="s">
        <v>4660</v>
      </c>
      <c r="CZ532" s="2" t="s">
        <v>4392</v>
      </c>
      <c r="DA532" s="2" t="s">
        <v>6106</v>
      </c>
      <c r="DB532" s="2" t="s">
        <v>9070</v>
      </c>
      <c r="DC532" s="2" t="s">
        <v>6041</v>
      </c>
      <c r="DD532" s="2" t="s">
        <v>6419</v>
      </c>
      <c r="DE532" s="2" t="s">
        <v>14047</v>
      </c>
      <c r="DF532" s="2" t="s">
        <v>5898</v>
      </c>
      <c r="DG532" s="2" t="s">
        <v>2055</v>
      </c>
      <c r="DH532" s="2" t="s">
        <v>6554</v>
      </c>
      <c r="DI532" s="2" t="s">
        <v>12405</v>
      </c>
      <c r="DJ532" s="2" t="s">
        <v>5883</v>
      </c>
      <c r="DK532" s="2" t="s">
        <v>4652</v>
      </c>
      <c r="DL532" s="2" t="s">
        <v>10745</v>
      </c>
      <c r="DM532" s="2" t="s">
        <v>15327</v>
      </c>
      <c r="DN532" s="2" t="s">
        <v>5428</v>
      </c>
      <c r="DO532" s="2" t="s">
        <v>5830</v>
      </c>
      <c r="DP532" s="2" t="s">
        <v>10147</v>
      </c>
      <c r="DQ532" s="2" t="s">
        <v>2083</v>
      </c>
      <c r="DR532" s="2" t="s">
        <v>5936</v>
      </c>
      <c r="DS532" s="2" t="s">
        <v>16036</v>
      </c>
      <c r="DT532" s="1"/>
      <c r="DU532" s="1"/>
      <c r="DV532" s="2" t="s">
        <v>13273</v>
      </c>
      <c r="DW532" s="2" t="s">
        <v>11156</v>
      </c>
      <c r="DX532" s="2" t="s">
        <v>11434</v>
      </c>
    </row>
    <row r="533" spans="1:128" x14ac:dyDescent="0.4">
      <c r="A533" s="2" t="s">
        <v>10917</v>
      </c>
      <c r="B533" s="2" t="s">
        <v>16174</v>
      </c>
      <c r="C533" s="2" t="s">
        <v>1174</v>
      </c>
      <c r="D533" s="2" t="s">
        <v>16175</v>
      </c>
      <c r="E533" s="2" t="s">
        <v>1053</v>
      </c>
      <c r="F533" s="2" t="s">
        <v>2536</v>
      </c>
      <c r="G533" s="2" t="s">
        <v>7074</v>
      </c>
      <c r="H533" s="2" t="s">
        <v>6090</v>
      </c>
      <c r="I533" s="2" t="s">
        <v>15546</v>
      </c>
      <c r="J533" s="2" t="s">
        <v>4489</v>
      </c>
      <c r="K533" s="2" t="s">
        <v>9407</v>
      </c>
      <c r="L533" s="2" t="s">
        <v>4032</v>
      </c>
      <c r="M533" s="2" t="s">
        <v>15462</v>
      </c>
      <c r="N533" s="2" t="s">
        <v>11634</v>
      </c>
      <c r="O533" s="2" t="s">
        <v>10160</v>
      </c>
      <c r="P533" s="2" t="s">
        <v>6720</v>
      </c>
      <c r="Q533" s="2" t="s">
        <v>10813</v>
      </c>
      <c r="R533" s="2" t="s">
        <v>7344</v>
      </c>
      <c r="S533" s="2" t="s">
        <v>2559</v>
      </c>
      <c r="T533" s="2" t="s">
        <v>3816</v>
      </c>
      <c r="U533" s="2" t="s">
        <v>8646</v>
      </c>
      <c r="V533" s="2" t="s">
        <v>2005</v>
      </c>
      <c r="W533" s="2" t="s">
        <v>2428</v>
      </c>
      <c r="X533" s="2" t="s">
        <v>3075</v>
      </c>
      <c r="Y533" s="2" t="s">
        <v>2685</v>
      </c>
      <c r="Z533" s="2" t="s">
        <v>12345</v>
      </c>
      <c r="AA533" s="2" t="s">
        <v>3715</v>
      </c>
      <c r="AB533" s="2" t="s">
        <v>3236</v>
      </c>
      <c r="AC533" s="2" t="s">
        <v>14589</v>
      </c>
      <c r="AD533" s="2" t="s">
        <v>10966</v>
      </c>
      <c r="AE533" s="2" t="s">
        <v>16176</v>
      </c>
      <c r="AF533" s="2" t="s">
        <v>3801</v>
      </c>
      <c r="AG533" s="2" t="s">
        <v>4049</v>
      </c>
      <c r="AH533" s="2" t="s">
        <v>10480</v>
      </c>
      <c r="AI533" s="2" t="s">
        <v>9748</v>
      </c>
      <c r="AJ533" s="2" t="s">
        <v>16177</v>
      </c>
      <c r="AK533" s="2" t="s">
        <v>10891</v>
      </c>
      <c r="AL533" s="2" t="s">
        <v>6241</v>
      </c>
      <c r="AM533" s="2" t="s">
        <v>4671</v>
      </c>
      <c r="AN533" s="2" t="s">
        <v>1890</v>
      </c>
      <c r="AO533" s="2" t="s">
        <v>1775</v>
      </c>
      <c r="AP533" s="2" t="s">
        <v>8579</v>
      </c>
      <c r="AQ533" s="2" t="s">
        <v>12038</v>
      </c>
      <c r="AR533" s="2" t="s">
        <v>7685</v>
      </c>
      <c r="AS533" s="2" t="s">
        <v>1545</v>
      </c>
      <c r="AT533" s="2" t="s">
        <v>6308</v>
      </c>
      <c r="AU533" s="2" t="s">
        <v>1983</v>
      </c>
      <c r="AV533" s="2" t="s">
        <v>3970</v>
      </c>
      <c r="AW533" s="2" t="s">
        <v>6230</v>
      </c>
      <c r="AX533" s="2" t="s">
        <v>16178</v>
      </c>
      <c r="AY533" s="2" t="s">
        <v>12348</v>
      </c>
      <c r="AZ533" s="2" t="s">
        <v>12374</v>
      </c>
      <c r="BA533" s="2" t="s">
        <v>3166</v>
      </c>
      <c r="BB533" s="2" t="s">
        <v>16179</v>
      </c>
      <c r="BC533" s="2" t="s">
        <v>9589</v>
      </c>
      <c r="BD533" s="2" t="s">
        <v>2462</v>
      </c>
      <c r="BE533" s="2" t="s">
        <v>9834</v>
      </c>
      <c r="BF533" s="2" t="s">
        <v>3050</v>
      </c>
      <c r="BG533" s="2" t="s">
        <v>2576</v>
      </c>
      <c r="BH533" s="2" t="s">
        <v>12443</v>
      </c>
      <c r="BI533" s="2" t="s">
        <v>13227</v>
      </c>
      <c r="BJ533" s="2" t="s">
        <v>1874</v>
      </c>
      <c r="BK533" s="2" t="s">
        <v>1186</v>
      </c>
      <c r="BL533" s="2" t="s">
        <v>4978</v>
      </c>
      <c r="BM533" s="2" t="s">
        <v>1842</v>
      </c>
      <c r="BN533" s="2" t="s">
        <v>9050</v>
      </c>
      <c r="BO533" s="2" t="s">
        <v>10290</v>
      </c>
      <c r="BP533" s="2" t="s">
        <v>5329</v>
      </c>
      <c r="BQ533" s="2" t="s">
        <v>3482</v>
      </c>
      <c r="BR533" s="2" t="s">
        <v>1251</v>
      </c>
      <c r="BS533" s="2" t="s">
        <v>10982</v>
      </c>
      <c r="BT533" s="2" t="s">
        <v>3300</v>
      </c>
      <c r="BU533" s="2" t="s">
        <v>13581</v>
      </c>
      <c r="BV533" s="2" t="s">
        <v>6458</v>
      </c>
      <c r="BW533" s="2" t="s">
        <v>7883</v>
      </c>
      <c r="BX533" s="2" t="s">
        <v>3473</v>
      </c>
      <c r="BY533" s="2" t="s">
        <v>3118</v>
      </c>
      <c r="BZ533" s="2" t="s">
        <v>7704</v>
      </c>
      <c r="CA533" s="2" t="s">
        <v>1728</v>
      </c>
      <c r="CB533" s="2" t="s">
        <v>1383</v>
      </c>
      <c r="CC533" s="2" t="s">
        <v>2274</v>
      </c>
      <c r="CD533" s="2" t="s">
        <v>4118</v>
      </c>
      <c r="CE533" s="2" t="s">
        <v>2617</v>
      </c>
      <c r="CF533" s="2" t="s">
        <v>4193</v>
      </c>
      <c r="CG533" s="2" t="s">
        <v>5641</v>
      </c>
      <c r="CH533" s="2" t="s">
        <v>8723</v>
      </c>
      <c r="CI533" s="2" t="s">
        <v>7623</v>
      </c>
      <c r="CJ533" s="2" t="s">
        <v>14058</v>
      </c>
      <c r="CK533" s="2" t="s">
        <v>8059</v>
      </c>
      <c r="CL533" s="2" t="s">
        <v>3476</v>
      </c>
      <c r="CM533" s="2" t="s">
        <v>5293</v>
      </c>
      <c r="CN533" s="2" t="s">
        <v>7788</v>
      </c>
      <c r="CO533" s="2" t="s">
        <v>13582</v>
      </c>
      <c r="CP533" s="2" t="s">
        <v>5717</v>
      </c>
      <c r="CQ533" s="2" t="s">
        <v>13442</v>
      </c>
      <c r="CR533" s="2" t="s">
        <v>9722</v>
      </c>
      <c r="CS533" s="2" t="s">
        <v>2040</v>
      </c>
      <c r="CT533" s="2" t="s">
        <v>11162</v>
      </c>
      <c r="CU533" s="2" t="s">
        <v>11030</v>
      </c>
      <c r="CV533" s="2" t="s">
        <v>3028</v>
      </c>
      <c r="CW533" s="2" t="s">
        <v>7676</v>
      </c>
      <c r="CX533" s="2" t="s">
        <v>3939</v>
      </c>
      <c r="CY533" s="2" t="s">
        <v>10579</v>
      </c>
      <c r="CZ533" s="2" t="s">
        <v>7554</v>
      </c>
      <c r="DA533" s="2" t="s">
        <v>11031</v>
      </c>
      <c r="DB533" s="2" t="s">
        <v>9304</v>
      </c>
      <c r="DC533" s="2" t="s">
        <v>7737</v>
      </c>
      <c r="DD533" s="2" t="s">
        <v>8837</v>
      </c>
      <c r="DE533" s="2" t="s">
        <v>12970</v>
      </c>
      <c r="DF533" s="2" t="s">
        <v>2719</v>
      </c>
      <c r="DG533" s="2" t="s">
        <v>9253</v>
      </c>
      <c r="DH533" s="2" t="s">
        <v>7358</v>
      </c>
      <c r="DI533" s="2" t="s">
        <v>5839</v>
      </c>
      <c r="DJ533" s="2" t="s">
        <v>14478</v>
      </c>
      <c r="DK533" s="2" t="s">
        <v>2499</v>
      </c>
      <c r="DL533" s="2" t="s">
        <v>7367</v>
      </c>
      <c r="DM533" s="2" t="s">
        <v>8349</v>
      </c>
      <c r="DN533" s="2" t="s">
        <v>7146</v>
      </c>
      <c r="DO533" s="2" t="s">
        <v>2193</v>
      </c>
      <c r="DP533" s="2" t="s">
        <v>13596</v>
      </c>
      <c r="DQ533" s="2" t="s">
        <v>12083</v>
      </c>
      <c r="DR533" s="2" t="s">
        <v>1600</v>
      </c>
      <c r="DS533" s="2" t="s">
        <v>12952</v>
      </c>
      <c r="DT533" s="1"/>
      <c r="DU533" s="1"/>
      <c r="DV533" s="2" t="s">
        <v>9462</v>
      </c>
      <c r="DW533" s="2" t="s">
        <v>15451</v>
      </c>
      <c r="DX533" s="2" t="s">
        <v>10734</v>
      </c>
    </row>
    <row r="534" spans="1:128" x14ac:dyDescent="0.4">
      <c r="A534" s="2" t="s">
        <v>10917</v>
      </c>
      <c r="B534" s="2" t="s">
        <v>16180</v>
      </c>
      <c r="C534" s="2" t="s">
        <v>1052</v>
      </c>
      <c r="D534" s="2" t="s">
        <v>0</v>
      </c>
      <c r="E534" s="2" t="s">
        <v>1053</v>
      </c>
      <c r="F534" s="2" t="s">
        <v>6141</v>
      </c>
      <c r="G534" s="2" t="s">
        <v>3349</v>
      </c>
      <c r="H534" s="2" t="s">
        <v>4349</v>
      </c>
      <c r="I534" s="2" t="s">
        <v>4262</v>
      </c>
      <c r="J534" s="2" t="s">
        <v>16181</v>
      </c>
      <c r="K534" s="2" t="s">
        <v>1324</v>
      </c>
      <c r="L534" s="2" t="s">
        <v>2653</v>
      </c>
      <c r="M534" s="2" t="s">
        <v>8783</v>
      </c>
      <c r="N534" s="2" t="s">
        <v>11150</v>
      </c>
      <c r="O534" s="2" t="s">
        <v>1325</v>
      </c>
      <c r="P534" s="2" t="s">
        <v>12522</v>
      </c>
      <c r="Q534" s="2" t="s">
        <v>16182</v>
      </c>
      <c r="R534" s="2" t="s">
        <v>3053</v>
      </c>
      <c r="S534" s="2" t="s">
        <v>3275</v>
      </c>
      <c r="T534" s="2" t="s">
        <v>11399</v>
      </c>
      <c r="U534" s="2" t="s">
        <v>14276</v>
      </c>
      <c r="V534" s="2" t="s">
        <v>2438</v>
      </c>
      <c r="W534" s="2" t="s">
        <v>12848</v>
      </c>
      <c r="X534" s="2" t="s">
        <v>5541</v>
      </c>
      <c r="Y534" s="2" t="s">
        <v>10101</v>
      </c>
      <c r="Z534" s="2" t="s">
        <v>11191</v>
      </c>
      <c r="AA534" s="2" t="s">
        <v>9127</v>
      </c>
      <c r="AB534" s="2" t="s">
        <v>3280</v>
      </c>
      <c r="AC534" s="2" t="s">
        <v>10841</v>
      </c>
      <c r="AD534" s="2" t="s">
        <v>10194</v>
      </c>
      <c r="AE534" s="2" t="s">
        <v>16183</v>
      </c>
      <c r="AF534" s="2" t="s">
        <v>5147</v>
      </c>
      <c r="AG534" s="2" t="s">
        <v>15111</v>
      </c>
      <c r="AH534" s="2" t="s">
        <v>2416</v>
      </c>
      <c r="AI534" s="2" t="s">
        <v>5170</v>
      </c>
      <c r="AJ534" s="2" t="s">
        <v>2742</v>
      </c>
      <c r="AK534" s="2" t="s">
        <v>8025</v>
      </c>
      <c r="AL534" s="2" t="s">
        <v>15990</v>
      </c>
      <c r="AM534" s="2" t="s">
        <v>11043</v>
      </c>
      <c r="AN534" s="2" t="s">
        <v>12209</v>
      </c>
      <c r="AO534" s="2" t="s">
        <v>1417</v>
      </c>
      <c r="AP534" s="2" t="s">
        <v>6172</v>
      </c>
      <c r="AQ534" s="2" t="s">
        <v>6971</v>
      </c>
      <c r="AR534" s="2" t="s">
        <v>16184</v>
      </c>
      <c r="AS534" s="2" t="s">
        <v>1893</v>
      </c>
      <c r="AT534" s="2" t="s">
        <v>8861</v>
      </c>
      <c r="AU534" s="2" t="s">
        <v>9367</v>
      </c>
      <c r="AV534" s="2" t="s">
        <v>1795</v>
      </c>
      <c r="AW534" s="2" t="s">
        <v>3063</v>
      </c>
      <c r="AX534" s="2" t="s">
        <v>14128</v>
      </c>
      <c r="AY534" s="2" t="s">
        <v>2574</v>
      </c>
      <c r="AZ534" s="2" t="s">
        <v>16185</v>
      </c>
      <c r="BA534" s="2" t="s">
        <v>5229</v>
      </c>
      <c r="BB534" s="2" t="s">
        <v>6441</v>
      </c>
      <c r="BC534" s="2" t="s">
        <v>13479</v>
      </c>
      <c r="BD534" s="2" t="s">
        <v>5750</v>
      </c>
      <c r="BE534" s="2" t="s">
        <v>7966</v>
      </c>
      <c r="BF534" s="2" t="s">
        <v>1459</v>
      </c>
      <c r="BG534" s="2" t="s">
        <v>16186</v>
      </c>
      <c r="BH534" s="2" t="s">
        <v>1907</v>
      </c>
      <c r="BI534" s="2" t="s">
        <v>7531</v>
      </c>
      <c r="BJ534" s="2" t="s">
        <v>3525</v>
      </c>
      <c r="BK534" s="2" t="s">
        <v>5164</v>
      </c>
      <c r="BL534" s="2" t="s">
        <v>13418</v>
      </c>
      <c r="BM534" s="2" t="s">
        <v>4501</v>
      </c>
      <c r="BN534" s="2" t="s">
        <v>7111</v>
      </c>
      <c r="BO534" s="2" t="s">
        <v>1097</v>
      </c>
      <c r="BP534" s="2" t="s">
        <v>13121</v>
      </c>
      <c r="BQ534" s="2" t="s">
        <v>13664</v>
      </c>
      <c r="BR534" s="2" t="s">
        <v>8615</v>
      </c>
      <c r="BS534" s="2" t="s">
        <v>10049</v>
      </c>
      <c r="BT534" s="2" t="s">
        <v>12386</v>
      </c>
      <c r="BU534" s="2" t="s">
        <v>5762</v>
      </c>
      <c r="BV534" s="2" t="s">
        <v>3498</v>
      </c>
      <c r="BW534" s="2" t="s">
        <v>9614</v>
      </c>
      <c r="BX534" s="2" t="s">
        <v>6402</v>
      </c>
      <c r="BY534" s="2" t="s">
        <v>1699</v>
      </c>
      <c r="BZ534" s="2" t="s">
        <v>9065</v>
      </c>
      <c r="CA534" s="2" t="s">
        <v>2510</v>
      </c>
      <c r="CB534" s="2" t="s">
        <v>1954</v>
      </c>
      <c r="CC534" s="2" t="s">
        <v>6415</v>
      </c>
      <c r="CD534" s="2" t="s">
        <v>4230</v>
      </c>
      <c r="CE534" s="2" t="s">
        <v>4908</v>
      </c>
      <c r="CF534" s="2" t="s">
        <v>9613</v>
      </c>
      <c r="CG534" s="2" t="s">
        <v>7347</v>
      </c>
      <c r="CH534" s="2" t="s">
        <v>10573</v>
      </c>
      <c r="CI534" s="2" t="s">
        <v>13662</v>
      </c>
      <c r="CJ534" s="2" t="s">
        <v>2916</v>
      </c>
      <c r="CK534" s="2" t="s">
        <v>12791</v>
      </c>
      <c r="CL534" s="2" t="s">
        <v>10500</v>
      </c>
      <c r="CM534" s="2" t="s">
        <v>4630</v>
      </c>
      <c r="CN534" s="2" t="s">
        <v>12352</v>
      </c>
      <c r="CO534" s="2" t="s">
        <v>3485</v>
      </c>
      <c r="CP534" s="2" t="s">
        <v>2490</v>
      </c>
      <c r="CQ534" s="2" t="s">
        <v>1161</v>
      </c>
      <c r="CR534" s="2" t="s">
        <v>3918</v>
      </c>
      <c r="CS534" s="2" t="s">
        <v>5955</v>
      </c>
      <c r="CT534" s="2" t="s">
        <v>5038</v>
      </c>
      <c r="CU534" s="2" t="s">
        <v>6404</v>
      </c>
      <c r="CV534" s="2" t="s">
        <v>2834</v>
      </c>
      <c r="CW534" s="2" t="s">
        <v>3109</v>
      </c>
      <c r="CX534" s="2" t="s">
        <v>14442</v>
      </c>
      <c r="CY534" s="2" t="s">
        <v>8614</v>
      </c>
      <c r="CZ534" s="2" t="s">
        <v>3667</v>
      </c>
      <c r="DA534" s="2" t="s">
        <v>7667</v>
      </c>
      <c r="DB534" s="2" t="s">
        <v>3706</v>
      </c>
      <c r="DC534" s="2" t="s">
        <v>7371</v>
      </c>
      <c r="DD534" s="2" t="s">
        <v>4714</v>
      </c>
      <c r="DE534" s="2" t="s">
        <v>4013</v>
      </c>
      <c r="DF534" s="2" t="s">
        <v>12792</v>
      </c>
      <c r="DG534" s="2" t="s">
        <v>12403</v>
      </c>
      <c r="DH534" s="2" t="s">
        <v>14279</v>
      </c>
      <c r="DI534" s="2" t="s">
        <v>2513</v>
      </c>
      <c r="DJ534" s="2" t="s">
        <v>4577</v>
      </c>
      <c r="DK534" s="2" t="s">
        <v>12357</v>
      </c>
      <c r="DL534" s="2" t="s">
        <v>9009</v>
      </c>
      <c r="DM534" s="2" t="s">
        <v>10163</v>
      </c>
      <c r="DN534" s="2" t="s">
        <v>8576</v>
      </c>
      <c r="DO534" s="2" t="s">
        <v>9314</v>
      </c>
      <c r="DP534" s="2" t="s">
        <v>3095</v>
      </c>
      <c r="DQ534" s="2" t="s">
        <v>9426</v>
      </c>
      <c r="DR534" s="2" t="s">
        <v>13656</v>
      </c>
      <c r="DS534" s="2" t="s">
        <v>5792</v>
      </c>
      <c r="DT534" s="1"/>
      <c r="DU534" s="1"/>
      <c r="DV534" s="2" t="s">
        <v>1625</v>
      </c>
      <c r="DW534" s="2" t="s">
        <v>12638</v>
      </c>
      <c r="DX534" s="2" t="s">
        <v>4723</v>
      </c>
    </row>
    <row r="535" spans="1:128" x14ac:dyDescent="0.4">
      <c r="A535" s="2" t="s">
        <v>10917</v>
      </c>
      <c r="B535" s="2" t="s">
        <v>16180</v>
      </c>
      <c r="C535" s="2" t="s">
        <v>1174</v>
      </c>
      <c r="D535" s="2" t="s">
        <v>0</v>
      </c>
      <c r="E535" s="2" t="s">
        <v>1053</v>
      </c>
      <c r="F535" s="2" t="s">
        <v>1650</v>
      </c>
      <c r="G535" s="2" t="s">
        <v>6893</v>
      </c>
      <c r="H535" s="2" t="s">
        <v>15111</v>
      </c>
      <c r="I535" s="2" t="s">
        <v>8778</v>
      </c>
      <c r="J535" s="2" t="s">
        <v>15870</v>
      </c>
      <c r="K535" s="2" t="s">
        <v>10188</v>
      </c>
      <c r="L535" s="2" t="s">
        <v>10346</v>
      </c>
      <c r="M535" s="2" t="s">
        <v>11732</v>
      </c>
      <c r="N535" s="2" t="s">
        <v>2416</v>
      </c>
      <c r="O535" s="2" t="s">
        <v>9702</v>
      </c>
      <c r="P535" s="2" t="s">
        <v>14378</v>
      </c>
      <c r="Q535" s="2" t="s">
        <v>16187</v>
      </c>
      <c r="R535" s="2" t="s">
        <v>3548</v>
      </c>
      <c r="S535" s="2" t="s">
        <v>1177</v>
      </c>
      <c r="T535" s="2" t="s">
        <v>9156</v>
      </c>
      <c r="U535" s="2" t="s">
        <v>6715</v>
      </c>
      <c r="V535" s="2" t="s">
        <v>2739</v>
      </c>
      <c r="W535" s="2" t="s">
        <v>7266</v>
      </c>
      <c r="X535" s="2" t="s">
        <v>16188</v>
      </c>
      <c r="Y535" s="2" t="s">
        <v>7518</v>
      </c>
      <c r="Z535" s="2" t="s">
        <v>10361</v>
      </c>
      <c r="AA535" s="2" t="s">
        <v>6437</v>
      </c>
      <c r="AB535" s="2" t="s">
        <v>6442</v>
      </c>
      <c r="AC535" s="2" t="s">
        <v>4474</v>
      </c>
      <c r="AD535" s="2" t="s">
        <v>10508</v>
      </c>
      <c r="AE535" s="2" t="s">
        <v>16189</v>
      </c>
      <c r="AF535" s="2" t="s">
        <v>7132</v>
      </c>
      <c r="AG535" s="2" t="s">
        <v>4291</v>
      </c>
      <c r="AH535" s="2" t="s">
        <v>4264</v>
      </c>
      <c r="AI535" s="2" t="s">
        <v>7513</v>
      </c>
      <c r="AJ535" s="2" t="s">
        <v>8309</v>
      </c>
      <c r="AK535" s="2" t="s">
        <v>16190</v>
      </c>
      <c r="AL535" s="2" t="s">
        <v>16191</v>
      </c>
      <c r="AM535" s="2" t="s">
        <v>12320</v>
      </c>
      <c r="AN535" s="2" t="s">
        <v>11112</v>
      </c>
      <c r="AO535" s="2" t="s">
        <v>8216</v>
      </c>
      <c r="AP535" s="2" t="s">
        <v>13166</v>
      </c>
      <c r="AQ535" s="2" t="s">
        <v>2739</v>
      </c>
      <c r="AR535" s="2" t="s">
        <v>16192</v>
      </c>
      <c r="AS535" s="2" t="s">
        <v>16193</v>
      </c>
      <c r="AT535" s="2" t="s">
        <v>1464</v>
      </c>
      <c r="AU535" s="2" t="s">
        <v>5231</v>
      </c>
      <c r="AV535" s="2" t="s">
        <v>2428</v>
      </c>
      <c r="AW535" s="2" t="s">
        <v>10754</v>
      </c>
      <c r="AX535" s="2" t="s">
        <v>2416</v>
      </c>
      <c r="AY535" s="2" t="s">
        <v>7175</v>
      </c>
      <c r="AZ535" s="2" t="s">
        <v>16194</v>
      </c>
      <c r="BA535" s="2" t="s">
        <v>1185</v>
      </c>
      <c r="BB535" s="2" t="s">
        <v>1185</v>
      </c>
      <c r="BC535" s="2" t="s">
        <v>5700</v>
      </c>
      <c r="BD535" s="2" t="s">
        <v>7637</v>
      </c>
      <c r="BE535" s="2" t="s">
        <v>1053</v>
      </c>
      <c r="BF535" s="2" t="s">
        <v>4075</v>
      </c>
      <c r="BG535" s="2" t="s">
        <v>16195</v>
      </c>
      <c r="BH535" s="2" t="s">
        <v>7570</v>
      </c>
      <c r="BI535" s="2" t="s">
        <v>11140</v>
      </c>
      <c r="BJ535" s="2" t="s">
        <v>7518</v>
      </c>
      <c r="BK535" s="2" t="s">
        <v>2327</v>
      </c>
      <c r="BL535" s="2" t="s">
        <v>10448</v>
      </c>
      <c r="BM535" s="2" t="s">
        <v>5095</v>
      </c>
      <c r="BN535" s="2" t="s">
        <v>16196</v>
      </c>
      <c r="BO535" s="2" t="s">
        <v>3828</v>
      </c>
      <c r="BP535" s="2" t="s">
        <v>12974</v>
      </c>
      <c r="BQ535" s="2" t="s">
        <v>2464</v>
      </c>
      <c r="BR535" s="2" t="s">
        <v>5126</v>
      </c>
      <c r="BS535" s="2" t="s">
        <v>2357</v>
      </c>
      <c r="BT535" s="2" t="s">
        <v>14101</v>
      </c>
      <c r="BU535" s="2" t="s">
        <v>10746</v>
      </c>
      <c r="BV535" s="2" t="s">
        <v>8243</v>
      </c>
      <c r="BW535" s="2" t="s">
        <v>8410</v>
      </c>
      <c r="BX535" s="2" t="s">
        <v>13257</v>
      </c>
      <c r="BY535" s="2" t="s">
        <v>7145</v>
      </c>
      <c r="BZ535" s="2" t="s">
        <v>5119</v>
      </c>
      <c r="CA535" s="2" t="s">
        <v>9796</v>
      </c>
      <c r="CB535" s="2" t="s">
        <v>13866</v>
      </c>
      <c r="CC535" s="2" t="s">
        <v>10729</v>
      </c>
      <c r="CD535" s="2" t="s">
        <v>10303</v>
      </c>
      <c r="CE535" s="2" t="s">
        <v>12094</v>
      </c>
      <c r="CF535" s="2" t="s">
        <v>5829</v>
      </c>
      <c r="CG535" s="2" t="s">
        <v>11434</v>
      </c>
      <c r="CH535" s="2" t="s">
        <v>8346</v>
      </c>
      <c r="CI535" s="2" t="s">
        <v>12088</v>
      </c>
      <c r="CJ535" s="2" t="s">
        <v>14307</v>
      </c>
      <c r="CK535" s="2" t="s">
        <v>5329</v>
      </c>
      <c r="CL535" s="2" t="s">
        <v>2184</v>
      </c>
      <c r="CM535" s="2" t="s">
        <v>9082</v>
      </c>
      <c r="CN535" s="2" t="s">
        <v>7148</v>
      </c>
      <c r="CO535" s="2" t="s">
        <v>2175</v>
      </c>
      <c r="CP535" s="2" t="s">
        <v>11193</v>
      </c>
      <c r="CQ535" s="2" t="s">
        <v>3940</v>
      </c>
      <c r="CR535" s="2" t="s">
        <v>12955</v>
      </c>
      <c r="CS535" s="2" t="s">
        <v>9003</v>
      </c>
      <c r="CT535" s="2" t="s">
        <v>12115</v>
      </c>
      <c r="CU535" s="2" t="s">
        <v>12115</v>
      </c>
      <c r="CV535" s="2" t="s">
        <v>9513</v>
      </c>
      <c r="CW535" s="2" t="s">
        <v>15133</v>
      </c>
      <c r="CX535" s="2" t="s">
        <v>1956</v>
      </c>
      <c r="CY535" s="2" t="s">
        <v>5126</v>
      </c>
      <c r="CZ535" s="2" t="s">
        <v>12116</v>
      </c>
      <c r="DA535" s="2" t="s">
        <v>12140</v>
      </c>
      <c r="DB535" s="2" t="s">
        <v>8999</v>
      </c>
      <c r="DC535" s="2" t="s">
        <v>4826</v>
      </c>
      <c r="DD535" s="2" t="s">
        <v>12132</v>
      </c>
      <c r="DE535" s="2" t="s">
        <v>4022</v>
      </c>
      <c r="DF535" s="2" t="s">
        <v>4022</v>
      </c>
      <c r="DG535" s="2" t="s">
        <v>3097</v>
      </c>
      <c r="DH535" s="2" t="s">
        <v>1638</v>
      </c>
      <c r="DI535" s="2" t="s">
        <v>13754</v>
      </c>
      <c r="DJ535" s="2" t="s">
        <v>12624</v>
      </c>
      <c r="DK535" s="2" t="s">
        <v>10682</v>
      </c>
      <c r="DL535" s="2" t="s">
        <v>9728</v>
      </c>
      <c r="DM535" s="2" t="s">
        <v>7944</v>
      </c>
      <c r="DN535" s="2" t="s">
        <v>1584</v>
      </c>
      <c r="DO535" s="2" t="s">
        <v>5149</v>
      </c>
      <c r="DP535" s="2" t="s">
        <v>9404</v>
      </c>
      <c r="DQ535" s="2" t="s">
        <v>14101</v>
      </c>
      <c r="DR535" s="2" t="s">
        <v>6589</v>
      </c>
      <c r="DS535" s="2" t="s">
        <v>4459</v>
      </c>
      <c r="DT535" s="1"/>
      <c r="DU535" s="1"/>
      <c r="DV535" s="2" t="s">
        <v>4994</v>
      </c>
      <c r="DW535" s="2" t="s">
        <v>8745</v>
      </c>
      <c r="DX535" s="2" t="s">
        <v>9332</v>
      </c>
    </row>
    <row r="536" spans="1:128" x14ac:dyDescent="0.4">
      <c r="A536" s="2" t="s">
        <v>10917</v>
      </c>
      <c r="B536" s="2" t="s">
        <v>16197</v>
      </c>
      <c r="C536" s="2" t="s">
        <v>1052</v>
      </c>
      <c r="D536" s="2" t="s">
        <v>16198</v>
      </c>
      <c r="E536" s="2" t="s">
        <v>1053</v>
      </c>
      <c r="F536" s="2" t="s">
        <v>7105</v>
      </c>
      <c r="G536" s="2" t="s">
        <v>1656</v>
      </c>
      <c r="H536" s="2" t="s">
        <v>6364</v>
      </c>
      <c r="I536" s="2" t="s">
        <v>1106</v>
      </c>
      <c r="J536" s="2" t="s">
        <v>12653</v>
      </c>
      <c r="K536" s="2" t="s">
        <v>8309</v>
      </c>
      <c r="L536" s="2" t="s">
        <v>2026</v>
      </c>
      <c r="M536" s="2" t="s">
        <v>7038</v>
      </c>
      <c r="N536" s="2" t="s">
        <v>7975</v>
      </c>
      <c r="O536" s="2" t="s">
        <v>1409</v>
      </c>
      <c r="P536" s="2" t="s">
        <v>10483</v>
      </c>
      <c r="Q536" s="2" t="s">
        <v>8424</v>
      </c>
      <c r="R536" s="2" t="s">
        <v>10749</v>
      </c>
      <c r="S536" s="2" t="s">
        <v>13304</v>
      </c>
      <c r="T536" s="2" t="s">
        <v>9579</v>
      </c>
      <c r="U536" s="2" t="s">
        <v>8299</v>
      </c>
      <c r="V536" s="2" t="s">
        <v>5088</v>
      </c>
      <c r="W536" s="2" t="s">
        <v>3451</v>
      </c>
      <c r="X536" s="2" t="s">
        <v>4522</v>
      </c>
      <c r="Y536" s="2" t="s">
        <v>3524</v>
      </c>
      <c r="Z536" s="2" t="s">
        <v>7101</v>
      </c>
      <c r="AA536" s="2" t="s">
        <v>3820</v>
      </c>
      <c r="AB536" s="2" t="s">
        <v>8635</v>
      </c>
      <c r="AC536" s="2" t="s">
        <v>12424</v>
      </c>
      <c r="AD536" s="2" t="s">
        <v>9857</v>
      </c>
      <c r="AE536" s="2" t="s">
        <v>16199</v>
      </c>
      <c r="AF536" s="2" t="s">
        <v>3983</v>
      </c>
      <c r="AG536" s="2" t="s">
        <v>12705</v>
      </c>
      <c r="AH536" s="2" t="s">
        <v>9966</v>
      </c>
      <c r="AI536" s="2" t="s">
        <v>8818</v>
      </c>
      <c r="AJ536" s="2" t="s">
        <v>2098</v>
      </c>
      <c r="AK536" s="2" t="s">
        <v>4688</v>
      </c>
      <c r="AL536" s="2" t="s">
        <v>13804</v>
      </c>
      <c r="AM536" s="2" t="s">
        <v>1777</v>
      </c>
      <c r="AN536" s="2" t="s">
        <v>8214</v>
      </c>
      <c r="AO536" s="2" t="s">
        <v>8133</v>
      </c>
      <c r="AP536" s="2" t="s">
        <v>8777</v>
      </c>
      <c r="AQ536" s="2" t="s">
        <v>4153</v>
      </c>
      <c r="AR536" s="2" t="s">
        <v>2317</v>
      </c>
      <c r="AS536" s="2" t="s">
        <v>5474</v>
      </c>
      <c r="AT536" s="2" t="s">
        <v>6251</v>
      </c>
      <c r="AU536" s="2" t="s">
        <v>9787</v>
      </c>
      <c r="AV536" s="2" t="s">
        <v>1331</v>
      </c>
      <c r="AW536" s="2" t="s">
        <v>6444</v>
      </c>
      <c r="AX536" s="2" t="s">
        <v>1642</v>
      </c>
      <c r="AY536" s="2" t="s">
        <v>8217</v>
      </c>
      <c r="AZ536" s="2" t="s">
        <v>6978</v>
      </c>
      <c r="BA536" s="2" t="s">
        <v>10963</v>
      </c>
      <c r="BB536" s="2" t="s">
        <v>6162</v>
      </c>
      <c r="BC536" s="2" t="s">
        <v>14856</v>
      </c>
      <c r="BD536" s="2" t="s">
        <v>8546</v>
      </c>
      <c r="BE536" s="2" t="s">
        <v>5980</v>
      </c>
      <c r="BF536" s="2" t="s">
        <v>4747</v>
      </c>
      <c r="BG536" s="2" t="s">
        <v>1072</v>
      </c>
      <c r="BH536" s="2" t="s">
        <v>4619</v>
      </c>
      <c r="BI536" s="2" t="s">
        <v>5007</v>
      </c>
      <c r="BJ536" s="2" t="s">
        <v>1753</v>
      </c>
      <c r="BK536" s="2" t="s">
        <v>10455</v>
      </c>
      <c r="BL536" s="2" t="s">
        <v>2568</v>
      </c>
      <c r="BM536" s="2" t="s">
        <v>4153</v>
      </c>
      <c r="BN536" s="2" t="s">
        <v>4870</v>
      </c>
      <c r="BO536" s="2" t="s">
        <v>7058</v>
      </c>
      <c r="BP536" s="2" t="s">
        <v>3564</v>
      </c>
      <c r="BQ536" s="2" t="s">
        <v>7589</v>
      </c>
      <c r="BR536" s="2" t="s">
        <v>10236</v>
      </c>
      <c r="BS536" s="2" t="s">
        <v>16200</v>
      </c>
      <c r="BT536" s="2" t="s">
        <v>15938</v>
      </c>
      <c r="BU536" s="2" t="s">
        <v>15057</v>
      </c>
      <c r="BV536" s="2" t="s">
        <v>8092</v>
      </c>
      <c r="BW536" s="2" t="s">
        <v>13094</v>
      </c>
      <c r="BX536" s="2" t="s">
        <v>1897</v>
      </c>
      <c r="BY536" s="2" t="s">
        <v>9718</v>
      </c>
      <c r="BZ536" s="2" t="s">
        <v>1671</v>
      </c>
      <c r="CA536" s="2" t="s">
        <v>4345</v>
      </c>
      <c r="CB536" s="2" t="s">
        <v>13196</v>
      </c>
      <c r="CC536" s="2" t="s">
        <v>3160</v>
      </c>
      <c r="CD536" s="2" t="s">
        <v>3053</v>
      </c>
      <c r="CE536" s="2" t="s">
        <v>14928</v>
      </c>
      <c r="CF536" s="2" t="s">
        <v>11733</v>
      </c>
      <c r="CG536" s="2" t="s">
        <v>13828</v>
      </c>
      <c r="CH536" s="2" t="s">
        <v>3256</v>
      </c>
      <c r="CI536" s="2" t="s">
        <v>5772</v>
      </c>
      <c r="CJ536" s="2" t="s">
        <v>12826</v>
      </c>
      <c r="CK536" s="2" t="s">
        <v>10384</v>
      </c>
      <c r="CL536" s="2" t="s">
        <v>7971</v>
      </c>
      <c r="CM536" s="2" t="s">
        <v>9498</v>
      </c>
      <c r="CN536" s="2" t="s">
        <v>5790</v>
      </c>
      <c r="CO536" s="2" t="s">
        <v>8987</v>
      </c>
      <c r="CP536" s="2" t="s">
        <v>3414</v>
      </c>
      <c r="CQ536" s="2" t="s">
        <v>9394</v>
      </c>
      <c r="CR536" s="2" t="s">
        <v>14028</v>
      </c>
      <c r="CS536" s="2" t="s">
        <v>6139</v>
      </c>
      <c r="CT536" s="2" t="s">
        <v>4983</v>
      </c>
      <c r="CU536" s="2" t="s">
        <v>13588</v>
      </c>
      <c r="CV536" s="2" t="s">
        <v>9652</v>
      </c>
      <c r="CW536" s="2" t="s">
        <v>11511</v>
      </c>
      <c r="CX536" s="2" t="s">
        <v>15134</v>
      </c>
      <c r="CY536" s="2" t="s">
        <v>13125</v>
      </c>
      <c r="CZ536" s="2" t="s">
        <v>4885</v>
      </c>
      <c r="DA536" s="2" t="s">
        <v>2253</v>
      </c>
      <c r="DB536" s="2" t="s">
        <v>7290</v>
      </c>
      <c r="DC536" s="2" t="s">
        <v>11656</v>
      </c>
      <c r="DD536" s="2" t="s">
        <v>5588</v>
      </c>
      <c r="DE536" s="2" t="s">
        <v>13423</v>
      </c>
      <c r="DF536" s="2" t="s">
        <v>5411</v>
      </c>
      <c r="DG536" s="2" t="s">
        <v>13640</v>
      </c>
      <c r="DH536" s="2" t="s">
        <v>13728</v>
      </c>
      <c r="DI536" s="2" t="s">
        <v>14034</v>
      </c>
      <c r="DJ536" s="2" t="s">
        <v>12907</v>
      </c>
      <c r="DK536" s="2" t="s">
        <v>12996</v>
      </c>
      <c r="DL536" s="2" t="s">
        <v>16201</v>
      </c>
      <c r="DM536" s="2" t="s">
        <v>4024</v>
      </c>
      <c r="DN536" s="2" t="s">
        <v>3531</v>
      </c>
      <c r="DO536" s="2" t="s">
        <v>15828</v>
      </c>
      <c r="DP536" s="2" t="s">
        <v>5784</v>
      </c>
      <c r="DQ536" s="2" t="s">
        <v>15329</v>
      </c>
      <c r="DR536" s="2" t="s">
        <v>16121</v>
      </c>
      <c r="DS536" s="2" t="s">
        <v>3090</v>
      </c>
      <c r="DT536" s="1"/>
      <c r="DU536" s="1"/>
      <c r="DV536" s="2" t="s">
        <v>7872</v>
      </c>
      <c r="DW536" s="2" t="s">
        <v>14404</v>
      </c>
      <c r="DX536" s="2" t="s">
        <v>9457</v>
      </c>
    </row>
    <row r="537" spans="1:128" x14ac:dyDescent="0.4">
      <c r="A537" s="2" t="s">
        <v>10917</v>
      </c>
      <c r="B537" s="2" t="s">
        <v>16197</v>
      </c>
      <c r="C537" s="2" t="s">
        <v>1640</v>
      </c>
      <c r="D537" s="2" t="s">
        <v>16198</v>
      </c>
      <c r="E537" s="2" t="s">
        <v>1053</v>
      </c>
      <c r="F537" s="2" t="s">
        <v>4960</v>
      </c>
      <c r="G537" s="2" t="s">
        <v>11094</v>
      </c>
      <c r="H537" s="2" t="s">
        <v>2776</v>
      </c>
      <c r="I537" s="2" t="s">
        <v>6501</v>
      </c>
      <c r="J537" s="2" t="s">
        <v>7926</v>
      </c>
      <c r="K537" s="2" t="s">
        <v>7931</v>
      </c>
      <c r="L537" s="2" t="s">
        <v>4756</v>
      </c>
      <c r="M537" s="2" t="s">
        <v>1224</v>
      </c>
      <c r="N537" s="2" t="s">
        <v>1091</v>
      </c>
      <c r="O537" s="2" t="s">
        <v>6367</v>
      </c>
      <c r="P537" s="2" t="s">
        <v>12303</v>
      </c>
      <c r="Q537" s="2" t="s">
        <v>1451</v>
      </c>
      <c r="R537" s="2" t="s">
        <v>2576</v>
      </c>
      <c r="S537" s="2" t="s">
        <v>2466</v>
      </c>
      <c r="T537" s="2" t="s">
        <v>11369</v>
      </c>
      <c r="U537" s="2" t="s">
        <v>7251</v>
      </c>
      <c r="V537" s="2" t="s">
        <v>4263</v>
      </c>
      <c r="W537" s="2" t="s">
        <v>10185</v>
      </c>
      <c r="X537" s="2" t="s">
        <v>4592</v>
      </c>
      <c r="Y537" s="2" t="s">
        <v>5545</v>
      </c>
      <c r="Z537" s="2" t="s">
        <v>5301</v>
      </c>
      <c r="AA537" s="2" t="s">
        <v>8415</v>
      </c>
      <c r="AB537" s="2" t="s">
        <v>14855</v>
      </c>
      <c r="AC537" s="2" t="s">
        <v>2883</v>
      </c>
      <c r="AD537" s="2" t="s">
        <v>4598</v>
      </c>
      <c r="AE537" s="2" t="s">
        <v>9623</v>
      </c>
      <c r="AF537" s="2" t="s">
        <v>4761</v>
      </c>
      <c r="AG537" s="2" t="s">
        <v>3911</v>
      </c>
      <c r="AH537" s="2" t="s">
        <v>7049</v>
      </c>
      <c r="AI537" s="2" t="s">
        <v>8262</v>
      </c>
      <c r="AJ537" s="2" t="s">
        <v>10237</v>
      </c>
      <c r="AK537" s="2" t="s">
        <v>8735</v>
      </c>
      <c r="AL537" s="2" t="s">
        <v>11346</v>
      </c>
      <c r="AM537" s="2" t="s">
        <v>12106</v>
      </c>
      <c r="AN537" s="2" t="s">
        <v>2432</v>
      </c>
      <c r="AO537" s="2" t="s">
        <v>1879</v>
      </c>
      <c r="AP537" s="2" t="s">
        <v>8217</v>
      </c>
      <c r="AQ537" s="2" t="s">
        <v>10120</v>
      </c>
      <c r="AR537" s="2" t="s">
        <v>4338</v>
      </c>
      <c r="AS537" s="2" t="s">
        <v>11277</v>
      </c>
      <c r="AT537" s="2" t="s">
        <v>8379</v>
      </c>
      <c r="AU537" s="2" t="s">
        <v>9035</v>
      </c>
      <c r="AV537" s="2" t="s">
        <v>9182</v>
      </c>
      <c r="AW537" s="2" t="s">
        <v>3257</v>
      </c>
      <c r="AX537" s="2" t="s">
        <v>3797</v>
      </c>
      <c r="AY537" s="2" t="s">
        <v>7038</v>
      </c>
      <c r="AZ537" s="2" t="s">
        <v>12376</v>
      </c>
      <c r="BA537" s="2" t="s">
        <v>2954</v>
      </c>
      <c r="BB537" s="2" t="s">
        <v>3617</v>
      </c>
      <c r="BC537" s="2" t="s">
        <v>11388</v>
      </c>
      <c r="BD537" s="2" t="s">
        <v>1212</v>
      </c>
      <c r="BE537" s="2" t="s">
        <v>13072</v>
      </c>
      <c r="BF537" s="2" t="s">
        <v>12777</v>
      </c>
      <c r="BG537" s="2" t="s">
        <v>14948</v>
      </c>
      <c r="BH537" s="2" t="s">
        <v>1054</v>
      </c>
      <c r="BI537" s="2" t="s">
        <v>6528</v>
      </c>
      <c r="BJ537" s="2" t="s">
        <v>10030</v>
      </c>
      <c r="BK537" s="2" t="s">
        <v>4754</v>
      </c>
      <c r="BL537" s="2" t="s">
        <v>3148</v>
      </c>
      <c r="BM537" s="2" t="s">
        <v>8544</v>
      </c>
      <c r="BN537" s="2" t="s">
        <v>5625</v>
      </c>
      <c r="BO537" s="2" t="s">
        <v>5029</v>
      </c>
      <c r="BP537" s="2" t="s">
        <v>5670</v>
      </c>
      <c r="BQ537" s="2" t="s">
        <v>8026</v>
      </c>
      <c r="BR537" s="2" t="s">
        <v>10113</v>
      </c>
      <c r="BS537" s="2" t="s">
        <v>7118</v>
      </c>
      <c r="BT537" s="2" t="s">
        <v>8373</v>
      </c>
      <c r="BU537" s="2" t="s">
        <v>13978</v>
      </c>
      <c r="BV537" s="2" t="s">
        <v>3161</v>
      </c>
      <c r="BW537" s="2" t="s">
        <v>2883</v>
      </c>
      <c r="BX537" s="2" t="s">
        <v>2676</v>
      </c>
      <c r="BY537" s="2" t="s">
        <v>4062</v>
      </c>
      <c r="BZ537" s="2" t="s">
        <v>10331</v>
      </c>
      <c r="CA537" s="2" t="s">
        <v>11006</v>
      </c>
      <c r="CB537" s="2" t="s">
        <v>11301</v>
      </c>
      <c r="CC537" s="2" t="s">
        <v>14293</v>
      </c>
      <c r="CD537" s="2" t="s">
        <v>15431</v>
      </c>
      <c r="CE537" s="2" t="s">
        <v>8988</v>
      </c>
      <c r="CF537" s="2" t="s">
        <v>15249</v>
      </c>
      <c r="CG537" s="2" t="s">
        <v>8652</v>
      </c>
      <c r="CH537" s="2" t="s">
        <v>3143</v>
      </c>
      <c r="CI537" s="2" t="s">
        <v>7273</v>
      </c>
      <c r="CJ537" s="2" t="s">
        <v>15857</v>
      </c>
      <c r="CK537" s="2" t="s">
        <v>8655</v>
      </c>
      <c r="CL537" s="2" t="s">
        <v>14011</v>
      </c>
      <c r="CM537" s="2" t="s">
        <v>9797</v>
      </c>
      <c r="CN537" s="2" t="s">
        <v>7285</v>
      </c>
      <c r="CO537" s="2" t="s">
        <v>10830</v>
      </c>
      <c r="CP537" s="2" t="s">
        <v>3947</v>
      </c>
      <c r="CQ537" s="2" t="s">
        <v>3665</v>
      </c>
      <c r="CR537" s="2" t="s">
        <v>8610</v>
      </c>
      <c r="CS537" s="2" t="s">
        <v>10607</v>
      </c>
      <c r="CT537" s="2" t="s">
        <v>5951</v>
      </c>
      <c r="CU537" s="2" t="s">
        <v>4887</v>
      </c>
      <c r="CV537" s="2" t="s">
        <v>9647</v>
      </c>
      <c r="CW537" s="2" t="s">
        <v>3126</v>
      </c>
      <c r="CX537" s="2" t="s">
        <v>5845</v>
      </c>
      <c r="CY537" s="2" t="s">
        <v>5806</v>
      </c>
      <c r="CZ537" s="2" t="s">
        <v>5519</v>
      </c>
      <c r="DA537" s="2" t="s">
        <v>5852</v>
      </c>
      <c r="DB537" s="2" t="s">
        <v>13874</v>
      </c>
      <c r="DC537" s="2" t="s">
        <v>4400</v>
      </c>
      <c r="DD537" s="2" t="s">
        <v>10676</v>
      </c>
      <c r="DE537" s="2" t="s">
        <v>1858</v>
      </c>
      <c r="DF537" s="2" t="s">
        <v>1841</v>
      </c>
      <c r="DG537" s="2" t="s">
        <v>5064</v>
      </c>
      <c r="DH537" s="2" t="s">
        <v>13149</v>
      </c>
      <c r="DI537" s="2" t="s">
        <v>2686</v>
      </c>
      <c r="DJ537" s="2" t="s">
        <v>10058</v>
      </c>
      <c r="DK537" s="2" t="s">
        <v>2085</v>
      </c>
      <c r="DL537" s="2" t="s">
        <v>2499</v>
      </c>
      <c r="DM537" s="2" t="s">
        <v>9812</v>
      </c>
      <c r="DN537" s="2" t="s">
        <v>3939</v>
      </c>
      <c r="DO537" s="2" t="s">
        <v>12403</v>
      </c>
      <c r="DP537" s="2" t="s">
        <v>7846</v>
      </c>
      <c r="DQ537" s="2" t="s">
        <v>5970</v>
      </c>
      <c r="DR537" s="2" t="s">
        <v>9393</v>
      </c>
      <c r="DS537" s="2" t="s">
        <v>5819</v>
      </c>
      <c r="DT537" s="1"/>
      <c r="DU537" s="1"/>
      <c r="DV537" s="2" t="s">
        <v>5970</v>
      </c>
      <c r="DW537" s="2" t="s">
        <v>7237</v>
      </c>
      <c r="DX537" s="2" t="s">
        <v>2837</v>
      </c>
    </row>
    <row r="538" spans="1:128" x14ac:dyDescent="0.4">
      <c r="A538" s="2" t="s">
        <v>10917</v>
      </c>
      <c r="B538" s="2" t="s">
        <v>16197</v>
      </c>
      <c r="C538" s="2" t="s">
        <v>1174</v>
      </c>
      <c r="D538" s="2" t="s">
        <v>16198</v>
      </c>
      <c r="E538" s="2" t="s">
        <v>1053</v>
      </c>
      <c r="F538" s="2" t="s">
        <v>10869</v>
      </c>
      <c r="G538" s="2" t="s">
        <v>2748</v>
      </c>
      <c r="H538" s="2" t="s">
        <v>8210</v>
      </c>
      <c r="I538" s="2" t="s">
        <v>3809</v>
      </c>
      <c r="J538" s="2" t="s">
        <v>11636</v>
      </c>
      <c r="K538" s="2" t="s">
        <v>5231</v>
      </c>
      <c r="L538" s="2" t="s">
        <v>2760</v>
      </c>
      <c r="M538" s="2" t="s">
        <v>1801</v>
      </c>
      <c r="N538" s="2" t="s">
        <v>7637</v>
      </c>
      <c r="O538" s="2" t="s">
        <v>5392</v>
      </c>
      <c r="P538" s="2" t="s">
        <v>9937</v>
      </c>
      <c r="Q538" s="2" t="s">
        <v>13882</v>
      </c>
      <c r="R538" s="2" t="s">
        <v>3883</v>
      </c>
      <c r="S538" s="2" t="s">
        <v>8639</v>
      </c>
      <c r="T538" s="2" t="s">
        <v>4255</v>
      </c>
      <c r="U538" s="2" t="s">
        <v>10194</v>
      </c>
      <c r="V538" s="2" t="s">
        <v>10455</v>
      </c>
      <c r="W538" s="2" t="s">
        <v>8163</v>
      </c>
      <c r="X538" s="2" t="s">
        <v>11971</v>
      </c>
      <c r="Y538" s="2" t="s">
        <v>2315</v>
      </c>
      <c r="Z538" s="2" t="s">
        <v>2878</v>
      </c>
      <c r="AA538" s="2" t="s">
        <v>6395</v>
      </c>
      <c r="AB538" s="2" t="s">
        <v>2673</v>
      </c>
      <c r="AC538" s="2" t="s">
        <v>10011</v>
      </c>
      <c r="AD538" s="2" t="s">
        <v>14504</v>
      </c>
      <c r="AE538" s="2" t="s">
        <v>2226</v>
      </c>
      <c r="AF538" s="2" t="s">
        <v>13292</v>
      </c>
      <c r="AG538" s="2" t="s">
        <v>13820</v>
      </c>
      <c r="AH538" s="2" t="s">
        <v>3338</v>
      </c>
      <c r="AI538" s="2" t="s">
        <v>10041</v>
      </c>
      <c r="AJ538" s="2" t="s">
        <v>6072</v>
      </c>
      <c r="AK538" s="2" t="s">
        <v>16202</v>
      </c>
      <c r="AL538" s="2" t="s">
        <v>15845</v>
      </c>
      <c r="AM538" s="2" t="s">
        <v>11510</v>
      </c>
      <c r="AN538" s="2" t="s">
        <v>4844</v>
      </c>
      <c r="AO538" s="2" t="s">
        <v>9286</v>
      </c>
      <c r="AP538" s="2" t="s">
        <v>11222</v>
      </c>
      <c r="AQ538" s="2" t="s">
        <v>6850</v>
      </c>
      <c r="AR538" s="2" t="s">
        <v>16203</v>
      </c>
      <c r="AS538" s="2" t="s">
        <v>16204</v>
      </c>
      <c r="AT538" s="2" t="s">
        <v>11738</v>
      </c>
      <c r="AU538" s="2" t="s">
        <v>4161</v>
      </c>
      <c r="AV538" s="2" t="s">
        <v>1572</v>
      </c>
      <c r="AW538" s="2" t="s">
        <v>10510</v>
      </c>
      <c r="AX538" s="2" t="s">
        <v>2533</v>
      </c>
      <c r="AY538" s="2" t="s">
        <v>7990</v>
      </c>
      <c r="AZ538" s="2" t="s">
        <v>6297</v>
      </c>
      <c r="BA538" s="2" t="s">
        <v>10623</v>
      </c>
      <c r="BB538" s="2" t="s">
        <v>5459</v>
      </c>
      <c r="BC538" s="2" t="s">
        <v>3643</v>
      </c>
      <c r="BD538" s="2" t="s">
        <v>3560</v>
      </c>
      <c r="BE538" s="2" t="s">
        <v>1796</v>
      </c>
      <c r="BF538" s="2" t="s">
        <v>11310</v>
      </c>
      <c r="BG538" s="2" t="s">
        <v>6714</v>
      </c>
      <c r="BH538" s="2" t="s">
        <v>5916</v>
      </c>
      <c r="BI538" s="2" t="s">
        <v>13732</v>
      </c>
      <c r="BJ538" s="2" t="s">
        <v>2549</v>
      </c>
      <c r="BK538" s="2" t="s">
        <v>11309</v>
      </c>
      <c r="BL538" s="2" t="s">
        <v>11109</v>
      </c>
      <c r="BM538" s="2" t="s">
        <v>2846</v>
      </c>
      <c r="BN538" s="2" t="s">
        <v>4331</v>
      </c>
      <c r="BO538" s="2" t="s">
        <v>8868</v>
      </c>
      <c r="BP538" s="2" t="s">
        <v>8552</v>
      </c>
      <c r="BQ538" s="2" t="s">
        <v>12496</v>
      </c>
      <c r="BR538" s="2" t="s">
        <v>13492</v>
      </c>
      <c r="BS538" s="2" t="s">
        <v>9955</v>
      </c>
      <c r="BT538" s="2" t="s">
        <v>15326</v>
      </c>
      <c r="BU538" s="2" t="s">
        <v>15270</v>
      </c>
      <c r="BV538" s="2" t="s">
        <v>8266</v>
      </c>
      <c r="BW538" s="2" t="s">
        <v>6012</v>
      </c>
      <c r="BX538" s="2" t="s">
        <v>16205</v>
      </c>
      <c r="BY538" s="2" t="s">
        <v>16206</v>
      </c>
      <c r="BZ538" s="2" t="s">
        <v>13199</v>
      </c>
      <c r="CA538" s="2" t="s">
        <v>15829</v>
      </c>
      <c r="CB538" s="2" t="s">
        <v>2367</v>
      </c>
      <c r="CC538" s="2" t="s">
        <v>7852</v>
      </c>
      <c r="CD538" s="2" t="s">
        <v>1089</v>
      </c>
      <c r="CE538" s="2" t="s">
        <v>10042</v>
      </c>
      <c r="CF538" s="2" t="s">
        <v>7690</v>
      </c>
      <c r="CG538" s="2" t="s">
        <v>7860</v>
      </c>
      <c r="CH538" s="2" t="s">
        <v>16106</v>
      </c>
      <c r="CI538" s="2" t="s">
        <v>5756</v>
      </c>
      <c r="CJ538" s="2" t="s">
        <v>8383</v>
      </c>
      <c r="CK538" s="2" t="s">
        <v>7098</v>
      </c>
      <c r="CL538" s="2" t="s">
        <v>5782</v>
      </c>
      <c r="CM538" s="2" t="s">
        <v>9504</v>
      </c>
      <c r="CN538" s="2" t="s">
        <v>13314</v>
      </c>
      <c r="CO538" s="2" t="s">
        <v>6125</v>
      </c>
      <c r="CP538" s="2" t="s">
        <v>9213</v>
      </c>
      <c r="CQ538" s="2" t="s">
        <v>11030</v>
      </c>
      <c r="CR538" s="2" t="s">
        <v>5965</v>
      </c>
      <c r="CS538" s="2" t="s">
        <v>15071</v>
      </c>
      <c r="CT538" s="2" t="s">
        <v>9294</v>
      </c>
      <c r="CU538" s="2" t="s">
        <v>7476</v>
      </c>
      <c r="CV538" s="2" t="s">
        <v>4379</v>
      </c>
      <c r="CW538" s="2" t="s">
        <v>11544</v>
      </c>
      <c r="CX538" s="2" t="s">
        <v>14006</v>
      </c>
      <c r="CY538" s="2" t="s">
        <v>3412</v>
      </c>
      <c r="CZ538" s="2" t="s">
        <v>6124</v>
      </c>
      <c r="DA538" s="2" t="s">
        <v>9010</v>
      </c>
      <c r="DB538" s="2" t="s">
        <v>3553</v>
      </c>
      <c r="DC538" s="2" t="s">
        <v>9462</v>
      </c>
      <c r="DD538" s="2" t="s">
        <v>14613</v>
      </c>
      <c r="DE538" s="2" t="s">
        <v>7370</v>
      </c>
      <c r="DF538" s="2" t="s">
        <v>6760</v>
      </c>
      <c r="DG538" s="2" t="s">
        <v>7000</v>
      </c>
      <c r="DH538" s="2" t="s">
        <v>12221</v>
      </c>
      <c r="DI538" s="2" t="s">
        <v>5141</v>
      </c>
      <c r="DJ538" s="2" t="s">
        <v>12222</v>
      </c>
      <c r="DK538" s="2" t="s">
        <v>1694</v>
      </c>
      <c r="DL538" s="2" t="s">
        <v>13724</v>
      </c>
      <c r="DM538" s="2" t="s">
        <v>7091</v>
      </c>
      <c r="DN538" s="2" t="s">
        <v>11616</v>
      </c>
      <c r="DO538" s="2" t="s">
        <v>7476</v>
      </c>
      <c r="DP538" s="2" t="s">
        <v>2840</v>
      </c>
      <c r="DQ538" s="2" t="s">
        <v>16207</v>
      </c>
      <c r="DR538" s="2" t="s">
        <v>11434</v>
      </c>
      <c r="DS538" s="2" t="s">
        <v>11440</v>
      </c>
      <c r="DT538" s="1"/>
      <c r="DU538" s="1"/>
      <c r="DV538" s="2" t="s">
        <v>7367</v>
      </c>
      <c r="DW538" s="2" t="s">
        <v>12030</v>
      </c>
      <c r="DX538" s="2" t="s">
        <v>15235</v>
      </c>
    </row>
    <row r="539" spans="1:128" x14ac:dyDescent="0.4">
      <c r="A539" s="2" t="s">
        <v>10917</v>
      </c>
      <c r="B539" s="2" t="s">
        <v>16208</v>
      </c>
      <c r="C539" s="2" t="s">
        <v>1052</v>
      </c>
      <c r="D539" s="2" t="s">
        <v>0</v>
      </c>
      <c r="E539" s="2" t="s">
        <v>1053</v>
      </c>
      <c r="F539" s="2" t="s">
        <v>4500</v>
      </c>
      <c r="G539" s="2" t="s">
        <v>3533</v>
      </c>
      <c r="H539" s="2" t="s">
        <v>1868</v>
      </c>
      <c r="I539" s="2" t="s">
        <v>13680</v>
      </c>
      <c r="J539" s="2" t="s">
        <v>2756</v>
      </c>
      <c r="K539" s="2" t="s">
        <v>10127</v>
      </c>
      <c r="L539" s="2" t="s">
        <v>1325</v>
      </c>
      <c r="M539" s="2" t="s">
        <v>1416</v>
      </c>
      <c r="N539" s="2" t="s">
        <v>6895</v>
      </c>
      <c r="O539" s="2" t="s">
        <v>2132</v>
      </c>
      <c r="P539" s="2" t="s">
        <v>2659</v>
      </c>
      <c r="Q539" s="2" t="s">
        <v>8469</v>
      </c>
      <c r="R539" s="2" t="s">
        <v>14485</v>
      </c>
      <c r="S539" s="2" t="s">
        <v>11782</v>
      </c>
      <c r="T539" s="2" t="s">
        <v>10156</v>
      </c>
      <c r="U539" s="2" t="s">
        <v>1572</v>
      </c>
      <c r="V539" s="2" t="s">
        <v>5240</v>
      </c>
      <c r="W539" s="2" t="s">
        <v>11364</v>
      </c>
      <c r="X539" s="2" t="s">
        <v>15501</v>
      </c>
      <c r="Y539" s="2" t="s">
        <v>16209</v>
      </c>
      <c r="Z539" s="2" t="s">
        <v>1750</v>
      </c>
      <c r="AA539" s="2" t="s">
        <v>6680</v>
      </c>
      <c r="AB539" s="2" t="s">
        <v>9150</v>
      </c>
      <c r="AC539" s="2" t="s">
        <v>2441</v>
      </c>
      <c r="AD539" s="2" t="s">
        <v>10246</v>
      </c>
      <c r="AE539" s="2" t="s">
        <v>11506</v>
      </c>
      <c r="AF539" s="2" t="s">
        <v>11403</v>
      </c>
      <c r="AG539" s="2" t="s">
        <v>4236</v>
      </c>
      <c r="AH539" s="2" t="s">
        <v>9195</v>
      </c>
      <c r="AI539" s="2" t="s">
        <v>2673</v>
      </c>
      <c r="AJ539" s="2" t="s">
        <v>1685</v>
      </c>
      <c r="AK539" s="2" t="s">
        <v>16210</v>
      </c>
      <c r="AL539" s="2" t="s">
        <v>9962</v>
      </c>
      <c r="AM539" s="2" t="s">
        <v>6324</v>
      </c>
      <c r="AN539" s="2" t="s">
        <v>10159</v>
      </c>
      <c r="AO539" s="2" t="s">
        <v>2132</v>
      </c>
      <c r="AP539" s="2" t="s">
        <v>1106</v>
      </c>
      <c r="AQ539" s="2" t="s">
        <v>3182</v>
      </c>
      <c r="AR539" s="2" t="s">
        <v>12831</v>
      </c>
      <c r="AS539" s="2" t="s">
        <v>15198</v>
      </c>
      <c r="AT539" s="2" t="s">
        <v>4488</v>
      </c>
      <c r="AU539" s="2" t="s">
        <v>1558</v>
      </c>
      <c r="AV539" s="2" t="s">
        <v>13645</v>
      </c>
      <c r="AW539" s="2" t="s">
        <v>4414</v>
      </c>
      <c r="AX539" s="2" t="s">
        <v>12460</v>
      </c>
      <c r="AY539" s="2" t="s">
        <v>15178</v>
      </c>
      <c r="AZ539" s="2" t="s">
        <v>16211</v>
      </c>
      <c r="BA539" s="2" t="s">
        <v>1907</v>
      </c>
      <c r="BB539" s="2" t="s">
        <v>8502</v>
      </c>
      <c r="BC539" s="2" t="s">
        <v>6806</v>
      </c>
      <c r="BD539" s="2" t="s">
        <v>4075</v>
      </c>
      <c r="BE539" s="2" t="s">
        <v>14178</v>
      </c>
      <c r="BF539" s="2" t="s">
        <v>7173</v>
      </c>
      <c r="BG539" s="2" t="s">
        <v>16212</v>
      </c>
      <c r="BH539" s="2" t="s">
        <v>5403</v>
      </c>
      <c r="BI539" s="2" t="s">
        <v>5232</v>
      </c>
      <c r="BJ539" s="2" t="s">
        <v>6295</v>
      </c>
      <c r="BK539" s="2" t="s">
        <v>6253</v>
      </c>
      <c r="BL539" s="2" t="s">
        <v>8547</v>
      </c>
      <c r="BM539" s="2" t="s">
        <v>4612</v>
      </c>
      <c r="BN539" s="2" t="s">
        <v>10509</v>
      </c>
      <c r="BO539" s="2" t="s">
        <v>8477</v>
      </c>
      <c r="BP539" s="2" t="s">
        <v>8048</v>
      </c>
      <c r="BQ539" s="2" t="s">
        <v>12402</v>
      </c>
      <c r="BR539" s="2" t="s">
        <v>13197</v>
      </c>
      <c r="BS539" s="2" t="s">
        <v>11660</v>
      </c>
      <c r="BT539" s="2" t="s">
        <v>3234</v>
      </c>
      <c r="BU539" s="2" t="s">
        <v>5754</v>
      </c>
      <c r="BV539" s="2" t="s">
        <v>6401</v>
      </c>
      <c r="BW539" s="2" t="s">
        <v>5777</v>
      </c>
      <c r="BX539" s="2" t="s">
        <v>1946</v>
      </c>
      <c r="BY539" s="2" t="s">
        <v>4450</v>
      </c>
      <c r="BZ539" s="2" t="s">
        <v>10284</v>
      </c>
      <c r="CA539" s="2" t="s">
        <v>13829</v>
      </c>
      <c r="CB539" s="2" t="s">
        <v>6022</v>
      </c>
      <c r="CC539" s="2" t="s">
        <v>6207</v>
      </c>
      <c r="CD539" s="2" t="s">
        <v>9020</v>
      </c>
      <c r="CE539" s="2" t="s">
        <v>1625</v>
      </c>
      <c r="CF539" s="2" t="s">
        <v>5108</v>
      </c>
      <c r="CG539" s="2" t="s">
        <v>4288</v>
      </c>
      <c r="CH539" s="2" t="s">
        <v>11432</v>
      </c>
      <c r="CI539" s="2" t="s">
        <v>9394</v>
      </c>
      <c r="CJ539" s="2" t="s">
        <v>9301</v>
      </c>
      <c r="CK539" s="2" t="s">
        <v>2688</v>
      </c>
      <c r="CL539" s="2" t="s">
        <v>3957</v>
      </c>
      <c r="CM539" s="2" t="s">
        <v>7287</v>
      </c>
      <c r="CN539" s="2" t="s">
        <v>1590</v>
      </c>
      <c r="CO539" s="2" t="s">
        <v>3421</v>
      </c>
      <c r="CP539" s="2" t="s">
        <v>5435</v>
      </c>
      <c r="CQ539" s="2" t="s">
        <v>6413</v>
      </c>
      <c r="CR539" s="2" t="s">
        <v>10086</v>
      </c>
      <c r="CS539" s="2" t="s">
        <v>15828</v>
      </c>
      <c r="CT539" s="2" t="s">
        <v>12958</v>
      </c>
      <c r="CU539" s="2" t="s">
        <v>10098</v>
      </c>
      <c r="CV539" s="2" t="s">
        <v>12966</v>
      </c>
      <c r="CW539" s="2" t="s">
        <v>6328</v>
      </c>
      <c r="CX539" s="2" t="s">
        <v>10137</v>
      </c>
      <c r="CY539" s="2" t="s">
        <v>1226</v>
      </c>
      <c r="CZ539" s="2" t="s">
        <v>7533</v>
      </c>
      <c r="DA539" s="2" t="s">
        <v>13127</v>
      </c>
      <c r="DB539" s="2" t="s">
        <v>4040</v>
      </c>
      <c r="DC539" s="2" t="s">
        <v>2430</v>
      </c>
      <c r="DD539" s="2" t="s">
        <v>16035</v>
      </c>
      <c r="DE539" s="2" t="s">
        <v>10093</v>
      </c>
      <c r="DF539" s="2" t="s">
        <v>5081</v>
      </c>
      <c r="DG539" s="2" t="s">
        <v>12349</v>
      </c>
      <c r="DH539" s="2" t="s">
        <v>14119</v>
      </c>
      <c r="DI539" s="2" t="s">
        <v>9928</v>
      </c>
      <c r="DJ539" s="2" t="s">
        <v>5025</v>
      </c>
      <c r="DK539" s="2" t="s">
        <v>1176</v>
      </c>
      <c r="DL539" s="2" t="s">
        <v>14389</v>
      </c>
      <c r="DM539" s="2" t="s">
        <v>7133</v>
      </c>
      <c r="DN539" s="2" t="s">
        <v>1572</v>
      </c>
      <c r="DO539" s="2" t="s">
        <v>2536</v>
      </c>
      <c r="DP539" s="2" t="s">
        <v>5232</v>
      </c>
      <c r="DQ539" s="2" t="s">
        <v>2133</v>
      </c>
      <c r="DR539" s="2" t="s">
        <v>3266</v>
      </c>
      <c r="DS539" s="2" t="s">
        <v>7649</v>
      </c>
      <c r="DT539" s="1"/>
      <c r="DU539" s="1"/>
      <c r="DV539" s="2" t="s">
        <v>4158</v>
      </c>
      <c r="DW539" s="2" t="s">
        <v>8268</v>
      </c>
      <c r="DX539" s="2" t="s">
        <v>10239</v>
      </c>
    </row>
    <row r="540" spans="1:128" x14ac:dyDescent="0.4">
      <c r="A540" s="2" t="s">
        <v>10917</v>
      </c>
      <c r="B540" s="2" t="s">
        <v>16208</v>
      </c>
      <c r="C540" s="2" t="s">
        <v>1640</v>
      </c>
      <c r="D540" s="2" t="s">
        <v>0</v>
      </c>
      <c r="E540" s="2" t="s">
        <v>1053</v>
      </c>
      <c r="F540" s="2" t="s">
        <v>7979</v>
      </c>
      <c r="G540" s="2" t="s">
        <v>7822</v>
      </c>
      <c r="H540" s="2" t="s">
        <v>3722</v>
      </c>
      <c r="I540" s="2" t="s">
        <v>13506</v>
      </c>
      <c r="J540" s="2" t="s">
        <v>11784</v>
      </c>
      <c r="K540" s="2" t="s">
        <v>5790</v>
      </c>
      <c r="L540" s="2" t="s">
        <v>3723</v>
      </c>
      <c r="M540" s="2" t="s">
        <v>5001</v>
      </c>
      <c r="N540" s="2" t="s">
        <v>1326</v>
      </c>
      <c r="O540" s="2" t="s">
        <v>1871</v>
      </c>
      <c r="P540" s="2" t="s">
        <v>3982</v>
      </c>
      <c r="Q540" s="2" t="s">
        <v>4495</v>
      </c>
      <c r="R540" s="2" t="s">
        <v>5827</v>
      </c>
      <c r="S540" s="2" t="s">
        <v>7132</v>
      </c>
      <c r="T540" s="2" t="s">
        <v>1795</v>
      </c>
      <c r="U540" s="2" t="s">
        <v>9325</v>
      </c>
      <c r="V540" s="2" t="s">
        <v>13166</v>
      </c>
      <c r="W540" s="2" t="s">
        <v>1792</v>
      </c>
      <c r="X540" s="2" t="s">
        <v>1650</v>
      </c>
      <c r="Y540" s="2" t="s">
        <v>8348</v>
      </c>
      <c r="Z540" s="2" t="s">
        <v>8463</v>
      </c>
      <c r="AA540" s="2" t="s">
        <v>2347</v>
      </c>
      <c r="AB540" s="2" t="s">
        <v>6309</v>
      </c>
      <c r="AC540" s="2" t="s">
        <v>5230</v>
      </c>
      <c r="AD540" s="2" t="s">
        <v>4062</v>
      </c>
      <c r="AE540" s="2" t="s">
        <v>11314</v>
      </c>
      <c r="AF540" s="2" t="s">
        <v>5758</v>
      </c>
      <c r="AG540" s="2" t="s">
        <v>1326</v>
      </c>
      <c r="AH540" s="2" t="s">
        <v>12987</v>
      </c>
      <c r="AI540" s="2" t="s">
        <v>10245</v>
      </c>
      <c r="AJ540" s="2" t="s">
        <v>2889</v>
      </c>
      <c r="AK540" s="2" t="s">
        <v>7257</v>
      </c>
      <c r="AL540" s="2" t="s">
        <v>11254</v>
      </c>
      <c r="AM540" s="2" t="s">
        <v>16213</v>
      </c>
      <c r="AN540" s="2" t="s">
        <v>11254</v>
      </c>
      <c r="AO540" s="2" t="s">
        <v>2099</v>
      </c>
      <c r="AP540" s="2" t="s">
        <v>1441</v>
      </c>
      <c r="AQ540" s="2" t="s">
        <v>13976</v>
      </c>
      <c r="AR540" s="2" t="s">
        <v>2333</v>
      </c>
      <c r="AS540" s="2" t="s">
        <v>11254</v>
      </c>
      <c r="AT540" s="2" t="s">
        <v>12222</v>
      </c>
      <c r="AU540" s="2" t="s">
        <v>1099</v>
      </c>
      <c r="AV540" s="2" t="s">
        <v>12443</v>
      </c>
      <c r="AW540" s="2" t="s">
        <v>14827</v>
      </c>
      <c r="AX540" s="2" t="s">
        <v>2962</v>
      </c>
      <c r="AY540" s="2" t="s">
        <v>2234</v>
      </c>
      <c r="AZ540" s="2" t="s">
        <v>1326</v>
      </c>
      <c r="BA540" s="2" t="s">
        <v>4734</v>
      </c>
      <c r="BB540" s="2" t="s">
        <v>4871</v>
      </c>
      <c r="BC540" s="2" t="s">
        <v>1748</v>
      </c>
      <c r="BD540" s="2" t="s">
        <v>8315</v>
      </c>
      <c r="BE540" s="2" t="s">
        <v>13976</v>
      </c>
      <c r="BF540" s="2" t="s">
        <v>4936</v>
      </c>
      <c r="BG540" s="2" t="s">
        <v>16116</v>
      </c>
      <c r="BH540" s="2" t="s">
        <v>12389</v>
      </c>
      <c r="BI540" s="2" t="s">
        <v>1976</v>
      </c>
      <c r="BJ540" s="2" t="s">
        <v>1319</v>
      </c>
      <c r="BK540" s="2" t="s">
        <v>7518</v>
      </c>
      <c r="BL540" s="2" t="s">
        <v>8634</v>
      </c>
      <c r="BM540" s="2" t="s">
        <v>4161</v>
      </c>
      <c r="BN540" s="2" t="s">
        <v>7475</v>
      </c>
      <c r="BO540" s="2" t="s">
        <v>4579</v>
      </c>
      <c r="BP540" s="2" t="s">
        <v>12389</v>
      </c>
      <c r="BQ540" s="2" t="s">
        <v>5609</v>
      </c>
      <c r="BR540" s="2" t="s">
        <v>10873</v>
      </c>
      <c r="BS540" s="2" t="s">
        <v>2393</v>
      </c>
      <c r="BT540" s="2" t="s">
        <v>11255</v>
      </c>
      <c r="BU540" s="2" t="s">
        <v>5184</v>
      </c>
      <c r="BV540" s="2" t="s">
        <v>9254</v>
      </c>
      <c r="BW540" s="2" t="s">
        <v>4011</v>
      </c>
      <c r="BX540" s="2" t="s">
        <v>10907</v>
      </c>
      <c r="BY540" s="2" t="s">
        <v>4013</v>
      </c>
      <c r="BZ540" s="2" t="s">
        <v>5793</v>
      </c>
      <c r="CA540" s="2" t="s">
        <v>6207</v>
      </c>
      <c r="CB540" s="2" t="s">
        <v>8572</v>
      </c>
      <c r="CC540" s="2" t="s">
        <v>3762</v>
      </c>
      <c r="CD540" s="2" t="s">
        <v>9250</v>
      </c>
      <c r="CE540" s="2" t="s">
        <v>1164</v>
      </c>
      <c r="CF540" s="2" t="s">
        <v>10131</v>
      </c>
      <c r="CG540" s="2" t="s">
        <v>2481</v>
      </c>
      <c r="CH540" s="2" t="s">
        <v>2523</v>
      </c>
      <c r="CI540" s="2" t="s">
        <v>1170</v>
      </c>
      <c r="CJ540" s="2" t="s">
        <v>6207</v>
      </c>
      <c r="CK540" s="2" t="s">
        <v>9080</v>
      </c>
      <c r="CL540" s="2" t="s">
        <v>10163</v>
      </c>
      <c r="CM540" s="2" t="s">
        <v>14387</v>
      </c>
      <c r="CN540" s="2" t="s">
        <v>3774</v>
      </c>
      <c r="CO540" s="2" t="s">
        <v>15610</v>
      </c>
      <c r="CP540" s="2" t="s">
        <v>12606</v>
      </c>
      <c r="CQ540" s="2" t="s">
        <v>2479</v>
      </c>
      <c r="CR540" s="2" t="s">
        <v>7488</v>
      </c>
      <c r="CS540" s="2" t="s">
        <v>5876</v>
      </c>
      <c r="CT540" s="2" t="s">
        <v>1170</v>
      </c>
      <c r="CU540" s="2" t="s">
        <v>7488</v>
      </c>
      <c r="CV540" s="2" t="s">
        <v>1814</v>
      </c>
      <c r="CW540" s="2" t="s">
        <v>2490</v>
      </c>
      <c r="CX540" s="2" t="s">
        <v>2481</v>
      </c>
      <c r="CY540" s="2" t="s">
        <v>6827</v>
      </c>
      <c r="CZ540" s="2" t="s">
        <v>12841</v>
      </c>
      <c r="DA540" s="2" t="s">
        <v>4011</v>
      </c>
      <c r="DB540" s="2" t="s">
        <v>6827</v>
      </c>
      <c r="DC540" s="2" t="s">
        <v>6827</v>
      </c>
      <c r="DD540" s="2" t="s">
        <v>4640</v>
      </c>
      <c r="DE540" s="2" t="s">
        <v>10178</v>
      </c>
      <c r="DF540" s="2" t="s">
        <v>6185</v>
      </c>
      <c r="DG540" s="2" t="s">
        <v>12617</v>
      </c>
      <c r="DH540" s="2" t="s">
        <v>5113</v>
      </c>
      <c r="DI540" s="2" t="s">
        <v>5793</v>
      </c>
      <c r="DJ540" s="2" t="s">
        <v>16067</v>
      </c>
      <c r="DK540" s="2" t="s">
        <v>8624</v>
      </c>
      <c r="DL540" s="2" t="s">
        <v>8253</v>
      </c>
      <c r="DM540" s="2" t="s">
        <v>11255</v>
      </c>
      <c r="DN540" s="2" t="s">
        <v>2688</v>
      </c>
      <c r="DO540" s="2" t="s">
        <v>15640</v>
      </c>
      <c r="DP540" s="2" t="s">
        <v>7636</v>
      </c>
      <c r="DQ540" s="2" t="s">
        <v>4709</v>
      </c>
      <c r="DR540" s="2" t="s">
        <v>7239</v>
      </c>
      <c r="DS540" s="2" t="s">
        <v>8233</v>
      </c>
      <c r="DT540" s="1"/>
      <c r="DU540" s="1"/>
      <c r="DV540" s="2" t="s">
        <v>10141</v>
      </c>
      <c r="DW540" s="2" t="s">
        <v>8253</v>
      </c>
      <c r="DX540" s="2" t="s">
        <v>8542</v>
      </c>
    </row>
    <row r="541" spans="1:128" x14ac:dyDescent="0.4">
      <c r="A541" s="2" t="s">
        <v>10917</v>
      </c>
      <c r="B541" s="2" t="s">
        <v>16208</v>
      </c>
      <c r="C541" s="2" t="s">
        <v>1174</v>
      </c>
      <c r="D541" s="2" t="s">
        <v>0</v>
      </c>
      <c r="E541" s="2" t="s">
        <v>1053</v>
      </c>
      <c r="F541" s="2" t="s">
        <v>6442</v>
      </c>
      <c r="G541" s="2" t="s">
        <v>8376</v>
      </c>
      <c r="H541" s="2" t="s">
        <v>2741</v>
      </c>
      <c r="I541" s="2" t="s">
        <v>2330</v>
      </c>
      <c r="J541" s="2" t="s">
        <v>1678</v>
      </c>
      <c r="K541" s="2" t="s">
        <v>13092</v>
      </c>
      <c r="L541" s="2" t="s">
        <v>6179</v>
      </c>
      <c r="M541" s="2" t="s">
        <v>11680</v>
      </c>
      <c r="N541" s="2" t="s">
        <v>10016</v>
      </c>
      <c r="O541" s="2" t="s">
        <v>6313</v>
      </c>
      <c r="P541" s="2" t="s">
        <v>11183</v>
      </c>
      <c r="Q541" s="2" t="s">
        <v>16214</v>
      </c>
      <c r="R541" s="2" t="s">
        <v>10688</v>
      </c>
      <c r="S541" s="2" t="s">
        <v>1774</v>
      </c>
      <c r="T541" s="2" t="s">
        <v>2139</v>
      </c>
      <c r="U541" s="2" t="s">
        <v>11400</v>
      </c>
      <c r="V541" s="2" t="s">
        <v>5010</v>
      </c>
      <c r="W541" s="2" t="s">
        <v>16215</v>
      </c>
      <c r="X541" s="2" t="s">
        <v>15273</v>
      </c>
      <c r="Y541" s="2" t="s">
        <v>3248</v>
      </c>
      <c r="Z541" s="2" t="s">
        <v>3515</v>
      </c>
      <c r="AA541" s="2" t="s">
        <v>3973</v>
      </c>
      <c r="AB541" s="2" t="s">
        <v>1981</v>
      </c>
      <c r="AC541" s="2" t="s">
        <v>4933</v>
      </c>
      <c r="AD541" s="2" t="s">
        <v>12766</v>
      </c>
      <c r="AE541" s="2" t="s">
        <v>11095</v>
      </c>
      <c r="AF541" s="2" t="s">
        <v>2887</v>
      </c>
      <c r="AG541" s="2" t="s">
        <v>4246</v>
      </c>
      <c r="AH541" s="2" t="s">
        <v>8310</v>
      </c>
      <c r="AI541" s="2" t="s">
        <v>10510</v>
      </c>
      <c r="AJ541" s="2" t="s">
        <v>3907</v>
      </c>
      <c r="AK541" s="2" t="s">
        <v>15815</v>
      </c>
      <c r="AL541" s="2" t="s">
        <v>16216</v>
      </c>
      <c r="AM541" s="2" t="s">
        <v>7112</v>
      </c>
      <c r="AN541" s="2" t="s">
        <v>1414</v>
      </c>
      <c r="AO541" s="2" t="s">
        <v>15074</v>
      </c>
      <c r="AP541" s="2" t="s">
        <v>4679</v>
      </c>
      <c r="AQ541" s="2" t="s">
        <v>14772</v>
      </c>
      <c r="AR541" s="2" t="s">
        <v>16217</v>
      </c>
      <c r="AS541" s="2" t="s">
        <v>14222</v>
      </c>
      <c r="AT541" s="2" t="s">
        <v>10073</v>
      </c>
      <c r="AU541" s="2" t="s">
        <v>3907</v>
      </c>
      <c r="AV541" s="2" t="s">
        <v>13801</v>
      </c>
      <c r="AW541" s="2" t="s">
        <v>10517</v>
      </c>
      <c r="AX541" s="2" t="s">
        <v>16218</v>
      </c>
      <c r="AY541" s="2" t="s">
        <v>16219</v>
      </c>
      <c r="AZ541" s="2" t="s">
        <v>16129</v>
      </c>
      <c r="BA541" s="2" t="s">
        <v>2863</v>
      </c>
      <c r="BB541" s="2" t="s">
        <v>1898</v>
      </c>
      <c r="BC541" s="2" t="s">
        <v>2007</v>
      </c>
      <c r="BD541" s="2" t="s">
        <v>16220</v>
      </c>
      <c r="BE541" s="2" t="s">
        <v>6992</v>
      </c>
      <c r="BF541" s="2" t="s">
        <v>16221</v>
      </c>
      <c r="BG541" s="2" t="s">
        <v>16222</v>
      </c>
      <c r="BH541" s="2" t="s">
        <v>7386</v>
      </c>
      <c r="BI541" s="2" t="s">
        <v>7193</v>
      </c>
      <c r="BJ541" s="2" t="s">
        <v>8371</v>
      </c>
      <c r="BK541" s="2" t="s">
        <v>1906</v>
      </c>
      <c r="BL541" s="2" t="s">
        <v>3976</v>
      </c>
      <c r="BM541" s="2" t="s">
        <v>16223</v>
      </c>
      <c r="BN541" s="2" t="s">
        <v>7197</v>
      </c>
      <c r="BO541" s="2" t="s">
        <v>3467</v>
      </c>
      <c r="BP541" s="2" t="s">
        <v>11334</v>
      </c>
      <c r="BQ541" s="2" t="s">
        <v>1785</v>
      </c>
      <c r="BR541" s="2" t="s">
        <v>9693</v>
      </c>
      <c r="BS541" s="2" t="s">
        <v>9364</v>
      </c>
      <c r="BT541" s="2" t="s">
        <v>8776</v>
      </c>
      <c r="BU541" s="2" t="s">
        <v>4623</v>
      </c>
      <c r="BV541" s="2" t="s">
        <v>4271</v>
      </c>
      <c r="BW541" s="2" t="s">
        <v>11655</v>
      </c>
      <c r="BX541" s="2" t="s">
        <v>13745</v>
      </c>
      <c r="BY541" s="2" t="s">
        <v>5597</v>
      </c>
      <c r="BZ541" s="2" t="s">
        <v>9037</v>
      </c>
      <c r="CA541" s="2" t="s">
        <v>12781</v>
      </c>
      <c r="CB541" s="2" t="s">
        <v>8524</v>
      </c>
      <c r="CC541" s="2" t="s">
        <v>5036</v>
      </c>
      <c r="CD541" s="2" t="s">
        <v>15249</v>
      </c>
      <c r="CE541" s="2" t="s">
        <v>15076</v>
      </c>
      <c r="CF541" s="2" t="s">
        <v>7636</v>
      </c>
      <c r="CG541" s="2" t="s">
        <v>1099</v>
      </c>
      <c r="CH541" s="2" t="s">
        <v>9376</v>
      </c>
      <c r="CI541" s="2" t="s">
        <v>10748</v>
      </c>
      <c r="CJ541" s="2" t="s">
        <v>14477</v>
      </c>
      <c r="CK541" s="2" t="s">
        <v>4491</v>
      </c>
      <c r="CL541" s="2" t="s">
        <v>3174</v>
      </c>
      <c r="CM541" s="2" t="s">
        <v>1547</v>
      </c>
      <c r="CN541" s="2" t="s">
        <v>1088</v>
      </c>
      <c r="CO541" s="2" t="s">
        <v>10320</v>
      </c>
      <c r="CP541" s="2" t="s">
        <v>9412</v>
      </c>
      <c r="CQ541" s="2" t="s">
        <v>8358</v>
      </c>
      <c r="CR541" s="2" t="s">
        <v>12648</v>
      </c>
      <c r="CS541" s="2" t="s">
        <v>5136</v>
      </c>
      <c r="CT541" s="2" t="s">
        <v>9693</v>
      </c>
      <c r="CU541" s="2" t="s">
        <v>11546</v>
      </c>
      <c r="CV541" s="2" t="s">
        <v>14375</v>
      </c>
      <c r="CW541" s="2" t="s">
        <v>2429</v>
      </c>
      <c r="CX541" s="2" t="s">
        <v>7587</v>
      </c>
      <c r="CY541" s="2" t="s">
        <v>8375</v>
      </c>
      <c r="CZ541" s="2" t="s">
        <v>7570</v>
      </c>
      <c r="DA541" s="2" t="s">
        <v>7303</v>
      </c>
      <c r="DB541" s="2" t="s">
        <v>7989</v>
      </c>
      <c r="DC541" s="2" t="s">
        <v>12949</v>
      </c>
      <c r="DD541" s="2" t="s">
        <v>1691</v>
      </c>
      <c r="DE541" s="2" t="s">
        <v>8381</v>
      </c>
      <c r="DF541" s="2" t="s">
        <v>9189</v>
      </c>
      <c r="DG541" s="2" t="s">
        <v>3632</v>
      </c>
      <c r="DH541" s="2" t="s">
        <v>9821</v>
      </c>
      <c r="DI541" s="2" t="s">
        <v>11505</v>
      </c>
      <c r="DJ541" s="2" t="s">
        <v>6513</v>
      </c>
      <c r="DK541" s="2" t="s">
        <v>6513</v>
      </c>
      <c r="DL541" s="2" t="s">
        <v>3170</v>
      </c>
      <c r="DM541" s="2" t="s">
        <v>8881</v>
      </c>
      <c r="DN541" s="2" t="s">
        <v>9778</v>
      </c>
      <c r="DO541" s="2" t="s">
        <v>8047</v>
      </c>
      <c r="DP541" s="2" t="s">
        <v>11802</v>
      </c>
      <c r="DQ541" s="2" t="s">
        <v>16204</v>
      </c>
      <c r="DR541" s="2" t="s">
        <v>15607</v>
      </c>
      <c r="DS541" s="2" t="s">
        <v>2559</v>
      </c>
      <c r="DT541" s="1"/>
      <c r="DU541" s="1"/>
      <c r="DV541" s="2" t="s">
        <v>14013</v>
      </c>
      <c r="DW541" s="2" t="s">
        <v>8983</v>
      </c>
      <c r="DX541" s="2" t="s">
        <v>16224</v>
      </c>
    </row>
    <row r="542" spans="1:128" x14ac:dyDescent="0.4">
      <c r="A542" s="2" t="s">
        <v>10917</v>
      </c>
      <c r="B542" s="2" t="s">
        <v>16225</v>
      </c>
      <c r="C542" s="2" t="s">
        <v>1052</v>
      </c>
      <c r="D542" s="2" t="s">
        <v>0</v>
      </c>
      <c r="E542" s="2" t="s">
        <v>1053</v>
      </c>
      <c r="F542" s="2" t="s">
        <v>1558</v>
      </c>
      <c r="G542" s="2" t="s">
        <v>4930</v>
      </c>
      <c r="H542" s="2" t="s">
        <v>2750</v>
      </c>
      <c r="I542" s="2" t="s">
        <v>6659</v>
      </c>
      <c r="J542" s="2" t="s">
        <v>15401</v>
      </c>
      <c r="K542" s="2" t="s">
        <v>12964</v>
      </c>
      <c r="L542" s="2" t="s">
        <v>7104</v>
      </c>
      <c r="M542" s="2" t="s">
        <v>1557</v>
      </c>
      <c r="N542" s="2" t="s">
        <v>5914</v>
      </c>
      <c r="O542" s="2" t="s">
        <v>2139</v>
      </c>
      <c r="P542" s="2" t="s">
        <v>10003</v>
      </c>
      <c r="Q542" s="2" t="s">
        <v>3620</v>
      </c>
      <c r="R542" s="2" t="s">
        <v>11373</v>
      </c>
      <c r="S542" s="2" t="s">
        <v>3278</v>
      </c>
      <c r="T542" s="2" t="s">
        <v>1196</v>
      </c>
      <c r="U542" s="2" t="s">
        <v>5554</v>
      </c>
      <c r="V542" s="2" t="s">
        <v>11128</v>
      </c>
      <c r="W542" s="2" t="s">
        <v>9699</v>
      </c>
      <c r="X542" s="2" t="s">
        <v>6244</v>
      </c>
      <c r="Y542" s="2" t="s">
        <v>7436</v>
      </c>
      <c r="Z542" s="2" t="s">
        <v>3468</v>
      </c>
      <c r="AA542" s="2" t="s">
        <v>12516</v>
      </c>
      <c r="AB542" s="2" t="s">
        <v>2646</v>
      </c>
      <c r="AC542" s="2" t="s">
        <v>3520</v>
      </c>
      <c r="AD542" s="2" t="s">
        <v>13502</v>
      </c>
      <c r="AE542" s="2" t="s">
        <v>1080</v>
      </c>
      <c r="AF542" s="2" t="s">
        <v>7215</v>
      </c>
      <c r="AG542" s="2" t="s">
        <v>1751</v>
      </c>
      <c r="AH542" s="2" t="s">
        <v>3888</v>
      </c>
      <c r="AI542" s="2" t="s">
        <v>11250</v>
      </c>
      <c r="AJ542" s="2" t="s">
        <v>1411</v>
      </c>
      <c r="AK542" s="2" t="s">
        <v>6435</v>
      </c>
      <c r="AL542" s="2" t="s">
        <v>7632</v>
      </c>
      <c r="AM542" s="2" t="s">
        <v>8649</v>
      </c>
      <c r="AN542" s="2" t="s">
        <v>15277</v>
      </c>
      <c r="AO542" s="2" t="s">
        <v>5382</v>
      </c>
      <c r="AP542" s="2" t="s">
        <v>5398</v>
      </c>
      <c r="AQ542" s="2" t="s">
        <v>6591</v>
      </c>
      <c r="AR542" s="2" t="s">
        <v>15681</v>
      </c>
      <c r="AS542" s="2" t="s">
        <v>5250</v>
      </c>
      <c r="AT542" s="2" t="s">
        <v>4781</v>
      </c>
      <c r="AU542" s="2" t="s">
        <v>5219</v>
      </c>
      <c r="AV542" s="2" t="s">
        <v>1987</v>
      </c>
      <c r="AW542" s="2" t="s">
        <v>7575</v>
      </c>
      <c r="AX542" s="2" t="s">
        <v>9156</v>
      </c>
      <c r="AY542" s="2" t="s">
        <v>12949</v>
      </c>
      <c r="AZ542" s="2" t="s">
        <v>6440</v>
      </c>
      <c r="BA542" s="2" t="s">
        <v>4484</v>
      </c>
      <c r="BB542" s="2" t="s">
        <v>5397</v>
      </c>
      <c r="BC542" s="2" t="s">
        <v>4258</v>
      </c>
      <c r="BD542" s="2" t="s">
        <v>4828</v>
      </c>
      <c r="BE542" s="2" t="s">
        <v>4763</v>
      </c>
      <c r="BF542" s="2" t="s">
        <v>13473</v>
      </c>
      <c r="BG542" s="2" t="s">
        <v>12327</v>
      </c>
      <c r="BH542" s="2" t="s">
        <v>11388</v>
      </c>
      <c r="BI542" s="2" t="s">
        <v>10155</v>
      </c>
      <c r="BJ542" s="2" t="s">
        <v>5220</v>
      </c>
      <c r="BK542" s="2" t="s">
        <v>3715</v>
      </c>
      <c r="BL542" s="2" t="s">
        <v>3253</v>
      </c>
      <c r="BM542" s="2" t="s">
        <v>11828</v>
      </c>
      <c r="BN542" s="2" t="s">
        <v>4728</v>
      </c>
      <c r="BO542" s="2" t="s">
        <v>5424</v>
      </c>
      <c r="BP542" s="2" t="s">
        <v>10215</v>
      </c>
      <c r="BQ542" s="2" t="s">
        <v>4897</v>
      </c>
      <c r="BR542" s="2" t="s">
        <v>11158</v>
      </c>
      <c r="BS542" s="2" t="s">
        <v>5183</v>
      </c>
      <c r="BT542" s="2" t="s">
        <v>5867</v>
      </c>
      <c r="BU542" s="2" t="s">
        <v>8788</v>
      </c>
      <c r="BV542" s="2" t="s">
        <v>3756</v>
      </c>
      <c r="BW542" s="2" t="s">
        <v>3836</v>
      </c>
      <c r="BX542" s="2" t="s">
        <v>10501</v>
      </c>
      <c r="BY542" s="2" t="s">
        <v>10576</v>
      </c>
      <c r="BZ542" s="2" t="s">
        <v>5045</v>
      </c>
      <c r="CA542" s="2" t="s">
        <v>12435</v>
      </c>
      <c r="CB542" s="2" t="s">
        <v>10432</v>
      </c>
      <c r="CC542" s="2" t="s">
        <v>13513</v>
      </c>
      <c r="CD542" s="2" t="s">
        <v>9674</v>
      </c>
      <c r="CE542" s="2" t="s">
        <v>4136</v>
      </c>
      <c r="CF542" s="2" t="s">
        <v>2923</v>
      </c>
      <c r="CG542" s="2" t="s">
        <v>11378</v>
      </c>
      <c r="CH542" s="2" t="s">
        <v>6421</v>
      </c>
      <c r="CI542" s="2" t="s">
        <v>8789</v>
      </c>
      <c r="CJ542" s="2" t="s">
        <v>6330</v>
      </c>
      <c r="CK542" s="2" t="s">
        <v>7676</v>
      </c>
      <c r="CL542" s="2" t="s">
        <v>8242</v>
      </c>
      <c r="CM542" s="2" t="s">
        <v>2797</v>
      </c>
      <c r="CN542" s="2" t="s">
        <v>5887</v>
      </c>
      <c r="CO542" s="2" t="s">
        <v>15563</v>
      </c>
      <c r="CP542" s="2" t="s">
        <v>5504</v>
      </c>
      <c r="CQ542" s="2" t="s">
        <v>2279</v>
      </c>
      <c r="CR542" s="2" t="s">
        <v>1931</v>
      </c>
      <c r="CS542" s="2" t="s">
        <v>4137</v>
      </c>
      <c r="CT542" s="2" t="s">
        <v>12876</v>
      </c>
      <c r="CU542" s="2" t="s">
        <v>7902</v>
      </c>
      <c r="CV542" s="2" t="s">
        <v>10696</v>
      </c>
      <c r="CW542" s="2" t="s">
        <v>4387</v>
      </c>
      <c r="CX542" s="2" t="s">
        <v>6699</v>
      </c>
      <c r="CY542" s="2" t="s">
        <v>11411</v>
      </c>
      <c r="CZ542" s="2" t="s">
        <v>3858</v>
      </c>
      <c r="DA542" s="2" t="s">
        <v>6890</v>
      </c>
      <c r="DB542" s="2" t="s">
        <v>10651</v>
      </c>
      <c r="DC542" s="2" t="s">
        <v>5891</v>
      </c>
      <c r="DD542" s="2" t="s">
        <v>13421</v>
      </c>
      <c r="DE542" s="2" t="s">
        <v>3288</v>
      </c>
      <c r="DF542" s="2" t="s">
        <v>3783</v>
      </c>
      <c r="DG542" s="2" t="s">
        <v>12440</v>
      </c>
      <c r="DH542" s="2" t="s">
        <v>10640</v>
      </c>
      <c r="DI542" s="2" t="s">
        <v>8856</v>
      </c>
      <c r="DJ542" s="2" t="s">
        <v>5792</v>
      </c>
      <c r="DK542" s="2" t="s">
        <v>1597</v>
      </c>
      <c r="DL542" s="2" t="s">
        <v>8571</v>
      </c>
      <c r="DM542" s="2" t="s">
        <v>3103</v>
      </c>
      <c r="DN542" s="2" t="s">
        <v>12619</v>
      </c>
      <c r="DO542" s="2" t="s">
        <v>16105</v>
      </c>
      <c r="DP542" s="2" t="s">
        <v>5424</v>
      </c>
      <c r="DQ542" s="2" t="s">
        <v>10737</v>
      </c>
      <c r="DR542" s="2" t="s">
        <v>3832</v>
      </c>
      <c r="DS542" s="2" t="s">
        <v>7351</v>
      </c>
      <c r="DT542" s="1"/>
      <c r="DU542" s="1"/>
      <c r="DV542" s="2" t="s">
        <v>4463</v>
      </c>
      <c r="DW542" s="2" t="s">
        <v>12383</v>
      </c>
      <c r="DX542" s="2" t="s">
        <v>4977</v>
      </c>
    </row>
    <row r="543" spans="1:128" x14ac:dyDescent="0.4">
      <c r="A543" s="2" t="s">
        <v>10917</v>
      </c>
      <c r="B543" s="2" t="s">
        <v>16225</v>
      </c>
      <c r="C543" s="2" t="s">
        <v>1640</v>
      </c>
      <c r="D543" s="2" t="s">
        <v>0</v>
      </c>
      <c r="E543" s="2" t="s">
        <v>1053</v>
      </c>
      <c r="F543" s="2" t="s">
        <v>8272</v>
      </c>
      <c r="G543" s="2" t="s">
        <v>1760</v>
      </c>
      <c r="H543" s="2" t="s">
        <v>12565</v>
      </c>
      <c r="I543" s="2" t="s">
        <v>4409</v>
      </c>
      <c r="J543" s="2" t="s">
        <v>16226</v>
      </c>
      <c r="K543" s="2" t="s">
        <v>14610</v>
      </c>
      <c r="L543" s="2" t="s">
        <v>1764</v>
      </c>
      <c r="M543" s="2" t="s">
        <v>1550</v>
      </c>
      <c r="N543" s="2" t="s">
        <v>3879</v>
      </c>
      <c r="O543" s="2" t="s">
        <v>2761</v>
      </c>
      <c r="P543" s="2" t="s">
        <v>3454</v>
      </c>
      <c r="Q543" s="2" t="s">
        <v>12151</v>
      </c>
      <c r="R543" s="2" t="s">
        <v>7232</v>
      </c>
      <c r="S543" s="2" t="s">
        <v>7504</v>
      </c>
      <c r="T543" s="2" t="s">
        <v>7975</v>
      </c>
      <c r="U543" s="2" t="s">
        <v>5146</v>
      </c>
      <c r="V543" s="2" t="s">
        <v>5176</v>
      </c>
      <c r="W543" s="2" t="s">
        <v>6433</v>
      </c>
      <c r="X543" s="2" t="s">
        <v>8784</v>
      </c>
      <c r="Y543" s="2" t="s">
        <v>13155</v>
      </c>
      <c r="Z543" s="2" t="s">
        <v>1104</v>
      </c>
      <c r="AA543" s="2" t="s">
        <v>3157</v>
      </c>
      <c r="AB543" s="2" t="s">
        <v>1061</v>
      </c>
      <c r="AC543" s="2" t="s">
        <v>7134</v>
      </c>
      <c r="AD543" s="2" t="s">
        <v>3816</v>
      </c>
      <c r="AE543" s="2" t="s">
        <v>9330</v>
      </c>
      <c r="AF543" s="2" t="s">
        <v>2687</v>
      </c>
      <c r="AG543" s="2" t="s">
        <v>3662</v>
      </c>
      <c r="AH543" s="2" t="s">
        <v>9579</v>
      </c>
      <c r="AI543" s="2" t="s">
        <v>1764</v>
      </c>
      <c r="AJ543" s="2" t="s">
        <v>5400</v>
      </c>
      <c r="AK543" s="2" t="s">
        <v>3534</v>
      </c>
      <c r="AL543" s="2" t="s">
        <v>1075</v>
      </c>
      <c r="AM543" s="2" t="s">
        <v>6784</v>
      </c>
      <c r="AN543" s="2" t="s">
        <v>3090</v>
      </c>
      <c r="AO543" s="2" t="s">
        <v>2201</v>
      </c>
      <c r="AP543" s="2" t="s">
        <v>2449</v>
      </c>
      <c r="AQ543" s="2" t="s">
        <v>4341</v>
      </c>
      <c r="AR543" s="2" t="s">
        <v>13904</v>
      </c>
      <c r="AS543" s="2" t="s">
        <v>2761</v>
      </c>
      <c r="AT543" s="2" t="s">
        <v>4880</v>
      </c>
      <c r="AU543" s="2" t="s">
        <v>1332</v>
      </c>
      <c r="AV543" s="2" t="s">
        <v>1424</v>
      </c>
      <c r="AW543" s="2" t="s">
        <v>4350</v>
      </c>
      <c r="AX543" s="2" t="s">
        <v>9324</v>
      </c>
      <c r="AY543" s="2" t="s">
        <v>2303</v>
      </c>
      <c r="AZ543" s="2" t="s">
        <v>1422</v>
      </c>
      <c r="BA543" s="2" t="s">
        <v>11852</v>
      </c>
      <c r="BB543" s="2" t="s">
        <v>10261</v>
      </c>
      <c r="BC543" s="2" t="s">
        <v>7133</v>
      </c>
      <c r="BD543" s="2" t="s">
        <v>5015</v>
      </c>
      <c r="BE543" s="2" t="s">
        <v>2241</v>
      </c>
      <c r="BF543" s="2" t="s">
        <v>5450</v>
      </c>
      <c r="BG543" s="2" t="s">
        <v>2430</v>
      </c>
      <c r="BH543" s="2" t="s">
        <v>13197</v>
      </c>
      <c r="BI543" s="2" t="s">
        <v>7875</v>
      </c>
      <c r="BJ543" s="2" t="s">
        <v>5701</v>
      </c>
      <c r="BK543" s="2" t="s">
        <v>3239</v>
      </c>
      <c r="BL543" s="2" t="s">
        <v>13894</v>
      </c>
      <c r="BM543" s="2" t="s">
        <v>5254</v>
      </c>
      <c r="BN543" s="2" t="s">
        <v>10610</v>
      </c>
      <c r="BO543" s="2" t="s">
        <v>4543</v>
      </c>
      <c r="BP543" s="2" t="s">
        <v>10180</v>
      </c>
      <c r="BQ543" s="2" t="s">
        <v>10979</v>
      </c>
      <c r="BR543" s="2" t="s">
        <v>6195</v>
      </c>
      <c r="BS543" s="2" t="s">
        <v>11348</v>
      </c>
      <c r="BT543" s="2" t="s">
        <v>13395</v>
      </c>
      <c r="BU543" s="2" t="s">
        <v>7708</v>
      </c>
      <c r="BV543" s="2" t="s">
        <v>7794</v>
      </c>
      <c r="BW543" s="2" t="s">
        <v>8482</v>
      </c>
      <c r="BX543" s="2" t="s">
        <v>2596</v>
      </c>
      <c r="BY543" s="2" t="s">
        <v>15172</v>
      </c>
      <c r="BZ543" s="2" t="s">
        <v>10542</v>
      </c>
      <c r="CA543" s="2" t="s">
        <v>8722</v>
      </c>
      <c r="CB543" s="2" t="s">
        <v>11085</v>
      </c>
      <c r="CC543" s="2" t="s">
        <v>3313</v>
      </c>
      <c r="CD543" s="2" t="s">
        <v>14446</v>
      </c>
      <c r="CE543" s="2" t="s">
        <v>5365</v>
      </c>
      <c r="CF543" s="2" t="s">
        <v>11322</v>
      </c>
      <c r="CG543" s="2" t="s">
        <v>8675</v>
      </c>
      <c r="CH543" s="2" t="s">
        <v>5201</v>
      </c>
      <c r="CI543" s="2" t="s">
        <v>8112</v>
      </c>
      <c r="CJ543" s="2" t="s">
        <v>7759</v>
      </c>
      <c r="CK543" s="2" t="s">
        <v>12563</v>
      </c>
      <c r="CL543" s="2" t="s">
        <v>1513</v>
      </c>
      <c r="CM543" s="2" t="s">
        <v>16004</v>
      </c>
      <c r="CN543" s="2" t="s">
        <v>1716</v>
      </c>
      <c r="CO543" s="2" t="s">
        <v>5352</v>
      </c>
      <c r="CP543" s="2" t="s">
        <v>7742</v>
      </c>
      <c r="CQ543" s="2" t="s">
        <v>5278</v>
      </c>
      <c r="CR543" s="2" t="s">
        <v>1717</v>
      </c>
      <c r="CS543" s="2" t="s">
        <v>1723</v>
      </c>
      <c r="CT543" s="2" t="s">
        <v>9800</v>
      </c>
      <c r="CU543" s="2" t="s">
        <v>7024</v>
      </c>
      <c r="CV543" s="2" t="s">
        <v>5192</v>
      </c>
      <c r="CW543" s="2" t="s">
        <v>8403</v>
      </c>
      <c r="CX543" s="2" t="s">
        <v>7018</v>
      </c>
      <c r="CY543" s="2" t="s">
        <v>11877</v>
      </c>
      <c r="CZ543" s="2" t="s">
        <v>2599</v>
      </c>
      <c r="DA543" s="2" t="s">
        <v>9996</v>
      </c>
      <c r="DB543" s="2" t="s">
        <v>9924</v>
      </c>
      <c r="DC543" s="2" t="s">
        <v>3300</v>
      </c>
      <c r="DD543" s="2" t="s">
        <v>3307</v>
      </c>
      <c r="DE543" s="2" t="s">
        <v>11893</v>
      </c>
      <c r="DF543" s="2" t="s">
        <v>7739</v>
      </c>
      <c r="DG543" s="2" t="s">
        <v>9997</v>
      </c>
      <c r="DH543" s="2" t="s">
        <v>5369</v>
      </c>
      <c r="DI543" s="2" t="s">
        <v>1120</v>
      </c>
      <c r="DJ543" s="2" t="s">
        <v>3327</v>
      </c>
      <c r="DK543" s="2" t="s">
        <v>8662</v>
      </c>
      <c r="DL543" s="2" t="s">
        <v>1720</v>
      </c>
      <c r="DM543" s="2" t="s">
        <v>3326</v>
      </c>
      <c r="DN543" s="2" t="s">
        <v>14987</v>
      </c>
      <c r="DO543" s="2" t="s">
        <v>3851</v>
      </c>
      <c r="DP543" s="2" t="s">
        <v>1123</v>
      </c>
      <c r="DQ543" s="2" t="s">
        <v>10394</v>
      </c>
      <c r="DR543" s="2" t="s">
        <v>5196</v>
      </c>
      <c r="DS543" s="2" t="s">
        <v>7615</v>
      </c>
      <c r="DT543" s="1"/>
      <c r="DU543" s="1"/>
      <c r="DV543" s="2" t="s">
        <v>10397</v>
      </c>
      <c r="DW543" s="2" t="s">
        <v>12555</v>
      </c>
      <c r="DX543" s="2" t="s">
        <v>6037</v>
      </c>
    </row>
    <row r="544" spans="1:128" x14ac:dyDescent="0.4">
      <c r="A544" s="2" t="s">
        <v>10917</v>
      </c>
      <c r="B544" s="2" t="s">
        <v>16225</v>
      </c>
      <c r="C544" s="2" t="s">
        <v>1174</v>
      </c>
      <c r="D544" s="2" t="s">
        <v>0</v>
      </c>
      <c r="E544" s="2" t="s">
        <v>1053</v>
      </c>
      <c r="F544" s="2" t="s">
        <v>4325</v>
      </c>
      <c r="G544" s="2" t="s">
        <v>13219</v>
      </c>
      <c r="H544" s="2" t="s">
        <v>1533</v>
      </c>
      <c r="I544" s="2" t="s">
        <v>9033</v>
      </c>
      <c r="J544" s="2" t="s">
        <v>7439</v>
      </c>
      <c r="K544" s="2" t="s">
        <v>16227</v>
      </c>
      <c r="L544" s="2" t="s">
        <v>13048</v>
      </c>
      <c r="M544" s="2" t="s">
        <v>3273</v>
      </c>
      <c r="N544" s="2" t="s">
        <v>3638</v>
      </c>
      <c r="O544" s="2" t="s">
        <v>5545</v>
      </c>
      <c r="P544" s="2" t="s">
        <v>2109</v>
      </c>
      <c r="Q544" s="2" t="s">
        <v>6638</v>
      </c>
      <c r="R544" s="2" t="s">
        <v>9032</v>
      </c>
      <c r="S544" s="2" t="s">
        <v>13048</v>
      </c>
      <c r="T544" s="2" t="s">
        <v>3708</v>
      </c>
      <c r="U544" s="2" t="s">
        <v>1752</v>
      </c>
      <c r="V544" s="2" t="s">
        <v>3804</v>
      </c>
      <c r="W544" s="2" t="s">
        <v>13680</v>
      </c>
      <c r="X544" s="2" t="s">
        <v>7047</v>
      </c>
      <c r="Y544" s="2" t="s">
        <v>8651</v>
      </c>
      <c r="Z544" s="2" t="s">
        <v>1579</v>
      </c>
      <c r="AA544" s="2" t="s">
        <v>1057</v>
      </c>
      <c r="AB544" s="2" t="s">
        <v>1792</v>
      </c>
      <c r="AC544" s="2" t="s">
        <v>8275</v>
      </c>
      <c r="AD544" s="2" t="s">
        <v>6901</v>
      </c>
      <c r="AE544" s="2" t="s">
        <v>5089</v>
      </c>
      <c r="AF544" s="2" t="s">
        <v>12429</v>
      </c>
      <c r="AG544" s="2" t="s">
        <v>12345</v>
      </c>
      <c r="AH544" s="2" t="s">
        <v>10509</v>
      </c>
      <c r="AI544" s="2" t="s">
        <v>10867</v>
      </c>
      <c r="AJ544" s="2" t="s">
        <v>1436</v>
      </c>
      <c r="AK544" s="2" t="s">
        <v>7818</v>
      </c>
      <c r="AL544" s="2" t="s">
        <v>8822</v>
      </c>
      <c r="AM544" s="2" t="s">
        <v>4317</v>
      </c>
      <c r="AN544" s="2" t="s">
        <v>9277</v>
      </c>
      <c r="AO544" s="2" t="s">
        <v>1884</v>
      </c>
      <c r="AP544" s="2" t="s">
        <v>6292</v>
      </c>
      <c r="AQ544" s="2" t="s">
        <v>3353</v>
      </c>
      <c r="AR544" s="2" t="s">
        <v>16228</v>
      </c>
      <c r="AS544" s="2" t="s">
        <v>16229</v>
      </c>
      <c r="AT544" s="2" t="s">
        <v>3059</v>
      </c>
      <c r="AU544" s="2" t="s">
        <v>3460</v>
      </c>
      <c r="AV544" s="2" t="s">
        <v>4240</v>
      </c>
      <c r="AW544" s="2" t="s">
        <v>9119</v>
      </c>
      <c r="AX544" s="2" t="s">
        <v>10351</v>
      </c>
      <c r="AY544" s="2" t="s">
        <v>8503</v>
      </c>
      <c r="AZ544" s="2" t="s">
        <v>6519</v>
      </c>
      <c r="BA544" s="2" t="s">
        <v>4051</v>
      </c>
      <c r="BB544" s="2" t="s">
        <v>2767</v>
      </c>
      <c r="BC544" s="2" t="s">
        <v>10599</v>
      </c>
      <c r="BD544" s="2" t="s">
        <v>8869</v>
      </c>
      <c r="BE544" s="2" t="s">
        <v>6389</v>
      </c>
      <c r="BF544" s="2" t="s">
        <v>9861</v>
      </c>
      <c r="BG544" s="2" t="s">
        <v>1899</v>
      </c>
      <c r="BH544" s="2" t="s">
        <v>4877</v>
      </c>
      <c r="BI544" s="2" t="s">
        <v>8310</v>
      </c>
      <c r="BJ544" s="2" t="s">
        <v>5455</v>
      </c>
      <c r="BK544" s="2" t="s">
        <v>5091</v>
      </c>
      <c r="BL544" s="2" t="s">
        <v>6715</v>
      </c>
      <c r="BM544" s="2" t="s">
        <v>4990</v>
      </c>
      <c r="BN544" s="2" t="s">
        <v>10272</v>
      </c>
      <c r="BO544" s="2" t="s">
        <v>5935</v>
      </c>
      <c r="BP544" s="2" t="s">
        <v>9451</v>
      </c>
      <c r="BQ544" s="2" t="s">
        <v>13433</v>
      </c>
      <c r="BR544" s="2" t="s">
        <v>9525</v>
      </c>
      <c r="BS544" s="2" t="s">
        <v>5512</v>
      </c>
      <c r="BT544" s="2" t="s">
        <v>10431</v>
      </c>
      <c r="BU544" s="2" t="s">
        <v>12436</v>
      </c>
      <c r="BV544" s="2" t="s">
        <v>3027</v>
      </c>
      <c r="BW544" s="2" t="s">
        <v>6333</v>
      </c>
      <c r="BX544" s="2" t="s">
        <v>5041</v>
      </c>
      <c r="BY544" s="2" t="s">
        <v>6417</v>
      </c>
      <c r="BZ544" s="2" t="s">
        <v>2815</v>
      </c>
      <c r="CA544" s="2" t="s">
        <v>2916</v>
      </c>
      <c r="CB544" s="2" t="s">
        <v>1743</v>
      </c>
      <c r="CC544" s="2" t="s">
        <v>12527</v>
      </c>
      <c r="CD544" s="2" t="s">
        <v>12372</v>
      </c>
      <c r="CE544" s="2" t="s">
        <v>10462</v>
      </c>
      <c r="CF544" s="2" t="s">
        <v>6743</v>
      </c>
      <c r="CG544" s="2" t="s">
        <v>6486</v>
      </c>
      <c r="CH544" s="2" t="s">
        <v>11231</v>
      </c>
      <c r="CI544" s="2" t="s">
        <v>2704</v>
      </c>
      <c r="CJ544" s="2" t="s">
        <v>4377</v>
      </c>
      <c r="CK544" s="2" t="s">
        <v>4555</v>
      </c>
      <c r="CL544" s="2" t="s">
        <v>1469</v>
      </c>
      <c r="CM544" s="2" t="s">
        <v>11148</v>
      </c>
      <c r="CN544" s="2" t="s">
        <v>1918</v>
      </c>
      <c r="CO544" s="2" t="s">
        <v>2806</v>
      </c>
      <c r="CP544" s="2" t="s">
        <v>4547</v>
      </c>
      <c r="CQ544" s="2" t="s">
        <v>3683</v>
      </c>
      <c r="CR544" s="2" t="s">
        <v>10464</v>
      </c>
      <c r="CS544" s="2" t="s">
        <v>5046</v>
      </c>
      <c r="CT544" s="2" t="s">
        <v>3029</v>
      </c>
      <c r="CU544" s="2" t="s">
        <v>5490</v>
      </c>
      <c r="CV544" s="2" t="s">
        <v>14472</v>
      </c>
      <c r="CW544" s="2" t="s">
        <v>2923</v>
      </c>
      <c r="CX544" s="2" t="s">
        <v>1233</v>
      </c>
      <c r="CY544" s="2" t="s">
        <v>3506</v>
      </c>
      <c r="CZ544" s="2" t="s">
        <v>1929</v>
      </c>
      <c r="DA544" s="2" t="s">
        <v>8242</v>
      </c>
      <c r="DB544" s="2" t="s">
        <v>3609</v>
      </c>
      <c r="DC544" s="2" t="s">
        <v>1165</v>
      </c>
      <c r="DD544" s="2" t="s">
        <v>11008</v>
      </c>
      <c r="DE544" s="2" t="s">
        <v>6039</v>
      </c>
      <c r="DF544" s="2" t="s">
        <v>3384</v>
      </c>
      <c r="DG544" s="2" t="s">
        <v>6409</v>
      </c>
      <c r="DH544" s="2" t="s">
        <v>5210</v>
      </c>
      <c r="DI544" s="2" t="s">
        <v>2515</v>
      </c>
      <c r="DJ544" s="2" t="s">
        <v>10727</v>
      </c>
      <c r="DK544" s="2" t="s">
        <v>15233</v>
      </c>
      <c r="DL544" s="2" t="s">
        <v>8254</v>
      </c>
      <c r="DM544" s="2" t="s">
        <v>7840</v>
      </c>
      <c r="DN544" s="2" t="s">
        <v>12080</v>
      </c>
      <c r="DO544" s="2" t="s">
        <v>1600</v>
      </c>
      <c r="DP544" s="2" t="s">
        <v>3207</v>
      </c>
      <c r="DQ544" s="2" t="s">
        <v>11616</v>
      </c>
      <c r="DR544" s="2" t="s">
        <v>2893</v>
      </c>
      <c r="DS544" s="2" t="s">
        <v>11143</v>
      </c>
      <c r="DT544" s="1"/>
      <c r="DU544" s="1"/>
      <c r="DV544" s="2" t="s">
        <v>12308</v>
      </c>
      <c r="DW544" s="2" t="s">
        <v>3116</v>
      </c>
      <c r="DX544" s="2" t="s">
        <v>5810</v>
      </c>
    </row>
    <row r="545" spans="1:128" x14ac:dyDescent="0.4">
      <c r="A545" s="2" t="s">
        <v>10917</v>
      </c>
      <c r="B545" s="2" t="s">
        <v>16230</v>
      </c>
      <c r="C545" s="2" t="s">
        <v>1052</v>
      </c>
      <c r="D545" s="2" t="s">
        <v>0</v>
      </c>
      <c r="E545" s="2" t="s">
        <v>1053</v>
      </c>
      <c r="F545" s="2" t="s">
        <v>1801</v>
      </c>
      <c r="G545" s="2" t="s">
        <v>1465</v>
      </c>
      <c r="H545" s="2" t="s">
        <v>5080</v>
      </c>
      <c r="I545" s="2" t="s">
        <v>8268</v>
      </c>
      <c r="J545" s="2" t="s">
        <v>4516</v>
      </c>
      <c r="K545" s="2" t="s">
        <v>13018</v>
      </c>
      <c r="L545" s="2" t="s">
        <v>10923</v>
      </c>
      <c r="M545" s="2" t="s">
        <v>2658</v>
      </c>
      <c r="N545" s="2" t="s">
        <v>5327</v>
      </c>
      <c r="O545" s="2" t="s">
        <v>4671</v>
      </c>
      <c r="P545" s="2" t="s">
        <v>7118</v>
      </c>
      <c r="Q545" s="2" t="s">
        <v>3880</v>
      </c>
      <c r="R545" s="2" t="s">
        <v>16231</v>
      </c>
      <c r="S545" s="2" t="s">
        <v>6162</v>
      </c>
      <c r="T545" s="2" t="s">
        <v>14153</v>
      </c>
      <c r="U545" s="2" t="s">
        <v>1690</v>
      </c>
      <c r="V545" s="2" t="s">
        <v>6722</v>
      </c>
      <c r="W545" s="2" t="s">
        <v>12193</v>
      </c>
      <c r="X545" s="2" t="s">
        <v>12649</v>
      </c>
      <c r="Y545" s="2" t="s">
        <v>10958</v>
      </c>
      <c r="Z545" s="2" t="s">
        <v>1644</v>
      </c>
      <c r="AA545" s="2" t="s">
        <v>2634</v>
      </c>
      <c r="AB545" s="2" t="s">
        <v>2639</v>
      </c>
      <c r="AC545" s="2" t="s">
        <v>13300</v>
      </c>
      <c r="AD545" s="2" t="s">
        <v>14932</v>
      </c>
      <c r="AE545" s="2" t="s">
        <v>4697</v>
      </c>
      <c r="AF545" s="2" t="s">
        <v>4967</v>
      </c>
      <c r="AG545" s="2" t="s">
        <v>6449</v>
      </c>
      <c r="AH545" s="2" t="s">
        <v>4334</v>
      </c>
      <c r="AI545" s="2" t="s">
        <v>5400</v>
      </c>
      <c r="AJ545" s="2" t="s">
        <v>2538</v>
      </c>
      <c r="AK545" s="2" t="s">
        <v>5601</v>
      </c>
      <c r="AL545" s="2" t="s">
        <v>1083</v>
      </c>
      <c r="AM545" s="2" t="s">
        <v>7967</v>
      </c>
      <c r="AN545" s="2" t="s">
        <v>3643</v>
      </c>
      <c r="AO545" s="2" t="s">
        <v>2444</v>
      </c>
      <c r="AP545" s="2" t="s">
        <v>6717</v>
      </c>
      <c r="AQ545" s="2" t="s">
        <v>9621</v>
      </c>
      <c r="AR545" s="2" t="s">
        <v>8214</v>
      </c>
      <c r="AS545" s="2" t="s">
        <v>9367</v>
      </c>
      <c r="AT545" s="2" t="s">
        <v>14218</v>
      </c>
      <c r="AU545" s="2" t="s">
        <v>1864</v>
      </c>
      <c r="AV545" s="2" t="s">
        <v>3826</v>
      </c>
      <c r="AW545" s="2" t="s">
        <v>3563</v>
      </c>
      <c r="AX545" s="2" t="s">
        <v>4616</v>
      </c>
      <c r="AY545" s="2" t="s">
        <v>13804</v>
      </c>
      <c r="AZ545" s="2" t="s">
        <v>9931</v>
      </c>
      <c r="BA545" s="2" t="s">
        <v>11663</v>
      </c>
      <c r="BB545" s="2" t="s">
        <v>10683</v>
      </c>
      <c r="BC545" s="2" t="s">
        <v>9367</v>
      </c>
      <c r="BD545" s="2" t="s">
        <v>4755</v>
      </c>
      <c r="BE545" s="2" t="s">
        <v>6226</v>
      </c>
      <c r="BF545" s="2" t="s">
        <v>1781</v>
      </c>
      <c r="BG545" s="2" t="s">
        <v>9035</v>
      </c>
      <c r="BH545" s="2" t="s">
        <v>7943</v>
      </c>
      <c r="BI545" s="2" t="s">
        <v>3737</v>
      </c>
      <c r="BJ545" s="2" t="s">
        <v>10161</v>
      </c>
      <c r="BK545" s="2" t="s">
        <v>9435</v>
      </c>
      <c r="BL545" s="2" t="s">
        <v>5087</v>
      </c>
      <c r="BM545" s="2" t="s">
        <v>4992</v>
      </c>
      <c r="BN545" s="2" t="s">
        <v>12781</v>
      </c>
      <c r="BO545" s="2" t="s">
        <v>2829</v>
      </c>
      <c r="BP545" s="2" t="s">
        <v>14994</v>
      </c>
      <c r="BQ545" s="2" t="s">
        <v>5716</v>
      </c>
      <c r="BR545" s="2" t="s">
        <v>8973</v>
      </c>
      <c r="BS545" s="2" t="s">
        <v>10822</v>
      </c>
      <c r="BT545" s="2" t="s">
        <v>14335</v>
      </c>
      <c r="BU545" s="2" t="s">
        <v>1361</v>
      </c>
      <c r="BV545" s="2" t="s">
        <v>8391</v>
      </c>
      <c r="BW545" s="2" t="s">
        <v>2593</v>
      </c>
      <c r="BX545" s="2" t="s">
        <v>6886</v>
      </c>
      <c r="BY545" s="2" t="s">
        <v>12659</v>
      </c>
      <c r="BZ545" s="2" t="s">
        <v>13206</v>
      </c>
      <c r="CA545" s="2" t="s">
        <v>2622</v>
      </c>
      <c r="CB545" s="2" t="s">
        <v>8126</v>
      </c>
      <c r="CC545" s="2" t="s">
        <v>14333</v>
      </c>
      <c r="CD545" s="2" t="s">
        <v>3577</v>
      </c>
      <c r="CE545" s="2" t="s">
        <v>5373</v>
      </c>
      <c r="CF545" s="2" t="s">
        <v>12555</v>
      </c>
      <c r="CG545" s="2" t="s">
        <v>1712</v>
      </c>
      <c r="CH545" s="2" t="s">
        <v>2596</v>
      </c>
      <c r="CI545" s="2" t="s">
        <v>14893</v>
      </c>
      <c r="CJ545" s="2" t="s">
        <v>5718</v>
      </c>
      <c r="CK545" s="2" t="s">
        <v>13846</v>
      </c>
      <c r="CL545" s="2" t="s">
        <v>10760</v>
      </c>
      <c r="CM545" s="2" t="s">
        <v>4121</v>
      </c>
      <c r="CN545" s="2" t="s">
        <v>1116</v>
      </c>
      <c r="CO545" s="2" t="s">
        <v>12559</v>
      </c>
      <c r="CP545" s="2" t="s">
        <v>8282</v>
      </c>
      <c r="CQ545" s="2" t="s">
        <v>7618</v>
      </c>
      <c r="CR545" s="2" t="s">
        <v>3297</v>
      </c>
      <c r="CS545" s="2" t="s">
        <v>6703</v>
      </c>
      <c r="CT545" s="2" t="s">
        <v>14998</v>
      </c>
      <c r="CU545" s="2" t="s">
        <v>14501</v>
      </c>
      <c r="CV545" s="2" t="s">
        <v>11351</v>
      </c>
      <c r="CW545" s="2" t="s">
        <v>1512</v>
      </c>
      <c r="CX545" s="2" t="s">
        <v>8021</v>
      </c>
      <c r="CY545" s="2" t="s">
        <v>3000</v>
      </c>
      <c r="CZ545" s="2" t="s">
        <v>3751</v>
      </c>
      <c r="DA545" s="2" t="s">
        <v>15164</v>
      </c>
      <c r="DB545" s="2" t="s">
        <v>16232</v>
      </c>
      <c r="DC545" s="2" t="s">
        <v>12373</v>
      </c>
      <c r="DD545" s="2" t="s">
        <v>2628</v>
      </c>
      <c r="DE545" s="2" t="s">
        <v>7540</v>
      </c>
      <c r="DF545" s="2" t="s">
        <v>2294</v>
      </c>
      <c r="DG545" s="2" t="s">
        <v>5570</v>
      </c>
      <c r="DH545" s="2" t="s">
        <v>2300</v>
      </c>
      <c r="DI545" s="2" t="s">
        <v>8062</v>
      </c>
      <c r="DJ545" s="2" t="s">
        <v>6330</v>
      </c>
      <c r="DK545" s="2" t="s">
        <v>1398</v>
      </c>
      <c r="DL545" s="2" t="s">
        <v>3692</v>
      </c>
      <c r="DM545" s="2" t="s">
        <v>4204</v>
      </c>
      <c r="DN545" s="2" t="s">
        <v>3199</v>
      </c>
      <c r="DO545" s="2" t="s">
        <v>6559</v>
      </c>
      <c r="DP545" s="2" t="s">
        <v>3383</v>
      </c>
      <c r="DQ545" s="2" t="s">
        <v>9431</v>
      </c>
      <c r="DR545" s="2" t="s">
        <v>4629</v>
      </c>
      <c r="DS545" s="2" t="s">
        <v>3400</v>
      </c>
      <c r="DT545" s="1"/>
      <c r="DU545" s="1"/>
      <c r="DV545" s="2" t="s">
        <v>13885</v>
      </c>
      <c r="DW545" s="2" t="s">
        <v>8536</v>
      </c>
      <c r="DX545" s="2" t="s">
        <v>11746</v>
      </c>
    </row>
    <row r="546" spans="1:128" x14ac:dyDescent="0.4">
      <c r="A546" s="2" t="s">
        <v>10917</v>
      </c>
      <c r="B546" s="2" t="s">
        <v>16230</v>
      </c>
      <c r="C546" s="2" t="s">
        <v>1640</v>
      </c>
      <c r="D546" s="2" t="s">
        <v>0</v>
      </c>
      <c r="E546" s="2" t="s">
        <v>1053</v>
      </c>
      <c r="F546" s="2" t="s">
        <v>9089</v>
      </c>
      <c r="G546" s="2" t="s">
        <v>1540</v>
      </c>
      <c r="H546" s="2" t="s">
        <v>11254</v>
      </c>
      <c r="I546" s="2" t="s">
        <v>2117</v>
      </c>
      <c r="J546" s="2" t="s">
        <v>6442</v>
      </c>
      <c r="K546" s="2" t="s">
        <v>7988</v>
      </c>
      <c r="L546" s="2" t="s">
        <v>7446</v>
      </c>
      <c r="M546" s="2" t="s">
        <v>11256</v>
      </c>
      <c r="N546" s="2" t="s">
        <v>4584</v>
      </c>
      <c r="O546" s="2" t="s">
        <v>4337</v>
      </c>
      <c r="P546" s="2" t="s">
        <v>6243</v>
      </c>
      <c r="Q546" s="2" t="s">
        <v>5914</v>
      </c>
      <c r="R546" s="2" t="s">
        <v>11846</v>
      </c>
      <c r="S546" s="2" t="s">
        <v>9794</v>
      </c>
      <c r="T546" s="2" t="s">
        <v>6173</v>
      </c>
      <c r="U546" s="2" t="s">
        <v>12946</v>
      </c>
      <c r="V546" s="2" t="s">
        <v>1572</v>
      </c>
      <c r="W546" s="2" t="s">
        <v>8507</v>
      </c>
      <c r="X546" s="2" t="s">
        <v>15382</v>
      </c>
      <c r="Y546" s="2" t="s">
        <v>12410</v>
      </c>
      <c r="Z546" s="2" t="s">
        <v>1544</v>
      </c>
      <c r="AA546" s="2" t="s">
        <v>12518</v>
      </c>
      <c r="AB546" s="2" t="s">
        <v>3816</v>
      </c>
      <c r="AC546" s="2" t="s">
        <v>8733</v>
      </c>
      <c r="AD546" s="2" t="s">
        <v>8210</v>
      </c>
      <c r="AE546" s="2" t="s">
        <v>12946</v>
      </c>
      <c r="AF546" s="2" t="s">
        <v>3235</v>
      </c>
      <c r="AG546" s="2" t="s">
        <v>9372</v>
      </c>
      <c r="AH546" s="2" t="s">
        <v>1178</v>
      </c>
      <c r="AI546" s="2" t="s">
        <v>1416</v>
      </c>
      <c r="AJ546" s="2" t="s">
        <v>11219</v>
      </c>
      <c r="AK546" s="2" t="s">
        <v>1798</v>
      </c>
      <c r="AL546" s="2" t="s">
        <v>4738</v>
      </c>
      <c r="AM546" s="2" t="s">
        <v>1066</v>
      </c>
      <c r="AN546" s="2" t="s">
        <v>16233</v>
      </c>
      <c r="AO546" s="2" t="s">
        <v>16234</v>
      </c>
      <c r="AP546" s="2" t="s">
        <v>16235</v>
      </c>
      <c r="AQ546" s="2" t="s">
        <v>16236</v>
      </c>
      <c r="AR546" s="2" t="s">
        <v>16237</v>
      </c>
      <c r="AS546" s="2" t="s">
        <v>16238</v>
      </c>
      <c r="AT546" s="2" t="s">
        <v>12744</v>
      </c>
      <c r="AU546" s="2" t="s">
        <v>16239</v>
      </c>
      <c r="AV546" s="2" t="s">
        <v>16240</v>
      </c>
      <c r="AW546" s="2" t="s">
        <v>16086</v>
      </c>
      <c r="AX546" s="2" t="s">
        <v>16241</v>
      </c>
      <c r="AY546" s="2" t="s">
        <v>16242</v>
      </c>
      <c r="AZ546" s="2" t="s">
        <v>12065</v>
      </c>
      <c r="BA546" s="2" t="s">
        <v>16243</v>
      </c>
      <c r="BB546" s="2" t="s">
        <v>16244</v>
      </c>
      <c r="BC546" s="2" t="s">
        <v>15830</v>
      </c>
      <c r="BD546" s="2" t="s">
        <v>16245</v>
      </c>
      <c r="BE546" s="2" t="s">
        <v>16246</v>
      </c>
      <c r="BF546" s="2" t="s">
        <v>16247</v>
      </c>
      <c r="BG546" s="2" t="s">
        <v>16248</v>
      </c>
      <c r="BH546" s="2" t="s">
        <v>10810</v>
      </c>
      <c r="BI546" s="2" t="s">
        <v>12498</v>
      </c>
      <c r="BJ546" s="2" t="s">
        <v>16249</v>
      </c>
      <c r="BK546" s="2" t="s">
        <v>16250</v>
      </c>
      <c r="BL546" s="2" t="s">
        <v>4772</v>
      </c>
      <c r="BM546" s="2" t="s">
        <v>11424</v>
      </c>
      <c r="BN546" s="2" t="s">
        <v>10714</v>
      </c>
      <c r="BO546" s="2" t="s">
        <v>12960</v>
      </c>
      <c r="BP546" s="2" t="s">
        <v>4443</v>
      </c>
      <c r="BQ546" s="2" t="s">
        <v>14259</v>
      </c>
      <c r="BR546" s="2" t="s">
        <v>4807</v>
      </c>
      <c r="BS546" s="2" t="s">
        <v>6283</v>
      </c>
      <c r="BT546" s="2" t="s">
        <v>15202</v>
      </c>
      <c r="BU546" s="2" t="s">
        <v>4358</v>
      </c>
      <c r="BV546" s="2" t="s">
        <v>9138</v>
      </c>
      <c r="BW546" s="2" t="s">
        <v>2721</v>
      </c>
      <c r="BX546" s="2" t="s">
        <v>2058</v>
      </c>
      <c r="BY546" s="2" t="s">
        <v>15223</v>
      </c>
      <c r="BZ546" s="2" t="s">
        <v>8015</v>
      </c>
      <c r="CA546" s="2" t="s">
        <v>8756</v>
      </c>
      <c r="CB546" s="2" t="s">
        <v>8009</v>
      </c>
      <c r="CC546" s="2" t="s">
        <v>5186</v>
      </c>
      <c r="CD546" s="2" t="s">
        <v>5196</v>
      </c>
      <c r="CE546" s="2" t="s">
        <v>14336</v>
      </c>
      <c r="CF546" s="2" t="s">
        <v>7764</v>
      </c>
      <c r="CG546" s="2" t="s">
        <v>4358</v>
      </c>
      <c r="CH546" s="2" t="s">
        <v>5720</v>
      </c>
      <c r="CI546" s="2" t="s">
        <v>8678</v>
      </c>
      <c r="CJ546" s="2" t="s">
        <v>14987</v>
      </c>
      <c r="CK546" s="2" t="s">
        <v>1156</v>
      </c>
      <c r="CL546" s="2" t="s">
        <v>2998</v>
      </c>
      <c r="CM546" s="2" t="s">
        <v>13845</v>
      </c>
      <c r="CN546" s="2" t="s">
        <v>2918</v>
      </c>
      <c r="CO546" s="2" t="s">
        <v>3595</v>
      </c>
      <c r="CP546" s="2" t="s">
        <v>1147</v>
      </c>
      <c r="CQ546" s="2" t="s">
        <v>8485</v>
      </c>
      <c r="CR546" s="2" t="s">
        <v>4807</v>
      </c>
      <c r="CS546" s="2" t="s">
        <v>9681</v>
      </c>
      <c r="CT546" s="2" t="s">
        <v>9643</v>
      </c>
      <c r="CU546" s="2" t="s">
        <v>2479</v>
      </c>
      <c r="CV546" s="2" t="s">
        <v>7829</v>
      </c>
      <c r="CW546" s="2" t="s">
        <v>1138</v>
      </c>
      <c r="CX546" s="2" t="s">
        <v>9344</v>
      </c>
      <c r="CY546" s="2" t="s">
        <v>6485</v>
      </c>
      <c r="CZ546" s="2" t="s">
        <v>12452</v>
      </c>
      <c r="DA546" s="2" t="s">
        <v>12484</v>
      </c>
      <c r="DB546" s="2" t="s">
        <v>3499</v>
      </c>
      <c r="DC546" s="2" t="s">
        <v>2169</v>
      </c>
      <c r="DD546" s="2" t="s">
        <v>5876</v>
      </c>
      <c r="DE546" s="2" t="s">
        <v>3929</v>
      </c>
      <c r="DF546" s="2" t="s">
        <v>6485</v>
      </c>
      <c r="DG546" s="2" t="s">
        <v>6406</v>
      </c>
      <c r="DH546" s="2" t="s">
        <v>9099</v>
      </c>
      <c r="DI546" s="2" t="s">
        <v>8495</v>
      </c>
      <c r="DJ546" s="2" t="s">
        <v>1157</v>
      </c>
      <c r="DK546" s="2" t="s">
        <v>5724</v>
      </c>
      <c r="DL546" s="2" t="s">
        <v>4138</v>
      </c>
      <c r="DM546" s="2" t="s">
        <v>11228</v>
      </c>
      <c r="DN546" s="2" t="s">
        <v>5901</v>
      </c>
      <c r="DO546" s="2" t="s">
        <v>12386</v>
      </c>
      <c r="DP546" s="2" t="s">
        <v>9554</v>
      </c>
      <c r="DQ546" s="2" t="s">
        <v>6760</v>
      </c>
      <c r="DR546" s="2" t="s">
        <v>4821</v>
      </c>
      <c r="DS546" s="2" t="s">
        <v>3204</v>
      </c>
      <c r="DT546" s="1"/>
      <c r="DU546" s="1"/>
      <c r="DV546" s="2" t="s">
        <v>15576</v>
      </c>
      <c r="DW546" s="2" t="s">
        <v>11656</v>
      </c>
      <c r="DX546" s="2" t="s">
        <v>3652</v>
      </c>
    </row>
    <row r="547" spans="1:128" x14ac:dyDescent="0.4">
      <c r="A547" s="2" t="s">
        <v>10917</v>
      </c>
      <c r="B547" s="2" t="s">
        <v>16230</v>
      </c>
      <c r="C547" s="2" t="s">
        <v>1174</v>
      </c>
      <c r="D547" s="2" t="s">
        <v>0</v>
      </c>
      <c r="E547" s="2" t="s">
        <v>1053</v>
      </c>
      <c r="F547" s="2" t="s">
        <v>3733</v>
      </c>
      <c r="G547" s="2" t="s">
        <v>12713</v>
      </c>
      <c r="H547" s="2" t="s">
        <v>7641</v>
      </c>
      <c r="I547" s="2" t="s">
        <v>6653</v>
      </c>
      <c r="J547" s="2" t="s">
        <v>11966</v>
      </c>
      <c r="K547" s="2" t="s">
        <v>2937</v>
      </c>
      <c r="L547" s="2" t="s">
        <v>7439</v>
      </c>
      <c r="M547" s="2" t="s">
        <v>11359</v>
      </c>
      <c r="N547" s="2" t="s">
        <v>3249</v>
      </c>
      <c r="O547" s="2" t="s">
        <v>9703</v>
      </c>
      <c r="P547" s="2" t="s">
        <v>16251</v>
      </c>
      <c r="Q547" s="2" t="s">
        <v>13328</v>
      </c>
      <c r="R547" s="2" t="s">
        <v>14287</v>
      </c>
      <c r="S547" s="2" t="s">
        <v>11430</v>
      </c>
      <c r="T547" s="2" t="s">
        <v>3880</v>
      </c>
      <c r="U547" s="2" t="s">
        <v>2120</v>
      </c>
      <c r="V547" s="2" t="s">
        <v>12771</v>
      </c>
      <c r="W547" s="2" t="s">
        <v>12127</v>
      </c>
      <c r="X547" s="2" t="s">
        <v>16252</v>
      </c>
      <c r="Y547" s="2" t="s">
        <v>7862</v>
      </c>
      <c r="Z547" s="2" t="s">
        <v>2137</v>
      </c>
      <c r="AA547" s="2" t="s">
        <v>6779</v>
      </c>
      <c r="AB547" s="2" t="s">
        <v>15370</v>
      </c>
      <c r="AC547" s="2" t="s">
        <v>13448</v>
      </c>
      <c r="AD547" s="2" t="s">
        <v>16253</v>
      </c>
      <c r="AE547" s="2" t="s">
        <v>16254</v>
      </c>
      <c r="AF547" s="2" t="s">
        <v>13588</v>
      </c>
      <c r="AG547" s="2" t="s">
        <v>6059</v>
      </c>
      <c r="AH547" s="2" t="s">
        <v>1756</v>
      </c>
      <c r="AI547" s="2" t="s">
        <v>10767</v>
      </c>
      <c r="AJ547" s="2" t="s">
        <v>4173</v>
      </c>
      <c r="AK547" s="2" t="s">
        <v>16255</v>
      </c>
      <c r="AL547" s="2" t="s">
        <v>8372</v>
      </c>
      <c r="AM547" s="2" t="s">
        <v>10935</v>
      </c>
      <c r="AN547" s="2" t="s">
        <v>2956</v>
      </c>
      <c r="AO547" s="2" t="s">
        <v>5989</v>
      </c>
      <c r="AP547" s="2" t="s">
        <v>8512</v>
      </c>
      <c r="AQ547" s="2" t="s">
        <v>5990</v>
      </c>
      <c r="AR547" s="2" t="s">
        <v>3899</v>
      </c>
      <c r="AS547" s="2" t="s">
        <v>16256</v>
      </c>
      <c r="AT547" s="2" t="s">
        <v>2528</v>
      </c>
      <c r="AU547" s="2" t="s">
        <v>8584</v>
      </c>
      <c r="AV547" s="2" t="s">
        <v>8417</v>
      </c>
      <c r="AW547" s="2" t="s">
        <v>5920</v>
      </c>
      <c r="AX547" s="2" t="s">
        <v>6014</v>
      </c>
      <c r="AY547" s="2" t="s">
        <v>16257</v>
      </c>
      <c r="AZ547" s="2" t="s">
        <v>16258</v>
      </c>
      <c r="BA547" s="2" t="s">
        <v>12608</v>
      </c>
      <c r="BB547" s="2" t="s">
        <v>8746</v>
      </c>
      <c r="BC547" s="2" t="s">
        <v>9203</v>
      </c>
      <c r="BD547" s="2" t="s">
        <v>2777</v>
      </c>
      <c r="BE547" s="2" t="s">
        <v>2758</v>
      </c>
      <c r="BF547" s="2" t="s">
        <v>6303</v>
      </c>
      <c r="BG547" s="2" t="s">
        <v>12321</v>
      </c>
      <c r="BH547" s="2" t="s">
        <v>5584</v>
      </c>
      <c r="BI547" s="2" t="s">
        <v>9231</v>
      </c>
      <c r="BJ547" s="2" t="s">
        <v>2095</v>
      </c>
      <c r="BK547" s="2" t="s">
        <v>7638</v>
      </c>
      <c r="BL547" s="2" t="s">
        <v>6293</v>
      </c>
      <c r="BM547" s="2" t="s">
        <v>3564</v>
      </c>
      <c r="BN547" s="2" t="s">
        <v>6680</v>
      </c>
      <c r="BO547" s="2" t="s">
        <v>4634</v>
      </c>
      <c r="BP547" s="2" t="s">
        <v>2297</v>
      </c>
      <c r="BQ547" s="2" t="s">
        <v>14895</v>
      </c>
      <c r="BR547" s="2" t="s">
        <v>14530</v>
      </c>
      <c r="BS547" s="2" t="s">
        <v>12171</v>
      </c>
      <c r="BT547" s="2" t="s">
        <v>6915</v>
      </c>
      <c r="BU547" s="2" t="s">
        <v>8189</v>
      </c>
      <c r="BV547" s="2" t="s">
        <v>1718</v>
      </c>
      <c r="BW547" s="2" t="s">
        <v>12167</v>
      </c>
      <c r="BX547" s="2" t="s">
        <v>1721</v>
      </c>
      <c r="BY547" s="2" t="s">
        <v>12662</v>
      </c>
      <c r="BZ547" s="2" t="s">
        <v>9800</v>
      </c>
      <c r="CA547" s="2" t="s">
        <v>7785</v>
      </c>
      <c r="CB547" s="2" t="s">
        <v>1717</v>
      </c>
      <c r="CC547" s="2" t="s">
        <v>3588</v>
      </c>
      <c r="CD547" s="2" t="s">
        <v>6958</v>
      </c>
      <c r="CE547" s="2" t="s">
        <v>13378</v>
      </c>
      <c r="CF547" s="2" t="s">
        <v>4106</v>
      </c>
      <c r="CG547" s="2" t="s">
        <v>6267</v>
      </c>
      <c r="CH547" s="2" t="s">
        <v>14894</v>
      </c>
      <c r="CI547" s="2" t="s">
        <v>6875</v>
      </c>
      <c r="CJ547" s="2" t="s">
        <v>11465</v>
      </c>
      <c r="CK547" s="2" t="s">
        <v>6271</v>
      </c>
      <c r="CL547" s="2" t="s">
        <v>11517</v>
      </c>
      <c r="CM547" s="2" t="s">
        <v>6275</v>
      </c>
      <c r="CN547" s="2" t="s">
        <v>1373</v>
      </c>
      <c r="CO547" s="2" t="s">
        <v>3320</v>
      </c>
      <c r="CP547" s="2" t="s">
        <v>7796</v>
      </c>
      <c r="CQ547" s="2" t="s">
        <v>7601</v>
      </c>
      <c r="CR547" s="2" t="s">
        <v>6961</v>
      </c>
      <c r="CS547" s="2" t="s">
        <v>8011</v>
      </c>
      <c r="CT547" s="2" t="s">
        <v>7599</v>
      </c>
      <c r="CU547" s="2" t="s">
        <v>8672</v>
      </c>
      <c r="CV547" s="2" t="s">
        <v>6965</v>
      </c>
      <c r="CW547" s="2" t="s">
        <v>15172</v>
      </c>
      <c r="CX547" s="2" t="s">
        <v>11080</v>
      </c>
      <c r="CY547" s="2" t="s">
        <v>12014</v>
      </c>
      <c r="CZ547" s="2" t="s">
        <v>8725</v>
      </c>
      <c r="DA547" s="2" t="s">
        <v>8179</v>
      </c>
      <c r="DB547" s="2" t="s">
        <v>2907</v>
      </c>
      <c r="DC547" s="2" t="s">
        <v>8016</v>
      </c>
      <c r="DD547" s="2" t="s">
        <v>3299</v>
      </c>
      <c r="DE547" s="2" t="s">
        <v>7606</v>
      </c>
      <c r="DF547" s="2" t="s">
        <v>6810</v>
      </c>
      <c r="DG547" s="2" t="s">
        <v>8770</v>
      </c>
      <c r="DH547" s="2" t="s">
        <v>4807</v>
      </c>
      <c r="DI547" s="2" t="s">
        <v>10395</v>
      </c>
      <c r="DJ547" s="2" t="s">
        <v>8201</v>
      </c>
      <c r="DK547" s="2" t="s">
        <v>14499</v>
      </c>
      <c r="DL547" s="2" t="s">
        <v>3327</v>
      </c>
      <c r="DM547" s="2" t="s">
        <v>4807</v>
      </c>
      <c r="DN547" s="2" t="s">
        <v>12666</v>
      </c>
      <c r="DO547" s="2" t="s">
        <v>2905</v>
      </c>
      <c r="DP547" s="2" t="s">
        <v>1257</v>
      </c>
      <c r="DQ547" s="2" t="s">
        <v>7720</v>
      </c>
      <c r="DR547" s="2" t="s">
        <v>14573</v>
      </c>
      <c r="DS547" s="2" t="s">
        <v>1732</v>
      </c>
      <c r="DT547" s="1"/>
      <c r="DU547" s="1"/>
      <c r="DV547" s="2" t="s">
        <v>3418</v>
      </c>
      <c r="DW547" s="2" t="s">
        <v>9017</v>
      </c>
      <c r="DX547" s="2" t="s">
        <v>9651</v>
      </c>
    </row>
    <row r="548" spans="1:128" x14ac:dyDescent="0.4">
      <c r="A548" s="2" t="s">
        <v>10917</v>
      </c>
      <c r="B548" s="2" t="s">
        <v>16259</v>
      </c>
      <c r="C548" s="2" t="s">
        <v>1052</v>
      </c>
      <c r="D548" s="2" t="s">
        <v>0</v>
      </c>
      <c r="E548" s="2" t="s">
        <v>1053</v>
      </c>
      <c r="F548" s="2" t="s">
        <v>1532</v>
      </c>
      <c r="G548" s="2" t="s">
        <v>10718</v>
      </c>
      <c r="H548" s="2" t="s">
        <v>6287</v>
      </c>
      <c r="I548" s="2" t="s">
        <v>8151</v>
      </c>
      <c r="J548" s="2" t="s">
        <v>16260</v>
      </c>
      <c r="K548" s="2" t="s">
        <v>8030</v>
      </c>
      <c r="L548" s="2" t="s">
        <v>3363</v>
      </c>
      <c r="M548" s="2" t="s">
        <v>12071</v>
      </c>
      <c r="N548" s="2" t="s">
        <v>5322</v>
      </c>
      <c r="O548" s="2" t="s">
        <v>9034</v>
      </c>
      <c r="P548" s="2" t="s">
        <v>7819</v>
      </c>
      <c r="Q548" s="2" t="s">
        <v>16261</v>
      </c>
      <c r="R548" s="2" t="s">
        <v>2950</v>
      </c>
      <c r="S548" s="2" t="s">
        <v>3811</v>
      </c>
      <c r="T548" s="2" t="s">
        <v>13506</v>
      </c>
      <c r="U548" s="2" t="s">
        <v>1896</v>
      </c>
      <c r="V548" s="2" t="s">
        <v>16104</v>
      </c>
      <c r="W548" s="2" t="s">
        <v>16262</v>
      </c>
      <c r="X548" s="2" t="s">
        <v>6982</v>
      </c>
      <c r="Y548" s="2" t="s">
        <v>5031</v>
      </c>
      <c r="Z548" s="2" t="s">
        <v>9752</v>
      </c>
      <c r="AA548" s="2" t="s">
        <v>6497</v>
      </c>
      <c r="AB548" s="2" t="s">
        <v>9194</v>
      </c>
      <c r="AC548" s="2" t="s">
        <v>12496</v>
      </c>
      <c r="AD548" s="2" t="s">
        <v>12476</v>
      </c>
      <c r="AE548" s="2" t="s">
        <v>14448</v>
      </c>
      <c r="AF548" s="2" t="s">
        <v>2648</v>
      </c>
      <c r="AG548" s="2" t="s">
        <v>12523</v>
      </c>
      <c r="AH548" s="2" t="s">
        <v>6577</v>
      </c>
      <c r="AI548" s="2" t="s">
        <v>11680</v>
      </c>
      <c r="AJ548" s="2" t="s">
        <v>16263</v>
      </c>
      <c r="AK548" s="2" t="s">
        <v>12498</v>
      </c>
      <c r="AL548" s="2" t="s">
        <v>15263</v>
      </c>
      <c r="AM548" s="2" t="s">
        <v>3460</v>
      </c>
      <c r="AN548" s="2" t="s">
        <v>8100</v>
      </c>
      <c r="AO548" s="2" t="s">
        <v>2463</v>
      </c>
      <c r="AP548" s="2" t="s">
        <v>6250</v>
      </c>
      <c r="AQ548" s="2" t="s">
        <v>3979</v>
      </c>
      <c r="AR548" s="2" t="s">
        <v>13225</v>
      </c>
      <c r="AS548" s="2" t="s">
        <v>12412</v>
      </c>
      <c r="AT548" s="2" t="s">
        <v>6173</v>
      </c>
      <c r="AU548" s="2" t="s">
        <v>7245</v>
      </c>
      <c r="AV548" s="2" t="s">
        <v>4090</v>
      </c>
      <c r="AW548" s="2" t="s">
        <v>11677</v>
      </c>
      <c r="AX548" s="2" t="s">
        <v>13280</v>
      </c>
      <c r="AY548" s="2" t="s">
        <v>16264</v>
      </c>
      <c r="AZ548" s="2" t="s">
        <v>8324</v>
      </c>
      <c r="BA548" s="2" t="s">
        <v>5005</v>
      </c>
      <c r="BB548" s="2" t="s">
        <v>1411</v>
      </c>
      <c r="BC548" s="2" t="s">
        <v>12443</v>
      </c>
      <c r="BD548" s="2" t="s">
        <v>4179</v>
      </c>
      <c r="BE548" s="2" t="s">
        <v>1086</v>
      </c>
      <c r="BF548" s="2" t="s">
        <v>10990</v>
      </c>
      <c r="BG548" s="2" t="s">
        <v>14282</v>
      </c>
      <c r="BH548" s="2" t="s">
        <v>2453</v>
      </c>
      <c r="BI548" s="2" t="s">
        <v>5691</v>
      </c>
      <c r="BJ548" s="2" t="s">
        <v>9189</v>
      </c>
      <c r="BK548" s="2" t="s">
        <v>10659</v>
      </c>
      <c r="BL548" s="2" t="s">
        <v>10602</v>
      </c>
      <c r="BM548" s="2" t="s">
        <v>7926</v>
      </c>
      <c r="BN548" s="2" t="s">
        <v>4530</v>
      </c>
      <c r="BO548" s="2" t="s">
        <v>3274</v>
      </c>
      <c r="BP548" s="2" t="s">
        <v>5627</v>
      </c>
      <c r="BQ548" s="2" t="s">
        <v>4996</v>
      </c>
      <c r="BR548" s="2" t="s">
        <v>9280</v>
      </c>
      <c r="BS548" s="2" t="s">
        <v>10488</v>
      </c>
      <c r="BT548" s="2" t="s">
        <v>7864</v>
      </c>
      <c r="BU548" s="2" t="s">
        <v>7569</v>
      </c>
      <c r="BV548" s="2" t="s">
        <v>2383</v>
      </c>
      <c r="BW548" s="2" t="s">
        <v>15393</v>
      </c>
      <c r="BX548" s="2" t="s">
        <v>2379</v>
      </c>
      <c r="BY548" s="2" t="s">
        <v>15581</v>
      </c>
      <c r="BZ548" s="2" t="s">
        <v>5430</v>
      </c>
      <c r="CA548" s="2" t="s">
        <v>3831</v>
      </c>
      <c r="CB548" s="2" t="s">
        <v>10060</v>
      </c>
      <c r="CC548" s="2" t="s">
        <v>13924</v>
      </c>
      <c r="CD548" s="2" t="s">
        <v>7226</v>
      </c>
      <c r="CE548" s="2" t="s">
        <v>4465</v>
      </c>
      <c r="CF548" s="2" t="s">
        <v>1625</v>
      </c>
      <c r="CG548" s="2" t="s">
        <v>5796</v>
      </c>
      <c r="CH548" s="2" t="s">
        <v>7087</v>
      </c>
      <c r="CI548" s="2" t="s">
        <v>12031</v>
      </c>
      <c r="CJ548" s="2" t="s">
        <v>3939</v>
      </c>
      <c r="CK548" s="2" t="s">
        <v>5109</v>
      </c>
      <c r="CL548" s="2" t="s">
        <v>9451</v>
      </c>
      <c r="CM548" s="2" t="s">
        <v>5739</v>
      </c>
      <c r="CN548" s="2" t="s">
        <v>6400</v>
      </c>
      <c r="CO548" s="2" t="s">
        <v>4723</v>
      </c>
      <c r="CP548" s="2" t="s">
        <v>3105</v>
      </c>
      <c r="CQ548" s="2" t="s">
        <v>12454</v>
      </c>
      <c r="CR548" s="2" t="s">
        <v>7996</v>
      </c>
      <c r="CS548" s="2" t="s">
        <v>13729</v>
      </c>
      <c r="CT548" s="2" t="s">
        <v>15246</v>
      </c>
      <c r="CU548" s="2" t="s">
        <v>15224</v>
      </c>
      <c r="CV548" s="2" t="s">
        <v>14295</v>
      </c>
      <c r="CW548" s="2" t="s">
        <v>10745</v>
      </c>
      <c r="CX548" s="2" t="s">
        <v>2363</v>
      </c>
      <c r="CY548" s="2" t="s">
        <v>15246</v>
      </c>
      <c r="CZ548" s="2" t="s">
        <v>13423</v>
      </c>
      <c r="DA548" s="2" t="s">
        <v>7495</v>
      </c>
      <c r="DB548" s="2" t="s">
        <v>2412</v>
      </c>
      <c r="DC548" s="2" t="s">
        <v>10956</v>
      </c>
      <c r="DD548" s="2" t="s">
        <v>12298</v>
      </c>
      <c r="DE548" s="2" t="s">
        <v>7278</v>
      </c>
      <c r="DF548" s="2" t="s">
        <v>15436</v>
      </c>
      <c r="DG548" s="2" t="s">
        <v>11658</v>
      </c>
      <c r="DH548" s="2" t="s">
        <v>12266</v>
      </c>
      <c r="DI548" s="2" t="s">
        <v>10488</v>
      </c>
      <c r="DJ548" s="2" t="s">
        <v>1190</v>
      </c>
      <c r="DK548" s="2" t="s">
        <v>6104</v>
      </c>
      <c r="DL548" s="2" t="s">
        <v>7846</v>
      </c>
      <c r="DM548" s="2" t="s">
        <v>5443</v>
      </c>
      <c r="DN548" s="2" t="s">
        <v>11761</v>
      </c>
      <c r="DO548" s="2" t="s">
        <v>5303</v>
      </c>
      <c r="DP548" s="2" t="s">
        <v>13894</v>
      </c>
      <c r="DQ548" s="2" t="s">
        <v>3349</v>
      </c>
      <c r="DR548" s="2" t="s">
        <v>9592</v>
      </c>
      <c r="DS548" s="2" t="s">
        <v>5665</v>
      </c>
      <c r="DT548" s="1"/>
      <c r="DU548" s="1"/>
      <c r="DV548" s="2" t="s">
        <v>3641</v>
      </c>
      <c r="DW548" s="2" t="s">
        <v>3272</v>
      </c>
      <c r="DX548" s="2" t="s">
        <v>1877</v>
      </c>
    </row>
    <row r="549" spans="1:128" x14ac:dyDescent="0.4">
      <c r="A549" s="2" t="s">
        <v>10917</v>
      </c>
      <c r="B549" s="2" t="s">
        <v>16259</v>
      </c>
      <c r="C549" s="2" t="s">
        <v>1640</v>
      </c>
      <c r="D549" s="2" t="s">
        <v>0</v>
      </c>
      <c r="E549" s="2" t="s">
        <v>1053</v>
      </c>
      <c r="F549" s="2" t="s">
        <v>4054</v>
      </c>
      <c r="G549" s="2" t="s">
        <v>3562</v>
      </c>
      <c r="H549" s="2" t="s">
        <v>3186</v>
      </c>
      <c r="I549" s="2" t="s">
        <v>7108</v>
      </c>
      <c r="J549" s="2" t="s">
        <v>2652</v>
      </c>
      <c r="K549" s="2" t="s">
        <v>13197</v>
      </c>
      <c r="L549" s="2" t="s">
        <v>12517</v>
      </c>
      <c r="M549" s="2" t="s">
        <v>4253</v>
      </c>
      <c r="N549" s="2" t="s">
        <v>1436</v>
      </c>
      <c r="O549" s="2" t="s">
        <v>12363</v>
      </c>
      <c r="P549" s="2" t="s">
        <v>10274</v>
      </c>
      <c r="Q549" s="2" t="s">
        <v>7513</v>
      </c>
      <c r="R549" s="2" t="s">
        <v>13185</v>
      </c>
      <c r="S549" s="2" t="s">
        <v>3811</v>
      </c>
      <c r="T549" s="2" t="s">
        <v>6573</v>
      </c>
      <c r="U549" s="2" t="s">
        <v>2684</v>
      </c>
      <c r="V549" s="2" t="s">
        <v>4325</v>
      </c>
      <c r="W549" s="2" t="s">
        <v>6367</v>
      </c>
      <c r="X549" s="2" t="s">
        <v>10081</v>
      </c>
      <c r="Y549" s="2" t="s">
        <v>14028</v>
      </c>
      <c r="Z549" s="2" t="s">
        <v>4005</v>
      </c>
      <c r="AA549" s="2" t="s">
        <v>9702</v>
      </c>
      <c r="AB549" s="2" t="s">
        <v>1800</v>
      </c>
      <c r="AC549" s="2" t="s">
        <v>3638</v>
      </c>
      <c r="AD549" s="2" t="s">
        <v>6803</v>
      </c>
      <c r="AE549" s="2" t="s">
        <v>2944</v>
      </c>
      <c r="AF549" s="2" t="s">
        <v>11817</v>
      </c>
      <c r="AG549" s="2" t="s">
        <v>2761</v>
      </c>
      <c r="AH549" s="2" t="s">
        <v>7330</v>
      </c>
      <c r="AI549" s="2" t="s">
        <v>1457</v>
      </c>
      <c r="AJ549" s="2" t="s">
        <v>2572</v>
      </c>
      <c r="AK549" s="2" t="s">
        <v>12460</v>
      </c>
      <c r="AL549" s="2" t="s">
        <v>6376</v>
      </c>
      <c r="AM549" s="2" t="s">
        <v>10111</v>
      </c>
      <c r="AN549" s="2" t="s">
        <v>4054</v>
      </c>
      <c r="AO549" s="2" t="s">
        <v>8728</v>
      </c>
      <c r="AP549" s="2" t="s">
        <v>3431</v>
      </c>
      <c r="AQ549" s="2" t="s">
        <v>4957</v>
      </c>
      <c r="AR549" s="2" t="s">
        <v>4052</v>
      </c>
      <c r="AS549" s="2" t="s">
        <v>7530</v>
      </c>
      <c r="AT549" s="2" t="s">
        <v>3282</v>
      </c>
      <c r="AU549" s="2" t="s">
        <v>1677</v>
      </c>
      <c r="AV549" s="2" t="s">
        <v>8088</v>
      </c>
      <c r="AW549" s="2" t="s">
        <v>1456</v>
      </c>
      <c r="AX549" s="2" t="s">
        <v>4585</v>
      </c>
      <c r="AY549" s="2" t="s">
        <v>8554</v>
      </c>
      <c r="AZ549" s="2" t="s">
        <v>1069</v>
      </c>
      <c r="BA549" s="2" t="s">
        <v>8536</v>
      </c>
      <c r="BB549" s="2" t="s">
        <v>8777</v>
      </c>
      <c r="BC549" s="2" t="s">
        <v>4434</v>
      </c>
      <c r="BD549" s="2" t="s">
        <v>6172</v>
      </c>
      <c r="BE549" s="2" t="s">
        <v>2103</v>
      </c>
      <c r="BF549" s="2" t="s">
        <v>8267</v>
      </c>
      <c r="BG549" s="2" t="s">
        <v>1800</v>
      </c>
      <c r="BH549" s="2" t="s">
        <v>12118</v>
      </c>
      <c r="BI549" s="2" t="s">
        <v>5224</v>
      </c>
      <c r="BJ549" s="2" t="s">
        <v>3819</v>
      </c>
      <c r="BK549" s="2" t="s">
        <v>1456</v>
      </c>
      <c r="BL549" s="2" t="s">
        <v>3552</v>
      </c>
      <c r="BM549" s="2" t="s">
        <v>13716</v>
      </c>
      <c r="BN549" s="2" t="s">
        <v>11244</v>
      </c>
      <c r="BO549" s="2" t="s">
        <v>9012</v>
      </c>
      <c r="BP549" s="2" t="s">
        <v>8224</v>
      </c>
      <c r="BQ549" s="2" t="s">
        <v>7239</v>
      </c>
      <c r="BR549" s="2" t="s">
        <v>5488</v>
      </c>
      <c r="BS549" s="2" t="s">
        <v>9215</v>
      </c>
      <c r="BT549" s="2" t="s">
        <v>2501</v>
      </c>
      <c r="BU549" s="2" t="s">
        <v>5799</v>
      </c>
      <c r="BV549" s="2" t="s">
        <v>6211</v>
      </c>
      <c r="BW549" s="2" t="s">
        <v>7410</v>
      </c>
      <c r="BX549" s="2" t="s">
        <v>4648</v>
      </c>
      <c r="BY549" s="2" t="s">
        <v>4443</v>
      </c>
      <c r="BZ549" s="2" t="s">
        <v>5867</v>
      </c>
      <c r="CA549" s="2" t="s">
        <v>6402</v>
      </c>
      <c r="CB549" s="2" t="s">
        <v>11533</v>
      </c>
      <c r="CC549" s="2" t="s">
        <v>2833</v>
      </c>
      <c r="CD549" s="2" t="s">
        <v>5420</v>
      </c>
      <c r="CE549" s="2" t="s">
        <v>2828</v>
      </c>
      <c r="CF549" s="2" t="s">
        <v>6708</v>
      </c>
      <c r="CG549" s="2" t="s">
        <v>1813</v>
      </c>
      <c r="CH549" s="2" t="s">
        <v>2723</v>
      </c>
      <c r="CI549" s="2" t="s">
        <v>9063</v>
      </c>
      <c r="CJ549" s="2" t="s">
        <v>9433</v>
      </c>
      <c r="CK549" s="2" t="s">
        <v>4907</v>
      </c>
      <c r="CL549" s="2" t="s">
        <v>5848</v>
      </c>
      <c r="CM549" s="2" t="s">
        <v>8574</v>
      </c>
      <c r="CN549" s="2" t="s">
        <v>3201</v>
      </c>
      <c r="CO549" s="2" t="s">
        <v>6559</v>
      </c>
      <c r="CP549" s="2" t="s">
        <v>3704</v>
      </c>
      <c r="CQ549" s="2" t="s">
        <v>3477</v>
      </c>
      <c r="CR549" s="2" t="s">
        <v>4442</v>
      </c>
      <c r="CS549" s="2" t="s">
        <v>2068</v>
      </c>
      <c r="CT549" s="2" t="s">
        <v>5843</v>
      </c>
      <c r="CU549" s="2" t="s">
        <v>2497</v>
      </c>
      <c r="CV549" s="2" t="s">
        <v>3513</v>
      </c>
      <c r="CW549" s="2" t="s">
        <v>3041</v>
      </c>
      <c r="CX549" s="2" t="s">
        <v>13932</v>
      </c>
      <c r="CY549" s="2" t="s">
        <v>9062</v>
      </c>
      <c r="CZ549" s="2" t="s">
        <v>5511</v>
      </c>
      <c r="DA549" s="2" t="s">
        <v>4627</v>
      </c>
      <c r="DB549" s="2" t="s">
        <v>2067</v>
      </c>
      <c r="DC549" s="2" t="s">
        <v>2184</v>
      </c>
      <c r="DD549" s="2" t="s">
        <v>2147</v>
      </c>
      <c r="DE549" s="2" t="s">
        <v>11148</v>
      </c>
      <c r="DF549" s="2" t="s">
        <v>2068</v>
      </c>
      <c r="DG549" s="2" t="s">
        <v>11695</v>
      </c>
      <c r="DH549" s="2" t="s">
        <v>9247</v>
      </c>
      <c r="DI549" s="2" t="s">
        <v>8234</v>
      </c>
      <c r="DJ549" s="2" t="s">
        <v>1604</v>
      </c>
      <c r="DK549" s="2" t="s">
        <v>9389</v>
      </c>
      <c r="DL549" s="2" t="s">
        <v>6743</v>
      </c>
      <c r="DM549" s="2" t="s">
        <v>10703</v>
      </c>
      <c r="DN549" s="2" t="s">
        <v>2511</v>
      </c>
      <c r="DO549" s="2" t="s">
        <v>5488</v>
      </c>
      <c r="DP549" s="2" t="s">
        <v>8332</v>
      </c>
      <c r="DQ549" s="2" t="s">
        <v>4820</v>
      </c>
      <c r="DR549" s="2" t="s">
        <v>3507</v>
      </c>
      <c r="DS549" s="2" t="s">
        <v>10179</v>
      </c>
      <c r="DT549" s="1"/>
      <c r="DU549" s="1"/>
      <c r="DV549" s="2" t="s">
        <v>12838</v>
      </c>
      <c r="DW549" s="2" t="s">
        <v>3866</v>
      </c>
      <c r="DX549" s="2" t="s">
        <v>9556</v>
      </c>
    </row>
    <row r="550" spans="1:128" x14ac:dyDescent="0.4">
      <c r="A550" s="2" t="s">
        <v>10917</v>
      </c>
      <c r="B550" s="2" t="s">
        <v>16259</v>
      </c>
      <c r="C550" s="2" t="s">
        <v>1174</v>
      </c>
      <c r="D550" s="2" t="s">
        <v>0</v>
      </c>
      <c r="E550" s="2" t="s">
        <v>1053</v>
      </c>
      <c r="F550" s="2" t="s">
        <v>6589</v>
      </c>
      <c r="G550" s="2" t="s">
        <v>16265</v>
      </c>
      <c r="H550" s="2" t="s">
        <v>16266</v>
      </c>
      <c r="I550" s="2" t="s">
        <v>16267</v>
      </c>
      <c r="J550" s="2" t="s">
        <v>16268</v>
      </c>
      <c r="K550" s="2" t="s">
        <v>2452</v>
      </c>
      <c r="L550" s="2" t="s">
        <v>5231</v>
      </c>
      <c r="M550" s="2" t="s">
        <v>2349</v>
      </c>
      <c r="N550" s="2" t="s">
        <v>8041</v>
      </c>
      <c r="O550" s="2" t="s">
        <v>15244</v>
      </c>
      <c r="P550" s="2" t="s">
        <v>15671</v>
      </c>
      <c r="Q550" s="2" t="s">
        <v>16269</v>
      </c>
      <c r="R550" s="2" t="s">
        <v>12919</v>
      </c>
      <c r="S550" s="2" t="s">
        <v>8469</v>
      </c>
      <c r="T550" s="2" t="s">
        <v>6303</v>
      </c>
      <c r="U550" s="2" t="s">
        <v>9860</v>
      </c>
      <c r="V550" s="2" t="s">
        <v>13272</v>
      </c>
      <c r="W550" s="2" t="s">
        <v>16270</v>
      </c>
      <c r="X550" s="2" t="s">
        <v>6091</v>
      </c>
      <c r="Y550" s="2" t="s">
        <v>9438</v>
      </c>
      <c r="Z550" s="2" t="s">
        <v>8315</v>
      </c>
      <c r="AA550" s="2" t="s">
        <v>10240</v>
      </c>
      <c r="AB550" s="2" t="s">
        <v>3910</v>
      </c>
      <c r="AC550" s="2" t="s">
        <v>12466</v>
      </c>
      <c r="AD550" s="2" t="s">
        <v>16235</v>
      </c>
      <c r="AE550" s="2" t="s">
        <v>16271</v>
      </c>
      <c r="AF550" s="2" t="s">
        <v>4264</v>
      </c>
      <c r="AG550" s="2" t="s">
        <v>3739</v>
      </c>
      <c r="AH550" s="2" t="s">
        <v>2871</v>
      </c>
      <c r="AI550" s="2" t="s">
        <v>16272</v>
      </c>
      <c r="AJ550" s="2" t="s">
        <v>12775</v>
      </c>
      <c r="AK550" s="2" t="s">
        <v>16273</v>
      </c>
      <c r="AL550" s="2" t="s">
        <v>16274</v>
      </c>
      <c r="AM550" s="2" t="s">
        <v>2649</v>
      </c>
      <c r="AN550" s="2" t="s">
        <v>11358</v>
      </c>
      <c r="AO550" s="2" t="s">
        <v>16275</v>
      </c>
      <c r="AP550" s="2" t="s">
        <v>13462</v>
      </c>
      <c r="AQ550" s="2" t="s">
        <v>16276</v>
      </c>
      <c r="AR550" s="2" t="s">
        <v>6071</v>
      </c>
      <c r="AS550" s="2" t="s">
        <v>16277</v>
      </c>
      <c r="AT550" s="2" t="s">
        <v>7041</v>
      </c>
      <c r="AU550" s="2" t="s">
        <v>12949</v>
      </c>
      <c r="AV550" s="2" t="s">
        <v>14660</v>
      </c>
      <c r="AW550" s="2" t="s">
        <v>4086</v>
      </c>
      <c r="AX550" s="2" t="s">
        <v>6180</v>
      </c>
      <c r="AY550" s="2" t="s">
        <v>16278</v>
      </c>
      <c r="AZ550" s="2" t="s">
        <v>15644</v>
      </c>
      <c r="BA550" s="2" t="s">
        <v>1869</v>
      </c>
      <c r="BB550" s="2" t="s">
        <v>12523</v>
      </c>
      <c r="BC550" s="2" t="s">
        <v>16102</v>
      </c>
      <c r="BD550" s="2" t="s">
        <v>8027</v>
      </c>
      <c r="BE550" s="2" t="s">
        <v>13692</v>
      </c>
      <c r="BF550" s="2" t="s">
        <v>13077</v>
      </c>
      <c r="BG550" s="2" t="s">
        <v>15817</v>
      </c>
      <c r="BH550" s="2" t="s">
        <v>5311</v>
      </c>
      <c r="BI550" s="2" t="s">
        <v>8883</v>
      </c>
      <c r="BJ550" s="2" t="s">
        <v>3908</v>
      </c>
      <c r="BK550" s="2" t="s">
        <v>1319</v>
      </c>
      <c r="BL550" s="2" t="s">
        <v>2200</v>
      </c>
      <c r="BM550" s="2" t="s">
        <v>5476</v>
      </c>
      <c r="BN550" s="2" t="s">
        <v>6220</v>
      </c>
      <c r="BO550" s="2" t="s">
        <v>13017</v>
      </c>
      <c r="BP550" s="2" t="s">
        <v>6801</v>
      </c>
      <c r="BQ550" s="2" t="s">
        <v>2141</v>
      </c>
      <c r="BR550" s="2" t="s">
        <v>9463</v>
      </c>
      <c r="BS550" s="2" t="s">
        <v>9571</v>
      </c>
      <c r="BT550" s="2" t="s">
        <v>16279</v>
      </c>
      <c r="BU550" s="2" t="s">
        <v>12356</v>
      </c>
      <c r="BV550" s="2" t="s">
        <v>16280</v>
      </c>
      <c r="BW550" s="2" t="s">
        <v>10065</v>
      </c>
      <c r="BX550" s="2" t="s">
        <v>2981</v>
      </c>
      <c r="BY550" s="2" t="s">
        <v>7227</v>
      </c>
      <c r="BZ550" s="2" t="s">
        <v>13231</v>
      </c>
      <c r="CA550" s="2" t="s">
        <v>6128</v>
      </c>
      <c r="CB550" s="2" t="s">
        <v>6830</v>
      </c>
      <c r="CC550" s="2" t="s">
        <v>11616</v>
      </c>
      <c r="CD550" s="2" t="s">
        <v>11258</v>
      </c>
      <c r="CE550" s="2" t="s">
        <v>8345</v>
      </c>
      <c r="CF550" s="2" t="s">
        <v>10128</v>
      </c>
      <c r="CG550" s="2" t="s">
        <v>7409</v>
      </c>
      <c r="CH550" s="2" t="s">
        <v>4916</v>
      </c>
      <c r="CI550" s="2" t="s">
        <v>3215</v>
      </c>
      <c r="CJ550" s="2" t="s">
        <v>8803</v>
      </c>
      <c r="CK550" s="2" t="s">
        <v>15545</v>
      </c>
      <c r="CL550" s="2" t="s">
        <v>12367</v>
      </c>
      <c r="CM550" s="2" t="s">
        <v>2524</v>
      </c>
      <c r="CN550" s="2" t="s">
        <v>7494</v>
      </c>
      <c r="CO550" s="2" t="s">
        <v>8618</v>
      </c>
      <c r="CP550" s="2" t="s">
        <v>4020</v>
      </c>
      <c r="CQ550" s="2" t="s">
        <v>5514</v>
      </c>
      <c r="CR550" s="2" t="s">
        <v>9425</v>
      </c>
      <c r="CS550" s="2" t="s">
        <v>7280</v>
      </c>
      <c r="CT550" s="2" t="s">
        <v>12933</v>
      </c>
      <c r="CU550" s="2" t="s">
        <v>7870</v>
      </c>
      <c r="CV550" s="2" t="s">
        <v>8626</v>
      </c>
      <c r="CW550" s="2" t="s">
        <v>7425</v>
      </c>
      <c r="CX550" s="2" t="s">
        <v>7844</v>
      </c>
      <c r="CY550" s="2" t="s">
        <v>4294</v>
      </c>
      <c r="CZ550" s="2" t="s">
        <v>9461</v>
      </c>
      <c r="DA550" s="2" t="s">
        <v>6774</v>
      </c>
      <c r="DB550" s="2" t="s">
        <v>8177</v>
      </c>
      <c r="DC550" s="2" t="s">
        <v>15773</v>
      </c>
      <c r="DD550" s="2" t="s">
        <v>15234</v>
      </c>
      <c r="DE550" s="2" t="s">
        <v>5419</v>
      </c>
      <c r="DF550" s="2" t="s">
        <v>13973</v>
      </c>
      <c r="DG550" s="2" t="s">
        <v>6768</v>
      </c>
      <c r="DH550" s="2" t="s">
        <v>12142</v>
      </c>
      <c r="DI550" s="2" t="s">
        <v>11658</v>
      </c>
      <c r="DJ550" s="2" t="s">
        <v>5408</v>
      </c>
      <c r="DK550" s="2" t="s">
        <v>12933</v>
      </c>
      <c r="DL550" s="2" t="s">
        <v>12293</v>
      </c>
      <c r="DM550" s="2" t="s">
        <v>14919</v>
      </c>
      <c r="DN550" s="2" t="s">
        <v>11511</v>
      </c>
      <c r="DO550" s="2" t="s">
        <v>7288</v>
      </c>
      <c r="DP550" s="2" t="s">
        <v>6130</v>
      </c>
      <c r="DQ550" s="2" t="s">
        <v>7314</v>
      </c>
      <c r="DR550" s="2" t="s">
        <v>16281</v>
      </c>
      <c r="DS550" s="2" t="s">
        <v>1617</v>
      </c>
      <c r="DT550" s="1"/>
      <c r="DU550" s="1"/>
      <c r="DV550" s="2" t="s">
        <v>3740</v>
      </c>
      <c r="DW550" s="2" t="s">
        <v>7995</v>
      </c>
      <c r="DX550" s="2" t="s">
        <v>3976</v>
      </c>
    </row>
    <row r="551" spans="1:128" x14ac:dyDescent="0.4">
      <c r="A551" s="2" t="s">
        <v>10917</v>
      </c>
      <c r="B551" s="2" t="s">
        <v>16282</v>
      </c>
      <c r="C551" s="2" t="s">
        <v>1052</v>
      </c>
      <c r="D551" s="2" t="s">
        <v>0</v>
      </c>
      <c r="E551" s="2" t="s">
        <v>1053</v>
      </c>
      <c r="F551" s="2" t="s">
        <v>3545</v>
      </c>
      <c r="G551" s="2" t="s">
        <v>7167</v>
      </c>
      <c r="H551" s="2" t="s">
        <v>4869</v>
      </c>
      <c r="I551" s="2" t="s">
        <v>10662</v>
      </c>
      <c r="J551" s="2" t="s">
        <v>12604</v>
      </c>
      <c r="K551" s="2" t="s">
        <v>8529</v>
      </c>
      <c r="L551" s="2" t="s">
        <v>5532</v>
      </c>
      <c r="M551" s="2" t="s">
        <v>5610</v>
      </c>
      <c r="N551" s="2" t="s">
        <v>14195</v>
      </c>
      <c r="O551" s="2" t="s">
        <v>5533</v>
      </c>
      <c r="P551" s="2" t="s">
        <v>9590</v>
      </c>
      <c r="Q551" s="2" t="s">
        <v>15132</v>
      </c>
      <c r="R551" s="2" t="s">
        <v>9717</v>
      </c>
      <c r="S551" s="2" t="s">
        <v>5702</v>
      </c>
      <c r="T551" s="2" t="s">
        <v>5934</v>
      </c>
      <c r="U551" s="2" t="s">
        <v>3069</v>
      </c>
      <c r="V551" s="2" t="s">
        <v>4500</v>
      </c>
      <c r="W551" s="2" t="s">
        <v>10378</v>
      </c>
      <c r="X551" s="2" t="s">
        <v>6838</v>
      </c>
      <c r="Y551" s="2" t="s">
        <v>6780</v>
      </c>
      <c r="Z551" s="2" t="s">
        <v>11402</v>
      </c>
      <c r="AA551" s="2" t="s">
        <v>9164</v>
      </c>
      <c r="AB551" s="2" t="s">
        <v>2410</v>
      </c>
      <c r="AC551" s="2" t="s">
        <v>9091</v>
      </c>
      <c r="AD551" s="2" t="s">
        <v>4767</v>
      </c>
      <c r="AE551" s="2" t="s">
        <v>15663</v>
      </c>
      <c r="AF551" s="2" t="s">
        <v>1210</v>
      </c>
      <c r="AG551" s="2" t="s">
        <v>9669</v>
      </c>
      <c r="AH551" s="2" t="s">
        <v>1414</v>
      </c>
      <c r="AI551" s="2" t="s">
        <v>4935</v>
      </c>
      <c r="AJ551" s="2" t="s">
        <v>6308</v>
      </c>
      <c r="AK551" s="2" t="s">
        <v>16283</v>
      </c>
      <c r="AL551" s="2" t="s">
        <v>5672</v>
      </c>
      <c r="AM551" s="2" t="s">
        <v>8601</v>
      </c>
      <c r="AN551" s="2" t="s">
        <v>4334</v>
      </c>
      <c r="AO551" s="2" t="s">
        <v>9147</v>
      </c>
      <c r="AP551" s="2" t="s">
        <v>2130</v>
      </c>
      <c r="AQ551" s="2" t="s">
        <v>7405</v>
      </c>
      <c r="AR551" s="2" t="s">
        <v>11272</v>
      </c>
      <c r="AS551" s="2" t="s">
        <v>16284</v>
      </c>
      <c r="AT551" s="2" t="s">
        <v>6327</v>
      </c>
      <c r="AU551" s="2" t="s">
        <v>2843</v>
      </c>
      <c r="AV551" s="2" t="s">
        <v>5027</v>
      </c>
      <c r="AW551" s="2" t="s">
        <v>5981</v>
      </c>
      <c r="AX551" s="2" t="s">
        <v>8364</v>
      </c>
      <c r="AY551" s="2" t="s">
        <v>13303</v>
      </c>
      <c r="AZ551" s="2" t="s">
        <v>16285</v>
      </c>
      <c r="BA551" s="2" t="s">
        <v>5225</v>
      </c>
      <c r="BB551" s="2" t="s">
        <v>9368</v>
      </c>
      <c r="BC551" s="2" t="s">
        <v>14066</v>
      </c>
      <c r="BD551" s="2" t="s">
        <v>5092</v>
      </c>
      <c r="BE551" s="2" t="s">
        <v>4597</v>
      </c>
      <c r="BF551" s="2" t="s">
        <v>11683</v>
      </c>
      <c r="BG551" s="2" t="s">
        <v>11042</v>
      </c>
      <c r="BH551" s="2" t="s">
        <v>11661</v>
      </c>
      <c r="BI551" s="2" t="s">
        <v>4342</v>
      </c>
      <c r="BJ551" s="2" t="s">
        <v>4258</v>
      </c>
      <c r="BK551" s="2" t="s">
        <v>10631</v>
      </c>
      <c r="BL551" s="2" t="s">
        <v>8863</v>
      </c>
      <c r="BM551" s="2" t="s">
        <v>8501</v>
      </c>
      <c r="BN551" s="2" t="s">
        <v>7166</v>
      </c>
      <c r="BO551" s="2" t="s">
        <v>5596</v>
      </c>
      <c r="BP551" s="2" t="s">
        <v>12042</v>
      </c>
      <c r="BQ551" s="2" t="s">
        <v>6778</v>
      </c>
      <c r="BR551" s="2" t="s">
        <v>12899</v>
      </c>
      <c r="BS551" s="2" t="s">
        <v>12252</v>
      </c>
      <c r="BT551" s="2" t="s">
        <v>16286</v>
      </c>
      <c r="BU551" s="2" t="s">
        <v>4902</v>
      </c>
      <c r="BV551" s="2" t="s">
        <v>10588</v>
      </c>
      <c r="BW551" s="2" t="s">
        <v>4283</v>
      </c>
      <c r="BX551" s="2" t="s">
        <v>9046</v>
      </c>
      <c r="BY551" s="2" t="s">
        <v>5438</v>
      </c>
      <c r="BZ551" s="2" t="s">
        <v>10903</v>
      </c>
      <c r="CA551" s="2" t="s">
        <v>13095</v>
      </c>
      <c r="CB551" s="2" t="s">
        <v>11770</v>
      </c>
      <c r="CC551" s="2" t="s">
        <v>9066</v>
      </c>
      <c r="CD551" s="2" t="s">
        <v>13710</v>
      </c>
      <c r="CE551" s="2" t="s">
        <v>10296</v>
      </c>
      <c r="CF551" s="2" t="s">
        <v>5584</v>
      </c>
      <c r="CG551" s="2" t="s">
        <v>10967</v>
      </c>
      <c r="CH551" s="2" t="s">
        <v>9460</v>
      </c>
      <c r="CI551" s="2" t="s">
        <v>3103</v>
      </c>
      <c r="CJ551" s="2" t="s">
        <v>9066</v>
      </c>
      <c r="CK551" s="2" t="s">
        <v>13340</v>
      </c>
      <c r="CL551" s="2" t="s">
        <v>13745</v>
      </c>
      <c r="CM551" s="2" t="s">
        <v>9462</v>
      </c>
      <c r="CN551" s="2" t="s">
        <v>10743</v>
      </c>
      <c r="CO551" s="2" t="s">
        <v>10362</v>
      </c>
      <c r="CP551" s="2" t="s">
        <v>3559</v>
      </c>
      <c r="CQ551" s="2" t="s">
        <v>2917</v>
      </c>
      <c r="CR551" s="2" t="s">
        <v>9295</v>
      </c>
      <c r="CS551" s="2" t="s">
        <v>3092</v>
      </c>
      <c r="CT551" s="2" t="s">
        <v>9363</v>
      </c>
      <c r="CU551" s="2" t="s">
        <v>12969</v>
      </c>
      <c r="CV551" s="2" t="s">
        <v>10154</v>
      </c>
      <c r="CW551" s="2" t="s">
        <v>6260</v>
      </c>
      <c r="CX551" s="2" t="s">
        <v>15163</v>
      </c>
      <c r="CY551" s="2" t="s">
        <v>10747</v>
      </c>
      <c r="CZ551" s="2" t="s">
        <v>1336</v>
      </c>
      <c r="DA551" s="2" t="s">
        <v>7092</v>
      </c>
      <c r="DB551" s="2" t="s">
        <v>2950</v>
      </c>
      <c r="DC551" s="2" t="s">
        <v>9119</v>
      </c>
      <c r="DD551" s="2" t="s">
        <v>16024</v>
      </c>
      <c r="DE551" s="2" t="s">
        <v>5903</v>
      </c>
      <c r="DF551" s="2" t="s">
        <v>16287</v>
      </c>
      <c r="DG551" s="2" t="s">
        <v>9444</v>
      </c>
      <c r="DH551" s="2" t="s">
        <v>3063</v>
      </c>
      <c r="DI551" s="2" t="s">
        <v>4737</v>
      </c>
      <c r="DJ551" s="2" t="s">
        <v>9589</v>
      </c>
      <c r="DK551" s="2" t="s">
        <v>10684</v>
      </c>
      <c r="DL551" s="2" t="s">
        <v>10291</v>
      </c>
      <c r="DM551" s="2" t="s">
        <v>10320</v>
      </c>
      <c r="DN551" s="2" t="s">
        <v>4678</v>
      </c>
      <c r="DO551" s="2" t="s">
        <v>4756</v>
      </c>
      <c r="DP551" s="2" t="s">
        <v>1057</v>
      </c>
      <c r="DQ551" s="2" t="s">
        <v>9961</v>
      </c>
      <c r="DR551" s="2" t="s">
        <v>4533</v>
      </c>
      <c r="DS551" s="2" t="s">
        <v>7872</v>
      </c>
      <c r="DT551" s="1"/>
      <c r="DU551" s="1"/>
      <c r="DV551" s="2" t="s">
        <v>14073</v>
      </c>
      <c r="DW551" s="2" t="s">
        <v>6318</v>
      </c>
      <c r="DX551" s="2" t="s">
        <v>12427</v>
      </c>
    </row>
    <row r="552" spans="1:128" x14ac:dyDescent="0.4">
      <c r="A552" s="2" t="s">
        <v>10917</v>
      </c>
      <c r="B552" s="2" t="s">
        <v>16282</v>
      </c>
      <c r="C552" s="2" t="s">
        <v>1640</v>
      </c>
      <c r="D552" s="2" t="s">
        <v>0</v>
      </c>
      <c r="E552" s="2" t="s">
        <v>1053</v>
      </c>
      <c r="F552" s="2" t="s">
        <v>12107</v>
      </c>
      <c r="G552" s="2" t="s">
        <v>8426</v>
      </c>
      <c r="H552" s="2" t="s">
        <v>16288</v>
      </c>
      <c r="I552" s="2" t="s">
        <v>5226</v>
      </c>
      <c r="J552" s="2" t="s">
        <v>4764</v>
      </c>
      <c r="K552" s="2" t="s">
        <v>13840</v>
      </c>
      <c r="L552" s="2" t="s">
        <v>12919</v>
      </c>
      <c r="M552" s="2" t="s">
        <v>2949</v>
      </c>
      <c r="N552" s="2" t="s">
        <v>15104</v>
      </c>
      <c r="O552" s="2" t="s">
        <v>3542</v>
      </c>
      <c r="P552" s="2" t="s">
        <v>1308</v>
      </c>
      <c r="Q552" s="2" t="s">
        <v>4048</v>
      </c>
      <c r="R552" s="2" t="s">
        <v>5752</v>
      </c>
      <c r="S552" s="2" t="s">
        <v>10899</v>
      </c>
      <c r="T552" s="2" t="s">
        <v>4290</v>
      </c>
      <c r="U552" s="2" t="s">
        <v>14502</v>
      </c>
      <c r="V552" s="2" t="s">
        <v>5165</v>
      </c>
      <c r="W552" s="2" t="s">
        <v>6971</v>
      </c>
      <c r="X552" s="2" t="s">
        <v>1572</v>
      </c>
      <c r="Y552" s="2" t="s">
        <v>10885</v>
      </c>
      <c r="Z552" s="2" t="s">
        <v>2949</v>
      </c>
      <c r="AA552" s="2" t="s">
        <v>9789</v>
      </c>
      <c r="AB552" s="2" t="s">
        <v>5120</v>
      </c>
      <c r="AC552" s="2" t="s">
        <v>7318</v>
      </c>
      <c r="AD552" s="2" t="s">
        <v>11828</v>
      </c>
      <c r="AE552" s="2" t="s">
        <v>10511</v>
      </c>
      <c r="AF552" s="2" t="s">
        <v>14051</v>
      </c>
      <c r="AG552" s="2" t="s">
        <v>10355</v>
      </c>
      <c r="AH552" s="2" t="s">
        <v>12963</v>
      </c>
      <c r="AI552" s="2" t="s">
        <v>11679</v>
      </c>
      <c r="AJ552" s="2" t="s">
        <v>1569</v>
      </c>
      <c r="AK552" s="2" t="s">
        <v>13506</v>
      </c>
      <c r="AL552" s="2" t="s">
        <v>9783</v>
      </c>
      <c r="AM552" s="2" t="s">
        <v>6720</v>
      </c>
      <c r="AN552" s="2" t="s">
        <v>3722</v>
      </c>
      <c r="AO552" s="2" t="s">
        <v>1224</v>
      </c>
      <c r="AP552" s="2" t="s">
        <v>1305</v>
      </c>
      <c r="AQ552" s="2" t="s">
        <v>1687</v>
      </c>
      <c r="AR552" s="2" t="s">
        <v>2751</v>
      </c>
      <c r="AS552" s="2" t="s">
        <v>3990</v>
      </c>
      <c r="AT552" s="2" t="s">
        <v>4709</v>
      </c>
      <c r="AU552" s="2" t="s">
        <v>4439</v>
      </c>
      <c r="AV552" s="2" t="s">
        <v>1322</v>
      </c>
      <c r="AW552" s="2" t="s">
        <v>10797</v>
      </c>
      <c r="AX552" s="2" t="s">
        <v>2633</v>
      </c>
      <c r="AY552" s="2" t="s">
        <v>6516</v>
      </c>
      <c r="AZ552" s="2" t="s">
        <v>9590</v>
      </c>
      <c r="BA552" s="2" t="s">
        <v>13743</v>
      </c>
      <c r="BB552" s="2" t="s">
        <v>7318</v>
      </c>
      <c r="BC552" s="2" t="s">
        <v>8774</v>
      </c>
      <c r="BD552" s="2" t="s">
        <v>3256</v>
      </c>
      <c r="BE552" s="2" t="s">
        <v>16288</v>
      </c>
      <c r="BF552" s="2" t="s">
        <v>4157</v>
      </c>
      <c r="BG552" s="2" t="s">
        <v>1865</v>
      </c>
      <c r="BH552" s="2" t="s">
        <v>4624</v>
      </c>
      <c r="BI552" s="2" t="s">
        <v>1416</v>
      </c>
      <c r="BJ552" s="2" t="s">
        <v>3057</v>
      </c>
      <c r="BK552" s="2" t="s">
        <v>3803</v>
      </c>
      <c r="BL552" s="2" t="s">
        <v>3331</v>
      </c>
      <c r="BM552" s="2" t="s">
        <v>3240</v>
      </c>
      <c r="BN552" s="2" t="s">
        <v>5785</v>
      </c>
      <c r="BO552" s="2" t="s">
        <v>15071</v>
      </c>
      <c r="BP552" s="2" t="s">
        <v>7868</v>
      </c>
      <c r="BQ552" s="2" t="s">
        <v>5963</v>
      </c>
      <c r="BR552" s="2" t="s">
        <v>7093</v>
      </c>
      <c r="BS552" s="2" t="s">
        <v>14441</v>
      </c>
      <c r="BT552" s="2" t="s">
        <v>7286</v>
      </c>
      <c r="BU552" s="2" t="s">
        <v>11537</v>
      </c>
      <c r="BV552" s="2" t="s">
        <v>11534</v>
      </c>
      <c r="BW552" s="2" t="s">
        <v>11404</v>
      </c>
      <c r="BX552" s="2" t="s">
        <v>14906</v>
      </c>
      <c r="BY552" s="2" t="s">
        <v>2524</v>
      </c>
      <c r="BZ552" s="2" t="s">
        <v>5521</v>
      </c>
      <c r="CA552" s="2" t="s">
        <v>5428</v>
      </c>
      <c r="CB552" s="2" t="s">
        <v>13389</v>
      </c>
      <c r="CC552" s="2" t="s">
        <v>14471</v>
      </c>
      <c r="CD552" s="2" t="s">
        <v>9018</v>
      </c>
      <c r="CE552" s="2" t="s">
        <v>5524</v>
      </c>
      <c r="CF552" s="2" t="s">
        <v>15593</v>
      </c>
      <c r="CG552" s="2" t="s">
        <v>12386</v>
      </c>
      <c r="CH552" s="2" t="s">
        <v>4288</v>
      </c>
      <c r="CI552" s="2" t="s">
        <v>5803</v>
      </c>
      <c r="CJ552" s="2" t="s">
        <v>1287</v>
      </c>
      <c r="CK552" s="2" t="s">
        <v>5860</v>
      </c>
      <c r="CL552" s="2" t="s">
        <v>2932</v>
      </c>
      <c r="CM552" s="2" t="s">
        <v>10756</v>
      </c>
      <c r="CN552" s="2" t="s">
        <v>7293</v>
      </c>
      <c r="CO552" s="2" t="s">
        <v>9453</v>
      </c>
      <c r="CP552" s="2" t="s">
        <v>7093</v>
      </c>
      <c r="CQ552" s="2" t="s">
        <v>1816</v>
      </c>
      <c r="CR552" s="2" t="s">
        <v>12782</v>
      </c>
      <c r="CS552" s="2" t="s">
        <v>13389</v>
      </c>
      <c r="CT552" s="2" t="s">
        <v>4453</v>
      </c>
      <c r="CU552" s="2" t="s">
        <v>6210</v>
      </c>
      <c r="CV552" s="2" t="s">
        <v>4579</v>
      </c>
      <c r="CW552" s="2" t="s">
        <v>11439</v>
      </c>
      <c r="CX552" s="2" t="s">
        <v>9596</v>
      </c>
      <c r="CY552" s="2" t="s">
        <v>7593</v>
      </c>
      <c r="CZ552" s="2" t="s">
        <v>5828</v>
      </c>
      <c r="DA552" s="2" t="s">
        <v>5965</v>
      </c>
      <c r="DB552" s="2" t="s">
        <v>11820</v>
      </c>
      <c r="DC552" s="2" t="s">
        <v>13640</v>
      </c>
      <c r="DD552" s="2" t="s">
        <v>7086</v>
      </c>
      <c r="DE552" s="2" t="s">
        <v>11404</v>
      </c>
      <c r="DF552" s="2" t="s">
        <v>7593</v>
      </c>
      <c r="DG552" s="2" t="s">
        <v>5828</v>
      </c>
      <c r="DH552" s="2" t="s">
        <v>10458</v>
      </c>
      <c r="DI552" s="2" t="s">
        <v>12391</v>
      </c>
      <c r="DJ552" s="2" t="s">
        <v>6720</v>
      </c>
      <c r="DK552" s="2" t="s">
        <v>10388</v>
      </c>
      <c r="DL552" s="2" t="s">
        <v>12931</v>
      </c>
      <c r="DM552" s="2" t="s">
        <v>14079</v>
      </c>
      <c r="DN552" s="2" t="s">
        <v>9043</v>
      </c>
      <c r="DO552" s="2" t="s">
        <v>8384</v>
      </c>
      <c r="DP552" s="2" t="s">
        <v>10258</v>
      </c>
      <c r="DQ552" s="2" t="s">
        <v>2889</v>
      </c>
      <c r="DR552" s="2" t="s">
        <v>4290</v>
      </c>
      <c r="DS552" s="2" t="s">
        <v>11438</v>
      </c>
      <c r="DT552" s="1"/>
      <c r="DU552" s="1"/>
      <c r="DV552" s="2" t="s">
        <v>11820</v>
      </c>
      <c r="DW552" s="2" t="s">
        <v>2687</v>
      </c>
      <c r="DX552" s="2" t="s">
        <v>15561</v>
      </c>
    </row>
    <row r="553" spans="1:128" x14ac:dyDescent="0.4">
      <c r="A553" s="2" t="s">
        <v>10917</v>
      </c>
      <c r="B553" s="2" t="s">
        <v>16282</v>
      </c>
      <c r="C553" s="2" t="s">
        <v>1174</v>
      </c>
      <c r="D553" s="2" t="s">
        <v>0</v>
      </c>
      <c r="E553" s="2" t="s">
        <v>1053</v>
      </c>
      <c r="F553" s="2" t="s">
        <v>8548</v>
      </c>
      <c r="G553" s="2" t="s">
        <v>5155</v>
      </c>
      <c r="H553" s="2" t="s">
        <v>6563</v>
      </c>
      <c r="I553" s="2" t="s">
        <v>4669</v>
      </c>
      <c r="J553" s="2" t="s">
        <v>15912</v>
      </c>
      <c r="K553" s="2" t="s">
        <v>13894</v>
      </c>
      <c r="L553" s="2" t="s">
        <v>5093</v>
      </c>
      <c r="M553" s="2" t="s">
        <v>6725</v>
      </c>
      <c r="N553" s="2" t="s">
        <v>11545</v>
      </c>
      <c r="O553" s="2" t="s">
        <v>7915</v>
      </c>
      <c r="P553" s="2" t="s">
        <v>9622</v>
      </c>
      <c r="Q553" s="2" t="s">
        <v>13633</v>
      </c>
      <c r="R553" s="2" t="s">
        <v>12391</v>
      </c>
      <c r="S553" s="2" t="s">
        <v>1295</v>
      </c>
      <c r="T553" s="2" t="s">
        <v>4301</v>
      </c>
      <c r="U553" s="2" t="s">
        <v>11844</v>
      </c>
      <c r="V553" s="2" t="s">
        <v>7916</v>
      </c>
      <c r="W553" s="2" t="s">
        <v>11049</v>
      </c>
      <c r="X553" s="2" t="s">
        <v>15494</v>
      </c>
      <c r="Y553" s="2" t="s">
        <v>13428</v>
      </c>
      <c r="Z553" s="2" t="s">
        <v>10842</v>
      </c>
      <c r="AA553" s="2" t="s">
        <v>9582</v>
      </c>
      <c r="AB553" s="2" t="s">
        <v>9755</v>
      </c>
      <c r="AC553" s="2" t="s">
        <v>14856</v>
      </c>
      <c r="AD553" s="2" t="s">
        <v>7189</v>
      </c>
      <c r="AE553" s="2" t="s">
        <v>14639</v>
      </c>
      <c r="AF553" s="2" t="s">
        <v>15397</v>
      </c>
      <c r="AG553" s="2" t="s">
        <v>10915</v>
      </c>
      <c r="AH553" s="2" t="s">
        <v>4263</v>
      </c>
      <c r="AI553" s="2" t="s">
        <v>5030</v>
      </c>
      <c r="AJ553" s="2" t="s">
        <v>1106</v>
      </c>
      <c r="AK553" s="2" t="s">
        <v>12070</v>
      </c>
      <c r="AL553" s="2" t="s">
        <v>16289</v>
      </c>
      <c r="AM553" s="2" t="s">
        <v>1311</v>
      </c>
      <c r="AN553" s="2" t="s">
        <v>13212</v>
      </c>
      <c r="AO553" s="2" t="s">
        <v>3789</v>
      </c>
      <c r="AP553" s="2" t="s">
        <v>3049</v>
      </c>
      <c r="AQ553" s="2" t="s">
        <v>4672</v>
      </c>
      <c r="AR553" s="2" t="s">
        <v>13329</v>
      </c>
      <c r="AS553" s="2" t="s">
        <v>16290</v>
      </c>
      <c r="AT553" s="2" t="s">
        <v>7139</v>
      </c>
      <c r="AU553" s="2" t="s">
        <v>11314</v>
      </c>
      <c r="AV553" s="2" t="s">
        <v>7931</v>
      </c>
      <c r="AW553" s="2" t="s">
        <v>7330</v>
      </c>
      <c r="AX553" s="2" t="s">
        <v>1459</v>
      </c>
      <c r="AY553" s="2" t="s">
        <v>16291</v>
      </c>
      <c r="AZ553" s="2" t="s">
        <v>16292</v>
      </c>
      <c r="BA553" s="2" t="s">
        <v>3722</v>
      </c>
      <c r="BB553" s="2" t="s">
        <v>2744</v>
      </c>
      <c r="BC553" s="2" t="s">
        <v>16293</v>
      </c>
      <c r="BD553" s="2" t="s">
        <v>2106</v>
      </c>
      <c r="BE553" s="2" t="s">
        <v>7652</v>
      </c>
      <c r="BF553" s="2" t="s">
        <v>16294</v>
      </c>
      <c r="BG553" s="2" t="s">
        <v>16295</v>
      </c>
      <c r="BH553" s="2" t="s">
        <v>1213</v>
      </c>
      <c r="BI553" s="2" t="s">
        <v>5011</v>
      </c>
      <c r="BJ553" s="2" t="s">
        <v>2242</v>
      </c>
      <c r="BK553" s="2" t="s">
        <v>4591</v>
      </c>
      <c r="BL553" s="2" t="s">
        <v>8267</v>
      </c>
      <c r="BM553" s="2" t="s">
        <v>15275</v>
      </c>
      <c r="BN553" s="2" t="s">
        <v>6306</v>
      </c>
      <c r="BO553" s="2" t="s">
        <v>15582</v>
      </c>
      <c r="BP553" s="2" t="s">
        <v>10154</v>
      </c>
      <c r="BQ553" s="2" t="s">
        <v>10313</v>
      </c>
      <c r="BR553" s="2" t="s">
        <v>12969</v>
      </c>
      <c r="BS553" s="2" t="s">
        <v>10224</v>
      </c>
      <c r="BT553" s="2" t="s">
        <v>8989</v>
      </c>
      <c r="BU553" s="2" t="s">
        <v>3140</v>
      </c>
      <c r="BV553" s="2" t="s">
        <v>3118</v>
      </c>
      <c r="BW553" s="2" t="s">
        <v>15389</v>
      </c>
      <c r="BX553" s="2" t="s">
        <v>9493</v>
      </c>
      <c r="BY553" s="2" t="s">
        <v>10225</v>
      </c>
      <c r="BZ553" s="2" t="s">
        <v>14049</v>
      </c>
      <c r="CA553" s="2" t="s">
        <v>4301</v>
      </c>
      <c r="CB553" s="2" t="s">
        <v>4910</v>
      </c>
      <c r="CC553" s="2" t="s">
        <v>2369</v>
      </c>
      <c r="CD553" s="2" t="s">
        <v>5431</v>
      </c>
      <c r="CE553" s="2" t="s">
        <v>1108</v>
      </c>
      <c r="CF553" s="2" t="s">
        <v>4563</v>
      </c>
      <c r="CG553" s="2" t="s">
        <v>12275</v>
      </c>
      <c r="CH553" s="2" t="s">
        <v>10215</v>
      </c>
      <c r="CI553" s="2" t="s">
        <v>15327</v>
      </c>
      <c r="CJ553" s="2" t="s">
        <v>8520</v>
      </c>
      <c r="CK553" s="2" t="s">
        <v>2471</v>
      </c>
      <c r="CL553" s="2" t="s">
        <v>8988</v>
      </c>
      <c r="CM553" s="2" t="s">
        <v>13714</v>
      </c>
      <c r="CN553" s="2" t="s">
        <v>12927</v>
      </c>
      <c r="CO553" s="2" t="s">
        <v>3272</v>
      </c>
      <c r="CP553" s="2" t="s">
        <v>1180</v>
      </c>
      <c r="CQ553" s="2" t="s">
        <v>13228</v>
      </c>
      <c r="CR553" s="2" t="s">
        <v>10299</v>
      </c>
      <c r="CS553" s="2" t="s">
        <v>4705</v>
      </c>
      <c r="CT553" s="2" t="s">
        <v>10021</v>
      </c>
      <c r="CU553" s="2" t="s">
        <v>6790</v>
      </c>
      <c r="CV553" s="2" t="s">
        <v>3736</v>
      </c>
      <c r="CW553" s="2" t="s">
        <v>13464</v>
      </c>
      <c r="CX553" s="2" t="s">
        <v>10609</v>
      </c>
      <c r="CY553" s="2" t="s">
        <v>1213</v>
      </c>
      <c r="CZ553" s="2" t="s">
        <v>3278</v>
      </c>
      <c r="DA553" s="2" t="s">
        <v>10490</v>
      </c>
      <c r="DB553" s="2" t="s">
        <v>1064</v>
      </c>
      <c r="DC553" s="2" t="s">
        <v>13749</v>
      </c>
      <c r="DD553" s="2" t="s">
        <v>1658</v>
      </c>
      <c r="DE553" s="2" t="s">
        <v>4458</v>
      </c>
      <c r="DF553" s="2" t="s">
        <v>1657</v>
      </c>
      <c r="DG553" s="2" t="s">
        <v>12397</v>
      </c>
      <c r="DH553" s="2" t="s">
        <v>1993</v>
      </c>
      <c r="DI553" s="2" t="s">
        <v>2569</v>
      </c>
      <c r="DJ553" s="2" t="s">
        <v>11214</v>
      </c>
      <c r="DK553" s="2" t="s">
        <v>6496</v>
      </c>
      <c r="DL553" s="2" t="s">
        <v>11373</v>
      </c>
      <c r="DM553" s="2" t="s">
        <v>6779</v>
      </c>
      <c r="DN553" s="2" t="s">
        <v>11521</v>
      </c>
      <c r="DO553" s="2" t="s">
        <v>7635</v>
      </c>
      <c r="DP553" s="2" t="s">
        <v>1889</v>
      </c>
      <c r="DQ553" s="2" t="s">
        <v>10418</v>
      </c>
      <c r="DR553" s="2" t="s">
        <v>3364</v>
      </c>
      <c r="DS553" s="2" t="s">
        <v>11248</v>
      </c>
      <c r="DT553" s="1"/>
      <c r="DU553" s="1"/>
      <c r="DV553" s="2" t="s">
        <v>13141</v>
      </c>
      <c r="DW553" s="2" t="s">
        <v>14399</v>
      </c>
      <c r="DX553" s="2" t="s">
        <v>16296</v>
      </c>
    </row>
    <row r="554" spans="1:128" x14ac:dyDescent="0.4">
      <c r="A554" s="2" t="s">
        <v>10917</v>
      </c>
      <c r="B554" s="2" t="s">
        <v>16297</v>
      </c>
      <c r="C554" s="2" t="s">
        <v>1052</v>
      </c>
      <c r="D554" s="2" t="s">
        <v>0</v>
      </c>
      <c r="E554" s="2" t="s">
        <v>1053</v>
      </c>
      <c r="F554" s="2" t="s">
        <v>11547</v>
      </c>
      <c r="G554" s="2" t="s">
        <v>2768</v>
      </c>
      <c r="H554" s="2" t="s">
        <v>4533</v>
      </c>
      <c r="I554" s="2" t="s">
        <v>5226</v>
      </c>
      <c r="J554" s="2" t="s">
        <v>8739</v>
      </c>
      <c r="K554" s="2" t="s">
        <v>3262</v>
      </c>
      <c r="L554" s="2" t="s">
        <v>9490</v>
      </c>
      <c r="M554" s="2" t="s">
        <v>7263</v>
      </c>
      <c r="N554" s="2" t="s">
        <v>5154</v>
      </c>
      <c r="O554" s="2" t="s">
        <v>7810</v>
      </c>
      <c r="P554" s="2" t="s">
        <v>8774</v>
      </c>
      <c r="Q554" s="2" t="s">
        <v>3828</v>
      </c>
      <c r="R554" s="2" t="s">
        <v>3082</v>
      </c>
      <c r="S554" s="2" t="s">
        <v>1333</v>
      </c>
      <c r="T554" s="2" t="s">
        <v>9617</v>
      </c>
      <c r="U554" s="2" t="s">
        <v>3800</v>
      </c>
      <c r="V554" s="2" t="s">
        <v>10718</v>
      </c>
      <c r="W554" s="2" t="s">
        <v>4935</v>
      </c>
      <c r="X554" s="2" t="s">
        <v>10665</v>
      </c>
      <c r="Y554" s="2" t="s">
        <v>8991</v>
      </c>
      <c r="Z554" s="2" t="s">
        <v>9191</v>
      </c>
      <c r="AA554" s="2" t="s">
        <v>10507</v>
      </c>
      <c r="AB554" s="2" t="s">
        <v>1565</v>
      </c>
      <c r="AC554" s="2" t="s">
        <v>2531</v>
      </c>
      <c r="AD554" s="2" t="s">
        <v>8912</v>
      </c>
      <c r="AE554" s="2" t="s">
        <v>5163</v>
      </c>
      <c r="AF554" s="2" t="s">
        <v>5309</v>
      </c>
      <c r="AG554" s="2" t="s">
        <v>1902</v>
      </c>
      <c r="AH554" s="2" t="s">
        <v>9329</v>
      </c>
      <c r="AI554" s="2" t="s">
        <v>4058</v>
      </c>
      <c r="AJ554" s="2" t="s">
        <v>10636</v>
      </c>
      <c r="AK554" s="2" t="s">
        <v>4066</v>
      </c>
      <c r="AL554" s="2" t="s">
        <v>8416</v>
      </c>
      <c r="AM554" s="2" t="s">
        <v>11016</v>
      </c>
      <c r="AN554" s="2" t="s">
        <v>1548</v>
      </c>
      <c r="AO554" s="2" t="s">
        <v>6527</v>
      </c>
      <c r="AP554" s="2" t="s">
        <v>2539</v>
      </c>
      <c r="AQ554" s="2" t="s">
        <v>5679</v>
      </c>
      <c r="AR554" s="2" t="s">
        <v>4746</v>
      </c>
      <c r="AS554" s="2" t="s">
        <v>13298</v>
      </c>
      <c r="AT554" s="2" t="s">
        <v>9022</v>
      </c>
      <c r="AU554" s="2" t="s">
        <v>3635</v>
      </c>
      <c r="AV554" s="2" t="s">
        <v>9544</v>
      </c>
      <c r="AW554" s="2" t="s">
        <v>3152</v>
      </c>
      <c r="AX554" s="2" t="s">
        <v>11094</v>
      </c>
      <c r="AY554" s="2" t="s">
        <v>6971</v>
      </c>
      <c r="AZ554" s="2" t="s">
        <v>4482</v>
      </c>
      <c r="BA554" s="2" t="s">
        <v>4911</v>
      </c>
      <c r="BB554" s="2" t="s">
        <v>15368</v>
      </c>
      <c r="BC554" s="2" t="s">
        <v>5601</v>
      </c>
      <c r="BD554" s="2" t="s">
        <v>4057</v>
      </c>
      <c r="BE554" s="2" t="s">
        <v>12621</v>
      </c>
      <c r="BF554" s="2" t="s">
        <v>1438</v>
      </c>
      <c r="BG554" s="2" t="s">
        <v>2460</v>
      </c>
      <c r="BH554" s="2" t="s">
        <v>13468</v>
      </c>
      <c r="BI554" s="2" t="s">
        <v>2786</v>
      </c>
      <c r="BJ554" s="2" t="s">
        <v>1422</v>
      </c>
      <c r="BK554" s="2" t="s">
        <v>12073</v>
      </c>
      <c r="BL554" s="2" t="s">
        <v>13060</v>
      </c>
      <c r="BM554" s="2" t="s">
        <v>10364</v>
      </c>
      <c r="BN554" s="2" t="s">
        <v>7349</v>
      </c>
      <c r="BO554" s="2" t="s">
        <v>8107</v>
      </c>
      <c r="BP554" s="2" t="s">
        <v>2176</v>
      </c>
      <c r="BQ554" s="2" t="s">
        <v>3700</v>
      </c>
      <c r="BR554" s="2" t="s">
        <v>3512</v>
      </c>
      <c r="BS554" s="2" t="s">
        <v>2175</v>
      </c>
      <c r="BT554" s="2" t="s">
        <v>1821</v>
      </c>
      <c r="BU554" s="2" t="s">
        <v>2814</v>
      </c>
      <c r="BV554" s="2" t="s">
        <v>3691</v>
      </c>
      <c r="BW554" s="2" t="s">
        <v>9075</v>
      </c>
      <c r="BX554" s="2" t="s">
        <v>3932</v>
      </c>
      <c r="BY554" s="2" t="s">
        <v>6744</v>
      </c>
      <c r="BZ554" s="2" t="s">
        <v>9255</v>
      </c>
      <c r="CA554" s="2" t="s">
        <v>13277</v>
      </c>
      <c r="CB554" s="2" t="s">
        <v>11623</v>
      </c>
      <c r="CC554" s="2" t="s">
        <v>8839</v>
      </c>
      <c r="CD554" s="2" t="s">
        <v>13279</v>
      </c>
      <c r="CE554" s="2" t="s">
        <v>10373</v>
      </c>
      <c r="CF554" s="2" t="s">
        <v>7904</v>
      </c>
      <c r="CG554" s="2" t="s">
        <v>12615</v>
      </c>
      <c r="CH554" s="2" t="s">
        <v>7350</v>
      </c>
      <c r="CI554" s="2" t="s">
        <v>7951</v>
      </c>
      <c r="CJ554" s="2" t="s">
        <v>14622</v>
      </c>
      <c r="CK554" s="2" t="s">
        <v>9526</v>
      </c>
      <c r="CL554" s="2" t="s">
        <v>9061</v>
      </c>
      <c r="CM554" s="2" t="s">
        <v>7489</v>
      </c>
      <c r="CN554" s="2" t="s">
        <v>7564</v>
      </c>
      <c r="CO554" s="2" t="s">
        <v>7146</v>
      </c>
      <c r="CP554" s="2" t="s">
        <v>6415</v>
      </c>
      <c r="CQ554" s="2" t="s">
        <v>3603</v>
      </c>
      <c r="CR554" s="2" t="s">
        <v>12436</v>
      </c>
      <c r="CS554" s="2" t="s">
        <v>10666</v>
      </c>
      <c r="CT554" s="2" t="s">
        <v>4641</v>
      </c>
      <c r="CU554" s="2" t="s">
        <v>13012</v>
      </c>
      <c r="CV554" s="2" t="s">
        <v>13662</v>
      </c>
      <c r="CW554" s="2" t="s">
        <v>6914</v>
      </c>
      <c r="CX554" s="2" t="s">
        <v>4220</v>
      </c>
      <c r="CY554" s="2" t="s">
        <v>9207</v>
      </c>
      <c r="CZ554" s="2" t="s">
        <v>1604</v>
      </c>
      <c r="DA554" s="2" t="s">
        <v>9655</v>
      </c>
      <c r="DB554" s="2" t="s">
        <v>4558</v>
      </c>
      <c r="DC554" s="2" t="s">
        <v>8998</v>
      </c>
      <c r="DD554" s="2" t="s">
        <v>2177</v>
      </c>
      <c r="DE554" s="2" t="s">
        <v>4636</v>
      </c>
      <c r="DF554" s="2" t="s">
        <v>7222</v>
      </c>
      <c r="DG554" s="2" t="s">
        <v>4395</v>
      </c>
      <c r="DH554" s="2" t="s">
        <v>5895</v>
      </c>
      <c r="DI554" s="2" t="s">
        <v>10655</v>
      </c>
      <c r="DJ554" s="2" t="s">
        <v>5759</v>
      </c>
      <c r="DK554" s="2" t="s">
        <v>8521</v>
      </c>
      <c r="DL554" s="2" t="s">
        <v>3786</v>
      </c>
      <c r="DM554" s="2" t="s">
        <v>5814</v>
      </c>
      <c r="DN554" s="2" t="s">
        <v>7421</v>
      </c>
      <c r="DO554" s="2" t="s">
        <v>3123</v>
      </c>
      <c r="DP554" s="2" t="s">
        <v>2143</v>
      </c>
      <c r="DQ554" s="2" t="s">
        <v>15592</v>
      </c>
      <c r="DR554" s="2" t="s">
        <v>8240</v>
      </c>
      <c r="DS554" s="2" t="s">
        <v>11537</v>
      </c>
      <c r="DT554" s="1"/>
      <c r="DU554" s="1"/>
      <c r="DV554" s="2" t="s">
        <v>13693</v>
      </c>
      <c r="DW554" s="2" t="s">
        <v>10064</v>
      </c>
      <c r="DX554" s="2" t="s">
        <v>1466</v>
      </c>
    </row>
    <row r="555" spans="1:128" x14ac:dyDescent="0.4">
      <c r="A555" s="2" t="s">
        <v>10917</v>
      </c>
      <c r="B555" s="2" t="s">
        <v>16297</v>
      </c>
      <c r="C555" s="2" t="s">
        <v>1640</v>
      </c>
      <c r="D555" s="2" t="s">
        <v>0</v>
      </c>
      <c r="E555" s="2" t="s">
        <v>1053</v>
      </c>
      <c r="F555" s="2" t="s">
        <v>12518</v>
      </c>
      <c r="G555" s="2" t="s">
        <v>4588</v>
      </c>
      <c r="H555" s="2" t="s">
        <v>12304</v>
      </c>
      <c r="I555" s="2" t="s">
        <v>2774</v>
      </c>
      <c r="J555" s="2" t="s">
        <v>8647</v>
      </c>
      <c r="K555" s="2" t="s">
        <v>1967</v>
      </c>
      <c r="L555" s="2" t="s">
        <v>11101</v>
      </c>
      <c r="M555" s="2" t="s">
        <v>9749</v>
      </c>
      <c r="N555" s="2" t="s">
        <v>9661</v>
      </c>
      <c r="O555" s="2" t="s">
        <v>5093</v>
      </c>
      <c r="P555" s="2" t="s">
        <v>3065</v>
      </c>
      <c r="Q555" s="2" t="s">
        <v>13005</v>
      </c>
      <c r="R555" s="2" t="s">
        <v>13439</v>
      </c>
      <c r="S555" s="2" t="s">
        <v>2422</v>
      </c>
      <c r="T555" s="2" t="s">
        <v>1552</v>
      </c>
      <c r="U555" s="2" t="s">
        <v>6380</v>
      </c>
      <c r="V555" s="2" t="s">
        <v>12632</v>
      </c>
      <c r="W555" s="2" t="s">
        <v>1531</v>
      </c>
      <c r="X555" s="2" t="s">
        <v>3793</v>
      </c>
      <c r="Y555" s="2" t="s">
        <v>7389</v>
      </c>
      <c r="Z555" s="2" t="s">
        <v>1534</v>
      </c>
      <c r="AA555" s="2" t="s">
        <v>3974</v>
      </c>
      <c r="AB555" s="2" t="s">
        <v>2112</v>
      </c>
      <c r="AC555" s="2" t="s">
        <v>8863</v>
      </c>
      <c r="AD555" s="2" t="s">
        <v>4153</v>
      </c>
      <c r="AE555" s="2" t="s">
        <v>11825</v>
      </c>
      <c r="AF555" s="2" t="s">
        <v>9581</v>
      </c>
      <c r="AG555" s="2" t="s">
        <v>13137</v>
      </c>
      <c r="AH555" s="2" t="s">
        <v>8100</v>
      </c>
      <c r="AI555" s="2" t="s">
        <v>8419</v>
      </c>
      <c r="AJ555" s="2" t="s">
        <v>11047</v>
      </c>
      <c r="AK555" s="2" t="s">
        <v>12771</v>
      </c>
      <c r="AL555" s="2" t="s">
        <v>6646</v>
      </c>
      <c r="AM555" s="2" t="s">
        <v>3521</v>
      </c>
      <c r="AN555" s="2" t="s">
        <v>3978</v>
      </c>
      <c r="AO555" s="2" t="s">
        <v>16298</v>
      </c>
      <c r="AP555" s="2" t="s">
        <v>2203</v>
      </c>
      <c r="AQ555" s="2" t="s">
        <v>8863</v>
      </c>
      <c r="AR555" s="2" t="s">
        <v>8369</v>
      </c>
      <c r="AS555" s="2" t="s">
        <v>9735</v>
      </c>
      <c r="AT555" s="2" t="s">
        <v>12416</v>
      </c>
      <c r="AU555" s="2" t="s">
        <v>8648</v>
      </c>
      <c r="AV555" s="2" t="s">
        <v>13862</v>
      </c>
      <c r="AW555" s="2" t="s">
        <v>3439</v>
      </c>
      <c r="AX555" s="2" t="s">
        <v>6892</v>
      </c>
      <c r="AY555" s="2" t="s">
        <v>7916</v>
      </c>
      <c r="AZ555" s="2" t="s">
        <v>9400</v>
      </c>
      <c r="BA555" s="2" t="s">
        <v>14121</v>
      </c>
      <c r="BB555" s="2" t="s">
        <v>4056</v>
      </c>
      <c r="BC555" s="2" t="s">
        <v>9772</v>
      </c>
      <c r="BD555" s="2" t="s">
        <v>3366</v>
      </c>
      <c r="BE555" s="2" t="s">
        <v>4149</v>
      </c>
      <c r="BF555" s="2" t="s">
        <v>2636</v>
      </c>
      <c r="BG555" s="2" t="s">
        <v>3554</v>
      </c>
      <c r="BH555" s="2" t="s">
        <v>8476</v>
      </c>
      <c r="BI555" s="2" t="s">
        <v>5977</v>
      </c>
      <c r="BJ555" s="2" t="s">
        <v>11219</v>
      </c>
      <c r="BK555" s="2" t="s">
        <v>7983</v>
      </c>
      <c r="BL555" s="2" t="s">
        <v>15430</v>
      </c>
      <c r="BM555" s="2" t="s">
        <v>12406</v>
      </c>
      <c r="BN555" s="2" t="s">
        <v>9615</v>
      </c>
      <c r="BO555" s="2" t="s">
        <v>3488</v>
      </c>
      <c r="BP555" s="2" t="s">
        <v>6479</v>
      </c>
      <c r="BQ555" s="2" t="s">
        <v>15383</v>
      </c>
      <c r="BR555" s="2" t="s">
        <v>2631</v>
      </c>
      <c r="BS555" s="2" t="s">
        <v>10399</v>
      </c>
      <c r="BT555" s="2" t="s">
        <v>1240</v>
      </c>
      <c r="BU555" s="2" t="s">
        <v>10399</v>
      </c>
      <c r="BV555" s="2" t="s">
        <v>3670</v>
      </c>
      <c r="BW555" s="2" t="s">
        <v>12309</v>
      </c>
      <c r="BX555" s="2" t="s">
        <v>12167</v>
      </c>
      <c r="BY555" s="2" t="s">
        <v>6038</v>
      </c>
      <c r="BZ555" s="2" t="s">
        <v>12309</v>
      </c>
      <c r="CA555" s="2" t="s">
        <v>3926</v>
      </c>
      <c r="CB555" s="2" t="s">
        <v>13674</v>
      </c>
      <c r="CC555" s="2" t="s">
        <v>4111</v>
      </c>
      <c r="CD555" s="2" t="s">
        <v>2045</v>
      </c>
      <c r="CE555" s="2" t="s">
        <v>8844</v>
      </c>
      <c r="CF555" s="2" t="s">
        <v>10847</v>
      </c>
      <c r="CG555" s="2" t="s">
        <v>6690</v>
      </c>
      <c r="CH555" s="2" t="s">
        <v>1729</v>
      </c>
      <c r="CI555" s="2" t="s">
        <v>15172</v>
      </c>
      <c r="CJ555" s="2" t="s">
        <v>2900</v>
      </c>
      <c r="CK555" s="2" t="s">
        <v>6038</v>
      </c>
      <c r="CL555" s="2" t="s">
        <v>2624</v>
      </c>
      <c r="CM555" s="2" t="s">
        <v>2809</v>
      </c>
      <c r="CN555" s="2" t="s">
        <v>6755</v>
      </c>
      <c r="CO555" s="2" t="s">
        <v>8847</v>
      </c>
      <c r="CP555" s="2" t="s">
        <v>5194</v>
      </c>
      <c r="CQ555" s="2" t="s">
        <v>14987</v>
      </c>
      <c r="CR555" s="2" t="s">
        <v>8023</v>
      </c>
      <c r="CS555" s="2" t="s">
        <v>15141</v>
      </c>
      <c r="CT555" s="2" t="s">
        <v>6550</v>
      </c>
      <c r="CU555" s="2" t="s">
        <v>3001</v>
      </c>
      <c r="CV555" s="2" t="s">
        <v>2694</v>
      </c>
      <c r="CW555" s="2" t="s">
        <v>9536</v>
      </c>
      <c r="CX555" s="2" t="s">
        <v>8757</v>
      </c>
      <c r="CY555" s="2" t="s">
        <v>2286</v>
      </c>
      <c r="CZ555" s="2" t="s">
        <v>3689</v>
      </c>
      <c r="DA555" s="2" t="s">
        <v>10824</v>
      </c>
      <c r="DB555" s="2" t="s">
        <v>15202</v>
      </c>
      <c r="DC555" s="2" t="s">
        <v>6457</v>
      </c>
      <c r="DD555" s="2" t="s">
        <v>6194</v>
      </c>
      <c r="DE555" s="2" t="s">
        <v>7715</v>
      </c>
      <c r="DF555" s="2" t="s">
        <v>3001</v>
      </c>
      <c r="DG555" s="2" t="s">
        <v>7693</v>
      </c>
      <c r="DH555" s="2" t="s">
        <v>4792</v>
      </c>
      <c r="DI555" s="2" t="s">
        <v>3476</v>
      </c>
      <c r="DJ555" s="2" t="s">
        <v>2047</v>
      </c>
      <c r="DK555" s="2" t="s">
        <v>9100</v>
      </c>
      <c r="DL555" s="2" t="s">
        <v>5202</v>
      </c>
      <c r="DM555" s="2" t="s">
        <v>11121</v>
      </c>
      <c r="DN555" s="2" t="s">
        <v>4129</v>
      </c>
      <c r="DO555" s="2" t="s">
        <v>1153</v>
      </c>
      <c r="DP555" s="2" t="s">
        <v>15192</v>
      </c>
      <c r="DQ555" s="2" t="s">
        <v>1274</v>
      </c>
      <c r="DR555" s="2" t="s">
        <v>10576</v>
      </c>
      <c r="DS555" s="2" t="s">
        <v>5044</v>
      </c>
      <c r="DT555" s="1"/>
      <c r="DU555" s="1"/>
      <c r="DV555" s="2" t="s">
        <v>3603</v>
      </c>
      <c r="DW555" s="2" t="s">
        <v>9248</v>
      </c>
      <c r="DX555" s="2" t="s">
        <v>6484</v>
      </c>
    </row>
    <row r="556" spans="1:128" x14ac:dyDescent="0.4">
      <c r="A556" s="2" t="s">
        <v>10917</v>
      </c>
      <c r="B556" s="2" t="s">
        <v>16297</v>
      </c>
      <c r="C556" s="2" t="s">
        <v>1174</v>
      </c>
      <c r="D556" s="2" t="s">
        <v>0</v>
      </c>
      <c r="E556" s="2" t="s">
        <v>1053</v>
      </c>
      <c r="F556" s="2" t="s">
        <v>2202</v>
      </c>
      <c r="G556" s="2" t="s">
        <v>8502</v>
      </c>
      <c r="H556" s="2" t="s">
        <v>13649</v>
      </c>
      <c r="I556" s="2" t="s">
        <v>12772</v>
      </c>
      <c r="J556" s="2" t="s">
        <v>6239</v>
      </c>
      <c r="K556" s="2" t="s">
        <v>11315</v>
      </c>
      <c r="L556" s="2" t="s">
        <v>3913</v>
      </c>
      <c r="M556" s="2" t="s">
        <v>3544</v>
      </c>
      <c r="N556" s="2" t="s">
        <v>11747</v>
      </c>
      <c r="O556" s="2" t="s">
        <v>3808</v>
      </c>
      <c r="P556" s="2" t="s">
        <v>5245</v>
      </c>
      <c r="Q556" s="2" t="s">
        <v>16299</v>
      </c>
      <c r="R556" s="2" t="s">
        <v>3258</v>
      </c>
      <c r="S556" s="2" t="s">
        <v>7514</v>
      </c>
      <c r="T556" s="2" t="s">
        <v>5931</v>
      </c>
      <c r="U556" s="2" t="s">
        <v>14264</v>
      </c>
      <c r="V556" s="2" t="s">
        <v>16300</v>
      </c>
      <c r="W556" s="2" t="s">
        <v>15260</v>
      </c>
      <c r="X556" s="2" t="s">
        <v>16301</v>
      </c>
      <c r="Y556" s="2" t="s">
        <v>3818</v>
      </c>
      <c r="Z556" s="2" t="s">
        <v>1443</v>
      </c>
      <c r="AA556" s="2" t="s">
        <v>2220</v>
      </c>
      <c r="AB556" s="2" t="s">
        <v>3979</v>
      </c>
      <c r="AC556" s="2" t="s">
        <v>14360</v>
      </c>
      <c r="AD556" s="2" t="s">
        <v>16302</v>
      </c>
      <c r="AE556" s="2" t="s">
        <v>8834</v>
      </c>
      <c r="AF556" s="2" t="s">
        <v>16303</v>
      </c>
      <c r="AG556" s="2" t="s">
        <v>2097</v>
      </c>
      <c r="AH556" s="2" t="s">
        <v>12150</v>
      </c>
      <c r="AI556" s="2" t="s">
        <v>11548</v>
      </c>
      <c r="AJ556" s="2" t="s">
        <v>16304</v>
      </c>
      <c r="AK556" s="2" t="s">
        <v>14583</v>
      </c>
      <c r="AL556" s="2" t="s">
        <v>16305</v>
      </c>
      <c r="AM556" s="2" t="s">
        <v>9544</v>
      </c>
      <c r="AN556" s="2" t="s">
        <v>8217</v>
      </c>
      <c r="AO556" s="2" t="s">
        <v>4845</v>
      </c>
      <c r="AP556" s="2" t="s">
        <v>2014</v>
      </c>
      <c r="AQ556" s="2" t="s">
        <v>10932</v>
      </c>
      <c r="AR556" s="2" t="s">
        <v>10352</v>
      </c>
      <c r="AS556" s="2" t="s">
        <v>16306</v>
      </c>
      <c r="AT556" s="2" t="s">
        <v>15048</v>
      </c>
      <c r="AU556" s="2" t="s">
        <v>10162</v>
      </c>
      <c r="AV556" s="2" t="s">
        <v>3444</v>
      </c>
      <c r="AW556" s="2" t="s">
        <v>12446</v>
      </c>
      <c r="AX556" s="2" t="s">
        <v>6018</v>
      </c>
      <c r="AY556" s="2" t="s">
        <v>2231</v>
      </c>
      <c r="AZ556" s="2" t="s">
        <v>5624</v>
      </c>
      <c r="BA556" s="2" t="s">
        <v>1198</v>
      </c>
      <c r="BB556" s="2" t="s">
        <v>1208</v>
      </c>
      <c r="BC556" s="2" t="s">
        <v>8504</v>
      </c>
      <c r="BD556" s="2" t="s">
        <v>9701</v>
      </c>
      <c r="BE556" s="2" t="s">
        <v>12538</v>
      </c>
      <c r="BF556" s="2" t="s">
        <v>16307</v>
      </c>
      <c r="BG556" s="2" t="s">
        <v>16308</v>
      </c>
      <c r="BH556" s="2" t="s">
        <v>7919</v>
      </c>
      <c r="BI556" s="2" t="s">
        <v>8036</v>
      </c>
      <c r="BJ556" s="2" t="s">
        <v>5016</v>
      </c>
      <c r="BK556" s="2" t="s">
        <v>7124</v>
      </c>
      <c r="BL556" s="2" t="s">
        <v>12431</v>
      </c>
      <c r="BM556" s="2" t="s">
        <v>4753</v>
      </c>
      <c r="BN556" s="2" t="s">
        <v>1074</v>
      </c>
      <c r="BO556" s="2" t="s">
        <v>4272</v>
      </c>
      <c r="BP556" s="2" t="s">
        <v>4017</v>
      </c>
      <c r="BQ556" s="2" t="s">
        <v>8804</v>
      </c>
      <c r="BR556" s="2" t="s">
        <v>9639</v>
      </c>
      <c r="BS556" s="2" t="s">
        <v>11533</v>
      </c>
      <c r="BT556" s="2" t="s">
        <v>13175</v>
      </c>
      <c r="BU556" s="2" t="s">
        <v>5739</v>
      </c>
      <c r="BV556" s="2" t="s">
        <v>4556</v>
      </c>
      <c r="BW556" s="2" t="s">
        <v>8071</v>
      </c>
      <c r="BX556" s="2" t="s">
        <v>10182</v>
      </c>
      <c r="BY556" s="2" t="s">
        <v>13872</v>
      </c>
      <c r="BZ556" s="2" t="s">
        <v>7478</v>
      </c>
      <c r="CA556" s="2" t="s">
        <v>13124</v>
      </c>
      <c r="CB556" s="2" t="s">
        <v>15559</v>
      </c>
      <c r="CC556" s="2" t="s">
        <v>6744</v>
      </c>
      <c r="CD556" s="2" t="s">
        <v>4387</v>
      </c>
      <c r="CE556" s="2" t="s">
        <v>5423</v>
      </c>
      <c r="CF556" s="2" t="s">
        <v>10680</v>
      </c>
      <c r="CG556" s="2" t="s">
        <v>5067</v>
      </c>
      <c r="CH556" s="2" t="s">
        <v>1624</v>
      </c>
      <c r="CI556" s="2" t="s">
        <v>9006</v>
      </c>
      <c r="CJ556" s="2" t="s">
        <v>2378</v>
      </c>
      <c r="CK556" s="2" t="s">
        <v>7845</v>
      </c>
      <c r="CL556" s="2" t="s">
        <v>12994</v>
      </c>
      <c r="CM556" s="2" t="s">
        <v>14275</v>
      </c>
      <c r="CN556" s="2" t="s">
        <v>14502</v>
      </c>
      <c r="CO556" s="2" t="s">
        <v>8538</v>
      </c>
      <c r="CP556" s="2" t="s">
        <v>7271</v>
      </c>
      <c r="CQ556" s="2" t="s">
        <v>4648</v>
      </c>
      <c r="CR556" s="2" t="s">
        <v>5897</v>
      </c>
      <c r="CS556" s="2" t="s">
        <v>2254</v>
      </c>
      <c r="CT556" s="2" t="s">
        <v>7236</v>
      </c>
      <c r="CU556" s="2" t="s">
        <v>5124</v>
      </c>
      <c r="CV556" s="2" t="s">
        <v>7377</v>
      </c>
      <c r="CW556" s="2" t="s">
        <v>12837</v>
      </c>
      <c r="CX556" s="2" t="s">
        <v>12385</v>
      </c>
      <c r="CY556" s="2" t="s">
        <v>5861</v>
      </c>
      <c r="CZ556" s="2" t="s">
        <v>13745</v>
      </c>
      <c r="DA556" s="2" t="s">
        <v>14033</v>
      </c>
      <c r="DB556" s="2" t="s">
        <v>10089</v>
      </c>
      <c r="DC556" s="2" t="s">
        <v>9410</v>
      </c>
      <c r="DD556" s="2" t="s">
        <v>9650</v>
      </c>
      <c r="DE556" s="2" t="s">
        <v>9225</v>
      </c>
      <c r="DF556" s="2" t="s">
        <v>7271</v>
      </c>
      <c r="DG556" s="2" t="s">
        <v>1603</v>
      </c>
      <c r="DH556" s="2" t="s">
        <v>5575</v>
      </c>
      <c r="DI556" s="2" t="s">
        <v>7287</v>
      </c>
      <c r="DJ556" s="2" t="s">
        <v>12425</v>
      </c>
      <c r="DK556" s="2" t="s">
        <v>13195</v>
      </c>
      <c r="DL556" s="2" t="s">
        <v>14034</v>
      </c>
      <c r="DM556" s="2" t="s">
        <v>9284</v>
      </c>
      <c r="DN556" s="2" t="s">
        <v>10154</v>
      </c>
      <c r="DO556" s="2" t="s">
        <v>13916</v>
      </c>
      <c r="DP556" s="2" t="s">
        <v>5151</v>
      </c>
      <c r="DQ556" s="2" t="s">
        <v>9439</v>
      </c>
      <c r="DR556" s="2" t="s">
        <v>5097</v>
      </c>
      <c r="DS556" s="2" t="s">
        <v>12781</v>
      </c>
      <c r="DT556" s="1"/>
      <c r="DU556" s="1"/>
      <c r="DV556" s="2" t="s">
        <v>9403</v>
      </c>
      <c r="DW556" s="2" t="s">
        <v>3279</v>
      </c>
      <c r="DX556" s="2" t="s">
        <v>9090</v>
      </c>
    </row>
    <row r="557" spans="1:128" x14ac:dyDescent="0.4">
      <c r="A557" s="2" t="s">
        <v>10917</v>
      </c>
      <c r="B557" s="2" t="s">
        <v>16309</v>
      </c>
      <c r="C557" s="2" t="s">
        <v>1052</v>
      </c>
      <c r="D557" s="2" t="s">
        <v>0</v>
      </c>
      <c r="E557" s="2" t="s">
        <v>1053</v>
      </c>
      <c r="F557" s="2" t="s">
        <v>5007</v>
      </c>
      <c r="G557" s="2" t="s">
        <v>4462</v>
      </c>
      <c r="H557" s="2" t="s">
        <v>1197</v>
      </c>
      <c r="I557" s="2" t="s">
        <v>6179</v>
      </c>
      <c r="J557" s="2" t="s">
        <v>7038</v>
      </c>
      <c r="K557" s="2" t="s">
        <v>13597</v>
      </c>
      <c r="L557" s="2" t="s">
        <v>3167</v>
      </c>
      <c r="M557" s="2" t="s">
        <v>4150</v>
      </c>
      <c r="N557" s="2" t="s">
        <v>3332</v>
      </c>
      <c r="O557" s="2" t="s">
        <v>5402</v>
      </c>
      <c r="P557" s="2" t="s">
        <v>5389</v>
      </c>
      <c r="Q557" s="2" t="s">
        <v>6779</v>
      </c>
      <c r="R557" s="2" t="s">
        <v>4306</v>
      </c>
      <c r="S557" s="2" t="s">
        <v>5556</v>
      </c>
      <c r="T557" s="2" t="s">
        <v>5543</v>
      </c>
      <c r="U557" s="2" t="s">
        <v>6437</v>
      </c>
      <c r="V557" s="2" t="s">
        <v>10711</v>
      </c>
      <c r="W557" s="2" t="s">
        <v>12443</v>
      </c>
      <c r="X557" s="2" t="s">
        <v>12285</v>
      </c>
      <c r="Y557" s="2" t="s">
        <v>2528</v>
      </c>
      <c r="Z557" s="2" t="s">
        <v>3272</v>
      </c>
      <c r="AA557" s="2" t="s">
        <v>5182</v>
      </c>
      <c r="AB557" s="2" t="s">
        <v>3187</v>
      </c>
      <c r="AC557" s="2" t="s">
        <v>9617</v>
      </c>
      <c r="AD557" s="2" t="s">
        <v>3358</v>
      </c>
      <c r="AE557" s="2" t="s">
        <v>3733</v>
      </c>
      <c r="AF557" s="2" t="s">
        <v>9322</v>
      </c>
      <c r="AG557" s="2" t="s">
        <v>1429</v>
      </c>
      <c r="AH557" s="2" t="s">
        <v>4754</v>
      </c>
      <c r="AI557" s="2" t="s">
        <v>3330</v>
      </c>
      <c r="AJ557" s="2" t="s">
        <v>11638</v>
      </c>
      <c r="AK557" s="2" t="s">
        <v>5536</v>
      </c>
      <c r="AL557" s="2" t="s">
        <v>8040</v>
      </c>
      <c r="AM557" s="2" t="s">
        <v>7400</v>
      </c>
      <c r="AN557" s="2" t="s">
        <v>1190</v>
      </c>
      <c r="AO557" s="2" t="s">
        <v>2762</v>
      </c>
      <c r="AP557" s="2" t="s">
        <v>8319</v>
      </c>
      <c r="AQ557" s="2" t="s">
        <v>4600</v>
      </c>
      <c r="AR557" s="2" t="s">
        <v>12411</v>
      </c>
      <c r="AS557" s="2" t="s">
        <v>6579</v>
      </c>
      <c r="AT557" s="2" t="s">
        <v>9238</v>
      </c>
      <c r="AU557" s="2" t="s">
        <v>7213</v>
      </c>
      <c r="AV557" s="2" t="s">
        <v>5459</v>
      </c>
      <c r="AW557" s="2" t="s">
        <v>2883</v>
      </c>
      <c r="AX557" s="2" t="s">
        <v>8777</v>
      </c>
      <c r="AY557" s="2" t="s">
        <v>16310</v>
      </c>
      <c r="AZ557" s="2" t="s">
        <v>5671</v>
      </c>
      <c r="BA557" s="2" t="s">
        <v>9736</v>
      </c>
      <c r="BB557" s="2" t="s">
        <v>1100</v>
      </c>
      <c r="BC557" s="2" t="s">
        <v>1564</v>
      </c>
      <c r="BD557" s="2" t="s">
        <v>4937</v>
      </c>
      <c r="BE557" s="2" t="s">
        <v>2849</v>
      </c>
      <c r="BF557" s="2" t="s">
        <v>8079</v>
      </c>
      <c r="BG557" s="2" t="s">
        <v>10122</v>
      </c>
      <c r="BH557" s="2" t="s">
        <v>4996</v>
      </c>
      <c r="BI557" s="2" t="s">
        <v>2756</v>
      </c>
      <c r="BJ557" s="2" t="s">
        <v>6322</v>
      </c>
      <c r="BK557" s="2" t="s">
        <v>7442</v>
      </c>
      <c r="BL557" s="2" t="s">
        <v>8816</v>
      </c>
      <c r="BM557" s="2" t="s">
        <v>5609</v>
      </c>
      <c r="BN557" s="2" t="s">
        <v>10898</v>
      </c>
      <c r="BO557" s="2" t="s">
        <v>4886</v>
      </c>
      <c r="BP557" s="2" t="s">
        <v>13704</v>
      </c>
      <c r="BQ557" s="2" t="s">
        <v>5034</v>
      </c>
      <c r="BR557" s="2" t="s">
        <v>7368</v>
      </c>
      <c r="BS557" s="2" t="s">
        <v>4661</v>
      </c>
      <c r="BT557" s="2" t="s">
        <v>13016</v>
      </c>
      <c r="BU557" s="2" t="s">
        <v>1955</v>
      </c>
      <c r="BV557" s="2" t="s">
        <v>2297</v>
      </c>
      <c r="BW557" s="2" t="s">
        <v>11789</v>
      </c>
      <c r="BX557" s="2" t="s">
        <v>9609</v>
      </c>
      <c r="BY557" s="2" t="s">
        <v>10429</v>
      </c>
      <c r="BZ557" s="2" t="s">
        <v>8335</v>
      </c>
      <c r="CA557" s="2" t="s">
        <v>6109</v>
      </c>
      <c r="CB557" s="2" t="s">
        <v>5660</v>
      </c>
      <c r="CC557" s="2" t="s">
        <v>11262</v>
      </c>
      <c r="CD557" s="2" t="s">
        <v>4215</v>
      </c>
      <c r="CE557" s="2" t="s">
        <v>4627</v>
      </c>
      <c r="CF557" s="2" t="s">
        <v>10906</v>
      </c>
      <c r="CG557" s="2" t="s">
        <v>8905</v>
      </c>
      <c r="CH557" s="2" t="s">
        <v>3778</v>
      </c>
      <c r="CI557" s="2" t="s">
        <v>14324</v>
      </c>
      <c r="CJ557" s="2" t="s">
        <v>13159</v>
      </c>
      <c r="CK557" s="2" t="s">
        <v>3391</v>
      </c>
      <c r="CL557" s="2" t="s">
        <v>14244</v>
      </c>
      <c r="CM557" s="2" t="s">
        <v>5841</v>
      </c>
      <c r="CN557" s="2" t="s">
        <v>2934</v>
      </c>
      <c r="CO557" s="2" t="s">
        <v>5873</v>
      </c>
      <c r="CP557" s="2" t="s">
        <v>2372</v>
      </c>
      <c r="CQ557" s="2" t="s">
        <v>11842</v>
      </c>
      <c r="CR557" s="2" t="s">
        <v>8409</v>
      </c>
      <c r="CS557" s="2" t="s">
        <v>3202</v>
      </c>
      <c r="CT557" s="2" t="s">
        <v>4400</v>
      </c>
      <c r="CU557" s="2" t="s">
        <v>13620</v>
      </c>
      <c r="CV557" s="2" t="s">
        <v>3132</v>
      </c>
      <c r="CW557" s="2" t="s">
        <v>13709</v>
      </c>
      <c r="CX557" s="2" t="s">
        <v>3705</v>
      </c>
      <c r="CY557" s="2" t="s">
        <v>1287</v>
      </c>
      <c r="CZ557" s="2" t="s">
        <v>1948</v>
      </c>
      <c r="DA557" s="2" t="s">
        <v>11693</v>
      </c>
      <c r="DB557" s="2" t="s">
        <v>10653</v>
      </c>
      <c r="DC557" s="2" t="s">
        <v>10067</v>
      </c>
      <c r="DD557" s="2" t="s">
        <v>3955</v>
      </c>
      <c r="DE557" s="2" t="s">
        <v>1228</v>
      </c>
      <c r="DF557" s="2" t="s">
        <v>5810</v>
      </c>
      <c r="DG557" s="2" t="s">
        <v>5521</v>
      </c>
      <c r="DH557" s="2" t="s">
        <v>11703</v>
      </c>
      <c r="DI557" s="2" t="s">
        <v>11440</v>
      </c>
      <c r="DJ557" s="2" t="s">
        <v>5140</v>
      </c>
      <c r="DK557" s="2" t="s">
        <v>13594</v>
      </c>
      <c r="DL557" s="2" t="s">
        <v>5854</v>
      </c>
      <c r="DM557" s="2" t="s">
        <v>1957</v>
      </c>
      <c r="DN557" s="2" t="s">
        <v>9466</v>
      </c>
      <c r="DO557" s="2" t="s">
        <v>9014</v>
      </c>
      <c r="DP557" s="2" t="s">
        <v>8527</v>
      </c>
      <c r="DQ557" s="2" t="s">
        <v>10362</v>
      </c>
      <c r="DR557" s="2" t="s">
        <v>3283</v>
      </c>
      <c r="DS557" s="2" t="s">
        <v>9025</v>
      </c>
      <c r="DT557" s="1"/>
      <c r="DU557" s="1"/>
      <c r="DV557" s="2" t="s">
        <v>10614</v>
      </c>
      <c r="DW557" s="2" t="s">
        <v>2982</v>
      </c>
      <c r="DX557" s="2" t="s">
        <v>8694</v>
      </c>
    </row>
    <row r="558" spans="1:128" x14ac:dyDescent="0.4">
      <c r="A558" s="2" t="s">
        <v>10917</v>
      </c>
      <c r="B558" s="2" t="s">
        <v>16309</v>
      </c>
      <c r="C558" s="2" t="s">
        <v>1640</v>
      </c>
      <c r="D558" s="2" t="s">
        <v>0</v>
      </c>
      <c r="E558" s="2" t="s">
        <v>1053</v>
      </c>
      <c r="F558" s="2" t="s">
        <v>4736</v>
      </c>
      <c r="G558" s="2" t="s">
        <v>10914</v>
      </c>
      <c r="H558" s="2" t="s">
        <v>10158</v>
      </c>
      <c r="I558" s="2" t="s">
        <v>2565</v>
      </c>
      <c r="J558" s="2" t="s">
        <v>1764</v>
      </c>
      <c r="K558" s="2" t="s">
        <v>2197</v>
      </c>
      <c r="L558" s="2" t="s">
        <v>3065</v>
      </c>
      <c r="M558" s="2" t="s">
        <v>8411</v>
      </c>
      <c r="N558" s="2" t="s">
        <v>9668</v>
      </c>
      <c r="O558" s="2" t="s">
        <v>7813</v>
      </c>
      <c r="P558" s="2" t="s">
        <v>3798</v>
      </c>
      <c r="Q558" s="2" t="s">
        <v>3732</v>
      </c>
      <c r="R558" s="2" t="s">
        <v>9236</v>
      </c>
      <c r="S558" s="2" t="s">
        <v>5318</v>
      </c>
      <c r="T558" s="2" t="s">
        <v>7578</v>
      </c>
      <c r="U558" s="2" t="s">
        <v>7309</v>
      </c>
      <c r="V558" s="2" t="s">
        <v>3565</v>
      </c>
      <c r="W558" s="2" t="s">
        <v>3269</v>
      </c>
      <c r="X558" s="2" t="s">
        <v>2559</v>
      </c>
      <c r="Y558" s="2" t="s">
        <v>5336</v>
      </c>
      <c r="Z558" s="2" t="s">
        <v>15719</v>
      </c>
      <c r="AA558" s="2" t="s">
        <v>12961</v>
      </c>
      <c r="AB558" s="2" t="s">
        <v>7434</v>
      </c>
      <c r="AC558" s="2" t="s">
        <v>4304</v>
      </c>
      <c r="AD558" s="2" t="s">
        <v>1053</v>
      </c>
      <c r="AE558" s="2" t="s">
        <v>10480</v>
      </c>
      <c r="AF558" s="2" t="s">
        <v>9288</v>
      </c>
      <c r="AG558" s="2" t="s">
        <v>13656</v>
      </c>
      <c r="AH558" s="2" t="s">
        <v>12117</v>
      </c>
      <c r="AI558" s="2" t="s">
        <v>14599</v>
      </c>
      <c r="AJ558" s="2" t="s">
        <v>5252</v>
      </c>
      <c r="AK558" s="2" t="s">
        <v>2853</v>
      </c>
      <c r="AL558" s="2" t="s">
        <v>7400</v>
      </c>
      <c r="AM558" s="2" t="s">
        <v>6853</v>
      </c>
      <c r="AN558" s="2" t="s">
        <v>12633</v>
      </c>
      <c r="AO558" s="2" t="s">
        <v>1077</v>
      </c>
      <c r="AP558" s="2" t="s">
        <v>3275</v>
      </c>
      <c r="AQ558" s="2" t="s">
        <v>8046</v>
      </c>
      <c r="AR558" s="2" t="s">
        <v>4341</v>
      </c>
      <c r="AS558" s="2" t="s">
        <v>7442</v>
      </c>
      <c r="AT558" s="2" t="s">
        <v>3274</v>
      </c>
      <c r="AU558" s="2" t="s">
        <v>10914</v>
      </c>
      <c r="AV558" s="2" t="s">
        <v>10319</v>
      </c>
      <c r="AW558" s="2" t="s">
        <v>3083</v>
      </c>
      <c r="AX558" s="2" t="s">
        <v>13096</v>
      </c>
      <c r="AY558" s="2" t="s">
        <v>9222</v>
      </c>
      <c r="AZ558" s="2" t="s">
        <v>7244</v>
      </c>
      <c r="BA558" s="2" t="s">
        <v>5150</v>
      </c>
      <c r="BB558" s="2" t="s">
        <v>1096</v>
      </c>
      <c r="BC558" s="2" t="s">
        <v>16311</v>
      </c>
      <c r="BD558" s="2" t="s">
        <v>3061</v>
      </c>
      <c r="BE558" s="2" t="s">
        <v>4753</v>
      </c>
      <c r="BF558" s="2" t="s">
        <v>8362</v>
      </c>
      <c r="BG558" s="2" t="s">
        <v>11782</v>
      </c>
      <c r="BH558" s="2" t="s">
        <v>15584</v>
      </c>
      <c r="BI558" s="2" t="s">
        <v>10872</v>
      </c>
      <c r="BJ558" s="2" t="s">
        <v>9047</v>
      </c>
      <c r="BK558" s="2" t="s">
        <v>4483</v>
      </c>
      <c r="BL558" s="2" t="s">
        <v>10388</v>
      </c>
      <c r="BM558" s="2" t="s">
        <v>3087</v>
      </c>
      <c r="BN558" s="2" t="s">
        <v>12298</v>
      </c>
      <c r="BO558" s="2" t="s">
        <v>2523</v>
      </c>
      <c r="BP558" s="2" t="s">
        <v>8245</v>
      </c>
      <c r="BQ558" s="2" t="s">
        <v>1825</v>
      </c>
      <c r="BR558" s="2" t="s">
        <v>15710</v>
      </c>
      <c r="BS558" s="2" t="s">
        <v>14410</v>
      </c>
      <c r="BT558" s="2" t="s">
        <v>2047</v>
      </c>
      <c r="BU558" s="2" t="s">
        <v>8060</v>
      </c>
      <c r="BV558" s="2" t="s">
        <v>14895</v>
      </c>
      <c r="BW558" s="2" t="s">
        <v>10394</v>
      </c>
      <c r="BX558" s="2" t="s">
        <v>14902</v>
      </c>
      <c r="BY558" s="2" t="s">
        <v>7017</v>
      </c>
      <c r="BZ558" s="2" t="s">
        <v>1730</v>
      </c>
      <c r="CA558" s="2" t="s">
        <v>3300</v>
      </c>
      <c r="CB558" s="2" t="s">
        <v>5359</v>
      </c>
      <c r="CC558" s="2" t="s">
        <v>2623</v>
      </c>
      <c r="CD558" s="2" t="s">
        <v>8283</v>
      </c>
      <c r="CE558" s="2" t="s">
        <v>8719</v>
      </c>
      <c r="CF558" s="2" t="s">
        <v>7787</v>
      </c>
      <c r="CG558" s="2" t="s">
        <v>4113</v>
      </c>
      <c r="CH558" s="2" t="s">
        <v>11877</v>
      </c>
      <c r="CI558" s="2" t="s">
        <v>4111</v>
      </c>
      <c r="CJ558" s="2" t="s">
        <v>6870</v>
      </c>
      <c r="CK558" s="2" t="s">
        <v>11199</v>
      </c>
      <c r="CL558" s="2" t="s">
        <v>2621</v>
      </c>
      <c r="CM558" s="2" t="s">
        <v>8285</v>
      </c>
      <c r="CN558" s="2" t="s">
        <v>3923</v>
      </c>
      <c r="CO558" s="2" t="s">
        <v>2584</v>
      </c>
      <c r="CP558" s="2" t="s">
        <v>10848</v>
      </c>
      <c r="CQ558" s="2" t="s">
        <v>7617</v>
      </c>
      <c r="CR558" s="2" t="s">
        <v>7021</v>
      </c>
      <c r="CS558" s="2" t="s">
        <v>9997</v>
      </c>
      <c r="CT558" s="2" t="s">
        <v>6600</v>
      </c>
      <c r="CU558" s="2" t="s">
        <v>3314</v>
      </c>
      <c r="CV558" s="2" t="s">
        <v>8402</v>
      </c>
      <c r="CW558" s="2" t="s">
        <v>15979</v>
      </c>
      <c r="CX558" s="2" t="s">
        <v>3310</v>
      </c>
      <c r="CY558" s="2" t="s">
        <v>2907</v>
      </c>
      <c r="CZ558" s="2" t="s">
        <v>8673</v>
      </c>
      <c r="DA558" s="2" t="s">
        <v>1730</v>
      </c>
      <c r="DB558" s="2" t="s">
        <v>13206</v>
      </c>
      <c r="DC558" s="2" t="s">
        <v>8845</v>
      </c>
      <c r="DD558" s="2" t="s">
        <v>6878</v>
      </c>
      <c r="DE558" s="2" t="s">
        <v>3301</v>
      </c>
      <c r="DF558" s="2" t="s">
        <v>3327</v>
      </c>
      <c r="DG558" s="2" t="s">
        <v>7613</v>
      </c>
      <c r="DH558" s="2" t="s">
        <v>8284</v>
      </c>
      <c r="DI558" s="2" t="s">
        <v>2609</v>
      </c>
      <c r="DJ558" s="2" t="s">
        <v>1250</v>
      </c>
      <c r="DK558" s="2" t="s">
        <v>8129</v>
      </c>
      <c r="DL558" s="2" t="s">
        <v>5191</v>
      </c>
      <c r="DM558" s="2" t="s">
        <v>10761</v>
      </c>
      <c r="DN558" s="2" t="s">
        <v>14621</v>
      </c>
      <c r="DO558" s="2" t="s">
        <v>2608</v>
      </c>
      <c r="DP558" s="2" t="s">
        <v>2617</v>
      </c>
      <c r="DQ558" s="2" t="s">
        <v>10464</v>
      </c>
      <c r="DR558" s="2" t="s">
        <v>1386</v>
      </c>
      <c r="DS558" s="2" t="s">
        <v>7656</v>
      </c>
      <c r="DT558" s="1"/>
      <c r="DU558" s="1"/>
      <c r="DV558" s="2" t="s">
        <v>2614</v>
      </c>
      <c r="DW558" s="2" t="s">
        <v>3018</v>
      </c>
      <c r="DX558" s="2" t="s">
        <v>13399</v>
      </c>
    </row>
    <row r="559" spans="1:128" x14ac:dyDescent="0.4">
      <c r="A559" s="2" t="s">
        <v>10917</v>
      </c>
      <c r="B559" s="2" t="s">
        <v>16309</v>
      </c>
      <c r="C559" s="2" t="s">
        <v>1174</v>
      </c>
      <c r="D559" s="2" t="s">
        <v>0</v>
      </c>
      <c r="E559" s="2" t="s">
        <v>1053</v>
      </c>
      <c r="F559" s="2" t="s">
        <v>2575</v>
      </c>
      <c r="G559" s="2" t="s">
        <v>10268</v>
      </c>
      <c r="H559" s="2" t="s">
        <v>9782</v>
      </c>
      <c r="I559" s="2" t="s">
        <v>13611</v>
      </c>
      <c r="J559" s="2" t="s">
        <v>16312</v>
      </c>
      <c r="K559" s="2" t="s">
        <v>6728</v>
      </c>
      <c r="L559" s="2" t="s">
        <v>8815</v>
      </c>
      <c r="M559" s="2" t="s">
        <v>11210</v>
      </c>
      <c r="N559" s="2" t="s">
        <v>7806</v>
      </c>
      <c r="O559" s="2" t="s">
        <v>11522</v>
      </c>
      <c r="P559" s="2" t="s">
        <v>16228</v>
      </c>
      <c r="Q559" s="2" t="s">
        <v>16313</v>
      </c>
      <c r="R559" s="2" t="s">
        <v>8868</v>
      </c>
      <c r="S559" s="2" t="s">
        <v>16298</v>
      </c>
      <c r="T559" s="2" t="s">
        <v>8918</v>
      </c>
      <c r="U559" s="2" t="s">
        <v>5453</v>
      </c>
      <c r="V559" s="2" t="s">
        <v>8274</v>
      </c>
      <c r="W559" s="2" t="s">
        <v>16314</v>
      </c>
      <c r="X559" s="2" t="s">
        <v>7066</v>
      </c>
      <c r="Y559" s="2" t="s">
        <v>7577</v>
      </c>
      <c r="Z559" s="2" t="s">
        <v>1457</v>
      </c>
      <c r="AA559" s="2" t="s">
        <v>1298</v>
      </c>
      <c r="AB559" s="2" t="s">
        <v>5622</v>
      </c>
      <c r="AC559" s="2" t="s">
        <v>11039</v>
      </c>
      <c r="AD559" s="2" t="s">
        <v>13572</v>
      </c>
      <c r="AE559" s="2" t="s">
        <v>16315</v>
      </c>
      <c r="AF559" s="2" t="s">
        <v>14827</v>
      </c>
      <c r="AG559" s="2" t="s">
        <v>15457</v>
      </c>
      <c r="AH559" s="2" t="s">
        <v>2014</v>
      </c>
      <c r="AI559" s="2" t="s">
        <v>16316</v>
      </c>
      <c r="AJ559" s="2" t="s">
        <v>16317</v>
      </c>
      <c r="AK559" s="2" t="s">
        <v>16318</v>
      </c>
      <c r="AL559" s="2" t="s">
        <v>16319</v>
      </c>
      <c r="AM559" s="2" t="s">
        <v>16229</v>
      </c>
      <c r="AN559" s="2" t="s">
        <v>10636</v>
      </c>
      <c r="AO559" s="2" t="s">
        <v>13029</v>
      </c>
      <c r="AP559" s="2" t="s">
        <v>16181</v>
      </c>
      <c r="AQ559" s="2" t="s">
        <v>11648</v>
      </c>
      <c r="AR559" s="2" t="s">
        <v>16320</v>
      </c>
      <c r="AS559" s="2" t="s">
        <v>16321</v>
      </c>
      <c r="AT559" s="2" t="s">
        <v>1789</v>
      </c>
      <c r="AU559" s="2" t="s">
        <v>5095</v>
      </c>
      <c r="AV559" s="2" t="s">
        <v>10246</v>
      </c>
      <c r="AW559" s="2" t="s">
        <v>16310</v>
      </c>
      <c r="AX559" s="2" t="s">
        <v>2659</v>
      </c>
      <c r="AY559" s="2" t="s">
        <v>16322</v>
      </c>
      <c r="AZ559" s="2" t="s">
        <v>16323</v>
      </c>
      <c r="BA559" s="2" t="s">
        <v>3904</v>
      </c>
      <c r="BB559" s="2" t="s">
        <v>8980</v>
      </c>
      <c r="BC559" s="2" t="s">
        <v>2321</v>
      </c>
      <c r="BD559" s="2" t="s">
        <v>15921</v>
      </c>
      <c r="BE559" s="2" t="s">
        <v>16218</v>
      </c>
      <c r="BF559" s="2" t="s">
        <v>13457</v>
      </c>
      <c r="BG559" s="2" t="s">
        <v>16324</v>
      </c>
      <c r="BH559" s="2" t="s">
        <v>16325</v>
      </c>
      <c r="BI559" s="2" t="s">
        <v>9194</v>
      </c>
      <c r="BJ559" s="2" t="s">
        <v>9149</v>
      </c>
      <c r="BK559" s="2" t="s">
        <v>9752</v>
      </c>
      <c r="BL559" s="2" t="s">
        <v>7250</v>
      </c>
      <c r="BM559" s="2" t="s">
        <v>1299</v>
      </c>
      <c r="BN559" s="2" t="s">
        <v>2117</v>
      </c>
      <c r="BO559" s="2" t="s">
        <v>7521</v>
      </c>
      <c r="BP559" s="2" t="s">
        <v>8308</v>
      </c>
      <c r="BQ559" s="2" t="s">
        <v>12381</v>
      </c>
      <c r="BR559" s="2" t="s">
        <v>9513</v>
      </c>
      <c r="BS559" s="2" t="s">
        <v>5789</v>
      </c>
      <c r="BT559" s="2" t="s">
        <v>13435</v>
      </c>
      <c r="BU559" s="2" t="s">
        <v>7999</v>
      </c>
      <c r="BV559" s="2" t="s">
        <v>7832</v>
      </c>
      <c r="BW559" s="2" t="s">
        <v>1849</v>
      </c>
      <c r="BX559" s="2" t="s">
        <v>7902</v>
      </c>
      <c r="BY559" s="2" t="s">
        <v>9210</v>
      </c>
      <c r="BZ559" s="2" t="s">
        <v>6418</v>
      </c>
      <c r="CA559" s="2" t="s">
        <v>1917</v>
      </c>
      <c r="CB559" s="2" t="s">
        <v>7658</v>
      </c>
      <c r="CC559" s="2" t="s">
        <v>2912</v>
      </c>
      <c r="CD559" s="2" t="s">
        <v>7832</v>
      </c>
      <c r="CE559" s="2" t="s">
        <v>7415</v>
      </c>
      <c r="CF559" s="2" t="s">
        <v>11789</v>
      </c>
      <c r="CG559" s="2" t="s">
        <v>8107</v>
      </c>
      <c r="CH559" s="2" t="s">
        <v>7667</v>
      </c>
      <c r="CI559" s="2" t="s">
        <v>6413</v>
      </c>
      <c r="CJ559" s="2" t="s">
        <v>7673</v>
      </c>
      <c r="CK559" s="2" t="s">
        <v>9614</v>
      </c>
      <c r="CL559" s="2" t="s">
        <v>10678</v>
      </c>
      <c r="CM559" s="2" t="s">
        <v>4230</v>
      </c>
      <c r="CN559" s="2" t="s">
        <v>5064</v>
      </c>
      <c r="CO559" s="2" t="s">
        <v>12613</v>
      </c>
      <c r="CP559" s="2" t="s">
        <v>2167</v>
      </c>
      <c r="CQ559" s="2" t="s">
        <v>5955</v>
      </c>
      <c r="CR559" s="2" t="s">
        <v>11702</v>
      </c>
      <c r="CS559" s="2" t="s">
        <v>12794</v>
      </c>
      <c r="CT559" s="2" t="s">
        <v>10734</v>
      </c>
      <c r="CU559" s="2" t="s">
        <v>6533</v>
      </c>
      <c r="CV559" s="2" t="s">
        <v>2513</v>
      </c>
      <c r="CW559" s="2" t="s">
        <v>3095</v>
      </c>
      <c r="CX559" s="2" t="s">
        <v>12897</v>
      </c>
      <c r="CY559" s="2" t="s">
        <v>2189</v>
      </c>
      <c r="CZ559" s="2" t="s">
        <v>4449</v>
      </c>
      <c r="DA559" s="2" t="s">
        <v>6536</v>
      </c>
      <c r="DB559" s="2" t="s">
        <v>11694</v>
      </c>
      <c r="DC559" s="2" t="s">
        <v>2144</v>
      </c>
      <c r="DD559" s="2" t="s">
        <v>7146</v>
      </c>
      <c r="DE559" s="2" t="s">
        <v>7831</v>
      </c>
      <c r="DF559" s="2" t="s">
        <v>1287</v>
      </c>
      <c r="DG559" s="2" t="s">
        <v>15725</v>
      </c>
      <c r="DH559" s="2" t="s">
        <v>5421</v>
      </c>
      <c r="DI559" s="2" t="s">
        <v>5666</v>
      </c>
      <c r="DJ559" s="2" t="s">
        <v>5582</v>
      </c>
      <c r="DK559" s="2" t="s">
        <v>14465</v>
      </c>
      <c r="DL559" s="2" t="s">
        <v>14046</v>
      </c>
      <c r="DM559" s="2" t="s">
        <v>11327</v>
      </c>
      <c r="DN559" s="2" t="s">
        <v>7877</v>
      </c>
      <c r="DO559" s="2" t="s">
        <v>8528</v>
      </c>
      <c r="DP559" s="2" t="s">
        <v>16003</v>
      </c>
      <c r="DQ559" s="2" t="s">
        <v>4037</v>
      </c>
      <c r="DR559" s="2" t="s">
        <v>9492</v>
      </c>
      <c r="DS559" s="2" t="s">
        <v>9883</v>
      </c>
      <c r="DT559" s="1"/>
      <c r="DU559" s="1"/>
      <c r="DV559" s="2" t="s">
        <v>11189</v>
      </c>
      <c r="DW559" s="2" t="s">
        <v>13425</v>
      </c>
      <c r="DX559" s="2" t="s">
        <v>10379</v>
      </c>
    </row>
    <row r="560" spans="1:128" x14ac:dyDescent="0.4">
      <c r="A560" s="2" t="s">
        <v>10917</v>
      </c>
      <c r="B560" s="2" t="s">
        <v>16326</v>
      </c>
      <c r="C560" s="2" t="s">
        <v>1052</v>
      </c>
      <c r="D560" s="2" t="s">
        <v>0</v>
      </c>
      <c r="E560" s="2" t="s">
        <v>1053</v>
      </c>
      <c r="F560" s="2" t="s">
        <v>4786</v>
      </c>
      <c r="G560" s="2" t="s">
        <v>12106</v>
      </c>
      <c r="H560" s="2" t="s">
        <v>7120</v>
      </c>
      <c r="I560" s="2" t="s">
        <v>13549</v>
      </c>
      <c r="J560" s="2" t="s">
        <v>14061</v>
      </c>
      <c r="K560" s="2" t="s">
        <v>1785</v>
      </c>
      <c r="L560" s="2" t="s">
        <v>4761</v>
      </c>
      <c r="M560" s="2" t="s">
        <v>8273</v>
      </c>
      <c r="N560" s="2" t="s">
        <v>11871</v>
      </c>
      <c r="O560" s="2" t="s">
        <v>11970</v>
      </c>
      <c r="P560" s="2" t="s">
        <v>9865</v>
      </c>
      <c r="Q560" s="2" t="s">
        <v>16327</v>
      </c>
      <c r="R560" s="2" t="s">
        <v>2111</v>
      </c>
      <c r="S560" s="2" t="s">
        <v>2639</v>
      </c>
      <c r="T560" s="2" t="s">
        <v>2862</v>
      </c>
      <c r="U560" s="2" t="s">
        <v>4697</v>
      </c>
      <c r="V560" s="2" t="s">
        <v>5306</v>
      </c>
      <c r="W560" s="2" t="s">
        <v>4081</v>
      </c>
      <c r="X560" s="2" t="s">
        <v>11564</v>
      </c>
      <c r="Y560" s="2" t="s">
        <v>4429</v>
      </c>
      <c r="Z560" s="2" t="s">
        <v>9147</v>
      </c>
      <c r="AA560" s="2" t="s">
        <v>7396</v>
      </c>
      <c r="AB560" s="2" t="s">
        <v>2138</v>
      </c>
      <c r="AC560" s="2" t="s">
        <v>1457</v>
      </c>
      <c r="AD560" s="2" t="s">
        <v>7934</v>
      </c>
      <c r="AE560" s="2" t="s">
        <v>7641</v>
      </c>
      <c r="AF560" s="2" t="s">
        <v>1526</v>
      </c>
      <c r="AG560" s="2" t="s">
        <v>4320</v>
      </c>
      <c r="AH560" s="2" t="s">
        <v>6837</v>
      </c>
      <c r="AI560" s="2" t="s">
        <v>1683</v>
      </c>
      <c r="AJ560" s="2" t="s">
        <v>14178</v>
      </c>
      <c r="AK560" s="2" t="s">
        <v>11969</v>
      </c>
      <c r="AL560" s="2" t="s">
        <v>16328</v>
      </c>
      <c r="AM560" s="2" t="s">
        <v>11667</v>
      </c>
      <c r="AN560" s="2" t="s">
        <v>7809</v>
      </c>
      <c r="AO560" s="2" t="s">
        <v>5401</v>
      </c>
      <c r="AP560" s="2" t="s">
        <v>4529</v>
      </c>
      <c r="AQ560" s="2" t="s">
        <v>7246</v>
      </c>
      <c r="AR560" s="2" t="s">
        <v>16250</v>
      </c>
      <c r="AS560" s="2" t="s">
        <v>6384</v>
      </c>
      <c r="AT560" s="2" t="s">
        <v>5622</v>
      </c>
      <c r="AU560" s="2" t="s">
        <v>12401</v>
      </c>
      <c r="AV560" s="2" t="s">
        <v>11177</v>
      </c>
      <c r="AW560" s="2" t="s">
        <v>12022</v>
      </c>
      <c r="AX560" s="2" t="s">
        <v>1676</v>
      </c>
      <c r="AY560" s="2" t="s">
        <v>5474</v>
      </c>
      <c r="AZ560" s="2" t="s">
        <v>6176</v>
      </c>
      <c r="BA560" s="2" t="s">
        <v>10867</v>
      </c>
      <c r="BB560" s="2" t="s">
        <v>10724</v>
      </c>
      <c r="BC560" s="2" t="s">
        <v>2001</v>
      </c>
      <c r="BD560" s="2" t="s">
        <v>4256</v>
      </c>
      <c r="BE560" s="2" t="s">
        <v>5476</v>
      </c>
      <c r="BF560" s="2" t="s">
        <v>13979</v>
      </c>
      <c r="BG560" s="2" t="s">
        <v>16329</v>
      </c>
      <c r="BH560" s="2" t="s">
        <v>3352</v>
      </c>
      <c r="BI560" s="2" t="s">
        <v>9775</v>
      </c>
      <c r="BJ560" s="2" t="s">
        <v>14153</v>
      </c>
      <c r="BK560" s="2" t="s">
        <v>2426</v>
      </c>
      <c r="BL560" s="2" t="s">
        <v>3873</v>
      </c>
      <c r="BM560" s="2" t="s">
        <v>1668</v>
      </c>
      <c r="BN560" s="2" t="s">
        <v>10448</v>
      </c>
      <c r="BO560" s="2" t="s">
        <v>8052</v>
      </c>
      <c r="BP560" s="2" t="s">
        <v>8276</v>
      </c>
      <c r="BQ560" s="2" t="s">
        <v>8259</v>
      </c>
      <c r="BR560" s="2" t="s">
        <v>13963</v>
      </c>
      <c r="BS560" s="2" t="s">
        <v>14292</v>
      </c>
      <c r="BT560" s="2" t="s">
        <v>8251</v>
      </c>
      <c r="BU560" s="2" t="s">
        <v>6764</v>
      </c>
      <c r="BV560" s="2" t="s">
        <v>6561</v>
      </c>
      <c r="BW560" s="2" t="s">
        <v>12248</v>
      </c>
      <c r="BX560" s="2" t="s">
        <v>10706</v>
      </c>
      <c r="BY560" s="2" t="s">
        <v>8999</v>
      </c>
      <c r="BZ560" s="2" t="s">
        <v>16330</v>
      </c>
      <c r="CA560" s="2" t="s">
        <v>5792</v>
      </c>
      <c r="CB560" s="2" t="s">
        <v>5376</v>
      </c>
      <c r="CC560" s="2" t="s">
        <v>3200</v>
      </c>
      <c r="CD560" s="2" t="s">
        <v>12094</v>
      </c>
      <c r="CE560" s="2" t="s">
        <v>12250</v>
      </c>
      <c r="CF560" s="2" t="s">
        <v>2080</v>
      </c>
      <c r="CG560" s="2" t="s">
        <v>8343</v>
      </c>
      <c r="CH560" s="2" t="s">
        <v>4826</v>
      </c>
      <c r="CI560" s="2" t="s">
        <v>9812</v>
      </c>
      <c r="CJ560" s="2" t="s">
        <v>8495</v>
      </c>
      <c r="CK560" s="2" t="s">
        <v>7674</v>
      </c>
      <c r="CL560" s="2" t="s">
        <v>3210</v>
      </c>
      <c r="CM560" s="2" t="s">
        <v>5519</v>
      </c>
      <c r="CN560" s="2" t="s">
        <v>3202</v>
      </c>
      <c r="CO560" s="2" t="s">
        <v>7237</v>
      </c>
      <c r="CP560" s="2" t="s">
        <v>5739</v>
      </c>
      <c r="CQ560" s="2" t="s">
        <v>10979</v>
      </c>
      <c r="CR560" s="2" t="s">
        <v>4882</v>
      </c>
      <c r="CS560" s="2" t="s">
        <v>9012</v>
      </c>
      <c r="CT560" s="2" t="s">
        <v>5935</v>
      </c>
      <c r="CU560" s="2" t="s">
        <v>6114</v>
      </c>
      <c r="CV560" s="2" t="s">
        <v>2644</v>
      </c>
      <c r="CW560" s="2" t="s">
        <v>13616</v>
      </c>
      <c r="CX560" s="2" t="s">
        <v>13816</v>
      </c>
      <c r="CY560" s="2" t="s">
        <v>4028</v>
      </c>
      <c r="CZ560" s="2" t="s">
        <v>3097</v>
      </c>
      <c r="DA560" s="2" t="s">
        <v>9029</v>
      </c>
      <c r="DB560" s="2" t="s">
        <v>16331</v>
      </c>
      <c r="DC560" s="2" t="s">
        <v>13020</v>
      </c>
      <c r="DD560" s="2" t="s">
        <v>2960</v>
      </c>
      <c r="DE560" s="2" t="s">
        <v>15854</v>
      </c>
      <c r="DF560" s="2" t="s">
        <v>13319</v>
      </c>
      <c r="DG560" s="2" t="s">
        <v>11244</v>
      </c>
      <c r="DH560" s="2" t="s">
        <v>15389</v>
      </c>
      <c r="DI560" s="2" t="s">
        <v>7974</v>
      </c>
      <c r="DJ560" s="2" t="s">
        <v>1212</v>
      </c>
      <c r="DK560" s="2" t="s">
        <v>10991</v>
      </c>
      <c r="DL560" s="2" t="s">
        <v>3143</v>
      </c>
      <c r="DM560" s="2" t="s">
        <v>5107</v>
      </c>
      <c r="DN560" s="2" t="s">
        <v>16281</v>
      </c>
      <c r="DO560" s="2" t="s">
        <v>8744</v>
      </c>
      <c r="DP560" s="2" t="s">
        <v>13481</v>
      </c>
      <c r="DQ560" s="2" t="s">
        <v>2761</v>
      </c>
      <c r="DR560" s="2" t="s">
        <v>8507</v>
      </c>
      <c r="DS560" s="2" t="s">
        <v>6719</v>
      </c>
      <c r="DT560" s="1"/>
      <c r="DU560" s="1"/>
      <c r="DV560" s="2" t="s">
        <v>9577</v>
      </c>
      <c r="DW560" s="2" t="s">
        <v>3056</v>
      </c>
      <c r="DX560" s="2" t="s">
        <v>5679</v>
      </c>
    </row>
    <row r="561" spans="1:128" x14ac:dyDescent="0.4">
      <c r="A561" s="2" t="s">
        <v>10917</v>
      </c>
      <c r="B561" s="2" t="s">
        <v>16326</v>
      </c>
      <c r="C561" s="2" t="s">
        <v>1640</v>
      </c>
      <c r="D561" s="2" t="s">
        <v>0</v>
      </c>
      <c r="E561" s="2" t="s">
        <v>1053</v>
      </c>
      <c r="F561" s="2" t="s">
        <v>8213</v>
      </c>
      <c r="G561" s="2" t="s">
        <v>4702</v>
      </c>
      <c r="H561" s="2" t="s">
        <v>12518</v>
      </c>
      <c r="I561" s="2" t="s">
        <v>3168</v>
      </c>
      <c r="J561" s="2" t="s">
        <v>1652</v>
      </c>
      <c r="K561" s="2" t="s">
        <v>13095</v>
      </c>
      <c r="L561" s="2" t="s">
        <v>14948</v>
      </c>
      <c r="M561" s="2" t="s">
        <v>1780</v>
      </c>
      <c r="N561" s="2" t="s">
        <v>6496</v>
      </c>
      <c r="O561" s="2" t="s">
        <v>13272</v>
      </c>
      <c r="P561" s="2" t="s">
        <v>4696</v>
      </c>
      <c r="Q561" s="2" t="s">
        <v>11821</v>
      </c>
      <c r="R561" s="2" t="s">
        <v>5782</v>
      </c>
      <c r="S561" s="2" t="s">
        <v>1424</v>
      </c>
      <c r="T561" s="2" t="s">
        <v>7976</v>
      </c>
      <c r="U561" s="2" t="s">
        <v>3529</v>
      </c>
      <c r="V561" s="2" t="s">
        <v>2416</v>
      </c>
      <c r="W561" s="2" t="s">
        <v>8473</v>
      </c>
      <c r="X561" s="2" t="s">
        <v>12374</v>
      </c>
      <c r="Y561" s="2" t="s">
        <v>3126</v>
      </c>
      <c r="Z561" s="2" t="s">
        <v>11747</v>
      </c>
      <c r="AA561" s="2" t="s">
        <v>12518</v>
      </c>
      <c r="AB561" s="2" t="s">
        <v>6726</v>
      </c>
      <c r="AC561" s="2" t="s">
        <v>15095</v>
      </c>
      <c r="AD561" s="2" t="s">
        <v>3432</v>
      </c>
      <c r="AE561" s="2" t="s">
        <v>15596</v>
      </c>
      <c r="AF561" s="2" t="s">
        <v>1963</v>
      </c>
      <c r="AG561" s="2" t="s">
        <v>12059</v>
      </c>
      <c r="AH561" s="2" t="s">
        <v>8648</v>
      </c>
      <c r="AI561" s="2" t="s">
        <v>5028</v>
      </c>
      <c r="AJ561" s="2" t="s">
        <v>3892</v>
      </c>
      <c r="AK561" s="2" t="s">
        <v>7976</v>
      </c>
      <c r="AL561" s="2" t="s">
        <v>12919</v>
      </c>
      <c r="AM561" s="2" t="s">
        <v>9594</v>
      </c>
      <c r="AN561" s="2" t="s">
        <v>15910</v>
      </c>
      <c r="AO561" s="2" t="s">
        <v>3611</v>
      </c>
      <c r="AP561" s="2" t="s">
        <v>13078</v>
      </c>
      <c r="AQ561" s="2" t="s">
        <v>3044</v>
      </c>
      <c r="AR561" s="2" t="s">
        <v>4764</v>
      </c>
      <c r="AS561" s="2" t="s">
        <v>12088</v>
      </c>
      <c r="AT561" s="2" t="s">
        <v>7296</v>
      </c>
      <c r="AU561" s="2" t="s">
        <v>2442</v>
      </c>
      <c r="AV561" s="2" t="s">
        <v>3241</v>
      </c>
      <c r="AW561" s="2" t="s">
        <v>1751</v>
      </c>
      <c r="AX561" s="2" t="s">
        <v>8043</v>
      </c>
      <c r="AY561" s="2" t="s">
        <v>3515</v>
      </c>
      <c r="AZ561" s="2" t="s">
        <v>10522</v>
      </c>
      <c r="BA561" s="2" t="s">
        <v>4916</v>
      </c>
      <c r="BB561" s="2" t="s">
        <v>14948</v>
      </c>
      <c r="BC561" s="2" t="s">
        <v>5311</v>
      </c>
      <c r="BD561" s="2" t="s">
        <v>3246</v>
      </c>
      <c r="BE561" s="2" t="s">
        <v>6718</v>
      </c>
      <c r="BF561" s="2" t="s">
        <v>1440</v>
      </c>
      <c r="BG561" s="2" t="s">
        <v>3376</v>
      </c>
      <c r="BH561" s="2" t="s">
        <v>13816</v>
      </c>
      <c r="BI561" s="2" t="s">
        <v>1098</v>
      </c>
      <c r="BJ561" s="2" t="s">
        <v>8212</v>
      </c>
      <c r="BK561" s="2" t="s">
        <v>16165</v>
      </c>
      <c r="BL561" s="2" t="s">
        <v>12147</v>
      </c>
      <c r="BM561" s="2" t="s">
        <v>1963</v>
      </c>
      <c r="BN561" s="2" t="s">
        <v>10828</v>
      </c>
      <c r="BO561" s="2" t="s">
        <v>9054</v>
      </c>
      <c r="BP561" s="2" t="s">
        <v>8329</v>
      </c>
      <c r="BQ561" s="2" t="s">
        <v>11436</v>
      </c>
      <c r="BR561" s="2" t="s">
        <v>11436</v>
      </c>
      <c r="BS561" s="2" t="s">
        <v>12439</v>
      </c>
      <c r="BT561" s="2" t="s">
        <v>2482</v>
      </c>
      <c r="BU561" s="2" t="s">
        <v>9597</v>
      </c>
      <c r="BV561" s="2" t="s">
        <v>8485</v>
      </c>
      <c r="BW561" s="2" t="s">
        <v>1387</v>
      </c>
      <c r="BX561" s="2" t="s">
        <v>11518</v>
      </c>
      <c r="BY561" s="2" t="s">
        <v>1142</v>
      </c>
      <c r="BZ561" s="2" t="s">
        <v>7718</v>
      </c>
      <c r="CA561" s="2" t="s">
        <v>6356</v>
      </c>
      <c r="CB561" s="2" t="s">
        <v>8662</v>
      </c>
      <c r="CC561" s="2" t="s">
        <v>3000</v>
      </c>
      <c r="CD561" s="2" t="s">
        <v>3935</v>
      </c>
      <c r="CE561" s="2" t="s">
        <v>9138</v>
      </c>
      <c r="CF561" s="2" t="s">
        <v>4797</v>
      </c>
      <c r="CG561" s="2" t="s">
        <v>8485</v>
      </c>
      <c r="CH561" s="2" t="s">
        <v>1521</v>
      </c>
      <c r="CI561" s="2" t="s">
        <v>3311</v>
      </c>
      <c r="CJ561" s="2" t="s">
        <v>10854</v>
      </c>
      <c r="CK561" s="2" t="s">
        <v>13950</v>
      </c>
      <c r="CL561" s="2" t="s">
        <v>13580</v>
      </c>
      <c r="CM561" s="2" t="s">
        <v>12319</v>
      </c>
      <c r="CN561" s="2" t="s">
        <v>15916</v>
      </c>
      <c r="CO561" s="2" t="s">
        <v>1140</v>
      </c>
      <c r="CP561" s="2" t="s">
        <v>11864</v>
      </c>
      <c r="CQ561" s="2" t="s">
        <v>7772</v>
      </c>
      <c r="CR561" s="2" t="s">
        <v>8122</v>
      </c>
      <c r="CS561" s="2" t="s">
        <v>7738</v>
      </c>
      <c r="CT561" s="2" t="s">
        <v>8294</v>
      </c>
      <c r="CU561" s="2" t="s">
        <v>1242</v>
      </c>
      <c r="CV561" s="2" t="s">
        <v>3031</v>
      </c>
      <c r="CW561" s="2" t="s">
        <v>7888</v>
      </c>
      <c r="CX561" s="2" t="s">
        <v>1242</v>
      </c>
      <c r="CY561" s="2" t="s">
        <v>3838</v>
      </c>
      <c r="CZ561" s="2" t="s">
        <v>11518</v>
      </c>
      <c r="DA561" s="2" t="s">
        <v>4120</v>
      </c>
      <c r="DB561" s="2" t="s">
        <v>3031</v>
      </c>
      <c r="DC561" s="2" t="s">
        <v>11198</v>
      </c>
      <c r="DD561" s="2" t="s">
        <v>7626</v>
      </c>
      <c r="DE561" s="2" t="s">
        <v>6818</v>
      </c>
      <c r="DF561" s="2" t="s">
        <v>6473</v>
      </c>
      <c r="DG561" s="2" t="s">
        <v>3847</v>
      </c>
      <c r="DH561" s="2" t="s">
        <v>13580</v>
      </c>
      <c r="DI561" s="2" t="s">
        <v>11861</v>
      </c>
      <c r="DJ561" s="2" t="s">
        <v>2482</v>
      </c>
      <c r="DK561" s="2" t="s">
        <v>6473</v>
      </c>
      <c r="DL561" s="2" t="s">
        <v>1387</v>
      </c>
      <c r="DM561" s="2" t="s">
        <v>3850</v>
      </c>
      <c r="DN561" s="2" t="s">
        <v>5729</v>
      </c>
      <c r="DO561" s="2" t="s">
        <v>4801</v>
      </c>
      <c r="DP561" s="2" t="s">
        <v>10460</v>
      </c>
      <c r="DQ561" s="2" t="s">
        <v>9531</v>
      </c>
      <c r="DR561" s="2" t="s">
        <v>6597</v>
      </c>
      <c r="DS561" s="2" t="s">
        <v>3311</v>
      </c>
      <c r="DT561" s="1"/>
      <c r="DU561" s="1"/>
      <c r="DV561" s="2" t="s">
        <v>6818</v>
      </c>
      <c r="DW561" s="2" t="s">
        <v>1607</v>
      </c>
      <c r="DX561" s="2" t="s">
        <v>3031</v>
      </c>
    </row>
    <row r="562" spans="1:128" x14ac:dyDescent="0.4">
      <c r="A562" s="2" t="s">
        <v>10917</v>
      </c>
      <c r="B562" s="2" t="s">
        <v>16326</v>
      </c>
      <c r="C562" s="2" t="s">
        <v>1174</v>
      </c>
      <c r="D562" s="2" t="s">
        <v>0</v>
      </c>
      <c r="E562" s="2" t="s">
        <v>1053</v>
      </c>
      <c r="F562" s="2" t="s">
        <v>7198</v>
      </c>
      <c r="G562" s="2" t="s">
        <v>2212</v>
      </c>
      <c r="H562" s="2" t="s">
        <v>5072</v>
      </c>
      <c r="I562" s="2" t="s">
        <v>13079</v>
      </c>
      <c r="J562" s="2" t="s">
        <v>16332</v>
      </c>
      <c r="K562" s="2" t="s">
        <v>7210</v>
      </c>
      <c r="L562" s="2" t="s">
        <v>5471</v>
      </c>
      <c r="M562" s="2" t="s">
        <v>8505</v>
      </c>
      <c r="N562" s="2" t="s">
        <v>4426</v>
      </c>
      <c r="O562" s="2" t="s">
        <v>15006</v>
      </c>
      <c r="P562" s="2" t="s">
        <v>16333</v>
      </c>
      <c r="Q562" s="2" t="s">
        <v>16334</v>
      </c>
      <c r="R562" s="2" t="s">
        <v>6145</v>
      </c>
      <c r="S562" s="2" t="s">
        <v>1667</v>
      </c>
      <c r="T562" s="2" t="s">
        <v>4773</v>
      </c>
      <c r="U562" s="2" t="s">
        <v>10515</v>
      </c>
      <c r="V562" s="2" t="s">
        <v>11970</v>
      </c>
      <c r="W562" s="2" t="s">
        <v>16335</v>
      </c>
      <c r="X562" s="2" t="s">
        <v>16336</v>
      </c>
      <c r="Y562" s="2" t="s">
        <v>3470</v>
      </c>
      <c r="Z562" s="2" t="s">
        <v>7243</v>
      </c>
      <c r="AA562" s="2" t="s">
        <v>2021</v>
      </c>
      <c r="AB562" s="2" t="s">
        <v>7990</v>
      </c>
      <c r="AC562" s="2" t="s">
        <v>11526</v>
      </c>
      <c r="AD562" s="2" t="s">
        <v>14750</v>
      </c>
      <c r="AE562" s="2" t="s">
        <v>2004</v>
      </c>
      <c r="AF562" s="2" t="s">
        <v>6839</v>
      </c>
      <c r="AG562" s="2" t="s">
        <v>13667</v>
      </c>
      <c r="AH562" s="2" t="s">
        <v>4670</v>
      </c>
      <c r="AI562" s="2" t="s">
        <v>3450</v>
      </c>
      <c r="AJ562" s="2" t="s">
        <v>8862</v>
      </c>
      <c r="AK562" s="2" t="s">
        <v>16337</v>
      </c>
      <c r="AL562" s="2" t="s">
        <v>16338</v>
      </c>
      <c r="AM562" s="2" t="s">
        <v>16339</v>
      </c>
      <c r="AN562" s="2" t="s">
        <v>8041</v>
      </c>
      <c r="AO562" s="2" t="s">
        <v>12990</v>
      </c>
      <c r="AP562" s="2" t="s">
        <v>4693</v>
      </c>
      <c r="AQ562" s="2" t="s">
        <v>14432</v>
      </c>
      <c r="AR562" s="2" t="s">
        <v>14645</v>
      </c>
      <c r="AS562" s="2" t="s">
        <v>16340</v>
      </c>
      <c r="AT562" s="2" t="s">
        <v>16327</v>
      </c>
      <c r="AU562" s="2" t="s">
        <v>8832</v>
      </c>
      <c r="AV562" s="2" t="s">
        <v>6658</v>
      </c>
      <c r="AW562" s="2" t="s">
        <v>11906</v>
      </c>
      <c r="AX562" s="2" t="s">
        <v>14220</v>
      </c>
      <c r="AY562" s="2" t="s">
        <v>13056</v>
      </c>
      <c r="AZ562" s="2" t="s">
        <v>16341</v>
      </c>
      <c r="BA562" s="2" t="s">
        <v>7449</v>
      </c>
      <c r="BB562" s="2" t="s">
        <v>2439</v>
      </c>
      <c r="BC562" s="2" t="s">
        <v>11643</v>
      </c>
      <c r="BD562" s="2" t="s">
        <v>15510</v>
      </c>
      <c r="BE562" s="2" t="s">
        <v>4775</v>
      </c>
      <c r="BF562" s="2" t="s">
        <v>15273</v>
      </c>
      <c r="BG562" s="2" t="s">
        <v>16342</v>
      </c>
      <c r="BH562" s="2" t="s">
        <v>2210</v>
      </c>
      <c r="BI562" s="2" t="s">
        <v>2774</v>
      </c>
      <c r="BJ562" s="2" t="s">
        <v>7389</v>
      </c>
      <c r="BK562" s="2" t="s">
        <v>7048</v>
      </c>
      <c r="BL562" s="2" t="s">
        <v>1409</v>
      </c>
      <c r="BM562" s="2" t="s">
        <v>11098</v>
      </c>
      <c r="BN562" s="2" t="s">
        <v>6163</v>
      </c>
      <c r="BO562" s="2" t="s">
        <v>13896</v>
      </c>
      <c r="BP562" s="2" t="s">
        <v>4480</v>
      </c>
      <c r="BQ562" s="2" t="s">
        <v>7302</v>
      </c>
      <c r="BR562" s="2" t="s">
        <v>12961</v>
      </c>
      <c r="BS562" s="2" t="s">
        <v>9409</v>
      </c>
      <c r="BT562" s="2" t="s">
        <v>7276</v>
      </c>
      <c r="BU562" s="2" t="s">
        <v>11774</v>
      </c>
      <c r="BV562" s="2" t="s">
        <v>8071</v>
      </c>
      <c r="BW562" s="2" t="s">
        <v>3404</v>
      </c>
      <c r="BX562" s="2" t="s">
        <v>10436</v>
      </c>
      <c r="BY562" s="2" t="s">
        <v>7535</v>
      </c>
      <c r="BZ562" s="2" t="s">
        <v>4441</v>
      </c>
      <c r="CA562" s="2" t="s">
        <v>7291</v>
      </c>
      <c r="CB562" s="2" t="s">
        <v>11694</v>
      </c>
      <c r="CC562" s="2" t="s">
        <v>1940</v>
      </c>
      <c r="CD562" s="2" t="s">
        <v>13146</v>
      </c>
      <c r="CE562" s="2" t="s">
        <v>11696</v>
      </c>
      <c r="CF562" s="2" t="s">
        <v>11234</v>
      </c>
      <c r="CG562" s="2" t="s">
        <v>13121</v>
      </c>
      <c r="CH562" s="2" t="s">
        <v>10942</v>
      </c>
      <c r="CI562" s="2" t="s">
        <v>13595</v>
      </c>
      <c r="CJ562" s="2" t="s">
        <v>3112</v>
      </c>
      <c r="CK562" s="2" t="s">
        <v>11236</v>
      </c>
      <c r="CL562" s="2" t="s">
        <v>14356</v>
      </c>
      <c r="CM562" s="2" t="s">
        <v>12277</v>
      </c>
      <c r="CN562" s="2" t="s">
        <v>9645</v>
      </c>
      <c r="CO562" s="2" t="s">
        <v>12634</v>
      </c>
      <c r="CP562" s="2" t="s">
        <v>4480</v>
      </c>
      <c r="CQ562" s="2" t="s">
        <v>10826</v>
      </c>
      <c r="CR562" s="2" t="s">
        <v>11511</v>
      </c>
      <c r="CS562" s="2" t="s">
        <v>13527</v>
      </c>
      <c r="CT562" s="2" t="s">
        <v>4623</v>
      </c>
      <c r="CU562" s="2" t="s">
        <v>4623</v>
      </c>
      <c r="CV562" s="2" t="s">
        <v>12133</v>
      </c>
      <c r="CW562" s="2" t="s">
        <v>5823</v>
      </c>
      <c r="CX562" s="2" t="s">
        <v>12277</v>
      </c>
      <c r="CY562" s="2" t="s">
        <v>8536</v>
      </c>
      <c r="CZ562" s="2" t="s">
        <v>11398</v>
      </c>
      <c r="DA562" s="2" t="s">
        <v>8652</v>
      </c>
      <c r="DB562" s="2" t="s">
        <v>13483</v>
      </c>
      <c r="DC562" s="2" t="s">
        <v>8214</v>
      </c>
      <c r="DD562" s="2" t="s">
        <v>8883</v>
      </c>
      <c r="DE562" s="2" t="s">
        <v>4307</v>
      </c>
      <c r="DF562" s="2" t="s">
        <v>9225</v>
      </c>
      <c r="DG562" s="2" t="s">
        <v>12849</v>
      </c>
      <c r="DH562" s="2" t="s">
        <v>2381</v>
      </c>
      <c r="DI562" s="2" t="s">
        <v>12360</v>
      </c>
      <c r="DJ562" s="2" t="s">
        <v>11221</v>
      </c>
      <c r="DK562" s="2" t="s">
        <v>5673</v>
      </c>
      <c r="DL562" s="2" t="s">
        <v>11679</v>
      </c>
      <c r="DM562" s="2" t="s">
        <v>3066</v>
      </c>
      <c r="DN562" s="2" t="s">
        <v>1688</v>
      </c>
      <c r="DO562" s="2" t="s">
        <v>4437</v>
      </c>
      <c r="DP562" s="2" t="s">
        <v>10797</v>
      </c>
      <c r="DQ562" s="2" t="s">
        <v>4500</v>
      </c>
      <c r="DR562" s="2" t="s">
        <v>5307</v>
      </c>
      <c r="DS562" s="2" t="s">
        <v>9225</v>
      </c>
      <c r="DT562" s="1"/>
      <c r="DU562" s="1"/>
      <c r="DV562" s="2" t="s">
        <v>1667</v>
      </c>
      <c r="DW562" s="2" t="s">
        <v>9966</v>
      </c>
      <c r="DX562" s="2" t="s">
        <v>13133</v>
      </c>
    </row>
    <row r="563" spans="1:128" x14ac:dyDescent="0.4">
      <c r="A563" s="2" t="s">
        <v>10917</v>
      </c>
      <c r="B563" s="2" t="s">
        <v>16343</v>
      </c>
      <c r="C563" s="2" t="s">
        <v>1052</v>
      </c>
      <c r="D563" s="2" t="s">
        <v>16344</v>
      </c>
      <c r="E563" s="2" t="s">
        <v>1053</v>
      </c>
      <c r="F563" s="2" t="s">
        <v>1785</v>
      </c>
      <c r="G563" s="2" t="s">
        <v>7401</v>
      </c>
      <c r="H563" s="2" t="s">
        <v>8469</v>
      </c>
      <c r="I563" s="2" t="s">
        <v>9198</v>
      </c>
      <c r="J563" s="2" t="s">
        <v>9966</v>
      </c>
      <c r="K563" s="2" t="s">
        <v>4992</v>
      </c>
      <c r="L563" s="2" t="s">
        <v>11369</v>
      </c>
      <c r="M563" s="2" t="s">
        <v>2755</v>
      </c>
      <c r="N563" s="2" t="s">
        <v>5456</v>
      </c>
      <c r="O563" s="2" t="s">
        <v>2132</v>
      </c>
      <c r="P563" s="2" t="s">
        <v>4535</v>
      </c>
      <c r="Q563" s="2" t="s">
        <v>4827</v>
      </c>
      <c r="R563" s="2" t="s">
        <v>1068</v>
      </c>
      <c r="S563" s="2" t="s">
        <v>2539</v>
      </c>
      <c r="T563" s="2" t="s">
        <v>2683</v>
      </c>
      <c r="U563" s="2" t="s">
        <v>6367</v>
      </c>
      <c r="V563" s="2" t="s">
        <v>14265</v>
      </c>
      <c r="W563" s="2" t="s">
        <v>2125</v>
      </c>
      <c r="X563" s="2" t="s">
        <v>12531</v>
      </c>
      <c r="Y563" s="2" t="s">
        <v>5162</v>
      </c>
      <c r="Z563" s="2" t="s">
        <v>5082</v>
      </c>
      <c r="AA563" s="2" t="s">
        <v>8411</v>
      </c>
      <c r="AB563" s="2" t="s">
        <v>8462</v>
      </c>
      <c r="AC563" s="2" t="s">
        <v>2447</v>
      </c>
      <c r="AD563" s="2" t="s">
        <v>3616</v>
      </c>
      <c r="AE563" s="2" t="s">
        <v>10115</v>
      </c>
      <c r="AF563" s="2" t="s">
        <v>4997</v>
      </c>
      <c r="AG563" s="2" t="s">
        <v>1982</v>
      </c>
      <c r="AH563" s="2" t="s">
        <v>8378</v>
      </c>
      <c r="AI563" s="2" t="s">
        <v>11022</v>
      </c>
      <c r="AJ563" s="2" t="s">
        <v>5608</v>
      </c>
      <c r="AK563" s="2" t="s">
        <v>13491</v>
      </c>
      <c r="AL563" s="2" t="s">
        <v>11668</v>
      </c>
      <c r="AM563" s="2" t="s">
        <v>3048</v>
      </c>
      <c r="AN563" s="2" t="s">
        <v>9396</v>
      </c>
      <c r="AO563" s="2" t="s">
        <v>3550</v>
      </c>
      <c r="AP563" s="2" t="s">
        <v>10511</v>
      </c>
      <c r="AQ563" s="2" t="s">
        <v>8727</v>
      </c>
      <c r="AR563" s="2" t="s">
        <v>12572</v>
      </c>
      <c r="AS563" s="2" t="s">
        <v>10008</v>
      </c>
      <c r="AT563" s="2" t="s">
        <v>12622</v>
      </c>
      <c r="AU563" s="2" t="s">
        <v>1330</v>
      </c>
      <c r="AV563" s="2" t="s">
        <v>2684</v>
      </c>
      <c r="AW563" s="2" t="s">
        <v>1573</v>
      </c>
      <c r="AX563" s="2" t="s">
        <v>6974</v>
      </c>
      <c r="AY563" s="2" t="s">
        <v>12193</v>
      </c>
      <c r="AZ563" s="2" t="s">
        <v>1993</v>
      </c>
      <c r="BA563" s="2" t="s">
        <v>11212</v>
      </c>
      <c r="BB563" s="2" t="s">
        <v>8826</v>
      </c>
      <c r="BC563" s="2" t="s">
        <v>3539</v>
      </c>
      <c r="BD563" s="2" t="s">
        <v>9365</v>
      </c>
      <c r="BE563" s="2" t="s">
        <v>4523</v>
      </c>
      <c r="BF563" s="2" t="s">
        <v>13078</v>
      </c>
      <c r="BG563" s="2" t="s">
        <v>10121</v>
      </c>
      <c r="BH563" s="2" t="s">
        <v>7507</v>
      </c>
      <c r="BI563" s="2" t="s">
        <v>8366</v>
      </c>
      <c r="BJ563" s="2" t="s">
        <v>3820</v>
      </c>
      <c r="BK563" s="2" t="s">
        <v>3732</v>
      </c>
      <c r="BL563" s="2" t="s">
        <v>7132</v>
      </c>
      <c r="BM563" s="2" t="s">
        <v>8427</v>
      </c>
      <c r="BN563" s="2" t="s">
        <v>9015</v>
      </c>
      <c r="BO563" s="2" t="s">
        <v>8230</v>
      </c>
      <c r="BP563" s="2" t="s">
        <v>2825</v>
      </c>
      <c r="BQ563" s="2" t="s">
        <v>12610</v>
      </c>
      <c r="BR563" s="2" t="s">
        <v>4816</v>
      </c>
      <c r="BS563" s="2" t="s">
        <v>3604</v>
      </c>
      <c r="BT563" s="2" t="s">
        <v>6456</v>
      </c>
      <c r="BU563" s="2" t="s">
        <v>14648</v>
      </c>
      <c r="BV563" s="2" t="s">
        <v>16345</v>
      </c>
      <c r="BW563" s="2" t="s">
        <v>3033</v>
      </c>
      <c r="BX563" s="2" t="s">
        <v>15717</v>
      </c>
      <c r="BY563" s="2" t="s">
        <v>2820</v>
      </c>
      <c r="BZ563" s="2" t="s">
        <v>13398</v>
      </c>
      <c r="CA563" s="2" t="s">
        <v>11840</v>
      </c>
      <c r="CB563" s="2" t="s">
        <v>3489</v>
      </c>
      <c r="CC563" s="2" t="s">
        <v>1828</v>
      </c>
      <c r="CD563" s="2" t="s">
        <v>5047</v>
      </c>
      <c r="CE563" s="2" t="s">
        <v>3766</v>
      </c>
      <c r="CF563" s="2" t="s">
        <v>7559</v>
      </c>
      <c r="CG563" s="2" t="s">
        <v>3287</v>
      </c>
      <c r="CH563" s="2" t="s">
        <v>7896</v>
      </c>
      <c r="CI563" s="2" t="s">
        <v>7362</v>
      </c>
      <c r="CJ563" s="2" t="s">
        <v>12200</v>
      </c>
      <c r="CK563" s="2" t="s">
        <v>5887</v>
      </c>
      <c r="CL563" s="2" t="s">
        <v>8570</v>
      </c>
      <c r="CM563" s="2" t="s">
        <v>6214</v>
      </c>
      <c r="CN563" s="2" t="s">
        <v>5375</v>
      </c>
      <c r="CO563" s="2" t="s">
        <v>6207</v>
      </c>
      <c r="CP563" s="2" t="s">
        <v>5503</v>
      </c>
      <c r="CQ563" s="2" t="s">
        <v>3931</v>
      </c>
      <c r="CR563" s="2" t="s">
        <v>6414</v>
      </c>
      <c r="CS563" s="2" t="s">
        <v>7838</v>
      </c>
      <c r="CT563" s="2" t="s">
        <v>9003</v>
      </c>
      <c r="CU563" s="2" t="s">
        <v>14150</v>
      </c>
      <c r="CV563" s="2" t="s">
        <v>4887</v>
      </c>
      <c r="CW563" s="2" t="s">
        <v>11838</v>
      </c>
      <c r="CX563" s="2" t="s">
        <v>2301</v>
      </c>
      <c r="CY563" s="2" t="s">
        <v>2081</v>
      </c>
      <c r="CZ563" s="2" t="s">
        <v>5953</v>
      </c>
      <c r="DA563" s="2" t="s">
        <v>1630</v>
      </c>
      <c r="DB563" s="2" t="s">
        <v>15323</v>
      </c>
      <c r="DC563" s="2" t="s">
        <v>9214</v>
      </c>
      <c r="DD563" s="2" t="s">
        <v>7838</v>
      </c>
      <c r="DE563" s="2" t="s">
        <v>11404</v>
      </c>
      <c r="DF563" s="2" t="s">
        <v>11004</v>
      </c>
      <c r="DG563" s="2" t="s">
        <v>9424</v>
      </c>
      <c r="DH563" s="2" t="s">
        <v>16346</v>
      </c>
      <c r="DI563" s="2" t="s">
        <v>13705</v>
      </c>
      <c r="DJ563" s="2" t="s">
        <v>12935</v>
      </c>
      <c r="DK563" s="2" t="s">
        <v>11015</v>
      </c>
      <c r="DL563" s="2" t="s">
        <v>1697</v>
      </c>
      <c r="DM563" s="2" t="s">
        <v>11848</v>
      </c>
      <c r="DN563" s="2" t="s">
        <v>6773</v>
      </c>
      <c r="DO563" s="2" t="s">
        <v>11663</v>
      </c>
      <c r="DP563" s="2" t="s">
        <v>2541</v>
      </c>
      <c r="DQ563" s="2" t="s">
        <v>12072</v>
      </c>
      <c r="DR563" s="2" t="s">
        <v>9695</v>
      </c>
      <c r="DS563" s="2" t="s">
        <v>10332</v>
      </c>
      <c r="DT563" s="1"/>
      <c r="DU563" s="1"/>
      <c r="DV563" s="2" t="s">
        <v>8650</v>
      </c>
      <c r="DW563" s="2" t="s">
        <v>9774</v>
      </c>
      <c r="DX563" s="2" t="s">
        <v>1537</v>
      </c>
    </row>
    <row r="564" spans="1:128" x14ac:dyDescent="0.4">
      <c r="A564" s="2" t="s">
        <v>10917</v>
      </c>
      <c r="B564" s="2" t="s">
        <v>16343</v>
      </c>
      <c r="C564" s="2" t="s">
        <v>1174</v>
      </c>
      <c r="D564" s="2" t="s">
        <v>16344</v>
      </c>
      <c r="E564" s="2" t="s">
        <v>1053</v>
      </c>
      <c r="F564" s="2" t="s">
        <v>8911</v>
      </c>
      <c r="G564" s="2" t="s">
        <v>4341</v>
      </c>
      <c r="H564" s="2" t="s">
        <v>6571</v>
      </c>
      <c r="I564" s="2" t="s">
        <v>10377</v>
      </c>
      <c r="J564" s="2" t="s">
        <v>13213</v>
      </c>
      <c r="K564" s="2" t="s">
        <v>9203</v>
      </c>
      <c r="L564" s="2" t="s">
        <v>1318</v>
      </c>
      <c r="M564" s="2" t="s">
        <v>7973</v>
      </c>
      <c r="N564" s="2" t="s">
        <v>3149</v>
      </c>
      <c r="O564" s="2" t="s">
        <v>4093</v>
      </c>
      <c r="P564" s="2" t="s">
        <v>14181</v>
      </c>
      <c r="Q564" s="2" t="s">
        <v>11559</v>
      </c>
      <c r="R564" s="2" t="s">
        <v>9373</v>
      </c>
      <c r="S564" s="2" t="s">
        <v>9149</v>
      </c>
      <c r="T564" s="2" t="s">
        <v>8826</v>
      </c>
      <c r="U564" s="2" t="s">
        <v>1107</v>
      </c>
      <c r="V564" s="2" t="s">
        <v>6977</v>
      </c>
      <c r="W564" s="2" t="s">
        <v>8934</v>
      </c>
      <c r="X564" s="2" t="s">
        <v>4183</v>
      </c>
      <c r="Y564" s="2" t="s">
        <v>9698</v>
      </c>
      <c r="Z564" s="2" t="s">
        <v>1569</v>
      </c>
      <c r="AA564" s="2" t="s">
        <v>2756</v>
      </c>
      <c r="AB564" s="2" t="s">
        <v>5406</v>
      </c>
      <c r="AC564" s="2" t="s">
        <v>3049</v>
      </c>
      <c r="AD564" s="2" t="s">
        <v>4071</v>
      </c>
      <c r="AE564" s="2" t="s">
        <v>13289</v>
      </c>
      <c r="AF564" s="2" t="s">
        <v>2453</v>
      </c>
      <c r="AG564" s="2" t="s">
        <v>4329</v>
      </c>
      <c r="AH564" s="2" t="s">
        <v>12444</v>
      </c>
      <c r="AI564" s="2" t="s">
        <v>10520</v>
      </c>
      <c r="AJ564" s="2" t="s">
        <v>13384</v>
      </c>
      <c r="AK564" s="2" t="s">
        <v>2319</v>
      </c>
      <c r="AL564" s="2" t="s">
        <v>16347</v>
      </c>
      <c r="AM564" s="2" t="s">
        <v>6235</v>
      </c>
      <c r="AN564" s="2" t="s">
        <v>5682</v>
      </c>
      <c r="AO564" s="2" t="s">
        <v>11565</v>
      </c>
      <c r="AP564" s="2" t="s">
        <v>6570</v>
      </c>
      <c r="AQ564" s="2" t="s">
        <v>14547</v>
      </c>
      <c r="AR564" s="2" t="s">
        <v>16348</v>
      </c>
      <c r="AS564" s="2" t="s">
        <v>16349</v>
      </c>
      <c r="AT564" s="2" t="s">
        <v>8554</v>
      </c>
      <c r="AU564" s="2" t="s">
        <v>16350</v>
      </c>
      <c r="AV564" s="2" t="s">
        <v>16010</v>
      </c>
      <c r="AW564" s="2" t="s">
        <v>5747</v>
      </c>
      <c r="AX564" s="2" t="s">
        <v>6647</v>
      </c>
      <c r="AY564" s="2" t="s">
        <v>14591</v>
      </c>
      <c r="AZ564" s="2" t="s">
        <v>15314</v>
      </c>
      <c r="BA564" s="2" t="s">
        <v>1530</v>
      </c>
      <c r="BB564" s="2" t="s">
        <v>8040</v>
      </c>
      <c r="BC564" s="2" t="s">
        <v>3346</v>
      </c>
      <c r="BD564" s="2" t="s">
        <v>3443</v>
      </c>
      <c r="BE564" s="2" t="s">
        <v>6248</v>
      </c>
      <c r="BF564" s="2" t="s">
        <v>11509</v>
      </c>
      <c r="BG564" s="2" t="s">
        <v>16149</v>
      </c>
      <c r="BH564" s="2" t="s">
        <v>11101</v>
      </c>
      <c r="BI564" s="2" t="s">
        <v>4433</v>
      </c>
      <c r="BJ564" s="2" t="s">
        <v>3520</v>
      </c>
      <c r="BK564" s="2" t="s">
        <v>12349</v>
      </c>
      <c r="BL564" s="2" t="s">
        <v>2962</v>
      </c>
      <c r="BM564" s="2" t="s">
        <v>11393</v>
      </c>
      <c r="BN564" s="2" t="s">
        <v>11538</v>
      </c>
      <c r="BO564" s="2" t="s">
        <v>10174</v>
      </c>
      <c r="BP564" s="2" t="s">
        <v>2275</v>
      </c>
      <c r="BQ564" s="2" t="s">
        <v>16351</v>
      </c>
      <c r="BR564" s="2" t="s">
        <v>6358</v>
      </c>
      <c r="BS564" s="2" t="s">
        <v>15486</v>
      </c>
      <c r="BT564" s="2" t="s">
        <v>9534</v>
      </c>
      <c r="BU564" s="2" t="s">
        <v>5352</v>
      </c>
      <c r="BV564" s="2" t="s">
        <v>11894</v>
      </c>
      <c r="BW564" s="2" t="s">
        <v>8673</v>
      </c>
      <c r="BX564" s="2" t="s">
        <v>14342</v>
      </c>
      <c r="BY564" s="2" t="s">
        <v>5340</v>
      </c>
      <c r="BZ564" s="2" t="s">
        <v>8767</v>
      </c>
      <c r="CA564" s="2" t="s">
        <v>8899</v>
      </c>
      <c r="CB564" s="2" t="s">
        <v>15812</v>
      </c>
      <c r="CC564" s="2" t="s">
        <v>10847</v>
      </c>
      <c r="CD564" s="2" t="s">
        <v>2590</v>
      </c>
      <c r="CE564" s="2" t="s">
        <v>11899</v>
      </c>
      <c r="CF564" s="2" t="s">
        <v>10492</v>
      </c>
      <c r="CG564" s="2" t="s">
        <v>6042</v>
      </c>
      <c r="CH564" s="2" t="s">
        <v>15550</v>
      </c>
      <c r="CI564" s="2" t="s">
        <v>8018</v>
      </c>
      <c r="CJ564" s="2" t="s">
        <v>7659</v>
      </c>
      <c r="CK564" s="2" t="s">
        <v>6686</v>
      </c>
      <c r="CL564" s="2" t="s">
        <v>6462</v>
      </c>
      <c r="CM564" s="2" t="s">
        <v>12372</v>
      </c>
      <c r="CN564" s="2" t="s">
        <v>4377</v>
      </c>
      <c r="CO564" s="2" t="s">
        <v>7537</v>
      </c>
      <c r="CP564" s="2" t="s">
        <v>6206</v>
      </c>
      <c r="CQ564" s="2" t="s">
        <v>1816</v>
      </c>
      <c r="CR564" s="2" t="s">
        <v>4799</v>
      </c>
      <c r="CS564" s="2" t="s">
        <v>7704</v>
      </c>
      <c r="CT564" s="2" t="s">
        <v>4377</v>
      </c>
      <c r="CU564" s="2" t="s">
        <v>3604</v>
      </c>
      <c r="CV564" s="2" t="s">
        <v>15449</v>
      </c>
      <c r="CW564" s="2" t="s">
        <v>1822</v>
      </c>
      <c r="CX564" s="2" t="s">
        <v>2627</v>
      </c>
      <c r="CY564" s="2" t="s">
        <v>3609</v>
      </c>
      <c r="CZ564" s="2" t="s">
        <v>8800</v>
      </c>
      <c r="DA564" s="2" t="s">
        <v>3773</v>
      </c>
      <c r="DB564" s="2" t="s">
        <v>2825</v>
      </c>
      <c r="DC564" s="2" t="s">
        <v>2169</v>
      </c>
      <c r="DD564" s="2" t="s">
        <v>5564</v>
      </c>
      <c r="DE564" s="2" t="s">
        <v>3287</v>
      </c>
      <c r="DF564" s="2" t="s">
        <v>3918</v>
      </c>
      <c r="DG564" s="2" t="s">
        <v>7831</v>
      </c>
      <c r="DH564" s="2" t="s">
        <v>4642</v>
      </c>
      <c r="DI564" s="2" t="s">
        <v>7902</v>
      </c>
      <c r="DJ564" s="2" t="s">
        <v>8791</v>
      </c>
      <c r="DK564" s="2" t="s">
        <v>11033</v>
      </c>
      <c r="DL564" s="2" t="s">
        <v>15585</v>
      </c>
      <c r="DM564" s="2" t="s">
        <v>7284</v>
      </c>
      <c r="DN564" s="2" t="s">
        <v>3952</v>
      </c>
      <c r="DO564" s="2" t="s">
        <v>10437</v>
      </c>
      <c r="DP564" s="2" t="s">
        <v>7147</v>
      </c>
      <c r="DQ564" s="2" t="s">
        <v>11437</v>
      </c>
      <c r="DR564" s="2" t="s">
        <v>9298</v>
      </c>
      <c r="DS564" s="2" t="s">
        <v>10844</v>
      </c>
      <c r="DT564" s="1"/>
      <c r="DU564" s="1"/>
      <c r="DV564" s="2" t="s">
        <v>4906</v>
      </c>
      <c r="DW564" s="2" t="s">
        <v>9209</v>
      </c>
      <c r="DX564" s="2" t="s">
        <v>9311</v>
      </c>
    </row>
    <row r="565" spans="1:128" x14ac:dyDescent="0.4">
      <c r="A565" s="2" t="s">
        <v>10917</v>
      </c>
      <c r="B565" s="2" t="s">
        <v>16352</v>
      </c>
      <c r="C565" s="2" t="s">
        <v>1052</v>
      </c>
      <c r="D565" s="2" t="s">
        <v>0</v>
      </c>
      <c r="E565" s="2" t="s">
        <v>1053</v>
      </c>
      <c r="F565" s="2" t="s">
        <v>10842</v>
      </c>
      <c r="G565" s="2" t="s">
        <v>2635</v>
      </c>
      <c r="H565" s="2" t="s">
        <v>5231</v>
      </c>
      <c r="I565" s="2" t="s">
        <v>3875</v>
      </c>
      <c r="J565" s="2" t="s">
        <v>7055</v>
      </c>
      <c r="K565" s="2" t="s">
        <v>10079</v>
      </c>
      <c r="L565" s="2" t="s">
        <v>11447</v>
      </c>
      <c r="M565" s="2" t="s">
        <v>4486</v>
      </c>
      <c r="N565" s="2" t="s">
        <v>3728</v>
      </c>
      <c r="O565" s="2" t="s">
        <v>10323</v>
      </c>
      <c r="P565" s="2" t="s">
        <v>8088</v>
      </c>
      <c r="Q565" s="2" t="s">
        <v>8554</v>
      </c>
      <c r="R565" s="2" t="s">
        <v>13889</v>
      </c>
      <c r="S565" s="2" t="s">
        <v>4311</v>
      </c>
      <c r="T565" s="2" t="s">
        <v>9086</v>
      </c>
      <c r="U565" s="2" t="s">
        <v>3558</v>
      </c>
      <c r="V565" s="2" t="s">
        <v>3430</v>
      </c>
      <c r="W565" s="2" t="s">
        <v>12228</v>
      </c>
      <c r="X565" s="2" t="s">
        <v>12848</v>
      </c>
      <c r="Y565" s="2" t="s">
        <v>9027</v>
      </c>
      <c r="Z565" s="2" t="s">
        <v>11791</v>
      </c>
      <c r="AA565" s="2" t="s">
        <v>1060</v>
      </c>
      <c r="AB565" s="2" t="s">
        <v>8816</v>
      </c>
      <c r="AC565" s="2" t="s">
        <v>8636</v>
      </c>
      <c r="AD565" s="2" t="s">
        <v>6658</v>
      </c>
      <c r="AE565" s="2" t="s">
        <v>2133</v>
      </c>
      <c r="AF565" s="2" t="s">
        <v>13852</v>
      </c>
      <c r="AG565" s="2" t="s">
        <v>3643</v>
      </c>
      <c r="AH565" s="2" t="s">
        <v>2743</v>
      </c>
      <c r="AI565" s="2" t="s">
        <v>13854</v>
      </c>
      <c r="AJ565" s="2" t="s">
        <v>14977</v>
      </c>
      <c r="AK565" s="2" t="s">
        <v>12972</v>
      </c>
      <c r="AL565" s="2" t="s">
        <v>15851</v>
      </c>
      <c r="AM565" s="2" t="s">
        <v>7875</v>
      </c>
      <c r="AN565" s="2" t="s">
        <v>10625</v>
      </c>
      <c r="AO565" s="2" t="s">
        <v>3265</v>
      </c>
      <c r="AP565" s="2" t="s">
        <v>1654</v>
      </c>
      <c r="AQ565" s="2" t="s">
        <v>6723</v>
      </c>
      <c r="AR565" s="2" t="s">
        <v>2537</v>
      </c>
      <c r="AS565" s="2" t="s">
        <v>11422</v>
      </c>
      <c r="AT565" s="2" t="s">
        <v>3074</v>
      </c>
      <c r="AU565" s="2" t="s">
        <v>1766</v>
      </c>
      <c r="AV565" s="2" t="s">
        <v>4499</v>
      </c>
      <c r="AW565" s="2" t="s">
        <v>12457</v>
      </c>
      <c r="AX565" s="2" t="s">
        <v>11712</v>
      </c>
      <c r="AY565" s="2" t="s">
        <v>10190</v>
      </c>
      <c r="AZ565" s="2" t="s">
        <v>13788</v>
      </c>
      <c r="BA565" s="2" t="s">
        <v>8462</v>
      </c>
      <c r="BB565" s="2" t="s">
        <v>7192</v>
      </c>
      <c r="BC565" s="2" t="s">
        <v>1441</v>
      </c>
      <c r="BD565" s="2" t="s">
        <v>5980</v>
      </c>
      <c r="BE565" s="2" t="s">
        <v>3564</v>
      </c>
      <c r="BF565" s="2" t="s">
        <v>13280</v>
      </c>
      <c r="BG565" s="2" t="s">
        <v>9944</v>
      </c>
      <c r="BH565" s="2" t="s">
        <v>9660</v>
      </c>
      <c r="BI565" s="2" t="s">
        <v>1908</v>
      </c>
      <c r="BJ565" s="2" t="s">
        <v>2553</v>
      </c>
      <c r="BK565" s="2" t="s">
        <v>2098</v>
      </c>
      <c r="BL565" s="2" t="s">
        <v>3977</v>
      </c>
      <c r="BM565" s="2" t="s">
        <v>5551</v>
      </c>
      <c r="BN565" s="2" t="s">
        <v>13802</v>
      </c>
      <c r="BO565" s="2" t="s">
        <v>10339</v>
      </c>
      <c r="BP565" s="2" t="s">
        <v>3741</v>
      </c>
      <c r="BQ565" s="2" t="s">
        <v>10872</v>
      </c>
      <c r="BR565" s="2" t="s">
        <v>12643</v>
      </c>
      <c r="BS565" s="2" t="s">
        <v>1971</v>
      </c>
      <c r="BT565" s="2" t="s">
        <v>2424</v>
      </c>
      <c r="BU565" s="2" t="s">
        <v>5821</v>
      </c>
      <c r="BV565" s="2" t="s">
        <v>10883</v>
      </c>
      <c r="BW565" s="2" t="s">
        <v>4579</v>
      </c>
      <c r="BX565" s="2" t="s">
        <v>14271</v>
      </c>
      <c r="BY565" s="2" t="s">
        <v>13868</v>
      </c>
      <c r="BZ565" s="2" t="s">
        <v>2378</v>
      </c>
      <c r="CA565" s="2" t="s">
        <v>14049</v>
      </c>
      <c r="CB565" s="2" t="s">
        <v>12952</v>
      </c>
      <c r="CC565" s="2" t="s">
        <v>12140</v>
      </c>
      <c r="CD565" s="2" t="s">
        <v>11304</v>
      </c>
      <c r="CE565" s="2" t="s">
        <v>5524</v>
      </c>
      <c r="CF565" s="2" t="s">
        <v>1592</v>
      </c>
      <c r="CG565" s="2" t="s">
        <v>11704</v>
      </c>
      <c r="CH565" s="2" t="s">
        <v>8612</v>
      </c>
      <c r="CI565" s="2" t="s">
        <v>1227</v>
      </c>
      <c r="CJ565" s="2" t="s">
        <v>2181</v>
      </c>
      <c r="CK565" s="2" t="s">
        <v>4451</v>
      </c>
      <c r="CL565" s="2" t="s">
        <v>11705</v>
      </c>
      <c r="CM565" s="2" t="s">
        <v>7140</v>
      </c>
      <c r="CN565" s="2" t="s">
        <v>4284</v>
      </c>
      <c r="CO565" s="2" t="s">
        <v>15451</v>
      </c>
      <c r="CP565" s="2" t="s">
        <v>14391</v>
      </c>
      <c r="CQ565" s="2" t="s">
        <v>7837</v>
      </c>
      <c r="CR565" s="2" t="s">
        <v>16023</v>
      </c>
      <c r="CS565" s="2" t="s">
        <v>10224</v>
      </c>
      <c r="CT565" s="2" t="s">
        <v>12899</v>
      </c>
      <c r="CU565" s="2" t="s">
        <v>14294</v>
      </c>
      <c r="CV565" s="2" t="s">
        <v>11737</v>
      </c>
      <c r="CW565" s="2" t="s">
        <v>15117</v>
      </c>
      <c r="CX565" s="2" t="s">
        <v>1109</v>
      </c>
      <c r="CY565" s="2" t="s">
        <v>4461</v>
      </c>
      <c r="CZ565" s="2" t="s">
        <v>15429</v>
      </c>
      <c r="DA565" s="2" t="s">
        <v>8742</v>
      </c>
      <c r="DB565" s="2" t="s">
        <v>1652</v>
      </c>
      <c r="DC565" s="2" t="s">
        <v>3617</v>
      </c>
      <c r="DD565" s="2" t="s">
        <v>3630</v>
      </c>
      <c r="DE565" s="2" t="s">
        <v>8355</v>
      </c>
      <c r="DF565" s="2" t="s">
        <v>10256</v>
      </c>
      <c r="DG565" s="2" t="s">
        <v>13743</v>
      </c>
      <c r="DH565" s="2" t="s">
        <v>2435</v>
      </c>
      <c r="DI565" s="2" t="s">
        <v>3234</v>
      </c>
      <c r="DJ565" s="2" t="s">
        <v>3433</v>
      </c>
      <c r="DK565" s="2" t="s">
        <v>8261</v>
      </c>
      <c r="DL565" s="2" t="s">
        <v>9267</v>
      </c>
      <c r="DM565" s="2" t="s">
        <v>5627</v>
      </c>
      <c r="DN565" s="2" t="s">
        <v>5179</v>
      </c>
      <c r="DO565" s="2" t="s">
        <v>7523</v>
      </c>
      <c r="DP565" s="2" t="s">
        <v>7915</v>
      </c>
      <c r="DQ565" s="2" t="s">
        <v>6312</v>
      </c>
      <c r="DR565" s="2" t="s">
        <v>5838</v>
      </c>
      <c r="DS565" s="2" t="s">
        <v>10968</v>
      </c>
      <c r="DT565" s="1"/>
      <c r="DU565" s="1"/>
      <c r="DV565" s="2" t="s">
        <v>4668</v>
      </c>
      <c r="DW565" s="2" t="s">
        <v>5743</v>
      </c>
      <c r="DX565" s="2" t="s">
        <v>3348</v>
      </c>
    </row>
    <row r="566" spans="1:128" x14ac:dyDescent="0.4">
      <c r="A566" s="2" t="s">
        <v>10917</v>
      </c>
      <c r="B566" s="2" t="s">
        <v>16352</v>
      </c>
      <c r="C566" s="2" t="s">
        <v>1640</v>
      </c>
      <c r="D566" s="2" t="s">
        <v>0</v>
      </c>
      <c r="E566" s="2" t="s">
        <v>1053</v>
      </c>
      <c r="F566" s="2" t="s">
        <v>4753</v>
      </c>
      <c r="G566" s="2" t="s">
        <v>3823</v>
      </c>
      <c r="H566" s="2" t="s">
        <v>3646</v>
      </c>
      <c r="I566" s="2" t="s">
        <v>1295</v>
      </c>
      <c r="J566" s="2" t="s">
        <v>3662</v>
      </c>
      <c r="K566" s="2" t="s">
        <v>2980</v>
      </c>
      <c r="L566" s="2" t="s">
        <v>14389</v>
      </c>
      <c r="M566" s="2" t="s">
        <v>10023</v>
      </c>
      <c r="N566" s="2" t="s">
        <v>11780</v>
      </c>
      <c r="O566" s="2" t="s">
        <v>15317</v>
      </c>
      <c r="P566" s="2" t="s">
        <v>1550</v>
      </c>
      <c r="Q566" s="2" t="s">
        <v>11792</v>
      </c>
      <c r="R566" s="2" t="s">
        <v>2190</v>
      </c>
      <c r="S566" s="2" t="s">
        <v>8908</v>
      </c>
      <c r="T566" s="2" t="s">
        <v>13754</v>
      </c>
      <c r="U566" s="2" t="s">
        <v>13840</v>
      </c>
      <c r="V566" s="2" t="s">
        <v>10833</v>
      </c>
      <c r="W566" s="2" t="s">
        <v>12457</v>
      </c>
      <c r="X566" s="2" t="s">
        <v>10807</v>
      </c>
      <c r="Y566" s="2" t="s">
        <v>11816</v>
      </c>
      <c r="Z566" s="2" t="s">
        <v>10323</v>
      </c>
      <c r="AA566" s="2" t="s">
        <v>1295</v>
      </c>
      <c r="AB566" s="2" t="s">
        <v>8462</v>
      </c>
      <c r="AC566" s="2" t="s">
        <v>12777</v>
      </c>
      <c r="AD566" s="2" t="s">
        <v>14327</v>
      </c>
      <c r="AE566" s="2" t="s">
        <v>10841</v>
      </c>
      <c r="AF566" s="2" t="s">
        <v>13006</v>
      </c>
      <c r="AG566" s="2" t="s">
        <v>11780</v>
      </c>
      <c r="AH566" s="2" t="s">
        <v>11736</v>
      </c>
      <c r="AI566" s="2" t="s">
        <v>10682</v>
      </c>
      <c r="AJ566" s="2" t="s">
        <v>4438</v>
      </c>
      <c r="AK566" s="2" t="s">
        <v>9794</v>
      </c>
      <c r="AL566" s="2" t="s">
        <v>3520</v>
      </c>
      <c r="AM566" s="2" t="s">
        <v>1582</v>
      </c>
      <c r="AN566" s="2" t="s">
        <v>2530</v>
      </c>
      <c r="AO566" s="2" t="s">
        <v>3791</v>
      </c>
      <c r="AP566" s="2" t="s">
        <v>3375</v>
      </c>
      <c r="AQ566" s="2" t="s">
        <v>12821</v>
      </c>
      <c r="AR566" s="2" t="s">
        <v>15317</v>
      </c>
      <c r="AS566" s="2" t="s">
        <v>7263</v>
      </c>
      <c r="AT566" s="2" t="s">
        <v>13664</v>
      </c>
      <c r="AU566" s="2" t="s">
        <v>8215</v>
      </c>
      <c r="AV566" s="2" t="s">
        <v>2954</v>
      </c>
      <c r="AW566" s="2" t="s">
        <v>10603</v>
      </c>
      <c r="AX566" s="2" t="s">
        <v>7822</v>
      </c>
      <c r="AY566" s="2" t="s">
        <v>8684</v>
      </c>
      <c r="AZ566" s="2" t="s">
        <v>4433</v>
      </c>
      <c r="BA566" s="2" t="s">
        <v>9420</v>
      </c>
      <c r="BB566" s="2" t="s">
        <v>10023</v>
      </c>
      <c r="BC566" s="2" t="s">
        <v>8684</v>
      </c>
      <c r="BD566" s="2" t="s">
        <v>7213</v>
      </c>
      <c r="BE566" s="2" t="s">
        <v>11831</v>
      </c>
      <c r="BF566" s="2" t="s">
        <v>14327</v>
      </c>
      <c r="BG566" s="2" t="s">
        <v>3439</v>
      </c>
      <c r="BH566" s="2" t="s">
        <v>15513</v>
      </c>
      <c r="BI566" s="2" t="s">
        <v>4237</v>
      </c>
      <c r="BJ566" s="2" t="s">
        <v>4330</v>
      </c>
      <c r="BK566" s="2" t="s">
        <v>14569</v>
      </c>
      <c r="BL566" s="2" t="s">
        <v>3646</v>
      </c>
      <c r="BM566" s="2" t="s">
        <v>14118</v>
      </c>
      <c r="BN566" s="2" t="s">
        <v>16353</v>
      </c>
      <c r="BO566" s="2" t="s">
        <v>3471</v>
      </c>
      <c r="BP566" s="2" t="s">
        <v>7529</v>
      </c>
      <c r="BQ566" s="2" t="s">
        <v>11542</v>
      </c>
      <c r="BR566" s="2" t="s">
        <v>5791</v>
      </c>
      <c r="BS566" s="2" t="s">
        <v>9174</v>
      </c>
      <c r="BT566" s="2" t="s">
        <v>15547</v>
      </c>
      <c r="BU566" s="2" t="s">
        <v>8230</v>
      </c>
      <c r="BV566" s="2" t="s">
        <v>11855</v>
      </c>
      <c r="BW566" s="2" t="s">
        <v>9472</v>
      </c>
      <c r="BX566" s="2" t="s">
        <v>8576</v>
      </c>
      <c r="BY566" s="2" t="s">
        <v>3383</v>
      </c>
      <c r="BZ566" s="2" t="s">
        <v>5951</v>
      </c>
      <c r="CA566" s="2" t="s">
        <v>3227</v>
      </c>
      <c r="CB566" s="2" t="s">
        <v>9005</v>
      </c>
      <c r="CC566" s="2" t="s">
        <v>13296</v>
      </c>
      <c r="CD566" s="2" t="s">
        <v>2987</v>
      </c>
      <c r="CE566" s="2" t="s">
        <v>8560</v>
      </c>
      <c r="CF566" s="2" t="s">
        <v>9060</v>
      </c>
      <c r="CG566" s="2" t="s">
        <v>9550</v>
      </c>
      <c r="CH566" s="2" t="s">
        <v>8232</v>
      </c>
      <c r="CI566" s="2" t="s">
        <v>4138</v>
      </c>
      <c r="CJ566" s="2" t="s">
        <v>10131</v>
      </c>
      <c r="CK566" s="2" t="s">
        <v>4546</v>
      </c>
      <c r="CL566" s="2" t="s">
        <v>5501</v>
      </c>
      <c r="CM566" s="2" t="s">
        <v>4891</v>
      </c>
      <c r="CN566" s="2" t="s">
        <v>8230</v>
      </c>
      <c r="CO566" s="2" t="s">
        <v>11228</v>
      </c>
      <c r="CP566" s="2" t="s">
        <v>11789</v>
      </c>
      <c r="CQ566" s="2" t="s">
        <v>4546</v>
      </c>
      <c r="CR566" s="2" t="s">
        <v>13010</v>
      </c>
      <c r="CS566" s="2" t="s">
        <v>14357</v>
      </c>
      <c r="CT566" s="2" t="s">
        <v>2703</v>
      </c>
      <c r="CU566" s="2" t="s">
        <v>6756</v>
      </c>
      <c r="CV566" s="2" t="s">
        <v>2165</v>
      </c>
      <c r="CW566" s="2" t="s">
        <v>10501</v>
      </c>
      <c r="CX566" s="2" t="s">
        <v>13010</v>
      </c>
      <c r="CY566" s="2" t="s">
        <v>4895</v>
      </c>
      <c r="CZ566" s="2" t="s">
        <v>3780</v>
      </c>
      <c r="DA566" s="2" t="s">
        <v>13103</v>
      </c>
      <c r="DB566" s="2" t="s">
        <v>3126</v>
      </c>
      <c r="DC566" s="2" t="s">
        <v>10641</v>
      </c>
      <c r="DD566" s="2" t="s">
        <v>1468</v>
      </c>
      <c r="DE566" s="2" t="s">
        <v>12971</v>
      </c>
      <c r="DF566" s="2" t="s">
        <v>11374</v>
      </c>
      <c r="DG566" s="2" t="s">
        <v>9528</v>
      </c>
      <c r="DH566" s="2" t="s">
        <v>5864</v>
      </c>
      <c r="DI566" s="2" t="s">
        <v>11228</v>
      </c>
      <c r="DJ566" s="2" t="s">
        <v>10091</v>
      </c>
      <c r="DK566" s="2" t="s">
        <v>6126</v>
      </c>
      <c r="DL566" s="2" t="s">
        <v>10130</v>
      </c>
      <c r="DM566" s="2" t="s">
        <v>12082</v>
      </c>
      <c r="DN566" s="2" t="s">
        <v>1630</v>
      </c>
      <c r="DO566" s="2" t="s">
        <v>8386</v>
      </c>
      <c r="DP566" s="2" t="s">
        <v>8349</v>
      </c>
      <c r="DQ566" s="2" t="s">
        <v>3567</v>
      </c>
      <c r="DR566" s="2" t="s">
        <v>6124</v>
      </c>
      <c r="DS566" s="2" t="s">
        <v>11855</v>
      </c>
      <c r="DT566" s="1"/>
      <c r="DU566" s="1"/>
      <c r="DV566" s="2" t="s">
        <v>13103</v>
      </c>
      <c r="DW566" s="2" t="s">
        <v>10363</v>
      </c>
      <c r="DX566" s="2" t="s">
        <v>13705</v>
      </c>
    </row>
    <row r="567" spans="1:128" x14ac:dyDescent="0.4">
      <c r="A567" s="2" t="s">
        <v>10917</v>
      </c>
      <c r="B567" s="2" t="s">
        <v>16352</v>
      </c>
      <c r="C567" s="2" t="s">
        <v>1174</v>
      </c>
      <c r="D567" s="2" t="s">
        <v>0</v>
      </c>
      <c r="E567" s="2" t="s">
        <v>1053</v>
      </c>
      <c r="F567" s="2" t="s">
        <v>11315</v>
      </c>
      <c r="G567" s="2" t="s">
        <v>5602</v>
      </c>
      <c r="H567" s="2" t="s">
        <v>2140</v>
      </c>
      <c r="I567" s="2" t="s">
        <v>11649</v>
      </c>
      <c r="J567" s="2" t="s">
        <v>14757</v>
      </c>
      <c r="K567" s="2" t="s">
        <v>2200</v>
      </c>
      <c r="L567" s="2" t="s">
        <v>2961</v>
      </c>
      <c r="M567" s="2" t="s">
        <v>4999</v>
      </c>
      <c r="N567" s="2" t="s">
        <v>6447</v>
      </c>
      <c r="O567" s="2" t="s">
        <v>7446</v>
      </c>
      <c r="P567" s="2" t="s">
        <v>12303</v>
      </c>
      <c r="Q567" s="2" t="s">
        <v>16354</v>
      </c>
      <c r="R567" s="2" t="s">
        <v>3637</v>
      </c>
      <c r="S567" s="2" t="s">
        <v>12445</v>
      </c>
      <c r="T567" s="2" t="s">
        <v>10623</v>
      </c>
      <c r="U567" s="2" t="s">
        <v>13154</v>
      </c>
      <c r="V567" s="2" t="s">
        <v>9412</v>
      </c>
      <c r="W567" s="2" t="s">
        <v>8913</v>
      </c>
      <c r="X567" s="2" t="s">
        <v>14297</v>
      </c>
      <c r="Y567" s="2" t="s">
        <v>10622</v>
      </c>
      <c r="Z567" s="2" t="s">
        <v>5677</v>
      </c>
      <c r="AA567" s="2" t="s">
        <v>2647</v>
      </c>
      <c r="AB567" s="2" t="s">
        <v>6805</v>
      </c>
      <c r="AC567" s="2" t="s">
        <v>7976</v>
      </c>
      <c r="AD567" s="2" t="s">
        <v>8135</v>
      </c>
      <c r="AE567" s="2" t="s">
        <v>14750</v>
      </c>
      <c r="AF567" s="2" t="s">
        <v>11503</v>
      </c>
      <c r="AG567" s="2" t="s">
        <v>7968</v>
      </c>
      <c r="AH567" s="2" t="s">
        <v>10813</v>
      </c>
      <c r="AI567" s="2" t="s">
        <v>5405</v>
      </c>
      <c r="AJ567" s="2" t="s">
        <v>4503</v>
      </c>
      <c r="AK567" s="2" t="s">
        <v>16355</v>
      </c>
      <c r="AL567" s="2" t="s">
        <v>16356</v>
      </c>
      <c r="AM567" s="2" t="s">
        <v>3974</v>
      </c>
      <c r="AN567" s="2" t="s">
        <v>10596</v>
      </c>
      <c r="AO567" s="2" t="s">
        <v>2565</v>
      </c>
      <c r="AP567" s="2" t="s">
        <v>5099</v>
      </c>
      <c r="AQ567" s="2" t="s">
        <v>4989</v>
      </c>
      <c r="AR567" s="2" t="s">
        <v>11510</v>
      </c>
      <c r="AS567" s="2" t="s">
        <v>15177</v>
      </c>
      <c r="AT567" s="2" t="s">
        <v>12408</v>
      </c>
      <c r="AU567" s="2" t="s">
        <v>6219</v>
      </c>
      <c r="AV567" s="2" t="s">
        <v>9127</v>
      </c>
      <c r="AW567" s="2" t="s">
        <v>3880</v>
      </c>
      <c r="AX567" s="2" t="s">
        <v>10194</v>
      </c>
      <c r="AY567" s="2" t="s">
        <v>16273</v>
      </c>
      <c r="AZ567" s="2" t="s">
        <v>16357</v>
      </c>
      <c r="BA567" s="2" t="s">
        <v>1912</v>
      </c>
      <c r="BB567" s="2" t="s">
        <v>5328</v>
      </c>
      <c r="BC567" s="2" t="s">
        <v>2746</v>
      </c>
      <c r="BD567" s="2" t="s">
        <v>10274</v>
      </c>
      <c r="BE567" s="2" t="s">
        <v>3812</v>
      </c>
      <c r="BF567" s="2" t="s">
        <v>11611</v>
      </c>
      <c r="BG567" s="2" t="s">
        <v>16358</v>
      </c>
      <c r="BH567" s="2" t="s">
        <v>1787</v>
      </c>
      <c r="BI567" s="2" t="s">
        <v>10006</v>
      </c>
      <c r="BJ567" s="2" t="s">
        <v>2853</v>
      </c>
      <c r="BK567" s="2" t="s">
        <v>11022</v>
      </c>
      <c r="BL567" s="2" t="s">
        <v>9539</v>
      </c>
      <c r="BM567" s="2" t="s">
        <v>6085</v>
      </c>
      <c r="BN567" s="2" t="s">
        <v>6666</v>
      </c>
      <c r="BO567" s="2" t="s">
        <v>9275</v>
      </c>
      <c r="BP567" s="2" t="s">
        <v>7135</v>
      </c>
      <c r="BQ567" s="2" t="s">
        <v>7514</v>
      </c>
      <c r="BR567" s="2" t="s">
        <v>13096</v>
      </c>
      <c r="BS567" s="2" t="s">
        <v>4325</v>
      </c>
      <c r="BT567" s="2" t="s">
        <v>12258</v>
      </c>
      <c r="BU567" s="2" t="s">
        <v>5303</v>
      </c>
      <c r="BV567" s="2" t="s">
        <v>9171</v>
      </c>
      <c r="BW567" s="2" t="s">
        <v>15072</v>
      </c>
      <c r="BX567" s="2" t="s">
        <v>8359</v>
      </c>
      <c r="BY567" s="2" t="s">
        <v>16359</v>
      </c>
      <c r="BZ567" s="2" t="s">
        <v>14568</v>
      </c>
      <c r="CA567" s="2" t="s">
        <v>9496</v>
      </c>
      <c r="CB567" s="2" t="s">
        <v>3793</v>
      </c>
      <c r="CC567" s="2" t="s">
        <v>1344</v>
      </c>
      <c r="CD567" s="2" t="s">
        <v>11317</v>
      </c>
      <c r="CE567" s="2" t="s">
        <v>11455</v>
      </c>
      <c r="CF567" s="2" t="s">
        <v>12968</v>
      </c>
      <c r="CG567" s="2" t="s">
        <v>3283</v>
      </c>
      <c r="CH567" s="2" t="s">
        <v>10196</v>
      </c>
      <c r="CI567" s="2" t="s">
        <v>14029</v>
      </c>
      <c r="CJ567" s="2" t="s">
        <v>8528</v>
      </c>
      <c r="CK567" s="2" t="s">
        <v>7876</v>
      </c>
      <c r="CL567" s="2" t="s">
        <v>15594</v>
      </c>
      <c r="CM567" s="2" t="s">
        <v>14294</v>
      </c>
      <c r="CN567" s="2" t="s">
        <v>8541</v>
      </c>
      <c r="CO567" s="2" t="s">
        <v>9319</v>
      </c>
      <c r="CP567" s="2" t="s">
        <v>14217</v>
      </c>
      <c r="CQ567" s="2" t="s">
        <v>3413</v>
      </c>
      <c r="CR567" s="2" t="s">
        <v>7085</v>
      </c>
      <c r="CS567" s="2" t="s">
        <v>1192</v>
      </c>
      <c r="CT567" s="2" t="s">
        <v>2198</v>
      </c>
      <c r="CU567" s="2" t="s">
        <v>10889</v>
      </c>
      <c r="CV567" s="2" t="s">
        <v>8214</v>
      </c>
      <c r="CW567" s="2" t="s">
        <v>9238</v>
      </c>
      <c r="CX567" s="2" t="s">
        <v>14101</v>
      </c>
      <c r="CY567" s="2" t="s">
        <v>9268</v>
      </c>
      <c r="CZ567" s="2" t="s">
        <v>10155</v>
      </c>
      <c r="DA567" s="2" t="s">
        <v>2653</v>
      </c>
      <c r="DB567" s="2" t="s">
        <v>15637</v>
      </c>
      <c r="DC567" s="2" t="s">
        <v>8026</v>
      </c>
      <c r="DD567" s="2" t="s">
        <v>4488</v>
      </c>
      <c r="DE567" s="2" t="s">
        <v>12703</v>
      </c>
      <c r="DF567" s="2" t="s">
        <v>9226</v>
      </c>
      <c r="DG567" s="2" t="s">
        <v>9773</v>
      </c>
      <c r="DH567" s="2" t="s">
        <v>4702</v>
      </c>
      <c r="DI567" s="2" t="s">
        <v>12147</v>
      </c>
      <c r="DJ567" s="2" t="s">
        <v>5396</v>
      </c>
      <c r="DK567" s="2" t="s">
        <v>7927</v>
      </c>
      <c r="DL567" s="2" t="s">
        <v>1892</v>
      </c>
      <c r="DM567" s="2" t="s">
        <v>9746</v>
      </c>
      <c r="DN567" s="2" t="s">
        <v>2761</v>
      </c>
      <c r="DO567" s="2" t="s">
        <v>11502</v>
      </c>
      <c r="DP567" s="2" t="s">
        <v>1561</v>
      </c>
      <c r="DQ567" s="2" t="s">
        <v>5672</v>
      </c>
      <c r="DR567" s="2" t="s">
        <v>16042</v>
      </c>
      <c r="DS567" s="2" t="s">
        <v>5907</v>
      </c>
      <c r="DT567" s="1"/>
      <c r="DU567" s="1"/>
      <c r="DV567" s="2" t="s">
        <v>12259</v>
      </c>
      <c r="DW567" s="2" t="s">
        <v>16360</v>
      </c>
      <c r="DX567" s="2" t="s">
        <v>16361</v>
      </c>
    </row>
    <row r="568" spans="1:128" x14ac:dyDescent="0.4">
      <c r="A568" s="2" t="s">
        <v>10917</v>
      </c>
      <c r="B568" s="2" t="s">
        <v>16362</v>
      </c>
      <c r="C568" s="2" t="s">
        <v>1052</v>
      </c>
      <c r="D568" s="2" t="s">
        <v>16363</v>
      </c>
      <c r="E568" s="2" t="s">
        <v>1053</v>
      </c>
      <c r="F568" s="2" t="s">
        <v>3731</v>
      </c>
      <c r="G568" s="2" t="s">
        <v>5232</v>
      </c>
      <c r="H568" s="2" t="s">
        <v>6305</v>
      </c>
      <c r="I568" s="2" t="s">
        <v>12020</v>
      </c>
      <c r="J568" s="2" t="s">
        <v>6971</v>
      </c>
      <c r="K568" s="2" t="s">
        <v>5087</v>
      </c>
      <c r="L568" s="2" t="s">
        <v>7513</v>
      </c>
      <c r="M568" s="2" t="s">
        <v>12777</v>
      </c>
      <c r="N568" s="2" t="s">
        <v>11254</v>
      </c>
      <c r="O568" s="2" t="s">
        <v>4757</v>
      </c>
      <c r="P568" s="2" t="s">
        <v>8141</v>
      </c>
      <c r="Q568" s="2" t="s">
        <v>12034</v>
      </c>
      <c r="R568" s="2" t="s">
        <v>13897</v>
      </c>
      <c r="S568" s="2" t="s">
        <v>3613</v>
      </c>
      <c r="T568" s="2" t="s">
        <v>4487</v>
      </c>
      <c r="U568" s="2" t="s">
        <v>2742</v>
      </c>
      <c r="V568" s="2" t="s">
        <v>4257</v>
      </c>
      <c r="W568" s="2" t="s">
        <v>14722</v>
      </c>
      <c r="X568" s="2" t="s">
        <v>12034</v>
      </c>
      <c r="Y568" s="2" t="s">
        <v>10223</v>
      </c>
      <c r="Z568" s="2" t="s">
        <v>1183</v>
      </c>
      <c r="AA568" s="2" t="s">
        <v>3968</v>
      </c>
      <c r="AB568" s="2" t="s">
        <v>1658</v>
      </c>
      <c r="AC568" s="2" t="s">
        <v>2749</v>
      </c>
      <c r="AD568" s="2" t="s">
        <v>6439</v>
      </c>
      <c r="AE568" s="2" t="s">
        <v>4936</v>
      </c>
      <c r="AF568" s="2" t="s">
        <v>2428</v>
      </c>
      <c r="AG568" s="2" t="s">
        <v>4584</v>
      </c>
      <c r="AH568" s="2" t="s">
        <v>3516</v>
      </c>
      <c r="AI568" s="2" t="s">
        <v>5482</v>
      </c>
      <c r="AJ568" s="2" t="s">
        <v>7336</v>
      </c>
      <c r="AK568" s="2" t="s">
        <v>3348</v>
      </c>
      <c r="AL568" s="2" t="s">
        <v>7069</v>
      </c>
      <c r="AM568" s="2" t="s">
        <v>5385</v>
      </c>
      <c r="AN568" s="2" t="s">
        <v>1532</v>
      </c>
      <c r="AO568" s="2" t="s">
        <v>7251</v>
      </c>
      <c r="AP568" s="2" t="s">
        <v>1326</v>
      </c>
      <c r="AQ568" s="2" t="s">
        <v>8547</v>
      </c>
      <c r="AR568" s="2" t="s">
        <v>8814</v>
      </c>
      <c r="AS568" s="2" t="s">
        <v>12766</v>
      </c>
      <c r="AT568" s="2" t="s">
        <v>6322</v>
      </c>
      <c r="AU568" s="2" t="s">
        <v>7968</v>
      </c>
      <c r="AV568" s="2" t="s">
        <v>1665</v>
      </c>
      <c r="AW568" s="2" t="s">
        <v>10037</v>
      </c>
      <c r="AX568" s="2" t="s">
        <v>9667</v>
      </c>
      <c r="AY568" s="2" t="s">
        <v>12067</v>
      </c>
      <c r="AZ568" s="2" t="s">
        <v>4531</v>
      </c>
      <c r="BA568" s="2" t="s">
        <v>7517</v>
      </c>
      <c r="BB568" s="2" t="s">
        <v>7244</v>
      </c>
      <c r="BC568" s="2" t="s">
        <v>7172</v>
      </c>
      <c r="BD568" s="2" t="s">
        <v>8319</v>
      </c>
      <c r="BE568" s="2" t="s">
        <v>2133</v>
      </c>
      <c r="BF568" s="2" t="s">
        <v>7040</v>
      </c>
      <c r="BG568" s="2" t="s">
        <v>4695</v>
      </c>
      <c r="BH568" s="2" t="s">
        <v>12777</v>
      </c>
      <c r="BI568" s="2" t="s">
        <v>3163</v>
      </c>
      <c r="BJ568" s="2" t="s">
        <v>5327</v>
      </c>
      <c r="BK568" s="2" t="s">
        <v>6680</v>
      </c>
      <c r="BL568" s="2" t="s">
        <v>5554</v>
      </c>
      <c r="BM568" s="2" t="s">
        <v>3969</v>
      </c>
      <c r="BN568" s="2" t="s">
        <v>9199</v>
      </c>
      <c r="BO568" s="2" t="s">
        <v>10220</v>
      </c>
      <c r="BP568" s="2" t="s">
        <v>12266</v>
      </c>
      <c r="BQ568" s="2" t="s">
        <v>15284</v>
      </c>
      <c r="BR568" s="2" t="s">
        <v>12355</v>
      </c>
      <c r="BS568" s="2" t="s">
        <v>3194</v>
      </c>
      <c r="BT568" s="2" t="s">
        <v>9462</v>
      </c>
      <c r="BU568" s="2" t="s">
        <v>5820</v>
      </c>
      <c r="BV568" s="2" t="s">
        <v>1168</v>
      </c>
      <c r="BW568" s="2" t="s">
        <v>9552</v>
      </c>
      <c r="BX568" s="2" t="s">
        <v>1858</v>
      </c>
      <c r="BY568" s="2" t="s">
        <v>11415</v>
      </c>
      <c r="BZ568" s="2" t="s">
        <v>4231</v>
      </c>
      <c r="CA568" s="2" t="s">
        <v>6216</v>
      </c>
      <c r="CB568" s="2" t="s">
        <v>1621</v>
      </c>
      <c r="CC568" s="2" t="s">
        <v>2720</v>
      </c>
      <c r="CD568" s="2" t="s">
        <v>2174</v>
      </c>
      <c r="CE568" s="2" t="s">
        <v>1821</v>
      </c>
      <c r="CF568" s="2" t="s">
        <v>11355</v>
      </c>
      <c r="CG568" s="2" t="s">
        <v>9300</v>
      </c>
      <c r="CH568" s="2" t="s">
        <v>7370</v>
      </c>
      <c r="CI568" s="2" t="s">
        <v>6056</v>
      </c>
      <c r="CJ568" s="2" t="s">
        <v>1836</v>
      </c>
      <c r="CK568" s="2" t="s">
        <v>7956</v>
      </c>
      <c r="CL568" s="2" t="s">
        <v>6056</v>
      </c>
      <c r="CM568" s="2" t="s">
        <v>7283</v>
      </c>
      <c r="CN568" s="2" t="s">
        <v>10696</v>
      </c>
      <c r="CO568" s="2" t="s">
        <v>3104</v>
      </c>
      <c r="CP568" s="2" t="s">
        <v>5427</v>
      </c>
      <c r="CQ568" s="2" t="s">
        <v>2297</v>
      </c>
      <c r="CR568" s="2" t="s">
        <v>11408</v>
      </c>
      <c r="CS568" s="2" t="s">
        <v>1171</v>
      </c>
      <c r="CT568" s="2" t="s">
        <v>8856</v>
      </c>
      <c r="CU568" s="2" t="s">
        <v>12297</v>
      </c>
      <c r="CV568" s="2" t="s">
        <v>5413</v>
      </c>
      <c r="CW568" s="2" t="s">
        <v>4663</v>
      </c>
      <c r="CX568" s="2" t="s">
        <v>2735</v>
      </c>
      <c r="CY568" s="2" t="s">
        <v>8243</v>
      </c>
      <c r="CZ568" s="2" t="s">
        <v>3210</v>
      </c>
      <c r="DA568" s="2" t="s">
        <v>6129</v>
      </c>
      <c r="DB568" s="2" t="s">
        <v>8344</v>
      </c>
      <c r="DC568" s="2" t="s">
        <v>12797</v>
      </c>
      <c r="DD568" s="2" t="s">
        <v>3868</v>
      </c>
      <c r="DE568" s="2" t="s">
        <v>6415</v>
      </c>
      <c r="DF568" s="2" t="s">
        <v>4029</v>
      </c>
      <c r="DG568" s="2" t="s">
        <v>2185</v>
      </c>
      <c r="DH568" s="2" t="s">
        <v>9015</v>
      </c>
      <c r="DI568" s="2" t="s">
        <v>13157</v>
      </c>
      <c r="DJ568" s="2" t="s">
        <v>5438</v>
      </c>
      <c r="DK568" s="2" t="s">
        <v>7088</v>
      </c>
      <c r="DL568" s="2" t="s">
        <v>1596</v>
      </c>
      <c r="DM568" s="2" t="s">
        <v>3217</v>
      </c>
      <c r="DN568" s="2" t="s">
        <v>13192</v>
      </c>
      <c r="DO568" s="2" t="s">
        <v>3095</v>
      </c>
      <c r="DP568" s="2" t="s">
        <v>15284</v>
      </c>
      <c r="DQ568" s="2" t="s">
        <v>8527</v>
      </c>
      <c r="DR568" s="2" t="s">
        <v>12252</v>
      </c>
      <c r="DS568" s="2" t="s">
        <v>13082</v>
      </c>
      <c r="DT568" s="1"/>
      <c r="DU568" s="1"/>
      <c r="DV568" s="2" t="s">
        <v>10335</v>
      </c>
      <c r="DW568" s="2" t="s">
        <v>10571</v>
      </c>
      <c r="DX568" s="2" t="s">
        <v>13827</v>
      </c>
    </row>
    <row r="569" spans="1:128" x14ac:dyDescent="0.4">
      <c r="A569" s="2" t="s">
        <v>10917</v>
      </c>
      <c r="B569" s="2" t="s">
        <v>16362</v>
      </c>
      <c r="C569" s="2" t="s">
        <v>1640</v>
      </c>
      <c r="D569" s="2" t="s">
        <v>16363</v>
      </c>
      <c r="E569" s="2" t="s">
        <v>1053</v>
      </c>
      <c r="F569" s="2" t="s">
        <v>2742</v>
      </c>
      <c r="G569" s="2" t="s">
        <v>1801</v>
      </c>
      <c r="H569" s="2" t="s">
        <v>2751</v>
      </c>
      <c r="I569" s="2" t="s">
        <v>1684</v>
      </c>
      <c r="J569" s="2" t="s">
        <v>10921</v>
      </c>
      <c r="K569" s="2" t="s">
        <v>6396</v>
      </c>
      <c r="L569" s="2" t="s">
        <v>9331</v>
      </c>
      <c r="M569" s="2" t="s">
        <v>8990</v>
      </c>
      <c r="N569" s="2" t="s">
        <v>6725</v>
      </c>
      <c r="O569" s="2" t="s">
        <v>5620</v>
      </c>
      <c r="P569" s="2" t="s">
        <v>5837</v>
      </c>
      <c r="Q569" s="2" t="s">
        <v>6726</v>
      </c>
      <c r="R569" s="2" t="s">
        <v>9228</v>
      </c>
      <c r="S569" s="2" t="s">
        <v>7811</v>
      </c>
      <c r="T569" s="2" t="s">
        <v>7924</v>
      </c>
      <c r="U569" s="2" t="s">
        <v>7517</v>
      </c>
      <c r="V569" s="2" t="s">
        <v>14094</v>
      </c>
      <c r="W569" s="2" t="s">
        <v>3055</v>
      </c>
      <c r="X569" s="2" t="s">
        <v>1674</v>
      </c>
      <c r="Y569" s="2" t="s">
        <v>10750</v>
      </c>
      <c r="Z569" s="2" t="s">
        <v>4051</v>
      </c>
      <c r="AA569" s="2" t="s">
        <v>4424</v>
      </c>
      <c r="AB569" s="2" t="s">
        <v>10479</v>
      </c>
      <c r="AC569" s="2" t="s">
        <v>8517</v>
      </c>
      <c r="AD569" s="2" t="s">
        <v>7855</v>
      </c>
      <c r="AE569" s="2" t="s">
        <v>3442</v>
      </c>
      <c r="AF569" s="2" t="s">
        <v>13298</v>
      </c>
      <c r="AG569" s="2" t="s">
        <v>1074</v>
      </c>
      <c r="AH569" s="2" t="s">
        <v>5251</v>
      </c>
      <c r="AI569" s="2" t="s">
        <v>3187</v>
      </c>
      <c r="AJ569" s="2" t="s">
        <v>1653</v>
      </c>
      <c r="AK569" s="2" t="s">
        <v>2242</v>
      </c>
      <c r="AL569" s="2" t="s">
        <v>12531</v>
      </c>
      <c r="AM569" s="2" t="s">
        <v>8222</v>
      </c>
      <c r="AN569" s="2" t="s">
        <v>1446</v>
      </c>
      <c r="AO569" s="2" t="s">
        <v>12424</v>
      </c>
      <c r="AP569" s="2" t="s">
        <v>3528</v>
      </c>
      <c r="AQ569" s="2" t="s">
        <v>3242</v>
      </c>
      <c r="AR569" s="2" t="s">
        <v>2012</v>
      </c>
      <c r="AS569" s="2" t="s">
        <v>4603</v>
      </c>
      <c r="AT569" s="2" t="s">
        <v>13733</v>
      </c>
      <c r="AU569" s="2" t="s">
        <v>1297</v>
      </c>
      <c r="AV569" s="2" t="s">
        <v>8581</v>
      </c>
      <c r="AW569" s="2" t="s">
        <v>3432</v>
      </c>
      <c r="AX569" s="2" t="s">
        <v>1792</v>
      </c>
      <c r="AY569" s="2" t="s">
        <v>3155</v>
      </c>
      <c r="AZ569" s="2" t="s">
        <v>3454</v>
      </c>
      <c r="BA569" s="2" t="s">
        <v>10838</v>
      </c>
      <c r="BB569" s="2" t="s">
        <v>7980</v>
      </c>
      <c r="BC569" s="2" t="s">
        <v>10711</v>
      </c>
      <c r="BD569" s="2" t="s">
        <v>1565</v>
      </c>
      <c r="BE569" s="2" t="s">
        <v>6367</v>
      </c>
      <c r="BF569" s="2" t="s">
        <v>10892</v>
      </c>
      <c r="BG569" s="2" t="s">
        <v>1891</v>
      </c>
      <c r="BH569" s="2" t="s">
        <v>12963</v>
      </c>
      <c r="BI569" s="2" t="s">
        <v>1660</v>
      </c>
      <c r="BJ569" s="2" t="s">
        <v>5560</v>
      </c>
      <c r="BK569" s="2" t="s">
        <v>11778</v>
      </c>
      <c r="BL569" s="2" t="s">
        <v>10814</v>
      </c>
      <c r="BM569" s="2" t="s">
        <v>9498</v>
      </c>
      <c r="BN569" s="2" t="s">
        <v>8656</v>
      </c>
      <c r="BO569" s="2" t="s">
        <v>5846</v>
      </c>
      <c r="BP569" s="2" t="s">
        <v>2735</v>
      </c>
      <c r="BQ569" s="2" t="s">
        <v>7554</v>
      </c>
      <c r="BR569" s="2" t="s">
        <v>4642</v>
      </c>
      <c r="BS569" s="2" t="s">
        <v>6480</v>
      </c>
      <c r="BT569" s="2" t="s">
        <v>2908</v>
      </c>
      <c r="BU569" s="2" t="s">
        <v>13922</v>
      </c>
      <c r="BV569" s="2" t="s">
        <v>6963</v>
      </c>
      <c r="BW569" s="2" t="s">
        <v>11350</v>
      </c>
      <c r="BX569" s="2" t="s">
        <v>2601</v>
      </c>
      <c r="BY569" s="2" t="s">
        <v>14530</v>
      </c>
      <c r="BZ569" s="2" t="s">
        <v>1122</v>
      </c>
      <c r="CA569" s="2" t="s">
        <v>8287</v>
      </c>
      <c r="CB569" s="2" t="s">
        <v>5364</v>
      </c>
      <c r="CC569" s="2" t="s">
        <v>8664</v>
      </c>
      <c r="CD569" s="2" t="s">
        <v>8131</v>
      </c>
      <c r="CE569" s="2" t="s">
        <v>5359</v>
      </c>
      <c r="CF569" s="2" t="s">
        <v>8895</v>
      </c>
      <c r="CG569" s="2" t="s">
        <v>9765</v>
      </c>
      <c r="CH569" s="2" t="s">
        <v>2616</v>
      </c>
      <c r="CI569" s="2" t="s">
        <v>3308</v>
      </c>
      <c r="CJ569" s="2" t="s">
        <v>9845</v>
      </c>
      <c r="CK569" s="2" t="s">
        <v>6810</v>
      </c>
      <c r="CL569" s="2" t="s">
        <v>9840</v>
      </c>
      <c r="CM569" s="2" t="s">
        <v>7796</v>
      </c>
      <c r="CN569" s="2" t="s">
        <v>8205</v>
      </c>
      <c r="CO569" s="2" t="s">
        <v>4115</v>
      </c>
      <c r="CP569" s="2" t="s">
        <v>6266</v>
      </c>
      <c r="CQ569" s="2" t="s">
        <v>10467</v>
      </c>
      <c r="CR569" s="2" t="s">
        <v>12015</v>
      </c>
      <c r="CS569" s="2" t="s">
        <v>5362</v>
      </c>
      <c r="CT569" s="2" t="s">
        <v>13950</v>
      </c>
      <c r="CU569" s="2" t="s">
        <v>7768</v>
      </c>
      <c r="CV569" s="2" t="s">
        <v>7612</v>
      </c>
      <c r="CW569" s="2" t="s">
        <v>2592</v>
      </c>
      <c r="CX569" s="2" t="s">
        <v>1497</v>
      </c>
      <c r="CY569" s="2" t="s">
        <v>6027</v>
      </c>
      <c r="CZ569" s="2" t="s">
        <v>4115</v>
      </c>
      <c r="DA569" s="2" t="s">
        <v>8109</v>
      </c>
      <c r="DB569" s="2" t="s">
        <v>4110</v>
      </c>
      <c r="DC569" s="2" t="s">
        <v>6637</v>
      </c>
      <c r="DD569" s="2" t="s">
        <v>1717</v>
      </c>
      <c r="DE569" s="2" t="s">
        <v>8850</v>
      </c>
      <c r="DF569" s="2" t="s">
        <v>7027</v>
      </c>
      <c r="DG569" s="2" t="s">
        <v>4109</v>
      </c>
      <c r="DH569" s="2" t="s">
        <v>1730</v>
      </c>
      <c r="DI569" s="2" t="s">
        <v>2610</v>
      </c>
      <c r="DJ569" s="2" t="s">
        <v>6601</v>
      </c>
      <c r="DK569" s="2" t="s">
        <v>7016</v>
      </c>
      <c r="DL569" s="2" t="s">
        <v>3302</v>
      </c>
      <c r="DM569" s="2" t="s">
        <v>5635</v>
      </c>
      <c r="DN569" s="2" t="s">
        <v>8712</v>
      </c>
      <c r="DO569" s="2" t="s">
        <v>8716</v>
      </c>
      <c r="DP569" s="2" t="s">
        <v>11199</v>
      </c>
      <c r="DQ569" s="2" t="s">
        <v>8284</v>
      </c>
      <c r="DR569" s="2" t="s">
        <v>2605</v>
      </c>
      <c r="DS569" s="2" t="s">
        <v>14866</v>
      </c>
      <c r="DT569" s="1"/>
      <c r="DU569" s="1"/>
      <c r="DV569" s="2" t="s">
        <v>8973</v>
      </c>
      <c r="DW569" s="2" t="s">
        <v>1710</v>
      </c>
      <c r="DX569" s="2" t="s">
        <v>8016</v>
      </c>
    </row>
    <row r="570" spans="1:128" x14ac:dyDescent="0.4">
      <c r="A570" s="2" t="s">
        <v>10917</v>
      </c>
      <c r="B570" s="2" t="s">
        <v>16362</v>
      </c>
      <c r="C570" s="2" t="s">
        <v>1174</v>
      </c>
      <c r="D570" s="2" t="s">
        <v>16363</v>
      </c>
      <c r="E570" s="2" t="s">
        <v>1053</v>
      </c>
      <c r="F570" s="2" t="s">
        <v>5531</v>
      </c>
      <c r="G570" s="2" t="s">
        <v>5545</v>
      </c>
      <c r="H570" s="2" t="s">
        <v>2101</v>
      </c>
      <c r="I570" s="2" t="s">
        <v>8873</v>
      </c>
      <c r="J570" s="2" t="s">
        <v>12717</v>
      </c>
      <c r="K570" s="2" t="s">
        <v>5534</v>
      </c>
      <c r="L570" s="2" t="s">
        <v>6853</v>
      </c>
      <c r="M570" s="2" t="s">
        <v>9398</v>
      </c>
      <c r="N570" s="2" t="s">
        <v>7163</v>
      </c>
      <c r="O570" s="2" t="s">
        <v>3563</v>
      </c>
      <c r="P570" s="2" t="s">
        <v>10071</v>
      </c>
      <c r="Q570" s="2" t="s">
        <v>16364</v>
      </c>
      <c r="R570" s="2" t="s">
        <v>6725</v>
      </c>
      <c r="S570" s="2" t="s">
        <v>3527</v>
      </c>
      <c r="T570" s="2" t="s">
        <v>8543</v>
      </c>
      <c r="U570" s="2" t="s">
        <v>5016</v>
      </c>
      <c r="V570" s="2" t="s">
        <v>7915</v>
      </c>
      <c r="W570" s="2" t="s">
        <v>11451</v>
      </c>
      <c r="X570" s="2" t="s">
        <v>10553</v>
      </c>
      <c r="Y570" s="2" t="s">
        <v>1420</v>
      </c>
      <c r="Z570" s="2" t="s">
        <v>1764</v>
      </c>
      <c r="AA570" s="2" t="s">
        <v>5677</v>
      </c>
      <c r="AB570" s="2" t="s">
        <v>11115</v>
      </c>
      <c r="AC570" s="2" t="s">
        <v>7475</v>
      </c>
      <c r="AD570" s="2" t="s">
        <v>4528</v>
      </c>
      <c r="AE570" s="2" t="s">
        <v>16365</v>
      </c>
      <c r="AF570" s="2" t="s">
        <v>2774</v>
      </c>
      <c r="AG570" s="2" t="s">
        <v>9423</v>
      </c>
      <c r="AH570" s="2" t="s">
        <v>1759</v>
      </c>
      <c r="AI570" s="2" t="s">
        <v>9669</v>
      </c>
      <c r="AJ570" s="2" t="s">
        <v>1870</v>
      </c>
      <c r="AK570" s="2" t="s">
        <v>15886</v>
      </c>
      <c r="AL570" s="2" t="s">
        <v>16366</v>
      </c>
      <c r="AM570" s="2" t="s">
        <v>13814</v>
      </c>
      <c r="AN570" s="2" t="s">
        <v>2251</v>
      </c>
      <c r="AO570" s="2" t="s">
        <v>5167</v>
      </c>
      <c r="AP570" s="2" t="s">
        <v>7968</v>
      </c>
      <c r="AQ570" s="2" t="s">
        <v>3432</v>
      </c>
      <c r="AR570" s="2" t="s">
        <v>11590</v>
      </c>
      <c r="AS570" s="2" t="s">
        <v>16367</v>
      </c>
      <c r="AT570" s="2" t="s">
        <v>16368</v>
      </c>
      <c r="AU570" s="2" t="s">
        <v>3275</v>
      </c>
      <c r="AV570" s="2" t="s">
        <v>4323</v>
      </c>
      <c r="AW570" s="2" t="s">
        <v>1907</v>
      </c>
      <c r="AX570" s="2" t="s">
        <v>4314</v>
      </c>
      <c r="AY570" s="2" t="s">
        <v>13490</v>
      </c>
      <c r="AZ570" s="2" t="s">
        <v>13498</v>
      </c>
      <c r="BA570" s="2" t="s">
        <v>5601</v>
      </c>
      <c r="BB570" s="2" t="s">
        <v>2642</v>
      </c>
      <c r="BC570" s="2" t="s">
        <v>6297</v>
      </c>
      <c r="BD570" s="2" t="s">
        <v>13556</v>
      </c>
      <c r="BE570" s="2" t="s">
        <v>10659</v>
      </c>
      <c r="BF570" s="2" t="s">
        <v>16369</v>
      </c>
      <c r="BG570" s="2" t="s">
        <v>16370</v>
      </c>
      <c r="BH570" s="2" t="s">
        <v>4172</v>
      </c>
      <c r="BI570" s="2" t="s">
        <v>3984</v>
      </c>
      <c r="BJ570" s="2" t="s">
        <v>7043</v>
      </c>
      <c r="BK570" s="2" t="s">
        <v>8774</v>
      </c>
      <c r="BL570" s="2" t="s">
        <v>6149</v>
      </c>
      <c r="BM570" s="2" t="s">
        <v>1864</v>
      </c>
      <c r="BN570" s="2" t="s">
        <v>9586</v>
      </c>
      <c r="BO570" s="2" t="s">
        <v>10288</v>
      </c>
      <c r="BP570" s="2" t="s">
        <v>6764</v>
      </c>
      <c r="BQ570" s="2" t="s">
        <v>7678</v>
      </c>
      <c r="BR570" s="2" t="s">
        <v>9050</v>
      </c>
      <c r="BS570" s="2" t="s">
        <v>7678</v>
      </c>
      <c r="BT570" s="2" t="s">
        <v>7153</v>
      </c>
      <c r="BU570" s="2" t="s">
        <v>12970</v>
      </c>
      <c r="BV570" s="2" t="s">
        <v>8801</v>
      </c>
      <c r="BW570" s="2" t="s">
        <v>10976</v>
      </c>
      <c r="BX570" s="2" t="s">
        <v>15193</v>
      </c>
      <c r="BY570" s="2" t="s">
        <v>9561</v>
      </c>
      <c r="BZ570" s="2" t="s">
        <v>1467</v>
      </c>
      <c r="CA570" s="2" t="s">
        <v>2373</v>
      </c>
      <c r="CB570" s="2" t="s">
        <v>6052</v>
      </c>
      <c r="CC570" s="2" t="s">
        <v>12200</v>
      </c>
      <c r="CD570" s="2" t="s">
        <v>2164</v>
      </c>
      <c r="CE570" s="2" t="s">
        <v>10463</v>
      </c>
      <c r="CF570" s="2" t="s">
        <v>2478</v>
      </c>
      <c r="CG570" s="2" t="s">
        <v>10433</v>
      </c>
      <c r="CH570" s="2" t="s">
        <v>13228</v>
      </c>
      <c r="CI570" s="2" t="s">
        <v>3933</v>
      </c>
      <c r="CJ570" s="2" t="s">
        <v>3038</v>
      </c>
      <c r="CK570" s="2" t="s">
        <v>9249</v>
      </c>
      <c r="CL570" s="2" t="s">
        <v>11841</v>
      </c>
      <c r="CM570" s="2" t="s">
        <v>6203</v>
      </c>
      <c r="CN570" s="2" t="s">
        <v>12369</v>
      </c>
      <c r="CO570" s="2" t="s">
        <v>3568</v>
      </c>
      <c r="CP570" s="2" t="s">
        <v>2256</v>
      </c>
      <c r="CQ570" s="2" t="s">
        <v>1816</v>
      </c>
      <c r="CR570" s="2" t="s">
        <v>2699</v>
      </c>
      <c r="CS570" s="2" t="s">
        <v>3704</v>
      </c>
      <c r="CT570" s="2" t="s">
        <v>10579</v>
      </c>
      <c r="CU570" s="2" t="s">
        <v>2257</v>
      </c>
      <c r="CV570" s="2" t="s">
        <v>5570</v>
      </c>
      <c r="CW570" s="2" t="s">
        <v>10501</v>
      </c>
      <c r="CX570" s="2" t="s">
        <v>3666</v>
      </c>
      <c r="CY570" s="2" t="s">
        <v>1622</v>
      </c>
      <c r="CZ570" s="2" t="s">
        <v>3604</v>
      </c>
      <c r="DA570" s="2" t="s">
        <v>10502</v>
      </c>
      <c r="DB570" s="2" t="s">
        <v>5048</v>
      </c>
      <c r="DC570" s="2" t="s">
        <v>9112</v>
      </c>
      <c r="DD570" s="2" t="s">
        <v>2498</v>
      </c>
      <c r="DE570" s="2" t="s">
        <v>15328</v>
      </c>
      <c r="DF570" s="2" t="s">
        <v>13209</v>
      </c>
      <c r="DG570" s="2" t="s">
        <v>1229</v>
      </c>
      <c r="DH570" s="2" t="s">
        <v>8570</v>
      </c>
      <c r="DI570" s="2" t="s">
        <v>10493</v>
      </c>
      <c r="DJ570" s="2" t="s">
        <v>9298</v>
      </c>
      <c r="DK570" s="2" t="s">
        <v>2377</v>
      </c>
      <c r="DL570" s="2" t="s">
        <v>5954</v>
      </c>
      <c r="DM570" s="2" t="s">
        <v>9298</v>
      </c>
      <c r="DN570" s="2" t="s">
        <v>7907</v>
      </c>
      <c r="DO570" s="2" t="s">
        <v>13932</v>
      </c>
      <c r="DP570" s="2" t="s">
        <v>13433</v>
      </c>
      <c r="DQ570" s="2" t="s">
        <v>1827</v>
      </c>
      <c r="DR570" s="2" t="s">
        <v>4396</v>
      </c>
      <c r="DS570" s="2" t="s">
        <v>9471</v>
      </c>
      <c r="DT570" s="1"/>
      <c r="DU570" s="1"/>
      <c r="DV570" s="2" t="s">
        <v>8350</v>
      </c>
      <c r="DW570" s="2" t="s">
        <v>10653</v>
      </c>
      <c r="DX570" s="2" t="s">
        <v>4976</v>
      </c>
    </row>
    <row r="571" spans="1:128" x14ac:dyDescent="0.4">
      <c r="A571" s="2" t="s">
        <v>10917</v>
      </c>
      <c r="B571" s="2" t="s">
        <v>16371</v>
      </c>
      <c r="C571" s="2" t="s">
        <v>1052</v>
      </c>
      <c r="D571" s="2" t="s">
        <v>16372</v>
      </c>
      <c r="E571" s="2" t="s">
        <v>1053</v>
      </c>
      <c r="F571" s="2" t="s">
        <v>1065</v>
      </c>
      <c r="G571" s="2" t="s">
        <v>10080</v>
      </c>
      <c r="H571" s="2" t="s">
        <v>1665</v>
      </c>
      <c r="I571" s="2" t="s">
        <v>2758</v>
      </c>
      <c r="J571" s="2" t="s">
        <v>7258</v>
      </c>
      <c r="K571" s="2" t="s">
        <v>2760</v>
      </c>
      <c r="L571" s="2" t="s">
        <v>1087</v>
      </c>
      <c r="M571" s="2" t="s">
        <v>5154</v>
      </c>
      <c r="N571" s="2" t="s">
        <v>5394</v>
      </c>
      <c r="O571" s="2" t="s">
        <v>6371</v>
      </c>
      <c r="P571" s="2" t="s">
        <v>6572</v>
      </c>
      <c r="Q571" s="2" t="s">
        <v>10508</v>
      </c>
      <c r="R571" s="2" t="s">
        <v>3049</v>
      </c>
      <c r="S571" s="2" t="s">
        <v>5075</v>
      </c>
      <c r="T571" s="2" t="s">
        <v>3054</v>
      </c>
      <c r="U571" s="2" t="s">
        <v>10928</v>
      </c>
      <c r="V571" s="2" t="s">
        <v>13320</v>
      </c>
      <c r="W571" s="2" t="s">
        <v>12228</v>
      </c>
      <c r="X571" s="2" t="s">
        <v>10602</v>
      </c>
      <c r="Y571" s="2" t="s">
        <v>1571</v>
      </c>
      <c r="Z571" s="2" t="s">
        <v>6162</v>
      </c>
      <c r="AA571" s="2" t="s">
        <v>2780</v>
      </c>
      <c r="AB571" s="2" t="s">
        <v>1329</v>
      </c>
      <c r="AC571" s="2" t="s">
        <v>3047</v>
      </c>
      <c r="AD571" s="2" t="s">
        <v>14722</v>
      </c>
      <c r="AE571" s="2" t="s">
        <v>6808</v>
      </c>
      <c r="AF571" s="2" t="s">
        <v>5457</v>
      </c>
      <c r="AG571" s="2" t="s">
        <v>5009</v>
      </c>
      <c r="AH571" s="2" t="s">
        <v>1863</v>
      </c>
      <c r="AI571" s="2" t="s">
        <v>12330</v>
      </c>
      <c r="AJ571" s="2" t="s">
        <v>9818</v>
      </c>
      <c r="AK571" s="2" t="s">
        <v>11093</v>
      </c>
      <c r="AL571" s="2" t="s">
        <v>6733</v>
      </c>
      <c r="AM571" s="2" t="s">
        <v>4345</v>
      </c>
      <c r="AN571" s="2" t="s">
        <v>7106</v>
      </c>
      <c r="AO571" s="2" t="s">
        <v>5931</v>
      </c>
      <c r="AP571" s="2" t="s">
        <v>4249</v>
      </c>
      <c r="AQ571" s="2" t="s">
        <v>10159</v>
      </c>
      <c r="AR571" s="2" t="s">
        <v>8866</v>
      </c>
      <c r="AS571" s="2" t="s">
        <v>4090</v>
      </c>
      <c r="AT571" s="2" t="s">
        <v>5016</v>
      </c>
      <c r="AU571" s="2" t="s">
        <v>3616</v>
      </c>
      <c r="AV571" s="2" t="s">
        <v>3549</v>
      </c>
      <c r="AW571" s="2" t="s">
        <v>12999</v>
      </c>
      <c r="AX571" s="2" t="s">
        <v>5602</v>
      </c>
      <c r="AY571" s="2" t="s">
        <v>4617</v>
      </c>
      <c r="AZ571" s="2" t="s">
        <v>6292</v>
      </c>
      <c r="BA571" s="2" t="s">
        <v>2943</v>
      </c>
      <c r="BB571" s="2" t="s">
        <v>7995</v>
      </c>
      <c r="BC571" s="2" t="s">
        <v>12777</v>
      </c>
      <c r="BD571" s="2" t="s">
        <v>5380</v>
      </c>
      <c r="BE571" s="2" t="s">
        <v>5220</v>
      </c>
      <c r="BF571" s="2" t="s">
        <v>10121</v>
      </c>
      <c r="BG571" s="2" t="s">
        <v>9150</v>
      </c>
      <c r="BH571" s="2" t="s">
        <v>4333</v>
      </c>
      <c r="BI571" s="2" t="s">
        <v>4424</v>
      </c>
      <c r="BJ571" s="2" t="s">
        <v>9221</v>
      </c>
      <c r="BK571" s="2" t="s">
        <v>2576</v>
      </c>
      <c r="BL571" s="2" t="s">
        <v>13166</v>
      </c>
      <c r="BM571" s="2" t="s">
        <v>11830</v>
      </c>
      <c r="BN571" s="2" t="s">
        <v>11544</v>
      </c>
      <c r="BO571" s="2" t="s">
        <v>12266</v>
      </c>
      <c r="BP571" s="2" t="s">
        <v>4914</v>
      </c>
      <c r="BQ571" s="2" t="s">
        <v>5436</v>
      </c>
      <c r="BR571" s="2" t="s">
        <v>12456</v>
      </c>
      <c r="BS571" s="2" t="s">
        <v>4278</v>
      </c>
      <c r="BT571" s="2" t="s">
        <v>5894</v>
      </c>
      <c r="BU571" s="2" t="s">
        <v>5880</v>
      </c>
      <c r="BV571" s="2" t="s">
        <v>1467</v>
      </c>
      <c r="BW571" s="2" t="s">
        <v>9165</v>
      </c>
      <c r="BX571" s="2" t="s">
        <v>9645</v>
      </c>
      <c r="BY571" s="2" t="s">
        <v>5968</v>
      </c>
      <c r="BZ571" s="2" t="s">
        <v>4888</v>
      </c>
      <c r="CA571" s="2" t="s">
        <v>3745</v>
      </c>
      <c r="CB571" s="2" t="s">
        <v>12514</v>
      </c>
      <c r="CC571" s="2" t="s">
        <v>5509</v>
      </c>
      <c r="CD571" s="2" t="s">
        <v>13709</v>
      </c>
      <c r="CE571" s="2" t="s">
        <v>5896</v>
      </c>
      <c r="CF571" s="2" t="s">
        <v>6398</v>
      </c>
      <c r="CG571" s="2" t="s">
        <v>1626</v>
      </c>
      <c r="CH571" s="2" t="s">
        <v>13725</v>
      </c>
      <c r="CI571" s="2" t="s">
        <v>9315</v>
      </c>
      <c r="CJ571" s="2" t="s">
        <v>11149</v>
      </c>
      <c r="CK571" s="2" t="s">
        <v>14271</v>
      </c>
      <c r="CL571" s="2" t="s">
        <v>10785</v>
      </c>
      <c r="CM571" s="2" t="s">
        <v>16373</v>
      </c>
      <c r="CN571" s="2" t="s">
        <v>8785</v>
      </c>
      <c r="CO571" s="2" t="s">
        <v>3136</v>
      </c>
      <c r="CP571" s="2" t="s">
        <v>10638</v>
      </c>
      <c r="CQ571" s="2" t="s">
        <v>9000</v>
      </c>
      <c r="CR571" s="2" t="s">
        <v>15393</v>
      </c>
      <c r="CS571" s="2" t="s">
        <v>9694</v>
      </c>
      <c r="CT571" s="2" t="s">
        <v>9283</v>
      </c>
      <c r="CU571" s="2" t="s">
        <v>4417</v>
      </c>
      <c r="CV571" s="2" t="s">
        <v>10746</v>
      </c>
      <c r="CW571" s="2" t="s">
        <v>7872</v>
      </c>
      <c r="CX571" s="2" t="s">
        <v>8177</v>
      </c>
      <c r="CY571" s="2" t="s">
        <v>4978</v>
      </c>
      <c r="CZ571" s="2" t="s">
        <v>8992</v>
      </c>
      <c r="DA571" s="2" t="s">
        <v>14099</v>
      </c>
      <c r="DB571" s="2" t="s">
        <v>13468</v>
      </c>
      <c r="DC571" s="2" t="s">
        <v>5150</v>
      </c>
      <c r="DD571" s="2" t="s">
        <v>14203</v>
      </c>
      <c r="DE571" s="2" t="s">
        <v>14404</v>
      </c>
      <c r="DF571" s="2" t="s">
        <v>6595</v>
      </c>
      <c r="DG571" s="2" t="s">
        <v>2413</v>
      </c>
      <c r="DH571" s="2" t="s">
        <v>1200</v>
      </c>
      <c r="DI571" s="2" t="s">
        <v>11373</v>
      </c>
      <c r="DJ571" s="2" t="s">
        <v>5330</v>
      </c>
      <c r="DK571" s="2" t="s">
        <v>4966</v>
      </c>
      <c r="DL571" s="2" t="s">
        <v>7217</v>
      </c>
      <c r="DM571" s="2" t="s">
        <v>14383</v>
      </c>
      <c r="DN571" s="2" t="s">
        <v>10225</v>
      </c>
      <c r="DO571" s="2" t="s">
        <v>10196</v>
      </c>
      <c r="DP571" s="2" t="s">
        <v>2949</v>
      </c>
      <c r="DQ571" s="2" t="s">
        <v>7570</v>
      </c>
      <c r="DR571" s="2" t="s">
        <v>6396</v>
      </c>
      <c r="DS571" s="2" t="s">
        <v>14599</v>
      </c>
      <c r="DT571" s="1"/>
      <c r="DU571" s="1"/>
      <c r="DV571" s="2" t="s">
        <v>1795</v>
      </c>
      <c r="DW571" s="2" t="s">
        <v>2437</v>
      </c>
      <c r="DX571" s="2" t="s">
        <v>3439</v>
      </c>
    </row>
    <row r="572" spans="1:128" x14ac:dyDescent="0.4">
      <c r="A572" s="2" t="s">
        <v>10917</v>
      </c>
      <c r="B572" s="2" t="s">
        <v>16371</v>
      </c>
      <c r="C572" s="2" t="s">
        <v>1640</v>
      </c>
      <c r="D572" s="2" t="s">
        <v>16372</v>
      </c>
      <c r="E572" s="2" t="s">
        <v>1053</v>
      </c>
      <c r="F572" s="2" t="s">
        <v>5001</v>
      </c>
      <c r="G572" s="2" t="s">
        <v>8418</v>
      </c>
      <c r="H572" s="2" t="s">
        <v>11308</v>
      </c>
      <c r="I572" s="2" t="s">
        <v>7986</v>
      </c>
      <c r="J572" s="2" t="s">
        <v>7213</v>
      </c>
      <c r="K572" s="2" t="s">
        <v>10448</v>
      </c>
      <c r="L572" s="2" t="s">
        <v>6371</v>
      </c>
      <c r="M572" s="2" t="s">
        <v>9148</v>
      </c>
      <c r="N572" s="2" t="s">
        <v>5916</v>
      </c>
      <c r="O572" s="2" t="s">
        <v>3523</v>
      </c>
      <c r="P572" s="2" t="s">
        <v>7394</v>
      </c>
      <c r="Q572" s="2" t="s">
        <v>4754</v>
      </c>
      <c r="R572" s="2" t="s">
        <v>8475</v>
      </c>
      <c r="S572" s="2" t="s">
        <v>1178</v>
      </c>
      <c r="T572" s="2" t="s">
        <v>6379</v>
      </c>
      <c r="U572" s="2" t="s">
        <v>1665</v>
      </c>
      <c r="V572" s="2" t="s">
        <v>7404</v>
      </c>
      <c r="W572" s="2" t="s">
        <v>5743</v>
      </c>
      <c r="X572" s="2" t="s">
        <v>7073</v>
      </c>
      <c r="Y572" s="2" t="s">
        <v>6174</v>
      </c>
      <c r="Z572" s="2" t="s">
        <v>4497</v>
      </c>
      <c r="AA572" s="2" t="s">
        <v>1455</v>
      </c>
      <c r="AB572" s="2" t="s">
        <v>4337</v>
      </c>
      <c r="AC572" s="2" t="s">
        <v>1688</v>
      </c>
      <c r="AD572" s="2" t="s">
        <v>6680</v>
      </c>
      <c r="AE572" s="2" t="s">
        <v>6717</v>
      </c>
      <c r="AF572" s="2" t="s">
        <v>10630</v>
      </c>
      <c r="AG572" s="2" t="s">
        <v>1530</v>
      </c>
      <c r="AH572" s="2" t="s">
        <v>7915</v>
      </c>
      <c r="AI572" s="2" t="s">
        <v>3439</v>
      </c>
      <c r="AJ572" s="2" t="s">
        <v>1800</v>
      </c>
      <c r="AK572" s="2" t="s">
        <v>1650</v>
      </c>
      <c r="AL572" s="2" t="s">
        <v>5305</v>
      </c>
      <c r="AM572" s="2" t="s">
        <v>12919</v>
      </c>
      <c r="AN572" s="2" t="s">
        <v>6059</v>
      </c>
      <c r="AO572" s="2" t="s">
        <v>4697</v>
      </c>
      <c r="AP572" s="2" t="s">
        <v>1664</v>
      </c>
      <c r="AQ572" s="2" t="s">
        <v>4257</v>
      </c>
      <c r="AR572" s="2" t="s">
        <v>1801</v>
      </c>
      <c r="AS572" s="2" t="s">
        <v>6442</v>
      </c>
      <c r="AT572" s="2" t="s">
        <v>13019</v>
      </c>
      <c r="AU572" s="2" t="s">
        <v>4250</v>
      </c>
      <c r="AV572" s="2" t="s">
        <v>11040</v>
      </c>
      <c r="AW572" s="2" t="s">
        <v>10563</v>
      </c>
      <c r="AX572" s="2" t="s">
        <v>2540</v>
      </c>
      <c r="AY572" s="2" t="s">
        <v>2776</v>
      </c>
      <c r="AZ572" s="2" t="s">
        <v>5145</v>
      </c>
      <c r="BA572" s="2" t="s">
        <v>16374</v>
      </c>
      <c r="BB572" s="2" t="s">
        <v>6995</v>
      </c>
      <c r="BC572" s="2" t="s">
        <v>10323</v>
      </c>
      <c r="BD572" s="2" t="s">
        <v>8105</v>
      </c>
      <c r="BE572" s="2" t="s">
        <v>7310</v>
      </c>
      <c r="BF572" s="2" t="s">
        <v>8414</v>
      </c>
      <c r="BG572" s="2" t="s">
        <v>1184</v>
      </c>
      <c r="BH572" s="2" t="s">
        <v>9229</v>
      </c>
      <c r="BI572" s="2" t="s">
        <v>10961</v>
      </c>
      <c r="BJ572" s="2" t="s">
        <v>10622</v>
      </c>
      <c r="BK572" s="2" t="s">
        <v>8991</v>
      </c>
      <c r="BL572" s="2" t="s">
        <v>15430</v>
      </c>
      <c r="BM572" s="2" t="s">
        <v>10736</v>
      </c>
      <c r="BN572" s="2" t="s">
        <v>6829</v>
      </c>
      <c r="BO572" s="2" t="s">
        <v>3399</v>
      </c>
      <c r="BP572" s="2" t="s">
        <v>15320</v>
      </c>
      <c r="BQ572" s="2" t="s">
        <v>2157</v>
      </c>
      <c r="BR572" s="2" t="s">
        <v>7897</v>
      </c>
      <c r="BS572" s="2" t="s">
        <v>8058</v>
      </c>
      <c r="BT572" s="2" t="s">
        <v>4565</v>
      </c>
      <c r="BU572" s="2" t="s">
        <v>10169</v>
      </c>
      <c r="BV572" s="2" t="s">
        <v>7713</v>
      </c>
      <c r="BW572" s="2" t="s">
        <v>3590</v>
      </c>
      <c r="BX572" s="2" t="s">
        <v>3928</v>
      </c>
      <c r="BY572" s="2" t="s">
        <v>12556</v>
      </c>
      <c r="BZ572" s="2" t="s">
        <v>1140</v>
      </c>
      <c r="CA572" s="2" t="s">
        <v>3927</v>
      </c>
      <c r="CB572" s="2" t="s">
        <v>6115</v>
      </c>
      <c r="CC572" s="2" t="s">
        <v>1240</v>
      </c>
      <c r="CD572" s="2" t="s">
        <v>1702</v>
      </c>
      <c r="CE572" s="2" t="s">
        <v>5647</v>
      </c>
      <c r="CF572" s="2" t="s">
        <v>3008</v>
      </c>
      <c r="CG572" s="2" t="s">
        <v>12558</v>
      </c>
      <c r="CH572" s="2" t="s">
        <v>6189</v>
      </c>
      <c r="CI572" s="2" t="s">
        <v>2278</v>
      </c>
      <c r="CJ572" s="2" t="s">
        <v>4364</v>
      </c>
      <c r="CK572" s="2" t="s">
        <v>3005</v>
      </c>
      <c r="CL572" s="2" t="s">
        <v>8840</v>
      </c>
      <c r="CM572" s="2" t="s">
        <v>1398</v>
      </c>
      <c r="CN572" s="2" t="s">
        <v>10172</v>
      </c>
      <c r="CO572" s="2" t="s">
        <v>5654</v>
      </c>
      <c r="CP572" s="2" t="s">
        <v>12665</v>
      </c>
      <c r="CQ572" s="2" t="s">
        <v>3608</v>
      </c>
      <c r="CR572" s="2" t="s">
        <v>3850</v>
      </c>
      <c r="CS572" s="2" t="s">
        <v>12492</v>
      </c>
      <c r="CT572" s="2" t="s">
        <v>3930</v>
      </c>
      <c r="CU572" s="2" t="s">
        <v>6468</v>
      </c>
      <c r="CV572" s="2" t="s">
        <v>9427</v>
      </c>
      <c r="CW572" s="2" t="s">
        <v>15860</v>
      </c>
      <c r="CX572" s="2" t="s">
        <v>7356</v>
      </c>
      <c r="CY572" s="2" t="s">
        <v>3568</v>
      </c>
      <c r="CZ572" s="2" t="s">
        <v>8798</v>
      </c>
      <c r="DA572" s="2" t="s">
        <v>4811</v>
      </c>
      <c r="DB572" s="2" t="s">
        <v>8066</v>
      </c>
      <c r="DC572" s="2" t="s">
        <v>3489</v>
      </c>
      <c r="DD572" s="2" t="s">
        <v>10977</v>
      </c>
      <c r="DE572" s="2" t="s">
        <v>6742</v>
      </c>
      <c r="DF572" s="2" t="s">
        <v>2065</v>
      </c>
      <c r="DG572" s="2" t="s">
        <v>3772</v>
      </c>
      <c r="DH572" s="2" t="s">
        <v>5040</v>
      </c>
      <c r="DI572" s="2" t="s">
        <v>2713</v>
      </c>
      <c r="DJ572" s="2" t="s">
        <v>2911</v>
      </c>
      <c r="DK572" s="2" t="s">
        <v>12453</v>
      </c>
      <c r="DL572" s="2" t="s">
        <v>2718</v>
      </c>
      <c r="DM572" s="2" t="s">
        <v>8228</v>
      </c>
      <c r="DN572" s="2" t="s">
        <v>8236</v>
      </c>
      <c r="DO572" s="2" t="s">
        <v>7359</v>
      </c>
      <c r="DP572" s="2" t="s">
        <v>13485</v>
      </c>
      <c r="DQ572" s="2" t="s">
        <v>14355</v>
      </c>
      <c r="DR572" s="2" t="s">
        <v>4212</v>
      </c>
      <c r="DS572" s="2" t="s">
        <v>4392</v>
      </c>
      <c r="DT572" s="1"/>
      <c r="DU572" s="1"/>
      <c r="DV572" s="2" t="s">
        <v>8238</v>
      </c>
      <c r="DW572" s="2" t="s">
        <v>1598</v>
      </c>
      <c r="DX572" s="2" t="s">
        <v>2376</v>
      </c>
    </row>
    <row r="573" spans="1:128" x14ac:dyDescent="0.4">
      <c r="A573" s="2" t="s">
        <v>10917</v>
      </c>
      <c r="B573" s="2" t="s">
        <v>16371</v>
      </c>
      <c r="C573" s="2" t="s">
        <v>1174</v>
      </c>
      <c r="D573" s="2" t="s">
        <v>16372</v>
      </c>
      <c r="E573" s="2" t="s">
        <v>1053</v>
      </c>
      <c r="F573" s="2" t="s">
        <v>9332</v>
      </c>
      <c r="G573" s="2" t="s">
        <v>5614</v>
      </c>
      <c r="H573" s="2" t="s">
        <v>5241</v>
      </c>
      <c r="I573" s="2" t="s">
        <v>6977</v>
      </c>
      <c r="J573" s="2" t="s">
        <v>3462</v>
      </c>
      <c r="K573" s="2" t="s">
        <v>9228</v>
      </c>
      <c r="L573" s="2" t="s">
        <v>1417</v>
      </c>
      <c r="M573" s="2" t="s">
        <v>3730</v>
      </c>
      <c r="N573" s="2" t="s">
        <v>4670</v>
      </c>
      <c r="O573" s="2" t="s">
        <v>6718</v>
      </c>
      <c r="P573" s="2" t="s">
        <v>3171</v>
      </c>
      <c r="Q573" s="2" t="s">
        <v>16375</v>
      </c>
      <c r="R573" s="2" t="s">
        <v>8690</v>
      </c>
      <c r="S573" s="2" t="s">
        <v>6441</v>
      </c>
      <c r="T573" s="2" t="s">
        <v>1570</v>
      </c>
      <c r="U573" s="2" t="s">
        <v>3819</v>
      </c>
      <c r="V573" s="2" t="s">
        <v>1462</v>
      </c>
      <c r="W573" s="2" t="s">
        <v>13069</v>
      </c>
      <c r="X573" s="2" t="s">
        <v>14171</v>
      </c>
      <c r="Y573" s="2" t="s">
        <v>3268</v>
      </c>
      <c r="Z573" s="2" t="s">
        <v>14276</v>
      </c>
      <c r="AA573" s="2" t="s">
        <v>3240</v>
      </c>
      <c r="AB573" s="2" t="s">
        <v>6316</v>
      </c>
      <c r="AC573" s="2" t="s">
        <v>8883</v>
      </c>
      <c r="AD573" s="2" t="s">
        <v>14196</v>
      </c>
      <c r="AE573" s="2" t="s">
        <v>12851</v>
      </c>
      <c r="AF573" s="2" t="s">
        <v>2971</v>
      </c>
      <c r="AG573" s="2" t="s">
        <v>7862</v>
      </c>
      <c r="AH573" s="2" t="s">
        <v>5165</v>
      </c>
      <c r="AI573" s="2" t="s">
        <v>7853</v>
      </c>
      <c r="AJ573" s="2" t="s">
        <v>3795</v>
      </c>
      <c r="AK573" s="2" t="s">
        <v>11343</v>
      </c>
      <c r="AL573" s="2" t="s">
        <v>13781</v>
      </c>
      <c r="AM573" s="2" t="s">
        <v>10079</v>
      </c>
      <c r="AN573" s="2" t="s">
        <v>3248</v>
      </c>
      <c r="AO573" s="2" t="s">
        <v>1688</v>
      </c>
      <c r="AP573" s="2" t="s">
        <v>5322</v>
      </c>
      <c r="AQ573" s="2" t="s">
        <v>8417</v>
      </c>
      <c r="AR573" s="2" t="s">
        <v>8470</v>
      </c>
      <c r="AS573" s="2" t="s">
        <v>15241</v>
      </c>
      <c r="AT573" s="2" t="s">
        <v>7406</v>
      </c>
      <c r="AU573" s="2" t="s">
        <v>10867</v>
      </c>
      <c r="AV573" s="2" t="s">
        <v>1087</v>
      </c>
      <c r="AW573" s="2" t="s">
        <v>3626</v>
      </c>
      <c r="AX573" s="2" t="s">
        <v>3539</v>
      </c>
      <c r="AY573" s="2" t="s">
        <v>12020</v>
      </c>
      <c r="AZ573" s="2" t="s">
        <v>6160</v>
      </c>
      <c r="BA573" s="2" t="s">
        <v>10350</v>
      </c>
      <c r="BB573" s="2" t="s">
        <v>8644</v>
      </c>
      <c r="BC573" s="2" t="s">
        <v>4487</v>
      </c>
      <c r="BD573" s="2" t="s">
        <v>10197</v>
      </c>
      <c r="BE573" s="2" t="s">
        <v>9319</v>
      </c>
      <c r="BF573" s="2" t="s">
        <v>3362</v>
      </c>
      <c r="BG573" s="2" t="s">
        <v>9370</v>
      </c>
      <c r="BH573" s="2" t="s">
        <v>10913</v>
      </c>
      <c r="BI573" s="2" t="s">
        <v>2440</v>
      </c>
      <c r="BJ573" s="2" t="s">
        <v>11454</v>
      </c>
      <c r="BK573" s="2" t="s">
        <v>3882</v>
      </c>
      <c r="BL573" s="2" t="s">
        <v>13005</v>
      </c>
      <c r="BM573" s="2" t="s">
        <v>13096</v>
      </c>
      <c r="BN573" s="2" t="s">
        <v>7308</v>
      </c>
      <c r="BO573" s="2" t="s">
        <v>8812</v>
      </c>
      <c r="BP573" s="2" t="s">
        <v>10068</v>
      </c>
      <c r="BQ573" s="2" t="s">
        <v>8520</v>
      </c>
      <c r="BR573" s="2" t="s">
        <v>5432</v>
      </c>
      <c r="BS573" s="2" t="s">
        <v>4574</v>
      </c>
      <c r="BT573" s="2" t="s">
        <v>10944</v>
      </c>
      <c r="BU573" s="2" t="s">
        <v>2371</v>
      </c>
      <c r="BV573" s="2" t="s">
        <v>6052</v>
      </c>
      <c r="BW573" s="2" t="s">
        <v>8904</v>
      </c>
      <c r="BX573" s="2" t="s">
        <v>10297</v>
      </c>
      <c r="BY573" s="2" t="s">
        <v>1941</v>
      </c>
      <c r="BZ573" s="2" t="s">
        <v>2925</v>
      </c>
      <c r="CA573" s="2" t="s">
        <v>8807</v>
      </c>
      <c r="CB573" s="2" t="s">
        <v>12115</v>
      </c>
      <c r="CC573" s="2" t="s">
        <v>10981</v>
      </c>
      <c r="CD573" s="2" t="s">
        <v>1826</v>
      </c>
      <c r="CE573" s="2" t="s">
        <v>5064</v>
      </c>
      <c r="CF573" s="2" t="s">
        <v>13149</v>
      </c>
      <c r="CG573" s="2" t="s">
        <v>3128</v>
      </c>
      <c r="CH573" s="2" t="s">
        <v>3129</v>
      </c>
      <c r="CI573" s="2" t="s">
        <v>12287</v>
      </c>
      <c r="CJ573" s="2" t="s">
        <v>12141</v>
      </c>
      <c r="CK573" s="2" t="s">
        <v>3094</v>
      </c>
      <c r="CL573" s="2" t="s">
        <v>5768</v>
      </c>
      <c r="CM573" s="2" t="s">
        <v>15052</v>
      </c>
      <c r="CN573" s="2" t="s">
        <v>5823</v>
      </c>
      <c r="CO573" s="2" t="s">
        <v>7084</v>
      </c>
      <c r="CP573" s="2" t="s">
        <v>4900</v>
      </c>
      <c r="CQ573" s="2" t="s">
        <v>11007</v>
      </c>
      <c r="CR573" s="2" t="s">
        <v>8355</v>
      </c>
      <c r="CS573" s="2" t="s">
        <v>4268</v>
      </c>
      <c r="CT573" s="2" t="s">
        <v>10302</v>
      </c>
      <c r="CU573" s="2" t="s">
        <v>2977</v>
      </c>
      <c r="CV573" s="2" t="s">
        <v>11244</v>
      </c>
      <c r="CW573" s="2" t="s">
        <v>4983</v>
      </c>
      <c r="CX573" s="2" t="s">
        <v>15430</v>
      </c>
      <c r="CY573" s="2" t="s">
        <v>2651</v>
      </c>
      <c r="CZ573" s="2" t="s">
        <v>7494</v>
      </c>
      <c r="DA573" s="2" t="s">
        <v>11760</v>
      </c>
      <c r="DB573" s="2" t="s">
        <v>1418</v>
      </c>
      <c r="DC573" s="2" t="s">
        <v>5974</v>
      </c>
      <c r="DD573" s="2" t="s">
        <v>9266</v>
      </c>
      <c r="DE573" s="2" t="s">
        <v>6906</v>
      </c>
      <c r="DF573" s="2" t="s">
        <v>4294</v>
      </c>
      <c r="DG573" s="2" t="s">
        <v>15677</v>
      </c>
      <c r="DH573" s="2" t="s">
        <v>4916</v>
      </c>
      <c r="DI573" s="2" t="s">
        <v>11384</v>
      </c>
      <c r="DJ573" s="2" t="s">
        <v>10610</v>
      </c>
      <c r="DK573" s="2" t="s">
        <v>10654</v>
      </c>
      <c r="DL573" s="2" t="s">
        <v>10299</v>
      </c>
      <c r="DM573" s="2" t="s">
        <v>7872</v>
      </c>
      <c r="DN573" s="2" t="s">
        <v>3094</v>
      </c>
      <c r="DO573" s="2" t="s">
        <v>5336</v>
      </c>
      <c r="DP573" s="2" t="s">
        <v>13273</v>
      </c>
      <c r="DQ573" s="2" t="s">
        <v>10914</v>
      </c>
      <c r="DR573" s="2" t="s">
        <v>4740</v>
      </c>
      <c r="DS573" s="2" t="s">
        <v>14051</v>
      </c>
      <c r="DT573" s="1"/>
      <c r="DU573" s="1"/>
      <c r="DV573" s="2" t="s">
        <v>5330</v>
      </c>
      <c r="DW573" s="2" t="s">
        <v>7502</v>
      </c>
      <c r="DX573" s="2" t="s">
        <v>8699</v>
      </c>
    </row>
    <row r="574" spans="1:128" x14ac:dyDescent="0.4">
      <c r="A574" s="2" t="s">
        <v>16376</v>
      </c>
      <c r="B574" s="2" t="s">
        <v>16377</v>
      </c>
      <c r="C574" s="2" t="s">
        <v>1052</v>
      </c>
      <c r="D574" s="2" t="s">
        <v>0</v>
      </c>
      <c r="E574" s="2" t="s">
        <v>1053</v>
      </c>
      <c r="F574" s="2" t="s">
        <v>10963</v>
      </c>
      <c r="G574" s="2" t="s">
        <v>1563</v>
      </c>
      <c r="H574" s="2" t="s">
        <v>3439</v>
      </c>
      <c r="I574" s="2" t="s">
        <v>5383</v>
      </c>
      <c r="J574" s="2" t="s">
        <v>1673</v>
      </c>
      <c r="K574" s="2" t="s">
        <v>5476</v>
      </c>
      <c r="L574" s="2" t="s">
        <v>8075</v>
      </c>
      <c r="M574" s="2" t="s">
        <v>2200</v>
      </c>
      <c r="N574" s="2" t="s">
        <v>13430</v>
      </c>
      <c r="O574" s="2" t="s">
        <v>9586</v>
      </c>
      <c r="P574" s="2" t="s">
        <v>1306</v>
      </c>
      <c r="Q574" s="2" t="s">
        <v>7451</v>
      </c>
      <c r="R574" s="2" t="s">
        <v>5608</v>
      </c>
      <c r="S574" s="2" t="s">
        <v>13173</v>
      </c>
      <c r="T574" s="2" t="s">
        <v>2437</v>
      </c>
      <c r="U574" s="2" t="s">
        <v>8411</v>
      </c>
      <c r="V574" s="2" t="s">
        <v>10485</v>
      </c>
      <c r="W574" s="2" t="s">
        <v>2857</v>
      </c>
      <c r="X574" s="2" t="s">
        <v>13524</v>
      </c>
      <c r="Y574" s="2" t="s">
        <v>12229</v>
      </c>
      <c r="Z574" s="2" t="s">
        <v>11419</v>
      </c>
      <c r="AA574" s="2" t="s">
        <v>10797</v>
      </c>
      <c r="AB574" s="2" t="s">
        <v>3467</v>
      </c>
      <c r="AC574" s="2" t="s">
        <v>6805</v>
      </c>
      <c r="AD574" s="2" t="s">
        <v>5917</v>
      </c>
      <c r="AE574" s="2" t="s">
        <v>6576</v>
      </c>
      <c r="AF574" s="2" t="s">
        <v>15310</v>
      </c>
      <c r="AG574" s="2" t="s">
        <v>6387</v>
      </c>
      <c r="AH574" s="2" t="s">
        <v>1551</v>
      </c>
      <c r="AI574" s="2" t="s">
        <v>5020</v>
      </c>
      <c r="AJ574" s="2" t="s">
        <v>5397</v>
      </c>
      <c r="AK574" s="2" t="s">
        <v>15516</v>
      </c>
      <c r="AL574" s="2" t="s">
        <v>16378</v>
      </c>
      <c r="AM574" s="2" t="s">
        <v>16379</v>
      </c>
      <c r="AN574" s="2" t="s">
        <v>1178</v>
      </c>
      <c r="AO574" s="2" t="s">
        <v>6386</v>
      </c>
      <c r="AP574" s="2" t="s">
        <v>4583</v>
      </c>
      <c r="AQ574" s="2" t="s">
        <v>4755</v>
      </c>
      <c r="AR574" s="2" t="s">
        <v>3875</v>
      </c>
      <c r="AS574" s="2" t="s">
        <v>10570</v>
      </c>
      <c r="AT574" s="2" t="s">
        <v>10633</v>
      </c>
      <c r="AU574" s="2" t="s">
        <v>5088</v>
      </c>
      <c r="AV574" s="2" t="s">
        <v>10963</v>
      </c>
      <c r="AW574" s="2" t="s">
        <v>11151</v>
      </c>
      <c r="AX574" s="2" t="s">
        <v>10836</v>
      </c>
      <c r="AY574" s="2" t="s">
        <v>8309</v>
      </c>
      <c r="AZ574" s="2" t="s">
        <v>10600</v>
      </c>
      <c r="BA574" s="2" t="s">
        <v>13350</v>
      </c>
      <c r="BB574" s="2" t="s">
        <v>3082</v>
      </c>
      <c r="BC574" s="2" t="s">
        <v>7871</v>
      </c>
      <c r="BD574" s="2" t="s">
        <v>4308</v>
      </c>
      <c r="BE574" s="2" t="s">
        <v>12158</v>
      </c>
      <c r="BF574" s="2" t="s">
        <v>10269</v>
      </c>
      <c r="BG574" s="2" t="s">
        <v>10272</v>
      </c>
      <c r="BH574" s="2" t="s">
        <v>9654</v>
      </c>
      <c r="BI574" s="2" t="s">
        <v>7476</v>
      </c>
      <c r="BJ574" s="2" t="s">
        <v>10369</v>
      </c>
      <c r="BK574" s="2" t="s">
        <v>8711</v>
      </c>
      <c r="BL574" s="2" t="s">
        <v>5640</v>
      </c>
      <c r="BM574" s="2" t="s">
        <v>6813</v>
      </c>
      <c r="BN574" s="2" t="s">
        <v>8670</v>
      </c>
      <c r="BO574" s="2" t="s">
        <v>1397</v>
      </c>
      <c r="BP574" s="2" t="s">
        <v>3314</v>
      </c>
      <c r="BQ574" s="2" t="s">
        <v>1373</v>
      </c>
      <c r="BR574" s="2" t="s">
        <v>7028</v>
      </c>
      <c r="BS574" s="2" t="s">
        <v>1395</v>
      </c>
      <c r="BT574" s="2" t="s">
        <v>10395</v>
      </c>
      <c r="BU574" s="2" t="s">
        <v>5644</v>
      </c>
      <c r="BV574" s="2" t="s">
        <v>11975</v>
      </c>
      <c r="BW574" s="2" t="s">
        <v>5295</v>
      </c>
      <c r="BX574" s="2" t="s">
        <v>8179</v>
      </c>
      <c r="BY574" s="2" t="s">
        <v>3294</v>
      </c>
      <c r="BZ574" s="2" t="s">
        <v>2605</v>
      </c>
      <c r="CA574" s="2" t="s">
        <v>9475</v>
      </c>
      <c r="CB574" s="2" t="s">
        <v>7015</v>
      </c>
      <c r="CC574" s="2" t="s">
        <v>5361</v>
      </c>
      <c r="CD574" s="2" t="s">
        <v>8760</v>
      </c>
      <c r="CE574" s="2" t="s">
        <v>8011</v>
      </c>
      <c r="CF574" s="2" t="s">
        <v>14572</v>
      </c>
      <c r="CG574" s="2" t="s">
        <v>8683</v>
      </c>
      <c r="CH574" s="2" t="s">
        <v>7886</v>
      </c>
      <c r="CI574" s="2" t="s">
        <v>3581</v>
      </c>
      <c r="CJ574" s="2" t="s">
        <v>11895</v>
      </c>
      <c r="CK574" s="2" t="s">
        <v>3484</v>
      </c>
      <c r="CL574" s="2" t="s">
        <v>11162</v>
      </c>
      <c r="CM574" s="2" t="s">
        <v>3674</v>
      </c>
      <c r="CN574" s="2" t="s">
        <v>2280</v>
      </c>
      <c r="CO574" s="2" t="s">
        <v>6460</v>
      </c>
      <c r="CP574" s="2" t="s">
        <v>10169</v>
      </c>
      <c r="CQ574" s="2" t="s">
        <v>7789</v>
      </c>
      <c r="CR574" s="2" t="s">
        <v>5294</v>
      </c>
      <c r="CS574" s="2" t="s">
        <v>8973</v>
      </c>
      <c r="CT574" s="2" t="s">
        <v>12663</v>
      </c>
      <c r="CU574" s="2" t="s">
        <v>6818</v>
      </c>
      <c r="CV574" s="2" t="s">
        <v>1115</v>
      </c>
      <c r="CW574" s="2" t="s">
        <v>2262</v>
      </c>
      <c r="CX574" s="2" t="s">
        <v>6965</v>
      </c>
      <c r="CY574" s="2" t="s">
        <v>6342</v>
      </c>
      <c r="CZ574" s="2" t="s">
        <v>9382</v>
      </c>
      <c r="DA574" s="2" t="s">
        <v>1149</v>
      </c>
      <c r="DB574" s="2" t="s">
        <v>9345</v>
      </c>
      <c r="DC574" s="2" t="s">
        <v>13512</v>
      </c>
      <c r="DD574" s="2" t="s">
        <v>10166</v>
      </c>
      <c r="DE574" s="2" t="s">
        <v>6352</v>
      </c>
      <c r="DF574" s="2" t="s">
        <v>15848</v>
      </c>
      <c r="DG574" s="2" t="s">
        <v>7888</v>
      </c>
      <c r="DH574" s="2" t="s">
        <v>10165</v>
      </c>
      <c r="DI574" s="2" t="s">
        <v>8799</v>
      </c>
      <c r="DJ574" s="2" t="s">
        <v>8010</v>
      </c>
      <c r="DK574" s="2" t="s">
        <v>6885</v>
      </c>
      <c r="DL574" s="2" t="s">
        <v>8846</v>
      </c>
      <c r="DM574" s="2" t="s">
        <v>13422</v>
      </c>
      <c r="DN574" s="2" t="s">
        <v>11378</v>
      </c>
      <c r="DO574" s="2" t="s">
        <v>1815</v>
      </c>
      <c r="DP574" s="2" t="s">
        <v>5884</v>
      </c>
      <c r="DQ574" s="2" t="s">
        <v>3118</v>
      </c>
      <c r="DR574" s="2" t="s">
        <v>12352</v>
      </c>
      <c r="DS574" s="2" t="s">
        <v>5058</v>
      </c>
      <c r="DT574" s="1"/>
      <c r="DU574" s="1"/>
      <c r="DV574" s="2" t="s">
        <v>11535</v>
      </c>
      <c r="DW574" s="2" t="s">
        <v>3508</v>
      </c>
      <c r="DX574" s="2" t="s">
        <v>13434</v>
      </c>
    </row>
    <row r="575" spans="1:128" x14ac:dyDescent="0.4">
      <c r="A575" s="2" t="s">
        <v>16376</v>
      </c>
      <c r="B575" s="2" t="s">
        <v>16380</v>
      </c>
      <c r="C575" s="2" t="s">
        <v>1052</v>
      </c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 t="s">
        <v>0</v>
      </c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  <c r="Q575" s="2" t="s">
        <v>0</v>
      </c>
      <c r="R575" s="2" t="s">
        <v>0</v>
      </c>
      <c r="S575" s="2" t="s">
        <v>0</v>
      </c>
      <c r="T575" s="2" t="s">
        <v>0</v>
      </c>
      <c r="U575" s="2" t="s">
        <v>0</v>
      </c>
      <c r="V575" s="2" t="s">
        <v>0</v>
      </c>
      <c r="W575" s="2" t="s">
        <v>0</v>
      </c>
      <c r="X575" s="2" t="s">
        <v>0</v>
      </c>
      <c r="Y575" s="2" t="s">
        <v>0</v>
      </c>
      <c r="Z575" s="2" t="s">
        <v>0</v>
      </c>
      <c r="AA575" s="2" t="s">
        <v>0</v>
      </c>
      <c r="AB575" s="2" t="s">
        <v>0</v>
      </c>
      <c r="AC575" s="2" t="s">
        <v>0</v>
      </c>
      <c r="AD575" s="2" t="s">
        <v>0</v>
      </c>
      <c r="AE575" s="2" t="s">
        <v>0</v>
      </c>
      <c r="AF575" s="2" t="s">
        <v>0</v>
      </c>
      <c r="AG575" s="2" t="s">
        <v>0</v>
      </c>
      <c r="AH575" s="2" t="s">
        <v>0</v>
      </c>
      <c r="AI575" s="2" t="s">
        <v>0</v>
      </c>
      <c r="AJ575" s="2" t="s">
        <v>0</v>
      </c>
      <c r="AK575" s="2" t="s">
        <v>0</v>
      </c>
      <c r="AL575" s="2" t="s">
        <v>0</v>
      </c>
      <c r="AM575" s="2" t="s">
        <v>0</v>
      </c>
      <c r="AN575" s="2" t="s">
        <v>0</v>
      </c>
      <c r="AO575" s="2" t="s">
        <v>0</v>
      </c>
      <c r="AP575" s="2" t="s">
        <v>0</v>
      </c>
      <c r="AQ575" s="2" t="s">
        <v>0</v>
      </c>
      <c r="AR575" s="2" t="s">
        <v>0</v>
      </c>
      <c r="AS575" s="2" t="s">
        <v>0</v>
      </c>
      <c r="AT575" s="2" t="s">
        <v>0</v>
      </c>
      <c r="AU575" s="2" t="s">
        <v>0</v>
      </c>
      <c r="AV575" s="2" t="s">
        <v>0</v>
      </c>
      <c r="AW575" s="2" t="s">
        <v>0</v>
      </c>
      <c r="AX575" s="2" t="s">
        <v>0</v>
      </c>
      <c r="AY575" s="2" t="s">
        <v>0</v>
      </c>
      <c r="AZ575" s="2" t="s">
        <v>0</v>
      </c>
      <c r="BA575" s="2" t="s">
        <v>0</v>
      </c>
      <c r="BB575" s="2" t="s">
        <v>0</v>
      </c>
      <c r="BC575" s="2" t="s">
        <v>0</v>
      </c>
      <c r="BD575" s="2" t="s">
        <v>0</v>
      </c>
      <c r="BE575" s="2" t="s">
        <v>0</v>
      </c>
      <c r="BF575" s="2" t="s">
        <v>0</v>
      </c>
      <c r="BG575" s="2" t="s">
        <v>0</v>
      </c>
      <c r="BH575" s="2" t="s">
        <v>0</v>
      </c>
      <c r="BI575" s="2" t="s">
        <v>0</v>
      </c>
      <c r="BJ575" s="2" t="s">
        <v>0</v>
      </c>
      <c r="BK575" s="2" t="s">
        <v>0</v>
      </c>
      <c r="BL575" s="2" t="s">
        <v>0</v>
      </c>
      <c r="BM575" s="2" t="s">
        <v>0</v>
      </c>
      <c r="BN575" s="2" t="s">
        <v>0</v>
      </c>
      <c r="BO575" s="2" t="s">
        <v>0</v>
      </c>
      <c r="BP575" s="2" t="s">
        <v>0</v>
      </c>
      <c r="BQ575" s="2" t="s">
        <v>0</v>
      </c>
      <c r="BR575" s="2" t="s">
        <v>0</v>
      </c>
      <c r="BS575" s="2" t="s">
        <v>0</v>
      </c>
      <c r="BT575" s="2" t="s">
        <v>0</v>
      </c>
      <c r="BU575" s="2" t="s">
        <v>0</v>
      </c>
      <c r="BV575" s="2" t="s">
        <v>0</v>
      </c>
      <c r="BW575" s="2" t="s">
        <v>0</v>
      </c>
      <c r="BX575" s="2" t="s">
        <v>0</v>
      </c>
      <c r="BY575" s="2" t="s">
        <v>0</v>
      </c>
      <c r="BZ575" s="2" t="s">
        <v>0</v>
      </c>
      <c r="CA575" s="2" t="s">
        <v>0</v>
      </c>
      <c r="CB575" s="2" t="s">
        <v>0</v>
      </c>
      <c r="CC575" s="2" t="s">
        <v>0</v>
      </c>
      <c r="CD575" s="2" t="s">
        <v>0</v>
      </c>
      <c r="CE575" s="2" t="s">
        <v>0</v>
      </c>
      <c r="CF575" s="2" t="s">
        <v>0</v>
      </c>
      <c r="CG575" s="2" t="s">
        <v>0</v>
      </c>
      <c r="CH575" s="2" t="s">
        <v>0</v>
      </c>
      <c r="CI575" s="2" t="s">
        <v>0</v>
      </c>
      <c r="CJ575" s="2" t="s">
        <v>0</v>
      </c>
      <c r="CK575" s="2" t="s">
        <v>0</v>
      </c>
      <c r="CL575" s="2" t="s">
        <v>0</v>
      </c>
      <c r="CM575" s="2" t="s">
        <v>0</v>
      </c>
      <c r="CN575" s="2" t="s">
        <v>0</v>
      </c>
      <c r="CO575" s="2" t="s">
        <v>0</v>
      </c>
      <c r="CP575" s="2" t="s">
        <v>0</v>
      </c>
      <c r="CQ575" s="2" t="s">
        <v>0</v>
      </c>
      <c r="CR575" s="2" t="s">
        <v>0</v>
      </c>
      <c r="CS575" s="2" t="s">
        <v>0</v>
      </c>
      <c r="CT575" s="2" t="s">
        <v>0</v>
      </c>
      <c r="CU575" s="2" t="s">
        <v>0</v>
      </c>
      <c r="CV575" s="2" t="s">
        <v>0</v>
      </c>
      <c r="CW575" s="2" t="s">
        <v>0</v>
      </c>
      <c r="CX575" s="2" t="s">
        <v>0</v>
      </c>
      <c r="CY575" s="2" t="s">
        <v>0</v>
      </c>
      <c r="CZ575" s="2" t="s">
        <v>0</v>
      </c>
      <c r="DA575" s="2" t="s">
        <v>0</v>
      </c>
      <c r="DB575" s="2" t="s">
        <v>0</v>
      </c>
      <c r="DC575" s="2" t="s">
        <v>0</v>
      </c>
      <c r="DD575" s="2" t="s">
        <v>0</v>
      </c>
      <c r="DE575" s="2" t="s">
        <v>0</v>
      </c>
      <c r="DF575" s="2" t="s">
        <v>0</v>
      </c>
      <c r="DG575" s="2" t="s">
        <v>0</v>
      </c>
      <c r="DH575" s="2" t="s">
        <v>0</v>
      </c>
      <c r="DI575" s="2" t="s">
        <v>0</v>
      </c>
      <c r="DJ575" s="2" t="s">
        <v>0</v>
      </c>
      <c r="DK575" s="2" t="s">
        <v>0</v>
      </c>
      <c r="DL575" s="2" t="s">
        <v>0</v>
      </c>
      <c r="DM575" s="2" t="s">
        <v>0</v>
      </c>
      <c r="DN575" s="2" t="s">
        <v>0</v>
      </c>
      <c r="DO575" s="2" t="s">
        <v>0</v>
      </c>
      <c r="DP575" s="2" t="s">
        <v>0</v>
      </c>
      <c r="DQ575" s="2" t="s">
        <v>0</v>
      </c>
      <c r="DR575" s="2" t="s">
        <v>0</v>
      </c>
      <c r="DS575" s="2" t="s">
        <v>0</v>
      </c>
      <c r="DT575" s="1"/>
      <c r="DU575" s="1"/>
      <c r="DV575" s="2" t="s">
        <v>0</v>
      </c>
      <c r="DW575" s="2" t="s">
        <v>0</v>
      </c>
      <c r="DX575" s="2" t="s">
        <v>0</v>
      </c>
    </row>
    <row r="576" spans="1:128" x14ac:dyDescent="0.4">
      <c r="A576" s="2" t="s">
        <v>16376</v>
      </c>
      <c r="B576" s="2" t="s">
        <v>16381</v>
      </c>
      <c r="C576" s="2" t="s">
        <v>1052</v>
      </c>
      <c r="D576" s="2" t="s">
        <v>0</v>
      </c>
      <c r="E576" s="2" t="s">
        <v>1053</v>
      </c>
      <c r="F576" s="2" t="s">
        <v>3259</v>
      </c>
      <c r="G576" s="2" t="s">
        <v>3428</v>
      </c>
      <c r="H576" s="2" t="s">
        <v>12769</v>
      </c>
      <c r="I576" s="2" t="s">
        <v>9328</v>
      </c>
      <c r="J576" s="2" t="s">
        <v>15557</v>
      </c>
      <c r="K576" s="2" t="s">
        <v>14122</v>
      </c>
      <c r="L576" s="2" t="s">
        <v>2454</v>
      </c>
      <c r="M576" s="2" t="s">
        <v>1578</v>
      </c>
      <c r="N576" s="2" t="s">
        <v>7972</v>
      </c>
      <c r="O576" s="2" t="s">
        <v>8545</v>
      </c>
      <c r="P576" s="2" t="s">
        <v>12771</v>
      </c>
      <c r="Q576" s="2" t="s">
        <v>11562</v>
      </c>
      <c r="R576" s="2" t="s">
        <v>6724</v>
      </c>
      <c r="S576" s="2" t="s">
        <v>8734</v>
      </c>
      <c r="T576" s="2" t="s">
        <v>2421</v>
      </c>
      <c r="U576" s="2" t="s">
        <v>4048</v>
      </c>
      <c r="V576" s="2" t="s">
        <v>12565</v>
      </c>
      <c r="W576" s="2" t="s">
        <v>8101</v>
      </c>
      <c r="X576" s="2" t="s">
        <v>11682</v>
      </c>
      <c r="Y576" s="2" t="s">
        <v>14928</v>
      </c>
      <c r="Z576" s="2" t="s">
        <v>13394</v>
      </c>
      <c r="AA576" s="2" t="s">
        <v>3641</v>
      </c>
      <c r="AB576" s="2" t="s">
        <v>10684</v>
      </c>
      <c r="AC576" s="2" t="s">
        <v>2026</v>
      </c>
      <c r="AD576" s="2" t="s">
        <v>12034</v>
      </c>
      <c r="AE576" s="2" t="s">
        <v>8829</v>
      </c>
      <c r="AF576" s="2" t="s">
        <v>6780</v>
      </c>
      <c r="AG576" s="2" t="s">
        <v>4781</v>
      </c>
      <c r="AH576" s="2" t="s">
        <v>11179</v>
      </c>
      <c r="AI576" s="2" t="s">
        <v>4316</v>
      </c>
      <c r="AJ576" s="2" t="s">
        <v>2663</v>
      </c>
      <c r="AK576" s="2" t="s">
        <v>16382</v>
      </c>
      <c r="AL576" s="2" t="s">
        <v>13448</v>
      </c>
      <c r="AM576" s="2" t="s">
        <v>7579</v>
      </c>
      <c r="AN576" s="2" t="s">
        <v>10805</v>
      </c>
      <c r="AO576" s="2" t="s">
        <v>4318</v>
      </c>
      <c r="AP576" s="2" t="s">
        <v>1203</v>
      </c>
      <c r="AQ576" s="2" t="s">
        <v>11389</v>
      </c>
      <c r="AR576" s="2" t="s">
        <v>14854</v>
      </c>
      <c r="AS576" s="2" t="s">
        <v>13788</v>
      </c>
      <c r="AT576" s="2" t="s">
        <v>7075</v>
      </c>
      <c r="AU576" s="2" t="s">
        <v>11807</v>
      </c>
      <c r="AV576" s="2" t="s">
        <v>1979</v>
      </c>
      <c r="AW576" s="2" t="s">
        <v>7586</v>
      </c>
      <c r="AX576" s="2" t="s">
        <v>3241</v>
      </c>
      <c r="AY576" s="2" t="s">
        <v>14063</v>
      </c>
      <c r="AZ576" s="2" t="s">
        <v>10243</v>
      </c>
      <c r="BA576" s="2" t="s">
        <v>9670</v>
      </c>
      <c r="BB576" s="2" t="s">
        <v>13091</v>
      </c>
      <c r="BC576" s="2" t="s">
        <v>3640</v>
      </c>
      <c r="BD576" s="2" t="s">
        <v>7470</v>
      </c>
      <c r="BE576" s="2" t="s">
        <v>11844</v>
      </c>
      <c r="BF576" s="2" t="s">
        <v>9696</v>
      </c>
      <c r="BG576" s="2" t="s">
        <v>13164</v>
      </c>
      <c r="BH576" s="2" t="s">
        <v>14227</v>
      </c>
      <c r="BI576" s="2" t="s">
        <v>7850</v>
      </c>
      <c r="BJ576" s="2" t="s">
        <v>3732</v>
      </c>
      <c r="BK576" s="2" t="s">
        <v>12631</v>
      </c>
      <c r="BL576" s="2" t="s">
        <v>12704</v>
      </c>
      <c r="BM576" s="2" t="s">
        <v>14169</v>
      </c>
      <c r="BN576" s="2" t="s">
        <v>9626</v>
      </c>
      <c r="BO576" s="2" t="s">
        <v>14122</v>
      </c>
      <c r="BP576" s="2" t="s">
        <v>16383</v>
      </c>
      <c r="BQ576" s="2" t="s">
        <v>14028</v>
      </c>
      <c r="BR576" s="2" t="s">
        <v>1425</v>
      </c>
      <c r="BS576" s="2" t="s">
        <v>10054</v>
      </c>
      <c r="BT576" s="2" t="s">
        <v>5429</v>
      </c>
      <c r="BU576" s="2" t="s">
        <v>12910</v>
      </c>
      <c r="BV576" s="2" t="s">
        <v>3704</v>
      </c>
      <c r="BW576" s="2" t="s">
        <v>11457</v>
      </c>
      <c r="BX576" s="2" t="s">
        <v>10643</v>
      </c>
      <c r="BY576" s="2" t="s">
        <v>3666</v>
      </c>
      <c r="BZ576" s="2" t="s">
        <v>4137</v>
      </c>
      <c r="CA576" s="2" t="s">
        <v>2930</v>
      </c>
      <c r="CB576" s="2" t="s">
        <v>3510</v>
      </c>
      <c r="CC576" s="2" t="s">
        <v>12558</v>
      </c>
      <c r="CD576" s="2" t="s">
        <v>7903</v>
      </c>
      <c r="CE576" s="2" t="s">
        <v>12606</v>
      </c>
      <c r="CF576" s="2" t="s">
        <v>14927</v>
      </c>
      <c r="CG576" s="2" t="s">
        <v>2720</v>
      </c>
      <c r="CH576" s="2" t="s">
        <v>1595</v>
      </c>
      <c r="CI576" s="2" t="s">
        <v>4220</v>
      </c>
      <c r="CJ576" s="2" t="s">
        <v>9603</v>
      </c>
      <c r="CK576" s="2" t="s">
        <v>8786</v>
      </c>
      <c r="CL576" s="2" t="s">
        <v>13926</v>
      </c>
      <c r="CM576" s="2" t="s">
        <v>1614</v>
      </c>
      <c r="CN576" s="2" t="s">
        <v>2066</v>
      </c>
      <c r="CO576" s="2" t="s">
        <v>6476</v>
      </c>
      <c r="CP576" s="2" t="s">
        <v>1944</v>
      </c>
      <c r="CQ576" s="2" t="s">
        <v>3024</v>
      </c>
      <c r="CR576" s="2" t="s">
        <v>4634</v>
      </c>
      <c r="CS576" s="2" t="s">
        <v>3200</v>
      </c>
      <c r="CT576" s="2" t="s">
        <v>4225</v>
      </c>
      <c r="CU576" s="2" t="s">
        <v>10295</v>
      </c>
      <c r="CV576" s="2" t="s">
        <v>7594</v>
      </c>
      <c r="CW576" s="2" t="s">
        <v>4719</v>
      </c>
      <c r="CX576" s="2" t="s">
        <v>12371</v>
      </c>
      <c r="CY576" s="2" t="s">
        <v>4393</v>
      </c>
      <c r="CZ576" s="2" t="s">
        <v>3939</v>
      </c>
      <c r="DA576" s="2" t="s">
        <v>3042</v>
      </c>
      <c r="DB576" s="2" t="s">
        <v>9298</v>
      </c>
      <c r="DC576" s="2" t="s">
        <v>5579</v>
      </c>
      <c r="DD576" s="2" t="s">
        <v>3101</v>
      </c>
      <c r="DE576" s="2" t="s">
        <v>3605</v>
      </c>
      <c r="DF576" s="2" t="s">
        <v>9209</v>
      </c>
      <c r="DG576" s="2" t="s">
        <v>2835</v>
      </c>
      <c r="DH576" s="2" t="s">
        <v>6860</v>
      </c>
      <c r="DI576" s="2" t="s">
        <v>7492</v>
      </c>
      <c r="DJ576" s="2" t="s">
        <v>3403</v>
      </c>
      <c r="DK576" s="2" t="s">
        <v>9514</v>
      </c>
      <c r="DL576" s="2" t="s">
        <v>7675</v>
      </c>
      <c r="DM576" s="2" t="s">
        <v>9216</v>
      </c>
      <c r="DN576" s="2" t="s">
        <v>14008</v>
      </c>
      <c r="DO576" s="2" t="s">
        <v>2185</v>
      </c>
      <c r="DP576" s="2" t="s">
        <v>8804</v>
      </c>
      <c r="DQ576" s="2" t="s">
        <v>3472</v>
      </c>
      <c r="DR576" s="2" t="s">
        <v>10959</v>
      </c>
      <c r="DS576" s="2" t="s">
        <v>3108</v>
      </c>
      <c r="DT576" s="1"/>
      <c r="DU576" s="1"/>
      <c r="DV576" s="2" t="s">
        <v>2792</v>
      </c>
      <c r="DW576" s="2" t="s">
        <v>3219</v>
      </c>
      <c r="DX576" s="2" t="s">
        <v>13889</v>
      </c>
    </row>
    <row r="577" spans="1:128" x14ac:dyDescent="0.4">
      <c r="A577" s="2" t="s">
        <v>16376</v>
      </c>
      <c r="B577" s="2" t="s">
        <v>16384</v>
      </c>
      <c r="C577" s="2" t="s">
        <v>1052</v>
      </c>
      <c r="D577" s="2" t="s">
        <v>16385</v>
      </c>
      <c r="E577" s="2" t="s">
        <v>1053</v>
      </c>
      <c r="F577" s="2" t="s">
        <v>8546</v>
      </c>
      <c r="G577" s="2" t="s">
        <v>10480</v>
      </c>
      <c r="H577" s="2" t="s">
        <v>1433</v>
      </c>
      <c r="I577" s="2" t="s">
        <v>13272</v>
      </c>
      <c r="J577" s="2" t="s">
        <v>15472</v>
      </c>
      <c r="K577" s="2" t="s">
        <v>2092</v>
      </c>
      <c r="L577" s="2" t="s">
        <v>7104</v>
      </c>
      <c r="M577" s="2" t="s">
        <v>8299</v>
      </c>
      <c r="N577" s="2" t="s">
        <v>3242</v>
      </c>
      <c r="O577" s="2" t="s">
        <v>5456</v>
      </c>
      <c r="P577" s="2" t="s">
        <v>14701</v>
      </c>
      <c r="Q577" s="2" t="s">
        <v>6499</v>
      </c>
      <c r="R577" s="2" t="s">
        <v>9818</v>
      </c>
      <c r="S577" s="2" t="s">
        <v>7041</v>
      </c>
      <c r="T577" s="2" t="s">
        <v>7106</v>
      </c>
      <c r="U577" s="2" t="s">
        <v>4619</v>
      </c>
      <c r="V577" s="2" t="s">
        <v>6311</v>
      </c>
      <c r="W577" s="2" t="s">
        <v>16177</v>
      </c>
      <c r="X577" s="2" t="s">
        <v>15737</v>
      </c>
      <c r="Y577" s="2" t="s">
        <v>6245</v>
      </c>
      <c r="Z577" s="2" t="s">
        <v>4251</v>
      </c>
      <c r="AA577" s="2" t="s">
        <v>6895</v>
      </c>
      <c r="AB577" s="2" t="s">
        <v>8912</v>
      </c>
      <c r="AC577" s="2" t="s">
        <v>3555</v>
      </c>
      <c r="AD577" s="2" t="s">
        <v>12706</v>
      </c>
      <c r="AE577" s="2" t="s">
        <v>16386</v>
      </c>
      <c r="AF577" s="2" t="s">
        <v>4931</v>
      </c>
      <c r="AG577" s="2" t="s">
        <v>11132</v>
      </c>
      <c r="AH577" s="2" t="s">
        <v>8375</v>
      </c>
      <c r="AI577" s="2" t="s">
        <v>3974</v>
      </c>
      <c r="AJ577" s="2" t="s">
        <v>13139</v>
      </c>
      <c r="AK577" s="2" t="s">
        <v>15456</v>
      </c>
      <c r="AL577" s="2" t="s">
        <v>9952</v>
      </c>
      <c r="AM577" s="2" t="s">
        <v>5307</v>
      </c>
      <c r="AN577" s="2" t="s">
        <v>2308</v>
      </c>
      <c r="AO577" s="2" t="s">
        <v>7172</v>
      </c>
      <c r="AP577" s="2" t="s">
        <v>8419</v>
      </c>
      <c r="AQ577" s="2" t="s">
        <v>14883</v>
      </c>
      <c r="AR577" s="2" t="s">
        <v>16387</v>
      </c>
      <c r="AS577" s="2" t="s">
        <v>16388</v>
      </c>
      <c r="AT577" s="2" t="s">
        <v>8923</v>
      </c>
      <c r="AU577" s="2" t="s">
        <v>5746</v>
      </c>
      <c r="AV577" s="2" t="s">
        <v>5394</v>
      </c>
      <c r="AW577" s="2" t="s">
        <v>5604</v>
      </c>
      <c r="AX577" s="2" t="s">
        <v>1573</v>
      </c>
      <c r="AY577" s="2" t="s">
        <v>11751</v>
      </c>
      <c r="AZ577" s="2" t="s">
        <v>5243</v>
      </c>
      <c r="BA577" s="2" t="s">
        <v>2107</v>
      </c>
      <c r="BB577" s="2" t="s">
        <v>1464</v>
      </c>
      <c r="BC577" s="2" t="s">
        <v>9035</v>
      </c>
      <c r="BD577" s="2" t="s">
        <v>6380</v>
      </c>
      <c r="BE577" s="2" t="s">
        <v>5481</v>
      </c>
      <c r="BF577" s="2" t="s">
        <v>10446</v>
      </c>
      <c r="BG577" s="2" t="s">
        <v>5079</v>
      </c>
      <c r="BH577" s="2" t="s">
        <v>2251</v>
      </c>
      <c r="BI577" s="2" t="s">
        <v>4702</v>
      </c>
      <c r="BJ577" s="2" t="s">
        <v>11712</v>
      </c>
      <c r="BK577" s="2" t="s">
        <v>9776</v>
      </c>
      <c r="BL577" s="2" t="s">
        <v>1898</v>
      </c>
      <c r="BM577" s="2" t="s">
        <v>6732</v>
      </c>
      <c r="BN577" s="2" t="s">
        <v>11363</v>
      </c>
      <c r="BO577" s="2" t="s">
        <v>10520</v>
      </c>
      <c r="BP577" s="2" t="s">
        <v>3996</v>
      </c>
      <c r="BQ577" s="2" t="s">
        <v>10041</v>
      </c>
      <c r="BR577" s="2" t="s">
        <v>7926</v>
      </c>
      <c r="BS577" s="2" t="s">
        <v>6377</v>
      </c>
      <c r="BT577" s="2" t="s">
        <v>16389</v>
      </c>
      <c r="BU577" s="2" t="s">
        <v>3895</v>
      </c>
      <c r="BV577" s="2" t="s">
        <v>8735</v>
      </c>
      <c r="BW577" s="2" t="s">
        <v>5551</v>
      </c>
      <c r="BX577" s="2" t="s">
        <v>5994</v>
      </c>
      <c r="BY577" s="2" t="s">
        <v>3333</v>
      </c>
      <c r="BZ577" s="2" t="s">
        <v>4870</v>
      </c>
      <c r="CA577" s="2" t="s">
        <v>16390</v>
      </c>
      <c r="CB577" s="2" t="s">
        <v>10636</v>
      </c>
      <c r="CC577" s="2" t="s">
        <v>4087</v>
      </c>
      <c r="CD577" s="2" t="s">
        <v>9195</v>
      </c>
      <c r="CE577" s="2" t="s">
        <v>7925</v>
      </c>
      <c r="CF577" s="2" t="s">
        <v>6226</v>
      </c>
      <c r="CG577" s="2" t="s">
        <v>9935</v>
      </c>
      <c r="CH577" s="2" t="s">
        <v>4070</v>
      </c>
      <c r="CI577" s="2" t="s">
        <v>11477</v>
      </c>
      <c r="CJ577" s="2" t="s">
        <v>5016</v>
      </c>
      <c r="CK577" s="2" t="s">
        <v>11419</v>
      </c>
      <c r="CL577" s="2" t="s">
        <v>4539</v>
      </c>
      <c r="CM577" s="2" t="s">
        <v>10991</v>
      </c>
      <c r="CN577" s="2" t="s">
        <v>5310</v>
      </c>
      <c r="CO577" s="2" t="s">
        <v>3060</v>
      </c>
      <c r="CP577" s="2" t="s">
        <v>9650</v>
      </c>
      <c r="CQ577" s="2" t="s">
        <v>13195</v>
      </c>
      <c r="CR577" s="2" t="s">
        <v>5336</v>
      </c>
      <c r="CS577" s="2" t="s">
        <v>11011</v>
      </c>
      <c r="CT577" s="2" t="s">
        <v>4624</v>
      </c>
      <c r="CU577" s="2" t="s">
        <v>13060</v>
      </c>
      <c r="CV577" s="2" t="s">
        <v>5971</v>
      </c>
      <c r="CW577" s="2" t="s">
        <v>7081</v>
      </c>
      <c r="CX577" s="2" t="s">
        <v>11061</v>
      </c>
      <c r="CY577" s="2" t="s">
        <v>13728</v>
      </c>
      <c r="CZ577" s="2" t="s">
        <v>15105</v>
      </c>
      <c r="DA577" s="2" t="s">
        <v>8356</v>
      </c>
      <c r="DB577" s="2" t="s">
        <v>5125</v>
      </c>
      <c r="DC577" s="2" t="s">
        <v>11847</v>
      </c>
      <c r="DD577" s="2" t="s">
        <v>12088</v>
      </c>
      <c r="DE577" s="2" t="s">
        <v>5254</v>
      </c>
      <c r="DF577" s="2" t="s">
        <v>3881</v>
      </c>
      <c r="DG577" s="2" t="s">
        <v>11303</v>
      </c>
      <c r="DH577" s="2" t="s">
        <v>16025</v>
      </c>
      <c r="DI577" s="2" t="s">
        <v>9411</v>
      </c>
      <c r="DJ577" s="2" t="s">
        <v>9263</v>
      </c>
      <c r="DK577" s="2" t="s">
        <v>7971</v>
      </c>
      <c r="DL577" s="2" t="s">
        <v>15015</v>
      </c>
      <c r="DM577" s="2" t="s">
        <v>8693</v>
      </c>
      <c r="DN577" s="2" t="s">
        <v>3092</v>
      </c>
      <c r="DO577" s="2" t="s">
        <v>12091</v>
      </c>
      <c r="DP577" s="2" t="s">
        <v>6453</v>
      </c>
      <c r="DQ577" s="2" t="s">
        <v>12525</v>
      </c>
      <c r="DR577" s="2" t="s">
        <v>12843</v>
      </c>
      <c r="DS577" s="2" t="s">
        <v>14352</v>
      </c>
      <c r="DT577" s="1"/>
      <c r="DU577" s="1"/>
      <c r="DV577" s="2" t="s">
        <v>10740</v>
      </c>
      <c r="DW577" s="2" t="s">
        <v>14090</v>
      </c>
      <c r="DX577" s="2" t="s">
        <v>15660</v>
      </c>
    </row>
    <row r="578" spans="1:128" x14ac:dyDescent="0.4">
      <c r="A578" s="2" t="s">
        <v>16376</v>
      </c>
      <c r="B578" s="2" t="s">
        <v>16391</v>
      </c>
      <c r="C578" s="2" t="s">
        <v>1052</v>
      </c>
      <c r="D578" s="2" t="s">
        <v>16392</v>
      </c>
      <c r="E578" s="2" t="s">
        <v>1053</v>
      </c>
      <c r="F578" s="2" t="s">
        <v>14207</v>
      </c>
      <c r="G578" s="2" t="s">
        <v>4152</v>
      </c>
      <c r="H578" s="2" t="s">
        <v>12688</v>
      </c>
      <c r="I578" s="2" t="s">
        <v>11347</v>
      </c>
      <c r="J578" s="2" t="s">
        <v>2349</v>
      </c>
      <c r="K578" s="2" t="s">
        <v>8035</v>
      </c>
      <c r="L578" s="2" t="s">
        <v>9935</v>
      </c>
      <c r="M578" s="2" t="s">
        <v>7590</v>
      </c>
      <c r="N578" s="2" t="s">
        <v>4069</v>
      </c>
      <c r="O578" s="2" t="s">
        <v>8549</v>
      </c>
      <c r="P578" s="2" t="s">
        <v>13227</v>
      </c>
      <c r="Q578" s="2" t="s">
        <v>16393</v>
      </c>
      <c r="R578" s="2" t="s">
        <v>6577</v>
      </c>
      <c r="S578" s="2" t="s">
        <v>9838</v>
      </c>
      <c r="T578" s="2" t="s">
        <v>3169</v>
      </c>
      <c r="U578" s="2" t="s">
        <v>6068</v>
      </c>
      <c r="V578" s="2" t="s">
        <v>13219</v>
      </c>
      <c r="W578" s="2" t="s">
        <v>12870</v>
      </c>
      <c r="X578" s="2" t="s">
        <v>15793</v>
      </c>
      <c r="Y578" s="2" t="s">
        <v>6220</v>
      </c>
      <c r="Z578" s="2" t="s">
        <v>4406</v>
      </c>
      <c r="AA578" s="2" t="s">
        <v>2755</v>
      </c>
      <c r="AB578" s="2" t="s">
        <v>10568</v>
      </c>
      <c r="AC578" s="2" t="s">
        <v>2543</v>
      </c>
      <c r="AD578" s="2" t="s">
        <v>7169</v>
      </c>
      <c r="AE578" s="2" t="s">
        <v>16394</v>
      </c>
      <c r="AF578" s="2" t="s">
        <v>5612</v>
      </c>
      <c r="AG578" s="2" t="s">
        <v>9954</v>
      </c>
      <c r="AH578" s="2" t="s">
        <v>9783</v>
      </c>
      <c r="AI578" s="2" t="s">
        <v>1341</v>
      </c>
      <c r="AJ578" s="2" t="s">
        <v>10007</v>
      </c>
      <c r="AK578" s="2" t="s">
        <v>8589</v>
      </c>
      <c r="AL578" s="2" t="s">
        <v>16395</v>
      </c>
      <c r="AM578" s="2" t="s">
        <v>16396</v>
      </c>
      <c r="AN578" s="2" t="s">
        <v>16104</v>
      </c>
      <c r="AO578" s="2" t="s">
        <v>9190</v>
      </c>
      <c r="AP578" s="2" t="s">
        <v>11964</v>
      </c>
      <c r="AQ578" s="2" t="s">
        <v>10893</v>
      </c>
      <c r="AR578" s="2" t="s">
        <v>16397</v>
      </c>
      <c r="AS578" s="2" t="s">
        <v>16398</v>
      </c>
      <c r="AT578" s="2" t="s">
        <v>16399</v>
      </c>
      <c r="AU578" s="2" t="s">
        <v>11365</v>
      </c>
      <c r="AV578" s="2" t="s">
        <v>3367</v>
      </c>
      <c r="AW578" s="2" t="s">
        <v>10249</v>
      </c>
      <c r="AX578" s="2" t="s">
        <v>9939</v>
      </c>
      <c r="AY578" s="2" t="s">
        <v>10038</v>
      </c>
      <c r="AZ578" s="2" t="s">
        <v>12652</v>
      </c>
      <c r="BA578" s="2" t="s">
        <v>10723</v>
      </c>
      <c r="BB578" s="2" t="s">
        <v>13199</v>
      </c>
      <c r="BC578" s="2" t="s">
        <v>2356</v>
      </c>
      <c r="BD578" s="2" t="s">
        <v>7129</v>
      </c>
      <c r="BE578" s="2" t="s">
        <v>2216</v>
      </c>
      <c r="BF578" s="2" t="s">
        <v>6673</v>
      </c>
      <c r="BG578" s="2" t="s">
        <v>3900</v>
      </c>
      <c r="BH578" s="2" t="s">
        <v>8168</v>
      </c>
      <c r="BI578" s="2" t="s">
        <v>4527</v>
      </c>
      <c r="BJ578" s="2" t="s">
        <v>16400</v>
      </c>
      <c r="BK578" s="2" t="s">
        <v>16401</v>
      </c>
      <c r="BL578" s="2" t="s">
        <v>13272</v>
      </c>
      <c r="BM578" s="2" t="s">
        <v>14547</v>
      </c>
      <c r="BN578" s="2" t="s">
        <v>16402</v>
      </c>
      <c r="BO578" s="2" t="s">
        <v>13077</v>
      </c>
      <c r="BP578" s="2" t="s">
        <v>3172</v>
      </c>
      <c r="BQ578" s="2" t="s">
        <v>14301</v>
      </c>
      <c r="BR578" s="2" t="s">
        <v>12064</v>
      </c>
      <c r="BS578" s="2" t="s">
        <v>16403</v>
      </c>
      <c r="BT578" s="2" t="s">
        <v>16404</v>
      </c>
      <c r="BU578" s="2" t="s">
        <v>16405</v>
      </c>
      <c r="BV578" s="2" t="s">
        <v>16406</v>
      </c>
      <c r="BW578" s="2" t="s">
        <v>16407</v>
      </c>
      <c r="BX578" s="2" t="s">
        <v>13033</v>
      </c>
      <c r="BY578" s="2" t="s">
        <v>14221</v>
      </c>
      <c r="BZ578" s="2" t="s">
        <v>16408</v>
      </c>
      <c r="CA578" s="2" t="s">
        <v>16409</v>
      </c>
      <c r="CB578" s="2" t="s">
        <v>9663</v>
      </c>
      <c r="CC578" s="2" t="s">
        <v>13607</v>
      </c>
      <c r="CD578" s="2" t="s">
        <v>13272</v>
      </c>
      <c r="CE578" s="2" t="s">
        <v>16298</v>
      </c>
      <c r="CF578" s="2" t="s">
        <v>11358</v>
      </c>
      <c r="CG578" s="2" t="s">
        <v>4158</v>
      </c>
      <c r="CH578" s="2" t="s">
        <v>2209</v>
      </c>
      <c r="CI578" s="2" t="s">
        <v>8774</v>
      </c>
      <c r="CJ578" s="2" t="s">
        <v>5172</v>
      </c>
      <c r="CK578" s="2" t="s">
        <v>2124</v>
      </c>
      <c r="CL578" s="2" t="s">
        <v>4942</v>
      </c>
      <c r="CM578" s="2" t="s">
        <v>3270</v>
      </c>
      <c r="CN578" s="2" t="s">
        <v>1324</v>
      </c>
      <c r="CO578" s="2" t="s">
        <v>1689</v>
      </c>
      <c r="CP578" s="2" t="s">
        <v>16410</v>
      </c>
      <c r="CQ578" s="2" t="s">
        <v>8820</v>
      </c>
      <c r="CR578" s="2" t="s">
        <v>6256</v>
      </c>
      <c r="CS578" s="2" t="s">
        <v>4408</v>
      </c>
      <c r="CT578" s="2" t="s">
        <v>3532</v>
      </c>
      <c r="CU578" s="2" t="s">
        <v>9319</v>
      </c>
      <c r="CV578" s="2" t="s">
        <v>10522</v>
      </c>
      <c r="CW578" s="2" t="s">
        <v>11025</v>
      </c>
      <c r="CX578" s="2" t="s">
        <v>5135</v>
      </c>
      <c r="CY578" s="2" t="s">
        <v>15481</v>
      </c>
      <c r="CZ578" s="2" t="s">
        <v>13436</v>
      </c>
      <c r="DA578" s="2" t="s">
        <v>9499</v>
      </c>
      <c r="DB578" s="2" t="s">
        <v>8382</v>
      </c>
      <c r="DC578" s="2" t="s">
        <v>2199</v>
      </c>
      <c r="DD578" s="2" t="s">
        <v>13963</v>
      </c>
      <c r="DE578" s="2" t="s">
        <v>12416</v>
      </c>
      <c r="DF578" s="2" t="s">
        <v>4735</v>
      </c>
      <c r="DG578" s="2" t="s">
        <v>3830</v>
      </c>
      <c r="DH578" s="2" t="s">
        <v>10840</v>
      </c>
      <c r="DI578" s="2" t="s">
        <v>7076</v>
      </c>
      <c r="DJ578" s="2" t="s">
        <v>15201</v>
      </c>
      <c r="DK578" s="2" t="s">
        <v>7131</v>
      </c>
      <c r="DL578" s="2" t="s">
        <v>7573</v>
      </c>
      <c r="DM578" s="2" t="s">
        <v>7585</v>
      </c>
      <c r="DN578" s="2" t="s">
        <v>9232</v>
      </c>
      <c r="DO578" s="2" t="s">
        <v>9037</v>
      </c>
      <c r="DP578" s="2" t="s">
        <v>6103</v>
      </c>
      <c r="DQ578" s="2" t="s">
        <v>11402</v>
      </c>
      <c r="DR578" s="2" t="s">
        <v>1448</v>
      </c>
      <c r="DS578" s="2" t="s">
        <v>5125</v>
      </c>
      <c r="DT578" s="1"/>
      <c r="DU578" s="1"/>
      <c r="DV578" s="2" t="s">
        <v>1207</v>
      </c>
      <c r="DW578" s="2" t="s">
        <v>4310</v>
      </c>
      <c r="DX578" s="2" t="s">
        <v>6240</v>
      </c>
    </row>
    <row r="579" spans="1:128" x14ac:dyDescent="0.4">
      <c r="A579" s="2" t="s">
        <v>16376</v>
      </c>
      <c r="B579" s="2" t="s">
        <v>16411</v>
      </c>
      <c r="C579" s="2" t="s">
        <v>1052</v>
      </c>
      <c r="D579" s="2" t="s">
        <v>0</v>
      </c>
      <c r="E579" s="2" t="s">
        <v>1053</v>
      </c>
      <c r="F579" s="2" t="s">
        <v>3259</v>
      </c>
      <c r="G579" s="2" t="s">
        <v>4998</v>
      </c>
      <c r="H579" s="2" t="s">
        <v>9234</v>
      </c>
      <c r="I579" s="2" t="s">
        <v>8864</v>
      </c>
      <c r="J579" s="2" t="s">
        <v>3338</v>
      </c>
      <c r="K579" s="2" t="s">
        <v>2028</v>
      </c>
      <c r="L579" s="2" t="s">
        <v>4588</v>
      </c>
      <c r="M579" s="2" t="s">
        <v>2780</v>
      </c>
      <c r="N579" s="2" t="s">
        <v>9669</v>
      </c>
      <c r="O579" s="2" t="s">
        <v>4065</v>
      </c>
      <c r="P579" s="2" t="s">
        <v>13280</v>
      </c>
      <c r="Q579" s="2" t="s">
        <v>1680</v>
      </c>
      <c r="R579" s="2" t="s">
        <v>2789</v>
      </c>
      <c r="S579" s="2" t="s">
        <v>1913</v>
      </c>
      <c r="T579" s="2" t="s">
        <v>2774</v>
      </c>
      <c r="U579" s="2" t="s">
        <v>7122</v>
      </c>
      <c r="V579" s="2" t="s">
        <v>6240</v>
      </c>
      <c r="W579" s="2" t="s">
        <v>12300</v>
      </c>
      <c r="X579" s="2" t="s">
        <v>12671</v>
      </c>
      <c r="Y579" s="2" t="s">
        <v>3073</v>
      </c>
      <c r="Z579" s="2" t="s">
        <v>7263</v>
      </c>
      <c r="AA579" s="2" t="s">
        <v>3439</v>
      </c>
      <c r="AB579" s="2" t="s">
        <v>3613</v>
      </c>
      <c r="AC579" s="2" t="s">
        <v>1875</v>
      </c>
      <c r="AD579" s="2" t="s">
        <v>3151</v>
      </c>
      <c r="AE579" s="2" t="s">
        <v>8313</v>
      </c>
      <c r="AF579" s="2" t="s">
        <v>9330</v>
      </c>
      <c r="AG579" s="2" t="s">
        <v>4324</v>
      </c>
      <c r="AH579" s="2" t="s">
        <v>5327</v>
      </c>
      <c r="AI579" s="2" t="s">
        <v>5388</v>
      </c>
      <c r="AJ579" s="2" t="s">
        <v>16298</v>
      </c>
      <c r="AK579" s="2" t="s">
        <v>7929</v>
      </c>
      <c r="AL579" s="2" t="s">
        <v>16412</v>
      </c>
      <c r="AM579" s="2" t="s">
        <v>1297</v>
      </c>
      <c r="AN579" s="2" t="s">
        <v>7632</v>
      </c>
      <c r="AO579" s="2" t="s">
        <v>7124</v>
      </c>
      <c r="AP579" s="2" t="s">
        <v>9151</v>
      </c>
      <c r="AQ579" s="2" t="s">
        <v>5925</v>
      </c>
      <c r="AR579" s="2" t="s">
        <v>11874</v>
      </c>
      <c r="AS579" s="2" t="s">
        <v>16413</v>
      </c>
      <c r="AT579" s="2" t="s">
        <v>3050</v>
      </c>
      <c r="AU579" s="2" t="s">
        <v>3361</v>
      </c>
      <c r="AV579" s="2" t="s">
        <v>8297</v>
      </c>
      <c r="AW579" s="2" t="s">
        <v>7059</v>
      </c>
      <c r="AX579" s="2" t="s">
        <v>13280</v>
      </c>
      <c r="AY579" s="2" t="s">
        <v>16414</v>
      </c>
      <c r="AZ579" s="2" t="s">
        <v>16415</v>
      </c>
      <c r="BA579" s="2" t="s">
        <v>11128</v>
      </c>
      <c r="BB579" s="2" t="s">
        <v>2203</v>
      </c>
      <c r="BC579" s="2" t="s">
        <v>4747</v>
      </c>
      <c r="BD579" s="2" t="s">
        <v>4683</v>
      </c>
      <c r="BE579" s="2" t="s">
        <v>2868</v>
      </c>
      <c r="BF579" s="2" t="s">
        <v>16416</v>
      </c>
      <c r="BG579" s="2" t="s">
        <v>12739</v>
      </c>
      <c r="BH579" s="2" t="s">
        <v>9825</v>
      </c>
      <c r="BI579" s="2" t="s">
        <v>3184</v>
      </c>
      <c r="BJ579" s="2" t="s">
        <v>13904</v>
      </c>
      <c r="BK579" s="2" t="s">
        <v>2773</v>
      </c>
      <c r="BL579" s="2" t="s">
        <v>2136</v>
      </c>
      <c r="BM579" s="2" t="s">
        <v>8935</v>
      </c>
      <c r="BN579" s="2" t="s">
        <v>16417</v>
      </c>
      <c r="BO579" s="2" t="s">
        <v>9588</v>
      </c>
      <c r="BP579" s="2" t="s">
        <v>1409</v>
      </c>
      <c r="BQ579" s="2" t="s">
        <v>3278</v>
      </c>
      <c r="BR579" s="2" t="s">
        <v>11252</v>
      </c>
      <c r="BS579" s="2" t="s">
        <v>5527</v>
      </c>
      <c r="BT579" s="2" t="s">
        <v>7570</v>
      </c>
      <c r="BU579" s="2" t="s">
        <v>12393</v>
      </c>
      <c r="BV579" s="2" t="s">
        <v>2146</v>
      </c>
      <c r="BW579" s="2" t="s">
        <v>2525</v>
      </c>
      <c r="BX579" s="2" t="s">
        <v>5141</v>
      </c>
      <c r="BY579" s="2" t="s">
        <v>2790</v>
      </c>
      <c r="BZ579" s="2" t="s">
        <v>4913</v>
      </c>
      <c r="CA579" s="2" t="s">
        <v>10382</v>
      </c>
      <c r="CB579" s="2" t="s">
        <v>7099</v>
      </c>
      <c r="CC579" s="2" t="s">
        <v>1623</v>
      </c>
      <c r="CD579" s="2" t="s">
        <v>15640</v>
      </c>
      <c r="CE579" s="2" t="s">
        <v>11238</v>
      </c>
      <c r="CF579" s="2" t="s">
        <v>9227</v>
      </c>
      <c r="CG579" s="2" t="s">
        <v>13098</v>
      </c>
      <c r="CH579" s="2" t="s">
        <v>12920</v>
      </c>
      <c r="CI579" s="2" t="s">
        <v>9358</v>
      </c>
      <c r="CJ579" s="2" t="s">
        <v>5737</v>
      </c>
      <c r="CK579" s="2" t="s">
        <v>15254</v>
      </c>
      <c r="CL579" s="2" t="s">
        <v>7238</v>
      </c>
      <c r="CM579" s="2" t="s">
        <v>9453</v>
      </c>
      <c r="CN579" s="2" t="s">
        <v>14287</v>
      </c>
      <c r="CO579" s="2" t="s">
        <v>11386</v>
      </c>
      <c r="CP579" s="2" t="s">
        <v>1466</v>
      </c>
      <c r="CQ579" s="2" t="s">
        <v>2162</v>
      </c>
      <c r="CR579" s="2" t="s">
        <v>10103</v>
      </c>
      <c r="CS579" s="2" t="s">
        <v>7297</v>
      </c>
      <c r="CT579" s="2" t="s">
        <v>7736</v>
      </c>
      <c r="CU579" s="2" t="s">
        <v>2541</v>
      </c>
      <c r="CV579" s="2" t="s">
        <v>10771</v>
      </c>
      <c r="CW579" s="2" t="s">
        <v>7531</v>
      </c>
      <c r="CX579" s="2" t="s">
        <v>8250</v>
      </c>
      <c r="CY579" s="2" t="s">
        <v>6713</v>
      </c>
      <c r="CZ579" s="2" t="s">
        <v>10076</v>
      </c>
      <c r="DA579" s="2" t="s">
        <v>11665</v>
      </c>
      <c r="DB579" s="2" t="s">
        <v>16418</v>
      </c>
      <c r="DC579" s="2" t="s">
        <v>3277</v>
      </c>
      <c r="DD579" s="2" t="s">
        <v>2949</v>
      </c>
      <c r="DE579" s="2" t="s">
        <v>9022</v>
      </c>
      <c r="DF579" s="2" t="s">
        <v>13827</v>
      </c>
      <c r="DG579" s="2" t="s">
        <v>8326</v>
      </c>
      <c r="DH579" s="2" t="s">
        <v>13852</v>
      </c>
      <c r="DI579" s="2" t="s">
        <v>3054</v>
      </c>
      <c r="DJ579" s="2" t="s">
        <v>10920</v>
      </c>
      <c r="DK579" s="2" t="s">
        <v>8378</v>
      </c>
      <c r="DL579" s="2" t="s">
        <v>8475</v>
      </c>
      <c r="DM579" s="2" t="s">
        <v>2565</v>
      </c>
      <c r="DN579" s="2" t="s">
        <v>4151</v>
      </c>
      <c r="DO579" s="2" t="s">
        <v>1092</v>
      </c>
      <c r="DP579" s="2" t="s">
        <v>16419</v>
      </c>
      <c r="DQ579" s="2" t="s">
        <v>5685</v>
      </c>
      <c r="DR579" s="2" t="s">
        <v>13368</v>
      </c>
      <c r="DS579" s="2" t="s">
        <v>13873</v>
      </c>
      <c r="DT579" s="1"/>
      <c r="DU579" s="1"/>
      <c r="DV579" s="2" t="s">
        <v>8814</v>
      </c>
      <c r="DW579" s="2" t="s">
        <v>16028</v>
      </c>
      <c r="DX579" s="2" t="s">
        <v>16420</v>
      </c>
    </row>
    <row r="580" spans="1:128" x14ac:dyDescent="0.4">
      <c r="A580" s="2" t="s">
        <v>16376</v>
      </c>
      <c r="B580" s="2" t="s">
        <v>16421</v>
      </c>
      <c r="C580" s="2" t="s">
        <v>1052</v>
      </c>
      <c r="D580" s="2" t="s">
        <v>0</v>
      </c>
      <c r="E580" s="2" t="s">
        <v>1053</v>
      </c>
      <c r="F580" s="2" t="s">
        <v>7043</v>
      </c>
      <c r="G580" s="2" t="s">
        <v>1441</v>
      </c>
      <c r="H580" s="2" t="s">
        <v>5221</v>
      </c>
      <c r="I580" s="2" t="s">
        <v>5171</v>
      </c>
      <c r="J580" s="2" t="s">
        <v>11802</v>
      </c>
      <c r="K580" s="2" t="s">
        <v>4313</v>
      </c>
      <c r="L580" s="2" t="s">
        <v>1980</v>
      </c>
      <c r="M580" s="2" t="s">
        <v>3816</v>
      </c>
      <c r="N580" s="2" t="s">
        <v>4312</v>
      </c>
      <c r="O580" s="2" t="s">
        <v>8414</v>
      </c>
      <c r="P580" s="2" t="s">
        <v>2347</v>
      </c>
      <c r="Q580" s="2" t="s">
        <v>3445</v>
      </c>
      <c r="R580" s="2" t="s">
        <v>7574</v>
      </c>
      <c r="S580" s="2" t="s">
        <v>13854</v>
      </c>
      <c r="T580" s="2" t="s">
        <v>13166</v>
      </c>
      <c r="U580" s="2" t="s">
        <v>5158</v>
      </c>
      <c r="V580" s="2" t="s">
        <v>5031</v>
      </c>
      <c r="W580" s="2" t="s">
        <v>5480</v>
      </c>
      <c r="X580" s="2" t="s">
        <v>5248</v>
      </c>
      <c r="Y580" s="2" t="s">
        <v>10076</v>
      </c>
      <c r="Z580" s="2" t="s">
        <v>7524</v>
      </c>
      <c r="AA580" s="2" t="s">
        <v>4738</v>
      </c>
      <c r="AB580" s="2" t="s">
        <v>12107</v>
      </c>
      <c r="AC580" s="2" t="s">
        <v>11151</v>
      </c>
      <c r="AD580" s="2" t="s">
        <v>8211</v>
      </c>
      <c r="AE580" s="2" t="s">
        <v>2310</v>
      </c>
      <c r="AF580" s="2" t="s">
        <v>11386</v>
      </c>
      <c r="AG580" s="2" t="s">
        <v>1578</v>
      </c>
      <c r="AH580" s="2" t="s">
        <v>6391</v>
      </c>
      <c r="AI580" s="2" t="s">
        <v>7916</v>
      </c>
      <c r="AJ580" s="2" t="s">
        <v>3722</v>
      </c>
      <c r="AK580" s="2" t="s">
        <v>12851</v>
      </c>
      <c r="AL580" s="2" t="s">
        <v>2419</v>
      </c>
      <c r="AM580" s="2" t="s">
        <v>16034</v>
      </c>
      <c r="AN580" s="2" t="s">
        <v>3642</v>
      </c>
      <c r="AO580" s="2" t="s">
        <v>1417</v>
      </c>
      <c r="AP580" s="2" t="s">
        <v>3236</v>
      </c>
      <c r="AQ580" s="2" t="s">
        <v>3982</v>
      </c>
      <c r="AR580" s="2" t="s">
        <v>2851</v>
      </c>
      <c r="AS580" s="2" t="s">
        <v>16270</v>
      </c>
      <c r="AT580" s="2" t="s">
        <v>13417</v>
      </c>
      <c r="AU580" s="2" t="s">
        <v>5461</v>
      </c>
      <c r="AV580" s="2" t="s">
        <v>4000</v>
      </c>
      <c r="AW580" s="2" t="s">
        <v>11394</v>
      </c>
      <c r="AX580" s="2" t="s">
        <v>15190</v>
      </c>
      <c r="AY580" s="2" t="s">
        <v>2843</v>
      </c>
      <c r="AZ580" s="2" t="s">
        <v>9115</v>
      </c>
      <c r="BA580" s="2" t="s">
        <v>11848</v>
      </c>
      <c r="BB580" s="2" t="s">
        <v>11447</v>
      </c>
      <c r="BC580" s="2" t="s">
        <v>2441</v>
      </c>
      <c r="BD580" s="2" t="s">
        <v>1311</v>
      </c>
      <c r="BE580" s="2" t="s">
        <v>3269</v>
      </c>
      <c r="BF580" s="2" t="s">
        <v>5549</v>
      </c>
      <c r="BG580" s="2" t="s">
        <v>3363</v>
      </c>
      <c r="BH580" s="2" t="s">
        <v>6328</v>
      </c>
      <c r="BI580" s="2" t="s">
        <v>5628</v>
      </c>
      <c r="BJ580" s="2" t="s">
        <v>12801</v>
      </c>
      <c r="BK580" s="2" t="s">
        <v>7574</v>
      </c>
      <c r="BL580" s="2" t="s">
        <v>1061</v>
      </c>
      <c r="BM580" s="2" t="s">
        <v>9859</v>
      </c>
      <c r="BN580" s="2" t="s">
        <v>8414</v>
      </c>
      <c r="BO580" s="2" t="s">
        <v>15666</v>
      </c>
      <c r="BP580" s="2" t="s">
        <v>14374</v>
      </c>
      <c r="BQ580" s="2" t="s">
        <v>7493</v>
      </c>
      <c r="BR580" s="2" t="s">
        <v>5936</v>
      </c>
      <c r="BS580" s="2" t="s">
        <v>12198</v>
      </c>
      <c r="BT580" s="2" t="s">
        <v>9018</v>
      </c>
      <c r="BU580" s="2" t="s">
        <v>2072</v>
      </c>
      <c r="BV580" s="2" t="s">
        <v>6049</v>
      </c>
      <c r="BW580" s="2" t="s">
        <v>1163</v>
      </c>
      <c r="BX580" s="2" t="s">
        <v>5498</v>
      </c>
      <c r="BY580" s="2" t="s">
        <v>7555</v>
      </c>
      <c r="BZ580" s="2" t="s">
        <v>12764</v>
      </c>
      <c r="CA580" s="2" t="s">
        <v>12733</v>
      </c>
      <c r="CB580" s="2" t="s">
        <v>4629</v>
      </c>
      <c r="CC580" s="2" t="s">
        <v>1155</v>
      </c>
      <c r="CD580" s="2" t="s">
        <v>1938</v>
      </c>
      <c r="CE580" s="2" t="s">
        <v>4223</v>
      </c>
      <c r="CF580" s="2" t="s">
        <v>12153</v>
      </c>
      <c r="CG580" s="2" t="s">
        <v>6824</v>
      </c>
      <c r="CH580" s="2" t="s">
        <v>11241</v>
      </c>
      <c r="CI580" s="2" t="s">
        <v>5856</v>
      </c>
      <c r="CJ580" s="2" t="s">
        <v>2995</v>
      </c>
      <c r="CK580" s="2" t="s">
        <v>9998</v>
      </c>
      <c r="CL580" s="2" t="s">
        <v>9689</v>
      </c>
      <c r="CM580" s="2" t="s">
        <v>3664</v>
      </c>
      <c r="CN580" s="2" t="s">
        <v>2932</v>
      </c>
      <c r="CO580" s="2" t="s">
        <v>10984</v>
      </c>
      <c r="CP580" s="2" t="s">
        <v>1603</v>
      </c>
      <c r="CQ580" s="2" t="s">
        <v>1232</v>
      </c>
      <c r="CR580" s="2" t="s">
        <v>3945</v>
      </c>
      <c r="CS580" s="2" t="s">
        <v>10130</v>
      </c>
      <c r="CT580" s="2" t="s">
        <v>4455</v>
      </c>
      <c r="CU580" s="2" t="s">
        <v>1857</v>
      </c>
      <c r="CV580" s="2" t="s">
        <v>10138</v>
      </c>
      <c r="CW580" s="2" t="s">
        <v>14075</v>
      </c>
      <c r="CX580" s="2" t="s">
        <v>5661</v>
      </c>
      <c r="CY580" s="2" t="s">
        <v>15575</v>
      </c>
      <c r="CZ580" s="2" t="s">
        <v>10646</v>
      </c>
      <c r="DA580" s="2" t="s">
        <v>5842</v>
      </c>
      <c r="DB580" s="2" t="s">
        <v>4018</v>
      </c>
      <c r="DC580" s="2" t="s">
        <v>5420</v>
      </c>
      <c r="DD580" s="2" t="s">
        <v>7372</v>
      </c>
      <c r="DE580" s="2" t="s">
        <v>1145</v>
      </c>
      <c r="DF580" s="2" t="s">
        <v>7411</v>
      </c>
      <c r="DG580" s="2" t="s">
        <v>12970</v>
      </c>
      <c r="DH580" s="2" t="s">
        <v>1617</v>
      </c>
      <c r="DI580" s="2" t="s">
        <v>11539</v>
      </c>
      <c r="DJ580" s="2" t="s">
        <v>4537</v>
      </c>
      <c r="DK580" s="2" t="s">
        <v>1809</v>
      </c>
      <c r="DL580" s="2" t="s">
        <v>15192</v>
      </c>
      <c r="DM580" s="2" t="s">
        <v>5902</v>
      </c>
      <c r="DN580" s="2" t="s">
        <v>16422</v>
      </c>
      <c r="DO580" s="2" t="s">
        <v>2686</v>
      </c>
      <c r="DP580" s="2" t="s">
        <v>7372</v>
      </c>
      <c r="DQ580" s="2" t="s">
        <v>13867</v>
      </c>
      <c r="DR580" s="2" t="s">
        <v>10612</v>
      </c>
      <c r="DS580" s="2" t="s">
        <v>7947</v>
      </c>
      <c r="DT580" s="1"/>
      <c r="DU580" s="1"/>
      <c r="DV580" s="2" t="s">
        <v>13100</v>
      </c>
      <c r="DW580" s="2" t="s">
        <v>10206</v>
      </c>
      <c r="DX580" s="2" t="s">
        <v>2145</v>
      </c>
    </row>
    <row r="581" spans="1:128" x14ac:dyDescent="0.4">
      <c r="A581" s="2" t="s">
        <v>16376</v>
      </c>
      <c r="B581" s="2" t="s">
        <v>16423</v>
      </c>
      <c r="C581" s="2" t="s">
        <v>1052</v>
      </c>
      <c r="D581" s="2" t="s">
        <v>0</v>
      </c>
      <c r="E581" s="2" t="s">
        <v>1053</v>
      </c>
      <c r="F581" s="2" t="s">
        <v>5247</v>
      </c>
      <c r="G581" s="2" t="s">
        <v>5455</v>
      </c>
      <c r="H581" s="2" t="s">
        <v>7810</v>
      </c>
      <c r="I581" s="2" t="s">
        <v>4404</v>
      </c>
      <c r="J581" s="2" t="s">
        <v>8103</v>
      </c>
      <c r="K581" s="2" t="s">
        <v>3281</v>
      </c>
      <c r="L581" s="2" t="s">
        <v>1550</v>
      </c>
      <c r="M581" s="2" t="s">
        <v>6289</v>
      </c>
      <c r="N581" s="2" t="s">
        <v>2861</v>
      </c>
      <c r="O581" s="2" t="s">
        <v>3878</v>
      </c>
      <c r="P581" s="2" t="s">
        <v>10548</v>
      </c>
      <c r="Q581" s="2" t="s">
        <v>4089</v>
      </c>
      <c r="R581" s="2" t="s">
        <v>7861</v>
      </c>
      <c r="S581" s="2" t="s">
        <v>9366</v>
      </c>
      <c r="T581" s="2" t="s">
        <v>4498</v>
      </c>
      <c r="U581" s="2" t="s">
        <v>4939</v>
      </c>
      <c r="V581" s="2" t="s">
        <v>8508</v>
      </c>
      <c r="W581" s="2" t="s">
        <v>3621</v>
      </c>
      <c r="X581" s="2" t="s">
        <v>9718</v>
      </c>
      <c r="Y581" s="2" t="s">
        <v>7649</v>
      </c>
      <c r="Z581" s="2" t="s">
        <v>10714</v>
      </c>
      <c r="AA581" s="2" t="s">
        <v>4061</v>
      </c>
      <c r="AB581" s="2" t="s">
        <v>5248</v>
      </c>
      <c r="AC581" s="2" t="s">
        <v>4603</v>
      </c>
      <c r="AD581" s="2" t="s">
        <v>12375</v>
      </c>
      <c r="AE581" s="2" t="s">
        <v>2227</v>
      </c>
      <c r="AF581" s="2" t="s">
        <v>12177</v>
      </c>
      <c r="AG581" s="2" t="s">
        <v>10115</v>
      </c>
      <c r="AH581" s="2" t="s">
        <v>1548</v>
      </c>
      <c r="AI581" s="2" t="s">
        <v>2309</v>
      </c>
      <c r="AJ581" s="2" t="s">
        <v>6066</v>
      </c>
      <c r="AK581" s="2" t="s">
        <v>16424</v>
      </c>
      <c r="AL581" s="2" t="s">
        <v>2885</v>
      </c>
      <c r="AM581" s="2" t="s">
        <v>6219</v>
      </c>
      <c r="AN581" s="2" t="s">
        <v>14444</v>
      </c>
      <c r="AO581" s="2" t="s">
        <v>8473</v>
      </c>
      <c r="AP581" s="2" t="s">
        <v>2538</v>
      </c>
      <c r="AQ581" s="2" t="s">
        <v>9931</v>
      </c>
      <c r="AR581" s="2" t="s">
        <v>3368</v>
      </c>
      <c r="AS581" s="2" t="s">
        <v>11740</v>
      </c>
      <c r="AT581" s="2" t="s">
        <v>7995</v>
      </c>
      <c r="AU581" s="2" t="s">
        <v>4050</v>
      </c>
      <c r="AV581" s="2" t="s">
        <v>5073</v>
      </c>
      <c r="AW581" s="2" t="s">
        <v>9186</v>
      </c>
      <c r="AX581" s="2" t="s">
        <v>9375</v>
      </c>
      <c r="AY581" s="2" t="s">
        <v>16425</v>
      </c>
      <c r="AZ581" s="2" t="s">
        <v>11550</v>
      </c>
      <c r="BA581" s="2" t="s">
        <v>10072</v>
      </c>
      <c r="BB581" s="2" t="s">
        <v>5080</v>
      </c>
      <c r="BC581" s="2" t="s">
        <v>7341</v>
      </c>
      <c r="BD581" s="2" t="s">
        <v>4326</v>
      </c>
      <c r="BE581" s="2" t="s">
        <v>10894</v>
      </c>
      <c r="BF581" s="2" t="s">
        <v>16426</v>
      </c>
      <c r="BG581" s="2" t="s">
        <v>8982</v>
      </c>
      <c r="BH581" s="2" t="s">
        <v>5453</v>
      </c>
      <c r="BI581" s="2" t="s">
        <v>8882</v>
      </c>
      <c r="BJ581" s="2" t="s">
        <v>1561</v>
      </c>
      <c r="BK581" s="2" t="s">
        <v>5476</v>
      </c>
      <c r="BL581" s="2" t="s">
        <v>9286</v>
      </c>
      <c r="BM581" s="2" t="s">
        <v>15006</v>
      </c>
      <c r="BN581" s="2" t="s">
        <v>6565</v>
      </c>
      <c r="BO581" s="2" t="s">
        <v>12307</v>
      </c>
      <c r="BP581" s="2" t="s">
        <v>12263</v>
      </c>
      <c r="BQ581" s="2" t="s">
        <v>1338</v>
      </c>
      <c r="BR581" s="2" t="s">
        <v>5218</v>
      </c>
      <c r="BS581" s="2" t="s">
        <v>6144</v>
      </c>
      <c r="BT581" s="2" t="s">
        <v>10686</v>
      </c>
      <c r="BU581" s="2" t="s">
        <v>12043</v>
      </c>
      <c r="BV581" s="2" t="s">
        <v>2985</v>
      </c>
      <c r="BW581" s="2" t="s">
        <v>3222</v>
      </c>
      <c r="BX581" s="2" t="s">
        <v>11574</v>
      </c>
      <c r="BY581" s="2" t="s">
        <v>5760</v>
      </c>
      <c r="BZ581" s="2" t="s">
        <v>7084</v>
      </c>
      <c r="CA581" s="2" t="s">
        <v>3089</v>
      </c>
      <c r="CB581" s="2" t="s">
        <v>5822</v>
      </c>
      <c r="CC581" s="2" t="s">
        <v>3286</v>
      </c>
      <c r="CD581" s="2" t="s">
        <v>8257</v>
      </c>
      <c r="CE581" s="2" t="s">
        <v>7089</v>
      </c>
      <c r="CF581" s="2" t="s">
        <v>8655</v>
      </c>
      <c r="CG581" s="2" t="s">
        <v>8348</v>
      </c>
      <c r="CH581" s="2" t="s">
        <v>16003</v>
      </c>
      <c r="CI581" s="2" t="s">
        <v>7354</v>
      </c>
      <c r="CJ581" s="2" t="s">
        <v>5942</v>
      </c>
      <c r="CK581" s="2" t="s">
        <v>12357</v>
      </c>
      <c r="CL581" s="2" t="s">
        <v>5582</v>
      </c>
      <c r="CM581" s="2" t="s">
        <v>5437</v>
      </c>
      <c r="CN581" s="2" t="s">
        <v>10259</v>
      </c>
      <c r="CO581" s="2" t="s">
        <v>9592</v>
      </c>
      <c r="CP581" s="2" t="s">
        <v>5317</v>
      </c>
      <c r="CQ581" s="2" t="s">
        <v>1955</v>
      </c>
      <c r="CR581" s="2" t="s">
        <v>9695</v>
      </c>
      <c r="CS581" s="2" t="s">
        <v>13916</v>
      </c>
      <c r="CT581" s="2" t="s">
        <v>12086</v>
      </c>
      <c r="CU581" s="2" t="s">
        <v>16427</v>
      </c>
      <c r="CV581" s="2" t="s">
        <v>12056</v>
      </c>
      <c r="CW581" s="2" t="s">
        <v>15090</v>
      </c>
      <c r="CX581" s="2" t="s">
        <v>7429</v>
      </c>
      <c r="CY581" s="2" t="s">
        <v>12918</v>
      </c>
      <c r="CZ581" s="2" t="s">
        <v>2440</v>
      </c>
      <c r="DA581" s="2" t="s">
        <v>6528</v>
      </c>
      <c r="DB581" s="2" t="s">
        <v>3252</v>
      </c>
      <c r="DC581" s="2" t="s">
        <v>7260</v>
      </c>
      <c r="DD581" s="2" t="s">
        <v>6220</v>
      </c>
      <c r="DE581" s="2" t="s">
        <v>5703</v>
      </c>
      <c r="DF581" s="2" t="s">
        <v>1105</v>
      </c>
      <c r="DG581" s="2" t="s">
        <v>1653</v>
      </c>
      <c r="DH581" s="2" t="s">
        <v>3371</v>
      </c>
      <c r="DI581" s="2" t="s">
        <v>9362</v>
      </c>
      <c r="DJ581" s="2" t="s">
        <v>11278</v>
      </c>
      <c r="DK581" s="2" t="s">
        <v>13696</v>
      </c>
      <c r="DL581" s="2" t="s">
        <v>6786</v>
      </c>
      <c r="DM581" s="2" t="s">
        <v>3337</v>
      </c>
      <c r="DN581" s="2" t="s">
        <v>12778</v>
      </c>
      <c r="DO581" s="2" t="s">
        <v>12650</v>
      </c>
      <c r="DP581" s="2" t="s">
        <v>12463</v>
      </c>
      <c r="DQ581" s="2" t="s">
        <v>16428</v>
      </c>
      <c r="DR581" s="2" t="s">
        <v>16107</v>
      </c>
      <c r="DS581" s="2" t="s">
        <v>12019</v>
      </c>
      <c r="DT581" s="1"/>
      <c r="DU581" s="1"/>
      <c r="DV581" s="2" t="s">
        <v>13311</v>
      </c>
      <c r="DW581" s="2" t="s">
        <v>16429</v>
      </c>
      <c r="DX581" s="2" t="s">
        <v>16366</v>
      </c>
    </row>
    <row r="582" spans="1:128" x14ac:dyDescent="0.4">
      <c r="A582" s="2" t="s">
        <v>16376</v>
      </c>
      <c r="B582" s="2" t="s">
        <v>16430</v>
      </c>
      <c r="C582" s="2" t="s">
        <v>1052</v>
      </c>
      <c r="D582" s="2" t="s">
        <v>0</v>
      </c>
      <c r="E582" s="2" t="s">
        <v>1053</v>
      </c>
      <c r="F582" s="2" t="s">
        <v>6892</v>
      </c>
      <c r="G582" s="2" t="s">
        <v>6372</v>
      </c>
      <c r="H582" s="2" t="s">
        <v>1884</v>
      </c>
      <c r="I582" s="2" t="s">
        <v>8469</v>
      </c>
      <c r="J582" s="2" t="s">
        <v>4420</v>
      </c>
      <c r="K582" s="2" t="s">
        <v>6393</v>
      </c>
      <c r="L582" s="2" t="s">
        <v>5232</v>
      </c>
      <c r="M582" s="2" t="s">
        <v>3443</v>
      </c>
      <c r="N582" s="2" t="s">
        <v>4328</v>
      </c>
      <c r="O582" s="2" t="s">
        <v>5094</v>
      </c>
      <c r="P582" s="2" t="s">
        <v>15007</v>
      </c>
      <c r="Q582" s="2" t="s">
        <v>6078</v>
      </c>
      <c r="R582" s="2" t="s">
        <v>1538</v>
      </c>
      <c r="S582" s="2" t="s">
        <v>2536</v>
      </c>
      <c r="T582" s="2" t="s">
        <v>7443</v>
      </c>
      <c r="U582" s="2" t="s">
        <v>4093</v>
      </c>
      <c r="V582" s="2" t="s">
        <v>9776</v>
      </c>
      <c r="W582" s="2" t="s">
        <v>7326</v>
      </c>
      <c r="X582" s="2" t="s">
        <v>13382</v>
      </c>
      <c r="Y582" s="2" t="s">
        <v>7507</v>
      </c>
      <c r="Z582" s="2" t="s">
        <v>1564</v>
      </c>
      <c r="AA582" s="2" t="s">
        <v>6288</v>
      </c>
      <c r="AB582" s="2" t="s">
        <v>5915</v>
      </c>
      <c r="AC582" s="2" t="s">
        <v>4243</v>
      </c>
      <c r="AD582" s="2" t="s">
        <v>10322</v>
      </c>
      <c r="AE582" s="2" t="s">
        <v>7914</v>
      </c>
      <c r="AF582" s="2" t="s">
        <v>11471</v>
      </c>
      <c r="AG582" s="2" t="s">
        <v>2309</v>
      </c>
      <c r="AH582" s="2" t="s">
        <v>15633</v>
      </c>
      <c r="AI582" s="2" t="s">
        <v>5748</v>
      </c>
      <c r="AJ582" s="2" t="s">
        <v>4180</v>
      </c>
      <c r="AK582" s="2" t="s">
        <v>16329</v>
      </c>
      <c r="AL582" s="2" t="s">
        <v>13629</v>
      </c>
      <c r="AM582" s="2" t="s">
        <v>7689</v>
      </c>
      <c r="AN582" s="2" t="s">
        <v>3655</v>
      </c>
      <c r="AO582" s="2" t="s">
        <v>12443</v>
      </c>
      <c r="AP582" s="2" t="s">
        <v>5095</v>
      </c>
      <c r="AQ582" s="2" t="s">
        <v>16431</v>
      </c>
      <c r="AR582" s="2" t="s">
        <v>3339</v>
      </c>
      <c r="AS582" s="2" t="s">
        <v>9955</v>
      </c>
      <c r="AT582" s="2" t="s">
        <v>12415</v>
      </c>
      <c r="AU582" s="2" t="s">
        <v>12305</v>
      </c>
      <c r="AV582" s="2" t="s">
        <v>4058</v>
      </c>
      <c r="AW582" s="2" t="s">
        <v>2572</v>
      </c>
      <c r="AX582" s="2" t="s">
        <v>14041</v>
      </c>
      <c r="AY582" s="2" t="s">
        <v>16432</v>
      </c>
      <c r="AZ582" s="2" t="s">
        <v>14194</v>
      </c>
      <c r="BA582" s="2" t="s">
        <v>5670</v>
      </c>
      <c r="BB582" s="2" t="s">
        <v>9935</v>
      </c>
      <c r="BC582" s="2" t="s">
        <v>4616</v>
      </c>
      <c r="BD582" s="2" t="s">
        <v>5402</v>
      </c>
      <c r="BE582" s="2" t="s">
        <v>3896</v>
      </c>
      <c r="BF582" s="2" t="s">
        <v>16433</v>
      </c>
      <c r="BG582" s="2" t="s">
        <v>7262</v>
      </c>
      <c r="BH582" s="2" t="s">
        <v>8908</v>
      </c>
      <c r="BI582" s="2" t="s">
        <v>5380</v>
      </c>
      <c r="BJ582" s="2" t="s">
        <v>7651</v>
      </c>
      <c r="BK582" s="2" t="s">
        <v>6165</v>
      </c>
      <c r="BL582" s="2" t="s">
        <v>9147</v>
      </c>
      <c r="BM582" s="2" t="s">
        <v>1655</v>
      </c>
      <c r="BN582" s="2" t="s">
        <v>2561</v>
      </c>
      <c r="BO582" s="2" t="s">
        <v>8247</v>
      </c>
      <c r="BP582" s="2" t="s">
        <v>1965</v>
      </c>
      <c r="BQ582" s="2" t="s">
        <v>7569</v>
      </c>
      <c r="BR582" s="2" t="s">
        <v>5585</v>
      </c>
      <c r="BS582" s="2" t="s">
        <v>8358</v>
      </c>
      <c r="BT582" s="2" t="s">
        <v>13720</v>
      </c>
      <c r="BU582" s="2" t="s">
        <v>5866</v>
      </c>
      <c r="BV582" s="2" t="s">
        <v>10180</v>
      </c>
      <c r="BW582" s="2" t="s">
        <v>10439</v>
      </c>
      <c r="BX582" s="2" t="s">
        <v>4656</v>
      </c>
      <c r="BY582" s="2" t="s">
        <v>12198</v>
      </c>
      <c r="BZ582" s="2" t="s">
        <v>3120</v>
      </c>
      <c r="CA582" s="2" t="s">
        <v>8995</v>
      </c>
      <c r="CB582" s="2" t="s">
        <v>11233</v>
      </c>
      <c r="CC582" s="2" t="s">
        <v>1277</v>
      </c>
      <c r="CD582" s="2" t="s">
        <v>5842</v>
      </c>
      <c r="CE582" s="2" t="s">
        <v>5426</v>
      </c>
      <c r="CF582" s="2" t="s">
        <v>9393</v>
      </c>
      <c r="CG582" s="2" t="s">
        <v>2087</v>
      </c>
      <c r="CH582" s="2" t="s">
        <v>15611</v>
      </c>
      <c r="CI582" s="2" t="s">
        <v>14887</v>
      </c>
      <c r="CJ582" s="2" t="s">
        <v>14479</v>
      </c>
      <c r="CK582" s="2" t="s">
        <v>4887</v>
      </c>
      <c r="CL582" s="2" t="s">
        <v>3099</v>
      </c>
      <c r="CM582" s="2" t="s">
        <v>2145</v>
      </c>
      <c r="CN582" s="2" t="s">
        <v>6832</v>
      </c>
      <c r="CO582" s="2" t="s">
        <v>7147</v>
      </c>
      <c r="CP582" s="2" t="s">
        <v>13662</v>
      </c>
      <c r="CQ582" s="2" t="s">
        <v>8069</v>
      </c>
      <c r="CR582" s="2" t="s">
        <v>3108</v>
      </c>
      <c r="CS582" s="2" t="s">
        <v>10060</v>
      </c>
      <c r="CT582" s="2" t="s">
        <v>8624</v>
      </c>
      <c r="CU582" s="2" t="s">
        <v>2573</v>
      </c>
      <c r="CV582" s="2" t="s">
        <v>12821</v>
      </c>
      <c r="CW582" s="2" t="s">
        <v>11625</v>
      </c>
      <c r="CX582" s="2" t="s">
        <v>6533</v>
      </c>
      <c r="CY582" s="2" t="s">
        <v>5142</v>
      </c>
      <c r="CZ582" s="2" t="s">
        <v>14051</v>
      </c>
      <c r="DA582" s="2" t="s">
        <v>15479</v>
      </c>
      <c r="DB582" s="2" t="s">
        <v>13943</v>
      </c>
      <c r="DC582" s="2" t="s">
        <v>5178</v>
      </c>
      <c r="DD582" s="2" t="s">
        <v>11432</v>
      </c>
      <c r="DE582" s="2" t="s">
        <v>11770</v>
      </c>
      <c r="DF582" s="2" t="s">
        <v>10276</v>
      </c>
      <c r="DG582" s="2" t="s">
        <v>9043</v>
      </c>
      <c r="DH582" s="2" t="s">
        <v>12402</v>
      </c>
      <c r="DI582" s="2" t="s">
        <v>15401</v>
      </c>
      <c r="DJ582" s="2" t="s">
        <v>1659</v>
      </c>
      <c r="DK582" s="2" t="s">
        <v>4474</v>
      </c>
      <c r="DL582" s="2" t="s">
        <v>7354</v>
      </c>
      <c r="DM582" s="2" t="s">
        <v>15660</v>
      </c>
      <c r="DN582" s="2" t="s">
        <v>11791</v>
      </c>
      <c r="DO582" s="2" t="s">
        <v>8222</v>
      </c>
      <c r="DP582" s="2" t="s">
        <v>13936</v>
      </c>
      <c r="DQ582" s="2" t="s">
        <v>1564</v>
      </c>
      <c r="DR582" s="2" t="s">
        <v>11828</v>
      </c>
      <c r="DS582" s="2" t="s">
        <v>12252</v>
      </c>
      <c r="DT582" s="1"/>
      <c r="DU582" s="1"/>
      <c r="DV582" s="2" t="s">
        <v>2449</v>
      </c>
      <c r="DW582" s="2" t="s">
        <v>1666</v>
      </c>
      <c r="DX582" s="2" t="s">
        <v>2678</v>
      </c>
    </row>
    <row r="583" spans="1:128" x14ac:dyDescent="0.4">
      <c r="A583" s="2" t="s">
        <v>16376</v>
      </c>
      <c r="B583" s="2" t="s">
        <v>16434</v>
      </c>
      <c r="C583" s="2" t="s">
        <v>1052</v>
      </c>
      <c r="D583" s="2" t="s">
        <v>0</v>
      </c>
      <c r="E583" s="2" t="s">
        <v>1053</v>
      </c>
      <c r="F583" s="2" t="s">
        <v>2958</v>
      </c>
      <c r="G583" s="2" t="s">
        <v>8912</v>
      </c>
      <c r="H583" s="2" t="s">
        <v>4255</v>
      </c>
      <c r="I583" s="2" t="s">
        <v>2433</v>
      </c>
      <c r="J583" s="2" t="s">
        <v>4748</v>
      </c>
      <c r="K583" s="2" t="s">
        <v>3239</v>
      </c>
      <c r="L583" s="2" t="s">
        <v>5028</v>
      </c>
      <c r="M583" s="2" t="s">
        <v>9586</v>
      </c>
      <c r="N583" s="2" t="s">
        <v>1091</v>
      </c>
      <c r="O583" s="2" t="s">
        <v>7041</v>
      </c>
      <c r="P583" s="2" t="s">
        <v>2092</v>
      </c>
      <c r="Q583" s="2" t="s">
        <v>9234</v>
      </c>
      <c r="R583" s="2" t="s">
        <v>3630</v>
      </c>
      <c r="S583" s="2" t="s">
        <v>2650</v>
      </c>
      <c r="T583" s="2" t="s">
        <v>2447</v>
      </c>
      <c r="U583" s="2" t="s">
        <v>6376</v>
      </c>
      <c r="V583" s="2" t="s">
        <v>4005</v>
      </c>
      <c r="W583" s="2" t="s">
        <v>4843</v>
      </c>
      <c r="X583" s="2" t="s">
        <v>10511</v>
      </c>
      <c r="Y583" s="2" t="s">
        <v>12148</v>
      </c>
      <c r="Z583" s="2" t="s">
        <v>5404</v>
      </c>
      <c r="AA583" s="2" t="s">
        <v>3275</v>
      </c>
      <c r="AB583" s="2" t="s">
        <v>10803</v>
      </c>
      <c r="AC583" s="2" t="s">
        <v>10593</v>
      </c>
      <c r="AD583" s="2" t="s">
        <v>3564</v>
      </c>
      <c r="AE583" s="2" t="s">
        <v>6515</v>
      </c>
      <c r="AF583" s="2" t="s">
        <v>12857</v>
      </c>
      <c r="AG583" s="2" t="s">
        <v>4315</v>
      </c>
      <c r="AH583" s="2" t="s">
        <v>6172</v>
      </c>
      <c r="AI583" s="2" t="s">
        <v>5915</v>
      </c>
      <c r="AJ583" s="2" t="s">
        <v>1669</v>
      </c>
      <c r="AK583" s="2" t="s">
        <v>12481</v>
      </c>
      <c r="AL583" s="2" t="s">
        <v>6078</v>
      </c>
      <c r="AM583" s="2" t="s">
        <v>10987</v>
      </c>
      <c r="AN583" s="2" t="s">
        <v>4336</v>
      </c>
      <c r="AO583" s="2" t="s">
        <v>6718</v>
      </c>
      <c r="AP583" s="2" t="s">
        <v>6289</v>
      </c>
      <c r="AQ583" s="2" t="s">
        <v>7689</v>
      </c>
      <c r="AR583" s="2" t="s">
        <v>3990</v>
      </c>
      <c r="AS583" s="2" t="s">
        <v>1320</v>
      </c>
      <c r="AT583" s="2" t="s">
        <v>4051</v>
      </c>
      <c r="AU583" s="2" t="s">
        <v>8026</v>
      </c>
      <c r="AV583" s="2" t="s">
        <v>4149</v>
      </c>
      <c r="AW583" s="2" t="s">
        <v>6379</v>
      </c>
      <c r="AX583" s="2" t="s">
        <v>4149</v>
      </c>
      <c r="AY583" s="2" t="s">
        <v>6237</v>
      </c>
      <c r="AZ583" s="2" t="s">
        <v>8418</v>
      </c>
      <c r="BA583" s="2" t="s">
        <v>2964</v>
      </c>
      <c r="BB583" s="2" t="s">
        <v>10963</v>
      </c>
      <c r="BC583" s="2" t="s">
        <v>8361</v>
      </c>
      <c r="BD583" s="2" t="s">
        <v>7385</v>
      </c>
      <c r="BE583" s="2" t="s">
        <v>2760</v>
      </c>
      <c r="BF583" s="2" t="s">
        <v>6895</v>
      </c>
      <c r="BG583" s="2" t="s">
        <v>7330</v>
      </c>
      <c r="BH583" s="2" t="s">
        <v>13736</v>
      </c>
      <c r="BI583" s="2" t="s">
        <v>8694</v>
      </c>
      <c r="BJ583" s="2" t="s">
        <v>15390</v>
      </c>
      <c r="BK583" s="2" t="s">
        <v>9119</v>
      </c>
      <c r="BL583" s="2" t="s">
        <v>2887</v>
      </c>
      <c r="BM583" s="2" t="s">
        <v>10958</v>
      </c>
      <c r="BN583" s="2" t="s">
        <v>4978</v>
      </c>
      <c r="BO583" s="2" t="s">
        <v>10476</v>
      </c>
      <c r="BP583" s="2" t="s">
        <v>5819</v>
      </c>
      <c r="BQ583" s="2" t="s">
        <v>3033</v>
      </c>
      <c r="BR583" s="2" t="s">
        <v>4357</v>
      </c>
      <c r="BS583" s="2" t="s">
        <v>1117</v>
      </c>
      <c r="BT583" s="2" t="s">
        <v>5638</v>
      </c>
      <c r="BU583" s="2" t="s">
        <v>8403</v>
      </c>
      <c r="BV583" s="2" t="s">
        <v>8387</v>
      </c>
      <c r="BW583" s="2" t="s">
        <v>9350</v>
      </c>
      <c r="BX583" s="2" t="s">
        <v>15173</v>
      </c>
      <c r="BY583" s="2" t="s">
        <v>15173</v>
      </c>
      <c r="BZ583" s="2" t="s">
        <v>6038</v>
      </c>
      <c r="CA583" s="2" t="s">
        <v>6818</v>
      </c>
      <c r="CB583" s="2" t="s">
        <v>6816</v>
      </c>
      <c r="CC583" s="2" t="s">
        <v>3305</v>
      </c>
      <c r="CD583" s="2" t="s">
        <v>13848</v>
      </c>
      <c r="CE583" s="2" t="s">
        <v>9340</v>
      </c>
      <c r="CF583" s="2" t="s">
        <v>1137</v>
      </c>
      <c r="CG583" s="2" t="s">
        <v>1608</v>
      </c>
      <c r="CH583" s="2" t="s">
        <v>3675</v>
      </c>
      <c r="CI583" s="2" t="s">
        <v>6964</v>
      </c>
      <c r="CJ583" s="2" t="s">
        <v>8284</v>
      </c>
      <c r="CK583" s="2" t="s">
        <v>7888</v>
      </c>
      <c r="CL583" s="2" t="s">
        <v>3592</v>
      </c>
      <c r="CM583" s="2" t="s">
        <v>16435</v>
      </c>
      <c r="CN583" s="2" t="s">
        <v>2583</v>
      </c>
      <c r="CO583" s="2" t="s">
        <v>12167</v>
      </c>
      <c r="CP583" s="2" t="s">
        <v>7714</v>
      </c>
      <c r="CQ583" s="2" t="s">
        <v>4115</v>
      </c>
      <c r="CR583" s="2" t="s">
        <v>7623</v>
      </c>
      <c r="CS583" s="2" t="s">
        <v>1400</v>
      </c>
      <c r="CT583" s="2" t="s">
        <v>3852</v>
      </c>
      <c r="CU583" s="2" t="s">
        <v>6550</v>
      </c>
      <c r="CV583" s="2" t="s">
        <v>9722</v>
      </c>
      <c r="CW583" s="2" t="s">
        <v>1239</v>
      </c>
      <c r="CX583" s="2" t="s">
        <v>6042</v>
      </c>
      <c r="CY583" s="2" t="s">
        <v>1920</v>
      </c>
      <c r="CZ583" s="2" t="s">
        <v>10496</v>
      </c>
      <c r="DA583" s="2" t="s">
        <v>10178</v>
      </c>
      <c r="DB583" s="2" t="s">
        <v>9248</v>
      </c>
      <c r="DC583" s="2" t="s">
        <v>12143</v>
      </c>
      <c r="DD583" s="2" t="s">
        <v>6334</v>
      </c>
      <c r="DE583" s="2" t="s">
        <v>7625</v>
      </c>
      <c r="DF583" s="2" t="s">
        <v>10178</v>
      </c>
      <c r="DG583" s="2" t="s">
        <v>12615</v>
      </c>
      <c r="DH583" s="2" t="s">
        <v>11699</v>
      </c>
      <c r="DI583" s="2" t="s">
        <v>11356</v>
      </c>
      <c r="DJ583" s="2" t="s">
        <v>3935</v>
      </c>
      <c r="DK583" s="2" t="s">
        <v>1929</v>
      </c>
      <c r="DL583" s="2" t="s">
        <v>6047</v>
      </c>
      <c r="DM583" s="2" t="s">
        <v>2581</v>
      </c>
      <c r="DN583" s="2" t="s">
        <v>12078</v>
      </c>
      <c r="DO583" s="2" t="s">
        <v>7840</v>
      </c>
      <c r="DP583" s="2" t="s">
        <v>12792</v>
      </c>
      <c r="DQ583" s="2" t="s">
        <v>1272</v>
      </c>
      <c r="DR583" s="2" t="s">
        <v>4551</v>
      </c>
      <c r="DS583" s="2" t="s">
        <v>9099</v>
      </c>
      <c r="DT583" s="1"/>
      <c r="DU583" s="1"/>
      <c r="DV583" s="2" t="s">
        <v>9498</v>
      </c>
      <c r="DW583" s="2" t="s">
        <v>4538</v>
      </c>
      <c r="DX583" s="2" t="s">
        <v>13589</v>
      </c>
    </row>
    <row r="584" spans="1:128" x14ac:dyDescent="0.4">
      <c r="A584" s="2" t="s">
        <v>16376</v>
      </c>
      <c r="B584" s="2" t="s">
        <v>16436</v>
      </c>
      <c r="C584" s="2" t="s">
        <v>1052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 t="s">
        <v>0</v>
      </c>
      <c r="U584" s="2" t="s">
        <v>0</v>
      </c>
      <c r="V584" s="2" t="s">
        <v>0</v>
      </c>
      <c r="W584" s="2" t="s">
        <v>0</v>
      </c>
      <c r="X584" s="2" t="s">
        <v>0</v>
      </c>
      <c r="Y584" s="2" t="s">
        <v>0</v>
      </c>
      <c r="Z584" s="2" t="s">
        <v>0</v>
      </c>
      <c r="AA584" s="2" t="s">
        <v>0</v>
      </c>
      <c r="AB584" s="2" t="s">
        <v>0</v>
      </c>
      <c r="AC584" s="2" t="s">
        <v>0</v>
      </c>
      <c r="AD584" s="2" t="s">
        <v>0</v>
      </c>
      <c r="AE584" s="2" t="s">
        <v>0</v>
      </c>
      <c r="AF584" s="2" t="s">
        <v>0</v>
      </c>
      <c r="AG584" s="2" t="s">
        <v>0</v>
      </c>
      <c r="AH584" s="2" t="s">
        <v>0</v>
      </c>
      <c r="AI584" s="2" t="s">
        <v>0</v>
      </c>
      <c r="AJ584" s="2" t="s">
        <v>0</v>
      </c>
      <c r="AK584" s="2" t="s">
        <v>0</v>
      </c>
      <c r="AL584" s="2" t="s">
        <v>0</v>
      </c>
      <c r="AM584" s="2" t="s">
        <v>0</v>
      </c>
      <c r="AN584" s="2" t="s">
        <v>0</v>
      </c>
      <c r="AO584" s="2" t="s">
        <v>0</v>
      </c>
      <c r="AP584" s="2" t="s">
        <v>0</v>
      </c>
      <c r="AQ584" s="2" t="s">
        <v>0</v>
      </c>
      <c r="AR584" s="2" t="s">
        <v>0</v>
      </c>
      <c r="AS584" s="2" t="s">
        <v>0</v>
      </c>
      <c r="AT584" s="2" t="s">
        <v>0</v>
      </c>
      <c r="AU584" s="2" t="s">
        <v>0</v>
      </c>
      <c r="AV584" s="2" t="s">
        <v>0</v>
      </c>
      <c r="AW584" s="2" t="s">
        <v>0</v>
      </c>
      <c r="AX584" s="2" t="s">
        <v>0</v>
      </c>
      <c r="AY584" s="2" t="s">
        <v>0</v>
      </c>
      <c r="AZ584" s="2" t="s">
        <v>0</v>
      </c>
      <c r="BA584" s="2" t="s">
        <v>0</v>
      </c>
      <c r="BB584" s="2" t="s">
        <v>0</v>
      </c>
      <c r="BC584" s="2" t="s">
        <v>0</v>
      </c>
      <c r="BD584" s="2" t="s">
        <v>0</v>
      </c>
      <c r="BE584" s="2" t="s">
        <v>0</v>
      </c>
      <c r="BF584" s="2" t="s">
        <v>0</v>
      </c>
      <c r="BG584" s="2" t="s">
        <v>0</v>
      </c>
      <c r="BH584" s="2" t="s">
        <v>0</v>
      </c>
      <c r="BI584" s="2" t="s">
        <v>0</v>
      </c>
      <c r="BJ584" s="2" t="s">
        <v>0</v>
      </c>
      <c r="BK584" s="2" t="s">
        <v>0</v>
      </c>
      <c r="BL584" s="2" t="s">
        <v>0</v>
      </c>
      <c r="BM584" s="2" t="s">
        <v>0</v>
      </c>
      <c r="BN584" s="2" t="s">
        <v>0</v>
      </c>
      <c r="BO584" s="2" t="s">
        <v>0</v>
      </c>
      <c r="BP584" s="2" t="s">
        <v>0</v>
      </c>
      <c r="BQ584" s="2" t="s">
        <v>0</v>
      </c>
      <c r="BR584" s="2" t="s">
        <v>0</v>
      </c>
      <c r="BS584" s="2" t="s">
        <v>0</v>
      </c>
      <c r="BT584" s="2" t="s">
        <v>0</v>
      </c>
      <c r="BU584" s="2" t="s">
        <v>0</v>
      </c>
      <c r="BV584" s="2" t="s">
        <v>0</v>
      </c>
      <c r="BW584" s="2" t="s">
        <v>0</v>
      </c>
      <c r="BX584" s="2" t="s">
        <v>0</v>
      </c>
      <c r="BY584" s="2" t="s">
        <v>0</v>
      </c>
      <c r="BZ584" s="2" t="s">
        <v>0</v>
      </c>
      <c r="CA584" s="2" t="s">
        <v>0</v>
      </c>
      <c r="CB584" s="2" t="s">
        <v>0</v>
      </c>
      <c r="CC584" s="2" t="s">
        <v>0</v>
      </c>
      <c r="CD584" s="2" t="s">
        <v>0</v>
      </c>
      <c r="CE584" s="2" t="s">
        <v>0</v>
      </c>
      <c r="CF584" s="2" t="s">
        <v>0</v>
      </c>
      <c r="CG584" s="2" t="s">
        <v>0</v>
      </c>
      <c r="CH584" s="2" t="s">
        <v>0</v>
      </c>
      <c r="CI584" s="2" t="s">
        <v>0</v>
      </c>
      <c r="CJ584" s="2" t="s">
        <v>0</v>
      </c>
      <c r="CK584" s="2" t="s">
        <v>0</v>
      </c>
      <c r="CL584" s="2" t="s">
        <v>0</v>
      </c>
      <c r="CM584" s="2" t="s">
        <v>0</v>
      </c>
      <c r="CN584" s="2" t="s">
        <v>0</v>
      </c>
      <c r="CO584" s="2" t="s">
        <v>0</v>
      </c>
      <c r="CP584" s="2" t="s">
        <v>0</v>
      </c>
      <c r="CQ584" s="2" t="s">
        <v>0</v>
      </c>
      <c r="CR584" s="2" t="s">
        <v>0</v>
      </c>
      <c r="CS584" s="2" t="s">
        <v>0</v>
      </c>
      <c r="CT584" s="2" t="s">
        <v>0</v>
      </c>
      <c r="CU584" s="2" t="s">
        <v>0</v>
      </c>
      <c r="CV584" s="2" t="s">
        <v>0</v>
      </c>
      <c r="CW584" s="2" t="s">
        <v>0</v>
      </c>
      <c r="CX584" s="2" t="s">
        <v>0</v>
      </c>
      <c r="CY584" s="2" t="s">
        <v>0</v>
      </c>
      <c r="CZ584" s="2" t="s">
        <v>0</v>
      </c>
      <c r="DA584" s="2" t="s">
        <v>0</v>
      </c>
      <c r="DB584" s="2" t="s">
        <v>0</v>
      </c>
      <c r="DC584" s="2" t="s">
        <v>0</v>
      </c>
      <c r="DD584" s="2" t="s">
        <v>0</v>
      </c>
      <c r="DE584" s="2" t="s">
        <v>0</v>
      </c>
      <c r="DF584" s="2" t="s">
        <v>0</v>
      </c>
      <c r="DG584" s="2" t="s">
        <v>0</v>
      </c>
      <c r="DH584" s="2" t="s">
        <v>0</v>
      </c>
      <c r="DI584" s="2" t="s">
        <v>0</v>
      </c>
      <c r="DJ584" s="2" t="s">
        <v>0</v>
      </c>
      <c r="DK584" s="2" t="s">
        <v>0</v>
      </c>
      <c r="DL584" s="2" t="s">
        <v>0</v>
      </c>
      <c r="DM584" s="2" t="s">
        <v>0</v>
      </c>
      <c r="DN584" s="2" t="s">
        <v>0</v>
      </c>
      <c r="DO584" s="2" t="s">
        <v>0</v>
      </c>
      <c r="DP584" s="2" t="s">
        <v>0</v>
      </c>
      <c r="DQ584" s="2" t="s">
        <v>0</v>
      </c>
      <c r="DR584" s="2" t="s">
        <v>0</v>
      </c>
      <c r="DS584" s="2" t="s">
        <v>0</v>
      </c>
      <c r="DT584" s="1"/>
      <c r="DU584" s="1"/>
      <c r="DV584" s="2" t="s">
        <v>0</v>
      </c>
      <c r="DW584" s="2" t="s">
        <v>0</v>
      </c>
      <c r="DX584" s="2" t="s">
        <v>0</v>
      </c>
    </row>
    <row r="585" spans="1:128" x14ac:dyDescent="0.4">
      <c r="A585" s="2" t="s">
        <v>16376</v>
      </c>
      <c r="B585" s="2" t="s">
        <v>16437</v>
      </c>
      <c r="C585" s="2" t="s">
        <v>1052</v>
      </c>
      <c r="D585" s="2" t="s">
        <v>0</v>
      </c>
      <c r="E585" s="2" t="s">
        <v>1053</v>
      </c>
      <c r="F585" s="2" t="s">
        <v>14326</v>
      </c>
      <c r="G585" s="2" t="s">
        <v>5907</v>
      </c>
      <c r="H585" s="2" t="s">
        <v>12018</v>
      </c>
      <c r="I585" s="2" t="s">
        <v>11313</v>
      </c>
      <c r="J585" s="2" t="s">
        <v>16029</v>
      </c>
      <c r="K585" s="2" t="s">
        <v>11664</v>
      </c>
      <c r="L585" s="2" t="s">
        <v>3153</v>
      </c>
      <c r="M585" s="2" t="s">
        <v>2303</v>
      </c>
      <c r="N585" s="2" t="s">
        <v>4430</v>
      </c>
      <c r="O585" s="2" t="s">
        <v>4683</v>
      </c>
      <c r="P585" s="2" t="s">
        <v>1895</v>
      </c>
      <c r="Q585" s="2" t="s">
        <v>4078</v>
      </c>
      <c r="R585" s="2" t="s">
        <v>10273</v>
      </c>
      <c r="S585" s="2" t="s">
        <v>2944</v>
      </c>
      <c r="T585" s="2" t="s">
        <v>9935</v>
      </c>
      <c r="U585" s="2" t="s">
        <v>1078</v>
      </c>
      <c r="V585" s="2" t="s">
        <v>1558</v>
      </c>
      <c r="W585" s="2" t="s">
        <v>2317</v>
      </c>
      <c r="X585" s="2" t="s">
        <v>15045</v>
      </c>
      <c r="Y585" s="2" t="s">
        <v>8517</v>
      </c>
      <c r="Z585" s="2" t="s">
        <v>2095</v>
      </c>
      <c r="AA585" s="2" t="s">
        <v>13645</v>
      </c>
      <c r="AB585" s="2" t="s">
        <v>9960</v>
      </c>
      <c r="AC585" s="2" t="s">
        <v>3898</v>
      </c>
      <c r="AD585" s="2" t="s">
        <v>12947</v>
      </c>
      <c r="AE585" s="2" t="s">
        <v>15326</v>
      </c>
      <c r="AF585" s="2" t="s">
        <v>10900</v>
      </c>
      <c r="AG585" s="2" t="s">
        <v>1787</v>
      </c>
      <c r="AH585" s="2" t="s">
        <v>5301</v>
      </c>
      <c r="AI585" s="2" t="s">
        <v>5233</v>
      </c>
      <c r="AJ585" s="2" t="s">
        <v>4585</v>
      </c>
      <c r="AK585" s="2" t="s">
        <v>8835</v>
      </c>
      <c r="AL585" s="2" t="s">
        <v>16161</v>
      </c>
      <c r="AM585" s="2" t="s">
        <v>4323</v>
      </c>
      <c r="AN585" s="2" t="s">
        <v>14265</v>
      </c>
      <c r="AO585" s="2" t="s">
        <v>6658</v>
      </c>
      <c r="AP585" s="2" t="s">
        <v>14265</v>
      </c>
      <c r="AQ585" s="2" t="s">
        <v>5692</v>
      </c>
      <c r="AR585" s="2" t="s">
        <v>16438</v>
      </c>
      <c r="AS585" s="2" t="s">
        <v>16439</v>
      </c>
      <c r="AT585" s="2" t="s">
        <v>9158</v>
      </c>
      <c r="AU585" s="2" t="s">
        <v>14461</v>
      </c>
      <c r="AV585" s="2" t="s">
        <v>3560</v>
      </c>
      <c r="AW585" s="2" t="s">
        <v>15805</v>
      </c>
      <c r="AX585" s="2" t="s">
        <v>2861</v>
      </c>
      <c r="AY585" s="2" t="s">
        <v>10230</v>
      </c>
      <c r="AZ585" s="2" t="s">
        <v>16010</v>
      </c>
      <c r="BA585" s="2" t="s">
        <v>1758</v>
      </c>
      <c r="BB585" s="2" t="s">
        <v>4667</v>
      </c>
      <c r="BC585" s="2" t="s">
        <v>5549</v>
      </c>
      <c r="BD585" s="2" t="s">
        <v>2092</v>
      </c>
      <c r="BE585" s="2" t="s">
        <v>6987</v>
      </c>
      <c r="BF585" s="2" t="s">
        <v>12684</v>
      </c>
      <c r="BG585" s="2" t="s">
        <v>16217</v>
      </c>
      <c r="BH585" s="2" t="s">
        <v>2861</v>
      </c>
      <c r="BI585" s="2" t="s">
        <v>10631</v>
      </c>
      <c r="BJ585" s="2" t="s">
        <v>8373</v>
      </c>
      <c r="BK585" s="2" t="s">
        <v>13857</v>
      </c>
      <c r="BL585" s="2" t="s">
        <v>3352</v>
      </c>
      <c r="BM585" s="2" t="s">
        <v>7463</v>
      </c>
      <c r="BN585" s="2" t="s">
        <v>13795</v>
      </c>
      <c r="BO585" s="2" t="s">
        <v>14597</v>
      </c>
      <c r="BP585" s="2" t="s">
        <v>12035</v>
      </c>
      <c r="BQ585" s="2" t="s">
        <v>5000</v>
      </c>
      <c r="BR585" s="2" t="s">
        <v>8745</v>
      </c>
      <c r="BS585" s="2" t="s">
        <v>10901</v>
      </c>
      <c r="BT585" s="2" t="s">
        <v>12647</v>
      </c>
      <c r="BU585" s="2" t="s">
        <v>1096</v>
      </c>
      <c r="BV585" s="2" t="s">
        <v>11766</v>
      </c>
      <c r="BW585" s="2" t="s">
        <v>7155</v>
      </c>
      <c r="BX585" s="2" t="s">
        <v>10731</v>
      </c>
      <c r="BY585" s="2" t="s">
        <v>8519</v>
      </c>
      <c r="BZ585" s="2" t="s">
        <v>10207</v>
      </c>
      <c r="CA585" s="2" t="s">
        <v>9363</v>
      </c>
      <c r="CB585" s="2" t="s">
        <v>10154</v>
      </c>
      <c r="CC585" s="2" t="s">
        <v>9689</v>
      </c>
      <c r="CD585" s="2" t="s">
        <v>11815</v>
      </c>
      <c r="CE585" s="2" t="s">
        <v>11815</v>
      </c>
      <c r="CF585" s="2" t="s">
        <v>4307</v>
      </c>
      <c r="CG585" s="2" t="s">
        <v>1972</v>
      </c>
      <c r="CH585" s="2" t="s">
        <v>10603</v>
      </c>
      <c r="CI585" s="2" t="s">
        <v>11546</v>
      </c>
      <c r="CJ585" s="2" t="s">
        <v>3108</v>
      </c>
      <c r="CK585" s="2" t="s">
        <v>9519</v>
      </c>
      <c r="CL585" s="2" t="s">
        <v>8357</v>
      </c>
      <c r="CM585" s="2" t="s">
        <v>12959</v>
      </c>
      <c r="CN585" s="2" t="s">
        <v>7075</v>
      </c>
      <c r="CO585" s="2" t="s">
        <v>10219</v>
      </c>
      <c r="CP585" s="2" t="s">
        <v>8581</v>
      </c>
      <c r="CQ585" s="2" t="s">
        <v>1915</v>
      </c>
      <c r="CR585" s="2" t="s">
        <v>6907</v>
      </c>
      <c r="CS585" s="2" t="s">
        <v>11773</v>
      </c>
      <c r="CT585" s="2" t="s">
        <v>10110</v>
      </c>
      <c r="CU585" s="2" t="s">
        <v>7736</v>
      </c>
      <c r="CV585" s="2" t="s">
        <v>2460</v>
      </c>
      <c r="CW585" s="2" t="s">
        <v>10267</v>
      </c>
      <c r="CX585" s="2" t="s">
        <v>2087</v>
      </c>
      <c r="CY585" s="2" t="s">
        <v>11381</v>
      </c>
      <c r="CZ585" s="2" t="s">
        <v>16033</v>
      </c>
      <c r="DA585" s="2" t="s">
        <v>10329</v>
      </c>
      <c r="DB585" s="2" t="s">
        <v>8598</v>
      </c>
      <c r="DC585" s="2" t="s">
        <v>10027</v>
      </c>
      <c r="DD585" s="2" t="s">
        <v>3518</v>
      </c>
      <c r="DE585" s="2" t="s">
        <v>12405</v>
      </c>
      <c r="DF585" s="2" t="s">
        <v>10755</v>
      </c>
      <c r="DG585" s="2" t="s">
        <v>12358</v>
      </c>
      <c r="DH585" s="2" t="s">
        <v>5483</v>
      </c>
      <c r="DI585" s="2" t="s">
        <v>6175</v>
      </c>
      <c r="DJ585" s="2" t="s">
        <v>10773</v>
      </c>
      <c r="DK585" s="2" t="s">
        <v>4587</v>
      </c>
      <c r="DL585" s="2" t="s">
        <v>5824</v>
      </c>
      <c r="DM585" s="2" t="s">
        <v>7525</v>
      </c>
      <c r="DN585" s="2" t="s">
        <v>5553</v>
      </c>
      <c r="DO585" s="2" t="s">
        <v>7632</v>
      </c>
      <c r="DP585" s="2" t="s">
        <v>5481</v>
      </c>
      <c r="DQ585" s="2" t="s">
        <v>16440</v>
      </c>
      <c r="DR585" s="2" t="s">
        <v>16441</v>
      </c>
      <c r="DS585" s="2" t="s">
        <v>14276</v>
      </c>
      <c r="DT585" s="1"/>
      <c r="DU585" s="1"/>
      <c r="DV585" s="2" t="s">
        <v>1224</v>
      </c>
      <c r="DW585" s="2" t="s">
        <v>5024</v>
      </c>
      <c r="DX585" s="2" t="s">
        <v>16442</v>
      </c>
    </row>
    <row r="586" spans="1:128" x14ac:dyDescent="0.4">
      <c r="A586" s="2" t="s">
        <v>16376</v>
      </c>
      <c r="B586" s="2" t="s">
        <v>16443</v>
      </c>
      <c r="C586" s="2" t="s">
        <v>1052</v>
      </c>
      <c r="D586" s="2" t="s">
        <v>16444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 t="s">
        <v>0</v>
      </c>
      <c r="U586" s="2" t="s">
        <v>0</v>
      </c>
      <c r="V586" s="2" t="s">
        <v>0</v>
      </c>
      <c r="W586" s="2" t="s">
        <v>0</v>
      </c>
      <c r="X586" s="2" t="s">
        <v>0</v>
      </c>
      <c r="Y586" s="2" t="s">
        <v>0</v>
      </c>
      <c r="Z586" s="2" t="s">
        <v>0</v>
      </c>
      <c r="AA586" s="2" t="s">
        <v>0</v>
      </c>
      <c r="AB586" s="2" t="s">
        <v>0</v>
      </c>
      <c r="AC586" s="2" t="s">
        <v>0</v>
      </c>
      <c r="AD586" s="2" t="s">
        <v>0</v>
      </c>
      <c r="AE586" s="2" t="s">
        <v>0</v>
      </c>
      <c r="AF586" s="2" t="s">
        <v>0</v>
      </c>
      <c r="AG586" s="2" t="s">
        <v>0</v>
      </c>
      <c r="AH586" s="2" t="s">
        <v>0</v>
      </c>
      <c r="AI586" s="2" t="s">
        <v>0</v>
      </c>
      <c r="AJ586" s="2" t="s">
        <v>0</v>
      </c>
      <c r="AK586" s="2" t="s">
        <v>0</v>
      </c>
      <c r="AL586" s="2" t="s">
        <v>0</v>
      </c>
      <c r="AM586" s="2" t="s">
        <v>0</v>
      </c>
      <c r="AN586" s="2" t="s">
        <v>0</v>
      </c>
      <c r="AO586" s="2" t="s">
        <v>0</v>
      </c>
      <c r="AP586" s="2" t="s">
        <v>0</v>
      </c>
      <c r="AQ586" s="2" t="s">
        <v>0</v>
      </c>
      <c r="AR586" s="2" t="s">
        <v>0</v>
      </c>
      <c r="AS586" s="2" t="s">
        <v>0</v>
      </c>
      <c r="AT586" s="2" t="s">
        <v>0</v>
      </c>
      <c r="AU586" s="2" t="s">
        <v>0</v>
      </c>
      <c r="AV586" s="2" t="s">
        <v>0</v>
      </c>
      <c r="AW586" s="2" t="s">
        <v>0</v>
      </c>
      <c r="AX586" s="2" t="s">
        <v>0</v>
      </c>
      <c r="AY586" s="2" t="s">
        <v>0</v>
      </c>
      <c r="AZ586" s="2" t="s">
        <v>0</v>
      </c>
      <c r="BA586" s="2" t="s">
        <v>0</v>
      </c>
      <c r="BB586" s="2" t="s">
        <v>0</v>
      </c>
      <c r="BC586" s="2" t="s">
        <v>0</v>
      </c>
      <c r="BD586" s="2" t="s">
        <v>0</v>
      </c>
      <c r="BE586" s="2" t="s">
        <v>0</v>
      </c>
      <c r="BF586" s="2" t="s">
        <v>0</v>
      </c>
      <c r="BG586" s="2" t="s">
        <v>0</v>
      </c>
      <c r="BH586" s="2" t="s">
        <v>0</v>
      </c>
      <c r="BI586" s="2" t="s">
        <v>0</v>
      </c>
      <c r="BJ586" s="2" t="s">
        <v>0</v>
      </c>
      <c r="BK586" s="2" t="s">
        <v>0</v>
      </c>
      <c r="BL586" s="2" t="s">
        <v>0</v>
      </c>
      <c r="BM586" s="2" t="s">
        <v>0</v>
      </c>
      <c r="BN586" s="2" t="s">
        <v>0</v>
      </c>
      <c r="BO586" s="2" t="s">
        <v>0</v>
      </c>
      <c r="BP586" s="2" t="s">
        <v>0</v>
      </c>
      <c r="BQ586" s="2" t="s">
        <v>0</v>
      </c>
      <c r="BR586" s="2" t="s">
        <v>0</v>
      </c>
      <c r="BS586" s="2" t="s">
        <v>0</v>
      </c>
      <c r="BT586" s="2" t="s">
        <v>0</v>
      </c>
      <c r="BU586" s="2" t="s">
        <v>0</v>
      </c>
      <c r="BV586" s="2" t="s">
        <v>0</v>
      </c>
      <c r="BW586" s="2" t="s">
        <v>0</v>
      </c>
      <c r="BX586" s="2" t="s">
        <v>0</v>
      </c>
      <c r="BY586" s="2" t="s">
        <v>0</v>
      </c>
      <c r="BZ586" s="2" t="s">
        <v>0</v>
      </c>
      <c r="CA586" s="2" t="s">
        <v>0</v>
      </c>
      <c r="CB586" s="2" t="s">
        <v>0</v>
      </c>
      <c r="CC586" s="2" t="s">
        <v>0</v>
      </c>
      <c r="CD586" s="2" t="s">
        <v>0</v>
      </c>
      <c r="CE586" s="2" t="s">
        <v>0</v>
      </c>
      <c r="CF586" s="2" t="s">
        <v>0</v>
      </c>
      <c r="CG586" s="2" t="s">
        <v>0</v>
      </c>
      <c r="CH586" s="2" t="s">
        <v>0</v>
      </c>
      <c r="CI586" s="2" t="s">
        <v>0</v>
      </c>
      <c r="CJ586" s="2" t="s">
        <v>0</v>
      </c>
      <c r="CK586" s="2" t="s">
        <v>0</v>
      </c>
      <c r="CL586" s="2" t="s">
        <v>0</v>
      </c>
      <c r="CM586" s="2" t="s">
        <v>0</v>
      </c>
      <c r="CN586" s="2" t="s">
        <v>0</v>
      </c>
      <c r="CO586" s="2" t="s">
        <v>0</v>
      </c>
      <c r="CP586" s="2" t="s">
        <v>0</v>
      </c>
      <c r="CQ586" s="2" t="s">
        <v>0</v>
      </c>
      <c r="CR586" s="2" t="s">
        <v>0</v>
      </c>
      <c r="CS586" s="2" t="s">
        <v>0</v>
      </c>
      <c r="CT586" s="2" t="s">
        <v>0</v>
      </c>
      <c r="CU586" s="2" t="s">
        <v>0</v>
      </c>
      <c r="CV586" s="2" t="s">
        <v>0</v>
      </c>
      <c r="CW586" s="2" t="s">
        <v>0</v>
      </c>
      <c r="CX586" s="2" t="s">
        <v>0</v>
      </c>
      <c r="CY586" s="2" t="s">
        <v>0</v>
      </c>
      <c r="CZ586" s="2" t="s">
        <v>0</v>
      </c>
      <c r="DA586" s="2" t="s">
        <v>0</v>
      </c>
      <c r="DB586" s="2" t="s">
        <v>0</v>
      </c>
      <c r="DC586" s="2" t="s">
        <v>0</v>
      </c>
      <c r="DD586" s="2" t="s">
        <v>0</v>
      </c>
      <c r="DE586" s="2" t="s">
        <v>0</v>
      </c>
      <c r="DF586" s="2" t="s">
        <v>0</v>
      </c>
      <c r="DG586" s="2" t="s">
        <v>0</v>
      </c>
      <c r="DH586" s="2" t="s">
        <v>0</v>
      </c>
      <c r="DI586" s="2" t="s">
        <v>0</v>
      </c>
      <c r="DJ586" s="2" t="s">
        <v>0</v>
      </c>
      <c r="DK586" s="2" t="s">
        <v>0</v>
      </c>
      <c r="DL586" s="2" t="s">
        <v>0</v>
      </c>
      <c r="DM586" s="2" t="s">
        <v>0</v>
      </c>
      <c r="DN586" s="2" t="s">
        <v>0</v>
      </c>
      <c r="DO586" s="2" t="s">
        <v>0</v>
      </c>
      <c r="DP586" s="2" t="s">
        <v>0</v>
      </c>
      <c r="DQ586" s="2" t="s">
        <v>0</v>
      </c>
      <c r="DR586" s="2" t="s">
        <v>0</v>
      </c>
      <c r="DS586" s="2" t="s">
        <v>0</v>
      </c>
      <c r="DT586" s="1"/>
      <c r="DU586" s="1"/>
      <c r="DV586" s="2" t="s">
        <v>0</v>
      </c>
      <c r="DW586" s="2" t="s">
        <v>0</v>
      </c>
      <c r="DX586" s="2" t="s">
        <v>0</v>
      </c>
    </row>
    <row r="587" spans="1:128" x14ac:dyDescent="0.4">
      <c r="A587" s="2" t="s">
        <v>16376</v>
      </c>
      <c r="B587" s="2" t="s">
        <v>16445</v>
      </c>
      <c r="C587" s="2" t="s">
        <v>1052</v>
      </c>
      <c r="D587" s="2" t="s">
        <v>16446</v>
      </c>
      <c r="E587" s="2" t="s">
        <v>1053</v>
      </c>
      <c r="F587" s="2" t="s">
        <v>2671</v>
      </c>
      <c r="G587" s="2" t="s">
        <v>2636</v>
      </c>
      <c r="H587" s="2" t="s">
        <v>6895</v>
      </c>
      <c r="I587" s="2" t="s">
        <v>9374</v>
      </c>
      <c r="J587" s="2" t="s">
        <v>10311</v>
      </c>
      <c r="K587" s="2" t="s">
        <v>2537</v>
      </c>
      <c r="L587" s="2" t="s">
        <v>4678</v>
      </c>
      <c r="M587" s="2" t="s">
        <v>6171</v>
      </c>
      <c r="N587" s="2" t="s">
        <v>4696</v>
      </c>
      <c r="O587" s="2" t="s">
        <v>4697</v>
      </c>
      <c r="P587" s="2" t="s">
        <v>5478</v>
      </c>
      <c r="Q587" s="2" t="s">
        <v>15516</v>
      </c>
      <c r="R587" s="2" t="s">
        <v>10924</v>
      </c>
      <c r="S587" s="2" t="s">
        <v>6288</v>
      </c>
      <c r="T587" s="2" t="s">
        <v>14230</v>
      </c>
      <c r="U587" s="2" t="s">
        <v>4152</v>
      </c>
      <c r="V587" s="2" t="s">
        <v>4347</v>
      </c>
      <c r="W587" s="2" t="s">
        <v>12483</v>
      </c>
      <c r="X587" s="2" t="s">
        <v>16447</v>
      </c>
      <c r="Y587" s="2" t="s">
        <v>12123</v>
      </c>
      <c r="Z587" s="2" t="s">
        <v>6237</v>
      </c>
      <c r="AA587" s="2" t="s">
        <v>1796</v>
      </c>
      <c r="AB587" s="2" t="s">
        <v>1903</v>
      </c>
      <c r="AC587" s="2" t="s">
        <v>6806</v>
      </c>
      <c r="AD587" s="2" t="s">
        <v>16448</v>
      </c>
      <c r="AE587" s="2" t="s">
        <v>16449</v>
      </c>
      <c r="AF587" s="2" t="s">
        <v>5529</v>
      </c>
      <c r="AG587" s="2" t="s">
        <v>2015</v>
      </c>
      <c r="AH587" s="2" t="s">
        <v>2874</v>
      </c>
      <c r="AI587" s="2" t="s">
        <v>9828</v>
      </c>
      <c r="AJ587" s="2" t="s">
        <v>13855</v>
      </c>
      <c r="AK587" s="2" t="s">
        <v>16450</v>
      </c>
      <c r="AL587" s="2" t="s">
        <v>16451</v>
      </c>
      <c r="AM587" s="2" t="s">
        <v>15589</v>
      </c>
      <c r="AN587" s="2" t="s">
        <v>14270</v>
      </c>
      <c r="AO587" s="2" t="s">
        <v>11039</v>
      </c>
      <c r="AP587" s="2" t="s">
        <v>16452</v>
      </c>
      <c r="AQ587" s="2" t="s">
        <v>6587</v>
      </c>
      <c r="AR587" s="2" t="s">
        <v>8942</v>
      </c>
      <c r="AS587" s="2" t="s">
        <v>16453</v>
      </c>
      <c r="AT587" s="2" t="s">
        <v>11113</v>
      </c>
      <c r="AU587" s="2" t="s">
        <v>12947</v>
      </c>
      <c r="AV587" s="2" t="s">
        <v>13826</v>
      </c>
      <c r="AW587" s="2" t="s">
        <v>11331</v>
      </c>
      <c r="AX587" s="2" t="s">
        <v>8158</v>
      </c>
      <c r="AY587" s="2" t="s">
        <v>16454</v>
      </c>
      <c r="AZ587" s="2" t="s">
        <v>14514</v>
      </c>
      <c r="BA587" s="2" t="s">
        <v>15906</v>
      </c>
      <c r="BB587" s="2" t="s">
        <v>5690</v>
      </c>
      <c r="BC587" s="2" t="s">
        <v>5242</v>
      </c>
      <c r="BD587" s="2" t="s">
        <v>11507</v>
      </c>
      <c r="BE587" s="2" t="s">
        <v>13133</v>
      </c>
      <c r="BF587" s="2" t="s">
        <v>9750</v>
      </c>
      <c r="BG587" s="2" t="s">
        <v>14145</v>
      </c>
      <c r="BH587" s="2" t="s">
        <v>12533</v>
      </c>
      <c r="BI587" s="2" t="s">
        <v>1291</v>
      </c>
      <c r="BJ587" s="2" t="s">
        <v>5394</v>
      </c>
      <c r="BK587" s="2" t="s">
        <v>1871</v>
      </c>
      <c r="BL587" s="2" t="s">
        <v>3662</v>
      </c>
      <c r="BM587" s="2" t="s">
        <v>5539</v>
      </c>
      <c r="BN587" s="2" t="s">
        <v>1810</v>
      </c>
      <c r="BO587" s="2" t="s">
        <v>10978</v>
      </c>
      <c r="BP587" s="2" t="s">
        <v>1512</v>
      </c>
      <c r="BQ587" s="2" t="s">
        <v>3292</v>
      </c>
      <c r="BR587" s="2" t="s">
        <v>14337</v>
      </c>
      <c r="BS587" s="2" t="s">
        <v>3921</v>
      </c>
      <c r="BT587" s="2" t="s">
        <v>6274</v>
      </c>
      <c r="BU587" s="2" t="s">
        <v>8951</v>
      </c>
      <c r="BV587" s="2" t="s">
        <v>8389</v>
      </c>
      <c r="BW587" s="2" t="s">
        <v>6270</v>
      </c>
      <c r="BX587" s="2" t="s">
        <v>2629</v>
      </c>
      <c r="BY587" s="2" t="s">
        <v>5294</v>
      </c>
      <c r="BZ587" s="2" t="s">
        <v>10469</v>
      </c>
      <c r="CA587" s="2" t="s">
        <v>1717</v>
      </c>
      <c r="CB587" s="2" t="s">
        <v>5272</v>
      </c>
      <c r="CC587" s="2" t="s">
        <v>11458</v>
      </c>
      <c r="CD587" s="2" t="s">
        <v>7604</v>
      </c>
      <c r="CE587" s="2" t="s">
        <v>9476</v>
      </c>
      <c r="CF587" s="2" t="s">
        <v>5293</v>
      </c>
      <c r="CG587" s="2" t="s">
        <v>14332</v>
      </c>
      <c r="CH587" s="2" t="s">
        <v>7786</v>
      </c>
      <c r="CI587" s="2" t="s">
        <v>15210</v>
      </c>
      <c r="CJ587" s="2" t="s">
        <v>8389</v>
      </c>
      <c r="CK587" s="2" t="s">
        <v>6870</v>
      </c>
      <c r="CL587" s="2" t="s">
        <v>11086</v>
      </c>
      <c r="CM587" s="2" t="s">
        <v>2604</v>
      </c>
      <c r="CN587" s="2" t="s">
        <v>16455</v>
      </c>
      <c r="CO587" s="2" t="s">
        <v>9884</v>
      </c>
      <c r="CP587" s="2" t="s">
        <v>9760</v>
      </c>
      <c r="CQ587" s="2" t="s">
        <v>5281</v>
      </c>
      <c r="CR587" s="2" t="s">
        <v>1515</v>
      </c>
      <c r="CS587" s="2" t="s">
        <v>12171</v>
      </c>
      <c r="CT587" s="2" t="s">
        <v>12659</v>
      </c>
      <c r="CU587" s="2" t="s">
        <v>6963</v>
      </c>
      <c r="CV587" s="2" t="s">
        <v>2266</v>
      </c>
      <c r="CW587" s="2" t="s">
        <v>1354</v>
      </c>
      <c r="CX587" s="2" t="s">
        <v>10470</v>
      </c>
      <c r="CY587" s="2" t="s">
        <v>8484</v>
      </c>
      <c r="CZ587" s="2" t="s">
        <v>1395</v>
      </c>
      <c r="DA587" s="2" t="s">
        <v>14447</v>
      </c>
      <c r="DB587" s="2" t="s">
        <v>8292</v>
      </c>
      <c r="DC587" s="2" t="s">
        <v>1739</v>
      </c>
      <c r="DD587" s="2" t="s">
        <v>7885</v>
      </c>
      <c r="DE587" s="2" t="s">
        <v>11119</v>
      </c>
      <c r="DF587" s="2" t="s">
        <v>8660</v>
      </c>
      <c r="DG587" s="2" t="s">
        <v>2285</v>
      </c>
      <c r="DH587" s="2" t="s">
        <v>12558</v>
      </c>
      <c r="DI587" s="2" t="s">
        <v>6188</v>
      </c>
      <c r="DJ587" s="2" t="s">
        <v>10764</v>
      </c>
      <c r="DK587" s="2" t="s">
        <v>6206</v>
      </c>
      <c r="DL587" s="2" t="s">
        <v>5053</v>
      </c>
      <c r="DM587" s="2" t="s">
        <v>9686</v>
      </c>
      <c r="DN587" s="2" t="s">
        <v>11144</v>
      </c>
      <c r="DO587" s="2" t="s">
        <v>12610</v>
      </c>
      <c r="DP587" s="2" t="s">
        <v>4128</v>
      </c>
      <c r="DQ587" s="2" t="s">
        <v>2059</v>
      </c>
      <c r="DR587" s="2" t="s">
        <v>5646</v>
      </c>
      <c r="DS587" s="2" t="s">
        <v>4120</v>
      </c>
      <c r="DT587" s="1"/>
      <c r="DU587" s="1"/>
      <c r="DV587" s="2" t="s">
        <v>6209</v>
      </c>
      <c r="DW587" s="2" t="s">
        <v>3772</v>
      </c>
      <c r="DX587" s="2" t="s">
        <v>12971</v>
      </c>
    </row>
    <row r="588" spans="1:128" x14ac:dyDescent="0.4">
      <c r="A588" s="2" t="s">
        <v>16376</v>
      </c>
      <c r="B588" s="2" t="s">
        <v>16456</v>
      </c>
      <c r="C588" s="2" t="s">
        <v>1052</v>
      </c>
      <c r="D588" s="2" t="s">
        <v>16457</v>
      </c>
      <c r="E588" s="2" t="s">
        <v>1053</v>
      </c>
      <c r="F588" s="2" t="s">
        <v>14382</v>
      </c>
      <c r="G588" s="2" t="s">
        <v>3893</v>
      </c>
      <c r="H588" s="2" t="s">
        <v>3545</v>
      </c>
      <c r="I588" s="2" t="s">
        <v>16458</v>
      </c>
      <c r="J588" s="2" t="s">
        <v>16459</v>
      </c>
      <c r="K588" s="2" t="s">
        <v>16460</v>
      </c>
      <c r="L588" s="2" t="s">
        <v>3792</v>
      </c>
      <c r="M588" s="2" t="s">
        <v>10594</v>
      </c>
      <c r="N588" s="2" t="s">
        <v>9740</v>
      </c>
      <c r="O588" s="2" t="s">
        <v>4747</v>
      </c>
      <c r="P588" s="2" t="s">
        <v>16461</v>
      </c>
      <c r="Q588" s="2" t="s">
        <v>16462</v>
      </c>
      <c r="R588" s="2" t="s">
        <v>16463</v>
      </c>
      <c r="S588" s="2" t="s">
        <v>3267</v>
      </c>
      <c r="T588" s="2" t="s">
        <v>2454</v>
      </c>
      <c r="U588" s="2" t="s">
        <v>6157</v>
      </c>
      <c r="V588" s="2" t="s">
        <v>4057</v>
      </c>
      <c r="W588" s="2" t="s">
        <v>16464</v>
      </c>
      <c r="X588" s="2" t="s">
        <v>16465</v>
      </c>
      <c r="Y588" s="2" t="s">
        <v>16018</v>
      </c>
      <c r="Z588" s="2" t="s">
        <v>3730</v>
      </c>
      <c r="AA588" s="2" t="s">
        <v>7396</v>
      </c>
      <c r="AB588" s="2" t="s">
        <v>13862</v>
      </c>
      <c r="AC588" s="2" t="s">
        <v>1763</v>
      </c>
      <c r="AD588" s="2" t="s">
        <v>16466</v>
      </c>
      <c r="AE588" s="2" t="s">
        <v>16467</v>
      </c>
      <c r="AF588" s="2" t="s">
        <v>9709</v>
      </c>
      <c r="AG588" s="2" t="s">
        <v>15632</v>
      </c>
      <c r="AH588" s="2" t="s">
        <v>4315</v>
      </c>
      <c r="AI588" s="2" t="s">
        <v>3185</v>
      </c>
      <c r="AJ588" s="2" t="s">
        <v>8046</v>
      </c>
      <c r="AK588" s="2" t="s">
        <v>16468</v>
      </c>
      <c r="AL588" s="2" t="s">
        <v>16469</v>
      </c>
      <c r="AM588" s="2" t="s">
        <v>13877</v>
      </c>
      <c r="AN588" s="2" t="s">
        <v>3044</v>
      </c>
      <c r="AO588" s="2" t="s">
        <v>2964</v>
      </c>
      <c r="AP588" s="2" t="s">
        <v>7984</v>
      </c>
      <c r="AQ588" s="2" t="s">
        <v>3877</v>
      </c>
      <c r="AR588" s="2" t="s">
        <v>9964</v>
      </c>
      <c r="AS588" s="2" t="s">
        <v>16470</v>
      </c>
      <c r="AT588" s="2" t="s">
        <v>1342</v>
      </c>
      <c r="AU588" s="2" t="s">
        <v>7267</v>
      </c>
      <c r="AV588" s="2" t="s">
        <v>11185</v>
      </c>
      <c r="AW588" s="2" t="s">
        <v>13862</v>
      </c>
      <c r="AX588" s="2" t="s">
        <v>3539</v>
      </c>
      <c r="AY588" s="2" t="s">
        <v>16471</v>
      </c>
      <c r="AZ588" s="2" t="s">
        <v>16472</v>
      </c>
      <c r="BA588" s="2" t="s">
        <v>4085</v>
      </c>
      <c r="BB588" s="2" t="s">
        <v>9492</v>
      </c>
      <c r="BC588" s="2" t="s">
        <v>3081</v>
      </c>
      <c r="BD588" s="2" t="s">
        <v>4418</v>
      </c>
      <c r="BE588" s="2" t="s">
        <v>4747</v>
      </c>
      <c r="BF588" s="2" t="s">
        <v>15065</v>
      </c>
      <c r="BG588" s="2" t="s">
        <v>15146</v>
      </c>
      <c r="BH588" s="2" t="s">
        <v>6170</v>
      </c>
      <c r="BI588" s="2" t="s">
        <v>12644</v>
      </c>
      <c r="BJ588" s="2" t="s">
        <v>2964</v>
      </c>
      <c r="BK588" s="2" t="s">
        <v>8540</v>
      </c>
      <c r="BL588" s="2" t="s">
        <v>3726</v>
      </c>
      <c r="BM588" s="2" t="s">
        <v>16473</v>
      </c>
      <c r="BN588" s="2" t="s">
        <v>16474</v>
      </c>
      <c r="BO588" s="2" t="s">
        <v>9396</v>
      </c>
      <c r="BP588" s="2" t="s">
        <v>8382</v>
      </c>
      <c r="BQ588" s="2" t="s">
        <v>11185</v>
      </c>
      <c r="BR588" s="2" t="s">
        <v>15167</v>
      </c>
      <c r="BS588" s="2" t="s">
        <v>12397</v>
      </c>
      <c r="BT588" s="2" t="s">
        <v>11548</v>
      </c>
      <c r="BU588" s="2" t="s">
        <v>14300</v>
      </c>
      <c r="BV588" s="2" t="s">
        <v>2458</v>
      </c>
      <c r="BW588" s="2" t="s">
        <v>7098</v>
      </c>
      <c r="BX588" s="2" t="s">
        <v>5409</v>
      </c>
      <c r="BY588" s="2" t="s">
        <v>15410</v>
      </c>
      <c r="BZ588" s="2" t="s">
        <v>11616</v>
      </c>
      <c r="CA588" s="2" t="s">
        <v>6809</v>
      </c>
      <c r="CB588" s="2" t="s">
        <v>11439</v>
      </c>
      <c r="CC588" s="2" t="s">
        <v>15112</v>
      </c>
      <c r="CD588" s="2" t="s">
        <v>11407</v>
      </c>
      <c r="CE588" s="2" t="s">
        <v>4636</v>
      </c>
      <c r="CF588" s="2" t="s">
        <v>6111</v>
      </c>
      <c r="CG588" s="2" t="s">
        <v>8533</v>
      </c>
      <c r="CH588" s="2" t="s">
        <v>5421</v>
      </c>
      <c r="CI588" s="2" t="s">
        <v>12544</v>
      </c>
      <c r="CJ588" s="2" t="s">
        <v>3777</v>
      </c>
      <c r="CK588" s="2" t="s">
        <v>11855</v>
      </c>
      <c r="CL588" s="2" t="s">
        <v>9615</v>
      </c>
      <c r="CM588" s="2" t="s">
        <v>9640</v>
      </c>
      <c r="CN588" s="2" t="s">
        <v>1603</v>
      </c>
      <c r="CO588" s="2" t="s">
        <v>2733</v>
      </c>
      <c r="CP588" s="2" t="s">
        <v>5427</v>
      </c>
      <c r="CQ588" s="2" t="s">
        <v>11229</v>
      </c>
      <c r="CR588" s="2" t="s">
        <v>7412</v>
      </c>
      <c r="CS588" s="2" t="s">
        <v>4387</v>
      </c>
      <c r="CT588" s="2" t="s">
        <v>5519</v>
      </c>
      <c r="CU588" s="2" t="s">
        <v>3101</v>
      </c>
      <c r="CV588" s="2" t="s">
        <v>12782</v>
      </c>
      <c r="CW588" s="2" t="s">
        <v>4986</v>
      </c>
      <c r="CX588" s="2" t="s">
        <v>11698</v>
      </c>
      <c r="CY588" s="2" t="s">
        <v>6022</v>
      </c>
      <c r="CZ588" s="2" t="s">
        <v>1603</v>
      </c>
      <c r="DA588" s="2" t="s">
        <v>8479</v>
      </c>
      <c r="DB588" s="2" t="s">
        <v>15554</v>
      </c>
      <c r="DC588" s="2" t="s">
        <v>7426</v>
      </c>
      <c r="DD588" s="2" t="s">
        <v>12643</v>
      </c>
      <c r="DE588" s="2" t="s">
        <v>9448</v>
      </c>
      <c r="DF588" s="2" t="s">
        <v>3106</v>
      </c>
      <c r="DG588" s="2" t="s">
        <v>9245</v>
      </c>
      <c r="DH588" s="2" t="s">
        <v>10292</v>
      </c>
      <c r="DI588" s="2" t="s">
        <v>13383</v>
      </c>
      <c r="DJ588" s="2" t="s">
        <v>1422</v>
      </c>
      <c r="DK588" s="2" t="s">
        <v>3158</v>
      </c>
      <c r="DL588" s="2" t="s">
        <v>11736</v>
      </c>
      <c r="DM588" s="2" t="s">
        <v>4986</v>
      </c>
      <c r="DN588" s="2" t="s">
        <v>6852</v>
      </c>
      <c r="DO588" s="2" t="s">
        <v>14277</v>
      </c>
      <c r="DP588" s="2" t="s">
        <v>15398</v>
      </c>
      <c r="DQ588" s="2" t="s">
        <v>7503</v>
      </c>
      <c r="DR588" s="2" t="s">
        <v>14822</v>
      </c>
      <c r="DS588" s="2" t="s">
        <v>9740</v>
      </c>
      <c r="DT588" s="1"/>
      <c r="DU588" s="1"/>
      <c r="DV588" s="2" t="s">
        <v>8075</v>
      </c>
      <c r="DW588" s="2" t="s">
        <v>9239</v>
      </c>
      <c r="DX588" s="2" t="s">
        <v>4435</v>
      </c>
    </row>
    <row r="589" spans="1:128" x14ac:dyDescent="0.4">
      <c r="A589" s="2" t="s">
        <v>16376</v>
      </c>
      <c r="B589" s="2" t="s">
        <v>16475</v>
      </c>
      <c r="C589" s="2" t="s">
        <v>1052</v>
      </c>
      <c r="D589" s="2" t="s">
        <v>16476</v>
      </c>
      <c r="E589" s="2" t="s">
        <v>1053</v>
      </c>
      <c r="F589" s="2" t="s">
        <v>2303</v>
      </c>
      <c r="G589" s="2" t="s">
        <v>1999</v>
      </c>
      <c r="H589" s="2" t="s">
        <v>2138</v>
      </c>
      <c r="I589" s="2" t="s">
        <v>2105</v>
      </c>
      <c r="J589" s="2" t="s">
        <v>8421</v>
      </c>
      <c r="K589" s="2" t="s">
        <v>14294</v>
      </c>
      <c r="L589" s="2" t="s">
        <v>1994</v>
      </c>
      <c r="M589" s="2" t="s">
        <v>4832</v>
      </c>
      <c r="N589" s="2" t="s">
        <v>1885</v>
      </c>
      <c r="O589" s="2" t="s">
        <v>2201</v>
      </c>
      <c r="P589" s="2" t="s">
        <v>1797</v>
      </c>
      <c r="Q589" s="2" t="s">
        <v>7444</v>
      </c>
      <c r="R589" s="2" t="s">
        <v>9091</v>
      </c>
      <c r="S589" s="2" t="s">
        <v>11680</v>
      </c>
      <c r="T589" s="2" t="s">
        <v>4932</v>
      </c>
      <c r="U589" s="2" t="s">
        <v>9743</v>
      </c>
      <c r="V589" s="2" t="s">
        <v>2768</v>
      </c>
      <c r="W589" s="2" t="s">
        <v>16477</v>
      </c>
      <c r="X589" s="2" t="s">
        <v>13783</v>
      </c>
      <c r="Y589" s="2" t="s">
        <v>4346</v>
      </c>
      <c r="Z589" s="2" t="s">
        <v>3332</v>
      </c>
      <c r="AA589" s="2" t="s">
        <v>1666</v>
      </c>
      <c r="AB589" s="2" t="s">
        <v>4331</v>
      </c>
      <c r="AC589" s="2" t="s">
        <v>5240</v>
      </c>
      <c r="AD589" s="2" t="s">
        <v>2023</v>
      </c>
      <c r="AE589" s="2" t="s">
        <v>5454</v>
      </c>
      <c r="AF589" s="2" t="s">
        <v>3532</v>
      </c>
      <c r="AG589" s="2" t="s">
        <v>8554</v>
      </c>
      <c r="AH589" s="2" t="s">
        <v>4004</v>
      </c>
      <c r="AI589" s="2" t="s">
        <v>6073</v>
      </c>
      <c r="AJ589" s="2" t="s">
        <v>11247</v>
      </c>
      <c r="AK589" s="2" t="s">
        <v>12498</v>
      </c>
      <c r="AL589" s="2" t="s">
        <v>12519</v>
      </c>
      <c r="AM589" s="2" t="s">
        <v>2842</v>
      </c>
      <c r="AN589" s="2" t="s">
        <v>4615</v>
      </c>
      <c r="AO589" s="2" t="s">
        <v>7401</v>
      </c>
      <c r="AP589" s="2" t="s">
        <v>4259</v>
      </c>
      <c r="AQ589" s="2" t="s">
        <v>6803</v>
      </c>
      <c r="AR589" s="2" t="s">
        <v>16314</v>
      </c>
      <c r="AS589" s="2" t="s">
        <v>10240</v>
      </c>
      <c r="AT589" s="2" t="s">
        <v>1198</v>
      </c>
      <c r="AU589" s="2" t="s">
        <v>7251</v>
      </c>
      <c r="AV589" s="2" t="s">
        <v>5749</v>
      </c>
      <c r="AW589" s="2" t="s">
        <v>9786</v>
      </c>
      <c r="AX589" s="2" t="s">
        <v>5613</v>
      </c>
      <c r="AY589" s="2" t="s">
        <v>6500</v>
      </c>
      <c r="AZ589" s="2" t="s">
        <v>14554</v>
      </c>
      <c r="BA589" s="2" t="s">
        <v>12777</v>
      </c>
      <c r="BB589" s="2" t="s">
        <v>5010</v>
      </c>
      <c r="BC589" s="2" t="s">
        <v>7807</v>
      </c>
      <c r="BD589" s="2" t="s">
        <v>6974</v>
      </c>
      <c r="BE589" s="2" t="s">
        <v>15368</v>
      </c>
      <c r="BF589" s="2" t="s">
        <v>12533</v>
      </c>
      <c r="BG589" s="2" t="s">
        <v>7457</v>
      </c>
      <c r="BH589" s="2" t="s">
        <v>12057</v>
      </c>
      <c r="BI589" s="2" t="s">
        <v>3469</v>
      </c>
      <c r="BJ589" s="2" t="s">
        <v>7527</v>
      </c>
      <c r="BK589" s="2" t="s">
        <v>12445</v>
      </c>
      <c r="BL589" s="2" t="s">
        <v>4346</v>
      </c>
      <c r="BM589" s="2" t="s">
        <v>7981</v>
      </c>
      <c r="BN589" s="2" t="s">
        <v>16478</v>
      </c>
      <c r="BO589" s="2" t="s">
        <v>11832</v>
      </c>
      <c r="BP589" s="2" t="s">
        <v>1302</v>
      </c>
      <c r="BQ589" s="2" t="s">
        <v>15224</v>
      </c>
      <c r="BR589" s="2" t="s">
        <v>12032</v>
      </c>
      <c r="BS589" s="2" t="s">
        <v>8351</v>
      </c>
      <c r="BT589" s="2" t="s">
        <v>11258</v>
      </c>
      <c r="BU589" s="2" t="s">
        <v>7372</v>
      </c>
      <c r="BV589" s="2" t="s">
        <v>6705</v>
      </c>
      <c r="BW589" s="2" t="s">
        <v>5809</v>
      </c>
      <c r="BX589" s="2" t="s">
        <v>12198</v>
      </c>
      <c r="BY589" s="2" t="s">
        <v>3404</v>
      </c>
      <c r="BZ589" s="2" t="s">
        <v>8227</v>
      </c>
      <c r="CA589" s="2" t="s">
        <v>8351</v>
      </c>
      <c r="CB589" s="2" t="s">
        <v>1596</v>
      </c>
      <c r="CC589" s="2" t="s">
        <v>2073</v>
      </c>
      <c r="CD589" s="2" t="s">
        <v>4230</v>
      </c>
      <c r="CE589" s="2" t="s">
        <v>7159</v>
      </c>
      <c r="CF589" s="2" t="s">
        <v>8805</v>
      </c>
      <c r="CG589" s="2" t="s">
        <v>13008</v>
      </c>
      <c r="CH589" s="2" t="s">
        <v>12425</v>
      </c>
      <c r="CI589" s="2" t="s">
        <v>1961</v>
      </c>
      <c r="CJ589" s="2" t="s">
        <v>4567</v>
      </c>
      <c r="CK589" s="2" t="s">
        <v>5487</v>
      </c>
      <c r="CL589" s="2" t="s">
        <v>13435</v>
      </c>
      <c r="CM589" s="2" t="s">
        <v>15666</v>
      </c>
      <c r="CN589" s="2" t="s">
        <v>6594</v>
      </c>
      <c r="CO589" s="2" t="s">
        <v>12698</v>
      </c>
      <c r="CP589" s="2" t="s">
        <v>11329</v>
      </c>
      <c r="CQ589" s="2" t="s">
        <v>2402</v>
      </c>
      <c r="CR589" s="2" t="s">
        <v>8623</v>
      </c>
      <c r="CS589" s="2" t="s">
        <v>2411</v>
      </c>
      <c r="CT589" s="2" t="s">
        <v>5320</v>
      </c>
      <c r="CU589" s="2" t="s">
        <v>12815</v>
      </c>
      <c r="CV589" s="2" t="s">
        <v>11846</v>
      </c>
      <c r="CW589" s="2" t="s">
        <v>6833</v>
      </c>
      <c r="CX589" s="2" t="s">
        <v>14254</v>
      </c>
      <c r="CY589" s="2" t="s">
        <v>13095</v>
      </c>
      <c r="CZ589" s="2" t="s">
        <v>3090</v>
      </c>
      <c r="DA589" s="2" t="s">
        <v>14038</v>
      </c>
      <c r="DB589" s="2" t="s">
        <v>14346</v>
      </c>
      <c r="DC589" s="2" t="s">
        <v>7576</v>
      </c>
      <c r="DD589" s="2" t="s">
        <v>4458</v>
      </c>
      <c r="DE589" s="2" t="s">
        <v>4725</v>
      </c>
      <c r="DF589" s="2" t="s">
        <v>14085</v>
      </c>
      <c r="DG589" s="2" t="s">
        <v>4298</v>
      </c>
      <c r="DH589" s="2" t="s">
        <v>12042</v>
      </c>
      <c r="DI589" s="2" t="s">
        <v>3276</v>
      </c>
      <c r="DJ589" s="2" t="s">
        <v>6453</v>
      </c>
      <c r="DK589" s="2" t="s">
        <v>11402</v>
      </c>
      <c r="DL589" s="2" t="s">
        <v>2978</v>
      </c>
      <c r="DM589" s="2" t="s">
        <v>1313</v>
      </c>
      <c r="DN589" s="2" t="s">
        <v>16387</v>
      </c>
      <c r="DO589" s="2" t="s">
        <v>10475</v>
      </c>
      <c r="DP589" s="2" t="s">
        <v>9470</v>
      </c>
      <c r="DQ589" s="2" t="s">
        <v>15254</v>
      </c>
      <c r="DR589" s="2" t="s">
        <v>5314</v>
      </c>
      <c r="DS589" s="2" t="s">
        <v>10897</v>
      </c>
      <c r="DT589" s="1"/>
      <c r="DU589" s="1"/>
      <c r="DV589" s="2" t="s">
        <v>13181</v>
      </c>
      <c r="DW589" s="2" t="s">
        <v>4914</v>
      </c>
      <c r="DX589" s="2" t="s">
        <v>3654</v>
      </c>
    </row>
    <row r="590" spans="1:128" x14ac:dyDescent="0.4">
      <c r="A590" s="2" t="s">
        <v>16376</v>
      </c>
      <c r="B590" s="2" t="s">
        <v>16479</v>
      </c>
      <c r="C590" s="2" t="s">
        <v>1052</v>
      </c>
      <c r="D590" s="2" t="s">
        <v>16480</v>
      </c>
      <c r="E590" s="2" t="s">
        <v>1053</v>
      </c>
      <c r="F590" s="2" t="s">
        <v>2468</v>
      </c>
      <c r="G590" s="2" t="s">
        <v>6563</v>
      </c>
      <c r="H590" s="2" t="s">
        <v>12365</v>
      </c>
      <c r="I590" s="2" t="s">
        <v>2099</v>
      </c>
      <c r="J590" s="2" t="s">
        <v>15309</v>
      </c>
      <c r="K590" s="2" t="s">
        <v>4418</v>
      </c>
      <c r="L590" s="2" t="s">
        <v>5455</v>
      </c>
      <c r="M590" s="2" t="s">
        <v>5393</v>
      </c>
      <c r="N590" s="2" t="s">
        <v>2862</v>
      </c>
      <c r="O590" s="2" t="s">
        <v>2315</v>
      </c>
      <c r="P590" s="2" t="s">
        <v>14916</v>
      </c>
      <c r="Q590" s="2" t="s">
        <v>15846</v>
      </c>
      <c r="R590" s="2" t="s">
        <v>3789</v>
      </c>
      <c r="S590" s="2" t="s">
        <v>1329</v>
      </c>
      <c r="T590" s="2" t="s">
        <v>9959</v>
      </c>
      <c r="U590" s="2" t="s">
        <v>5477</v>
      </c>
      <c r="V590" s="2" t="s">
        <v>4763</v>
      </c>
      <c r="W590" s="2" t="s">
        <v>15482</v>
      </c>
      <c r="X590" s="2" t="s">
        <v>11309</v>
      </c>
      <c r="Y590" s="2" t="s">
        <v>9772</v>
      </c>
      <c r="Z590" s="2" t="s">
        <v>4667</v>
      </c>
      <c r="AA590" s="2" t="s">
        <v>7245</v>
      </c>
      <c r="AB590" s="2" t="s">
        <v>3805</v>
      </c>
      <c r="AC590" s="2" t="s">
        <v>8558</v>
      </c>
      <c r="AD590" s="2" t="s">
        <v>3462</v>
      </c>
      <c r="AE590" s="2" t="s">
        <v>15484</v>
      </c>
      <c r="AF590" s="2" t="s">
        <v>12024</v>
      </c>
      <c r="AG590" s="2" t="s">
        <v>1902</v>
      </c>
      <c r="AH590" s="2" t="s">
        <v>5392</v>
      </c>
      <c r="AI590" s="2" t="s">
        <v>12022</v>
      </c>
      <c r="AJ590" s="2" t="s">
        <v>6090</v>
      </c>
      <c r="AK590" s="2" t="s">
        <v>15872</v>
      </c>
      <c r="AL590" s="2" t="s">
        <v>8080</v>
      </c>
      <c r="AM590" s="2" t="s">
        <v>6225</v>
      </c>
      <c r="AN590" s="2" t="s">
        <v>16481</v>
      </c>
      <c r="AO590" s="2" t="s">
        <v>12104</v>
      </c>
      <c r="AP590" s="2" t="s">
        <v>14339</v>
      </c>
      <c r="AQ590" s="2" t="s">
        <v>6669</v>
      </c>
      <c r="AR590" s="2" t="s">
        <v>6377</v>
      </c>
      <c r="AS590" s="2" t="s">
        <v>9838</v>
      </c>
      <c r="AT590" s="2" t="s">
        <v>4056</v>
      </c>
      <c r="AU590" s="2" t="s">
        <v>9188</v>
      </c>
      <c r="AV590" s="2" t="s">
        <v>16482</v>
      </c>
      <c r="AW590" s="2" t="s">
        <v>13703</v>
      </c>
      <c r="AX590" s="2" t="s">
        <v>2242</v>
      </c>
      <c r="AY590" s="2" t="s">
        <v>8101</v>
      </c>
      <c r="AZ590" s="2" t="s">
        <v>4328</v>
      </c>
      <c r="BA590" s="2" t="s">
        <v>3560</v>
      </c>
      <c r="BB590" s="2" t="s">
        <v>4828</v>
      </c>
      <c r="BC590" s="2" t="s">
        <v>13190</v>
      </c>
      <c r="BD590" s="2" t="s">
        <v>5921</v>
      </c>
      <c r="BE590" s="2" t="s">
        <v>13697</v>
      </c>
      <c r="BF590" s="2" t="s">
        <v>9944</v>
      </c>
      <c r="BG590" s="2" t="s">
        <v>11277</v>
      </c>
      <c r="BH590" s="2" t="s">
        <v>4678</v>
      </c>
      <c r="BI590" s="2" t="s">
        <v>7577</v>
      </c>
      <c r="BJ590" s="2" t="s">
        <v>6974</v>
      </c>
      <c r="BK590" s="2" t="s">
        <v>1883</v>
      </c>
      <c r="BL590" s="2" t="s">
        <v>13873</v>
      </c>
      <c r="BM590" s="2" t="s">
        <v>13172</v>
      </c>
      <c r="BN590" s="2" t="s">
        <v>4824</v>
      </c>
      <c r="BO590" s="2" t="s">
        <v>4400</v>
      </c>
      <c r="BP590" s="2" t="s">
        <v>11700</v>
      </c>
      <c r="BQ590" s="2" t="s">
        <v>2360</v>
      </c>
      <c r="BR590" s="2" t="s">
        <v>10697</v>
      </c>
      <c r="BS590" s="2" t="s">
        <v>3938</v>
      </c>
      <c r="BT590" s="2" t="s">
        <v>8889</v>
      </c>
      <c r="BU590" s="2" t="s">
        <v>7950</v>
      </c>
      <c r="BV590" s="2" t="s">
        <v>1921</v>
      </c>
      <c r="BW590" s="2" t="s">
        <v>1231</v>
      </c>
      <c r="BX590" s="2" t="s">
        <v>6486</v>
      </c>
      <c r="BY590" s="2" t="s">
        <v>6420</v>
      </c>
      <c r="BZ590" s="2" t="s">
        <v>6743</v>
      </c>
      <c r="CA590" s="2" t="s">
        <v>4632</v>
      </c>
      <c r="CB590" s="2" t="s">
        <v>10578</v>
      </c>
      <c r="CC590" s="2" t="s">
        <v>6034</v>
      </c>
      <c r="CD590" s="2" t="s">
        <v>10669</v>
      </c>
      <c r="CE590" s="2" t="s">
        <v>4816</v>
      </c>
      <c r="CF590" s="2" t="s">
        <v>2818</v>
      </c>
      <c r="CG590" s="2" t="s">
        <v>6211</v>
      </c>
      <c r="CH590" s="2" t="s">
        <v>12439</v>
      </c>
      <c r="CI590" s="2" t="s">
        <v>2371</v>
      </c>
      <c r="CJ590" s="2" t="s">
        <v>6423</v>
      </c>
      <c r="CK590" s="2" t="s">
        <v>12609</v>
      </c>
      <c r="CL590" s="2" t="s">
        <v>3391</v>
      </c>
      <c r="CM590" s="2" t="s">
        <v>1278</v>
      </c>
      <c r="CN590" s="2" t="s">
        <v>10648</v>
      </c>
      <c r="CO590" s="2" t="s">
        <v>4823</v>
      </c>
      <c r="CP590" s="2" t="s">
        <v>3947</v>
      </c>
      <c r="CQ590" s="2" t="s">
        <v>9254</v>
      </c>
      <c r="CR590" s="2" t="s">
        <v>2057</v>
      </c>
      <c r="CS590" s="2" t="s">
        <v>10667</v>
      </c>
      <c r="CT590" s="2" t="s">
        <v>5705</v>
      </c>
      <c r="CU590" s="2" t="s">
        <v>3397</v>
      </c>
      <c r="CV590" s="2" t="s">
        <v>9726</v>
      </c>
      <c r="CW590" s="2" t="s">
        <v>1815</v>
      </c>
      <c r="CX590" s="2" t="s">
        <v>2187</v>
      </c>
      <c r="CY590" s="2" t="s">
        <v>5803</v>
      </c>
      <c r="CZ590" s="2" t="s">
        <v>1599</v>
      </c>
      <c r="DA590" s="2" t="s">
        <v>9000</v>
      </c>
      <c r="DB590" s="2" t="s">
        <v>13706</v>
      </c>
      <c r="DC590" s="2" t="s">
        <v>10904</v>
      </c>
      <c r="DD590" s="2" t="s">
        <v>5818</v>
      </c>
      <c r="DE590" s="2" t="s">
        <v>9558</v>
      </c>
      <c r="DF590" s="2" t="s">
        <v>5518</v>
      </c>
      <c r="DG590" s="2" t="s">
        <v>5893</v>
      </c>
      <c r="DH590" s="2" t="s">
        <v>7844</v>
      </c>
      <c r="DI590" s="2" t="s">
        <v>14008</v>
      </c>
      <c r="DJ590" s="2" t="s">
        <v>9525</v>
      </c>
      <c r="DK590" s="2" t="s">
        <v>4906</v>
      </c>
      <c r="DL590" s="2" t="s">
        <v>9547</v>
      </c>
      <c r="DM590" s="2" t="s">
        <v>5739</v>
      </c>
      <c r="DN590" s="2" t="s">
        <v>5428</v>
      </c>
      <c r="DO590" s="2" t="s">
        <v>11512</v>
      </c>
      <c r="DP590" s="2" t="s">
        <v>2394</v>
      </c>
      <c r="DQ590" s="2" t="s">
        <v>5595</v>
      </c>
      <c r="DR590" s="2" t="s">
        <v>16023</v>
      </c>
      <c r="DS590" s="2" t="s">
        <v>4890</v>
      </c>
      <c r="DT590" s="1"/>
      <c r="DU590" s="1"/>
      <c r="DV590" s="2" t="s">
        <v>16483</v>
      </c>
      <c r="DW590" s="2" t="s">
        <v>10755</v>
      </c>
      <c r="DX590" s="2" t="s">
        <v>8653</v>
      </c>
    </row>
    <row r="591" spans="1:128" x14ac:dyDescent="0.4">
      <c r="A591" s="2" t="s">
        <v>16376</v>
      </c>
      <c r="B591" s="2" t="s">
        <v>16484</v>
      </c>
      <c r="C591" s="2" t="s">
        <v>1052</v>
      </c>
      <c r="D591" s="2" t="s">
        <v>16485</v>
      </c>
      <c r="E591" s="2" t="s">
        <v>1053</v>
      </c>
      <c r="F591" s="2" t="s">
        <v>8425</v>
      </c>
      <c r="G591" s="2" t="s">
        <v>3049</v>
      </c>
      <c r="H591" s="2" t="s">
        <v>1449</v>
      </c>
      <c r="I591" s="2" t="s">
        <v>10192</v>
      </c>
      <c r="J591" s="2" t="s">
        <v>8175</v>
      </c>
      <c r="K591" s="2" t="s">
        <v>4236</v>
      </c>
      <c r="L591" s="2" t="s">
        <v>4055</v>
      </c>
      <c r="M591" s="2" t="s">
        <v>5673</v>
      </c>
      <c r="N591" s="2" t="s">
        <v>5011</v>
      </c>
      <c r="O591" s="2" t="s">
        <v>14907</v>
      </c>
      <c r="P591" s="2" t="s">
        <v>3368</v>
      </c>
      <c r="Q591" s="2" t="s">
        <v>13308</v>
      </c>
      <c r="R591" s="2" t="s">
        <v>1525</v>
      </c>
      <c r="S591" s="2" t="s">
        <v>4250</v>
      </c>
      <c r="T591" s="2" t="s">
        <v>3886</v>
      </c>
      <c r="U591" s="2" t="s">
        <v>14326</v>
      </c>
      <c r="V591" s="2" t="s">
        <v>3560</v>
      </c>
      <c r="W591" s="2" t="s">
        <v>9873</v>
      </c>
      <c r="X591" s="2" t="s">
        <v>15485</v>
      </c>
      <c r="Y591" s="2" t="s">
        <v>3276</v>
      </c>
      <c r="Z591" s="2" t="s">
        <v>3430</v>
      </c>
      <c r="AA591" s="2" t="s">
        <v>5609</v>
      </c>
      <c r="AB591" s="2" t="s">
        <v>5451</v>
      </c>
      <c r="AC591" s="2" t="s">
        <v>9490</v>
      </c>
      <c r="AD591" s="2" t="s">
        <v>8270</v>
      </c>
      <c r="AE591" s="2" t="s">
        <v>16486</v>
      </c>
      <c r="AF591" s="2" t="s">
        <v>5831</v>
      </c>
      <c r="AG591" s="2" t="s">
        <v>10933</v>
      </c>
      <c r="AH591" s="2" t="s">
        <v>4262</v>
      </c>
      <c r="AI591" s="2" t="s">
        <v>10596</v>
      </c>
      <c r="AJ591" s="2" t="s">
        <v>10993</v>
      </c>
      <c r="AK591" s="2" t="s">
        <v>7109</v>
      </c>
      <c r="AL591" s="2" t="s">
        <v>12461</v>
      </c>
      <c r="AM591" s="2" t="s">
        <v>4004</v>
      </c>
      <c r="AN591" s="2" t="s">
        <v>10005</v>
      </c>
      <c r="AO591" s="2" t="s">
        <v>9149</v>
      </c>
      <c r="AP591" s="2" t="s">
        <v>6178</v>
      </c>
      <c r="AQ591" s="2" t="s">
        <v>8728</v>
      </c>
      <c r="AR591" s="2" t="s">
        <v>15579</v>
      </c>
      <c r="AS591" s="2" t="s">
        <v>14168</v>
      </c>
      <c r="AT591" s="2" t="s">
        <v>7815</v>
      </c>
      <c r="AU591" s="2" t="s">
        <v>9189</v>
      </c>
      <c r="AV591" s="2" t="s">
        <v>3620</v>
      </c>
      <c r="AW591" s="2" t="s">
        <v>1528</v>
      </c>
      <c r="AX591" s="2" t="s">
        <v>1416</v>
      </c>
      <c r="AY591" s="2" t="s">
        <v>1059</v>
      </c>
      <c r="AZ591" s="2" t="s">
        <v>9362</v>
      </c>
      <c r="BA591" s="2" t="s">
        <v>1906</v>
      </c>
      <c r="BB591" s="2" t="s">
        <v>5451</v>
      </c>
      <c r="BC591" s="2" t="s">
        <v>2882</v>
      </c>
      <c r="BD591" s="2" t="s">
        <v>2649</v>
      </c>
      <c r="BE591" s="2" t="s">
        <v>10005</v>
      </c>
      <c r="BF591" s="2" t="s">
        <v>11672</v>
      </c>
      <c r="BG591" s="2" t="s">
        <v>7819</v>
      </c>
      <c r="BH591" s="2" t="s">
        <v>4529</v>
      </c>
      <c r="BI591" s="2" t="s">
        <v>6659</v>
      </c>
      <c r="BJ591" s="2" t="s">
        <v>12022</v>
      </c>
      <c r="BK591" s="2" t="s">
        <v>16487</v>
      </c>
      <c r="BL591" s="2" t="s">
        <v>2214</v>
      </c>
      <c r="BM591" s="2" t="s">
        <v>15472</v>
      </c>
      <c r="BN591" s="2" t="s">
        <v>15913</v>
      </c>
      <c r="BO591" s="2" t="s">
        <v>11135</v>
      </c>
      <c r="BP591" s="2" t="s">
        <v>2227</v>
      </c>
      <c r="BQ591" s="2" t="s">
        <v>6491</v>
      </c>
      <c r="BR591" s="2" t="s">
        <v>2349</v>
      </c>
      <c r="BS591" s="2" t="s">
        <v>13112</v>
      </c>
      <c r="BT591" s="2" t="s">
        <v>16211</v>
      </c>
      <c r="BU591" s="2" t="s">
        <v>4700</v>
      </c>
      <c r="BV591" s="2" t="s">
        <v>16488</v>
      </c>
      <c r="BW591" s="2" t="s">
        <v>13237</v>
      </c>
      <c r="BX591" s="2" t="s">
        <v>11571</v>
      </c>
      <c r="BY591" s="2" t="s">
        <v>13930</v>
      </c>
      <c r="BZ591" s="2" t="s">
        <v>11639</v>
      </c>
      <c r="CA591" s="2" t="s">
        <v>15856</v>
      </c>
      <c r="CB591" s="2" t="s">
        <v>8915</v>
      </c>
      <c r="CC591" s="2" t="s">
        <v>16489</v>
      </c>
      <c r="CD591" s="2" t="s">
        <v>15116</v>
      </c>
      <c r="CE591" s="2" t="s">
        <v>6647</v>
      </c>
      <c r="CF591" s="2" t="s">
        <v>6148</v>
      </c>
      <c r="CG591" s="2" t="s">
        <v>8728</v>
      </c>
      <c r="CH591" s="2" t="s">
        <v>11871</v>
      </c>
      <c r="CI591" s="2" t="s">
        <v>4939</v>
      </c>
      <c r="CJ591" s="2" t="s">
        <v>5146</v>
      </c>
      <c r="CK591" s="2" t="s">
        <v>1331</v>
      </c>
      <c r="CL591" s="2" t="s">
        <v>1664</v>
      </c>
      <c r="CM591" s="2" t="s">
        <v>4736</v>
      </c>
      <c r="CN591" s="2" t="s">
        <v>5557</v>
      </c>
      <c r="CO591" s="2" t="s">
        <v>12447</v>
      </c>
      <c r="CP591" s="2" t="s">
        <v>4469</v>
      </c>
      <c r="CQ591" s="2" t="s">
        <v>14438</v>
      </c>
      <c r="CR591" s="2" t="s">
        <v>3068</v>
      </c>
      <c r="CS591" s="2" t="s">
        <v>12708</v>
      </c>
      <c r="CT591" s="2" t="s">
        <v>3278</v>
      </c>
      <c r="CU591" s="2" t="s">
        <v>2953</v>
      </c>
      <c r="CV591" s="2" t="s">
        <v>13108</v>
      </c>
      <c r="CW591" s="2" t="s">
        <v>12893</v>
      </c>
      <c r="CX591" s="2" t="s">
        <v>8530</v>
      </c>
      <c r="CY591" s="2" t="s">
        <v>11011</v>
      </c>
      <c r="CZ591" s="2" t="s">
        <v>11371</v>
      </c>
      <c r="DA591" s="2" t="s">
        <v>15289</v>
      </c>
      <c r="DB591" s="2" t="s">
        <v>10804</v>
      </c>
      <c r="DC591" s="2" t="s">
        <v>10380</v>
      </c>
      <c r="DD591" s="2" t="s">
        <v>9268</v>
      </c>
      <c r="DE591" s="2" t="s">
        <v>6857</v>
      </c>
      <c r="DF591" s="2" t="s">
        <v>3518</v>
      </c>
      <c r="DG591" s="2" t="s">
        <v>7406</v>
      </c>
      <c r="DH591" s="2" t="s">
        <v>6150</v>
      </c>
      <c r="DI591" s="2" t="s">
        <v>12779</v>
      </c>
      <c r="DJ591" s="2" t="s">
        <v>3724</v>
      </c>
      <c r="DK591" s="2" t="s">
        <v>8817</v>
      </c>
      <c r="DL591" s="2" t="s">
        <v>9323</v>
      </c>
      <c r="DM591" s="2" t="s">
        <v>5603</v>
      </c>
      <c r="DN591" s="2" t="s">
        <v>12273</v>
      </c>
      <c r="DO591" s="2" t="s">
        <v>15461</v>
      </c>
      <c r="DP591" s="2" t="s">
        <v>12397</v>
      </c>
      <c r="DQ591" s="2" t="s">
        <v>1340</v>
      </c>
      <c r="DR591" s="2" t="s">
        <v>10713</v>
      </c>
      <c r="DS591" s="2" t="s">
        <v>14071</v>
      </c>
      <c r="DT591" s="1"/>
      <c r="DU591" s="1"/>
      <c r="DV591" s="2" t="s">
        <v>5081</v>
      </c>
      <c r="DW591" s="2" t="s">
        <v>1081</v>
      </c>
      <c r="DX591" s="2" t="s">
        <v>1752</v>
      </c>
    </row>
    <row r="592" spans="1:128" x14ac:dyDescent="0.4">
      <c r="A592" s="2" t="s">
        <v>16376</v>
      </c>
      <c r="B592" s="2" t="s">
        <v>16490</v>
      </c>
      <c r="C592" s="2" t="s">
        <v>1052</v>
      </c>
      <c r="D592" s="2" t="s">
        <v>16491</v>
      </c>
      <c r="E592" s="2" t="s">
        <v>1053</v>
      </c>
      <c r="F592" s="2" t="s">
        <v>3738</v>
      </c>
      <c r="G592" s="2" t="s">
        <v>3883</v>
      </c>
      <c r="H592" s="2" t="s">
        <v>7931</v>
      </c>
      <c r="I592" s="2" t="s">
        <v>1073</v>
      </c>
      <c r="J592" s="2" t="s">
        <v>4092</v>
      </c>
      <c r="K592" s="2" t="s">
        <v>4262</v>
      </c>
      <c r="L592" s="2" t="s">
        <v>1793</v>
      </c>
      <c r="M592" s="2" t="s">
        <v>3879</v>
      </c>
      <c r="N592" s="2" t="s">
        <v>4263</v>
      </c>
      <c r="O592" s="2" t="s">
        <v>5400</v>
      </c>
      <c r="P592" s="2" t="s">
        <v>1872</v>
      </c>
      <c r="Q592" s="2" t="s">
        <v>10662</v>
      </c>
      <c r="R592" s="2" t="s">
        <v>11314</v>
      </c>
      <c r="S592" s="2" t="s">
        <v>1579</v>
      </c>
      <c r="T592" s="2" t="s">
        <v>5093</v>
      </c>
      <c r="U592" s="2" t="s">
        <v>3373</v>
      </c>
      <c r="V592" s="2" t="s">
        <v>3723</v>
      </c>
      <c r="W592" s="2" t="s">
        <v>9818</v>
      </c>
      <c r="X592" s="2" t="s">
        <v>15622</v>
      </c>
      <c r="Y592" s="2" t="s">
        <v>14160</v>
      </c>
      <c r="Z592" s="2" t="s">
        <v>12415</v>
      </c>
      <c r="AA592" s="2" t="s">
        <v>5223</v>
      </c>
      <c r="AB592" s="2" t="s">
        <v>3152</v>
      </c>
      <c r="AC592" s="2" t="s">
        <v>8075</v>
      </c>
      <c r="AD592" s="2" t="s">
        <v>4406</v>
      </c>
      <c r="AE592" s="2" t="s">
        <v>2094</v>
      </c>
      <c r="AF592" s="2" t="s">
        <v>3534</v>
      </c>
      <c r="AG592" s="2" t="s">
        <v>2781</v>
      </c>
      <c r="AH592" s="2" t="s">
        <v>6145</v>
      </c>
      <c r="AI592" s="2" t="s">
        <v>8415</v>
      </c>
      <c r="AJ592" s="2" t="s">
        <v>2682</v>
      </c>
      <c r="AK592" s="2" t="s">
        <v>6903</v>
      </c>
      <c r="AL592" s="2" t="s">
        <v>4168</v>
      </c>
      <c r="AM592" s="2" t="s">
        <v>7247</v>
      </c>
      <c r="AN592" s="2" t="s">
        <v>5749</v>
      </c>
      <c r="AO592" s="2" t="s">
        <v>13265</v>
      </c>
      <c r="AP592" s="2" t="s">
        <v>2107</v>
      </c>
      <c r="AQ592" s="2" t="s">
        <v>3903</v>
      </c>
      <c r="AR592" s="2" t="s">
        <v>5615</v>
      </c>
      <c r="AS592" s="2" t="s">
        <v>8047</v>
      </c>
      <c r="AT592" s="2" t="s">
        <v>15194</v>
      </c>
      <c r="AU592" s="2" t="s">
        <v>4093</v>
      </c>
      <c r="AV592" s="2" t="s">
        <v>10509</v>
      </c>
      <c r="AW592" s="2" t="s">
        <v>5226</v>
      </c>
      <c r="AX592" s="2" t="s">
        <v>7122</v>
      </c>
      <c r="AY592" s="2" t="s">
        <v>12283</v>
      </c>
      <c r="AZ592" s="2" t="s">
        <v>4256</v>
      </c>
      <c r="BA592" s="2" t="s">
        <v>3237</v>
      </c>
      <c r="BB592" s="2" t="s">
        <v>1099</v>
      </c>
      <c r="BC592" s="2" t="s">
        <v>12361</v>
      </c>
      <c r="BD592" s="2" t="s">
        <v>11252</v>
      </c>
      <c r="BE592" s="2" t="s">
        <v>4920</v>
      </c>
      <c r="BF592" s="2" t="s">
        <v>10629</v>
      </c>
      <c r="BG592" s="2" t="s">
        <v>6258</v>
      </c>
      <c r="BH592" s="2" t="s">
        <v>5777</v>
      </c>
      <c r="BI592" s="2" t="s">
        <v>7221</v>
      </c>
      <c r="BJ592" s="2" t="s">
        <v>12434</v>
      </c>
      <c r="BK592" s="2" t="s">
        <v>1163</v>
      </c>
      <c r="BL592" s="2" t="s">
        <v>2693</v>
      </c>
      <c r="BM592" s="2" t="s">
        <v>3329</v>
      </c>
      <c r="BN592" s="2" t="s">
        <v>15384</v>
      </c>
      <c r="BO592" s="2" t="s">
        <v>8668</v>
      </c>
      <c r="BP592" s="2" t="s">
        <v>9137</v>
      </c>
      <c r="BQ592" s="2" t="s">
        <v>9137</v>
      </c>
      <c r="BR592" s="2" t="s">
        <v>8713</v>
      </c>
      <c r="BS592" s="2" t="s">
        <v>12339</v>
      </c>
      <c r="BT592" s="2" t="s">
        <v>7624</v>
      </c>
      <c r="BU592" s="2" t="s">
        <v>8287</v>
      </c>
      <c r="BV592" s="2" t="s">
        <v>10528</v>
      </c>
      <c r="BW592" s="2" t="s">
        <v>9380</v>
      </c>
      <c r="BX592" s="2" t="s">
        <v>1729</v>
      </c>
      <c r="BY592" s="2" t="s">
        <v>1515</v>
      </c>
      <c r="BZ592" s="2" t="s">
        <v>3298</v>
      </c>
      <c r="CA592" s="2" t="s">
        <v>6813</v>
      </c>
      <c r="CB592" s="2" t="s">
        <v>14515</v>
      </c>
      <c r="CC592" s="2" t="s">
        <v>9476</v>
      </c>
      <c r="CD592" s="2" t="s">
        <v>2262</v>
      </c>
      <c r="CE592" s="2" t="s">
        <v>10394</v>
      </c>
      <c r="CF592" s="2" t="s">
        <v>4195</v>
      </c>
      <c r="CG592" s="2" t="s">
        <v>13846</v>
      </c>
      <c r="CH592" s="2" t="s">
        <v>3573</v>
      </c>
      <c r="CI592" s="2" t="s">
        <v>6030</v>
      </c>
      <c r="CJ592" s="2" t="s">
        <v>6268</v>
      </c>
      <c r="CK592" s="2" t="s">
        <v>9382</v>
      </c>
      <c r="CL592" s="2" t="s">
        <v>1241</v>
      </c>
      <c r="CM592" s="2" t="s">
        <v>14986</v>
      </c>
      <c r="CN592" s="2" t="s">
        <v>5716</v>
      </c>
      <c r="CO592" s="2" t="s">
        <v>9536</v>
      </c>
      <c r="CP592" s="2" t="s">
        <v>6049</v>
      </c>
      <c r="CQ592" s="2" t="s">
        <v>7010</v>
      </c>
      <c r="CR592" s="2" t="s">
        <v>8453</v>
      </c>
      <c r="CS592" s="2" t="s">
        <v>2033</v>
      </c>
      <c r="CT592" s="2" t="s">
        <v>2721</v>
      </c>
      <c r="CU592" s="2" t="s">
        <v>14663</v>
      </c>
      <c r="CV592" s="2" t="s">
        <v>9680</v>
      </c>
      <c r="CW592" s="2" t="s">
        <v>4202</v>
      </c>
      <c r="CX592" s="2" t="s">
        <v>8893</v>
      </c>
      <c r="CY592" s="2" t="s">
        <v>3845</v>
      </c>
      <c r="CZ592" s="2" t="s">
        <v>11864</v>
      </c>
      <c r="DA592" s="2" t="s">
        <v>13514</v>
      </c>
      <c r="DB592" s="2" t="s">
        <v>6862</v>
      </c>
      <c r="DC592" s="2" t="s">
        <v>3848</v>
      </c>
      <c r="DD592" s="2" t="s">
        <v>5647</v>
      </c>
      <c r="DE592" s="2" t="s">
        <v>5650</v>
      </c>
      <c r="DF592" s="2" t="s">
        <v>2287</v>
      </c>
      <c r="DG592" s="2" t="s">
        <v>2823</v>
      </c>
      <c r="DH592" s="2" t="s">
        <v>9684</v>
      </c>
      <c r="DI592" s="2" t="s">
        <v>10175</v>
      </c>
      <c r="DJ592" s="2" t="s">
        <v>3329</v>
      </c>
      <c r="DK592" s="2" t="s">
        <v>10177</v>
      </c>
      <c r="DL592" s="2" t="s">
        <v>14338</v>
      </c>
      <c r="DM592" s="2" t="s">
        <v>10641</v>
      </c>
      <c r="DN592" s="2" t="s">
        <v>6762</v>
      </c>
      <c r="DO592" s="2" t="s">
        <v>4821</v>
      </c>
      <c r="DP592" s="2" t="s">
        <v>2733</v>
      </c>
      <c r="DQ592" s="2" t="s">
        <v>5812</v>
      </c>
      <c r="DR592" s="2" t="s">
        <v>12031</v>
      </c>
      <c r="DS592" s="2" t="s">
        <v>1949</v>
      </c>
      <c r="DT592" s="1"/>
      <c r="DU592" s="1"/>
      <c r="DV592" s="2" t="s">
        <v>5826</v>
      </c>
      <c r="DW592" s="2" t="s">
        <v>7423</v>
      </c>
      <c r="DX592" s="2" t="s">
        <v>4573</v>
      </c>
    </row>
    <row r="593" spans="1:128" x14ac:dyDescent="0.4">
      <c r="A593" s="2" t="s">
        <v>16376</v>
      </c>
      <c r="B593" s="2" t="s">
        <v>16492</v>
      </c>
      <c r="C593" s="2" t="s">
        <v>1052</v>
      </c>
      <c r="D593" s="2" t="s">
        <v>0</v>
      </c>
      <c r="E593" s="2" t="s">
        <v>1053</v>
      </c>
      <c r="F593" s="2" t="s">
        <v>3052</v>
      </c>
      <c r="G593" s="2" t="s">
        <v>1431</v>
      </c>
      <c r="H593" s="2" t="s">
        <v>3804</v>
      </c>
      <c r="I593" s="2" t="s">
        <v>2117</v>
      </c>
      <c r="J593" s="2" t="s">
        <v>10312</v>
      </c>
      <c r="K593" s="2" t="s">
        <v>3542</v>
      </c>
      <c r="L593" s="2" t="s">
        <v>7923</v>
      </c>
      <c r="M593" s="2" t="s">
        <v>1569</v>
      </c>
      <c r="N593" s="2" t="s">
        <v>3878</v>
      </c>
      <c r="O593" s="2" t="s">
        <v>2309</v>
      </c>
      <c r="P593" s="2" t="s">
        <v>4243</v>
      </c>
      <c r="Q593" s="2" t="s">
        <v>1205</v>
      </c>
      <c r="R593" s="2" t="s">
        <v>1301</v>
      </c>
      <c r="S593" s="2" t="s">
        <v>1768</v>
      </c>
      <c r="T593" s="2" t="s">
        <v>2671</v>
      </c>
      <c r="U593" s="2" t="s">
        <v>4702</v>
      </c>
      <c r="V593" s="2" t="s">
        <v>5403</v>
      </c>
      <c r="W593" s="2" t="s">
        <v>10122</v>
      </c>
      <c r="X593" s="2" t="s">
        <v>9192</v>
      </c>
      <c r="Y593" s="2" t="s">
        <v>4583</v>
      </c>
      <c r="Z593" s="2" t="s">
        <v>3432</v>
      </c>
      <c r="AA593" s="2" t="s">
        <v>4401</v>
      </c>
      <c r="AB593" s="2" t="s">
        <v>10034</v>
      </c>
      <c r="AC593" s="2" t="s">
        <v>10867</v>
      </c>
      <c r="AD593" s="2" t="s">
        <v>7116</v>
      </c>
      <c r="AE593" s="2" t="s">
        <v>2548</v>
      </c>
      <c r="AF593" s="2" t="s">
        <v>3793</v>
      </c>
      <c r="AG593" s="2" t="s">
        <v>4587</v>
      </c>
      <c r="AH593" s="2" t="s">
        <v>4620</v>
      </c>
      <c r="AI593" s="2" t="s">
        <v>7646</v>
      </c>
      <c r="AJ593" s="2" t="s">
        <v>13300</v>
      </c>
      <c r="AK593" s="2" t="s">
        <v>8270</v>
      </c>
      <c r="AL593" s="2" t="s">
        <v>10779</v>
      </c>
      <c r="AM593" s="2" t="s">
        <v>3337</v>
      </c>
      <c r="AN593" s="2" t="s">
        <v>4050</v>
      </c>
      <c r="AO593" s="2" t="s">
        <v>6287</v>
      </c>
      <c r="AP593" s="2" t="s">
        <v>16493</v>
      </c>
      <c r="AQ593" s="2" t="s">
        <v>9666</v>
      </c>
      <c r="AR593" s="2" t="s">
        <v>2765</v>
      </c>
      <c r="AS593" s="2" t="s">
        <v>3173</v>
      </c>
      <c r="AT593" s="2" t="s">
        <v>11744</v>
      </c>
      <c r="AU593" s="2" t="s">
        <v>3454</v>
      </c>
      <c r="AV593" s="2" t="s">
        <v>5388</v>
      </c>
      <c r="AW593" s="2" t="s">
        <v>7588</v>
      </c>
      <c r="AX593" s="2" t="s">
        <v>1532</v>
      </c>
      <c r="AY593" s="2" t="s">
        <v>10040</v>
      </c>
      <c r="AZ593" s="2" t="s">
        <v>3438</v>
      </c>
      <c r="BA593" s="2" t="s">
        <v>4304</v>
      </c>
      <c r="BB593" s="2" t="s">
        <v>8638</v>
      </c>
      <c r="BC593" s="2" t="s">
        <v>10331</v>
      </c>
      <c r="BD593" s="2" t="s">
        <v>1655</v>
      </c>
      <c r="BE593" s="2" t="s">
        <v>7390</v>
      </c>
      <c r="BF593" s="2" t="s">
        <v>14444</v>
      </c>
      <c r="BG593" s="2" t="s">
        <v>4774</v>
      </c>
      <c r="BH593" s="2" t="s">
        <v>14948</v>
      </c>
      <c r="BI593" s="2" t="s">
        <v>4321</v>
      </c>
      <c r="BJ593" s="2" t="s">
        <v>1196</v>
      </c>
      <c r="BK593" s="2" t="s">
        <v>3816</v>
      </c>
      <c r="BL593" s="2" t="s">
        <v>3247</v>
      </c>
      <c r="BM593" s="2" t="s">
        <v>2888</v>
      </c>
      <c r="BN593" s="2" t="s">
        <v>13475</v>
      </c>
      <c r="BO593" s="2" t="s">
        <v>4824</v>
      </c>
      <c r="BP593" s="2" t="s">
        <v>2837</v>
      </c>
      <c r="BQ593" s="2" t="s">
        <v>3855</v>
      </c>
      <c r="BR593" s="2" t="s">
        <v>9388</v>
      </c>
      <c r="BS593" s="2" t="s">
        <v>9641</v>
      </c>
      <c r="BT593" s="2" t="s">
        <v>14859</v>
      </c>
      <c r="BU593" s="2" t="s">
        <v>10541</v>
      </c>
      <c r="BV593" s="2" t="s">
        <v>11517</v>
      </c>
      <c r="BW593" s="2" t="s">
        <v>8290</v>
      </c>
      <c r="BX593" s="2" t="s">
        <v>1240</v>
      </c>
      <c r="BY593" s="2" t="s">
        <v>2289</v>
      </c>
      <c r="BZ593" s="2" t="s">
        <v>1112</v>
      </c>
      <c r="CA593" s="2" t="s">
        <v>7738</v>
      </c>
      <c r="CB593" s="2" t="s">
        <v>14530</v>
      </c>
      <c r="CC593" s="2" t="s">
        <v>6601</v>
      </c>
      <c r="CD593" s="2" t="s">
        <v>6341</v>
      </c>
      <c r="CE593" s="2" t="s">
        <v>1702</v>
      </c>
      <c r="CF593" s="2" t="s">
        <v>14058</v>
      </c>
      <c r="CG593" s="2" t="s">
        <v>9385</v>
      </c>
      <c r="CH593" s="2" t="s">
        <v>5641</v>
      </c>
      <c r="CI593" s="2" t="s">
        <v>7764</v>
      </c>
      <c r="CJ593" s="2" t="s">
        <v>12319</v>
      </c>
      <c r="CK593" s="2" t="s">
        <v>3682</v>
      </c>
      <c r="CL593" s="2" t="s">
        <v>5708</v>
      </c>
      <c r="CM593" s="2" t="s">
        <v>2801</v>
      </c>
      <c r="CN593" s="2" t="s">
        <v>5708</v>
      </c>
      <c r="CO593" s="2" t="s">
        <v>3289</v>
      </c>
      <c r="CP593" s="2" t="s">
        <v>15550</v>
      </c>
      <c r="CQ593" s="2" t="s">
        <v>8123</v>
      </c>
      <c r="CR593" s="2" t="s">
        <v>1140</v>
      </c>
      <c r="CS593" s="2" t="s">
        <v>2701</v>
      </c>
      <c r="CT593" s="2" t="s">
        <v>8796</v>
      </c>
      <c r="CU593" s="2" t="s">
        <v>1232</v>
      </c>
      <c r="CV593" s="2" t="s">
        <v>1400</v>
      </c>
      <c r="CW593" s="2" t="s">
        <v>9534</v>
      </c>
      <c r="CX593" s="2" t="s">
        <v>2293</v>
      </c>
      <c r="CY593" s="2" t="s">
        <v>15585</v>
      </c>
      <c r="CZ593" s="2" t="s">
        <v>8802</v>
      </c>
      <c r="DA593" s="2" t="s">
        <v>2154</v>
      </c>
      <c r="DB593" s="2" t="s">
        <v>9058</v>
      </c>
      <c r="DC593" s="2" t="s">
        <v>2915</v>
      </c>
      <c r="DD593" s="2" t="s">
        <v>3692</v>
      </c>
      <c r="DE593" s="2" t="s">
        <v>9561</v>
      </c>
      <c r="DF593" s="2" t="s">
        <v>2055</v>
      </c>
      <c r="DG593" s="2" t="s">
        <v>5894</v>
      </c>
      <c r="DH593" s="2" t="s">
        <v>8237</v>
      </c>
      <c r="DI593" s="2" t="s">
        <v>10297</v>
      </c>
      <c r="DJ593" s="2" t="s">
        <v>10979</v>
      </c>
      <c r="DK593" s="2" t="s">
        <v>14622</v>
      </c>
      <c r="DL593" s="2" t="s">
        <v>9071</v>
      </c>
      <c r="DM593" s="2" t="s">
        <v>3941</v>
      </c>
      <c r="DN593" s="2" t="s">
        <v>14994</v>
      </c>
      <c r="DO593" s="2" t="s">
        <v>2087</v>
      </c>
      <c r="DP593" s="2" t="s">
        <v>9000</v>
      </c>
      <c r="DQ593" s="2" t="s">
        <v>1949</v>
      </c>
      <c r="DR593" s="2" t="s">
        <v>7956</v>
      </c>
      <c r="DS593" s="2" t="s">
        <v>16494</v>
      </c>
      <c r="DT593" s="1"/>
      <c r="DU593" s="1"/>
      <c r="DV593" s="2" t="s">
        <v>12117</v>
      </c>
      <c r="DW593" s="2" t="s">
        <v>4704</v>
      </c>
      <c r="DX593" s="2" t="s">
        <v>5252</v>
      </c>
    </row>
    <row r="594" spans="1:128" x14ac:dyDescent="0.4">
      <c r="A594" s="2" t="s">
        <v>16376</v>
      </c>
      <c r="B594" s="2" t="s">
        <v>16495</v>
      </c>
      <c r="C594" s="2" t="s">
        <v>1052</v>
      </c>
      <c r="D594" s="2" t="s">
        <v>16496</v>
      </c>
      <c r="E594" s="2" t="s">
        <v>1053</v>
      </c>
      <c r="F594" s="2" t="s">
        <v>8910</v>
      </c>
      <c r="G594" s="2" t="s">
        <v>1428</v>
      </c>
      <c r="H594" s="2" t="s">
        <v>5400</v>
      </c>
      <c r="I594" s="2" t="s">
        <v>16497</v>
      </c>
      <c r="J594" s="2" t="s">
        <v>13625</v>
      </c>
      <c r="K594" s="2" t="s">
        <v>7652</v>
      </c>
      <c r="L594" s="2" t="s">
        <v>6147</v>
      </c>
      <c r="M594" s="2" t="s">
        <v>9666</v>
      </c>
      <c r="N594" s="2" t="s">
        <v>13504</v>
      </c>
      <c r="O594" s="2" t="s">
        <v>10421</v>
      </c>
      <c r="P594" s="2" t="s">
        <v>16498</v>
      </c>
      <c r="Q594" s="2" t="s">
        <v>13565</v>
      </c>
      <c r="R594" s="2" t="s">
        <v>7687</v>
      </c>
      <c r="S594" s="2" t="s">
        <v>11666</v>
      </c>
      <c r="T594" s="2" t="s">
        <v>10192</v>
      </c>
      <c r="U594" s="2" t="s">
        <v>6568</v>
      </c>
      <c r="V594" s="2" t="s">
        <v>9196</v>
      </c>
      <c r="W594" s="2" t="s">
        <v>15444</v>
      </c>
      <c r="X594" s="2" t="s">
        <v>16499</v>
      </c>
      <c r="Y594" s="2" t="s">
        <v>16500</v>
      </c>
      <c r="Z594" s="2" t="s">
        <v>6147</v>
      </c>
      <c r="AA594" s="2" t="s">
        <v>10037</v>
      </c>
      <c r="AB594" s="2" t="s">
        <v>10511</v>
      </c>
      <c r="AC594" s="2" t="s">
        <v>5925</v>
      </c>
      <c r="AD594" s="2" t="s">
        <v>16501</v>
      </c>
      <c r="AE594" s="2" t="s">
        <v>14638</v>
      </c>
      <c r="AF594" s="2" t="s">
        <v>9870</v>
      </c>
      <c r="AG594" s="2" t="s">
        <v>8555</v>
      </c>
      <c r="AH594" s="2" t="s">
        <v>4761</v>
      </c>
      <c r="AI594" s="2" t="s">
        <v>8297</v>
      </c>
      <c r="AJ594" s="2" t="s">
        <v>14818</v>
      </c>
      <c r="AK594" s="2" t="s">
        <v>16502</v>
      </c>
      <c r="AL594" s="2" t="s">
        <v>16503</v>
      </c>
      <c r="AM594" s="2" t="s">
        <v>16504</v>
      </c>
      <c r="AN594" s="2" t="s">
        <v>7634</v>
      </c>
      <c r="AO594" s="2" t="s">
        <v>1682</v>
      </c>
      <c r="AP594" s="2" t="s">
        <v>13254</v>
      </c>
      <c r="AQ594" s="2" t="s">
        <v>9871</v>
      </c>
      <c r="AR594" s="2" t="s">
        <v>14424</v>
      </c>
      <c r="AS594" s="2" t="s">
        <v>16505</v>
      </c>
      <c r="AT594" s="2" t="s">
        <v>12685</v>
      </c>
      <c r="AU594" s="2" t="s">
        <v>16506</v>
      </c>
      <c r="AV594" s="2" t="s">
        <v>16284</v>
      </c>
      <c r="AW594" s="2" t="s">
        <v>16507</v>
      </c>
      <c r="AX594" s="2" t="s">
        <v>16508</v>
      </c>
      <c r="AY594" s="2" t="s">
        <v>16509</v>
      </c>
      <c r="AZ594" s="2" t="s">
        <v>16510</v>
      </c>
      <c r="BA594" s="2" t="s">
        <v>16181</v>
      </c>
      <c r="BB594" s="2" t="s">
        <v>1886</v>
      </c>
      <c r="BC594" s="2" t="s">
        <v>1782</v>
      </c>
      <c r="BD594" s="2" t="s">
        <v>11331</v>
      </c>
      <c r="BE594" s="2" t="s">
        <v>13821</v>
      </c>
      <c r="BF594" s="2" t="s">
        <v>6663</v>
      </c>
      <c r="BG594" s="2" t="s">
        <v>4184</v>
      </c>
      <c r="BH594" s="2" t="s">
        <v>13031</v>
      </c>
      <c r="BI594" s="2" t="s">
        <v>3145</v>
      </c>
      <c r="BJ594" s="2" t="s">
        <v>1533</v>
      </c>
      <c r="BK594" s="2" t="s">
        <v>2859</v>
      </c>
      <c r="BL594" s="2" t="s">
        <v>15881</v>
      </c>
      <c r="BM594" s="2" t="s">
        <v>1069</v>
      </c>
      <c r="BN594" s="2" t="s">
        <v>5059</v>
      </c>
      <c r="BO594" s="2" t="s">
        <v>4365</v>
      </c>
      <c r="BP594" s="2" t="s">
        <v>6283</v>
      </c>
      <c r="BQ594" s="2" t="s">
        <v>2631</v>
      </c>
      <c r="BR594" s="2" t="s">
        <v>1113</v>
      </c>
      <c r="BS594" s="2" t="s">
        <v>10168</v>
      </c>
      <c r="BT594" s="2" t="s">
        <v>10168</v>
      </c>
      <c r="BU594" s="2" t="s">
        <v>9803</v>
      </c>
      <c r="BV594" s="2" t="s">
        <v>5347</v>
      </c>
      <c r="BW594" s="2" t="s">
        <v>3016</v>
      </c>
      <c r="BX594" s="2" t="s">
        <v>11954</v>
      </c>
      <c r="BY594" s="2" t="s">
        <v>8132</v>
      </c>
      <c r="BZ594" s="2" t="s">
        <v>8759</v>
      </c>
      <c r="CA594" s="2" t="s">
        <v>12047</v>
      </c>
      <c r="CB594" s="2" t="s">
        <v>7785</v>
      </c>
      <c r="CC594" s="2" t="s">
        <v>12487</v>
      </c>
      <c r="CD594" s="2" t="s">
        <v>8402</v>
      </c>
      <c r="CE594" s="2" t="s">
        <v>8679</v>
      </c>
      <c r="CF594" s="2" t="s">
        <v>1733</v>
      </c>
      <c r="CG594" s="2" t="s">
        <v>3851</v>
      </c>
      <c r="CH594" s="2" t="s">
        <v>15223</v>
      </c>
      <c r="CI594" s="2" t="s">
        <v>13360</v>
      </c>
      <c r="CJ594" s="2" t="s">
        <v>11462</v>
      </c>
      <c r="CK594" s="2" t="s">
        <v>4200</v>
      </c>
      <c r="CL594" s="2" t="s">
        <v>1118</v>
      </c>
      <c r="CM594" s="2" t="s">
        <v>6819</v>
      </c>
      <c r="CN594" s="2" t="s">
        <v>7602</v>
      </c>
      <c r="CO594" s="2" t="s">
        <v>8970</v>
      </c>
      <c r="CP594" s="2" t="s">
        <v>8968</v>
      </c>
      <c r="CQ594" s="2" t="s">
        <v>8205</v>
      </c>
      <c r="CR594" s="2" t="s">
        <v>2279</v>
      </c>
      <c r="CS594" s="2" t="s">
        <v>1385</v>
      </c>
      <c r="CT594" s="2" t="s">
        <v>3000</v>
      </c>
      <c r="CU594" s="2" t="s">
        <v>1702</v>
      </c>
      <c r="CV594" s="2" t="s">
        <v>14537</v>
      </c>
      <c r="CW594" s="2" t="s">
        <v>6864</v>
      </c>
      <c r="CX594" s="2" t="s">
        <v>12318</v>
      </c>
      <c r="CY594" s="2" t="s">
        <v>8108</v>
      </c>
      <c r="CZ594" s="2" t="s">
        <v>4364</v>
      </c>
      <c r="DA594" s="2" t="s">
        <v>5708</v>
      </c>
      <c r="DB594" s="2" t="s">
        <v>7624</v>
      </c>
      <c r="DC594" s="2" t="s">
        <v>6543</v>
      </c>
      <c r="DD594" s="2" t="s">
        <v>14536</v>
      </c>
      <c r="DE594" s="2" t="s">
        <v>3017</v>
      </c>
      <c r="DF594" s="2" t="s">
        <v>1936</v>
      </c>
      <c r="DG594" s="2" t="s">
        <v>4566</v>
      </c>
      <c r="DH594" s="2" t="s">
        <v>1272</v>
      </c>
      <c r="DI594" s="2" t="s">
        <v>1277</v>
      </c>
      <c r="DJ594" s="2" t="s">
        <v>13487</v>
      </c>
      <c r="DK594" s="2" t="s">
        <v>2817</v>
      </c>
      <c r="DL594" s="2" t="s">
        <v>2155</v>
      </c>
      <c r="DM594" s="2" t="s">
        <v>5855</v>
      </c>
      <c r="DN594" s="2" t="s">
        <v>1845</v>
      </c>
      <c r="DO594" s="2" t="s">
        <v>1407</v>
      </c>
      <c r="DP594" s="2" t="s">
        <v>3916</v>
      </c>
      <c r="DQ594" s="2" t="s">
        <v>9527</v>
      </c>
      <c r="DR594" s="2" t="s">
        <v>4809</v>
      </c>
      <c r="DS594" s="2" t="s">
        <v>3690</v>
      </c>
      <c r="DT594" s="1"/>
      <c r="DU594" s="1"/>
      <c r="DV594" s="2" t="s">
        <v>3380</v>
      </c>
      <c r="DW594" s="2" t="s">
        <v>2086</v>
      </c>
      <c r="DX594" s="2" t="s">
        <v>8238</v>
      </c>
    </row>
    <row r="595" spans="1:128" x14ac:dyDescent="0.4">
      <c r="A595" s="2" t="s">
        <v>16376</v>
      </c>
      <c r="B595" s="2" t="s">
        <v>16511</v>
      </c>
      <c r="C595" s="2" t="s">
        <v>1052</v>
      </c>
      <c r="D595" s="2" t="s">
        <v>16512</v>
      </c>
      <c r="E595" s="2" t="s">
        <v>1053</v>
      </c>
      <c r="F595" s="2" t="s">
        <v>6798</v>
      </c>
      <c r="G595" s="2" t="s">
        <v>7441</v>
      </c>
      <c r="H595" s="2" t="s">
        <v>11825</v>
      </c>
      <c r="I595" s="2" t="s">
        <v>5836</v>
      </c>
      <c r="J595" s="2" t="s">
        <v>16513</v>
      </c>
      <c r="K595" s="2" t="s">
        <v>1452</v>
      </c>
      <c r="L595" s="2" t="s">
        <v>1890</v>
      </c>
      <c r="M595" s="2" t="s">
        <v>7106</v>
      </c>
      <c r="N595" s="2" t="s">
        <v>7183</v>
      </c>
      <c r="O595" s="2" t="s">
        <v>10894</v>
      </c>
      <c r="P595" s="2" t="s">
        <v>16261</v>
      </c>
      <c r="Q595" s="2" t="s">
        <v>8085</v>
      </c>
      <c r="R595" s="2" t="s">
        <v>7113</v>
      </c>
      <c r="S595" s="2" t="s">
        <v>6646</v>
      </c>
      <c r="T595" s="2" t="s">
        <v>5549</v>
      </c>
      <c r="U595" s="2" t="s">
        <v>4325</v>
      </c>
      <c r="V595" s="2" t="s">
        <v>16514</v>
      </c>
      <c r="W595" s="2" t="s">
        <v>14913</v>
      </c>
      <c r="X595" s="2" t="s">
        <v>12325</v>
      </c>
      <c r="Y595" s="2" t="s">
        <v>16335</v>
      </c>
      <c r="Z595" s="2" t="s">
        <v>16515</v>
      </c>
      <c r="AA595" s="2" t="s">
        <v>16516</v>
      </c>
      <c r="AB595" s="2" t="s">
        <v>16517</v>
      </c>
      <c r="AC595" s="2" t="s">
        <v>16518</v>
      </c>
      <c r="AD595" s="2" t="s">
        <v>16519</v>
      </c>
      <c r="AE595" s="2" t="s">
        <v>16520</v>
      </c>
      <c r="AF595" s="2" t="s">
        <v>16521</v>
      </c>
      <c r="AG595" s="2" t="s">
        <v>16519</v>
      </c>
      <c r="AH595" s="2" t="s">
        <v>16522</v>
      </c>
      <c r="AI595" s="2" t="s">
        <v>16523</v>
      </c>
      <c r="AJ595" s="2" t="s">
        <v>16524</v>
      </c>
      <c r="AK595" s="2" t="s">
        <v>16525</v>
      </c>
      <c r="AL595" s="2" t="s">
        <v>16526</v>
      </c>
      <c r="AM595" s="2" t="s">
        <v>15962</v>
      </c>
      <c r="AN595" s="2" t="s">
        <v>16527</v>
      </c>
      <c r="AO595" s="2" t="s">
        <v>16528</v>
      </c>
      <c r="AP595" s="2" t="s">
        <v>16529</v>
      </c>
      <c r="AQ595" s="2" t="s">
        <v>16530</v>
      </c>
      <c r="AR595" s="2" t="s">
        <v>16531</v>
      </c>
      <c r="AS595" s="2" t="s">
        <v>16532</v>
      </c>
      <c r="AT595" s="2" t="s">
        <v>15369</v>
      </c>
      <c r="AU595" s="2" t="s">
        <v>11570</v>
      </c>
      <c r="AV595" s="2" t="s">
        <v>1528</v>
      </c>
      <c r="AW595" s="2" t="s">
        <v>4619</v>
      </c>
      <c r="AX595" s="2" t="s">
        <v>7916</v>
      </c>
      <c r="AY595" s="2" t="s">
        <v>5749</v>
      </c>
      <c r="AZ595" s="2" t="s">
        <v>5456</v>
      </c>
      <c r="BA595" s="2" t="s">
        <v>8701</v>
      </c>
      <c r="BB595" s="2" t="s">
        <v>13431</v>
      </c>
      <c r="BC595" s="2" t="s">
        <v>3191</v>
      </c>
      <c r="BD595" s="2" t="s">
        <v>13143</v>
      </c>
      <c r="BE595" s="2" t="s">
        <v>13041</v>
      </c>
      <c r="BF595" s="2" t="s">
        <v>16207</v>
      </c>
      <c r="BG595" s="2" t="s">
        <v>9574</v>
      </c>
      <c r="BH595" s="2" t="s">
        <v>3105</v>
      </c>
      <c r="BI595" s="2" t="s">
        <v>3223</v>
      </c>
      <c r="BJ595" s="2" t="s">
        <v>5666</v>
      </c>
      <c r="BK595" s="2" t="s">
        <v>10878</v>
      </c>
      <c r="BL595" s="2" t="s">
        <v>9001</v>
      </c>
      <c r="BM595" s="2" t="s">
        <v>15660</v>
      </c>
      <c r="BN595" s="2" t="s">
        <v>8657</v>
      </c>
      <c r="BO595" s="2" t="s">
        <v>1165</v>
      </c>
      <c r="BP595" s="2" t="s">
        <v>5880</v>
      </c>
      <c r="BQ595" s="2" t="s">
        <v>3288</v>
      </c>
      <c r="BR595" s="2" t="s">
        <v>14057</v>
      </c>
      <c r="BS595" s="2" t="s">
        <v>1142</v>
      </c>
      <c r="BT595" s="2" t="s">
        <v>11954</v>
      </c>
      <c r="BU595" s="2" t="s">
        <v>14894</v>
      </c>
      <c r="BV595" s="2" t="s">
        <v>7777</v>
      </c>
      <c r="BW595" s="2" t="s">
        <v>9799</v>
      </c>
      <c r="BX595" s="2" t="s">
        <v>3922</v>
      </c>
      <c r="BY595" s="2" t="s">
        <v>8194</v>
      </c>
      <c r="BZ595" s="2" t="s">
        <v>1373</v>
      </c>
      <c r="CA595" s="2" t="s">
        <v>15979</v>
      </c>
      <c r="CB595" s="2" t="s">
        <v>7790</v>
      </c>
      <c r="CC595" s="2" t="s">
        <v>12753</v>
      </c>
      <c r="CD595" s="2" t="s">
        <v>8961</v>
      </c>
      <c r="CE595" s="2" t="s">
        <v>8451</v>
      </c>
      <c r="CF595" s="2" t="s">
        <v>9848</v>
      </c>
      <c r="CG595" s="2" t="s">
        <v>7760</v>
      </c>
      <c r="CH595" s="2" t="s">
        <v>1366</v>
      </c>
      <c r="CI595" s="2" t="s">
        <v>14241</v>
      </c>
      <c r="CJ595" s="2" t="s">
        <v>13545</v>
      </c>
      <c r="CK595" s="2" t="s">
        <v>14903</v>
      </c>
      <c r="CL595" s="2" t="s">
        <v>9134</v>
      </c>
      <c r="CM595" s="2" t="s">
        <v>1725</v>
      </c>
      <c r="CN595" s="2" t="s">
        <v>8721</v>
      </c>
      <c r="CO595" s="2" t="s">
        <v>13354</v>
      </c>
      <c r="CP595" s="2" t="s">
        <v>16533</v>
      </c>
      <c r="CQ595" s="2" t="s">
        <v>15528</v>
      </c>
      <c r="CR595" s="2" t="s">
        <v>8286</v>
      </c>
      <c r="CS595" s="2" t="s">
        <v>14123</v>
      </c>
      <c r="CT595" s="2" t="s">
        <v>3316</v>
      </c>
      <c r="CU595" s="2" t="s">
        <v>8719</v>
      </c>
      <c r="CV595" s="2" t="s">
        <v>3749</v>
      </c>
      <c r="CW595" s="2" t="s">
        <v>7021</v>
      </c>
      <c r="CX595" s="2" t="s">
        <v>1492</v>
      </c>
      <c r="CY595" s="2" t="s">
        <v>2265</v>
      </c>
      <c r="CZ595" s="2" t="s">
        <v>8282</v>
      </c>
      <c r="DA595" s="2" t="s">
        <v>3924</v>
      </c>
      <c r="DB595" s="2" t="s">
        <v>12167</v>
      </c>
      <c r="DC595" s="2" t="s">
        <v>14258</v>
      </c>
      <c r="DD595" s="2" t="s">
        <v>14124</v>
      </c>
      <c r="DE595" s="2" t="s">
        <v>5355</v>
      </c>
      <c r="DF595" s="2" t="s">
        <v>2260</v>
      </c>
      <c r="DG595" s="2" t="s">
        <v>1507</v>
      </c>
      <c r="DH595" s="2" t="s">
        <v>1511</v>
      </c>
      <c r="DI595" s="2" t="s">
        <v>6346</v>
      </c>
      <c r="DJ595" s="2" t="s">
        <v>6818</v>
      </c>
      <c r="DK595" s="2" t="s">
        <v>6344</v>
      </c>
      <c r="DL595" s="2" t="s">
        <v>7606</v>
      </c>
      <c r="DM595" s="2" t="s">
        <v>1133</v>
      </c>
      <c r="DN595" s="2" t="s">
        <v>1257</v>
      </c>
      <c r="DO595" s="2" t="s">
        <v>10466</v>
      </c>
      <c r="DP595" s="2" t="s">
        <v>4356</v>
      </c>
      <c r="DQ595" s="2" t="s">
        <v>1931</v>
      </c>
      <c r="DR595" s="2" t="s">
        <v>4555</v>
      </c>
      <c r="DS595" s="2" t="s">
        <v>7355</v>
      </c>
      <c r="DT595" s="1"/>
      <c r="DU595" s="1"/>
      <c r="DV595" s="2" t="s">
        <v>3594</v>
      </c>
      <c r="DW595" s="2" t="s">
        <v>6359</v>
      </c>
      <c r="DX595" s="2" t="s">
        <v>1399</v>
      </c>
    </row>
    <row r="596" spans="1:128" x14ac:dyDescent="0.4">
      <c r="A596" s="2" t="s">
        <v>16376</v>
      </c>
      <c r="B596" s="2" t="s">
        <v>16534</v>
      </c>
      <c r="C596" s="2" t="s">
        <v>1052</v>
      </c>
      <c r="D596" s="2" t="s">
        <v>16535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 t="s">
        <v>0</v>
      </c>
      <c r="U596" s="2" t="s">
        <v>0</v>
      </c>
      <c r="V596" s="2" t="s">
        <v>0</v>
      </c>
      <c r="W596" s="2" t="s">
        <v>0</v>
      </c>
      <c r="X596" s="2" t="s">
        <v>0</v>
      </c>
      <c r="Y596" s="2" t="s">
        <v>0</v>
      </c>
      <c r="Z596" s="2" t="s">
        <v>0</v>
      </c>
      <c r="AA596" s="2" t="s">
        <v>0</v>
      </c>
      <c r="AB596" s="2" t="s">
        <v>0</v>
      </c>
      <c r="AC596" s="2" t="s">
        <v>0</v>
      </c>
      <c r="AD596" s="2" t="s">
        <v>0</v>
      </c>
      <c r="AE596" s="2" t="s">
        <v>0</v>
      </c>
      <c r="AF596" s="2" t="s">
        <v>0</v>
      </c>
      <c r="AG596" s="2" t="s">
        <v>0</v>
      </c>
      <c r="AH596" s="2" t="s">
        <v>0</v>
      </c>
      <c r="AI596" s="2" t="s">
        <v>0</v>
      </c>
      <c r="AJ596" s="2" t="s">
        <v>0</v>
      </c>
      <c r="AK596" s="2" t="s">
        <v>0</v>
      </c>
      <c r="AL596" s="2" t="s">
        <v>0</v>
      </c>
      <c r="AM596" s="2" t="s">
        <v>0</v>
      </c>
      <c r="AN596" s="2" t="s">
        <v>0</v>
      </c>
      <c r="AO596" s="2" t="s">
        <v>0</v>
      </c>
      <c r="AP596" s="2" t="s">
        <v>0</v>
      </c>
      <c r="AQ596" s="2" t="s">
        <v>0</v>
      </c>
      <c r="AR596" s="2" t="s">
        <v>0</v>
      </c>
      <c r="AS596" s="2" t="s">
        <v>0</v>
      </c>
      <c r="AT596" s="2" t="s">
        <v>0</v>
      </c>
      <c r="AU596" s="2" t="s">
        <v>0</v>
      </c>
      <c r="AV596" s="2" t="s">
        <v>0</v>
      </c>
      <c r="AW596" s="2" t="s">
        <v>0</v>
      </c>
      <c r="AX596" s="2" t="s">
        <v>0</v>
      </c>
      <c r="AY596" s="2" t="s">
        <v>0</v>
      </c>
      <c r="AZ596" s="2" t="s">
        <v>0</v>
      </c>
      <c r="BA596" s="2" t="s">
        <v>0</v>
      </c>
      <c r="BB596" s="2" t="s">
        <v>0</v>
      </c>
      <c r="BC596" s="2" t="s">
        <v>0</v>
      </c>
      <c r="BD596" s="2" t="s">
        <v>0</v>
      </c>
      <c r="BE596" s="2" t="s">
        <v>0</v>
      </c>
      <c r="BF596" s="2" t="s">
        <v>0</v>
      </c>
      <c r="BG596" s="2" t="s">
        <v>0</v>
      </c>
      <c r="BH596" s="2" t="s">
        <v>0</v>
      </c>
      <c r="BI596" s="2" t="s">
        <v>0</v>
      </c>
      <c r="BJ596" s="2" t="s">
        <v>0</v>
      </c>
      <c r="BK596" s="2" t="s">
        <v>0</v>
      </c>
      <c r="BL596" s="2" t="s">
        <v>0</v>
      </c>
      <c r="BM596" s="2" t="s">
        <v>0</v>
      </c>
      <c r="BN596" s="2" t="s">
        <v>0</v>
      </c>
      <c r="BO596" s="2" t="s">
        <v>0</v>
      </c>
      <c r="BP596" s="2" t="s">
        <v>0</v>
      </c>
      <c r="BQ596" s="2" t="s">
        <v>0</v>
      </c>
      <c r="BR596" s="2" t="s">
        <v>0</v>
      </c>
      <c r="BS596" s="2" t="s">
        <v>0</v>
      </c>
      <c r="BT596" s="2" t="s">
        <v>0</v>
      </c>
      <c r="BU596" s="2" t="s">
        <v>0</v>
      </c>
      <c r="BV596" s="2" t="s">
        <v>0</v>
      </c>
      <c r="BW596" s="2" t="s">
        <v>0</v>
      </c>
      <c r="BX596" s="2" t="s">
        <v>0</v>
      </c>
      <c r="BY596" s="2" t="s">
        <v>0</v>
      </c>
      <c r="BZ596" s="2" t="s">
        <v>0</v>
      </c>
      <c r="CA596" s="2" t="s">
        <v>0</v>
      </c>
      <c r="CB596" s="2" t="s">
        <v>0</v>
      </c>
      <c r="CC596" s="2" t="s">
        <v>0</v>
      </c>
      <c r="CD596" s="2" t="s">
        <v>0</v>
      </c>
      <c r="CE596" s="2" t="s">
        <v>0</v>
      </c>
      <c r="CF596" s="2" t="s">
        <v>0</v>
      </c>
      <c r="CG596" s="2" t="s">
        <v>0</v>
      </c>
      <c r="CH596" s="2" t="s">
        <v>0</v>
      </c>
      <c r="CI596" s="2" t="s">
        <v>0</v>
      </c>
      <c r="CJ596" s="2" t="s">
        <v>0</v>
      </c>
      <c r="CK596" s="2" t="s">
        <v>0</v>
      </c>
      <c r="CL596" s="2" t="s">
        <v>0</v>
      </c>
      <c r="CM596" s="2" t="s">
        <v>0</v>
      </c>
      <c r="CN596" s="2" t="s">
        <v>0</v>
      </c>
      <c r="CO596" s="2" t="s">
        <v>0</v>
      </c>
      <c r="CP596" s="2" t="s">
        <v>0</v>
      </c>
      <c r="CQ596" s="2" t="s">
        <v>0</v>
      </c>
      <c r="CR596" s="2" t="s">
        <v>0</v>
      </c>
      <c r="CS596" s="2" t="s">
        <v>0</v>
      </c>
      <c r="CT596" s="2" t="s">
        <v>0</v>
      </c>
      <c r="CU596" s="2" t="s">
        <v>0</v>
      </c>
      <c r="CV596" s="2" t="s">
        <v>0</v>
      </c>
      <c r="CW596" s="2" t="s">
        <v>0</v>
      </c>
      <c r="CX596" s="2" t="s">
        <v>0</v>
      </c>
      <c r="CY596" s="2" t="s">
        <v>0</v>
      </c>
      <c r="CZ596" s="2" t="s">
        <v>0</v>
      </c>
      <c r="DA596" s="2" t="s">
        <v>0</v>
      </c>
      <c r="DB596" s="2" t="s">
        <v>0</v>
      </c>
      <c r="DC596" s="2" t="s">
        <v>0</v>
      </c>
      <c r="DD596" s="2" t="s">
        <v>0</v>
      </c>
      <c r="DE596" s="2" t="s">
        <v>0</v>
      </c>
      <c r="DF596" s="2" t="s">
        <v>0</v>
      </c>
      <c r="DG596" s="2" t="s">
        <v>0</v>
      </c>
      <c r="DH596" s="2" t="s">
        <v>0</v>
      </c>
      <c r="DI596" s="2" t="s">
        <v>0</v>
      </c>
      <c r="DJ596" s="2" t="s">
        <v>0</v>
      </c>
      <c r="DK596" s="2" t="s">
        <v>0</v>
      </c>
      <c r="DL596" s="2" t="s">
        <v>0</v>
      </c>
      <c r="DM596" s="2" t="s">
        <v>0</v>
      </c>
      <c r="DN596" s="2" t="s">
        <v>0</v>
      </c>
      <c r="DO596" s="2" t="s">
        <v>0</v>
      </c>
      <c r="DP596" s="2" t="s">
        <v>0</v>
      </c>
      <c r="DQ596" s="2" t="s">
        <v>0</v>
      </c>
      <c r="DR596" s="2" t="s">
        <v>0</v>
      </c>
      <c r="DS596" s="2" t="s">
        <v>0</v>
      </c>
      <c r="DT596" s="1"/>
      <c r="DU596" s="1"/>
      <c r="DV596" s="2" t="s">
        <v>0</v>
      </c>
      <c r="DW596" s="2" t="s">
        <v>0</v>
      </c>
      <c r="DX596" s="2" t="s">
        <v>0</v>
      </c>
    </row>
    <row r="597" spans="1:128" x14ac:dyDescent="0.4">
      <c r="A597" s="2" t="s">
        <v>16376</v>
      </c>
      <c r="B597" s="2" t="s">
        <v>16536</v>
      </c>
      <c r="C597" s="2" t="s">
        <v>1052</v>
      </c>
      <c r="D597" s="2" t="s">
        <v>0</v>
      </c>
      <c r="E597" s="2" t="s">
        <v>1053</v>
      </c>
      <c r="F597" s="2" t="s">
        <v>11361</v>
      </c>
      <c r="G597" s="2" t="s">
        <v>8551</v>
      </c>
      <c r="H597" s="2" t="s">
        <v>4759</v>
      </c>
      <c r="I597" s="2" t="s">
        <v>12534</v>
      </c>
      <c r="J597" s="2" t="s">
        <v>9237</v>
      </c>
      <c r="K597" s="2" t="s">
        <v>3822</v>
      </c>
      <c r="L597" s="2" t="s">
        <v>1525</v>
      </c>
      <c r="M597" s="2" t="s">
        <v>1224</v>
      </c>
      <c r="N597" s="2" t="s">
        <v>1430</v>
      </c>
      <c r="O597" s="2" t="s">
        <v>8217</v>
      </c>
      <c r="P597" s="2" t="s">
        <v>3462</v>
      </c>
      <c r="Q597" s="2" t="s">
        <v>4941</v>
      </c>
      <c r="R597" s="2" t="s">
        <v>6734</v>
      </c>
      <c r="S597" s="2" t="s">
        <v>10033</v>
      </c>
      <c r="T597" s="2" t="s">
        <v>3177</v>
      </c>
      <c r="U597" s="2" t="s">
        <v>4150</v>
      </c>
      <c r="V597" s="2" t="s">
        <v>13802</v>
      </c>
      <c r="W597" s="2" t="s">
        <v>4074</v>
      </c>
      <c r="X597" s="2" t="s">
        <v>16537</v>
      </c>
      <c r="Y597" s="2" t="s">
        <v>15429</v>
      </c>
      <c r="Z597" s="2" t="s">
        <v>3431</v>
      </c>
      <c r="AA597" s="2" t="s">
        <v>4413</v>
      </c>
      <c r="AB597" s="2" t="s">
        <v>3913</v>
      </c>
      <c r="AC597" s="2" t="s">
        <v>7050</v>
      </c>
      <c r="AD597" s="2" t="s">
        <v>15083</v>
      </c>
      <c r="AE597" s="2" t="s">
        <v>3173</v>
      </c>
      <c r="AF597" s="2" t="s">
        <v>2888</v>
      </c>
      <c r="AG597" s="2" t="s">
        <v>9775</v>
      </c>
      <c r="AH597" s="2" t="s">
        <v>1532</v>
      </c>
      <c r="AI597" s="2" t="s">
        <v>2570</v>
      </c>
      <c r="AJ597" s="2" t="s">
        <v>13268</v>
      </c>
      <c r="AK597" s="2" t="s">
        <v>14170</v>
      </c>
      <c r="AL597" s="2" t="s">
        <v>7040</v>
      </c>
      <c r="AM597" s="2" t="s">
        <v>3265</v>
      </c>
      <c r="AN597" s="2" t="s">
        <v>4932</v>
      </c>
      <c r="AO597" s="2" t="s">
        <v>3443</v>
      </c>
      <c r="AP597" s="2" t="s">
        <v>11510</v>
      </c>
      <c r="AQ597" s="2" t="s">
        <v>2216</v>
      </c>
      <c r="AR597" s="2" t="s">
        <v>15176</v>
      </c>
      <c r="AS597" s="2" t="s">
        <v>3368</v>
      </c>
      <c r="AT597" s="2" t="s">
        <v>12735</v>
      </c>
      <c r="AU597" s="2" t="s">
        <v>3342</v>
      </c>
      <c r="AV597" s="2" t="s">
        <v>11510</v>
      </c>
      <c r="AW597" s="2" t="s">
        <v>3182</v>
      </c>
      <c r="AX597" s="2" t="s">
        <v>13823</v>
      </c>
      <c r="AY597" s="2" t="s">
        <v>8509</v>
      </c>
      <c r="AZ597" s="2" t="s">
        <v>12061</v>
      </c>
      <c r="BA597" s="2" t="s">
        <v>7106</v>
      </c>
      <c r="BB597" s="2" t="s">
        <v>4764</v>
      </c>
      <c r="BC597" s="2" t="s">
        <v>6571</v>
      </c>
      <c r="BD597" s="2" t="s">
        <v>15187</v>
      </c>
      <c r="BE597" s="2" t="s">
        <v>15490</v>
      </c>
      <c r="BF597" s="2" t="s">
        <v>16538</v>
      </c>
      <c r="BG597" s="2" t="s">
        <v>12975</v>
      </c>
      <c r="BH597" s="2" t="s">
        <v>4930</v>
      </c>
      <c r="BI597" s="2" t="s">
        <v>10598</v>
      </c>
      <c r="BJ597" s="2" t="s">
        <v>5477</v>
      </c>
      <c r="BK597" s="2" t="s">
        <v>4764</v>
      </c>
      <c r="BL597" s="2" t="s">
        <v>4058</v>
      </c>
      <c r="BM597" s="2" t="s">
        <v>6808</v>
      </c>
      <c r="BN597" s="2" t="s">
        <v>6297</v>
      </c>
      <c r="BO597" s="2" t="s">
        <v>13270</v>
      </c>
      <c r="BP597" s="2" t="s">
        <v>10320</v>
      </c>
      <c r="BQ597" s="2" t="s">
        <v>13427</v>
      </c>
      <c r="BR597" s="2" t="s">
        <v>3250</v>
      </c>
      <c r="BS597" s="2" t="s">
        <v>8812</v>
      </c>
      <c r="BT597" s="2" t="s">
        <v>11136</v>
      </c>
      <c r="BU597" s="2" t="s">
        <v>5141</v>
      </c>
      <c r="BV597" s="2" t="s">
        <v>1110</v>
      </c>
      <c r="BW597" s="2" t="s">
        <v>2377</v>
      </c>
      <c r="BX597" s="2" t="s">
        <v>13738</v>
      </c>
      <c r="BY597" s="2" t="s">
        <v>1620</v>
      </c>
      <c r="BZ597" s="2" t="s">
        <v>16539</v>
      </c>
      <c r="CA597" s="2" t="s">
        <v>12818</v>
      </c>
      <c r="CB597" s="2" t="s">
        <v>5775</v>
      </c>
      <c r="CC597" s="2" t="s">
        <v>10905</v>
      </c>
      <c r="CD597" s="2" t="s">
        <v>5110</v>
      </c>
      <c r="CE597" s="2" t="s">
        <v>12215</v>
      </c>
      <c r="CF597" s="2" t="s">
        <v>10051</v>
      </c>
      <c r="CG597" s="2" t="s">
        <v>6764</v>
      </c>
      <c r="CH597" s="2" t="s">
        <v>11242</v>
      </c>
      <c r="CI597" s="2" t="s">
        <v>4659</v>
      </c>
      <c r="CJ597" s="2" t="s">
        <v>5513</v>
      </c>
      <c r="CK597" s="2" t="s">
        <v>12617</v>
      </c>
      <c r="CL597" s="2" t="s">
        <v>14470</v>
      </c>
      <c r="CM597" s="2" t="s">
        <v>10909</v>
      </c>
      <c r="CN597" s="2" t="s">
        <v>5591</v>
      </c>
      <c r="CO597" s="2" t="s">
        <v>5783</v>
      </c>
      <c r="CP597" s="2" t="s">
        <v>8805</v>
      </c>
      <c r="CQ597" s="2" t="s">
        <v>4138</v>
      </c>
      <c r="CR597" s="2" t="s">
        <v>10289</v>
      </c>
      <c r="CS597" s="2" t="s">
        <v>15677</v>
      </c>
      <c r="CT597" s="2" t="s">
        <v>10738</v>
      </c>
      <c r="CU597" s="2" t="s">
        <v>5791</v>
      </c>
      <c r="CV597" s="2" t="s">
        <v>12266</v>
      </c>
      <c r="CW597" s="2" t="s">
        <v>4964</v>
      </c>
      <c r="CX597" s="2" t="s">
        <v>7678</v>
      </c>
      <c r="CY597" s="2" t="s">
        <v>5575</v>
      </c>
      <c r="CZ597" s="2" t="s">
        <v>4028</v>
      </c>
      <c r="DA597" s="2" t="s">
        <v>4898</v>
      </c>
      <c r="DB597" s="2" t="s">
        <v>13640</v>
      </c>
      <c r="DC597" s="2" t="s">
        <v>11806</v>
      </c>
      <c r="DD597" s="2" t="s">
        <v>14275</v>
      </c>
      <c r="DE597" s="2" t="s">
        <v>10946</v>
      </c>
      <c r="DF597" s="2" t="s">
        <v>13423</v>
      </c>
      <c r="DG597" s="2" t="s">
        <v>7291</v>
      </c>
      <c r="DH597" s="2" t="s">
        <v>12933</v>
      </c>
      <c r="DI597" s="2" t="s">
        <v>12266</v>
      </c>
      <c r="DJ597" s="2" t="s">
        <v>7824</v>
      </c>
      <c r="DK597" s="2" t="s">
        <v>9228</v>
      </c>
      <c r="DL597" s="2" t="s">
        <v>2986</v>
      </c>
      <c r="DM597" s="2" t="s">
        <v>12844</v>
      </c>
      <c r="DN597" s="2" t="s">
        <v>1187</v>
      </c>
      <c r="DO597" s="2" t="s">
        <v>2408</v>
      </c>
      <c r="DP597" s="2" t="s">
        <v>6144</v>
      </c>
      <c r="DQ597" s="2" t="s">
        <v>1323</v>
      </c>
      <c r="DR597" s="2" t="s">
        <v>12908</v>
      </c>
      <c r="DS597" s="2" t="s">
        <v>4708</v>
      </c>
      <c r="DT597" s="1"/>
      <c r="DU597" s="1"/>
      <c r="DV597" s="2" t="s">
        <v>14172</v>
      </c>
      <c r="DW597" s="2" t="s">
        <v>3335</v>
      </c>
      <c r="DX597" s="2" t="s">
        <v>1975</v>
      </c>
    </row>
    <row r="598" spans="1:128" x14ac:dyDescent="0.4">
      <c r="A598" s="2" t="s">
        <v>16376</v>
      </c>
      <c r="B598" s="2" t="s">
        <v>16540</v>
      </c>
      <c r="C598" s="2" t="s">
        <v>1052</v>
      </c>
      <c r="D598" s="2" t="s">
        <v>0</v>
      </c>
      <c r="E598" s="2" t="s">
        <v>1053</v>
      </c>
      <c r="F598" s="2" t="s">
        <v>6372</v>
      </c>
      <c r="G598" s="2" t="s">
        <v>5385</v>
      </c>
      <c r="H598" s="2" t="s">
        <v>2673</v>
      </c>
      <c r="I598" s="2" t="s">
        <v>16487</v>
      </c>
      <c r="J598" s="2" t="s">
        <v>15370</v>
      </c>
      <c r="K598" s="2" t="s">
        <v>10960</v>
      </c>
      <c r="L598" s="2" t="s">
        <v>9790</v>
      </c>
      <c r="M598" s="2" t="s">
        <v>12518</v>
      </c>
      <c r="N598" s="2" t="s">
        <v>8034</v>
      </c>
      <c r="O598" s="2" t="s">
        <v>10778</v>
      </c>
      <c r="P598" s="2" t="s">
        <v>3621</v>
      </c>
      <c r="Q598" s="2" t="s">
        <v>13220</v>
      </c>
      <c r="R598" s="2" t="s">
        <v>15910</v>
      </c>
      <c r="S598" s="2" t="s">
        <v>1768</v>
      </c>
      <c r="T598" s="2" t="s">
        <v>7213</v>
      </c>
      <c r="U598" s="2" t="s">
        <v>9926</v>
      </c>
      <c r="V598" s="2" t="s">
        <v>1433</v>
      </c>
      <c r="W598" s="2" t="s">
        <v>6844</v>
      </c>
      <c r="X598" s="2" t="s">
        <v>11677</v>
      </c>
      <c r="Y598" s="2" t="s">
        <v>14474</v>
      </c>
      <c r="Z598" s="2" t="s">
        <v>13862</v>
      </c>
      <c r="AA598" s="2" t="s">
        <v>1644</v>
      </c>
      <c r="AB598" s="2" t="s">
        <v>9440</v>
      </c>
      <c r="AC598" s="2" t="s">
        <v>4142</v>
      </c>
      <c r="AD598" s="2" t="s">
        <v>7184</v>
      </c>
      <c r="AE598" s="2" t="s">
        <v>2227</v>
      </c>
      <c r="AF598" s="2" t="s">
        <v>6734</v>
      </c>
      <c r="AG598" s="2" t="s">
        <v>10485</v>
      </c>
      <c r="AH598" s="2" t="s">
        <v>4935</v>
      </c>
      <c r="AI598" s="2" t="s">
        <v>5554</v>
      </c>
      <c r="AJ598" s="2" t="s">
        <v>5906</v>
      </c>
      <c r="AK598" s="2" t="s">
        <v>13699</v>
      </c>
      <c r="AL598" s="2" t="s">
        <v>6239</v>
      </c>
      <c r="AM598" s="2" t="s">
        <v>1333</v>
      </c>
      <c r="AN598" s="2" t="s">
        <v>3373</v>
      </c>
      <c r="AO598" s="2" t="s">
        <v>2654</v>
      </c>
      <c r="AP598" s="2" t="s">
        <v>3046</v>
      </c>
      <c r="AQ598" s="2" t="s">
        <v>2758</v>
      </c>
      <c r="AR598" s="2" t="s">
        <v>15639</v>
      </c>
      <c r="AS598" s="2" t="s">
        <v>15007</v>
      </c>
      <c r="AT598" s="2" t="s">
        <v>6714</v>
      </c>
      <c r="AU598" s="2" t="s">
        <v>10510</v>
      </c>
      <c r="AV598" s="2" t="s">
        <v>1796</v>
      </c>
      <c r="AW598" s="2" t="s">
        <v>8419</v>
      </c>
      <c r="AX598" s="2" t="s">
        <v>10483</v>
      </c>
      <c r="AY598" s="2" t="s">
        <v>5538</v>
      </c>
      <c r="AZ598" s="2" t="s">
        <v>13044</v>
      </c>
      <c r="BA598" s="2" t="s">
        <v>5452</v>
      </c>
      <c r="BB598" s="2" t="s">
        <v>3977</v>
      </c>
      <c r="BC598" s="2" t="s">
        <v>13804</v>
      </c>
      <c r="BD598" s="2" t="s">
        <v>2210</v>
      </c>
      <c r="BE598" s="2" t="s">
        <v>7069</v>
      </c>
      <c r="BF598" s="2" t="s">
        <v>16541</v>
      </c>
      <c r="BG598" s="2" t="s">
        <v>16542</v>
      </c>
      <c r="BH598" s="2" t="s">
        <v>7651</v>
      </c>
      <c r="BI598" s="2" t="s">
        <v>5328</v>
      </c>
      <c r="BJ598" s="2" t="s">
        <v>8093</v>
      </c>
      <c r="BK598" s="2" t="s">
        <v>6837</v>
      </c>
      <c r="BL598" s="2" t="s">
        <v>3993</v>
      </c>
      <c r="BM598" s="2" t="s">
        <v>12020</v>
      </c>
      <c r="BN598" s="2" t="s">
        <v>2551</v>
      </c>
      <c r="BO598" s="2" t="s">
        <v>10025</v>
      </c>
      <c r="BP598" s="2" t="s">
        <v>13020</v>
      </c>
      <c r="BQ598" s="2" t="s">
        <v>5169</v>
      </c>
      <c r="BR598" s="2" t="s">
        <v>12273</v>
      </c>
      <c r="BS598" s="2" t="s">
        <v>13643</v>
      </c>
      <c r="BT598" s="2" t="s">
        <v>10081</v>
      </c>
      <c r="BU598" s="2" t="s">
        <v>13436</v>
      </c>
      <c r="BV598" s="2" t="s">
        <v>5815</v>
      </c>
      <c r="BW598" s="2" t="s">
        <v>15077</v>
      </c>
      <c r="BX598" s="2" t="s">
        <v>1432</v>
      </c>
      <c r="BY598" s="2" t="s">
        <v>5132</v>
      </c>
      <c r="BZ598" s="2" t="s">
        <v>15683</v>
      </c>
      <c r="CA598" s="2" t="s">
        <v>7509</v>
      </c>
      <c r="CB598" s="2" t="s">
        <v>5410</v>
      </c>
      <c r="CC598" s="2" t="s">
        <v>10068</v>
      </c>
      <c r="CD598" s="2" t="s">
        <v>7287</v>
      </c>
      <c r="CE598" s="2" t="s">
        <v>1965</v>
      </c>
      <c r="CF598" s="2" t="s">
        <v>2562</v>
      </c>
      <c r="CG598" s="2" t="s">
        <v>2562</v>
      </c>
      <c r="CH598" s="2" t="s">
        <v>15048</v>
      </c>
      <c r="CI598" s="2" t="s">
        <v>13085</v>
      </c>
      <c r="CJ598" s="2" t="s">
        <v>4018</v>
      </c>
      <c r="CK598" s="2" t="s">
        <v>5410</v>
      </c>
      <c r="CL598" s="2" t="s">
        <v>15823</v>
      </c>
      <c r="CM598" s="2" t="s">
        <v>15594</v>
      </c>
      <c r="CN598" s="2" t="s">
        <v>1972</v>
      </c>
      <c r="CO598" s="2" t="s">
        <v>9326</v>
      </c>
      <c r="CP598" s="2" t="s">
        <v>5442</v>
      </c>
      <c r="CQ598" s="2" t="s">
        <v>1279</v>
      </c>
      <c r="CR598" s="2" t="s">
        <v>15451</v>
      </c>
      <c r="CS598" s="2" t="s">
        <v>16144</v>
      </c>
      <c r="CT598" s="2" t="s">
        <v>7475</v>
      </c>
      <c r="CU598" s="2" t="s">
        <v>6149</v>
      </c>
      <c r="CV598" s="2" t="s">
        <v>3727</v>
      </c>
      <c r="CW598" s="2" t="s">
        <v>3084</v>
      </c>
      <c r="CX598" s="2" t="s">
        <v>13082</v>
      </c>
      <c r="CY598" s="2" t="s">
        <v>2455</v>
      </c>
      <c r="CZ598" s="2" t="s">
        <v>10320</v>
      </c>
      <c r="DA598" s="2" t="s">
        <v>9180</v>
      </c>
      <c r="DB598" s="2" t="s">
        <v>5165</v>
      </c>
      <c r="DC598" s="2" t="s">
        <v>3712</v>
      </c>
      <c r="DD598" s="2" t="s">
        <v>3069</v>
      </c>
      <c r="DE598" s="2" t="s">
        <v>15277</v>
      </c>
      <c r="DF598" s="2" t="s">
        <v>8689</v>
      </c>
      <c r="DG598" s="2" t="s">
        <v>7314</v>
      </c>
      <c r="DH598" s="2" t="s">
        <v>1767</v>
      </c>
      <c r="DI598" s="2" t="s">
        <v>11213</v>
      </c>
      <c r="DJ598" s="2" t="s">
        <v>5243</v>
      </c>
      <c r="DK598" s="2" t="s">
        <v>1459</v>
      </c>
      <c r="DL598" s="2" t="s">
        <v>7583</v>
      </c>
      <c r="DM598" s="2" t="s">
        <v>10485</v>
      </c>
      <c r="DN598" s="2" t="s">
        <v>1573</v>
      </c>
      <c r="DO598" s="2" t="s">
        <v>6974</v>
      </c>
      <c r="DP598" s="2" t="s">
        <v>6221</v>
      </c>
      <c r="DQ598" s="2" t="s">
        <v>5918</v>
      </c>
      <c r="DR598" s="2" t="s">
        <v>6018</v>
      </c>
      <c r="DS598" s="2" t="s">
        <v>4038</v>
      </c>
      <c r="DT598" s="1"/>
      <c r="DU598" s="1"/>
      <c r="DV598" s="2" t="s">
        <v>2844</v>
      </c>
      <c r="DW598" s="2" t="s">
        <v>4067</v>
      </c>
      <c r="DX598" s="2" t="s">
        <v>10560</v>
      </c>
    </row>
    <row r="599" spans="1:128" x14ac:dyDescent="0.4">
      <c r="A599" s="2" t="s">
        <v>16376</v>
      </c>
      <c r="B599" s="2" t="s">
        <v>16543</v>
      </c>
      <c r="C599" s="2" t="s">
        <v>1052</v>
      </c>
      <c r="D599" s="2" t="s">
        <v>0</v>
      </c>
      <c r="E599" s="2" t="s">
        <v>1053</v>
      </c>
      <c r="F599" s="2" t="s">
        <v>2468</v>
      </c>
      <c r="G599" s="2" t="s">
        <v>2744</v>
      </c>
      <c r="H599" s="2" t="s">
        <v>1653</v>
      </c>
      <c r="I599" s="2" t="s">
        <v>13337</v>
      </c>
      <c r="J599" s="2" t="s">
        <v>12188</v>
      </c>
      <c r="K599" s="2" t="s">
        <v>2215</v>
      </c>
      <c r="L599" s="2" t="s">
        <v>3241</v>
      </c>
      <c r="M599" s="2" t="s">
        <v>2309</v>
      </c>
      <c r="N599" s="2" t="s">
        <v>5402</v>
      </c>
      <c r="O599" s="2" t="s">
        <v>11330</v>
      </c>
      <c r="P599" s="2" t="s">
        <v>16544</v>
      </c>
      <c r="Q599" s="2" t="s">
        <v>16545</v>
      </c>
      <c r="R599" s="2" t="s">
        <v>6583</v>
      </c>
      <c r="S599" s="2" t="s">
        <v>9198</v>
      </c>
      <c r="T599" s="2" t="s">
        <v>5459</v>
      </c>
      <c r="U599" s="2" t="s">
        <v>1902</v>
      </c>
      <c r="V599" s="2" t="s">
        <v>5743</v>
      </c>
      <c r="W599" s="2" t="s">
        <v>12332</v>
      </c>
      <c r="X599" s="2" t="s">
        <v>2865</v>
      </c>
      <c r="Y599" s="2" t="s">
        <v>16546</v>
      </c>
      <c r="Z599" s="2" t="s">
        <v>2433</v>
      </c>
      <c r="AA599" s="2" t="s">
        <v>7250</v>
      </c>
      <c r="AB599" s="2" t="s">
        <v>5079</v>
      </c>
      <c r="AC599" s="2" t="s">
        <v>3361</v>
      </c>
      <c r="AD599" s="2" t="s">
        <v>16256</v>
      </c>
      <c r="AE599" s="2" t="s">
        <v>16547</v>
      </c>
      <c r="AF599" s="2" t="s">
        <v>16548</v>
      </c>
      <c r="AG599" s="2" t="s">
        <v>14161</v>
      </c>
      <c r="AH599" s="2" t="s">
        <v>15309</v>
      </c>
      <c r="AI599" s="2" t="s">
        <v>4763</v>
      </c>
      <c r="AJ599" s="2" t="s">
        <v>3164</v>
      </c>
      <c r="AK599" s="2" t="s">
        <v>12739</v>
      </c>
      <c r="AL599" s="2" t="s">
        <v>16549</v>
      </c>
      <c r="AM599" s="2" t="s">
        <v>16550</v>
      </c>
      <c r="AN599" s="2" t="s">
        <v>2664</v>
      </c>
      <c r="AO599" s="2" t="s">
        <v>10520</v>
      </c>
      <c r="AP599" s="2" t="s">
        <v>2212</v>
      </c>
      <c r="AQ599" s="2" t="s">
        <v>3429</v>
      </c>
      <c r="AR599" s="2" t="s">
        <v>16551</v>
      </c>
      <c r="AS599" s="2" t="s">
        <v>6667</v>
      </c>
      <c r="AT599" s="2" t="s">
        <v>4861</v>
      </c>
      <c r="AU599" s="2" t="s">
        <v>16552</v>
      </c>
      <c r="AV599" s="2" t="s">
        <v>13507</v>
      </c>
      <c r="AW599" s="2" t="s">
        <v>10192</v>
      </c>
      <c r="AX599" s="2" t="s">
        <v>14177</v>
      </c>
      <c r="AY599" s="2" t="s">
        <v>16553</v>
      </c>
      <c r="AZ599" s="2" t="s">
        <v>13332</v>
      </c>
      <c r="BA599" s="2" t="s">
        <v>16554</v>
      </c>
      <c r="BB599" s="2" t="s">
        <v>4336</v>
      </c>
      <c r="BC599" s="2" t="s">
        <v>6488</v>
      </c>
      <c r="BD599" s="2" t="s">
        <v>12302</v>
      </c>
      <c r="BE599" s="2" t="s">
        <v>8503</v>
      </c>
      <c r="BF599" s="2" t="s">
        <v>15566</v>
      </c>
      <c r="BG599" s="2" t="s">
        <v>7067</v>
      </c>
      <c r="BH599" s="2" t="s">
        <v>11678</v>
      </c>
      <c r="BI599" s="2" t="s">
        <v>10117</v>
      </c>
      <c r="BJ599" s="2" t="s">
        <v>5384</v>
      </c>
      <c r="BK599" s="2" t="s">
        <v>3816</v>
      </c>
      <c r="BL599" s="2" t="s">
        <v>10872</v>
      </c>
      <c r="BM599" s="2" t="s">
        <v>12142</v>
      </c>
      <c r="BN599" s="2" t="s">
        <v>7033</v>
      </c>
      <c r="BO599" s="2" t="s">
        <v>3292</v>
      </c>
      <c r="BP599" s="2" t="s">
        <v>8009</v>
      </c>
      <c r="BQ599" s="2" t="s">
        <v>7540</v>
      </c>
      <c r="BR599" s="2" t="s">
        <v>12853</v>
      </c>
      <c r="BS599" s="2" t="s">
        <v>8771</v>
      </c>
      <c r="BT599" s="2" t="s">
        <v>8013</v>
      </c>
      <c r="BU599" s="2" t="s">
        <v>8190</v>
      </c>
      <c r="BV599" s="2" t="s">
        <v>10529</v>
      </c>
      <c r="BW599" s="2" t="s">
        <v>2919</v>
      </c>
      <c r="BX599" s="2" t="s">
        <v>8767</v>
      </c>
      <c r="BY599" s="2" t="s">
        <v>3320</v>
      </c>
      <c r="BZ599" s="2" t="s">
        <v>8766</v>
      </c>
      <c r="CA599" s="2" t="s">
        <v>1148</v>
      </c>
      <c r="CB599" s="2" t="s">
        <v>4113</v>
      </c>
      <c r="CC599" s="2" t="s">
        <v>12313</v>
      </c>
      <c r="CD599" s="2" t="s">
        <v>3480</v>
      </c>
      <c r="CE599" s="2" t="s">
        <v>3601</v>
      </c>
      <c r="CF599" s="2" t="s">
        <v>1376</v>
      </c>
      <c r="CG599" s="2" t="s">
        <v>3294</v>
      </c>
      <c r="CH599" s="2" t="s">
        <v>1735</v>
      </c>
      <c r="CI599" s="2" t="s">
        <v>3297</v>
      </c>
      <c r="CJ599" s="2" t="s">
        <v>1717</v>
      </c>
      <c r="CK599" s="2" t="s">
        <v>1517</v>
      </c>
      <c r="CL599" s="2" t="s">
        <v>11145</v>
      </c>
      <c r="CM599" s="2" t="s">
        <v>1249</v>
      </c>
      <c r="CN599" s="2" t="s">
        <v>5358</v>
      </c>
      <c r="CO599" s="2" t="s">
        <v>9804</v>
      </c>
      <c r="CP599" s="2" t="s">
        <v>11201</v>
      </c>
      <c r="CQ599" s="2" t="s">
        <v>6965</v>
      </c>
      <c r="CR599" s="2" t="s">
        <v>3013</v>
      </c>
      <c r="CS599" s="2" t="s">
        <v>13751</v>
      </c>
      <c r="CT599" s="2" t="s">
        <v>7548</v>
      </c>
      <c r="CU599" s="2" t="s">
        <v>8757</v>
      </c>
      <c r="CV599" s="2" t="s">
        <v>6049</v>
      </c>
      <c r="CW599" s="2" t="s">
        <v>8898</v>
      </c>
      <c r="CX599" s="2" t="s">
        <v>6967</v>
      </c>
      <c r="CY599" s="2" t="s">
        <v>6190</v>
      </c>
      <c r="CZ599" s="2" t="s">
        <v>4565</v>
      </c>
      <c r="DA599" s="2" t="s">
        <v>7355</v>
      </c>
      <c r="DB599" s="2" t="s">
        <v>6047</v>
      </c>
      <c r="DC599" s="2" t="s">
        <v>8718</v>
      </c>
      <c r="DD599" s="2" t="s">
        <v>12051</v>
      </c>
      <c r="DE599" s="2" t="s">
        <v>15564</v>
      </c>
      <c r="DF599" s="2" t="s">
        <v>10131</v>
      </c>
      <c r="DG599" s="2" t="s">
        <v>5941</v>
      </c>
      <c r="DH599" s="2" t="s">
        <v>9074</v>
      </c>
      <c r="DI599" s="2" t="s">
        <v>13790</v>
      </c>
      <c r="DJ599" s="2" t="s">
        <v>2819</v>
      </c>
      <c r="DK599" s="2" t="s">
        <v>13276</v>
      </c>
      <c r="DL599" s="2" t="s">
        <v>7563</v>
      </c>
      <c r="DM599" s="2" t="s">
        <v>13939</v>
      </c>
      <c r="DN599" s="2" t="s">
        <v>11406</v>
      </c>
      <c r="DO599" s="2" t="s">
        <v>8235</v>
      </c>
      <c r="DP599" s="2" t="s">
        <v>1596</v>
      </c>
      <c r="DQ599" s="2" t="s">
        <v>4815</v>
      </c>
      <c r="DR599" s="2" t="s">
        <v>1235</v>
      </c>
      <c r="DS599" s="2" t="s">
        <v>5215</v>
      </c>
      <c r="DT599" s="1"/>
      <c r="DU599" s="1"/>
      <c r="DV599" s="2" t="s">
        <v>5120</v>
      </c>
      <c r="DW599" s="2" t="s">
        <v>11301</v>
      </c>
      <c r="DX599" s="2" t="s">
        <v>10903</v>
      </c>
    </row>
    <row r="600" spans="1:128" x14ac:dyDescent="0.4">
      <c r="A600" s="2" t="s">
        <v>16376</v>
      </c>
      <c r="B600" s="2" t="s">
        <v>16555</v>
      </c>
      <c r="C600" s="2" t="s">
        <v>1052</v>
      </c>
      <c r="D600" s="2" t="s">
        <v>16556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  <c r="U600" s="2" t="s">
        <v>0</v>
      </c>
      <c r="V600" s="2" t="s">
        <v>0</v>
      </c>
      <c r="W600" s="2" t="s">
        <v>0</v>
      </c>
      <c r="X600" s="2" t="s">
        <v>0</v>
      </c>
      <c r="Y600" s="2" t="s">
        <v>0</v>
      </c>
      <c r="Z600" s="2" t="s">
        <v>0</v>
      </c>
      <c r="AA600" s="2" t="s">
        <v>0</v>
      </c>
      <c r="AB600" s="2" t="s">
        <v>0</v>
      </c>
      <c r="AC600" s="2" t="s">
        <v>0</v>
      </c>
      <c r="AD600" s="2" t="s">
        <v>0</v>
      </c>
      <c r="AE600" s="2" t="s">
        <v>0</v>
      </c>
      <c r="AF600" s="2" t="s">
        <v>0</v>
      </c>
      <c r="AG600" s="2" t="s">
        <v>0</v>
      </c>
      <c r="AH600" s="2" t="s">
        <v>0</v>
      </c>
      <c r="AI600" s="2" t="s">
        <v>0</v>
      </c>
      <c r="AJ600" s="2" t="s">
        <v>0</v>
      </c>
      <c r="AK600" s="2" t="s">
        <v>0</v>
      </c>
      <c r="AL600" s="2" t="s">
        <v>0</v>
      </c>
      <c r="AM600" s="2" t="s">
        <v>0</v>
      </c>
      <c r="AN600" s="2" t="s">
        <v>0</v>
      </c>
      <c r="AO600" s="2" t="s">
        <v>0</v>
      </c>
      <c r="AP600" s="2" t="s">
        <v>0</v>
      </c>
      <c r="AQ600" s="2" t="s">
        <v>0</v>
      </c>
      <c r="AR600" s="2" t="s">
        <v>0</v>
      </c>
      <c r="AS600" s="2" t="s">
        <v>0</v>
      </c>
      <c r="AT600" s="2" t="s">
        <v>0</v>
      </c>
      <c r="AU600" s="2" t="s">
        <v>0</v>
      </c>
      <c r="AV600" s="2" t="s">
        <v>0</v>
      </c>
      <c r="AW600" s="2" t="s">
        <v>0</v>
      </c>
      <c r="AX600" s="2" t="s">
        <v>0</v>
      </c>
      <c r="AY600" s="2" t="s">
        <v>0</v>
      </c>
      <c r="AZ600" s="2" t="s">
        <v>0</v>
      </c>
      <c r="BA600" s="2" t="s">
        <v>0</v>
      </c>
      <c r="BB600" s="2" t="s">
        <v>0</v>
      </c>
      <c r="BC600" s="2" t="s">
        <v>0</v>
      </c>
      <c r="BD600" s="2" t="s">
        <v>0</v>
      </c>
      <c r="BE600" s="2" t="s">
        <v>0</v>
      </c>
      <c r="BF600" s="2" t="s">
        <v>0</v>
      </c>
      <c r="BG600" s="2" t="s">
        <v>0</v>
      </c>
      <c r="BH600" s="2" t="s">
        <v>0</v>
      </c>
      <c r="BI600" s="2" t="s">
        <v>0</v>
      </c>
      <c r="BJ600" s="2" t="s">
        <v>0</v>
      </c>
      <c r="BK600" s="2" t="s">
        <v>0</v>
      </c>
      <c r="BL600" s="2" t="s">
        <v>0</v>
      </c>
      <c r="BM600" s="2" t="s">
        <v>0</v>
      </c>
      <c r="BN600" s="2" t="s">
        <v>0</v>
      </c>
      <c r="BO600" s="2" t="s">
        <v>0</v>
      </c>
      <c r="BP600" s="2" t="s">
        <v>0</v>
      </c>
      <c r="BQ600" s="2" t="s">
        <v>0</v>
      </c>
      <c r="BR600" s="2" t="s">
        <v>0</v>
      </c>
      <c r="BS600" s="2" t="s">
        <v>0</v>
      </c>
      <c r="BT600" s="2" t="s">
        <v>0</v>
      </c>
      <c r="BU600" s="2" t="s">
        <v>0</v>
      </c>
      <c r="BV600" s="2" t="s">
        <v>0</v>
      </c>
      <c r="BW600" s="2" t="s">
        <v>0</v>
      </c>
      <c r="BX600" s="2" t="s">
        <v>0</v>
      </c>
      <c r="BY600" s="2" t="s">
        <v>0</v>
      </c>
      <c r="BZ600" s="2" t="s">
        <v>0</v>
      </c>
      <c r="CA600" s="2" t="s">
        <v>0</v>
      </c>
      <c r="CB600" s="2" t="s">
        <v>0</v>
      </c>
      <c r="CC600" s="2" t="s">
        <v>0</v>
      </c>
      <c r="CD600" s="2" t="s">
        <v>0</v>
      </c>
      <c r="CE600" s="2" t="s">
        <v>0</v>
      </c>
      <c r="CF600" s="2" t="s">
        <v>0</v>
      </c>
      <c r="CG600" s="2" t="s">
        <v>0</v>
      </c>
      <c r="CH600" s="2" t="s">
        <v>0</v>
      </c>
      <c r="CI600" s="2" t="s">
        <v>0</v>
      </c>
      <c r="CJ600" s="2" t="s">
        <v>0</v>
      </c>
      <c r="CK600" s="2" t="s">
        <v>0</v>
      </c>
      <c r="CL600" s="2" t="s">
        <v>0</v>
      </c>
      <c r="CM600" s="2" t="s">
        <v>0</v>
      </c>
      <c r="CN600" s="2" t="s">
        <v>0</v>
      </c>
      <c r="CO600" s="2" t="s">
        <v>0</v>
      </c>
      <c r="CP600" s="2" t="s">
        <v>0</v>
      </c>
      <c r="CQ600" s="2" t="s">
        <v>0</v>
      </c>
      <c r="CR600" s="2" t="s">
        <v>0</v>
      </c>
      <c r="CS600" s="2" t="s">
        <v>0</v>
      </c>
      <c r="CT600" s="2" t="s">
        <v>0</v>
      </c>
      <c r="CU600" s="2" t="s">
        <v>0</v>
      </c>
      <c r="CV600" s="2" t="s">
        <v>0</v>
      </c>
      <c r="CW600" s="2" t="s">
        <v>0</v>
      </c>
      <c r="CX600" s="2" t="s">
        <v>0</v>
      </c>
      <c r="CY600" s="2" t="s">
        <v>0</v>
      </c>
      <c r="CZ600" s="2" t="s">
        <v>0</v>
      </c>
      <c r="DA600" s="2" t="s">
        <v>0</v>
      </c>
      <c r="DB600" s="2" t="s">
        <v>0</v>
      </c>
      <c r="DC600" s="2" t="s">
        <v>0</v>
      </c>
      <c r="DD600" s="2" t="s">
        <v>0</v>
      </c>
      <c r="DE600" s="2" t="s">
        <v>0</v>
      </c>
      <c r="DF600" s="2" t="s">
        <v>0</v>
      </c>
      <c r="DG600" s="2" t="s">
        <v>0</v>
      </c>
      <c r="DH600" s="2" t="s">
        <v>0</v>
      </c>
      <c r="DI600" s="2" t="s">
        <v>0</v>
      </c>
      <c r="DJ600" s="2" t="s">
        <v>0</v>
      </c>
      <c r="DK600" s="2" t="s">
        <v>0</v>
      </c>
      <c r="DL600" s="2" t="s">
        <v>0</v>
      </c>
      <c r="DM600" s="2" t="s">
        <v>0</v>
      </c>
      <c r="DN600" s="2" t="s">
        <v>0</v>
      </c>
      <c r="DO600" s="2" t="s">
        <v>0</v>
      </c>
      <c r="DP600" s="2" t="s">
        <v>0</v>
      </c>
      <c r="DQ600" s="2" t="s">
        <v>0</v>
      </c>
      <c r="DR600" s="2" t="s">
        <v>0</v>
      </c>
      <c r="DS600" s="2" t="s">
        <v>0</v>
      </c>
      <c r="DT600" s="1"/>
      <c r="DU600" s="1"/>
      <c r="DV600" s="2" t="s">
        <v>0</v>
      </c>
      <c r="DW600" s="2" t="s">
        <v>0</v>
      </c>
      <c r="DX600" s="2" t="s">
        <v>0</v>
      </c>
    </row>
    <row r="601" spans="1:128" x14ac:dyDescent="0.4">
      <c r="A601" s="2" t="s">
        <v>16376</v>
      </c>
      <c r="B601" s="2" t="s">
        <v>16557</v>
      </c>
      <c r="C601" s="2" t="s">
        <v>1052</v>
      </c>
      <c r="D601" s="2" t="s">
        <v>0</v>
      </c>
      <c r="E601" s="2" t="s">
        <v>1053</v>
      </c>
      <c r="F601" s="2" t="s">
        <v>3971</v>
      </c>
      <c r="G601" s="2" t="s">
        <v>5456</v>
      </c>
      <c r="H601" s="2" t="s">
        <v>3361</v>
      </c>
      <c r="I601" s="2" t="s">
        <v>5223</v>
      </c>
      <c r="J601" s="2" t="s">
        <v>13656</v>
      </c>
      <c r="K601" s="2" t="s">
        <v>10033</v>
      </c>
      <c r="L601" s="2" t="s">
        <v>4755</v>
      </c>
      <c r="M601" s="2" t="s">
        <v>9713</v>
      </c>
      <c r="N601" s="2" t="s">
        <v>6970</v>
      </c>
      <c r="O601" s="2" t="s">
        <v>12427</v>
      </c>
      <c r="P601" s="2" t="s">
        <v>2652</v>
      </c>
      <c r="Q601" s="2" t="s">
        <v>12648</v>
      </c>
      <c r="R601" s="2" t="s">
        <v>13394</v>
      </c>
      <c r="S601" s="2" t="s">
        <v>3336</v>
      </c>
      <c r="T601" s="2" t="s">
        <v>8473</v>
      </c>
      <c r="U601" s="2" t="s">
        <v>8210</v>
      </c>
      <c r="V601" s="2" t="s">
        <v>1092</v>
      </c>
      <c r="W601" s="2" t="s">
        <v>1100</v>
      </c>
      <c r="X601" s="2" t="s">
        <v>14091</v>
      </c>
      <c r="Y601" s="2" t="s">
        <v>3273</v>
      </c>
      <c r="Z601" s="2" t="s">
        <v>1902</v>
      </c>
      <c r="AA601" s="2" t="s">
        <v>1677</v>
      </c>
      <c r="AB601" s="2" t="s">
        <v>2789</v>
      </c>
      <c r="AC601" s="2" t="s">
        <v>1641</v>
      </c>
      <c r="AD601" s="2" t="s">
        <v>3062</v>
      </c>
      <c r="AE601" s="2" t="s">
        <v>12908</v>
      </c>
      <c r="AF601" s="2" t="s">
        <v>5403</v>
      </c>
      <c r="AG601" s="2" t="s">
        <v>2569</v>
      </c>
      <c r="AH601" s="2" t="s">
        <v>12460</v>
      </c>
      <c r="AI601" s="2" t="s">
        <v>2665</v>
      </c>
      <c r="AJ601" s="2" t="s">
        <v>11569</v>
      </c>
      <c r="AK601" s="2" t="s">
        <v>4782</v>
      </c>
      <c r="AL601" s="2" t="s">
        <v>7507</v>
      </c>
      <c r="AM601" s="2" t="s">
        <v>6166</v>
      </c>
      <c r="AN601" s="2" t="s">
        <v>10660</v>
      </c>
      <c r="AO601" s="2" t="s">
        <v>12299</v>
      </c>
      <c r="AP601" s="2" t="s">
        <v>8939</v>
      </c>
      <c r="AQ601" s="2" t="s">
        <v>6982</v>
      </c>
      <c r="AR601" s="2" t="s">
        <v>6799</v>
      </c>
      <c r="AS601" s="2" t="s">
        <v>6175</v>
      </c>
      <c r="AT601" s="2" t="s">
        <v>2327</v>
      </c>
      <c r="AU601" s="2" t="s">
        <v>9539</v>
      </c>
      <c r="AV601" s="2" t="s">
        <v>8886</v>
      </c>
      <c r="AW601" s="2" t="s">
        <v>3996</v>
      </c>
      <c r="AX601" s="2" t="s">
        <v>2121</v>
      </c>
      <c r="AY601" s="2" t="s">
        <v>3892</v>
      </c>
      <c r="AZ601" s="2" t="s">
        <v>8740</v>
      </c>
      <c r="BA601" s="2" t="s">
        <v>10480</v>
      </c>
      <c r="BB601" s="2" t="s">
        <v>6900</v>
      </c>
      <c r="BC601" s="2" t="s">
        <v>13667</v>
      </c>
      <c r="BD601" s="2" t="s">
        <v>2112</v>
      </c>
      <c r="BE601" s="2" t="s">
        <v>8866</v>
      </c>
      <c r="BF601" s="2" t="s">
        <v>6317</v>
      </c>
      <c r="BG601" s="2" t="s">
        <v>10991</v>
      </c>
      <c r="BH601" s="2" t="s">
        <v>1655</v>
      </c>
      <c r="BI601" s="2" t="s">
        <v>8036</v>
      </c>
      <c r="BJ601" s="2" t="s">
        <v>3977</v>
      </c>
      <c r="BK601" s="2" t="s">
        <v>2849</v>
      </c>
      <c r="BL601" s="2" t="s">
        <v>6712</v>
      </c>
      <c r="BM601" s="2" t="s">
        <v>4499</v>
      </c>
      <c r="BN601" s="2" t="s">
        <v>5780</v>
      </c>
      <c r="BO601" s="2" t="s">
        <v>14172</v>
      </c>
      <c r="BP601" s="2" t="s">
        <v>11875</v>
      </c>
      <c r="BQ601" s="2" t="s">
        <v>9774</v>
      </c>
      <c r="BR601" s="2" t="s">
        <v>8651</v>
      </c>
      <c r="BS601" s="2" t="s">
        <v>2561</v>
      </c>
      <c r="BT601" s="2" t="s">
        <v>11512</v>
      </c>
      <c r="BU601" s="2" t="s">
        <v>7839</v>
      </c>
      <c r="BV601" s="2" t="s">
        <v>15413</v>
      </c>
      <c r="BW601" s="2" t="s">
        <v>5900</v>
      </c>
      <c r="BX601" s="2" t="s">
        <v>12026</v>
      </c>
      <c r="BY601" s="2" t="s">
        <v>8189</v>
      </c>
      <c r="BZ601" s="2" t="s">
        <v>15214</v>
      </c>
      <c r="CA601" s="2" t="s">
        <v>14812</v>
      </c>
      <c r="CB601" s="2" t="s">
        <v>6620</v>
      </c>
      <c r="CC601" s="2" t="s">
        <v>12726</v>
      </c>
      <c r="CD601" s="2" t="s">
        <v>13352</v>
      </c>
      <c r="CE601" s="2" t="s">
        <v>11893</v>
      </c>
      <c r="CF601" s="2" t="s">
        <v>5293</v>
      </c>
      <c r="CG601" s="2" t="s">
        <v>5187</v>
      </c>
      <c r="CH601" s="2" t="s">
        <v>8452</v>
      </c>
      <c r="CI601" s="2" t="s">
        <v>15376</v>
      </c>
      <c r="CJ601" s="2" t="s">
        <v>9923</v>
      </c>
      <c r="CK601" s="2" t="s">
        <v>3308</v>
      </c>
      <c r="CL601" s="2" t="s">
        <v>5292</v>
      </c>
      <c r="CM601" s="2" t="s">
        <v>3587</v>
      </c>
      <c r="CN601" s="2" t="s">
        <v>9920</v>
      </c>
      <c r="CO601" s="2" t="s">
        <v>16558</v>
      </c>
      <c r="CP601" s="2" t="s">
        <v>9482</v>
      </c>
      <c r="CQ601" s="2" t="s">
        <v>1370</v>
      </c>
      <c r="CR601" s="2" t="s">
        <v>12729</v>
      </c>
      <c r="CS601" s="2" t="s">
        <v>11468</v>
      </c>
      <c r="CT601" s="2" t="s">
        <v>5293</v>
      </c>
      <c r="CU601" s="2" t="s">
        <v>7014</v>
      </c>
      <c r="CV601" s="2" t="s">
        <v>7614</v>
      </c>
      <c r="CW601" s="2" t="s">
        <v>6882</v>
      </c>
      <c r="CX601" s="2" t="s">
        <v>7790</v>
      </c>
      <c r="CY601" s="2" t="s">
        <v>2585</v>
      </c>
      <c r="CZ601" s="2" t="s">
        <v>9133</v>
      </c>
      <c r="DA601" s="2" t="s">
        <v>14123</v>
      </c>
      <c r="DB601" s="2" t="s">
        <v>8719</v>
      </c>
      <c r="DC601" s="2" t="s">
        <v>7768</v>
      </c>
      <c r="DD601" s="2" t="s">
        <v>16559</v>
      </c>
      <c r="DE601" s="2" t="s">
        <v>2629</v>
      </c>
      <c r="DF601" s="2" t="s">
        <v>10677</v>
      </c>
      <c r="DG601" s="2" t="s">
        <v>10786</v>
      </c>
      <c r="DH601" s="2" t="s">
        <v>8331</v>
      </c>
      <c r="DI601" s="2" t="s">
        <v>14917</v>
      </c>
      <c r="DJ601" s="2" t="s">
        <v>12290</v>
      </c>
      <c r="DK601" s="2" t="s">
        <v>2898</v>
      </c>
      <c r="DL601" s="2" t="s">
        <v>4553</v>
      </c>
      <c r="DM601" s="2" t="s">
        <v>5565</v>
      </c>
      <c r="DN601" s="2" t="s">
        <v>13901</v>
      </c>
      <c r="DO601" s="2" t="s">
        <v>2690</v>
      </c>
      <c r="DP601" s="2" t="s">
        <v>2830</v>
      </c>
      <c r="DQ601" s="2" t="s">
        <v>5873</v>
      </c>
      <c r="DR601" s="2" t="s">
        <v>10131</v>
      </c>
      <c r="DS601" s="2" t="s">
        <v>10671</v>
      </c>
      <c r="DT601" s="1"/>
      <c r="DU601" s="1"/>
      <c r="DV601" s="2" t="s">
        <v>4481</v>
      </c>
      <c r="DW601" s="2" t="s">
        <v>16025</v>
      </c>
      <c r="DX601" s="2" t="s">
        <v>13588</v>
      </c>
    </row>
    <row r="602" spans="1:128" x14ac:dyDescent="0.4">
      <c r="A602" s="2" t="s">
        <v>16376</v>
      </c>
      <c r="B602" s="2" t="s">
        <v>16560</v>
      </c>
      <c r="C602" s="2" t="s">
        <v>1052</v>
      </c>
      <c r="D602" s="2" t="s">
        <v>0</v>
      </c>
      <c r="E602" s="2" t="s">
        <v>1053</v>
      </c>
      <c r="F602" s="2" t="s">
        <v>3051</v>
      </c>
      <c r="G602" s="2" t="s">
        <v>3535</v>
      </c>
      <c r="H602" s="2" t="s">
        <v>8261</v>
      </c>
      <c r="I602" s="2" t="s">
        <v>1416</v>
      </c>
      <c r="J602" s="2" t="s">
        <v>12997</v>
      </c>
      <c r="K602" s="2" t="s">
        <v>5553</v>
      </c>
      <c r="L602" s="2" t="s">
        <v>2847</v>
      </c>
      <c r="M602" s="2" t="s">
        <v>11759</v>
      </c>
      <c r="N602" s="2" t="s">
        <v>13517</v>
      </c>
      <c r="O602" s="2" t="s">
        <v>6806</v>
      </c>
      <c r="P602" s="2" t="s">
        <v>12363</v>
      </c>
      <c r="Q602" s="2" t="s">
        <v>14562</v>
      </c>
      <c r="R602" s="2" t="s">
        <v>9031</v>
      </c>
      <c r="S602" s="2" t="s">
        <v>3795</v>
      </c>
      <c r="T602" s="2" t="s">
        <v>6658</v>
      </c>
      <c r="U602" s="2" t="s">
        <v>3897</v>
      </c>
      <c r="V602" s="2" t="s">
        <v>14570</v>
      </c>
      <c r="W602" s="2" t="s">
        <v>3631</v>
      </c>
      <c r="X602" s="2" t="s">
        <v>12359</v>
      </c>
      <c r="Y602" s="2" t="s">
        <v>1778</v>
      </c>
      <c r="Z602" s="2" t="s">
        <v>5920</v>
      </c>
      <c r="AA602" s="2" t="s">
        <v>9619</v>
      </c>
      <c r="AB602" s="2" t="s">
        <v>6799</v>
      </c>
      <c r="AC602" s="2" t="s">
        <v>10660</v>
      </c>
      <c r="AD602" s="2" t="s">
        <v>8267</v>
      </c>
      <c r="AE602" s="2" t="s">
        <v>14121</v>
      </c>
      <c r="AF602" s="2" t="s">
        <v>2774</v>
      </c>
      <c r="AG602" s="2" t="s">
        <v>10031</v>
      </c>
      <c r="AH602" s="2" t="s">
        <v>6158</v>
      </c>
      <c r="AI602" s="2" t="s">
        <v>5307</v>
      </c>
      <c r="AJ602" s="2" t="s">
        <v>10041</v>
      </c>
      <c r="AK602" s="2" t="s">
        <v>15622</v>
      </c>
      <c r="AL602" s="2" t="s">
        <v>2944</v>
      </c>
      <c r="AM602" s="2" t="s">
        <v>5387</v>
      </c>
      <c r="AN602" s="2" t="s">
        <v>2103</v>
      </c>
      <c r="AO602" s="2" t="s">
        <v>4068</v>
      </c>
      <c r="AP602" s="2" t="s">
        <v>5476</v>
      </c>
      <c r="AQ602" s="2" t="s">
        <v>12846</v>
      </c>
      <c r="AR602" s="2" t="s">
        <v>16261</v>
      </c>
      <c r="AS602" s="2" t="s">
        <v>9160</v>
      </c>
      <c r="AT602" s="2" t="s">
        <v>3638</v>
      </c>
      <c r="AU602" s="2" t="s">
        <v>6896</v>
      </c>
      <c r="AV602" s="2" t="s">
        <v>4420</v>
      </c>
      <c r="AW602" s="2" t="s">
        <v>2217</v>
      </c>
      <c r="AX602" s="2" t="s">
        <v>7455</v>
      </c>
      <c r="AY602" s="2" t="s">
        <v>13237</v>
      </c>
      <c r="AZ602" s="2" t="s">
        <v>6226</v>
      </c>
      <c r="BA602" s="2" t="s">
        <v>2744</v>
      </c>
      <c r="BB602" s="2" t="s">
        <v>4063</v>
      </c>
      <c r="BC602" s="2" t="s">
        <v>2531</v>
      </c>
      <c r="BD602" s="2" t="s">
        <v>7735</v>
      </c>
      <c r="BE602" s="2" t="s">
        <v>15187</v>
      </c>
      <c r="BF602" s="2" t="s">
        <v>13497</v>
      </c>
      <c r="BG602" s="2" t="s">
        <v>1061</v>
      </c>
      <c r="BH602" s="2" t="s">
        <v>9497</v>
      </c>
      <c r="BI602" s="2" t="s">
        <v>3524</v>
      </c>
      <c r="BJ602" s="2" t="s">
        <v>13978</v>
      </c>
      <c r="BK602" s="2" t="s">
        <v>5681</v>
      </c>
      <c r="BL602" s="2" t="s">
        <v>8868</v>
      </c>
      <c r="BM602" s="2" t="s">
        <v>5743</v>
      </c>
      <c r="BN602" s="2" t="s">
        <v>4039</v>
      </c>
      <c r="BO602" s="2" t="s">
        <v>1657</v>
      </c>
      <c r="BP602" s="2" t="s">
        <v>5325</v>
      </c>
      <c r="BQ602" s="2" t="s">
        <v>11775</v>
      </c>
      <c r="BR602" s="2" t="s">
        <v>3640</v>
      </c>
      <c r="BS602" s="2" t="s">
        <v>2454</v>
      </c>
      <c r="BT602" s="2" t="s">
        <v>13903</v>
      </c>
      <c r="BU602" s="2" t="s">
        <v>8252</v>
      </c>
      <c r="BV602" s="2" t="s">
        <v>9564</v>
      </c>
      <c r="BW602" s="2" t="s">
        <v>9453</v>
      </c>
      <c r="BX602" s="2" t="s">
        <v>15327</v>
      </c>
      <c r="BY602" s="2" t="s">
        <v>3956</v>
      </c>
      <c r="BZ602" s="2" t="s">
        <v>4898</v>
      </c>
      <c r="CA602" s="2" t="s">
        <v>9000</v>
      </c>
      <c r="CB602" s="2" t="s">
        <v>4628</v>
      </c>
      <c r="CC602" s="2" t="s">
        <v>7423</v>
      </c>
      <c r="CD602" s="2" t="s">
        <v>10878</v>
      </c>
      <c r="CE602" s="2" t="s">
        <v>12115</v>
      </c>
      <c r="CF602" s="2" t="s">
        <v>6185</v>
      </c>
      <c r="CG602" s="2" t="s">
        <v>5114</v>
      </c>
      <c r="CH602" s="2" t="s">
        <v>13100</v>
      </c>
      <c r="CI602" s="2" t="s">
        <v>5056</v>
      </c>
      <c r="CJ602" s="2" t="s">
        <v>1697</v>
      </c>
      <c r="CK602" s="2" t="s">
        <v>4279</v>
      </c>
      <c r="CL602" s="2" t="s">
        <v>9728</v>
      </c>
      <c r="CM602" s="2" t="s">
        <v>4024</v>
      </c>
      <c r="CN602" s="2" t="s">
        <v>9255</v>
      </c>
      <c r="CO602" s="2" t="s">
        <v>4917</v>
      </c>
      <c r="CP602" s="2" t="s">
        <v>3490</v>
      </c>
      <c r="CQ602" s="2" t="s">
        <v>4229</v>
      </c>
      <c r="CR602" s="2" t="s">
        <v>9730</v>
      </c>
      <c r="CS602" s="2" t="s">
        <v>12134</v>
      </c>
      <c r="CT602" s="2" t="s">
        <v>1284</v>
      </c>
      <c r="CU602" s="2" t="s">
        <v>10088</v>
      </c>
      <c r="CV602" s="2" t="s">
        <v>10137</v>
      </c>
      <c r="CW602" s="2" t="s">
        <v>4654</v>
      </c>
      <c r="CX602" s="2" t="s">
        <v>6135</v>
      </c>
      <c r="CY602" s="2" t="s">
        <v>10614</v>
      </c>
      <c r="CZ602" s="2" t="s">
        <v>1633</v>
      </c>
      <c r="DA602" s="2" t="s">
        <v>2521</v>
      </c>
      <c r="DB602" s="2" t="s">
        <v>13777</v>
      </c>
      <c r="DC602" s="2" t="s">
        <v>13016</v>
      </c>
      <c r="DD602" s="2" t="s">
        <v>10525</v>
      </c>
      <c r="DE602" s="2" t="s">
        <v>9114</v>
      </c>
      <c r="DF602" s="2" t="s">
        <v>10902</v>
      </c>
      <c r="DG602" s="2" t="s">
        <v>15450</v>
      </c>
      <c r="DH602" s="2" t="s">
        <v>10843</v>
      </c>
      <c r="DI602" s="2" t="s">
        <v>5434</v>
      </c>
      <c r="DJ602" s="2" t="s">
        <v>6768</v>
      </c>
      <c r="DK602" s="2" t="s">
        <v>16561</v>
      </c>
      <c r="DL602" s="2" t="s">
        <v>9563</v>
      </c>
      <c r="DM602" s="2" t="s">
        <v>2407</v>
      </c>
      <c r="DN602" s="2" t="s">
        <v>7090</v>
      </c>
      <c r="DO602" s="2" t="s">
        <v>3268</v>
      </c>
      <c r="DP602" s="2" t="s">
        <v>5151</v>
      </c>
      <c r="DQ602" s="2" t="s">
        <v>12366</v>
      </c>
      <c r="DR602" s="2" t="s">
        <v>12199</v>
      </c>
      <c r="DS602" s="2" t="s">
        <v>13086</v>
      </c>
      <c r="DT602" s="1"/>
      <c r="DU602" s="1"/>
      <c r="DV602" s="2" t="s">
        <v>14206</v>
      </c>
      <c r="DW602" s="2" t="s">
        <v>5321</v>
      </c>
      <c r="DX602" s="2" t="s">
        <v>2252</v>
      </c>
    </row>
    <row r="603" spans="1:128" x14ac:dyDescent="0.4">
      <c r="A603" s="2" t="s">
        <v>16376</v>
      </c>
      <c r="B603" s="2" t="s">
        <v>16562</v>
      </c>
      <c r="C603" s="2" t="s">
        <v>1052</v>
      </c>
      <c r="D603" s="2" t="s">
        <v>16563</v>
      </c>
      <c r="E603" s="2" t="s">
        <v>1053</v>
      </c>
      <c r="F603" s="2" t="s">
        <v>13450</v>
      </c>
      <c r="G603" s="2" t="s">
        <v>5912</v>
      </c>
      <c r="H603" s="2" t="s">
        <v>10778</v>
      </c>
      <c r="I603" s="2" t="s">
        <v>11509</v>
      </c>
      <c r="J603" s="2" t="s">
        <v>16564</v>
      </c>
      <c r="K603" s="2" t="s">
        <v>16565</v>
      </c>
      <c r="L603" s="2" t="s">
        <v>10480</v>
      </c>
      <c r="M603" s="2" t="s">
        <v>1641</v>
      </c>
      <c r="N603" s="2" t="s">
        <v>4587</v>
      </c>
      <c r="O603" s="2" t="s">
        <v>1975</v>
      </c>
      <c r="P603" s="2" t="s">
        <v>16566</v>
      </c>
      <c r="Q603" s="2" t="s">
        <v>16567</v>
      </c>
      <c r="R603" s="2" t="s">
        <v>16568</v>
      </c>
      <c r="S603" s="2" t="s">
        <v>14296</v>
      </c>
      <c r="T603" s="2" t="s">
        <v>2642</v>
      </c>
      <c r="U603" s="2" t="s">
        <v>8774</v>
      </c>
      <c r="V603" s="2" t="s">
        <v>11649</v>
      </c>
      <c r="W603" s="2" t="s">
        <v>16569</v>
      </c>
      <c r="X603" s="2" t="s">
        <v>16570</v>
      </c>
      <c r="Y603" s="2" t="s">
        <v>16571</v>
      </c>
      <c r="Z603" s="2" t="s">
        <v>15880</v>
      </c>
      <c r="AA603" s="2" t="s">
        <v>1430</v>
      </c>
      <c r="AB603" s="2" t="s">
        <v>1430</v>
      </c>
      <c r="AC603" s="2" t="s">
        <v>2107</v>
      </c>
      <c r="AD603" s="2" t="s">
        <v>16572</v>
      </c>
      <c r="AE603" s="2" t="s">
        <v>16573</v>
      </c>
      <c r="AF603" s="2" t="s">
        <v>16574</v>
      </c>
      <c r="AG603" s="2" t="s">
        <v>14593</v>
      </c>
      <c r="AH603" s="2" t="s">
        <v>12650</v>
      </c>
      <c r="AI603" s="2" t="s">
        <v>8588</v>
      </c>
      <c r="AJ603" s="2" t="s">
        <v>7317</v>
      </c>
      <c r="AK603" s="2" t="s">
        <v>16575</v>
      </c>
      <c r="AL603" s="2" t="s">
        <v>16576</v>
      </c>
      <c r="AM603" s="2" t="s">
        <v>16577</v>
      </c>
      <c r="AN603" s="2" t="s">
        <v>16578</v>
      </c>
      <c r="AO603" s="2" t="s">
        <v>5468</v>
      </c>
      <c r="AP603" s="2" t="s">
        <v>12873</v>
      </c>
      <c r="AQ603" s="2" t="s">
        <v>16579</v>
      </c>
      <c r="AR603" s="2" t="s">
        <v>16580</v>
      </c>
      <c r="AS603" s="2" t="s">
        <v>16581</v>
      </c>
      <c r="AT603" s="2" t="s">
        <v>16582</v>
      </c>
      <c r="AU603" s="2" t="s">
        <v>16583</v>
      </c>
      <c r="AV603" s="2" t="s">
        <v>16294</v>
      </c>
      <c r="AW603" s="2" t="s">
        <v>16584</v>
      </c>
      <c r="AX603" s="2" t="s">
        <v>14659</v>
      </c>
      <c r="AY603" s="2" t="s">
        <v>16585</v>
      </c>
      <c r="AZ603" s="2" t="s">
        <v>16586</v>
      </c>
      <c r="BA603" s="2" t="s">
        <v>16587</v>
      </c>
      <c r="BB603" s="2" t="s">
        <v>1318</v>
      </c>
      <c r="BC603" s="2" t="s">
        <v>3619</v>
      </c>
      <c r="BD603" s="2" t="s">
        <v>1199</v>
      </c>
      <c r="BE603" s="2" t="s">
        <v>7057</v>
      </c>
      <c r="BF603" s="2" t="s">
        <v>11188</v>
      </c>
      <c r="BG603" s="2" t="s">
        <v>16588</v>
      </c>
      <c r="BH603" s="2" t="s">
        <v>12989</v>
      </c>
      <c r="BI603" s="2" t="s">
        <v>3881</v>
      </c>
      <c r="BJ603" s="2" t="s">
        <v>1818</v>
      </c>
      <c r="BK603" s="2" t="s">
        <v>1703</v>
      </c>
      <c r="BL603" s="2" t="s">
        <v>1510</v>
      </c>
      <c r="BM603" s="2" t="s">
        <v>2615</v>
      </c>
      <c r="BN603" s="2" t="s">
        <v>6637</v>
      </c>
      <c r="BO603" s="2" t="s">
        <v>8453</v>
      </c>
      <c r="BP603" s="2" t="s">
        <v>14966</v>
      </c>
      <c r="BQ603" s="2" t="s">
        <v>8392</v>
      </c>
      <c r="BR603" s="2" t="s">
        <v>6956</v>
      </c>
      <c r="BS603" s="2" t="s">
        <v>5273</v>
      </c>
      <c r="BT603" s="2" t="s">
        <v>14108</v>
      </c>
      <c r="BU603" s="2" t="s">
        <v>9479</v>
      </c>
      <c r="BV603" s="2" t="s">
        <v>5267</v>
      </c>
      <c r="BW603" s="2" t="s">
        <v>14260</v>
      </c>
      <c r="BX603" s="2" t="s">
        <v>6604</v>
      </c>
      <c r="BY603" s="2" t="s">
        <v>9841</v>
      </c>
      <c r="BZ603" s="2" t="s">
        <v>6609</v>
      </c>
      <c r="CA603" s="2" t="s">
        <v>14911</v>
      </c>
      <c r="CB603" s="2" t="s">
        <v>8185</v>
      </c>
      <c r="CC603" s="2" t="s">
        <v>9991</v>
      </c>
      <c r="CD603" s="2" t="s">
        <v>14811</v>
      </c>
      <c r="CE603" s="2" t="s">
        <v>12758</v>
      </c>
      <c r="CF603" s="2" t="s">
        <v>7777</v>
      </c>
      <c r="CG603" s="2" t="s">
        <v>14115</v>
      </c>
      <c r="CH603" s="2" t="s">
        <v>11464</v>
      </c>
      <c r="CI603" s="2" t="s">
        <v>1718</v>
      </c>
      <c r="CJ603" s="2" t="s">
        <v>11073</v>
      </c>
      <c r="CK603" s="2" t="s">
        <v>15952</v>
      </c>
      <c r="CL603" s="2" t="s">
        <v>11467</v>
      </c>
      <c r="CM603" s="2" t="s">
        <v>6619</v>
      </c>
      <c r="CN603" s="2" t="s">
        <v>8671</v>
      </c>
      <c r="CO603" s="2" t="s">
        <v>8714</v>
      </c>
      <c r="CP603" s="2" t="s">
        <v>6628</v>
      </c>
      <c r="CQ603" s="2" t="s">
        <v>8953</v>
      </c>
      <c r="CR603" s="2" t="s">
        <v>8952</v>
      </c>
      <c r="CS603" s="2" t="s">
        <v>7783</v>
      </c>
      <c r="CT603" s="2" t="s">
        <v>8401</v>
      </c>
      <c r="CU603" s="2" t="s">
        <v>8392</v>
      </c>
      <c r="CV603" s="2" t="s">
        <v>11163</v>
      </c>
      <c r="CW603" s="2" t="s">
        <v>1510</v>
      </c>
      <c r="CX603" s="2" t="s">
        <v>13352</v>
      </c>
      <c r="CY603" s="2" t="s">
        <v>14966</v>
      </c>
      <c r="CZ603" s="2" t="s">
        <v>12418</v>
      </c>
      <c r="DA603" s="2" t="s">
        <v>8759</v>
      </c>
      <c r="DB603" s="2" t="s">
        <v>3301</v>
      </c>
      <c r="DC603" s="2" t="s">
        <v>8487</v>
      </c>
      <c r="DD603" s="2" t="s">
        <v>5644</v>
      </c>
      <c r="DE603" s="2" t="s">
        <v>1375</v>
      </c>
      <c r="DF603" s="2" t="s">
        <v>12758</v>
      </c>
      <c r="DG603" s="2" t="s">
        <v>8722</v>
      </c>
      <c r="DH603" s="2" t="s">
        <v>6633</v>
      </c>
      <c r="DI603" s="2" t="s">
        <v>8663</v>
      </c>
      <c r="DJ603" s="2" t="s">
        <v>7610</v>
      </c>
      <c r="DK603" s="2" t="s">
        <v>8120</v>
      </c>
      <c r="DL603" s="2" t="s">
        <v>1244</v>
      </c>
      <c r="DM603" s="2" t="s">
        <v>12526</v>
      </c>
      <c r="DN603" s="2" t="s">
        <v>15173</v>
      </c>
      <c r="DO603" s="2" t="s">
        <v>6345</v>
      </c>
      <c r="DP603" s="2" t="s">
        <v>1131</v>
      </c>
      <c r="DQ603" s="2" t="s">
        <v>9852</v>
      </c>
      <c r="DR603" s="2" t="s">
        <v>2800</v>
      </c>
      <c r="DS603" s="2" t="s">
        <v>2293</v>
      </c>
      <c r="DT603" s="1"/>
      <c r="DU603" s="1"/>
      <c r="DV603" s="2" t="s">
        <v>2275</v>
      </c>
      <c r="DW603" s="2" t="s">
        <v>1122</v>
      </c>
      <c r="DX603" s="2" t="s">
        <v>7627</v>
      </c>
    </row>
    <row r="604" spans="1:128" x14ac:dyDescent="0.4">
      <c r="A604" s="2" t="s">
        <v>16376</v>
      </c>
      <c r="B604" s="2" t="s">
        <v>16589</v>
      </c>
      <c r="C604" s="2" t="s">
        <v>1052</v>
      </c>
      <c r="D604" s="2" t="s">
        <v>16590</v>
      </c>
      <c r="E604" s="2" t="s">
        <v>1053</v>
      </c>
      <c r="F604" s="2" t="s">
        <v>1778</v>
      </c>
      <c r="G604" s="2" t="s">
        <v>8634</v>
      </c>
      <c r="H604" s="2" t="s">
        <v>9591</v>
      </c>
      <c r="I604" s="2" t="s">
        <v>3902</v>
      </c>
      <c r="J604" s="2" t="s">
        <v>10442</v>
      </c>
      <c r="K604" s="2" t="s">
        <v>5241</v>
      </c>
      <c r="L604" s="2" t="s">
        <v>9035</v>
      </c>
      <c r="M604" s="2" t="s">
        <v>3046</v>
      </c>
      <c r="N604" s="2" t="s">
        <v>8516</v>
      </c>
      <c r="O604" s="2" t="s">
        <v>5392</v>
      </c>
      <c r="P604" s="2" t="s">
        <v>13307</v>
      </c>
      <c r="Q604" s="2" t="s">
        <v>2333</v>
      </c>
      <c r="R604" s="2" t="s">
        <v>8591</v>
      </c>
      <c r="S604" s="2" t="s">
        <v>7811</v>
      </c>
      <c r="T604" s="2" t="s">
        <v>1078</v>
      </c>
      <c r="U604" s="2" t="s">
        <v>2432</v>
      </c>
      <c r="V604" s="2" t="s">
        <v>6978</v>
      </c>
      <c r="W604" s="2" t="s">
        <v>2212</v>
      </c>
      <c r="X604" s="2" t="s">
        <v>14368</v>
      </c>
      <c r="Y604" s="2" t="s">
        <v>11670</v>
      </c>
      <c r="Z604" s="2" t="s">
        <v>3431</v>
      </c>
      <c r="AA604" s="2" t="s">
        <v>2755</v>
      </c>
      <c r="AB604" s="2" t="s">
        <v>13212</v>
      </c>
      <c r="AC604" s="2" t="s">
        <v>2649</v>
      </c>
      <c r="AD604" s="2" t="s">
        <v>16298</v>
      </c>
      <c r="AE604" s="2" t="s">
        <v>14143</v>
      </c>
      <c r="AF604" s="2" t="s">
        <v>11358</v>
      </c>
      <c r="AG604" s="2" t="s">
        <v>8413</v>
      </c>
      <c r="AH604" s="2" t="s">
        <v>4343</v>
      </c>
      <c r="AI604" s="2" t="s">
        <v>8883</v>
      </c>
      <c r="AJ604" s="2" t="s">
        <v>12446</v>
      </c>
      <c r="AK604" s="2" t="s">
        <v>11557</v>
      </c>
      <c r="AL604" s="2" t="s">
        <v>16591</v>
      </c>
      <c r="AM604" s="2" t="s">
        <v>8047</v>
      </c>
      <c r="AN604" s="2" t="s">
        <v>14207</v>
      </c>
      <c r="AO604" s="2" t="s">
        <v>2684</v>
      </c>
      <c r="AP604" s="2" t="s">
        <v>1671</v>
      </c>
      <c r="AQ604" s="2" t="s">
        <v>10993</v>
      </c>
      <c r="AR604" s="2" t="s">
        <v>4081</v>
      </c>
      <c r="AS604" s="2" t="s">
        <v>11795</v>
      </c>
      <c r="AT604" s="2" t="s">
        <v>11001</v>
      </c>
      <c r="AU604" s="2" t="s">
        <v>12286</v>
      </c>
      <c r="AV604" s="2" t="s">
        <v>13744</v>
      </c>
      <c r="AW604" s="2" t="s">
        <v>1345</v>
      </c>
      <c r="AX604" s="2" t="s">
        <v>7919</v>
      </c>
      <c r="AY604" s="2" t="s">
        <v>2760</v>
      </c>
      <c r="AZ604" s="2" t="s">
        <v>4405</v>
      </c>
      <c r="BA604" s="2" t="s">
        <v>12844</v>
      </c>
      <c r="BB604" s="2" t="s">
        <v>6134</v>
      </c>
      <c r="BC604" s="2" t="s">
        <v>13383</v>
      </c>
      <c r="BD604" s="2" t="s">
        <v>5148</v>
      </c>
      <c r="BE604" s="2" t="s">
        <v>13005</v>
      </c>
      <c r="BF604" s="2" t="s">
        <v>10386</v>
      </c>
      <c r="BG604" s="2" t="s">
        <v>3709</v>
      </c>
      <c r="BH604" s="2" t="s">
        <v>10625</v>
      </c>
      <c r="BI604" s="2" t="s">
        <v>13098</v>
      </c>
      <c r="BJ604" s="2" t="s">
        <v>2925</v>
      </c>
      <c r="BK604" s="2" t="s">
        <v>2051</v>
      </c>
      <c r="BL604" s="2" t="s">
        <v>11514</v>
      </c>
      <c r="BM604" s="2" t="s">
        <v>4801</v>
      </c>
      <c r="BN604" s="2" t="s">
        <v>14447</v>
      </c>
      <c r="BO604" s="2" t="s">
        <v>6340</v>
      </c>
      <c r="BP604" s="2" t="s">
        <v>6202</v>
      </c>
      <c r="BQ604" s="2" t="s">
        <v>1138</v>
      </c>
      <c r="BR604" s="2" t="s">
        <v>11349</v>
      </c>
      <c r="BS604" s="2" t="s">
        <v>2044</v>
      </c>
      <c r="BT604" s="2" t="s">
        <v>16592</v>
      </c>
      <c r="BU604" s="2" t="s">
        <v>12418</v>
      </c>
      <c r="BV604" s="2" t="s">
        <v>11260</v>
      </c>
      <c r="BW604" s="2" t="s">
        <v>6038</v>
      </c>
      <c r="BX604" s="2" t="s">
        <v>6702</v>
      </c>
      <c r="BY604" s="2" t="s">
        <v>4118</v>
      </c>
      <c r="BZ604" s="2" t="s">
        <v>14411</v>
      </c>
      <c r="CA604" s="2" t="s">
        <v>9100</v>
      </c>
      <c r="CB604" s="2" t="s">
        <v>1522</v>
      </c>
      <c r="CC604" s="2" t="s">
        <v>10492</v>
      </c>
      <c r="CD604" s="2" t="s">
        <v>1736</v>
      </c>
      <c r="CE604" s="2" t="s">
        <v>8293</v>
      </c>
      <c r="CF604" s="2" t="s">
        <v>3019</v>
      </c>
      <c r="CG604" s="2" t="s">
        <v>3022</v>
      </c>
      <c r="CH604" s="2" t="s">
        <v>16593</v>
      </c>
      <c r="CI604" s="2" t="s">
        <v>5655</v>
      </c>
      <c r="CJ604" s="2" t="s">
        <v>5710</v>
      </c>
      <c r="CK604" s="2" t="s">
        <v>3019</v>
      </c>
      <c r="CL604" s="2" t="s">
        <v>1602</v>
      </c>
      <c r="CM604" s="2" t="s">
        <v>8566</v>
      </c>
      <c r="CN604" s="2" t="s">
        <v>2816</v>
      </c>
      <c r="CO604" s="2" t="s">
        <v>3511</v>
      </c>
      <c r="CP604" s="2" t="s">
        <v>2712</v>
      </c>
      <c r="CQ604" s="2" t="s">
        <v>11119</v>
      </c>
      <c r="CR604" s="2" t="s">
        <v>2289</v>
      </c>
      <c r="CS604" s="2" t="s">
        <v>4376</v>
      </c>
      <c r="CT604" s="2" t="s">
        <v>13487</v>
      </c>
      <c r="CU604" s="2" t="s">
        <v>3944</v>
      </c>
      <c r="CV604" s="2" t="s">
        <v>12484</v>
      </c>
      <c r="CW604" s="2" t="s">
        <v>12289</v>
      </c>
      <c r="CX604" s="2" t="s">
        <v>10979</v>
      </c>
      <c r="CY604" s="2" t="s">
        <v>4805</v>
      </c>
      <c r="CZ604" s="2" t="s">
        <v>2051</v>
      </c>
      <c r="DA604" s="2" t="s">
        <v>3500</v>
      </c>
      <c r="DB604" s="2" t="s">
        <v>3038</v>
      </c>
      <c r="DC604" s="2" t="s">
        <v>2365</v>
      </c>
      <c r="DD604" s="2" t="s">
        <v>3932</v>
      </c>
      <c r="DE604" s="2" t="s">
        <v>7033</v>
      </c>
      <c r="DF604" s="2" t="s">
        <v>9071</v>
      </c>
      <c r="DG604" s="2" t="s">
        <v>7908</v>
      </c>
      <c r="DH604" s="2" t="s">
        <v>3918</v>
      </c>
      <c r="DI604" s="2" t="s">
        <v>10647</v>
      </c>
      <c r="DJ604" s="2" t="s">
        <v>11030</v>
      </c>
      <c r="DK604" s="2" t="s">
        <v>5299</v>
      </c>
      <c r="DL604" s="2" t="s">
        <v>12897</v>
      </c>
      <c r="DM604" s="2" t="s">
        <v>8244</v>
      </c>
      <c r="DN604" s="2" t="s">
        <v>10654</v>
      </c>
      <c r="DO604" s="2" t="s">
        <v>11384</v>
      </c>
      <c r="DP604" s="2" t="s">
        <v>12913</v>
      </c>
      <c r="DQ604" s="2" t="s">
        <v>10064</v>
      </c>
      <c r="DR604" s="2" t="s">
        <v>12128</v>
      </c>
      <c r="DS604" s="2" t="s">
        <v>5413</v>
      </c>
      <c r="DT604" s="1"/>
      <c r="DU604" s="1"/>
      <c r="DV604" s="2" t="s">
        <v>13970</v>
      </c>
      <c r="DW604" s="2" t="s">
        <v>10067</v>
      </c>
      <c r="DX604" s="2" t="s">
        <v>11243</v>
      </c>
    </row>
    <row r="605" spans="1:128" x14ac:dyDescent="0.4">
      <c r="A605" s="2" t="s">
        <v>16376</v>
      </c>
      <c r="B605" s="2" t="s">
        <v>16594</v>
      </c>
      <c r="C605" s="2" t="s">
        <v>1052</v>
      </c>
      <c r="D605" s="2" t="s">
        <v>16595</v>
      </c>
      <c r="E605" s="2" t="s">
        <v>1053</v>
      </c>
      <c r="F605" s="2" t="s">
        <v>5405</v>
      </c>
      <c r="G605" s="2" t="s">
        <v>8299</v>
      </c>
      <c r="H605" s="2" t="s">
        <v>3971</v>
      </c>
      <c r="I605" s="2" t="s">
        <v>5019</v>
      </c>
      <c r="J605" s="2" t="s">
        <v>11022</v>
      </c>
      <c r="K605" s="2" t="s">
        <v>4827</v>
      </c>
      <c r="L605" s="2" t="s">
        <v>3520</v>
      </c>
      <c r="M605" s="2" t="s">
        <v>8817</v>
      </c>
      <c r="N605" s="2" t="s">
        <v>1779</v>
      </c>
      <c r="O605" s="2" t="s">
        <v>2090</v>
      </c>
      <c r="P605" s="2" t="s">
        <v>2768</v>
      </c>
      <c r="Q605" s="2" t="s">
        <v>12066</v>
      </c>
      <c r="R605" s="2" t="s">
        <v>2632</v>
      </c>
      <c r="S605" s="2" t="s">
        <v>9669</v>
      </c>
      <c r="T605" s="2" t="s">
        <v>11221</v>
      </c>
      <c r="U605" s="2" t="s">
        <v>8318</v>
      </c>
      <c r="V605" s="2" t="s">
        <v>3066</v>
      </c>
      <c r="W605" s="2" t="s">
        <v>6372</v>
      </c>
      <c r="X605" s="2" t="s">
        <v>6310</v>
      </c>
      <c r="Y605" s="2" t="s">
        <v>8213</v>
      </c>
      <c r="Z605" s="2" t="s">
        <v>2204</v>
      </c>
      <c r="AA605" s="2" t="s">
        <v>12518</v>
      </c>
      <c r="AB605" s="2" t="s">
        <v>10480</v>
      </c>
      <c r="AC605" s="2" t="s">
        <v>1079</v>
      </c>
      <c r="AD605" s="2" t="s">
        <v>4057</v>
      </c>
      <c r="AE605" s="2" t="s">
        <v>2133</v>
      </c>
      <c r="AF605" s="2" t="s">
        <v>6439</v>
      </c>
      <c r="AG605" s="2" t="s">
        <v>9721</v>
      </c>
      <c r="AH605" s="2" t="s">
        <v>5456</v>
      </c>
      <c r="AI605" s="2" t="s">
        <v>3908</v>
      </c>
      <c r="AJ605" s="2" t="s">
        <v>1566</v>
      </c>
      <c r="AK605" s="2" t="s">
        <v>5401</v>
      </c>
      <c r="AL605" s="2" t="s">
        <v>12020</v>
      </c>
      <c r="AM605" s="2" t="s">
        <v>2546</v>
      </c>
      <c r="AN605" s="2" t="s">
        <v>11221</v>
      </c>
      <c r="AO605" s="2" t="s">
        <v>5306</v>
      </c>
      <c r="AP605" s="2" t="s">
        <v>4348</v>
      </c>
      <c r="AQ605" s="2" t="s">
        <v>7194</v>
      </c>
      <c r="AR605" s="2" t="s">
        <v>3875</v>
      </c>
      <c r="AS605" s="2" t="s">
        <v>11670</v>
      </c>
      <c r="AT605" s="2" t="s">
        <v>13504</v>
      </c>
      <c r="AU605" s="2" t="s">
        <v>5383</v>
      </c>
      <c r="AV605" s="2" t="s">
        <v>2537</v>
      </c>
      <c r="AW605" s="2" t="s">
        <v>1794</v>
      </c>
      <c r="AX605" s="2" t="s">
        <v>3612</v>
      </c>
      <c r="AY605" s="2" t="s">
        <v>4620</v>
      </c>
      <c r="AZ605" s="2" t="s">
        <v>10548</v>
      </c>
      <c r="BA605" s="2" t="s">
        <v>4608</v>
      </c>
      <c r="BB605" s="2" t="s">
        <v>5180</v>
      </c>
      <c r="BC605" s="2" t="s">
        <v>8784</v>
      </c>
      <c r="BD605" s="2" t="s">
        <v>14569</v>
      </c>
      <c r="BE605" s="2" t="s">
        <v>9238</v>
      </c>
      <c r="BF605" s="2" t="s">
        <v>13743</v>
      </c>
      <c r="BG605" s="2" t="s">
        <v>11245</v>
      </c>
      <c r="BH605" s="2" t="s">
        <v>13910</v>
      </c>
      <c r="BI605" s="2" t="s">
        <v>13008</v>
      </c>
      <c r="BJ605" s="2" t="s">
        <v>9056</v>
      </c>
      <c r="BK605" s="2" t="s">
        <v>9682</v>
      </c>
      <c r="BL605" s="2" t="s">
        <v>9348</v>
      </c>
      <c r="BM605" s="2" t="s">
        <v>4366</v>
      </c>
      <c r="BN605" s="2" t="s">
        <v>5650</v>
      </c>
      <c r="BO605" s="2" t="s">
        <v>7793</v>
      </c>
      <c r="BP605" s="2" t="s">
        <v>4196</v>
      </c>
      <c r="BQ605" s="2" t="s">
        <v>2904</v>
      </c>
      <c r="BR605" s="2" t="s">
        <v>15384</v>
      </c>
      <c r="BS605" s="2" t="s">
        <v>7544</v>
      </c>
      <c r="BT605" s="2" t="s">
        <v>3014</v>
      </c>
      <c r="BU605" s="2" t="s">
        <v>2477</v>
      </c>
      <c r="BV605" s="2" t="s">
        <v>6272</v>
      </c>
      <c r="BW605" s="2" t="s">
        <v>14515</v>
      </c>
      <c r="BX605" s="2" t="s">
        <v>13922</v>
      </c>
      <c r="BY605" s="2" t="s">
        <v>8756</v>
      </c>
      <c r="BZ605" s="2" t="s">
        <v>1390</v>
      </c>
      <c r="CA605" s="2" t="s">
        <v>4192</v>
      </c>
      <c r="CB605" s="2" t="s">
        <v>4362</v>
      </c>
      <c r="CC605" s="2" t="s">
        <v>3581</v>
      </c>
      <c r="CD605" s="2" t="s">
        <v>1136</v>
      </c>
      <c r="CE605" s="2" t="s">
        <v>1139</v>
      </c>
      <c r="CF605" s="2" t="s">
        <v>1248</v>
      </c>
      <c r="CG605" s="2" t="s">
        <v>4367</v>
      </c>
      <c r="CH605" s="2" t="s">
        <v>3475</v>
      </c>
      <c r="CI605" s="2" t="s">
        <v>10461</v>
      </c>
      <c r="CJ605" s="2" t="s">
        <v>8007</v>
      </c>
      <c r="CK605" s="2" t="s">
        <v>6199</v>
      </c>
      <c r="CL605" s="2" t="s">
        <v>2929</v>
      </c>
      <c r="CM605" s="2" t="s">
        <v>3289</v>
      </c>
      <c r="CN605" s="2" t="s">
        <v>1276</v>
      </c>
      <c r="CO605" s="2" t="s">
        <v>10579</v>
      </c>
      <c r="CP605" s="2" t="s">
        <v>10582</v>
      </c>
      <c r="CQ605" s="2" t="s">
        <v>6268</v>
      </c>
      <c r="CR605" s="2" t="s">
        <v>14446</v>
      </c>
      <c r="CS605" s="2" t="s">
        <v>6347</v>
      </c>
      <c r="CT605" s="2" t="s">
        <v>3683</v>
      </c>
      <c r="CU605" s="2" t="s">
        <v>3599</v>
      </c>
      <c r="CV605" s="2" t="s">
        <v>12050</v>
      </c>
      <c r="CW605" s="2" t="s">
        <v>3930</v>
      </c>
      <c r="CX605" s="2" t="s">
        <v>7711</v>
      </c>
      <c r="CY605" s="2" t="s">
        <v>7549</v>
      </c>
      <c r="CZ605" s="2" t="s">
        <v>6035</v>
      </c>
      <c r="DA605" s="2" t="s">
        <v>2820</v>
      </c>
      <c r="DB605" s="2" t="s">
        <v>5490</v>
      </c>
      <c r="DC605" s="2" t="s">
        <v>13663</v>
      </c>
      <c r="DD605" s="2" t="s">
        <v>3476</v>
      </c>
      <c r="DE605" s="2" t="s">
        <v>6685</v>
      </c>
      <c r="DF605" s="2" t="s">
        <v>9809</v>
      </c>
      <c r="DG605" s="2" t="s">
        <v>5046</v>
      </c>
      <c r="DH605" s="2" t="s">
        <v>2709</v>
      </c>
      <c r="DI605" s="2" t="s">
        <v>2159</v>
      </c>
      <c r="DJ605" s="2" t="s">
        <v>8899</v>
      </c>
      <c r="DK605" s="2" t="s">
        <v>13208</v>
      </c>
      <c r="DL605" s="2" t="s">
        <v>4370</v>
      </c>
      <c r="DM605" s="2" t="s">
        <v>13815</v>
      </c>
      <c r="DN605" s="2" t="s">
        <v>9297</v>
      </c>
      <c r="DO605" s="2" t="s">
        <v>4656</v>
      </c>
      <c r="DP605" s="2" t="s">
        <v>5812</v>
      </c>
      <c r="DQ605" s="2" t="s">
        <v>4662</v>
      </c>
      <c r="DR605" s="2" t="s">
        <v>2087</v>
      </c>
      <c r="DS605" s="2" t="s">
        <v>8572</v>
      </c>
      <c r="DT605" s="1"/>
      <c r="DU605" s="1"/>
      <c r="DV605" s="2" t="s">
        <v>11437</v>
      </c>
      <c r="DW605" s="2" t="s">
        <v>5806</v>
      </c>
      <c r="DX605" s="2" t="s">
        <v>5866</v>
      </c>
    </row>
    <row r="606" spans="1:128" x14ac:dyDescent="0.4">
      <c r="A606" s="2" t="s">
        <v>16376</v>
      </c>
      <c r="B606" s="2" t="s">
        <v>16596</v>
      </c>
      <c r="C606" s="2" t="s">
        <v>1052</v>
      </c>
      <c r="D606" s="2" t="s">
        <v>16597</v>
      </c>
      <c r="E606" s="2" t="s">
        <v>1053</v>
      </c>
      <c r="F606" s="2" t="s">
        <v>5251</v>
      </c>
      <c r="G606" s="2" t="s">
        <v>10072</v>
      </c>
      <c r="H606" s="2" t="s">
        <v>3523</v>
      </c>
      <c r="I606" s="2" t="s">
        <v>14157</v>
      </c>
      <c r="J606" s="2" t="s">
        <v>14168</v>
      </c>
      <c r="K606" s="2" t="s">
        <v>12233</v>
      </c>
      <c r="L606" s="2" t="s">
        <v>4939</v>
      </c>
      <c r="M606" s="2" t="s">
        <v>8861</v>
      </c>
      <c r="N606" s="2" t="s">
        <v>2545</v>
      </c>
      <c r="O606" s="2" t="s">
        <v>2251</v>
      </c>
      <c r="P606" s="2" t="s">
        <v>16049</v>
      </c>
      <c r="Q606" s="2" t="s">
        <v>16598</v>
      </c>
      <c r="R606" s="2" t="s">
        <v>16599</v>
      </c>
      <c r="S606" s="2" t="s">
        <v>4255</v>
      </c>
      <c r="T606" s="2" t="s">
        <v>2456</v>
      </c>
      <c r="U606" s="2" t="s">
        <v>3826</v>
      </c>
      <c r="V606" s="2" t="s">
        <v>2426</v>
      </c>
      <c r="W606" s="2" t="s">
        <v>14504</v>
      </c>
      <c r="X606" s="2" t="s">
        <v>16600</v>
      </c>
      <c r="Y606" s="2" t="s">
        <v>16601</v>
      </c>
      <c r="Z606" s="2" t="s">
        <v>4953</v>
      </c>
      <c r="AA606" s="2" t="s">
        <v>4243</v>
      </c>
      <c r="AB606" s="2" t="s">
        <v>10556</v>
      </c>
      <c r="AC606" s="2" t="s">
        <v>2020</v>
      </c>
      <c r="AD606" s="2" t="s">
        <v>8153</v>
      </c>
      <c r="AE606" s="2" t="s">
        <v>16602</v>
      </c>
      <c r="AF606" s="2" t="s">
        <v>16603</v>
      </c>
      <c r="AG606" s="2" t="s">
        <v>1334</v>
      </c>
      <c r="AH606" s="2" t="s">
        <v>12848</v>
      </c>
      <c r="AI606" s="2" t="s">
        <v>11601</v>
      </c>
      <c r="AJ606" s="2" t="s">
        <v>6164</v>
      </c>
      <c r="AK606" s="2" t="s">
        <v>16086</v>
      </c>
      <c r="AL606" s="2" t="s">
        <v>16604</v>
      </c>
      <c r="AM606" s="2" t="s">
        <v>16605</v>
      </c>
      <c r="AN606" s="2" t="s">
        <v>12326</v>
      </c>
      <c r="AO606" s="2" t="s">
        <v>1791</v>
      </c>
      <c r="AP606" s="2" t="s">
        <v>15662</v>
      </c>
      <c r="AQ606" s="2" t="s">
        <v>13459</v>
      </c>
      <c r="AR606" s="2" t="s">
        <v>16606</v>
      </c>
      <c r="AS606" s="2" t="s">
        <v>16607</v>
      </c>
      <c r="AT606" s="2" t="s">
        <v>16608</v>
      </c>
      <c r="AU606" s="2" t="s">
        <v>4691</v>
      </c>
      <c r="AV606" s="2" t="s">
        <v>15628</v>
      </c>
      <c r="AW606" s="2" t="s">
        <v>9831</v>
      </c>
      <c r="AX606" s="2" t="s">
        <v>3615</v>
      </c>
      <c r="AY606" s="2" t="s">
        <v>16609</v>
      </c>
      <c r="AZ606" s="2" t="s">
        <v>16610</v>
      </c>
      <c r="BA606" s="2" t="s">
        <v>13210</v>
      </c>
      <c r="BB606" s="2" t="s">
        <v>12785</v>
      </c>
      <c r="BC606" s="2" t="s">
        <v>8703</v>
      </c>
      <c r="BD606" s="2" t="s">
        <v>7269</v>
      </c>
      <c r="BE606" s="2" t="s">
        <v>3636</v>
      </c>
      <c r="BF606" s="2" t="s">
        <v>12652</v>
      </c>
      <c r="BG606" s="2" t="s">
        <v>6435</v>
      </c>
      <c r="BH606" s="2" t="s">
        <v>7403</v>
      </c>
      <c r="BI606" s="2" t="s">
        <v>2190</v>
      </c>
      <c r="BJ606" s="2" t="s">
        <v>11158</v>
      </c>
      <c r="BK606" s="2" t="s">
        <v>10461</v>
      </c>
      <c r="BL606" s="2" t="s">
        <v>1516</v>
      </c>
      <c r="BM606" s="2" t="s">
        <v>6273</v>
      </c>
      <c r="BN606" s="2" t="s">
        <v>1718</v>
      </c>
      <c r="BO606" s="2" t="s">
        <v>11078</v>
      </c>
      <c r="BP606" s="2" t="s">
        <v>8388</v>
      </c>
      <c r="BQ606" s="2" t="s">
        <v>13357</v>
      </c>
      <c r="BR606" s="2" t="s">
        <v>7605</v>
      </c>
      <c r="BS606" s="2" t="s">
        <v>10532</v>
      </c>
      <c r="BT606" s="2" t="s">
        <v>16611</v>
      </c>
      <c r="BU606" s="2" t="s">
        <v>5272</v>
      </c>
      <c r="BV606" s="2" t="s">
        <v>1479</v>
      </c>
      <c r="BW606" s="2" t="s">
        <v>6874</v>
      </c>
      <c r="BX606" s="2" t="s">
        <v>5281</v>
      </c>
      <c r="BY606" s="2" t="s">
        <v>8952</v>
      </c>
      <c r="BZ606" s="2" t="s">
        <v>5347</v>
      </c>
      <c r="CA606" s="2" t="s">
        <v>7777</v>
      </c>
      <c r="CB606" s="2" t="s">
        <v>9484</v>
      </c>
      <c r="CC606" s="2" t="s">
        <v>9477</v>
      </c>
      <c r="CD606" s="2" t="s">
        <v>15515</v>
      </c>
      <c r="CE606" s="2" t="s">
        <v>13353</v>
      </c>
      <c r="CF606" s="2" t="s">
        <v>1716</v>
      </c>
      <c r="CG606" s="2" t="s">
        <v>11894</v>
      </c>
      <c r="CH606" s="2" t="s">
        <v>13378</v>
      </c>
      <c r="CI606" s="2" t="s">
        <v>14543</v>
      </c>
      <c r="CJ606" s="2" t="s">
        <v>15377</v>
      </c>
      <c r="CK606" s="2" t="s">
        <v>15215</v>
      </c>
      <c r="CL606" s="2" t="s">
        <v>8970</v>
      </c>
      <c r="CM606" s="2" t="s">
        <v>8891</v>
      </c>
      <c r="CN606" s="2" t="s">
        <v>10854</v>
      </c>
      <c r="CO606" s="2" t="s">
        <v>13582</v>
      </c>
      <c r="CP606" s="2" t="s">
        <v>9800</v>
      </c>
      <c r="CQ606" s="2" t="s">
        <v>11887</v>
      </c>
      <c r="CR606" s="2" t="s">
        <v>14766</v>
      </c>
      <c r="CS606" s="2" t="s">
        <v>8672</v>
      </c>
      <c r="CT606" s="2" t="s">
        <v>12166</v>
      </c>
      <c r="CU606" s="2" t="s">
        <v>6867</v>
      </c>
      <c r="CV606" s="2" t="s">
        <v>5636</v>
      </c>
      <c r="CW606" s="2" t="s">
        <v>6867</v>
      </c>
      <c r="CX606" s="2" t="s">
        <v>7017</v>
      </c>
      <c r="CY606" s="2" t="s">
        <v>3480</v>
      </c>
      <c r="CZ606" s="2" t="s">
        <v>2596</v>
      </c>
      <c r="DA606" s="2" t="s">
        <v>13847</v>
      </c>
      <c r="DB606" s="2" t="s">
        <v>6886</v>
      </c>
      <c r="DC606" s="2" t="s">
        <v>3574</v>
      </c>
      <c r="DD606" s="2" t="s">
        <v>1123</v>
      </c>
      <c r="DE606" s="2" t="s">
        <v>3671</v>
      </c>
      <c r="DF606" s="2" t="s">
        <v>2593</v>
      </c>
      <c r="DG606" s="2" t="s">
        <v>8758</v>
      </c>
      <c r="DH606" s="2" t="s">
        <v>7699</v>
      </c>
      <c r="DI606" s="2" t="s">
        <v>10435</v>
      </c>
      <c r="DJ606" s="2" t="s">
        <v>8682</v>
      </c>
      <c r="DK606" s="2" t="s">
        <v>13845</v>
      </c>
      <c r="DL606" s="2" t="s">
        <v>4549</v>
      </c>
      <c r="DM606" s="2" t="s">
        <v>1156</v>
      </c>
      <c r="DN606" s="2" t="s">
        <v>9107</v>
      </c>
      <c r="DO606" s="2" t="s">
        <v>12560</v>
      </c>
      <c r="DP606" s="2" t="s">
        <v>6034</v>
      </c>
      <c r="DQ606" s="2" t="s">
        <v>4127</v>
      </c>
      <c r="DR606" s="2" t="s">
        <v>1609</v>
      </c>
      <c r="DS606" s="2" t="s">
        <v>2823</v>
      </c>
      <c r="DT606" s="1"/>
      <c r="DU606" s="1"/>
      <c r="DV606" s="2" t="s">
        <v>4354</v>
      </c>
      <c r="DW606" s="2" t="s">
        <v>5046</v>
      </c>
      <c r="DX606" s="2" t="s">
        <v>1927</v>
      </c>
    </row>
    <row r="607" spans="1:128" x14ac:dyDescent="0.4">
      <c r="A607" s="2" t="s">
        <v>16376</v>
      </c>
      <c r="B607" s="2" t="s">
        <v>16612</v>
      </c>
      <c r="C607" s="2" t="s">
        <v>1052</v>
      </c>
      <c r="D607" s="2" t="s">
        <v>0</v>
      </c>
      <c r="E607" s="2" t="s">
        <v>1053</v>
      </c>
      <c r="F607" s="2" t="s">
        <v>2633</v>
      </c>
      <c r="G607" s="2" t="s">
        <v>8208</v>
      </c>
      <c r="H607" s="2" t="s">
        <v>3977</v>
      </c>
      <c r="I607" s="2" t="s">
        <v>4535</v>
      </c>
      <c r="J607" s="2" t="s">
        <v>3907</v>
      </c>
      <c r="K607" s="2" t="s">
        <v>5000</v>
      </c>
      <c r="L607" s="2" t="s">
        <v>3432</v>
      </c>
      <c r="M607" s="2" t="s">
        <v>5028</v>
      </c>
      <c r="N607" s="2" t="s">
        <v>1987</v>
      </c>
      <c r="O607" s="2" t="s">
        <v>4533</v>
      </c>
      <c r="P607" s="2" t="s">
        <v>1680</v>
      </c>
      <c r="Q607" s="2" t="s">
        <v>15478</v>
      </c>
      <c r="R607" s="2" t="s">
        <v>10485</v>
      </c>
      <c r="S607" s="2" t="s">
        <v>5451</v>
      </c>
      <c r="T607" s="2" t="s">
        <v>2842</v>
      </c>
      <c r="U607" s="2" t="s">
        <v>1319</v>
      </c>
      <c r="V607" s="2" t="s">
        <v>6840</v>
      </c>
      <c r="W607" s="2" t="s">
        <v>13404</v>
      </c>
      <c r="X607" s="2" t="s">
        <v>4242</v>
      </c>
      <c r="Y607" s="2" t="s">
        <v>10842</v>
      </c>
      <c r="Z607" s="2" t="s">
        <v>8507</v>
      </c>
      <c r="AA607" s="2" t="s">
        <v>7106</v>
      </c>
      <c r="AB607" s="2" t="s">
        <v>5980</v>
      </c>
      <c r="AC607" s="2" t="s">
        <v>6974</v>
      </c>
      <c r="AD607" s="2" t="s">
        <v>2550</v>
      </c>
      <c r="AE607" s="2" t="s">
        <v>9622</v>
      </c>
      <c r="AF607" s="2" t="s">
        <v>4254</v>
      </c>
      <c r="AG607" s="2" t="s">
        <v>3555</v>
      </c>
      <c r="AH607" s="2" t="s">
        <v>4235</v>
      </c>
      <c r="AI607" s="2" t="s">
        <v>9781</v>
      </c>
      <c r="AJ607" s="2" t="s">
        <v>8211</v>
      </c>
      <c r="AK607" s="2" t="s">
        <v>15999</v>
      </c>
      <c r="AL607" s="2" t="s">
        <v>16313</v>
      </c>
      <c r="AM607" s="2" t="s">
        <v>4765</v>
      </c>
      <c r="AN607" s="2" t="s">
        <v>4156</v>
      </c>
      <c r="AO607" s="2" t="s">
        <v>11112</v>
      </c>
      <c r="AP607" s="2" t="s">
        <v>11313</v>
      </c>
      <c r="AQ607" s="2" t="s">
        <v>4940</v>
      </c>
      <c r="AR607" s="2" t="s">
        <v>11368</v>
      </c>
      <c r="AS607" s="2" t="s">
        <v>9832</v>
      </c>
      <c r="AT607" s="2" t="s">
        <v>3911</v>
      </c>
      <c r="AU607" s="2" t="s">
        <v>12254</v>
      </c>
      <c r="AV607" s="2" t="s">
        <v>2664</v>
      </c>
      <c r="AW607" s="2" t="s">
        <v>1107</v>
      </c>
      <c r="AX607" s="2" t="s">
        <v>8516</v>
      </c>
      <c r="AY607" s="2" t="s">
        <v>14854</v>
      </c>
      <c r="AZ607" s="2" t="s">
        <v>14519</v>
      </c>
      <c r="BA607" s="2" t="s">
        <v>3794</v>
      </c>
      <c r="BB607" s="2" t="s">
        <v>6970</v>
      </c>
      <c r="BC607" s="2" t="s">
        <v>5155</v>
      </c>
      <c r="BD607" s="2" t="s">
        <v>4260</v>
      </c>
      <c r="BE607" s="2" t="s">
        <v>3361</v>
      </c>
      <c r="BF607" s="2" t="s">
        <v>4001</v>
      </c>
      <c r="BG607" s="2" t="s">
        <v>12788</v>
      </c>
      <c r="BH607" s="2" t="s">
        <v>13862</v>
      </c>
      <c r="BI607" s="2" t="s">
        <v>7572</v>
      </c>
      <c r="BJ607" s="2" t="s">
        <v>8105</v>
      </c>
      <c r="BK607" s="2" t="s">
        <v>3433</v>
      </c>
      <c r="BL607" s="2" t="s">
        <v>1543</v>
      </c>
      <c r="BM607" s="2" t="s">
        <v>3253</v>
      </c>
      <c r="BN607" s="2" t="s">
        <v>3156</v>
      </c>
      <c r="BO607" s="2" t="s">
        <v>12128</v>
      </c>
      <c r="BP607" s="2" t="s">
        <v>3424</v>
      </c>
      <c r="BQ607" s="2" t="s">
        <v>1699</v>
      </c>
      <c r="BR607" s="2" t="s">
        <v>1154</v>
      </c>
      <c r="BS607" s="2" t="s">
        <v>6686</v>
      </c>
      <c r="BT607" s="2" t="s">
        <v>6745</v>
      </c>
      <c r="BU607" s="2" t="s">
        <v>7794</v>
      </c>
      <c r="BV607" s="2" t="s">
        <v>8712</v>
      </c>
      <c r="BW607" s="2" t="s">
        <v>10978</v>
      </c>
      <c r="BX607" s="2" t="s">
        <v>1162</v>
      </c>
      <c r="BY607" s="2" t="s">
        <v>9852</v>
      </c>
      <c r="BZ607" s="2" t="s">
        <v>7548</v>
      </c>
      <c r="CA607" s="2" t="s">
        <v>1392</v>
      </c>
      <c r="CB607" s="2" t="s">
        <v>1736</v>
      </c>
      <c r="CC607" s="2" t="s">
        <v>7698</v>
      </c>
      <c r="CD607" s="2" t="s">
        <v>14258</v>
      </c>
      <c r="CE607" s="2" t="s">
        <v>2906</v>
      </c>
      <c r="CF607" s="2" t="s">
        <v>1398</v>
      </c>
      <c r="CG607" s="2" t="s">
        <v>16232</v>
      </c>
      <c r="CH607" s="2" t="s">
        <v>6694</v>
      </c>
      <c r="CI607" s="2" t="s">
        <v>2276</v>
      </c>
      <c r="CJ607" s="2" t="s">
        <v>1115</v>
      </c>
      <c r="CK607" s="2" t="s">
        <v>7899</v>
      </c>
      <c r="CL607" s="2" t="s">
        <v>1399</v>
      </c>
      <c r="CM607" s="2" t="s">
        <v>2823</v>
      </c>
      <c r="CN607" s="2" t="s">
        <v>7031</v>
      </c>
      <c r="CO607" s="2" t="s">
        <v>12656</v>
      </c>
      <c r="CP607" s="2" t="s">
        <v>1703</v>
      </c>
      <c r="CQ607" s="2" t="s">
        <v>2611</v>
      </c>
      <c r="CR607" s="2" t="s">
        <v>12665</v>
      </c>
      <c r="CS607" s="2" t="s">
        <v>3766</v>
      </c>
      <c r="CT607" s="2" t="s">
        <v>12877</v>
      </c>
      <c r="CU607" s="2" t="s">
        <v>6682</v>
      </c>
      <c r="CV607" s="2" t="s">
        <v>9109</v>
      </c>
      <c r="CW607" s="2" t="s">
        <v>7728</v>
      </c>
      <c r="CX607" s="2" t="s">
        <v>2999</v>
      </c>
      <c r="CY607" s="2" t="s">
        <v>5954</v>
      </c>
      <c r="CZ607" s="2" t="s">
        <v>12290</v>
      </c>
      <c r="DA607" s="2" t="s">
        <v>2070</v>
      </c>
      <c r="DB607" s="2" t="s">
        <v>3119</v>
      </c>
      <c r="DC607" s="2" t="s">
        <v>7676</v>
      </c>
      <c r="DD607" s="2" t="s">
        <v>1156</v>
      </c>
      <c r="DE607" s="2" t="s">
        <v>5651</v>
      </c>
      <c r="DF607" s="2" t="s">
        <v>9308</v>
      </c>
      <c r="DG607" s="2" t="s">
        <v>8528</v>
      </c>
      <c r="DH607" s="2" t="s">
        <v>6185</v>
      </c>
      <c r="DI607" s="2" t="s">
        <v>6106</v>
      </c>
      <c r="DJ607" s="2" t="s">
        <v>8062</v>
      </c>
      <c r="DK607" s="2" t="s">
        <v>15183</v>
      </c>
      <c r="DL607" s="2" t="s">
        <v>3287</v>
      </c>
      <c r="DM607" s="2" t="s">
        <v>6765</v>
      </c>
      <c r="DN607" s="2" t="s">
        <v>8345</v>
      </c>
      <c r="DO607" s="2" t="s">
        <v>11258</v>
      </c>
      <c r="DP607" s="2" t="s">
        <v>3869</v>
      </c>
      <c r="DQ607" s="2" t="s">
        <v>2171</v>
      </c>
      <c r="DR607" s="2" t="s">
        <v>13011</v>
      </c>
      <c r="DS607" s="2" t="s">
        <v>5121</v>
      </c>
      <c r="DT607" s="1"/>
      <c r="DU607" s="1"/>
      <c r="DV607" s="2" t="s">
        <v>7303</v>
      </c>
      <c r="DW607" s="2" t="s">
        <v>15709</v>
      </c>
      <c r="DX607" s="2" t="s">
        <v>3821</v>
      </c>
    </row>
    <row r="608" spans="1:128" x14ac:dyDescent="0.4">
      <c r="A608" s="2" t="s">
        <v>16376</v>
      </c>
      <c r="B608" s="2" t="s">
        <v>16613</v>
      </c>
      <c r="C608" s="2" t="s">
        <v>1052</v>
      </c>
      <c r="D608" s="2" t="s">
        <v>16614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  <c r="U608" s="2" t="s">
        <v>0</v>
      </c>
      <c r="V608" s="2" t="s">
        <v>0</v>
      </c>
      <c r="W608" s="2" t="s">
        <v>0</v>
      </c>
      <c r="X608" s="2" t="s">
        <v>0</v>
      </c>
      <c r="Y608" s="2" t="s">
        <v>0</v>
      </c>
      <c r="Z608" s="2" t="s">
        <v>0</v>
      </c>
      <c r="AA608" s="2" t="s">
        <v>0</v>
      </c>
      <c r="AB608" s="2" t="s">
        <v>0</v>
      </c>
      <c r="AC608" s="2" t="s">
        <v>0</v>
      </c>
      <c r="AD608" s="2" t="s">
        <v>0</v>
      </c>
      <c r="AE608" s="2" t="s">
        <v>0</v>
      </c>
      <c r="AF608" s="2" t="s">
        <v>0</v>
      </c>
      <c r="AG608" s="2" t="s">
        <v>0</v>
      </c>
      <c r="AH608" s="2" t="s">
        <v>0</v>
      </c>
      <c r="AI608" s="2" t="s">
        <v>0</v>
      </c>
      <c r="AJ608" s="2" t="s">
        <v>0</v>
      </c>
      <c r="AK608" s="2" t="s">
        <v>0</v>
      </c>
      <c r="AL608" s="2" t="s">
        <v>0</v>
      </c>
      <c r="AM608" s="2" t="s">
        <v>0</v>
      </c>
      <c r="AN608" s="2" t="s">
        <v>0</v>
      </c>
      <c r="AO608" s="2" t="s">
        <v>0</v>
      </c>
      <c r="AP608" s="2" t="s">
        <v>0</v>
      </c>
      <c r="AQ608" s="2" t="s">
        <v>0</v>
      </c>
      <c r="AR608" s="2" t="s">
        <v>0</v>
      </c>
      <c r="AS608" s="2" t="s">
        <v>0</v>
      </c>
      <c r="AT608" s="2" t="s">
        <v>0</v>
      </c>
      <c r="AU608" s="2" t="s">
        <v>0</v>
      </c>
      <c r="AV608" s="2" t="s">
        <v>0</v>
      </c>
      <c r="AW608" s="2" t="s">
        <v>0</v>
      </c>
      <c r="AX608" s="2" t="s">
        <v>0</v>
      </c>
      <c r="AY608" s="2" t="s">
        <v>0</v>
      </c>
      <c r="AZ608" s="2" t="s">
        <v>0</v>
      </c>
      <c r="BA608" s="2" t="s">
        <v>0</v>
      </c>
      <c r="BB608" s="2" t="s">
        <v>0</v>
      </c>
      <c r="BC608" s="2" t="s">
        <v>0</v>
      </c>
      <c r="BD608" s="2" t="s">
        <v>0</v>
      </c>
      <c r="BE608" s="2" t="s">
        <v>0</v>
      </c>
      <c r="BF608" s="2" t="s">
        <v>0</v>
      </c>
      <c r="BG608" s="2" t="s">
        <v>0</v>
      </c>
      <c r="BH608" s="2" t="s">
        <v>0</v>
      </c>
      <c r="BI608" s="2" t="s">
        <v>0</v>
      </c>
      <c r="BJ608" s="2" t="s">
        <v>0</v>
      </c>
      <c r="BK608" s="2" t="s">
        <v>0</v>
      </c>
      <c r="BL608" s="2" t="s">
        <v>0</v>
      </c>
      <c r="BM608" s="2" t="s">
        <v>0</v>
      </c>
      <c r="BN608" s="2" t="s">
        <v>0</v>
      </c>
      <c r="BO608" s="2" t="s">
        <v>0</v>
      </c>
      <c r="BP608" s="2" t="s">
        <v>0</v>
      </c>
      <c r="BQ608" s="2" t="s">
        <v>0</v>
      </c>
      <c r="BR608" s="2" t="s">
        <v>0</v>
      </c>
      <c r="BS608" s="2" t="s">
        <v>0</v>
      </c>
      <c r="BT608" s="2" t="s">
        <v>0</v>
      </c>
      <c r="BU608" s="2" t="s">
        <v>0</v>
      </c>
      <c r="BV608" s="2" t="s">
        <v>0</v>
      </c>
      <c r="BW608" s="2" t="s">
        <v>0</v>
      </c>
      <c r="BX608" s="2" t="s">
        <v>0</v>
      </c>
      <c r="BY608" s="2" t="s">
        <v>0</v>
      </c>
      <c r="BZ608" s="2" t="s">
        <v>0</v>
      </c>
      <c r="CA608" s="2" t="s">
        <v>0</v>
      </c>
      <c r="CB608" s="2" t="s">
        <v>0</v>
      </c>
      <c r="CC608" s="2" t="s">
        <v>0</v>
      </c>
      <c r="CD608" s="2" t="s">
        <v>0</v>
      </c>
      <c r="CE608" s="2" t="s">
        <v>0</v>
      </c>
      <c r="CF608" s="2" t="s">
        <v>0</v>
      </c>
      <c r="CG608" s="2" t="s">
        <v>0</v>
      </c>
      <c r="CH608" s="2" t="s">
        <v>0</v>
      </c>
      <c r="CI608" s="2" t="s">
        <v>0</v>
      </c>
      <c r="CJ608" s="2" t="s">
        <v>0</v>
      </c>
      <c r="CK608" s="2" t="s">
        <v>0</v>
      </c>
      <c r="CL608" s="2" t="s">
        <v>0</v>
      </c>
      <c r="CM608" s="2" t="s">
        <v>0</v>
      </c>
      <c r="CN608" s="2" t="s">
        <v>0</v>
      </c>
      <c r="CO608" s="2" t="s">
        <v>0</v>
      </c>
      <c r="CP608" s="2" t="s">
        <v>0</v>
      </c>
      <c r="CQ608" s="2" t="s">
        <v>0</v>
      </c>
      <c r="CR608" s="2" t="s">
        <v>0</v>
      </c>
      <c r="CS608" s="2" t="s">
        <v>0</v>
      </c>
      <c r="CT608" s="2" t="s">
        <v>0</v>
      </c>
      <c r="CU608" s="2" t="s">
        <v>0</v>
      </c>
      <c r="CV608" s="2" t="s">
        <v>0</v>
      </c>
      <c r="CW608" s="2" t="s">
        <v>0</v>
      </c>
      <c r="CX608" s="2" t="s">
        <v>0</v>
      </c>
      <c r="CY608" s="2" t="s">
        <v>0</v>
      </c>
      <c r="CZ608" s="2" t="s">
        <v>0</v>
      </c>
      <c r="DA608" s="2" t="s">
        <v>0</v>
      </c>
      <c r="DB608" s="2" t="s">
        <v>0</v>
      </c>
      <c r="DC608" s="2" t="s">
        <v>0</v>
      </c>
      <c r="DD608" s="2" t="s">
        <v>0</v>
      </c>
      <c r="DE608" s="2" t="s">
        <v>0</v>
      </c>
      <c r="DF608" s="2" t="s">
        <v>0</v>
      </c>
      <c r="DG608" s="2" t="s">
        <v>0</v>
      </c>
      <c r="DH608" s="2" t="s">
        <v>0</v>
      </c>
      <c r="DI608" s="2" t="s">
        <v>0</v>
      </c>
      <c r="DJ608" s="2" t="s">
        <v>0</v>
      </c>
      <c r="DK608" s="2" t="s">
        <v>0</v>
      </c>
      <c r="DL608" s="2" t="s">
        <v>0</v>
      </c>
      <c r="DM608" s="2" t="s">
        <v>0</v>
      </c>
      <c r="DN608" s="2" t="s">
        <v>0</v>
      </c>
      <c r="DO608" s="2" t="s">
        <v>0</v>
      </c>
      <c r="DP608" s="2" t="s">
        <v>0</v>
      </c>
      <c r="DQ608" s="2" t="s">
        <v>0</v>
      </c>
      <c r="DR608" s="2" t="s">
        <v>0</v>
      </c>
      <c r="DS608" s="2" t="s">
        <v>0</v>
      </c>
      <c r="DT608" s="1"/>
      <c r="DU608" s="1"/>
      <c r="DV608" s="2" t="s">
        <v>0</v>
      </c>
      <c r="DW608" s="2" t="s">
        <v>0</v>
      </c>
      <c r="DX608" s="2" t="s">
        <v>0</v>
      </c>
    </row>
    <row r="609" spans="1:128" x14ac:dyDescent="0.4">
      <c r="A609" s="2" t="s">
        <v>16376</v>
      </c>
      <c r="B609" s="2" t="s">
        <v>16615</v>
      </c>
      <c r="C609" s="2" t="s">
        <v>1052</v>
      </c>
      <c r="D609" s="2" t="s">
        <v>0</v>
      </c>
      <c r="E609" s="2" t="s">
        <v>1053</v>
      </c>
      <c r="F609" s="2" t="s">
        <v>4933</v>
      </c>
      <c r="G609" s="2" t="s">
        <v>1864</v>
      </c>
      <c r="H609" s="2" t="s">
        <v>15517</v>
      </c>
      <c r="I609" s="2" t="s">
        <v>3342</v>
      </c>
      <c r="J609" s="2" t="s">
        <v>11330</v>
      </c>
      <c r="K609" s="2" t="s">
        <v>11213</v>
      </c>
      <c r="L609" s="2" t="s">
        <v>13854</v>
      </c>
      <c r="M609" s="2" t="s">
        <v>8581</v>
      </c>
      <c r="N609" s="2" t="s">
        <v>2744</v>
      </c>
      <c r="O609" s="2" t="s">
        <v>1059</v>
      </c>
      <c r="P609" s="2" t="s">
        <v>10514</v>
      </c>
      <c r="Q609" s="2" t="s">
        <v>10414</v>
      </c>
      <c r="R609" s="2" t="s">
        <v>3336</v>
      </c>
      <c r="S609" s="2" t="s">
        <v>7330</v>
      </c>
      <c r="T609" s="2" t="s">
        <v>9158</v>
      </c>
      <c r="U609" s="2" t="s">
        <v>3819</v>
      </c>
      <c r="V609" s="2" t="s">
        <v>2682</v>
      </c>
      <c r="W609" s="2" t="s">
        <v>11556</v>
      </c>
      <c r="X609" s="2" t="s">
        <v>5911</v>
      </c>
      <c r="Y609" s="2" t="s">
        <v>6063</v>
      </c>
      <c r="Z609" s="2" t="s">
        <v>6729</v>
      </c>
      <c r="AA609" s="2" t="s">
        <v>12365</v>
      </c>
      <c r="AB609" s="2" t="s">
        <v>9396</v>
      </c>
      <c r="AC609" s="2" t="s">
        <v>5549</v>
      </c>
      <c r="AD609" s="2" t="s">
        <v>6647</v>
      </c>
      <c r="AE609" s="2" t="s">
        <v>14722</v>
      </c>
      <c r="AF609" s="2" t="s">
        <v>11450</v>
      </c>
      <c r="AG609" s="2" t="s">
        <v>4869</v>
      </c>
      <c r="AH609" s="2" t="s">
        <v>6245</v>
      </c>
      <c r="AI609" s="2" t="s">
        <v>1534</v>
      </c>
      <c r="AJ609" s="2" t="s">
        <v>5449</v>
      </c>
      <c r="AK609" s="2" t="s">
        <v>12915</v>
      </c>
      <c r="AL609" s="2" t="s">
        <v>16616</v>
      </c>
      <c r="AM609" s="2" t="s">
        <v>2134</v>
      </c>
      <c r="AN609" s="2" t="s">
        <v>14066</v>
      </c>
      <c r="AO609" s="2" t="s">
        <v>8556</v>
      </c>
      <c r="AP609" s="2" t="s">
        <v>2558</v>
      </c>
      <c r="AQ609" s="2" t="s">
        <v>10073</v>
      </c>
      <c r="AR609" s="2" t="s">
        <v>12929</v>
      </c>
      <c r="AS609" s="2" t="s">
        <v>6570</v>
      </c>
      <c r="AT609" s="2" t="s">
        <v>7393</v>
      </c>
      <c r="AU609" s="2" t="s">
        <v>3336</v>
      </c>
      <c r="AV609" s="2" t="s">
        <v>10625</v>
      </c>
      <c r="AW609" s="2" t="s">
        <v>3873</v>
      </c>
      <c r="AX609" s="2" t="s">
        <v>5084</v>
      </c>
      <c r="AY609" s="2" t="s">
        <v>2123</v>
      </c>
      <c r="AZ609" s="2" t="s">
        <v>4092</v>
      </c>
      <c r="BA609" s="2" t="s">
        <v>7175</v>
      </c>
      <c r="BB609" s="2" t="s">
        <v>4488</v>
      </c>
      <c r="BC609" s="2" t="s">
        <v>1664</v>
      </c>
      <c r="BD609" s="2" t="s">
        <v>3972</v>
      </c>
      <c r="BE609" s="2" t="s">
        <v>9786</v>
      </c>
      <c r="BF609" s="2" t="s">
        <v>4844</v>
      </c>
      <c r="BG609" s="2" t="s">
        <v>13116</v>
      </c>
      <c r="BH609" s="2" t="s">
        <v>1787</v>
      </c>
      <c r="BI609" s="2" t="s">
        <v>1793</v>
      </c>
      <c r="BJ609" s="2" t="s">
        <v>10033</v>
      </c>
      <c r="BK609" s="2" t="s">
        <v>4146</v>
      </c>
      <c r="BL609" s="2" t="s">
        <v>4996</v>
      </c>
      <c r="BM609" s="2" t="s">
        <v>3189</v>
      </c>
      <c r="BN609" s="2" t="s">
        <v>11317</v>
      </c>
      <c r="BO609" s="2" t="s">
        <v>6907</v>
      </c>
      <c r="BP609" s="2" t="s">
        <v>5754</v>
      </c>
      <c r="BQ609" s="2" t="s">
        <v>11304</v>
      </c>
      <c r="BR609" s="2" t="s">
        <v>5951</v>
      </c>
      <c r="BS609" s="2" t="s">
        <v>13013</v>
      </c>
      <c r="BT609" s="2" t="s">
        <v>14139</v>
      </c>
      <c r="BU609" s="2" t="s">
        <v>2298</v>
      </c>
      <c r="BV609" s="2" t="s">
        <v>9676</v>
      </c>
      <c r="BW609" s="2" t="s">
        <v>1352</v>
      </c>
      <c r="BX609" s="2" t="s">
        <v>12971</v>
      </c>
      <c r="BY609" s="2" t="s">
        <v>9066</v>
      </c>
      <c r="BZ609" s="2" t="s">
        <v>13938</v>
      </c>
      <c r="CA609" s="2" t="s">
        <v>6890</v>
      </c>
      <c r="CB609" s="2" t="s">
        <v>14006</v>
      </c>
      <c r="CC609" s="2" t="s">
        <v>11196</v>
      </c>
      <c r="CD609" s="2" t="s">
        <v>12203</v>
      </c>
      <c r="CE609" s="2" t="s">
        <v>3204</v>
      </c>
      <c r="CF609" s="2" t="s">
        <v>13591</v>
      </c>
      <c r="CG609" s="2" t="s">
        <v>2401</v>
      </c>
      <c r="CH609" s="2" t="s">
        <v>13160</v>
      </c>
      <c r="CI609" s="2" t="s">
        <v>1282</v>
      </c>
      <c r="CJ609" s="2" t="s">
        <v>2360</v>
      </c>
      <c r="CK609" s="2" t="s">
        <v>2085</v>
      </c>
      <c r="CL609" s="2" t="s">
        <v>7153</v>
      </c>
      <c r="CM609" s="2" t="s">
        <v>13182</v>
      </c>
      <c r="CN609" s="2" t="s">
        <v>5936</v>
      </c>
      <c r="CO609" s="2" t="s">
        <v>12625</v>
      </c>
      <c r="CP609" s="2" t="s">
        <v>13324</v>
      </c>
      <c r="CQ609" s="2" t="s">
        <v>11415</v>
      </c>
      <c r="CR609" s="2" t="s">
        <v>11538</v>
      </c>
      <c r="CS609" s="2" t="s">
        <v>7226</v>
      </c>
      <c r="CT609" s="2" t="s">
        <v>5970</v>
      </c>
      <c r="CU609" s="2" t="s">
        <v>4708</v>
      </c>
      <c r="CV609" s="2" t="s">
        <v>10839</v>
      </c>
      <c r="CW609" s="2" t="s">
        <v>7230</v>
      </c>
      <c r="CX609" s="2" t="s">
        <v>7238</v>
      </c>
      <c r="CY609" s="2" t="s">
        <v>10216</v>
      </c>
      <c r="CZ609" s="2" t="s">
        <v>2385</v>
      </c>
      <c r="DA609" s="2" t="s">
        <v>15134</v>
      </c>
      <c r="DB609" s="2" t="s">
        <v>11383</v>
      </c>
      <c r="DC609" s="2" t="s">
        <v>15010</v>
      </c>
      <c r="DD609" s="2" t="s">
        <v>1630</v>
      </c>
      <c r="DE609" s="2" t="s">
        <v>12141</v>
      </c>
      <c r="DF609" s="2" t="s">
        <v>10617</v>
      </c>
      <c r="DG609" s="2" t="s">
        <v>11318</v>
      </c>
      <c r="DH609" s="2" t="s">
        <v>11542</v>
      </c>
      <c r="DI609" s="2" t="s">
        <v>8535</v>
      </c>
      <c r="DJ609" s="2" t="s">
        <v>8611</v>
      </c>
      <c r="DK609" s="2" t="s">
        <v>3960</v>
      </c>
      <c r="DL609" s="2" t="s">
        <v>9283</v>
      </c>
      <c r="DM609" s="2" t="s">
        <v>4900</v>
      </c>
      <c r="DN609" s="2" t="s">
        <v>4732</v>
      </c>
      <c r="DO609" s="2" t="s">
        <v>12899</v>
      </c>
      <c r="DP609" s="2" t="s">
        <v>12939</v>
      </c>
      <c r="DQ609" s="2" t="s">
        <v>16035</v>
      </c>
      <c r="DR609" s="2" t="s">
        <v>14033</v>
      </c>
      <c r="DS609" s="2" t="s">
        <v>7096</v>
      </c>
      <c r="DT609" s="1"/>
      <c r="DU609" s="1"/>
      <c r="DV609" s="2" t="s">
        <v>8705</v>
      </c>
      <c r="DW609" s="2" t="s">
        <v>3661</v>
      </c>
      <c r="DX609" s="2" t="s">
        <v>11654</v>
      </c>
    </row>
    <row r="610" spans="1:128" x14ac:dyDescent="0.4">
      <c r="A610" s="2" t="s">
        <v>16376</v>
      </c>
      <c r="B610" s="2" t="s">
        <v>16617</v>
      </c>
      <c r="C610" s="2" t="s">
        <v>1052</v>
      </c>
      <c r="D610" s="2" t="s">
        <v>0</v>
      </c>
      <c r="E610" s="2" t="s">
        <v>1053</v>
      </c>
      <c r="F610" s="2" t="s">
        <v>10161</v>
      </c>
      <c r="G610" s="2" t="s">
        <v>3257</v>
      </c>
      <c r="H610" s="2" t="s">
        <v>1175</v>
      </c>
      <c r="I610" s="2" t="s">
        <v>5534</v>
      </c>
      <c r="J610" s="2" t="s">
        <v>14774</v>
      </c>
      <c r="K610" s="2" t="s">
        <v>12605</v>
      </c>
      <c r="L610" s="2" t="s">
        <v>12211</v>
      </c>
      <c r="M610" s="2" t="s">
        <v>14599</v>
      </c>
      <c r="N610" s="2" t="s">
        <v>7865</v>
      </c>
      <c r="O610" s="2" t="s">
        <v>10800</v>
      </c>
      <c r="P610" s="2" t="s">
        <v>3558</v>
      </c>
      <c r="Q610" s="2" t="s">
        <v>4350</v>
      </c>
      <c r="R610" s="2" t="s">
        <v>9465</v>
      </c>
      <c r="S610" s="2" t="s">
        <v>14919</v>
      </c>
      <c r="T610" s="2" t="s">
        <v>11806</v>
      </c>
      <c r="U610" s="2" t="s">
        <v>12648</v>
      </c>
      <c r="V610" s="2" t="s">
        <v>13834</v>
      </c>
      <c r="W610" s="2" t="s">
        <v>8048</v>
      </c>
      <c r="X610" s="2" t="s">
        <v>1323</v>
      </c>
      <c r="Y610" s="2" t="s">
        <v>12719</v>
      </c>
      <c r="Z610" s="2" t="s">
        <v>13321</v>
      </c>
      <c r="AA610" s="2" t="s">
        <v>12391</v>
      </c>
      <c r="AB610" s="2" t="s">
        <v>7270</v>
      </c>
      <c r="AC610" s="2" t="s">
        <v>12133</v>
      </c>
      <c r="AD610" s="2" t="s">
        <v>13264</v>
      </c>
      <c r="AE610" s="2" t="s">
        <v>8703</v>
      </c>
      <c r="AF610" s="2" t="s">
        <v>2542</v>
      </c>
      <c r="AG610" s="2" t="s">
        <v>8276</v>
      </c>
      <c r="AH610" s="2" t="s">
        <v>12901</v>
      </c>
      <c r="AI610" s="2" t="s">
        <v>14502</v>
      </c>
      <c r="AJ610" s="2" t="s">
        <v>8989</v>
      </c>
      <c r="AK610" s="2" t="s">
        <v>11134</v>
      </c>
      <c r="AL610" s="2" t="s">
        <v>1315</v>
      </c>
      <c r="AM610" s="2" t="s">
        <v>12380</v>
      </c>
      <c r="AN610" s="2" t="s">
        <v>13665</v>
      </c>
      <c r="AO610" s="2" t="s">
        <v>12158</v>
      </c>
      <c r="AP610" s="2" t="s">
        <v>9203</v>
      </c>
      <c r="AQ610" s="2" t="s">
        <v>2632</v>
      </c>
      <c r="AR610" s="2" t="s">
        <v>15468</v>
      </c>
      <c r="AS610" s="2" t="s">
        <v>16618</v>
      </c>
      <c r="AT610" s="2" t="s">
        <v>6840</v>
      </c>
      <c r="AU610" s="2" t="s">
        <v>5000</v>
      </c>
      <c r="AV610" s="2" t="s">
        <v>1198</v>
      </c>
      <c r="AW610" s="2" t="s">
        <v>11394</v>
      </c>
      <c r="AX610" s="2" t="s">
        <v>6118</v>
      </c>
      <c r="AY610" s="2" t="s">
        <v>11013</v>
      </c>
      <c r="AZ610" s="2" t="s">
        <v>6103</v>
      </c>
      <c r="BA610" s="2" t="s">
        <v>14566</v>
      </c>
      <c r="BB610" s="2" t="s">
        <v>7382</v>
      </c>
      <c r="BC610" s="2" t="s">
        <v>10969</v>
      </c>
      <c r="BD610" s="2" t="s">
        <v>7236</v>
      </c>
      <c r="BE610" s="2" t="s">
        <v>10258</v>
      </c>
      <c r="BF610" s="2" t="s">
        <v>10094</v>
      </c>
      <c r="BG610" s="2" t="s">
        <v>14201</v>
      </c>
      <c r="BH610" s="2" t="s">
        <v>10296</v>
      </c>
      <c r="BI610" s="2" t="s">
        <v>15408</v>
      </c>
      <c r="BJ610" s="2" t="s">
        <v>2840</v>
      </c>
      <c r="BK610" s="2" t="s">
        <v>15530</v>
      </c>
      <c r="BL610" s="2" t="s">
        <v>16121</v>
      </c>
      <c r="BM610" s="2" t="s">
        <v>6719</v>
      </c>
      <c r="BN610" s="2" t="s">
        <v>7080</v>
      </c>
      <c r="BO610" s="2" t="s">
        <v>5580</v>
      </c>
      <c r="BP610" s="2" t="s">
        <v>4706</v>
      </c>
      <c r="BQ610" s="2" t="s">
        <v>13594</v>
      </c>
      <c r="BR610" s="2" t="s">
        <v>4556</v>
      </c>
      <c r="BS610" s="2" t="s">
        <v>9259</v>
      </c>
      <c r="BT610" s="2" t="s">
        <v>9522</v>
      </c>
      <c r="BU610" s="2" t="s">
        <v>11840</v>
      </c>
      <c r="BV610" s="2" t="s">
        <v>1386</v>
      </c>
      <c r="BW610" s="2" t="s">
        <v>10824</v>
      </c>
      <c r="BX610" s="2" t="s">
        <v>10400</v>
      </c>
      <c r="BY610" s="2" t="s">
        <v>5658</v>
      </c>
      <c r="BZ610" s="2" t="s">
        <v>3607</v>
      </c>
      <c r="CA610" s="2" t="s">
        <v>2812</v>
      </c>
      <c r="CB610" s="2" t="s">
        <v>8458</v>
      </c>
      <c r="CC610" s="2" t="s">
        <v>11124</v>
      </c>
      <c r="CD610" s="2" t="s">
        <v>3855</v>
      </c>
      <c r="CE610" s="2" t="s">
        <v>1401</v>
      </c>
      <c r="CF610" s="2" t="s">
        <v>6683</v>
      </c>
      <c r="CG610" s="2" t="s">
        <v>14999</v>
      </c>
      <c r="CH610" s="2" t="s">
        <v>4643</v>
      </c>
      <c r="CI610" s="2" t="s">
        <v>5954</v>
      </c>
      <c r="CJ610" s="2" t="s">
        <v>4133</v>
      </c>
      <c r="CK610" s="2" t="s">
        <v>11029</v>
      </c>
      <c r="CL610" s="2" t="s">
        <v>2176</v>
      </c>
      <c r="CM610" s="2" t="s">
        <v>4212</v>
      </c>
      <c r="CN610" s="2" t="s">
        <v>5426</v>
      </c>
      <c r="CO610" s="2" t="s">
        <v>9143</v>
      </c>
      <c r="CP610" s="2" t="s">
        <v>7347</v>
      </c>
      <c r="CQ610" s="2" t="s">
        <v>9725</v>
      </c>
      <c r="CR610" s="2" t="s">
        <v>3698</v>
      </c>
      <c r="CS610" s="2" t="s">
        <v>12612</v>
      </c>
      <c r="CT610" s="2" t="s">
        <v>13842</v>
      </c>
      <c r="CU610" s="2" t="s">
        <v>2990</v>
      </c>
      <c r="CV610" s="2" t="s">
        <v>9552</v>
      </c>
      <c r="CW610" s="2" t="s">
        <v>3201</v>
      </c>
      <c r="CX610" s="2" t="s">
        <v>9686</v>
      </c>
      <c r="CY610" s="2" t="s">
        <v>5054</v>
      </c>
      <c r="CZ610" s="2" t="s">
        <v>6048</v>
      </c>
      <c r="DA610" s="2" t="s">
        <v>16100</v>
      </c>
      <c r="DB610" s="2" t="s">
        <v>4384</v>
      </c>
      <c r="DC610" s="2" t="s">
        <v>1282</v>
      </c>
      <c r="DD610" s="2" t="s">
        <v>1811</v>
      </c>
      <c r="DE610" s="2" t="s">
        <v>1921</v>
      </c>
      <c r="DF610" s="2" t="s">
        <v>4206</v>
      </c>
      <c r="DG610" s="2" t="s">
        <v>13101</v>
      </c>
      <c r="DH610" s="2" t="s">
        <v>2581</v>
      </c>
      <c r="DI610" s="2" t="s">
        <v>4574</v>
      </c>
      <c r="DJ610" s="2" t="s">
        <v>7364</v>
      </c>
      <c r="DK610" s="2" t="s">
        <v>9209</v>
      </c>
      <c r="DL610" s="2" t="s">
        <v>2909</v>
      </c>
      <c r="DM610" s="2" t="s">
        <v>1827</v>
      </c>
      <c r="DN610" s="2" t="s">
        <v>12794</v>
      </c>
      <c r="DO610" s="2" t="s">
        <v>7369</v>
      </c>
      <c r="DP610" s="2" t="s">
        <v>1859</v>
      </c>
      <c r="DQ610" s="2" t="s">
        <v>2196</v>
      </c>
      <c r="DR610" s="2" t="s">
        <v>12702</v>
      </c>
      <c r="DS610" s="2" t="s">
        <v>10986</v>
      </c>
      <c r="DT610" s="1"/>
      <c r="DU610" s="1"/>
      <c r="DV610" s="2" t="s">
        <v>10301</v>
      </c>
      <c r="DW610" s="2" t="s">
        <v>12795</v>
      </c>
      <c r="DX610" s="2" t="s">
        <v>3867</v>
      </c>
    </row>
    <row r="611" spans="1:128" x14ac:dyDescent="0.4">
      <c r="A611" s="2" t="s">
        <v>16376</v>
      </c>
      <c r="B611" s="2" t="s">
        <v>16619</v>
      </c>
      <c r="C611" s="2" t="s">
        <v>1052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  <c r="U611" s="2" t="s">
        <v>0</v>
      </c>
      <c r="V611" s="2" t="s">
        <v>0</v>
      </c>
      <c r="W611" s="2" t="s">
        <v>0</v>
      </c>
      <c r="X611" s="2" t="s">
        <v>0</v>
      </c>
      <c r="Y611" s="2" t="s">
        <v>0</v>
      </c>
      <c r="Z611" s="2" t="s">
        <v>0</v>
      </c>
      <c r="AA611" s="2" t="s">
        <v>0</v>
      </c>
      <c r="AB611" s="2" t="s">
        <v>0</v>
      </c>
      <c r="AC611" s="2" t="s">
        <v>0</v>
      </c>
      <c r="AD611" s="2" t="s">
        <v>0</v>
      </c>
      <c r="AE611" s="2" t="s">
        <v>0</v>
      </c>
      <c r="AF611" s="2" t="s">
        <v>0</v>
      </c>
      <c r="AG611" s="2" t="s">
        <v>0</v>
      </c>
      <c r="AH611" s="2" t="s">
        <v>0</v>
      </c>
      <c r="AI611" s="2" t="s">
        <v>0</v>
      </c>
      <c r="AJ611" s="2" t="s">
        <v>0</v>
      </c>
      <c r="AK611" s="2" t="s">
        <v>0</v>
      </c>
      <c r="AL611" s="2" t="s">
        <v>0</v>
      </c>
      <c r="AM611" s="2" t="s">
        <v>0</v>
      </c>
      <c r="AN611" s="2" t="s">
        <v>0</v>
      </c>
      <c r="AO611" s="2" t="s">
        <v>0</v>
      </c>
      <c r="AP611" s="2" t="s">
        <v>0</v>
      </c>
      <c r="AQ611" s="2" t="s">
        <v>0</v>
      </c>
      <c r="AR611" s="2" t="s">
        <v>0</v>
      </c>
      <c r="AS611" s="2" t="s">
        <v>0</v>
      </c>
      <c r="AT611" s="2" t="s">
        <v>0</v>
      </c>
      <c r="AU611" s="2" t="s">
        <v>0</v>
      </c>
      <c r="AV611" s="2" t="s">
        <v>0</v>
      </c>
      <c r="AW611" s="2" t="s">
        <v>0</v>
      </c>
      <c r="AX611" s="2" t="s">
        <v>0</v>
      </c>
      <c r="AY611" s="2" t="s">
        <v>0</v>
      </c>
      <c r="AZ611" s="2" t="s">
        <v>0</v>
      </c>
      <c r="BA611" s="2" t="s">
        <v>0</v>
      </c>
      <c r="BB611" s="2" t="s">
        <v>0</v>
      </c>
      <c r="BC611" s="2" t="s">
        <v>0</v>
      </c>
      <c r="BD611" s="2" t="s">
        <v>0</v>
      </c>
      <c r="BE611" s="2" t="s">
        <v>0</v>
      </c>
      <c r="BF611" s="2" t="s">
        <v>0</v>
      </c>
      <c r="BG611" s="2" t="s">
        <v>0</v>
      </c>
      <c r="BH611" s="2" t="s">
        <v>0</v>
      </c>
      <c r="BI611" s="2" t="s">
        <v>0</v>
      </c>
      <c r="BJ611" s="2" t="s">
        <v>0</v>
      </c>
      <c r="BK611" s="2" t="s">
        <v>0</v>
      </c>
      <c r="BL611" s="2" t="s">
        <v>0</v>
      </c>
      <c r="BM611" s="2" t="s">
        <v>0</v>
      </c>
      <c r="BN611" s="2" t="s">
        <v>0</v>
      </c>
      <c r="BO611" s="2" t="s">
        <v>0</v>
      </c>
      <c r="BP611" s="2" t="s">
        <v>0</v>
      </c>
      <c r="BQ611" s="2" t="s">
        <v>0</v>
      </c>
      <c r="BR611" s="2" t="s">
        <v>0</v>
      </c>
      <c r="BS611" s="2" t="s">
        <v>0</v>
      </c>
      <c r="BT611" s="2" t="s">
        <v>0</v>
      </c>
      <c r="BU611" s="2" t="s">
        <v>0</v>
      </c>
      <c r="BV611" s="2" t="s">
        <v>0</v>
      </c>
      <c r="BW611" s="2" t="s">
        <v>0</v>
      </c>
      <c r="BX611" s="2" t="s">
        <v>0</v>
      </c>
      <c r="BY611" s="2" t="s">
        <v>0</v>
      </c>
      <c r="BZ611" s="2" t="s">
        <v>0</v>
      </c>
      <c r="CA611" s="2" t="s">
        <v>0</v>
      </c>
      <c r="CB611" s="2" t="s">
        <v>0</v>
      </c>
      <c r="CC611" s="2" t="s">
        <v>0</v>
      </c>
      <c r="CD611" s="2" t="s">
        <v>0</v>
      </c>
      <c r="CE611" s="2" t="s">
        <v>0</v>
      </c>
      <c r="CF611" s="2" t="s">
        <v>0</v>
      </c>
      <c r="CG611" s="2" t="s">
        <v>0</v>
      </c>
      <c r="CH611" s="2" t="s">
        <v>0</v>
      </c>
      <c r="CI611" s="2" t="s">
        <v>0</v>
      </c>
      <c r="CJ611" s="2" t="s">
        <v>0</v>
      </c>
      <c r="CK611" s="2" t="s">
        <v>0</v>
      </c>
      <c r="CL611" s="2" t="s">
        <v>0</v>
      </c>
      <c r="CM611" s="2" t="s">
        <v>0</v>
      </c>
      <c r="CN611" s="2" t="s">
        <v>0</v>
      </c>
      <c r="CO611" s="2" t="s">
        <v>0</v>
      </c>
      <c r="CP611" s="2" t="s">
        <v>0</v>
      </c>
      <c r="CQ611" s="2" t="s">
        <v>0</v>
      </c>
      <c r="CR611" s="2" t="s">
        <v>0</v>
      </c>
      <c r="CS611" s="2" t="s">
        <v>0</v>
      </c>
      <c r="CT611" s="2" t="s">
        <v>0</v>
      </c>
      <c r="CU611" s="2" t="s">
        <v>0</v>
      </c>
      <c r="CV611" s="2" t="s">
        <v>0</v>
      </c>
      <c r="CW611" s="2" t="s">
        <v>0</v>
      </c>
      <c r="CX611" s="2" t="s">
        <v>0</v>
      </c>
      <c r="CY611" s="2" t="s">
        <v>0</v>
      </c>
      <c r="CZ611" s="2" t="s">
        <v>0</v>
      </c>
      <c r="DA611" s="2" t="s">
        <v>0</v>
      </c>
      <c r="DB611" s="2" t="s">
        <v>0</v>
      </c>
      <c r="DC611" s="2" t="s">
        <v>0</v>
      </c>
      <c r="DD611" s="2" t="s">
        <v>0</v>
      </c>
      <c r="DE611" s="2" t="s">
        <v>0</v>
      </c>
      <c r="DF611" s="2" t="s">
        <v>0</v>
      </c>
      <c r="DG611" s="2" t="s">
        <v>0</v>
      </c>
      <c r="DH611" s="2" t="s">
        <v>0</v>
      </c>
      <c r="DI611" s="2" t="s">
        <v>0</v>
      </c>
      <c r="DJ611" s="2" t="s">
        <v>0</v>
      </c>
      <c r="DK611" s="2" t="s">
        <v>0</v>
      </c>
      <c r="DL611" s="2" t="s">
        <v>0</v>
      </c>
      <c r="DM611" s="2" t="s">
        <v>0</v>
      </c>
      <c r="DN611" s="2" t="s">
        <v>0</v>
      </c>
      <c r="DO611" s="2" t="s">
        <v>0</v>
      </c>
      <c r="DP611" s="2" t="s">
        <v>0</v>
      </c>
      <c r="DQ611" s="2" t="s">
        <v>0</v>
      </c>
      <c r="DR611" s="2" t="s">
        <v>0</v>
      </c>
      <c r="DS611" s="2" t="s">
        <v>0</v>
      </c>
      <c r="DT611" s="1"/>
      <c r="DU611" s="1"/>
      <c r="DV611" s="2" t="s">
        <v>0</v>
      </c>
      <c r="DW611" s="2" t="s">
        <v>0</v>
      </c>
      <c r="DX611" s="2" t="s">
        <v>0</v>
      </c>
    </row>
    <row r="612" spans="1:128" x14ac:dyDescent="0.4">
      <c r="A612" s="2" t="s">
        <v>16376</v>
      </c>
      <c r="B612" s="2" t="s">
        <v>16620</v>
      </c>
      <c r="C612" s="2" t="s">
        <v>1052</v>
      </c>
      <c r="D612" s="2" t="s">
        <v>0</v>
      </c>
      <c r="E612" s="2" t="s">
        <v>1053</v>
      </c>
      <c r="F612" s="2" t="s">
        <v>11782</v>
      </c>
      <c r="G612" s="2" t="s">
        <v>1995</v>
      </c>
      <c r="H612" s="2" t="s">
        <v>5702</v>
      </c>
      <c r="I612" s="2" t="s">
        <v>6775</v>
      </c>
      <c r="J612" s="2" t="s">
        <v>16621</v>
      </c>
      <c r="K612" s="2" t="s">
        <v>11531</v>
      </c>
      <c r="L612" s="2" t="s">
        <v>5093</v>
      </c>
      <c r="M612" s="2" t="s">
        <v>1297</v>
      </c>
      <c r="N612" s="2" t="s">
        <v>10684</v>
      </c>
      <c r="O612" s="2" t="s">
        <v>4305</v>
      </c>
      <c r="P612" s="2" t="s">
        <v>4599</v>
      </c>
      <c r="Q612" s="2" t="s">
        <v>13628</v>
      </c>
      <c r="R612" s="2" t="s">
        <v>5386</v>
      </c>
      <c r="S612" s="2" t="s">
        <v>5071</v>
      </c>
      <c r="T612" s="2" t="s">
        <v>4490</v>
      </c>
      <c r="U612" s="2" t="s">
        <v>2449</v>
      </c>
      <c r="V612" s="2" t="s">
        <v>3188</v>
      </c>
      <c r="W612" s="2" t="s">
        <v>13054</v>
      </c>
      <c r="X612" s="2" t="s">
        <v>5548</v>
      </c>
      <c r="Y612" s="2" t="s">
        <v>14220</v>
      </c>
      <c r="Z612" s="2" t="s">
        <v>11749</v>
      </c>
      <c r="AA612" s="2" t="s">
        <v>5327</v>
      </c>
      <c r="AB612" s="2" t="s">
        <v>7915</v>
      </c>
      <c r="AC612" s="2" t="s">
        <v>2749</v>
      </c>
      <c r="AD612" s="2" t="s">
        <v>13054</v>
      </c>
      <c r="AE612" s="2" t="s">
        <v>15495</v>
      </c>
      <c r="AF612" s="2" t="s">
        <v>4506</v>
      </c>
      <c r="AG612" s="2" t="s">
        <v>13054</v>
      </c>
      <c r="AH612" s="2" t="s">
        <v>9664</v>
      </c>
      <c r="AI612" s="2" t="s">
        <v>14160</v>
      </c>
      <c r="AJ612" s="2" t="s">
        <v>3249</v>
      </c>
      <c r="AK612" s="2" t="s">
        <v>16622</v>
      </c>
      <c r="AL612" s="2" t="s">
        <v>16623</v>
      </c>
      <c r="AM612" s="2" t="s">
        <v>4766</v>
      </c>
      <c r="AN612" s="2" t="s">
        <v>14177</v>
      </c>
      <c r="AO612" s="2" t="s">
        <v>9962</v>
      </c>
      <c r="AP612" s="2" t="s">
        <v>13076</v>
      </c>
      <c r="AQ612" s="2" t="s">
        <v>11583</v>
      </c>
      <c r="AR612" s="2" t="s">
        <v>14734</v>
      </c>
      <c r="AS612" s="2" t="s">
        <v>15925</v>
      </c>
      <c r="AT612" s="2" t="s">
        <v>7201</v>
      </c>
      <c r="AU612" s="2" t="s">
        <v>9702</v>
      </c>
      <c r="AV612" s="2" t="s">
        <v>6728</v>
      </c>
      <c r="AW612" s="2" t="s">
        <v>2091</v>
      </c>
      <c r="AX612" s="2" t="s">
        <v>9627</v>
      </c>
      <c r="AY612" s="2" t="s">
        <v>11452</v>
      </c>
      <c r="AZ612" s="2" t="s">
        <v>16624</v>
      </c>
      <c r="BA612" s="2" t="s">
        <v>14157</v>
      </c>
      <c r="BB612" s="2" t="s">
        <v>4249</v>
      </c>
      <c r="BC612" s="2" t="s">
        <v>8423</v>
      </c>
      <c r="BD612" s="2" t="s">
        <v>1901</v>
      </c>
      <c r="BE612" s="2" t="s">
        <v>7866</v>
      </c>
      <c r="BF612" s="2" t="s">
        <v>11640</v>
      </c>
      <c r="BG612" s="2" t="s">
        <v>12064</v>
      </c>
      <c r="BH612" s="2" t="s">
        <v>9943</v>
      </c>
      <c r="BI612" s="2" t="s">
        <v>4324</v>
      </c>
      <c r="BJ612" s="2" t="s">
        <v>11735</v>
      </c>
      <c r="BK612" s="2" t="s">
        <v>2437</v>
      </c>
      <c r="BL612" s="2" t="s">
        <v>9042</v>
      </c>
      <c r="BM612" s="2" t="s">
        <v>2639</v>
      </c>
      <c r="BN612" s="2" t="s">
        <v>13522</v>
      </c>
      <c r="BO612" s="2" t="s">
        <v>1986</v>
      </c>
      <c r="BP612" s="2" t="s">
        <v>13194</v>
      </c>
      <c r="BQ612" s="2" t="s">
        <v>9649</v>
      </c>
      <c r="BR612" s="2" t="s">
        <v>11731</v>
      </c>
      <c r="BS612" s="2" t="s">
        <v>14946</v>
      </c>
      <c r="BT612" s="2" t="s">
        <v>6594</v>
      </c>
      <c r="BU612" s="2" t="s">
        <v>2448</v>
      </c>
      <c r="BV612" s="2" t="s">
        <v>16067</v>
      </c>
      <c r="BW612" s="2" t="s">
        <v>3096</v>
      </c>
      <c r="BX612" s="2" t="s">
        <v>9651</v>
      </c>
      <c r="BY612" s="2" t="s">
        <v>12996</v>
      </c>
      <c r="BZ612" s="2" t="s">
        <v>8538</v>
      </c>
      <c r="CA612" s="2" t="s">
        <v>4585</v>
      </c>
      <c r="CB612" s="2" t="s">
        <v>4323</v>
      </c>
      <c r="CC612" s="2" t="s">
        <v>7239</v>
      </c>
      <c r="CD612" s="2" t="s">
        <v>2932</v>
      </c>
      <c r="CE612" s="2" t="s">
        <v>10063</v>
      </c>
      <c r="CF612" s="2" t="s">
        <v>11433</v>
      </c>
      <c r="CG612" s="2" t="s">
        <v>5821</v>
      </c>
      <c r="CH612" s="2" t="s">
        <v>4410</v>
      </c>
      <c r="CI612" s="2" t="s">
        <v>13116</v>
      </c>
      <c r="CJ612" s="2" t="s">
        <v>11370</v>
      </c>
      <c r="CK612" s="2" t="s">
        <v>10524</v>
      </c>
      <c r="CL612" s="2" t="s">
        <v>7237</v>
      </c>
      <c r="CM612" s="2" t="s">
        <v>8686</v>
      </c>
      <c r="CN612" s="2" t="s">
        <v>9282</v>
      </c>
      <c r="CO612" s="2" t="s">
        <v>7314</v>
      </c>
      <c r="CP612" s="2" t="s">
        <v>4082</v>
      </c>
      <c r="CQ612" s="2" t="s">
        <v>6143</v>
      </c>
      <c r="CR612" s="2" t="s">
        <v>16625</v>
      </c>
      <c r="CS612" s="2" t="s">
        <v>11737</v>
      </c>
      <c r="CT612" s="2" t="s">
        <v>15660</v>
      </c>
      <c r="CU612" s="2" t="s">
        <v>5448</v>
      </c>
      <c r="CV612" s="2" t="s">
        <v>11000</v>
      </c>
      <c r="CW612" s="2" t="s">
        <v>14524</v>
      </c>
      <c r="CX612" s="2" t="s">
        <v>4788</v>
      </c>
      <c r="CY612" s="2" t="s">
        <v>13143</v>
      </c>
      <c r="CZ612" s="2" t="s">
        <v>11420</v>
      </c>
      <c r="DA612" s="2" t="s">
        <v>8820</v>
      </c>
      <c r="DB612" s="2" t="s">
        <v>3724</v>
      </c>
      <c r="DC612" s="2" t="s">
        <v>3992</v>
      </c>
      <c r="DD612" s="2" t="s">
        <v>8585</v>
      </c>
      <c r="DE612" s="2" t="s">
        <v>3065</v>
      </c>
      <c r="DF612" s="2" t="s">
        <v>13273</v>
      </c>
      <c r="DG612" s="2" t="s">
        <v>5790</v>
      </c>
      <c r="DH612" s="2" t="s">
        <v>8986</v>
      </c>
      <c r="DI612" s="2" t="s">
        <v>4350</v>
      </c>
      <c r="DJ612" s="2" t="s">
        <v>16432</v>
      </c>
      <c r="DK612" s="2" t="s">
        <v>16626</v>
      </c>
      <c r="DL612" s="2" t="s">
        <v>5236</v>
      </c>
      <c r="DM612" s="2" t="s">
        <v>2641</v>
      </c>
      <c r="DN612" s="2" t="s">
        <v>11420</v>
      </c>
      <c r="DO612" s="2" t="s">
        <v>11369</v>
      </c>
      <c r="DP612" s="2" t="s">
        <v>10454</v>
      </c>
      <c r="DQ612" s="2" t="s">
        <v>9867</v>
      </c>
      <c r="DR612" s="2" t="s">
        <v>16627</v>
      </c>
      <c r="DS612" s="2" t="s">
        <v>7048</v>
      </c>
      <c r="DT612" s="1"/>
      <c r="DU612" s="1"/>
      <c r="DV612" s="2" t="s">
        <v>3271</v>
      </c>
      <c r="DW612" s="2" t="s">
        <v>4401</v>
      </c>
      <c r="DX612" s="2" t="s">
        <v>16628</v>
      </c>
    </row>
    <row r="613" spans="1:128" x14ac:dyDescent="0.4">
      <c r="A613" s="2" t="s">
        <v>16376</v>
      </c>
      <c r="B613" s="2" t="s">
        <v>16629</v>
      </c>
      <c r="C613" s="2" t="s">
        <v>1052</v>
      </c>
      <c r="D613" s="2" t="s">
        <v>0</v>
      </c>
      <c r="E613" s="2" t="s">
        <v>1053</v>
      </c>
      <c r="F613" s="2" t="s">
        <v>1176</v>
      </c>
      <c r="G613" s="2" t="s">
        <v>1182</v>
      </c>
      <c r="H613" s="2" t="s">
        <v>5004</v>
      </c>
      <c r="I613" s="2" t="s">
        <v>9831</v>
      </c>
      <c r="J613" s="2" t="s">
        <v>13997</v>
      </c>
      <c r="K613" s="2" t="s">
        <v>14916</v>
      </c>
      <c r="L613" s="2" t="s">
        <v>3711</v>
      </c>
      <c r="M613" s="2" t="s">
        <v>7811</v>
      </c>
      <c r="N613" s="2" t="s">
        <v>4959</v>
      </c>
      <c r="O613" s="2" t="s">
        <v>8817</v>
      </c>
      <c r="P613" s="2" t="s">
        <v>11364</v>
      </c>
      <c r="Q613" s="2" t="s">
        <v>16274</v>
      </c>
      <c r="R613" s="2" t="s">
        <v>7108</v>
      </c>
      <c r="S613" s="2" t="s">
        <v>11097</v>
      </c>
      <c r="T613" s="2" t="s">
        <v>3174</v>
      </c>
      <c r="U613" s="2" t="s">
        <v>3174</v>
      </c>
      <c r="V613" s="2" t="s">
        <v>8459</v>
      </c>
      <c r="W613" s="2" t="s">
        <v>4404</v>
      </c>
      <c r="X613" s="2" t="s">
        <v>16630</v>
      </c>
      <c r="Y613" s="2" t="s">
        <v>1552</v>
      </c>
      <c r="Z613" s="2" t="s">
        <v>4926</v>
      </c>
      <c r="AA613" s="2" t="s">
        <v>5000</v>
      </c>
      <c r="AB613" s="2" t="s">
        <v>1203</v>
      </c>
      <c r="AC613" s="2" t="s">
        <v>5099</v>
      </c>
      <c r="AD613" s="2" t="s">
        <v>12247</v>
      </c>
      <c r="AE613" s="2" t="s">
        <v>14714</v>
      </c>
      <c r="AF613" s="2" t="s">
        <v>8781</v>
      </c>
      <c r="AG613" s="2" t="s">
        <v>4053</v>
      </c>
      <c r="AH613" s="2" t="s">
        <v>4333</v>
      </c>
      <c r="AI613" s="2" t="s">
        <v>2959</v>
      </c>
      <c r="AJ613" s="2" t="s">
        <v>8040</v>
      </c>
      <c r="AK613" s="2" t="s">
        <v>16631</v>
      </c>
      <c r="AL613" s="2" t="s">
        <v>16632</v>
      </c>
      <c r="AM613" s="2" t="s">
        <v>16633</v>
      </c>
      <c r="AN613" s="2" t="s">
        <v>16634</v>
      </c>
      <c r="AO613" s="2" t="s">
        <v>5380</v>
      </c>
      <c r="AP613" s="2" t="s">
        <v>3516</v>
      </c>
      <c r="AQ613" s="2" t="s">
        <v>2303</v>
      </c>
      <c r="AR613" s="2" t="s">
        <v>13309</v>
      </c>
      <c r="AS613" s="2" t="s">
        <v>16635</v>
      </c>
      <c r="AT613" s="2" t="s">
        <v>3621</v>
      </c>
      <c r="AU613" s="2" t="s">
        <v>5620</v>
      </c>
      <c r="AV613" s="2" t="s">
        <v>6373</v>
      </c>
      <c r="AW613" s="2" t="s">
        <v>11315</v>
      </c>
      <c r="AX613" s="2" t="s">
        <v>9221</v>
      </c>
      <c r="AY613" s="2" t="s">
        <v>16636</v>
      </c>
      <c r="AZ613" s="2" t="s">
        <v>16637</v>
      </c>
      <c r="BA613" s="2" t="s">
        <v>10514</v>
      </c>
      <c r="BB613" s="2" t="s">
        <v>2940</v>
      </c>
      <c r="BC613" s="2" t="s">
        <v>2425</v>
      </c>
      <c r="BD613" s="2" t="s">
        <v>7311</v>
      </c>
      <c r="BE613" s="2" t="s">
        <v>11040</v>
      </c>
      <c r="BF613" s="2" t="s">
        <v>14921</v>
      </c>
      <c r="BG613" s="2" t="s">
        <v>15618</v>
      </c>
      <c r="BH613" s="2" t="s">
        <v>6255</v>
      </c>
      <c r="BI613" s="2" t="s">
        <v>10162</v>
      </c>
      <c r="BJ613" s="2" t="s">
        <v>9509</v>
      </c>
      <c r="BK613" s="2" t="s">
        <v>11707</v>
      </c>
      <c r="BL613" s="2" t="s">
        <v>14948</v>
      </c>
      <c r="BM613" s="2" t="s">
        <v>11309</v>
      </c>
      <c r="BN613" s="2" t="s">
        <v>16638</v>
      </c>
      <c r="BO613" s="2" t="s">
        <v>7124</v>
      </c>
      <c r="BP613" s="2" t="s">
        <v>12820</v>
      </c>
      <c r="BQ613" s="2" t="s">
        <v>9244</v>
      </c>
      <c r="BR613" s="2" t="s">
        <v>6911</v>
      </c>
      <c r="BS613" s="2" t="s">
        <v>10057</v>
      </c>
      <c r="BT613" s="2" t="s">
        <v>5828</v>
      </c>
      <c r="BU613" s="2" t="s">
        <v>8349</v>
      </c>
      <c r="BV613" s="2" t="s">
        <v>2175</v>
      </c>
      <c r="BW613" s="2" t="s">
        <v>12897</v>
      </c>
      <c r="BX613" s="2" t="s">
        <v>3209</v>
      </c>
      <c r="BY613" s="2" t="s">
        <v>5850</v>
      </c>
      <c r="BZ613" s="2" t="s">
        <v>13617</v>
      </c>
      <c r="CA613" s="2" t="s">
        <v>13591</v>
      </c>
      <c r="CB613" s="2" t="s">
        <v>6129</v>
      </c>
      <c r="CC613" s="2" t="s">
        <v>12289</v>
      </c>
      <c r="CD613" s="2" t="s">
        <v>2373</v>
      </c>
      <c r="CE613" s="2" t="s">
        <v>3496</v>
      </c>
      <c r="CF613" s="2" t="s">
        <v>7675</v>
      </c>
      <c r="CG613" s="2" t="s">
        <v>3492</v>
      </c>
      <c r="CH613" s="2" t="s">
        <v>15803</v>
      </c>
      <c r="CI613" s="2" t="s">
        <v>11034</v>
      </c>
      <c r="CJ613" s="2" t="s">
        <v>12733</v>
      </c>
      <c r="CK613" s="2" t="s">
        <v>7954</v>
      </c>
      <c r="CL613" s="2" t="s">
        <v>12611</v>
      </c>
      <c r="CM613" s="2" t="s">
        <v>10402</v>
      </c>
      <c r="CN613" s="2" t="s">
        <v>5660</v>
      </c>
      <c r="CO613" s="2" t="s">
        <v>12369</v>
      </c>
      <c r="CP613" s="2" t="s">
        <v>10587</v>
      </c>
      <c r="CQ613" s="2" t="s">
        <v>10460</v>
      </c>
      <c r="CR613" s="2" t="s">
        <v>2912</v>
      </c>
      <c r="CS613" s="2" t="s">
        <v>1815</v>
      </c>
      <c r="CT613" s="2" t="s">
        <v>13933</v>
      </c>
      <c r="CU613" s="2" t="s">
        <v>10182</v>
      </c>
      <c r="CV613" s="2" t="s">
        <v>13099</v>
      </c>
      <c r="CW613" s="2" t="s">
        <v>14888</v>
      </c>
      <c r="CX613" s="2" t="s">
        <v>4229</v>
      </c>
      <c r="CY613" s="2" t="s">
        <v>2485</v>
      </c>
      <c r="CZ613" s="2" t="s">
        <v>6212</v>
      </c>
      <c r="DA613" s="2" t="s">
        <v>2489</v>
      </c>
      <c r="DB613" s="2" t="s">
        <v>2073</v>
      </c>
      <c r="DC613" s="2" t="s">
        <v>3100</v>
      </c>
      <c r="DD613" s="2" t="s">
        <v>6739</v>
      </c>
      <c r="DE613" s="2" t="s">
        <v>4208</v>
      </c>
      <c r="DF613" s="2" t="s">
        <v>8339</v>
      </c>
      <c r="DG613" s="2" t="s">
        <v>2400</v>
      </c>
      <c r="DH613" s="2" t="s">
        <v>7478</v>
      </c>
      <c r="DI613" s="2" t="s">
        <v>12116</v>
      </c>
      <c r="DJ613" s="2" t="s">
        <v>14074</v>
      </c>
      <c r="DK613" s="2" t="s">
        <v>10043</v>
      </c>
      <c r="DL613" s="2" t="s">
        <v>6834</v>
      </c>
      <c r="DM613" s="2" t="s">
        <v>10206</v>
      </c>
      <c r="DN613" s="2" t="s">
        <v>9013</v>
      </c>
      <c r="DO613" s="2" t="s">
        <v>5776</v>
      </c>
      <c r="DP613" s="2" t="s">
        <v>5110</v>
      </c>
      <c r="DQ613" s="2" t="s">
        <v>12152</v>
      </c>
      <c r="DR613" s="2" t="s">
        <v>2953</v>
      </c>
      <c r="DS613" s="2" t="s">
        <v>5111</v>
      </c>
      <c r="DT613" s="1"/>
      <c r="DU613" s="1"/>
      <c r="DV613" s="2" t="s">
        <v>10611</v>
      </c>
      <c r="DW613" s="2" t="s">
        <v>12136</v>
      </c>
      <c r="DX613" s="2" t="s">
        <v>4478</v>
      </c>
    </row>
    <row r="614" spans="1:128" x14ac:dyDescent="0.4">
      <c r="A614" s="2" t="s">
        <v>16376</v>
      </c>
      <c r="B614" s="2" t="s">
        <v>16639</v>
      </c>
      <c r="C614" s="2" t="s">
        <v>1052</v>
      </c>
      <c r="D614" s="2" t="s">
        <v>0</v>
      </c>
      <c r="E614" s="2" t="s">
        <v>1053</v>
      </c>
      <c r="F614" s="2" t="s">
        <v>7133</v>
      </c>
      <c r="G614" s="2" t="s">
        <v>7866</v>
      </c>
      <c r="H614" s="2" t="s">
        <v>10159</v>
      </c>
      <c r="I614" s="2" t="s">
        <v>1749</v>
      </c>
      <c r="J614" s="2" t="s">
        <v>6804</v>
      </c>
      <c r="K614" s="2" t="s">
        <v>4142</v>
      </c>
      <c r="L614" s="2" t="s">
        <v>5240</v>
      </c>
      <c r="M614" s="2" t="s">
        <v>5083</v>
      </c>
      <c r="N614" s="2" t="s">
        <v>7214</v>
      </c>
      <c r="O614" s="2" t="s">
        <v>4756</v>
      </c>
      <c r="P614" s="2" t="s">
        <v>6293</v>
      </c>
      <c r="Q614" s="2" t="s">
        <v>4752</v>
      </c>
      <c r="R614" s="2" t="s">
        <v>1177</v>
      </c>
      <c r="S614" s="2" t="s">
        <v>7171</v>
      </c>
      <c r="T614" s="2" t="s">
        <v>2949</v>
      </c>
      <c r="U614" s="2" t="s">
        <v>12426</v>
      </c>
      <c r="V614" s="2" t="s">
        <v>2303</v>
      </c>
      <c r="W614" s="2" t="s">
        <v>7643</v>
      </c>
      <c r="X614" s="2" t="s">
        <v>16640</v>
      </c>
      <c r="Y614" s="2" t="s">
        <v>7393</v>
      </c>
      <c r="Z614" s="2" t="s">
        <v>4149</v>
      </c>
      <c r="AA614" s="2" t="s">
        <v>3054</v>
      </c>
      <c r="AB614" s="2" t="s">
        <v>6445</v>
      </c>
      <c r="AC614" s="2" t="s">
        <v>3709</v>
      </c>
      <c r="AD614" s="2" t="s">
        <v>2308</v>
      </c>
      <c r="AE614" s="2" t="s">
        <v>10013</v>
      </c>
      <c r="AF614" s="2" t="s">
        <v>3454</v>
      </c>
      <c r="AG614" s="2" t="s">
        <v>13238</v>
      </c>
      <c r="AH614" s="2" t="s">
        <v>2662</v>
      </c>
      <c r="AI614" s="2" t="s">
        <v>5301</v>
      </c>
      <c r="AJ614" s="2" t="s">
        <v>2099</v>
      </c>
      <c r="AK614" s="2" t="s">
        <v>12833</v>
      </c>
      <c r="AL614" s="2" t="s">
        <v>16204</v>
      </c>
      <c r="AM614" s="2" t="s">
        <v>11181</v>
      </c>
      <c r="AN614" s="2" t="s">
        <v>9743</v>
      </c>
      <c r="AO614" s="2" t="s">
        <v>13217</v>
      </c>
      <c r="AP614" s="2" t="s">
        <v>11476</v>
      </c>
      <c r="AQ614" s="2" t="s">
        <v>6159</v>
      </c>
      <c r="AR614" s="2" t="s">
        <v>4085</v>
      </c>
      <c r="AS614" s="2" t="s">
        <v>16641</v>
      </c>
      <c r="AT614" s="2" t="s">
        <v>4692</v>
      </c>
      <c r="AU614" s="2" t="s">
        <v>14296</v>
      </c>
      <c r="AV614" s="2" t="s">
        <v>6568</v>
      </c>
      <c r="AW614" s="2" t="s">
        <v>4241</v>
      </c>
      <c r="AX614" s="2" t="s">
        <v>10599</v>
      </c>
      <c r="AY614" s="2" t="s">
        <v>1314</v>
      </c>
      <c r="AZ614" s="2" t="s">
        <v>6851</v>
      </c>
      <c r="BA614" s="2" t="s">
        <v>13417</v>
      </c>
      <c r="BB614" s="2" t="s">
        <v>3448</v>
      </c>
      <c r="BC614" s="2" t="s">
        <v>13502</v>
      </c>
      <c r="BD614" s="2" t="s">
        <v>1875</v>
      </c>
      <c r="BE614" s="2" t="s">
        <v>1534</v>
      </c>
      <c r="BF614" s="2" t="s">
        <v>16206</v>
      </c>
      <c r="BG614" s="2" t="s">
        <v>10557</v>
      </c>
      <c r="BH614" s="2" t="s">
        <v>9128</v>
      </c>
      <c r="BI614" s="2" t="s">
        <v>3884</v>
      </c>
      <c r="BJ614" s="2" t="s">
        <v>6506</v>
      </c>
      <c r="BK614" s="2" t="s">
        <v>6496</v>
      </c>
      <c r="BL614" s="2" t="s">
        <v>8584</v>
      </c>
      <c r="BM614" s="2" t="s">
        <v>5095</v>
      </c>
      <c r="BN614" s="2" t="s">
        <v>14422</v>
      </c>
      <c r="BO614" s="2" t="s">
        <v>2879</v>
      </c>
      <c r="BP614" s="2" t="s">
        <v>7344</v>
      </c>
      <c r="BQ614" s="2" t="s">
        <v>4047</v>
      </c>
      <c r="BR614" s="2" t="s">
        <v>14946</v>
      </c>
      <c r="BS614" s="2" t="s">
        <v>2542</v>
      </c>
      <c r="BT614" s="2" t="s">
        <v>10945</v>
      </c>
      <c r="BU614" s="2" t="s">
        <v>9167</v>
      </c>
      <c r="BV614" s="2" t="s">
        <v>2502</v>
      </c>
      <c r="BW614" s="2" t="s">
        <v>4224</v>
      </c>
      <c r="BX614" s="2" t="s">
        <v>1235</v>
      </c>
      <c r="BY614" s="2" t="s">
        <v>6558</v>
      </c>
      <c r="BZ614" s="2" t="s">
        <v>2700</v>
      </c>
      <c r="CA614" s="2" t="s">
        <v>11198</v>
      </c>
      <c r="CB614" s="2" t="s">
        <v>1928</v>
      </c>
      <c r="CC614" s="2" t="s">
        <v>8483</v>
      </c>
      <c r="CD614" s="2" t="s">
        <v>14338</v>
      </c>
      <c r="CE614" s="2" t="s">
        <v>2998</v>
      </c>
      <c r="CF614" s="2" t="s">
        <v>6457</v>
      </c>
      <c r="CG614" s="2" t="s">
        <v>10401</v>
      </c>
      <c r="CH614" s="2" t="s">
        <v>3011</v>
      </c>
      <c r="CI614" s="2" t="s">
        <v>5656</v>
      </c>
      <c r="CJ614" s="2" t="s">
        <v>6356</v>
      </c>
      <c r="CK614" s="2" t="s">
        <v>4359</v>
      </c>
      <c r="CL614" s="2" t="s">
        <v>3569</v>
      </c>
      <c r="CM614" s="2" t="s">
        <v>1112</v>
      </c>
      <c r="CN614" s="2" t="s">
        <v>6689</v>
      </c>
      <c r="CO614" s="2" t="s">
        <v>11516</v>
      </c>
      <c r="CP614" s="2" t="s">
        <v>8023</v>
      </c>
      <c r="CQ614" s="2" t="s">
        <v>5191</v>
      </c>
      <c r="CR614" s="2" t="s">
        <v>7545</v>
      </c>
      <c r="CS614" s="2" t="s">
        <v>16642</v>
      </c>
      <c r="CT614" s="2" t="s">
        <v>13922</v>
      </c>
      <c r="CU614" s="2" t="s">
        <v>14058</v>
      </c>
      <c r="CV614" s="2" t="s">
        <v>15486</v>
      </c>
      <c r="CW614" s="2" t="s">
        <v>5654</v>
      </c>
      <c r="CX614" s="2" t="s">
        <v>5195</v>
      </c>
      <c r="CY614" s="2" t="s">
        <v>9808</v>
      </c>
      <c r="CZ614" s="2" t="s">
        <v>3749</v>
      </c>
      <c r="DA614" s="2" t="s">
        <v>2798</v>
      </c>
      <c r="DB614" s="2" t="s">
        <v>1253</v>
      </c>
      <c r="DC614" s="2" t="s">
        <v>5634</v>
      </c>
      <c r="DD614" s="2" t="s">
        <v>3477</v>
      </c>
      <c r="DE614" s="2" t="s">
        <v>11323</v>
      </c>
      <c r="DF614" s="2" t="s">
        <v>8897</v>
      </c>
      <c r="DG614" s="2" t="s">
        <v>9680</v>
      </c>
      <c r="DH614" s="2" t="s">
        <v>4197</v>
      </c>
      <c r="DI614" s="2" t="s">
        <v>1825</v>
      </c>
      <c r="DJ614" s="2" t="s">
        <v>3934</v>
      </c>
      <c r="DK614" s="2" t="s">
        <v>2297</v>
      </c>
      <c r="DL614" s="2" t="s">
        <v>13671</v>
      </c>
      <c r="DM614" s="2" t="s">
        <v>13444</v>
      </c>
      <c r="DN614" s="2" t="s">
        <v>2806</v>
      </c>
      <c r="DO614" s="2" t="s">
        <v>2294</v>
      </c>
      <c r="DP614" s="2" t="s">
        <v>9681</v>
      </c>
      <c r="DQ614" s="2" t="s">
        <v>7486</v>
      </c>
      <c r="DR614" s="2" t="s">
        <v>9260</v>
      </c>
      <c r="DS614" s="2" t="s">
        <v>15183</v>
      </c>
      <c r="DT614" s="1"/>
      <c r="DU614" s="1"/>
      <c r="DV614" s="2" t="s">
        <v>1823</v>
      </c>
      <c r="DW614" s="2" t="s">
        <v>6483</v>
      </c>
      <c r="DX614" s="2" t="s">
        <v>4352</v>
      </c>
    </row>
    <row r="615" spans="1:128" x14ac:dyDescent="0.4">
      <c r="A615" s="2" t="s">
        <v>16376</v>
      </c>
      <c r="B615" s="2" t="s">
        <v>16643</v>
      </c>
      <c r="C615" s="2" t="s">
        <v>1052</v>
      </c>
      <c r="D615" s="2" t="s">
        <v>16644</v>
      </c>
      <c r="E615" s="2" t="s">
        <v>1053</v>
      </c>
      <c r="F615" s="2" t="s">
        <v>10778</v>
      </c>
      <c r="G615" s="2" t="s">
        <v>8426</v>
      </c>
      <c r="H615" s="2" t="s">
        <v>4524</v>
      </c>
      <c r="I615" s="2" t="s">
        <v>1885</v>
      </c>
      <c r="J615" s="2" t="s">
        <v>14003</v>
      </c>
      <c r="K615" s="2" t="s">
        <v>11956</v>
      </c>
      <c r="L615" s="2" t="s">
        <v>14079</v>
      </c>
      <c r="M615" s="2" t="s">
        <v>7576</v>
      </c>
      <c r="N615" s="2" t="s">
        <v>2416</v>
      </c>
      <c r="O615" s="2" t="s">
        <v>4149</v>
      </c>
      <c r="P615" s="2" t="s">
        <v>8728</v>
      </c>
      <c r="Q615" s="2" t="s">
        <v>10548</v>
      </c>
      <c r="R615" s="2" t="s">
        <v>4325</v>
      </c>
      <c r="S615" s="2" t="s">
        <v>2309</v>
      </c>
      <c r="T615" s="2" t="s">
        <v>1433</v>
      </c>
      <c r="U615" s="2" t="s">
        <v>3176</v>
      </c>
      <c r="V615" s="2" t="s">
        <v>1788</v>
      </c>
      <c r="W615" s="2" t="s">
        <v>13287</v>
      </c>
      <c r="X615" s="2" t="s">
        <v>13981</v>
      </c>
      <c r="Y615" s="2" t="s">
        <v>10712</v>
      </c>
      <c r="Z615" s="2" t="s">
        <v>8087</v>
      </c>
      <c r="AA615" s="2" t="s">
        <v>2779</v>
      </c>
      <c r="AB615" s="2" t="s">
        <v>5453</v>
      </c>
      <c r="AC615" s="2" t="s">
        <v>1667</v>
      </c>
      <c r="AD615" s="2" t="s">
        <v>4943</v>
      </c>
      <c r="AE615" s="2" t="s">
        <v>13348</v>
      </c>
      <c r="AF615" s="2" t="s">
        <v>16298</v>
      </c>
      <c r="AG615" s="2" t="s">
        <v>5237</v>
      </c>
      <c r="AH615" s="2" t="s">
        <v>3656</v>
      </c>
      <c r="AI615" s="2" t="s">
        <v>6589</v>
      </c>
      <c r="AJ615" s="2" t="s">
        <v>7806</v>
      </c>
      <c r="AK615" s="2" t="s">
        <v>12973</v>
      </c>
      <c r="AL615" s="2" t="s">
        <v>14167</v>
      </c>
      <c r="AM615" s="2" t="s">
        <v>13855</v>
      </c>
      <c r="AN615" s="2" t="s">
        <v>9878</v>
      </c>
      <c r="AO615" s="2" t="s">
        <v>2122</v>
      </c>
      <c r="AP615" s="2" t="s">
        <v>13469</v>
      </c>
      <c r="AQ615" s="2" t="s">
        <v>14202</v>
      </c>
      <c r="AR615" s="2" t="s">
        <v>14482</v>
      </c>
      <c r="AS615" s="2" t="s">
        <v>16645</v>
      </c>
      <c r="AT615" s="2" t="s">
        <v>11267</v>
      </c>
      <c r="AU615" s="2" t="s">
        <v>5835</v>
      </c>
      <c r="AV615" s="2" t="s">
        <v>15992</v>
      </c>
      <c r="AW615" s="2" t="s">
        <v>12524</v>
      </c>
      <c r="AX615" s="2" t="s">
        <v>3165</v>
      </c>
      <c r="AY615" s="2" t="s">
        <v>14174</v>
      </c>
      <c r="AZ615" s="2" t="s">
        <v>6099</v>
      </c>
      <c r="BA615" s="2" t="s">
        <v>12747</v>
      </c>
      <c r="BB615" s="2" t="s">
        <v>7070</v>
      </c>
      <c r="BC615" s="2" t="s">
        <v>13042</v>
      </c>
      <c r="BD615" s="2" t="s">
        <v>9626</v>
      </c>
      <c r="BE615" s="2" t="s">
        <v>16223</v>
      </c>
      <c r="BF615" s="2" t="s">
        <v>16646</v>
      </c>
      <c r="BG615" s="2" t="s">
        <v>14311</v>
      </c>
      <c r="BH615" s="2" t="s">
        <v>16647</v>
      </c>
      <c r="BI615" s="2" t="s">
        <v>8097</v>
      </c>
      <c r="BJ615" s="2" t="s">
        <v>16648</v>
      </c>
      <c r="BK615" s="2" t="s">
        <v>16442</v>
      </c>
      <c r="BL615" s="2" t="s">
        <v>11477</v>
      </c>
      <c r="BM615" s="2" t="s">
        <v>7122</v>
      </c>
      <c r="BN615" s="2" t="s">
        <v>13344</v>
      </c>
      <c r="BO615" s="2" t="s">
        <v>14413</v>
      </c>
      <c r="BP615" s="2" t="s">
        <v>3487</v>
      </c>
      <c r="BQ615" s="2" t="s">
        <v>2266</v>
      </c>
      <c r="BR615" s="2" t="s">
        <v>14342</v>
      </c>
      <c r="BS615" s="2" t="s">
        <v>10854</v>
      </c>
      <c r="BT615" s="2" t="s">
        <v>9804</v>
      </c>
      <c r="BU615" s="2" t="s">
        <v>7006</v>
      </c>
      <c r="BV615" s="2" t="s">
        <v>9482</v>
      </c>
      <c r="BW615" s="2" t="s">
        <v>5371</v>
      </c>
      <c r="BX615" s="2" t="s">
        <v>6872</v>
      </c>
      <c r="BY615" s="2" t="s">
        <v>3587</v>
      </c>
      <c r="BZ615" s="2" t="s">
        <v>8969</v>
      </c>
      <c r="CA615" s="2" t="s">
        <v>6875</v>
      </c>
      <c r="CB615" s="2" t="s">
        <v>16649</v>
      </c>
      <c r="CC615" s="2" t="s">
        <v>11500</v>
      </c>
      <c r="CD615" s="2" t="s">
        <v>5360</v>
      </c>
      <c r="CE615" s="2" t="s">
        <v>7013</v>
      </c>
      <c r="CF615" s="2" t="s">
        <v>14864</v>
      </c>
      <c r="CG615" s="2" t="s">
        <v>5355</v>
      </c>
      <c r="CH615" s="2" t="s">
        <v>1717</v>
      </c>
      <c r="CI615" s="2" t="s">
        <v>9845</v>
      </c>
      <c r="CJ615" s="2" t="s">
        <v>6626</v>
      </c>
      <c r="CK615" s="2" t="s">
        <v>2599</v>
      </c>
      <c r="CL615" s="2" t="s">
        <v>8671</v>
      </c>
      <c r="CM615" s="2" t="s">
        <v>7793</v>
      </c>
      <c r="CN615" s="2" t="s">
        <v>15169</v>
      </c>
      <c r="CO615" s="2" t="s">
        <v>12726</v>
      </c>
      <c r="CP615" s="2" t="s">
        <v>12015</v>
      </c>
      <c r="CQ615" s="2" t="s">
        <v>7605</v>
      </c>
      <c r="CR615" s="2" t="s">
        <v>6267</v>
      </c>
      <c r="CS615" s="2" t="s">
        <v>7738</v>
      </c>
      <c r="CT615" s="2" t="s">
        <v>1512</v>
      </c>
      <c r="CU615" s="2" t="s">
        <v>11516</v>
      </c>
      <c r="CV615" s="2" t="s">
        <v>6028</v>
      </c>
      <c r="CW615" s="2" t="s">
        <v>7617</v>
      </c>
      <c r="CX615" s="2" t="s">
        <v>11895</v>
      </c>
      <c r="CY615" s="2" t="s">
        <v>8760</v>
      </c>
      <c r="CZ615" s="2" t="s">
        <v>2600</v>
      </c>
      <c r="DA615" s="2" t="s">
        <v>3017</v>
      </c>
      <c r="DB615" s="2" t="s">
        <v>7729</v>
      </c>
      <c r="DC615" s="2" t="s">
        <v>10759</v>
      </c>
      <c r="DD615" s="2" t="s">
        <v>5203</v>
      </c>
      <c r="DE615" s="2" t="s">
        <v>13205</v>
      </c>
      <c r="DF615" s="2" t="s">
        <v>5647</v>
      </c>
      <c r="DG615" s="2" t="s">
        <v>10821</v>
      </c>
      <c r="DH615" s="2" t="s">
        <v>11903</v>
      </c>
      <c r="DI615" s="2" t="s">
        <v>16650</v>
      </c>
      <c r="DJ615" s="2" t="s">
        <v>13396</v>
      </c>
      <c r="DK615" s="2" t="s">
        <v>1820</v>
      </c>
      <c r="DL615" s="2" t="s">
        <v>3488</v>
      </c>
      <c r="DM615" s="2" t="s">
        <v>2796</v>
      </c>
      <c r="DN615" s="2" t="s">
        <v>12288</v>
      </c>
      <c r="DO615" s="2" t="s">
        <v>5210</v>
      </c>
      <c r="DP615" s="2" t="s">
        <v>5501</v>
      </c>
      <c r="DQ615" s="2" t="s">
        <v>3604</v>
      </c>
      <c r="DR615" s="2" t="s">
        <v>11856</v>
      </c>
      <c r="DS615" s="2" t="s">
        <v>10165</v>
      </c>
      <c r="DT615" s="1"/>
      <c r="DU615" s="1"/>
      <c r="DV615" s="2" t="s">
        <v>13278</v>
      </c>
      <c r="DW615" s="2" t="s">
        <v>15575</v>
      </c>
      <c r="DX615" s="2" t="s">
        <v>5739</v>
      </c>
    </row>
    <row r="616" spans="1:128" x14ac:dyDescent="0.4">
      <c r="A616" s="2" t="s">
        <v>16376</v>
      </c>
      <c r="B616" s="2" t="s">
        <v>16651</v>
      </c>
      <c r="C616" s="2" t="s">
        <v>1052</v>
      </c>
      <c r="D616" s="2" t="s">
        <v>16652</v>
      </c>
      <c r="E616" s="2" t="s">
        <v>1053</v>
      </c>
      <c r="F616" s="2" t="s">
        <v>4583</v>
      </c>
      <c r="G616" s="2" t="s">
        <v>3427</v>
      </c>
      <c r="H616" s="2" t="s">
        <v>9093</v>
      </c>
      <c r="I616" s="2" t="s">
        <v>10311</v>
      </c>
      <c r="J616" s="2" t="s">
        <v>4087</v>
      </c>
      <c r="K616" s="2" t="s">
        <v>3170</v>
      </c>
      <c r="L616" s="2" t="s">
        <v>6725</v>
      </c>
      <c r="M616" s="2" t="s">
        <v>1305</v>
      </c>
      <c r="N616" s="2" t="s">
        <v>1446</v>
      </c>
      <c r="O616" s="2" t="s">
        <v>13265</v>
      </c>
      <c r="P616" s="2" t="s">
        <v>15831</v>
      </c>
      <c r="Q616" s="2" t="s">
        <v>4258</v>
      </c>
      <c r="R616" s="2" t="s">
        <v>8040</v>
      </c>
      <c r="S616" s="2" t="s">
        <v>1746</v>
      </c>
      <c r="T616" s="2" t="s">
        <v>5392</v>
      </c>
      <c r="U616" s="2" t="s">
        <v>7811</v>
      </c>
      <c r="V616" s="2" t="s">
        <v>1573</v>
      </c>
      <c r="W616" s="2" t="s">
        <v>12473</v>
      </c>
      <c r="X616" s="2" t="s">
        <v>12572</v>
      </c>
      <c r="Y616" s="2" t="s">
        <v>13768</v>
      </c>
      <c r="Z616" s="2" t="s">
        <v>5671</v>
      </c>
      <c r="AA616" s="2" t="s">
        <v>2785</v>
      </c>
      <c r="AB616" s="2" t="s">
        <v>9775</v>
      </c>
      <c r="AC616" s="2" t="s">
        <v>10008</v>
      </c>
      <c r="AD616" s="2" t="s">
        <v>15253</v>
      </c>
      <c r="AE616" s="2" t="s">
        <v>7854</v>
      </c>
      <c r="AF616" s="2" t="s">
        <v>6096</v>
      </c>
      <c r="AG616" s="2" t="s">
        <v>4238</v>
      </c>
      <c r="AH616" s="2" t="s">
        <v>1781</v>
      </c>
      <c r="AI616" s="2" t="s">
        <v>4238</v>
      </c>
      <c r="AJ616" s="2" t="s">
        <v>4410</v>
      </c>
      <c r="AK616" s="2" t="s">
        <v>10722</v>
      </c>
      <c r="AL616" s="2" t="s">
        <v>12677</v>
      </c>
      <c r="AM616" s="2" t="s">
        <v>16365</v>
      </c>
      <c r="AN616" s="2" t="s">
        <v>10511</v>
      </c>
      <c r="AO616" s="2" t="s">
        <v>7190</v>
      </c>
      <c r="AP616" s="2" t="s">
        <v>10597</v>
      </c>
      <c r="AQ616" s="2" t="s">
        <v>7202</v>
      </c>
      <c r="AR616" s="2" t="s">
        <v>8929</v>
      </c>
      <c r="AS616" s="2" t="s">
        <v>15131</v>
      </c>
      <c r="AT616" s="2" t="s">
        <v>11961</v>
      </c>
      <c r="AU616" s="2" t="s">
        <v>10195</v>
      </c>
      <c r="AV616" s="2" t="s">
        <v>12867</v>
      </c>
      <c r="AW616" s="2" t="s">
        <v>1998</v>
      </c>
      <c r="AX616" s="2" t="s">
        <v>13190</v>
      </c>
      <c r="AY616" s="2" t="s">
        <v>11001</v>
      </c>
      <c r="AZ616" s="2" t="s">
        <v>7980</v>
      </c>
      <c r="BA616" s="2" t="s">
        <v>3546</v>
      </c>
      <c r="BB616" s="2" t="s">
        <v>1090</v>
      </c>
      <c r="BC616" s="2" t="s">
        <v>3886</v>
      </c>
      <c r="BD616" s="2" t="s">
        <v>3806</v>
      </c>
      <c r="BE616" s="2" t="s">
        <v>6444</v>
      </c>
      <c r="BF616" s="2" t="s">
        <v>8819</v>
      </c>
      <c r="BG616" s="2" t="s">
        <v>11825</v>
      </c>
      <c r="BH616" s="2" t="s">
        <v>5226</v>
      </c>
      <c r="BI616" s="2" t="s">
        <v>3464</v>
      </c>
      <c r="BJ616" s="2" t="s">
        <v>6528</v>
      </c>
      <c r="BK616" s="2" t="s">
        <v>12823</v>
      </c>
      <c r="BL616" s="2" t="s">
        <v>14496</v>
      </c>
      <c r="BM616" s="2" t="s">
        <v>15413</v>
      </c>
      <c r="BN616" s="2" t="s">
        <v>15888</v>
      </c>
      <c r="BO616" s="2" t="s">
        <v>2168</v>
      </c>
      <c r="BP616" s="2" t="s">
        <v>13064</v>
      </c>
      <c r="BQ616" s="2" t="s">
        <v>7837</v>
      </c>
      <c r="BR616" s="2" t="s">
        <v>12250</v>
      </c>
      <c r="BS616" s="2" t="s">
        <v>9813</v>
      </c>
      <c r="BT616" s="2" t="s">
        <v>13082</v>
      </c>
      <c r="BU616" s="2" t="s">
        <v>2893</v>
      </c>
      <c r="BV616" s="2" t="s">
        <v>3383</v>
      </c>
      <c r="BW616" s="2" t="s">
        <v>15503</v>
      </c>
      <c r="BX616" s="2" t="s">
        <v>12250</v>
      </c>
      <c r="BY616" s="2" t="s">
        <v>13591</v>
      </c>
      <c r="BZ616" s="2" t="s">
        <v>4275</v>
      </c>
      <c r="CA616" s="2" t="s">
        <v>12386</v>
      </c>
      <c r="CB616" s="2" t="s">
        <v>1840</v>
      </c>
      <c r="CC616" s="2" t="s">
        <v>12796</v>
      </c>
      <c r="CD616" s="2" t="s">
        <v>5116</v>
      </c>
      <c r="CE616" s="2" t="s">
        <v>10505</v>
      </c>
      <c r="CF616" s="2" t="s">
        <v>9179</v>
      </c>
      <c r="CG616" s="2" t="s">
        <v>13230</v>
      </c>
      <c r="CH616" s="2" t="s">
        <v>7568</v>
      </c>
      <c r="CI616" s="2" t="s">
        <v>1698</v>
      </c>
      <c r="CJ616" s="2" t="s">
        <v>2680</v>
      </c>
      <c r="CK616" s="2" t="s">
        <v>10365</v>
      </c>
      <c r="CL616" s="2" t="s">
        <v>10927</v>
      </c>
      <c r="CM616" s="2" t="s">
        <v>2480</v>
      </c>
      <c r="CN616" s="2" t="s">
        <v>3949</v>
      </c>
      <c r="CO616" s="2" t="s">
        <v>3030</v>
      </c>
      <c r="CP616" s="2" t="s">
        <v>9680</v>
      </c>
      <c r="CQ616" s="2" t="s">
        <v>2480</v>
      </c>
      <c r="CR616" s="2" t="s">
        <v>3200</v>
      </c>
      <c r="CS616" s="2" t="s">
        <v>10948</v>
      </c>
      <c r="CT616" s="2" t="s">
        <v>10022</v>
      </c>
      <c r="CU616" s="2" t="s">
        <v>10948</v>
      </c>
      <c r="CV616" s="2" t="s">
        <v>7431</v>
      </c>
      <c r="CW616" s="2" t="s">
        <v>7869</v>
      </c>
      <c r="CX616" s="2" t="s">
        <v>10142</v>
      </c>
      <c r="CY616" s="2" t="s">
        <v>5303</v>
      </c>
      <c r="CZ616" s="2" t="s">
        <v>11373</v>
      </c>
      <c r="DA616" s="2" t="s">
        <v>2197</v>
      </c>
      <c r="DB616" s="2" t="s">
        <v>9290</v>
      </c>
      <c r="DC616" s="2" t="s">
        <v>10319</v>
      </c>
      <c r="DD616" s="2" t="s">
        <v>7435</v>
      </c>
      <c r="DE616" s="2" t="s">
        <v>12059</v>
      </c>
      <c r="DF616" s="2" t="s">
        <v>9407</v>
      </c>
      <c r="DG616" s="2" t="s">
        <v>15291</v>
      </c>
      <c r="DH616" s="2" t="s">
        <v>3262</v>
      </c>
      <c r="DI616" s="2" t="s">
        <v>4439</v>
      </c>
      <c r="DJ616" s="2" t="s">
        <v>3086</v>
      </c>
      <c r="DK616" s="2" t="s">
        <v>16374</v>
      </c>
      <c r="DL616" s="2" t="s">
        <v>4584</v>
      </c>
      <c r="DM616" s="2" t="s">
        <v>8745</v>
      </c>
      <c r="DN616" s="2" t="s">
        <v>9720</v>
      </c>
      <c r="DO616" s="2" t="s">
        <v>7592</v>
      </c>
      <c r="DP616" s="2" t="s">
        <v>5928</v>
      </c>
      <c r="DQ616" s="2" t="s">
        <v>2311</v>
      </c>
      <c r="DR616" s="2" t="s">
        <v>4185</v>
      </c>
      <c r="DS616" s="2" t="s">
        <v>3993</v>
      </c>
      <c r="DT616" s="1"/>
      <c r="DU616" s="1"/>
      <c r="DV616" s="2" t="s">
        <v>8630</v>
      </c>
      <c r="DW616" s="2" t="s">
        <v>3721</v>
      </c>
      <c r="DX616" s="2" t="s">
        <v>3374</v>
      </c>
    </row>
    <row r="617" spans="1:128" x14ac:dyDescent="0.4">
      <c r="A617" s="2" t="s">
        <v>16376</v>
      </c>
      <c r="B617" s="2" t="s">
        <v>16653</v>
      </c>
      <c r="C617" s="2" t="s">
        <v>1052</v>
      </c>
      <c r="D617" s="2" t="s">
        <v>16654</v>
      </c>
      <c r="E617" s="2" t="s">
        <v>1053</v>
      </c>
      <c r="F617" s="2" t="s">
        <v>13555</v>
      </c>
      <c r="G617" s="2" t="s">
        <v>6019</v>
      </c>
      <c r="H617" s="2" t="s">
        <v>3150</v>
      </c>
      <c r="I617" s="2" t="s">
        <v>6567</v>
      </c>
      <c r="J617" s="2" t="s">
        <v>13524</v>
      </c>
      <c r="K617" s="2" t="s">
        <v>3153</v>
      </c>
      <c r="L617" s="2" t="s">
        <v>4828</v>
      </c>
      <c r="M617" s="2" t="s">
        <v>1176</v>
      </c>
      <c r="N617" s="2" t="s">
        <v>9782</v>
      </c>
      <c r="O617" s="2" t="s">
        <v>11330</v>
      </c>
      <c r="P617" s="2" t="s">
        <v>12574</v>
      </c>
      <c r="Q617" s="2" t="s">
        <v>5459</v>
      </c>
      <c r="R617" s="2" t="s">
        <v>2642</v>
      </c>
      <c r="S617" s="2" t="s">
        <v>3180</v>
      </c>
      <c r="T617" s="2" t="s">
        <v>4998</v>
      </c>
      <c r="U617" s="2" t="s">
        <v>4058</v>
      </c>
      <c r="V617" s="2" t="s">
        <v>10312</v>
      </c>
      <c r="W617" s="2" t="s">
        <v>16481</v>
      </c>
      <c r="X617" s="2" t="s">
        <v>10312</v>
      </c>
      <c r="Y617" s="2" t="s">
        <v>14397</v>
      </c>
      <c r="Z617" s="2" t="s">
        <v>7117</v>
      </c>
      <c r="AA617" s="2" t="s">
        <v>13458</v>
      </c>
      <c r="AB617" s="2" t="s">
        <v>3341</v>
      </c>
      <c r="AC617" s="2" t="s">
        <v>12788</v>
      </c>
      <c r="AD617" s="2" t="s">
        <v>15306</v>
      </c>
      <c r="AE617" s="2" t="s">
        <v>10013</v>
      </c>
      <c r="AF617" s="2" t="s">
        <v>6808</v>
      </c>
      <c r="AG617" s="2" t="s">
        <v>3362</v>
      </c>
      <c r="AH617" s="2" t="s">
        <v>2858</v>
      </c>
      <c r="AI617" s="2" t="s">
        <v>10598</v>
      </c>
      <c r="AJ617" s="2" t="s">
        <v>13268</v>
      </c>
      <c r="AK617" s="2" t="s">
        <v>14733</v>
      </c>
      <c r="AL617" s="2" t="s">
        <v>15195</v>
      </c>
      <c r="AM617" s="2" t="s">
        <v>2008</v>
      </c>
      <c r="AN617" s="2" t="s">
        <v>6287</v>
      </c>
      <c r="AO617" s="2" t="s">
        <v>12649</v>
      </c>
      <c r="AP617" s="2" t="s">
        <v>11180</v>
      </c>
      <c r="AQ617" s="2" t="s">
        <v>1300</v>
      </c>
      <c r="AR617" s="2" t="s">
        <v>16655</v>
      </c>
      <c r="AS617" s="2" t="s">
        <v>16656</v>
      </c>
      <c r="AT617" s="2" t="s">
        <v>16657</v>
      </c>
      <c r="AU617" s="2" t="s">
        <v>8271</v>
      </c>
      <c r="AV617" s="2" t="s">
        <v>9776</v>
      </c>
      <c r="AW617" s="2" t="s">
        <v>10444</v>
      </c>
      <c r="AX617" s="2" t="s">
        <v>2844</v>
      </c>
      <c r="AY617" s="2" t="s">
        <v>4404</v>
      </c>
      <c r="AZ617" s="2" t="s">
        <v>4607</v>
      </c>
      <c r="BA617" s="2" t="s">
        <v>4611</v>
      </c>
      <c r="BB617" s="2" t="s">
        <v>9862</v>
      </c>
      <c r="BC617" s="2" t="s">
        <v>13078</v>
      </c>
      <c r="BD617" s="2" t="s">
        <v>5981</v>
      </c>
      <c r="BE617" s="2" t="s">
        <v>6850</v>
      </c>
      <c r="BF617" s="2" t="s">
        <v>8270</v>
      </c>
      <c r="BG617" s="2" t="s">
        <v>10231</v>
      </c>
      <c r="BH617" s="2" t="s">
        <v>10444</v>
      </c>
      <c r="BI617" s="2" t="s">
        <v>6292</v>
      </c>
      <c r="BJ617" s="2" t="s">
        <v>12865</v>
      </c>
      <c r="BK617" s="2" t="s">
        <v>6429</v>
      </c>
      <c r="BL617" s="2" t="s">
        <v>13003</v>
      </c>
      <c r="BM617" s="2" t="s">
        <v>1907</v>
      </c>
      <c r="BN617" s="2" t="s">
        <v>16658</v>
      </c>
      <c r="BO617" s="2" t="s">
        <v>13837</v>
      </c>
      <c r="BP617" s="2" t="s">
        <v>7218</v>
      </c>
      <c r="BQ617" s="2" t="s">
        <v>13147</v>
      </c>
      <c r="BR617" s="2" t="s">
        <v>15134</v>
      </c>
      <c r="BS617" s="2" t="s">
        <v>12449</v>
      </c>
      <c r="BT617" s="2" t="s">
        <v>7636</v>
      </c>
      <c r="BU617" s="2" t="s">
        <v>11695</v>
      </c>
      <c r="BV617" s="2" t="s">
        <v>4137</v>
      </c>
      <c r="BW617" s="2" t="s">
        <v>10046</v>
      </c>
      <c r="BX617" s="2" t="s">
        <v>6207</v>
      </c>
      <c r="BY617" s="2" t="s">
        <v>3381</v>
      </c>
      <c r="BZ617" s="2" t="s">
        <v>5797</v>
      </c>
      <c r="CA617" s="2" t="s">
        <v>12298</v>
      </c>
      <c r="CB617" s="2" t="s">
        <v>12840</v>
      </c>
      <c r="CC617" s="2" t="s">
        <v>3865</v>
      </c>
      <c r="CD617" s="2" t="s">
        <v>11003</v>
      </c>
      <c r="CE617" s="2" t="s">
        <v>5789</v>
      </c>
      <c r="CF617" s="2" t="s">
        <v>12842</v>
      </c>
      <c r="CG617" s="2" t="s">
        <v>14290</v>
      </c>
      <c r="CH617" s="2" t="s">
        <v>2790</v>
      </c>
      <c r="CI617" s="2" t="s">
        <v>5563</v>
      </c>
      <c r="CJ617" s="2" t="s">
        <v>5768</v>
      </c>
      <c r="CK617" s="2" t="s">
        <v>2577</v>
      </c>
      <c r="CL617" s="2" t="s">
        <v>14991</v>
      </c>
      <c r="CM617" s="2" t="s">
        <v>10800</v>
      </c>
      <c r="CN617" s="2" t="s">
        <v>2967</v>
      </c>
      <c r="CO617" s="2" t="s">
        <v>4283</v>
      </c>
      <c r="CP617" s="2" t="s">
        <v>3507</v>
      </c>
      <c r="CQ617" s="2" t="s">
        <v>10475</v>
      </c>
      <c r="CR617" s="2" t="s">
        <v>8244</v>
      </c>
      <c r="CS617" s="2" t="s">
        <v>12648</v>
      </c>
      <c r="CT617" s="2" t="s">
        <v>10690</v>
      </c>
      <c r="CU617" s="2" t="s">
        <v>7862</v>
      </c>
      <c r="CV617" s="2" t="s">
        <v>8743</v>
      </c>
      <c r="CW617" s="2" t="s">
        <v>15134</v>
      </c>
      <c r="CX617" s="2" t="s">
        <v>5764</v>
      </c>
      <c r="CY617" s="2" t="s">
        <v>1180</v>
      </c>
      <c r="CZ617" s="2" t="s">
        <v>6908</v>
      </c>
      <c r="DA617" s="2" t="s">
        <v>13475</v>
      </c>
      <c r="DB617" s="2" t="s">
        <v>9583</v>
      </c>
      <c r="DC617" s="2" t="s">
        <v>10747</v>
      </c>
      <c r="DD617" s="2" t="s">
        <v>10146</v>
      </c>
      <c r="DE617" s="2" t="s">
        <v>13642</v>
      </c>
      <c r="DF617" s="2" t="s">
        <v>8994</v>
      </c>
      <c r="DG617" s="2" t="s">
        <v>3914</v>
      </c>
      <c r="DH617" s="2" t="s">
        <v>1337</v>
      </c>
      <c r="DI617" s="2" t="s">
        <v>5304</v>
      </c>
      <c r="DJ617" s="2" t="s">
        <v>11853</v>
      </c>
      <c r="DK617" s="2" t="s">
        <v>6777</v>
      </c>
      <c r="DL617" s="2" t="s">
        <v>10107</v>
      </c>
      <c r="DM617" s="2" t="s">
        <v>12607</v>
      </c>
      <c r="DN617" s="2" t="s">
        <v>9583</v>
      </c>
      <c r="DO617" s="2" t="s">
        <v>5252</v>
      </c>
      <c r="DP617" s="2" t="s">
        <v>1312</v>
      </c>
      <c r="DQ617" s="2" t="s">
        <v>8271</v>
      </c>
      <c r="DR617" s="2" t="s">
        <v>3874</v>
      </c>
      <c r="DS617" s="2" t="s">
        <v>2643</v>
      </c>
      <c r="DT617" s="1"/>
      <c r="DU617" s="1"/>
      <c r="DV617" s="2" t="s">
        <v>7650</v>
      </c>
      <c r="DW617" s="2" t="s">
        <v>7251</v>
      </c>
      <c r="DX617" s="2" t="s">
        <v>12629</v>
      </c>
    </row>
    <row r="618" spans="1:128" x14ac:dyDescent="0.4">
      <c r="A618" s="2" t="s">
        <v>16376</v>
      </c>
      <c r="B618" s="2" t="s">
        <v>16659</v>
      </c>
      <c r="C618" s="2" t="s">
        <v>1052</v>
      </c>
      <c r="D618" s="2" t="s">
        <v>0</v>
      </c>
      <c r="E618" s="2" t="s">
        <v>1053</v>
      </c>
      <c r="F618" s="2" t="s">
        <v>4406</v>
      </c>
      <c r="G618" s="2" t="s">
        <v>2741</v>
      </c>
      <c r="H618" s="2" t="s">
        <v>3796</v>
      </c>
      <c r="I618" s="2" t="s">
        <v>5679</v>
      </c>
      <c r="J618" s="2" t="s">
        <v>4612</v>
      </c>
      <c r="K618" s="2" t="s">
        <v>7252</v>
      </c>
      <c r="L618" s="2" t="s">
        <v>3159</v>
      </c>
      <c r="M618" s="2" t="s">
        <v>3062</v>
      </c>
      <c r="N618" s="2" t="s">
        <v>3912</v>
      </c>
      <c r="O618" s="2" t="s">
        <v>1553</v>
      </c>
      <c r="P618" s="2" t="s">
        <v>3891</v>
      </c>
      <c r="Q618" s="2" t="s">
        <v>8305</v>
      </c>
      <c r="R618" s="2" t="s">
        <v>6497</v>
      </c>
      <c r="S618" s="2" t="s">
        <v>1689</v>
      </c>
      <c r="T618" s="2" t="s">
        <v>5550</v>
      </c>
      <c r="U618" s="2" t="s">
        <v>3520</v>
      </c>
      <c r="V618" s="2" t="s">
        <v>7345</v>
      </c>
      <c r="W618" s="2" t="s">
        <v>3708</v>
      </c>
      <c r="X618" s="2" t="s">
        <v>11346</v>
      </c>
      <c r="Y618" s="2" t="s">
        <v>7252</v>
      </c>
      <c r="Z618" s="2" t="s">
        <v>2437</v>
      </c>
      <c r="AA618" s="2" t="s">
        <v>10842</v>
      </c>
      <c r="AB618" s="2" t="s">
        <v>8459</v>
      </c>
      <c r="AC618" s="2" t="s">
        <v>8910</v>
      </c>
      <c r="AD618" s="2" t="s">
        <v>7858</v>
      </c>
      <c r="AE618" s="2" t="s">
        <v>6288</v>
      </c>
      <c r="AF618" s="2" t="s">
        <v>8584</v>
      </c>
      <c r="AG618" s="2" t="s">
        <v>3891</v>
      </c>
      <c r="AH618" s="2" t="s">
        <v>1752</v>
      </c>
      <c r="AI618" s="2" t="s">
        <v>3893</v>
      </c>
      <c r="AJ618" s="2" t="s">
        <v>3620</v>
      </c>
      <c r="AK618" s="2" t="s">
        <v>16660</v>
      </c>
      <c r="AL618" s="2" t="s">
        <v>13245</v>
      </c>
      <c r="AM618" s="2" t="s">
        <v>5464</v>
      </c>
      <c r="AN618" s="2" t="s">
        <v>1668</v>
      </c>
      <c r="AO618" s="2" t="s">
        <v>1205</v>
      </c>
      <c r="AP618" s="2" t="s">
        <v>1683</v>
      </c>
      <c r="AQ618" s="2" t="s">
        <v>7319</v>
      </c>
      <c r="AR618" s="2" t="s">
        <v>15095</v>
      </c>
      <c r="AS618" s="2" t="s">
        <v>13469</v>
      </c>
      <c r="AT618" s="2" t="s">
        <v>6365</v>
      </c>
      <c r="AU618" s="2" t="s">
        <v>1547</v>
      </c>
      <c r="AV618" s="2" t="s">
        <v>10480</v>
      </c>
      <c r="AW618" s="2" t="s">
        <v>7979</v>
      </c>
      <c r="AX618" s="2" t="s">
        <v>3240</v>
      </c>
      <c r="AY618" s="2" t="s">
        <v>9660</v>
      </c>
      <c r="AZ618" s="2" t="s">
        <v>8555</v>
      </c>
      <c r="BA618" s="2" t="s">
        <v>3999</v>
      </c>
      <c r="BB618" s="2" t="s">
        <v>2786</v>
      </c>
      <c r="BC618" s="2" t="s">
        <v>1333</v>
      </c>
      <c r="BD618" s="2" t="s">
        <v>14101</v>
      </c>
      <c r="BE618" s="2" t="s">
        <v>1308</v>
      </c>
      <c r="BF618" s="2" t="s">
        <v>10383</v>
      </c>
      <c r="BG618" s="2" t="s">
        <v>9417</v>
      </c>
      <c r="BH618" s="2" t="s">
        <v>4975</v>
      </c>
      <c r="BI618" s="2" t="s">
        <v>4734</v>
      </c>
      <c r="BJ618" s="2" t="s">
        <v>4644</v>
      </c>
      <c r="BK618" s="2" t="s">
        <v>12734</v>
      </c>
      <c r="BL618" s="2" t="s">
        <v>3592</v>
      </c>
      <c r="BM618" s="2" t="s">
        <v>1247</v>
      </c>
      <c r="BN618" s="2" t="s">
        <v>3669</v>
      </c>
      <c r="BO618" s="2" t="s">
        <v>12490</v>
      </c>
      <c r="BP618" s="2" t="s">
        <v>6887</v>
      </c>
      <c r="BQ618" s="2" t="s">
        <v>13847</v>
      </c>
      <c r="BR618" s="2" t="s">
        <v>2273</v>
      </c>
      <c r="BS618" s="2" t="s">
        <v>1141</v>
      </c>
      <c r="BT618" s="2" t="s">
        <v>5639</v>
      </c>
      <c r="BU618" s="2" t="s">
        <v>8457</v>
      </c>
      <c r="BV618" s="2" t="s">
        <v>2592</v>
      </c>
      <c r="BW618" s="2" t="s">
        <v>3299</v>
      </c>
      <c r="BX618" s="2" t="s">
        <v>8457</v>
      </c>
      <c r="BY618" s="2" t="s">
        <v>8766</v>
      </c>
      <c r="BZ618" s="2" t="s">
        <v>9804</v>
      </c>
      <c r="CA618" s="2" t="s">
        <v>16661</v>
      </c>
      <c r="CB618" s="2" t="s">
        <v>8682</v>
      </c>
      <c r="CC618" s="2" t="s">
        <v>6272</v>
      </c>
      <c r="CD618" s="2" t="s">
        <v>2033</v>
      </c>
      <c r="CE618" s="2" t="s">
        <v>12168</v>
      </c>
      <c r="CF618" s="2" t="s">
        <v>14662</v>
      </c>
      <c r="CG618" s="2" t="s">
        <v>3925</v>
      </c>
      <c r="CH618" s="2" t="s">
        <v>14662</v>
      </c>
      <c r="CI618" s="2" t="s">
        <v>12487</v>
      </c>
      <c r="CJ618" s="2" t="s">
        <v>3924</v>
      </c>
      <c r="CK618" s="2" t="s">
        <v>7540</v>
      </c>
      <c r="CL618" s="2" t="s">
        <v>8754</v>
      </c>
      <c r="CM618" s="2" t="s">
        <v>6334</v>
      </c>
      <c r="CN618" s="2" t="s">
        <v>6740</v>
      </c>
      <c r="CO618" s="2" t="s">
        <v>8060</v>
      </c>
      <c r="CP618" s="2" t="s">
        <v>2907</v>
      </c>
      <c r="CQ618" s="2" t="s">
        <v>8188</v>
      </c>
      <c r="CR618" s="2" t="s">
        <v>1709</v>
      </c>
      <c r="CS618" s="2" t="s">
        <v>8752</v>
      </c>
      <c r="CT618" s="2" t="s">
        <v>9342</v>
      </c>
      <c r="CU618" s="2" t="s">
        <v>12338</v>
      </c>
      <c r="CV618" s="2" t="s">
        <v>2033</v>
      </c>
      <c r="CW618" s="2" t="s">
        <v>5203</v>
      </c>
      <c r="CX618" s="2" t="s">
        <v>6962</v>
      </c>
      <c r="CY618" s="2" t="s">
        <v>6887</v>
      </c>
      <c r="CZ618" s="2" t="s">
        <v>12855</v>
      </c>
      <c r="DA618" s="2" t="s">
        <v>12855</v>
      </c>
      <c r="DB618" s="2" t="s">
        <v>6551</v>
      </c>
      <c r="DC618" s="2" t="s">
        <v>2275</v>
      </c>
      <c r="DD618" s="2" t="s">
        <v>8287</v>
      </c>
      <c r="DE618" s="2" t="s">
        <v>8019</v>
      </c>
      <c r="DF618" s="2" t="s">
        <v>4124</v>
      </c>
      <c r="DG618" s="2" t="s">
        <v>4363</v>
      </c>
      <c r="DH618" s="2" t="s">
        <v>9536</v>
      </c>
      <c r="DI618" s="2" t="s">
        <v>7625</v>
      </c>
      <c r="DJ618" s="2" t="s">
        <v>16661</v>
      </c>
      <c r="DK618" s="2" t="s">
        <v>2293</v>
      </c>
      <c r="DL618" s="2" t="s">
        <v>9680</v>
      </c>
      <c r="DM618" s="2" t="s">
        <v>7827</v>
      </c>
      <c r="DN618" s="2" t="s">
        <v>5733</v>
      </c>
      <c r="DO618" s="2" t="s">
        <v>6211</v>
      </c>
      <c r="DP618" s="2" t="s">
        <v>2912</v>
      </c>
      <c r="DQ618" s="2" t="s">
        <v>8560</v>
      </c>
      <c r="DR618" s="2" t="s">
        <v>12492</v>
      </c>
      <c r="DS618" s="2" t="s">
        <v>11143</v>
      </c>
      <c r="DT618" s="1"/>
      <c r="DU618" s="1"/>
      <c r="DV618" s="2" t="s">
        <v>3119</v>
      </c>
      <c r="DW618" s="2" t="s">
        <v>4140</v>
      </c>
      <c r="DX618" s="2" t="s">
        <v>3121</v>
      </c>
    </row>
    <row r="619" spans="1:128" x14ac:dyDescent="0.4">
      <c r="A619" s="2" t="s">
        <v>16376</v>
      </c>
      <c r="B619" s="2" t="s">
        <v>16662</v>
      </c>
      <c r="C619" s="2" t="s">
        <v>1052</v>
      </c>
      <c r="D619" s="2" t="s">
        <v>16663</v>
      </c>
      <c r="E619" s="2" t="s">
        <v>1053</v>
      </c>
      <c r="F619" s="2" t="s">
        <v>3148</v>
      </c>
      <c r="G619" s="2" t="s">
        <v>4583</v>
      </c>
      <c r="H619" s="2" t="s">
        <v>10512</v>
      </c>
      <c r="I619" s="2" t="s">
        <v>1789</v>
      </c>
      <c r="J619" s="2" t="s">
        <v>14772</v>
      </c>
      <c r="K619" s="2" t="s">
        <v>6171</v>
      </c>
      <c r="L619" s="2" t="s">
        <v>9621</v>
      </c>
      <c r="M619" s="2" t="s">
        <v>5220</v>
      </c>
      <c r="N619" s="2" t="s">
        <v>4675</v>
      </c>
      <c r="O619" s="2" t="s">
        <v>1788</v>
      </c>
      <c r="P619" s="2" t="s">
        <v>14589</v>
      </c>
      <c r="Q619" s="2" t="s">
        <v>15662</v>
      </c>
      <c r="R619" s="2" t="s">
        <v>6792</v>
      </c>
      <c r="S619" s="2" t="s">
        <v>9935</v>
      </c>
      <c r="T619" s="2" t="s">
        <v>4254</v>
      </c>
      <c r="U619" s="2" t="s">
        <v>10596</v>
      </c>
      <c r="V619" s="2" t="s">
        <v>7049</v>
      </c>
      <c r="W619" s="2" t="s">
        <v>16390</v>
      </c>
      <c r="X619" s="2" t="s">
        <v>16664</v>
      </c>
      <c r="Y619" s="2" t="s">
        <v>4081</v>
      </c>
      <c r="Z619" s="2" t="s">
        <v>3972</v>
      </c>
      <c r="AA619" s="2" t="s">
        <v>7244</v>
      </c>
      <c r="AB619" s="2" t="s">
        <v>3162</v>
      </c>
      <c r="AC619" s="2" t="s">
        <v>8082</v>
      </c>
      <c r="AD619" s="2" t="s">
        <v>16665</v>
      </c>
      <c r="AE619" s="2" t="s">
        <v>16666</v>
      </c>
      <c r="AF619" s="2" t="s">
        <v>5472</v>
      </c>
      <c r="AG619" s="2" t="s">
        <v>11401</v>
      </c>
      <c r="AH619" s="2" t="s">
        <v>6970</v>
      </c>
      <c r="AI619" s="2" t="s">
        <v>13199</v>
      </c>
      <c r="AJ619" s="2" t="s">
        <v>11473</v>
      </c>
      <c r="AK619" s="2" t="s">
        <v>15305</v>
      </c>
      <c r="AL619" s="2" t="s">
        <v>16667</v>
      </c>
      <c r="AM619" s="2" t="s">
        <v>16668</v>
      </c>
      <c r="AN619" s="2" t="s">
        <v>4331</v>
      </c>
      <c r="AO619" s="2" t="s">
        <v>10245</v>
      </c>
      <c r="AP619" s="2" t="s">
        <v>4070</v>
      </c>
      <c r="AQ619" s="2" t="s">
        <v>11964</v>
      </c>
      <c r="AR619" s="2" t="s">
        <v>16382</v>
      </c>
      <c r="AS619" s="2" t="s">
        <v>14300</v>
      </c>
      <c r="AT619" s="2" t="s">
        <v>16669</v>
      </c>
      <c r="AU619" s="2" t="s">
        <v>15280</v>
      </c>
      <c r="AV619" s="2" t="s">
        <v>10633</v>
      </c>
      <c r="AW619" s="2" t="s">
        <v>11358</v>
      </c>
      <c r="AX619" s="2" t="s">
        <v>10859</v>
      </c>
      <c r="AY619" s="2" t="s">
        <v>15404</v>
      </c>
      <c r="AZ619" s="2" t="s">
        <v>13812</v>
      </c>
      <c r="BA619" s="2" t="s">
        <v>5243</v>
      </c>
      <c r="BB619" s="2" t="s">
        <v>8133</v>
      </c>
      <c r="BC619" s="2" t="s">
        <v>5026</v>
      </c>
      <c r="BD619" s="2" t="s">
        <v>10237</v>
      </c>
      <c r="BE619" s="2" t="s">
        <v>13244</v>
      </c>
      <c r="BF619" s="2" t="s">
        <v>16506</v>
      </c>
      <c r="BG619" s="2" t="s">
        <v>5624</v>
      </c>
      <c r="BH619" s="2" t="s">
        <v>8304</v>
      </c>
      <c r="BI619" s="2" t="s">
        <v>4582</v>
      </c>
      <c r="BJ619" s="2" t="s">
        <v>1067</v>
      </c>
      <c r="BK619" s="2" t="s">
        <v>1408</v>
      </c>
      <c r="BL619" s="2" t="s">
        <v>3255</v>
      </c>
      <c r="BM619" s="2" t="s">
        <v>1693</v>
      </c>
      <c r="BN619" s="2" t="s">
        <v>5737</v>
      </c>
      <c r="BO619" s="2" t="s">
        <v>1385</v>
      </c>
      <c r="BP619" s="2" t="s">
        <v>2905</v>
      </c>
      <c r="BQ619" s="2" t="s">
        <v>5199</v>
      </c>
      <c r="BR619" s="2" t="s">
        <v>3590</v>
      </c>
      <c r="BS619" s="2" t="s">
        <v>1520</v>
      </c>
      <c r="BT619" s="2" t="s">
        <v>7886</v>
      </c>
      <c r="BU619" s="2" t="s">
        <v>10532</v>
      </c>
      <c r="BV619" s="2" t="s">
        <v>8190</v>
      </c>
      <c r="BW619" s="2" t="s">
        <v>12309</v>
      </c>
      <c r="BX619" s="2" t="s">
        <v>12418</v>
      </c>
      <c r="BY619" s="2" t="s">
        <v>5653</v>
      </c>
      <c r="BZ619" s="2" t="s">
        <v>1511</v>
      </c>
      <c r="CA619" s="2" t="s">
        <v>8011</v>
      </c>
      <c r="CB619" s="2" t="s">
        <v>7756</v>
      </c>
      <c r="CC619" s="2" t="s">
        <v>5188</v>
      </c>
      <c r="CD619" s="2" t="s">
        <v>2590</v>
      </c>
      <c r="CE619" s="2" t="s">
        <v>8662</v>
      </c>
      <c r="CF619" s="2" t="s">
        <v>3920</v>
      </c>
      <c r="CG619" s="2" t="s">
        <v>4101</v>
      </c>
      <c r="CH619" s="2" t="s">
        <v>3298</v>
      </c>
      <c r="CI619" s="2" t="s">
        <v>8967</v>
      </c>
      <c r="CJ619" s="2" t="s">
        <v>8960</v>
      </c>
      <c r="CK619" s="2" t="s">
        <v>11118</v>
      </c>
      <c r="CL619" s="2" t="s">
        <v>9341</v>
      </c>
      <c r="CM619" s="2" t="s">
        <v>11116</v>
      </c>
      <c r="CN619" s="2" t="s">
        <v>6865</v>
      </c>
      <c r="CO619" s="2" t="s">
        <v>3318</v>
      </c>
      <c r="CP619" s="2" t="s">
        <v>3598</v>
      </c>
      <c r="CQ619" s="2" t="s">
        <v>8125</v>
      </c>
      <c r="CR619" s="2" t="s">
        <v>8724</v>
      </c>
      <c r="CS619" s="2" t="s">
        <v>15202</v>
      </c>
      <c r="CT619" s="2" t="s">
        <v>5493</v>
      </c>
      <c r="CU619" s="2" t="s">
        <v>11901</v>
      </c>
      <c r="CV619" s="2" t="s">
        <v>3012</v>
      </c>
      <c r="CW619" s="2" t="s">
        <v>8898</v>
      </c>
      <c r="CX619" s="2" t="s">
        <v>8131</v>
      </c>
      <c r="CY619" s="2" t="s">
        <v>3688</v>
      </c>
      <c r="CZ619" s="2" t="s">
        <v>11348</v>
      </c>
      <c r="DA619" s="2" t="s">
        <v>16122</v>
      </c>
      <c r="DB619" s="2" t="s">
        <v>8793</v>
      </c>
      <c r="DC619" s="2" t="s">
        <v>7737</v>
      </c>
      <c r="DD619" s="2" t="s">
        <v>7889</v>
      </c>
      <c r="DE619" s="2" t="s">
        <v>6698</v>
      </c>
      <c r="DF619" s="2" t="s">
        <v>10582</v>
      </c>
      <c r="DG619" s="2" t="s">
        <v>2257</v>
      </c>
      <c r="DH619" s="2" t="s">
        <v>7894</v>
      </c>
      <c r="DI619" s="2" t="s">
        <v>4222</v>
      </c>
      <c r="DJ619" s="2" t="s">
        <v>14622</v>
      </c>
      <c r="DK619" s="2" t="s">
        <v>7347</v>
      </c>
      <c r="DL619" s="2" t="s">
        <v>6707</v>
      </c>
      <c r="DM619" s="2" t="s">
        <v>8229</v>
      </c>
      <c r="DN619" s="2" t="s">
        <v>5417</v>
      </c>
      <c r="DO619" s="2" t="s">
        <v>5845</v>
      </c>
      <c r="DP619" s="2" t="s">
        <v>2497</v>
      </c>
      <c r="DQ619" s="2" t="s">
        <v>11237</v>
      </c>
      <c r="DR619" s="2" t="s">
        <v>16670</v>
      </c>
      <c r="DS619" s="2" t="s">
        <v>10460</v>
      </c>
      <c r="DT619" s="1"/>
      <c r="DU619" s="1"/>
      <c r="DV619" s="2" t="s">
        <v>8603</v>
      </c>
      <c r="DW619" s="2" t="s">
        <v>3399</v>
      </c>
      <c r="DX619" s="2" t="s">
        <v>12027</v>
      </c>
    </row>
    <row r="620" spans="1:128" x14ac:dyDescent="0.4">
      <c r="A620" s="2" t="s">
        <v>16376</v>
      </c>
      <c r="B620" s="2" t="s">
        <v>16671</v>
      </c>
      <c r="C620" s="2" t="s">
        <v>1052</v>
      </c>
      <c r="D620" s="2" t="s">
        <v>16672</v>
      </c>
      <c r="E620" s="2" t="s">
        <v>1053</v>
      </c>
      <c r="F620" s="2" t="s">
        <v>7973</v>
      </c>
      <c r="G620" s="2" t="s">
        <v>1581</v>
      </c>
      <c r="H620" s="2" t="s">
        <v>8413</v>
      </c>
      <c r="I620" s="2" t="s">
        <v>8557</v>
      </c>
      <c r="J620" s="2" t="s">
        <v>13555</v>
      </c>
      <c r="K620" s="2" t="s">
        <v>6803</v>
      </c>
      <c r="L620" s="2" t="s">
        <v>7243</v>
      </c>
      <c r="M620" s="2" t="s">
        <v>9490</v>
      </c>
      <c r="N620" s="2" t="s">
        <v>4236</v>
      </c>
      <c r="O620" s="2" t="s">
        <v>1541</v>
      </c>
      <c r="P620" s="2" t="s">
        <v>14196</v>
      </c>
      <c r="Q620" s="2" t="s">
        <v>4775</v>
      </c>
      <c r="R620" s="2" t="s">
        <v>4153</v>
      </c>
      <c r="S620" s="2" t="s">
        <v>2309</v>
      </c>
      <c r="T620" s="2" t="s">
        <v>3546</v>
      </c>
      <c r="U620" s="2" t="s">
        <v>7855</v>
      </c>
      <c r="V620" s="2" t="s">
        <v>4402</v>
      </c>
      <c r="W620" s="2" t="s">
        <v>15628</v>
      </c>
      <c r="X620" s="2" t="s">
        <v>4078</v>
      </c>
      <c r="Y620" s="2" t="s">
        <v>11728</v>
      </c>
      <c r="Z620" s="2" t="s">
        <v>5232</v>
      </c>
      <c r="AA620" s="2" t="s">
        <v>2750</v>
      </c>
      <c r="AB620" s="2" t="s">
        <v>11749</v>
      </c>
      <c r="AC620" s="2" t="s">
        <v>6161</v>
      </c>
      <c r="AD620" s="2" t="s">
        <v>14655</v>
      </c>
      <c r="AE620" s="2" t="s">
        <v>2337</v>
      </c>
      <c r="AF620" s="2" t="s">
        <v>2223</v>
      </c>
      <c r="AG620" s="2" t="s">
        <v>5534</v>
      </c>
      <c r="AH620" s="2" t="s">
        <v>1092</v>
      </c>
      <c r="AI620" s="2" t="s">
        <v>6565</v>
      </c>
      <c r="AJ620" s="2" t="s">
        <v>8373</v>
      </c>
      <c r="AK620" s="2" t="s">
        <v>16673</v>
      </c>
      <c r="AL620" s="2" t="s">
        <v>16674</v>
      </c>
      <c r="AM620" s="2" t="s">
        <v>11601</v>
      </c>
      <c r="AN620" s="2" t="s">
        <v>6158</v>
      </c>
      <c r="AO620" s="2" t="s">
        <v>7807</v>
      </c>
      <c r="AP620" s="2" t="s">
        <v>15109</v>
      </c>
      <c r="AQ620" s="2" t="s">
        <v>6712</v>
      </c>
      <c r="AR620" s="2" t="s">
        <v>13565</v>
      </c>
      <c r="AS620" s="2" t="s">
        <v>16245</v>
      </c>
      <c r="AT620" s="2" t="s">
        <v>5545</v>
      </c>
      <c r="AU620" s="2" t="s">
        <v>1653</v>
      </c>
      <c r="AV620" s="2" t="s">
        <v>12283</v>
      </c>
      <c r="AW620" s="2" t="s">
        <v>3534</v>
      </c>
      <c r="AX620" s="2" t="s">
        <v>5544</v>
      </c>
      <c r="AY620" s="2" t="s">
        <v>7115</v>
      </c>
      <c r="AZ620" s="2" t="s">
        <v>15650</v>
      </c>
      <c r="BA620" s="2" t="s">
        <v>10751</v>
      </c>
      <c r="BB620" s="2" t="s">
        <v>4774</v>
      </c>
      <c r="BC620" s="2" t="s">
        <v>3153</v>
      </c>
      <c r="BD620" s="2" t="s">
        <v>8043</v>
      </c>
      <c r="BE620" s="2" t="s">
        <v>3350</v>
      </c>
      <c r="BF620" s="2" t="s">
        <v>10859</v>
      </c>
      <c r="BG620" s="2" t="s">
        <v>14264</v>
      </c>
      <c r="BH620" s="2" t="s">
        <v>10993</v>
      </c>
      <c r="BI620" s="2" t="s">
        <v>3240</v>
      </c>
      <c r="BJ620" s="2" t="s">
        <v>3738</v>
      </c>
      <c r="BK620" s="2" t="s">
        <v>1570</v>
      </c>
      <c r="BL620" s="2" t="s">
        <v>7820</v>
      </c>
      <c r="BM620" s="2" t="s">
        <v>12350</v>
      </c>
      <c r="BN620" s="2" t="s">
        <v>14293</v>
      </c>
      <c r="BO620" s="2" t="s">
        <v>10901</v>
      </c>
      <c r="BP620" s="2" t="s">
        <v>3091</v>
      </c>
      <c r="BQ620" s="2" t="s">
        <v>11300</v>
      </c>
      <c r="BR620" s="2" t="s">
        <v>5776</v>
      </c>
      <c r="BS620" s="2" t="s">
        <v>10734</v>
      </c>
      <c r="BT620" s="2" t="s">
        <v>13969</v>
      </c>
      <c r="BU620" s="2" t="s">
        <v>2617</v>
      </c>
      <c r="BV620" s="2" t="s">
        <v>3021</v>
      </c>
      <c r="BW620" s="2" t="s">
        <v>13062</v>
      </c>
      <c r="BX620" s="2" t="s">
        <v>3699</v>
      </c>
      <c r="BY620" s="2" t="s">
        <v>6211</v>
      </c>
      <c r="BZ620" s="2" t="s">
        <v>4650</v>
      </c>
      <c r="CA620" s="2" t="s">
        <v>5888</v>
      </c>
      <c r="CB620" s="2" t="s">
        <v>1259</v>
      </c>
      <c r="CC620" s="2" t="s">
        <v>13159</v>
      </c>
      <c r="CD620" s="2" t="s">
        <v>7904</v>
      </c>
      <c r="CE620" s="2" t="s">
        <v>7958</v>
      </c>
      <c r="CF620" s="2" t="s">
        <v>8568</v>
      </c>
      <c r="CG620" s="2" t="s">
        <v>7488</v>
      </c>
      <c r="CH620" s="2" t="s">
        <v>2729</v>
      </c>
      <c r="CI620" s="2" t="s">
        <v>9055</v>
      </c>
      <c r="CJ620" s="2" t="s">
        <v>2496</v>
      </c>
      <c r="CK620" s="2" t="s">
        <v>3202</v>
      </c>
      <c r="CL620" s="2" t="s">
        <v>11696</v>
      </c>
      <c r="CM620" s="2" t="s">
        <v>1854</v>
      </c>
      <c r="CN620" s="2" t="s">
        <v>7839</v>
      </c>
      <c r="CO620" s="2" t="s">
        <v>5038</v>
      </c>
      <c r="CP620" s="2" t="s">
        <v>6415</v>
      </c>
      <c r="CQ620" s="2" t="s">
        <v>11148</v>
      </c>
      <c r="CR620" s="2" t="s">
        <v>4217</v>
      </c>
      <c r="CS620" s="2" t="s">
        <v>9297</v>
      </c>
      <c r="CT620" s="2" t="s">
        <v>2086</v>
      </c>
      <c r="CU620" s="2" t="s">
        <v>12514</v>
      </c>
      <c r="CV620" s="2" t="s">
        <v>10163</v>
      </c>
      <c r="CW620" s="2" t="s">
        <v>15049</v>
      </c>
      <c r="CX620" s="2" t="s">
        <v>12351</v>
      </c>
      <c r="CY620" s="2" t="s">
        <v>14600</v>
      </c>
      <c r="CZ620" s="2" t="s">
        <v>3472</v>
      </c>
      <c r="DA620" s="2" t="s">
        <v>16346</v>
      </c>
      <c r="DB620" s="2" t="s">
        <v>3409</v>
      </c>
      <c r="DC620" s="2" t="s">
        <v>4722</v>
      </c>
      <c r="DD620" s="2" t="s">
        <v>13594</v>
      </c>
      <c r="DE620" s="2" t="s">
        <v>13435</v>
      </c>
      <c r="DF620" s="2" t="s">
        <v>10427</v>
      </c>
      <c r="DG620" s="2" t="s">
        <v>3956</v>
      </c>
      <c r="DH620" s="2" t="s">
        <v>13258</v>
      </c>
      <c r="DI620" s="2" t="s">
        <v>12355</v>
      </c>
      <c r="DJ620" s="2" t="s">
        <v>14254</v>
      </c>
      <c r="DK620" s="2" t="s">
        <v>10138</v>
      </c>
      <c r="DL620" s="2" t="s">
        <v>10875</v>
      </c>
      <c r="DM620" s="2" t="s">
        <v>9566</v>
      </c>
      <c r="DN620" s="2" t="s">
        <v>14028</v>
      </c>
      <c r="DO620" s="2" t="s">
        <v>14404</v>
      </c>
      <c r="DP620" s="2" t="s">
        <v>9493</v>
      </c>
      <c r="DQ620" s="2" t="s">
        <v>9230</v>
      </c>
      <c r="DR620" s="2" t="s">
        <v>11370</v>
      </c>
      <c r="DS620" s="2" t="s">
        <v>2395</v>
      </c>
      <c r="DT620" s="1"/>
      <c r="DU620" s="1"/>
      <c r="DV620" s="2" t="s">
        <v>12974</v>
      </c>
      <c r="DW620" s="2" t="s">
        <v>16675</v>
      </c>
      <c r="DX620" s="2" t="s">
        <v>10104</v>
      </c>
    </row>
    <row r="621" spans="1:128" x14ac:dyDescent="0.4">
      <c r="A621" s="2" t="s">
        <v>16376</v>
      </c>
      <c r="B621" s="2" t="s">
        <v>16676</v>
      </c>
      <c r="C621" s="2" t="s">
        <v>1052</v>
      </c>
      <c r="D621" s="2" t="s">
        <v>0</v>
      </c>
      <c r="E621" s="2" t="s">
        <v>1053</v>
      </c>
      <c r="F621" s="2" t="s">
        <v>4933</v>
      </c>
      <c r="G621" s="2" t="s">
        <v>1877</v>
      </c>
      <c r="H621" s="2" t="s">
        <v>11715</v>
      </c>
      <c r="I621" s="2" t="s">
        <v>1678</v>
      </c>
      <c r="J621" s="2" t="s">
        <v>5700</v>
      </c>
      <c r="K621" s="2" t="s">
        <v>11904</v>
      </c>
      <c r="L621" s="2" t="s">
        <v>1871</v>
      </c>
      <c r="M621" s="2" t="s">
        <v>6179</v>
      </c>
      <c r="N621" s="2" t="s">
        <v>2432</v>
      </c>
      <c r="O621" s="2" t="s">
        <v>16677</v>
      </c>
      <c r="P621" s="2" t="s">
        <v>16186</v>
      </c>
      <c r="Q621" s="2" t="s">
        <v>6384</v>
      </c>
      <c r="R621" s="2" t="s">
        <v>16037</v>
      </c>
      <c r="S621" s="2" t="s">
        <v>7976</v>
      </c>
      <c r="T621" s="2" t="s">
        <v>11844</v>
      </c>
      <c r="U621" s="2" t="s">
        <v>10320</v>
      </c>
      <c r="V621" s="2" t="s">
        <v>3148</v>
      </c>
      <c r="W621" s="2" t="s">
        <v>13072</v>
      </c>
      <c r="X621" s="2" t="s">
        <v>8946</v>
      </c>
      <c r="Y621" s="2" t="s">
        <v>2948</v>
      </c>
      <c r="Z621" s="2" t="s">
        <v>10770</v>
      </c>
      <c r="AA621" s="2" t="s">
        <v>8211</v>
      </c>
      <c r="AB621" s="2" t="s">
        <v>8299</v>
      </c>
      <c r="AC621" s="2" t="s">
        <v>6733</v>
      </c>
      <c r="AD621" s="2" t="s">
        <v>10040</v>
      </c>
      <c r="AE621" s="2" t="s">
        <v>1650</v>
      </c>
      <c r="AF621" s="2" t="s">
        <v>12024</v>
      </c>
      <c r="AG621" s="2" t="s">
        <v>1641</v>
      </c>
      <c r="AH621" s="2" t="s">
        <v>2564</v>
      </c>
      <c r="AI621" s="2" t="s">
        <v>7976</v>
      </c>
      <c r="AJ621" s="2" t="s">
        <v>8303</v>
      </c>
      <c r="AK621" s="2" t="s">
        <v>3555</v>
      </c>
      <c r="AL621" s="2" t="s">
        <v>8631</v>
      </c>
      <c r="AM621" s="2" t="s">
        <v>16106</v>
      </c>
      <c r="AN621" s="2" t="s">
        <v>13428</v>
      </c>
      <c r="AO621" s="2" t="s">
        <v>3521</v>
      </c>
      <c r="AP621" s="2" t="s">
        <v>2968</v>
      </c>
      <c r="AQ621" s="2" t="s">
        <v>4495</v>
      </c>
      <c r="AR621" s="2" t="s">
        <v>7122</v>
      </c>
      <c r="AS621" s="2" t="s">
        <v>11018</v>
      </c>
      <c r="AT621" s="2" t="s">
        <v>9576</v>
      </c>
      <c r="AU621" s="2" t="s">
        <v>1799</v>
      </c>
      <c r="AV621" s="2" t="s">
        <v>11446</v>
      </c>
      <c r="AW621" s="2" t="s">
        <v>1309</v>
      </c>
      <c r="AX621" s="2" t="s">
        <v>3336</v>
      </c>
      <c r="AY621" s="2" t="s">
        <v>6680</v>
      </c>
      <c r="AZ621" s="2" t="s">
        <v>5164</v>
      </c>
      <c r="BA621" s="2" t="s">
        <v>9670</v>
      </c>
      <c r="BB621" s="2" t="s">
        <v>14383</v>
      </c>
      <c r="BC621" s="2" t="s">
        <v>14119</v>
      </c>
      <c r="BD621" s="2" t="s">
        <v>10027</v>
      </c>
      <c r="BE621" s="2" t="s">
        <v>1757</v>
      </c>
      <c r="BF621" s="2" t="s">
        <v>1566</v>
      </c>
      <c r="BG621" s="2" t="s">
        <v>11447</v>
      </c>
      <c r="BH621" s="2" t="s">
        <v>8736</v>
      </c>
      <c r="BI621" s="2" t="s">
        <v>8704</v>
      </c>
      <c r="BJ621" s="2" t="s">
        <v>8740</v>
      </c>
      <c r="BK621" s="2" t="s">
        <v>13884</v>
      </c>
      <c r="BL621" s="2" t="s">
        <v>2438</v>
      </c>
      <c r="BM621" s="2" t="s">
        <v>7135</v>
      </c>
      <c r="BN621" s="2" t="s">
        <v>12964</v>
      </c>
      <c r="BO621" s="2" t="s">
        <v>4468</v>
      </c>
      <c r="BP621" s="2" t="s">
        <v>5140</v>
      </c>
      <c r="BQ621" s="2" t="s">
        <v>11370</v>
      </c>
      <c r="BR621" s="2" t="s">
        <v>10141</v>
      </c>
      <c r="BS621" s="2" t="s">
        <v>4717</v>
      </c>
      <c r="BT621" s="2" t="s">
        <v>3194</v>
      </c>
      <c r="BU621" s="2" t="s">
        <v>5808</v>
      </c>
      <c r="BV621" s="2" t="s">
        <v>16164</v>
      </c>
      <c r="BW621" s="2" t="s">
        <v>9553</v>
      </c>
      <c r="BX621" s="2" t="s">
        <v>11160</v>
      </c>
      <c r="BY621" s="2" t="s">
        <v>6632</v>
      </c>
      <c r="BZ621" s="2" t="s">
        <v>5288</v>
      </c>
      <c r="CA621" s="2" t="s">
        <v>16533</v>
      </c>
      <c r="CB621" s="2" t="s">
        <v>7006</v>
      </c>
      <c r="CC621" s="2" t="s">
        <v>5289</v>
      </c>
      <c r="CD621" s="2" t="s">
        <v>8667</v>
      </c>
      <c r="CE621" s="2" t="s">
        <v>14123</v>
      </c>
      <c r="CF621" s="2" t="s">
        <v>1499</v>
      </c>
      <c r="CG621" s="2" t="s">
        <v>7795</v>
      </c>
      <c r="CH621" s="2" t="s">
        <v>15738</v>
      </c>
      <c r="CI621" s="2" t="s">
        <v>12761</v>
      </c>
      <c r="CJ621" s="2" t="s">
        <v>1503</v>
      </c>
      <c r="CK621" s="2" t="s">
        <v>5368</v>
      </c>
      <c r="CL621" s="2" t="s">
        <v>8672</v>
      </c>
      <c r="CM621" s="2" t="s">
        <v>14572</v>
      </c>
      <c r="CN621" s="2" t="s">
        <v>7008</v>
      </c>
      <c r="CO621" s="2" t="s">
        <v>5370</v>
      </c>
      <c r="CP621" s="2" t="s">
        <v>1486</v>
      </c>
      <c r="CQ621" s="2" t="s">
        <v>6961</v>
      </c>
      <c r="CR621" s="2" t="s">
        <v>1505</v>
      </c>
      <c r="CS621" s="2" t="s">
        <v>6692</v>
      </c>
      <c r="CT621" s="2" t="s">
        <v>9134</v>
      </c>
      <c r="CU621" s="2" t="s">
        <v>8722</v>
      </c>
      <c r="CV621" s="2" t="s">
        <v>5367</v>
      </c>
      <c r="CW621" s="2" t="s">
        <v>14861</v>
      </c>
      <c r="CX621" s="2" t="s">
        <v>8401</v>
      </c>
      <c r="CY621" s="2" t="s">
        <v>9849</v>
      </c>
      <c r="CZ621" s="2" t="s">
        <v>3600</v>
      </c>
      <c r="DA621" s="2" t="s">
        <v>1238</v>
      </c>
      <c r="DB621" s="2" t="s">
        <v>8494</v>
      </c>
      <c r="DC621" s="2" t="s">
        <v>8202</v>
      </c>
      <c r="DD621" s="2" t="s">
        <v>7796</v>
      </c>
      <c r="DE621" s="2" t="s">
        <v>1729</v>
      </c>
      <c r="DF621" s="2" t="s">
        <v>4917</v>
      </c>
      <c r="DG621" s="2" t="s">
        <v>8903</v>
      </c>
      <c r="DH621" s="2" t="s">
        <v>4385</v>
      </c>
      <c r="DI621" s="2" t="s">
        <v>9434</v>
      </c>
      <c r="DJ621" s="2" t="s">
        <v>9052</v>
      </c>
      <c r="DK621" s="2" t="s">
        <v>2280</v>
      </c>
      <c r="DL621" s="2" t="s">
        <v>8566</v>
      </c>
      <c r="DM621" s="2" t="s">
        <v>13038</v>
      </c>
      <c r="DN621" s="2" t="s">
        <v>1111</v>
      </c>
      <c r="DO621" s="2" t="s">
        <v>5876</v>
      </c>
      <c r="DP621" s="2" t="s">
        <v>3780</v>
      </c>
      <c r="DQ621" s="2" t="s">
        <v>9249</v>
      </c>
      <c r="DR621" s="2" t="s">
        <v>3951</v>
      </c>
      <c r="DS621" s="2" t="s">
        <v>2055</v>
      </c>
      <c r="DT621" s="1"/>
      <c r="DU621" s="1"/>
      <c r="DV621" s="2" t="s">
        <v>6124</v>
      </c>
      <c r="DW621" s="2" t="s">
        <v>12696</v>
      </c>
      <c r="DX621" s="2" t="s">
        <v>2936</v>
      </c>
    </row>
    <row r="622" spans="1:128" x14ac:dyDescent="0.4">
      <c r="A622" s="2" t="s">
        <v>16376</v>
      </c>
      <c r="B622" s="2" t="s">
        <v>16678</v>
      </c>
      <c r="C622" s="2" t="s">
        <v>1052</v>
      </c>
      <c r="D622" s="2" t="s">
        <v>16679</v>
      </c>
      <c r="E622" s="2" t="s">
        <v>1053</v>
      </c>
      <c r="F622" s="2" t="s">
        <v>2096</v>
      </c>
      <c r="G622" s="2" t="s">
        <v>6289</v>
      </c>
      <c r="H622" s="2" t="s">
        <v>6068</v>
      </c>
      <c r="I622" s="2" t="s">
        <v>12858</v>
      </c>
      <c r="J622" s="2" t="s">
        <v>16680</v>
      </c>
      <c r="K622" s="2" t="s">
        <v>12087</v>
      </c>
      <c r="L622" s="2" t="s">
        <v>6570</v>
      </c>
      <c r="M622" s="2" t="s">
        <v>11712</v>
      </c>
      <c r="N622" s="2" t="s">
        <v>2354</v>
      </c>
      <c r="O622" s="2" t="s">
        <v>4001</v>
      </c>
      <c r="P622" s="2" t="s">
        <v>11653</v>
      </c>
      <c r="Q622" s="2" t="s">
        <v>10443</v>
      </c>
      <c r="R622" s="2" t="s">
        <v>2752</v>
      </c>
      <c r="S622" s="2" t="s">
        <v>6235</v>
      </c>
      <c r="T622" s="2" t="s">
        <v>2462</v>
      </c>
      <c r="U622" s="2" t="s">
        <v>11750</v>
      </c>
      <c r="V622" s="2" t="s">
        <v>13944</v>
      </c>
      <c r="W622" s="2" t="s">
        <v>11342</v>
      </c>
      <c r="X622" s="2" t="s">
        <v>16681</v>
      </c>
      <c r="Y622" s="2" t="s">
        <v>15735</v>
      </c>
      <c r="Z622" s="2" t="s">
        <v>3453</v>
      </c>
      <c r="AA622" s="2" t="s">
        <v>3171</v>
      </c>
      <c r="AB622" s="2" t="s">
        <v>16682</v>
      </c>
      <c r="AC622" s="2" t="s">
        <v>14432</v>
      </c>
      <c r="AD622" s="2" t="s">
        <v>16683</v>
      </c>
      <c r="AE622" s="2" t="s">
        <v>16684</v>
      </c>
      <c r="AF622" s="2" t="s">
        <v>12333</v>
      </c>
      <c r="AG622" s="2" t="s">
        <v>10423</v>
      </c>
      <c r="AH622" s="2" t="s">
        <v>16685</v>
      </c>
      <c r="AI622" s="2" t="s">
        <v>14250</v>
      </c>
      <c r="AJ622" s="2" t="s">
        <v>16686</v>
      </c>
      <c r="AK622" s="2" t="s">
        <v>16687</v>
      </c>
      <c r="AL622" s="2" t="s">
        <v>16688</v>
      </c>
      <c r="AM622" s="2" t="s">
        <v>12535</v>
      </c>
      <c r="AN622" s="2" t="s">
        <v>16689</v>
      </c>
      <c r="AO622" s="2" t="s">
        <v>16690</v>
      </c>
      <c r="AP622" s="2" t="s">
        <v>9836</v>
      </c>
      <c r="AQ622" s="2" t="s">
        <v>9663</v>
      </c>
      <c r="AR622" s="2" t="s">
        <v>16691</v>
      </c>
      <c r="AS622" s="2" t="s">
        <v>12174</v>
      </c>
      <c r="AT622" s="2" t="s">
        <v>2094</v>
      </c>
      <c r="AU622" s="2" t="s">
        <v>14419</v>
      </c>
      <c r="AV622" s="2" t="s">
        <v>4410</v>
      </c>
      <c r="AW622" s="2" t="s">
        <v>6516</v>
      </c>
      <c r="AX622" s="2" t="s">
        <v>11728</v>
      </c>
      <c r="AY622" s="2" t="s">
        <v>10443</v>
      </c>
      <c r="AZ622" s="2" t="s">
        <v>13918</v>
      </c>
      <c r="BA622" s="2" t="s">
        <v>7580</v>
      </c>
      <c r="BB622" s="2" t="s">
        <v>8636</v>
      </c>
      <c r="BC622" s="2" t="s">
        <v>6146</v>
      </c>
      <c r="BD622" s="2" t="s">
        <v>4307</v>
      </c>
      <c r="BE622" s="2" t="s">
        <v>14201</v>
      </c>
      <c r="BF622" s="2" t="s">
        <v>14444</v>
      </c>
      <c r="BG622" s="2" t="s">
        <v>8378</v>
      </c>
      <c r="BH622" s="2" t="s">
        <v>14330</v>
      </c>
      <c r="BI622" s="2" t="s">
        <v>10327</v>
      </c>
      <c r="BJ622" s="2" t="s">
        <v>1692</v>
      </c>
      <c r="BK622" s="2" t="s">
        <v>13670</v>
      </c>
      <c r="BL622" s="2" t="s">
        <v>12961</v>
      </c>
      <c r="BM622" s="2" t="s">
        <v>8261</v>
      </c>
      <c r="BN622" s="2" t="s">
        <v>10919</v>
      </c>
      <c r="BO622" s="2" t="s">
        <v>9314</v>
      </c>
      <c r="BP622" s="2" t="s">
        <v>13465</v>
      </c>
      <c r="BQ622" s="2" t="s">
        <v>13102</v>
      </c>
      <c r="BR622" s="2" t="s">
        <v>11352</v>
      </c>
      <c r="BS622" s="2" t="s">
        <v>2894</v>
      </c>
      <c r="BT622" s="2" t="s">
        <v>12143</v>
      </c>
      <c r="BU622" s="2" t="s">
        <v>10399</v>
      </c>
      <c r="BV622" s="2" t="s">
        <v>8766</v>
      </c>
      <c r="BW622" s="2" t="s">
        <v>3689</v>
      </c>
      <c r="BX622" s="2" t="s">
        <v>9346</v>
      </c>
      <c r="BY622" s="2" t="s">
        <v>6749</v>
      </c>
      <c r="BZ622" s="2" t="s">
        <v>8757</v>
      </c>
      <c r="CA622" s="2" t="s">
        <v>3748</v>
      </c>
      <c r="CB622" s="2" t="s">
        <v>6749</v>
      </c>
      <c r="CC622" s="2" t="s">
        <v>7885</v>
      </c>
      <c r="CD622" s="2" t="s">
        <v>6552</v>
      </c>
      <c r="CE622" s="2" t="s">
        <v>11197</v>
      </c>
      <c r="CF622" s="2" t="s">
        <v>2921</v>
      </c>
      <c r="CG622" s="2" t="s">
        <v>4804</v>
      </c>
      <c r="CH622" s="2" t="s">
        <v>3756</v>
      </c>
      <c r="CI622" s="2" t="s">
        <v>11123</v>
      </c>
      <c r="CJ622" s="2" t="s">
        <v>7542</v>
      </c>
      <c r="CK622" s="2" t="s">
        <v>15811</v>
      </c>
      <c r="CL622" s="2" t="s">
        <v>3020</v>
      </c>
      <c r="CM622" s="2" t="s">
        <v>2031</v>
      </c>
      <c r="CN622" s="2" t="s">
        <v>12371</v>
      </c>
      <c r="CO622" s="2" t="s">
        <v>10170</v>
      </c>
      <c r="CP622" s="2" t="s">
        <v>7719</v>
      </c>
      <c r="CQ622" s="2" t="s">
        <v>3921</v>
      </c>
      <c r="CR622" s="2" t="s">
        <v>10584</v>
      </c>
      <c r="CS622" s="2" t="s">
        <v>14386</v>
      </c>
      <c r="CT622" s="2" t="s">
        <v>5659</v>
      </c>
      <c r="CU622" s="2" t="s">
        <v>4798</v>
      </c>
      <c r="CV622" s="2" t="s">
        <v>10732</v>
      </c>
      <c r="CW622" s="2" t="s">
        <v>3030</v>
      </c>
      <c r="CX622" s="2" t="s">
        <v>2280</v>
      </c>
      <c r="CY622" s="2" t="s">
        <v>10816</v>
      </c>
      <c r="CZ622" s="2" t="s">
        <v>7666</v>
      </c>
      <c r="DA622" s="2" t="s">
        <v>7554</v>
      </c>
      <c r="DB622" s="2" t="s">
        <v>3769</v>
      </c>
      <c r="DC622" s="2" t="s">
        <v>8330</v>
      </c>
      <c r="DD622" s="2" t="s">
        <v>6759</v>
      </c>
      <c r="DE622" s="2" t="s">
        <v>13584</v>
      </c>
      <c r="DF622" s="2" t="s">
        <v>4803</v>
      </c>
      <c r="DG622" s="2" t="s">
        <v>8432</v>
      </c>
      <c r="DH622" s="2" t="s">
        <v>10673</v>
      </c>
      <c r="DI622" s="2" t="s">
        <v>4230</v>
      </c>
      <c r="DJ622" s="2" t="s">
        <v>5493</v>
      </c>
      <c r="DK622" s="2" t="s">
        <v>6861</v>
      </c>
      <c r="DL622" s="2" t="s">
        <v>2721</v>
      </c>
      <c r="DM622" s="2" t="s">
        <v>1946</v>
      </c>
      <c r="DN622" s="2" t="s">
        <v>7479</v>
      </c>
      <c r="DO622" s="2" t="s">
        <v>13730</v>
      </c>
      <c r="DP622" s="2" t="s">
        <v>1858</v>
      </c>
      <c r="DQ622" s="2" t="s">
        <v>3869</v>
      </c>
      <c r="DR622" s="2" t="s">
        <v>10085</v>
      </c>
      <c r="DS622" s="2" t="s">
        <v>3126</v>
      </c>
      <c r="DT622" s="1"/>
      <c r="DU622" s="1"/>
      <c r="DV622" s="2" t="s">
        <v>9811</v>
      </c>
      <c r="DW622" s="2" t="s">
        <v>6198</v>
      </c>
      <c r="DX622" s="2" t="s">
        <v>12354</v>
      </c>
    </row>
    <row r="623" spans="1:128" x14ac:dyDescent="0.4">
      <c r="A623" s="2" t="s">
        <v>16376</v>
      </c>
      <c r="B623" s="2" t="s">
        <v>16692</v>
      </c>
      <c r="C623" s="2" t="s">
        <v>1052</v>
      </c>
      <c r="D623" s="2" t="s">
        <v>0</v>
      </c>
      <c r="E623" s="2" t="s">
        <v>1053</v>
      </c>
      <c r="F623" s="2" t="s">
        <v>1178</v>
      </c>
      <c r="G623" s="2" t="s">
        <v>3362</v>
      </c>
      <c r="H623" s="2" t="s">
        <v>4521</v>
      </c>
      <c r="I623" s="2" t="s">
        <v>6775</v>
      </c>
      <c r="J623" s="2" t="s">
        <v>8918</v>
      </c>
      <c r="K623" s="2" t="s">
        <v>4837</v>
      </c>
      <c r="L623" s="2" t="s">
        <v>1553</v>
      </c>
      <c r="M623" s="2" t="s">
        <v>2114</v>
      </c>
      <c r="N623" s="2" t="s">
        <v>3052</v>
      </c>
      <c r="O623" s="2" t="s">
        <v>3969</v>
      </c>
      <c r="P623" s="2" t="s">
        <v>3632</v>
      </c>
      <c r="Q623" s="2" t="s">
        <v>12188</v>
      </c>
      <c r="R623" s="2" t="s">
        <v>8040</v>
      </c>
      <c r="S623" s="2" t="s">
        <v>3362</v>
      </c>
      <c r="T623" s="2" t="s">
        <v>3182</v>
      </c>
      <c r="U623" s="2" t="s">
        <v>10718</v>
      </c>
      <c r="V623" s="2" t="s">
        <v>12531</v>
      </c>
      <c r="W623" s="2" t="s">
        <v>15267</v>
      </c>
      <c r="X623" s="2" t="s">
        <v>12055</v>
      </c>
      <c r="Y623" s="2" t="s">
        <v>6808</v>
      </c>
      <c r="Z623" s="2" t="s">
        <v>12401</v>
      </c>
      <c r="AA623" s="2" t="s">
        <v>9961</v>
      </c>
      <c r="AB623" s="2" t="s">
        <v>1292</v>
      </c>
      <c r="AC623" s="2" t="s">
        <v>7735</v>
      </c>
      <c r="AD623" s="2" t="s">
        <v>3435</v>
      </c>
      <c r="AE623" s="2" t="s">
        <v>12713</v>
      </c>
      <c r="AF623" s="2" t="s">
        <v>12398</v>
      </c>
      <c r="AG623" s="2" t="s">
        <v>11366</v>
      </c>
      <c r="AH623" s="2" t="s">
        <v>10240</v>
      </c>
      <c r="AI623" s="2" t="s">
        <v>6224</v>
      </c>
      <c r="AJ623" s="2" t="s">
        <v>4602</v>
      </c>
      <c r="AK623" s="2" t="s">
        <v>4507</v>
      </c>
      <c r="AL623" s="2" t="s">
        <v>8079</v>
      </c>
      <c r="AM623" s="2" t="s">
        <v>12472</v>
      </c>
      <c r="AN623" s="2" t="s">
        <v>14169</v>
      </c>
      <c r="AO623" s="2" t="s">
        <v>6015</v>
      </c>
      <c r="AP623" s="2" t="s">
        <v>10570</v>
      </c>
      <c r="AQ623" s="2" t="s">
        <v>12713</v>
      </c>
      <c r="AR623" s="2" t="s">
        <v>7856</v>
      </c>
      <c r="AS623" s="2" t="s">
        <v>13753</v>
      </c>
      <c r="AT623" s="2" t="s">
        <v>16693</v>
      </c>
      <c r="AU623" s="2" t="s">
        <v>9822</v>
      </c>
      <c r="AV623" s="2" t="s">
        <v>8421</v>
      </c>
      <c r="AW623" s="2" t="s">
        <v>8685</v>
      </c>
      <c r="AX623" s="2" t="s">
        <v>10569</v>
      </c>
      <c r="AY623" s="2" t="s">
        <v>16694</v>
      </c>
      <c r="AZ623" s="2" t="s">
        <v>2023</v>
      </c>
      <c r="BA623" s="2" t="s">
        <v>11643</v>
      </c>
      <c r="BB623" s="2" t="s">
        <v>15074</v>
      </c>
      <c r="BC623" s="2" t="s">
        <v>3906</v>
      </c>
      <c r="BD623" s="2" t="s">
        <v>3182</v>
      </c>
      <c r="BE623" s="2" t="s">
        <v>9590</v>
      </c>
      <c r="BF623" s="2" t="s">
        <v>11562</v>
      </c>
      <c r="BG623" s="2" t="s">
        <v>12568</v>
      </c>
      <c r="BH623" s="2" t="s">
        <v>12472</v>
      </c>
      <c r="BI623" s="2" t="s">
        <v>15074</v>
      </c>
      <c r="BJ623" s="2" t="s">
        <v>4591</v>
      </c>
      <c r="BK623" s="2" t="s">
        <v>2453</v>
      </c>
      <c r="BL623" s="2" t="s">
        <v>7104</v>
      </c>
      <c r="BM623" s="2" t="s">
        <v>2681</v>
      </c>
      <c r="BN623" s="2" t="s">
        <v>3527</v>
      </c>
      <c r="BO623" s="2" t="s">
        <v>6132</v>
      </c>
      <c r="BP623" s="2" t="s">
        <v>10888</v>
      </c>
      <c r="BQ623" s="2" t="s">
        <v>1338</v>
      </c>
      <c r="BR623" s="2" t="s">
        <v>1194</v>
      </c>
      <c r="BS623" s="2" t="s">
        <v>10629</v>
      </c>
      <c r="BT623" s="2" t="s">
        <v>2200</v>
      </c>
      <c r="BU623" s="2" t="s">
        <v>2958</v>
      </c>
      <c r="BV623" s="2" t="s">
        <v>4485</v>
      </c>
      <c r="BW623" s="2" t="s">
        <v>4048</v>
      </c>
      <c r="BX623" s="2" t="s">
        <v>11394</v>
      </c>
      <c r="BY623" s="2" t="s">
        <v>12622</v>
      </c>
      <c r="BZ623" s="2" t="s">
        <v>3818</v>
      </c>
      <c r="CA623" s="2" t="s">
        <v>2309</v>
      </c>
      <c r="CB623" s="2" t="s">
        <v>5394</v>
      </c>
      <c r="CC623" s="2" t="s">
        <v>9262</v>
      </c>
      <c r="CD623" s="2" t="s">
        <v>2647</v>
      </c>
      <c r="CE623" s="2" t="s">
        <v>3066</v>
      </c>
      <c r="CF623" s="2" t="s">
        <v>1764</v>
      </c>
      <c r="CG623" s="2" t="s">
        <v>1864</v>
      </c>
      <c r="CH623" s="2" t="s">
        <v>2683</v>
      </c>
      <c r="CI623" s="2" t="s">
        <v>12565</v>
      </c>
      <c r="CJ623" s="2" t="s">
        <v>1546</v>
      </c>
      <c r="CK623" s="2" t="s">
        <v>4602</v>
      </c>
      <c r="CL623" s="2" t="s">
        <v>9190</v>
      </c>
      <c r="CM623" s="2" t="s">
        <v>3429</v>
      </c>
      <c r="CN623" s="2" t="s">
        <v>9864</v>
      </c>
      <c r="CO623" s="2" t="s">
        <v>15006</v>
      </c>
      <c r="CP623" s="2" t="s">
        <v>1975</v>
      </c>
      <c r="CQ623" s="2" t="s">
        <v>4591</v>
      </c>
      <c r="CR623" s="2" t="s">
        <v>8882</v>
      </c>
      <c r="CS623" s="2" t="s">
        <v>13385</v>
      </c>
      <c r="CT623" s="2" t="s">
        <v>6565</v>
      </c>
      <c r="CU623" s="2" t="s">
        <v>2550</v>
      </c>
      <c r="CV623" s="2" t="s">
        <v>14270</v>
      </c>
      <c r="CW623" s="2" t="s">
        <v>13458</v>
      </c>
      <c r="CX623" s="2" t="s">
        <v>6244</v>
      </c>
      <c r="CY623" s="2" t="s">
        <v>3337</v>
      </c>
      <c r="CZ623" s="2" t="s">
        <v>6803</v>
      </c>
      <c r="DA623" s="2" t="s">
        <v>5241</v>
      </c>
      <c r="DB623" s="2" t="s">
        <v>8310</v>
      </c>
      <c r="DC623" s="2" t="s">
        <v>5690</v>
      </c>
      <c r="DD623" s="2" t="s">
        <v>11222</v>
      </c>
      <c r="DE623" s="2" t="s">
        <v>2354</v>
      </c>
      <c r="DF623" s="2" t="s">
        <v>3614</v>
      </c>
      <c r="DG623" s="2" t="s">
        <v>3457</v>
      </c>
      <c r="DH623" s="2" t="s">
        <v>5235</v>
      </c>
      <c r="DI623" s="2" t="s">
        <v>10185</v>
      </c>
      <c r="DJ623" s="2" t="s">
        <v>16205</v>
      </c>
      <c r="DK623" s="2" t="s">
        <v>9197</v>
      </c>
      <c r="DL623" s="2" t="s">
        <v>16695</v>
      </c>
      <c r="DM623" s="2" t="s">
        <v>10637</v>
      </c>
      <c r="DN623" s="2" t="s">
        <v>12327</v>
      </c>
      <c r="DO623" s="2" t="s">
        <v>9961</v>
      </c>
      <c r="DP623" s="2" t="s">
        <v>3333</v>
      </c>
      <c r="DQ623" s="2" t="s">
        <v>6989</v>
      </c>
      <c r="DR623" s="2" t="s">
        <v>16696</v>
      </c>
      <c r="DS623" s="2" t="s">
        <v>13550</v>
      </c>
      <c r="DT623" s="1"/>
      <c r="DU623" s="1"/>
      <c r="DV623" s="2" t="s">
        <v>6062</v>
      </c>
      <c r="DW623" s="2" t="s">
        <v>10810</v>
      </c>
      <c r="DX623" s="2" t="s">
        <v>14455</v>
      </c>
    </row>
    <row r="624" spans="1:128" x14ac:dyDescent="0.4">
      <c r="A624" s="2" t="s">
        <v>16376</v>
      </c>
      <c r="B624" s="2" t="s">
        <v>16697</v>
      </c>
      <c r="C624" s="2" t="s">
        <v>1052</v>
      </c>
      <c r="D624" s="2" t="s">
        <v>16698</v>
      </c>
      <c r="E624" s="2" t="s">
        <v>1053</v>
      </c>
      <c r="F624" s="2" t="s">
        <v>10195</v>
      </c>
      <c r="G624" s="2" t="s">
        <v>13372</v>
      </c>
      <c r="H624" s="2" t="s">
        <v>7931</v>
      </c>
      <c r="I624" s="2" t="s">
        <v>11363</v>
      </c>
      <c r="J624" s="2" t="s">
        <v>16699</v>
      </c>
      <c r="K624" s="2" t="s">
        <v>7256</v>
      </c>
      <c r="L624" s="2" t="s">
        <v>1212</v>
      </c>
      <c r="M624" s="2" t="s">
        <v>15080</v>
      </c>
      <c r="N624" s="2" t="s">
        <v>8030</v>
      </c>
      <c r="O624" s="2" t="s">
        <v>10593</v>
      </c>
      <c r="P624" s="2" t="s">
        <v>2665</v>
      </c>
      <c r="Q624" s="2" t="s">
        <v>16419</v>
      </c>
      <c r="R624" s="2" t="s">
        <v>3051</v>
      </c>
      <c r="S624" s="2" t="s">
        <v>8732</v>
      </c>
      <c r="T624" s="2" t="s">
        <v>8425</v>
      </c>
      <c r="U624" s="2" t="s">
        <v>6562</v>
      </c>
      <c r="V624" s="2" t="s">
        <v>3622</v>
      </c>
      <c r="W624" s="2" t="s">
        <v>3910</v>
      </c>
      <c r="X624" s="2" t="s">
        <v>3436</v>
      </c>
      <c r="Y624" s="2" t="s">
        <v>1670</v>
      </c>
      <c r="Z624" s="2" t="s">
        <v>9436</v>
      </c>
      <c r="AA624" s="2" t="s">
        <v>2201</v>
      </c>
      <c r="AB624" s="2" t="s">
        <v>4758</v>
      </c>
      <c r="AC624" s="2" t="s">
        <v>6731</v>
      </c>
      <c r="AD624" s="2" t="s">
        <v>11365</v>
      </c>
      <c r="AE624" s="2" t="s">
        <v>6089</v>
      </c>
      <c r="AF624" s="2" t="s">
        <v>12630</v>
      </c>
      <c r="AG624" s="2" t="s">
        <v>3793</v>
      </c>
      <c r="AH624" s="2" t="s">
        <v>7193</v>
      </c>
      <c r="AI624" s="2" t="s">
        <v>5024</v>
      </c>
      <c r="AJ624" s="2" t="s">
        <v>1775</v>
      </c>
      <c r="AK624" s="2" t="s">
        <v>16700</v>
      </c>
      <c r="AL624" s="2" t="s">
        <v>16285</v>
      </c>
      <c r="AM624" s="2" t="s">
        <v>4077</v>
      </c>
      <c r="AN624" s="2" t="s">
        <v>4143</v>
      </c>
      <c r="AO624" s="2" t="s">
        <v>1531</v>
      </c>
      <c r="AP624" s="2" t="s">
        <v>5233</v>
      </c>
      <c r="AQ624" s="2" t="s">
        <v>10003</v>
      </c>
      <c r="AR624" s="2" t="s">
        <v>15662</v>
      </c>
      <c r="AS624" s="2" t="s">
        <v>11685</v>
      </c>
      <c r="AT624" s="2" t="s">
        <v>15662</v>
      </c>
      <c r="AU624" s="2" t="s">
        <v>4324</v>
      </c>
      <c r="AV624" s="2" t="s">
        <v>3350</v>
      </c>
      <c r="AW624" s="2" t="s">
        <v>3437</v>
      </c>
      <c r="AX624" s="2" t="s">
        <v>14907</v>
      </c>
      <c r="AY624" s="2" t="s">
        <v>12472</v>
      </c>
      <c r="AZ624" s="2" t="s">
        <v>12671</v>
      </c>
      <c r="BA624" s="2" t="s">
        <v>4075</v>
      </c>
      <c r="BB624" s="2" t="s">
        <v>8220</v>
      </c>
      <c r="BC624" s="2" t="s">
        <v>6444</v>
      </c>
      <c r="BD624" s="2" t="s">
        <v>7050</v>
      </c>
      <c r="BE624" s="2" t="s">
        <v>1410</v>
      </c>
      <c r="BF624" s="2" t="s">
        <v>13981</v>
      </c>
      <c r="BG624" s="2" t="s">
        <v>10119</v>
      </c>
      <c r="BH624" s="2" t="s">
        <v>7071</v>
      </c>
      <c r="BI624" s="2" t="s">
        <v>3468</v>
      </c>
      <c r="BJ624" s="2" t="s">
        <v>6220</v>
      </c>
      <c r="BK624" s="2" t="s">
        <v>4534</v>
      </c>
      <c r="BL624" s="2" t="s">
        <v>3802</v>
      </c>
      <c r="BM624" s="2" t="s">
        <v>1649</v>
      </c>
      <c r="BN624" s="2" t="s">
        <v>2775</v>
      </c>
      <c r="BO624" s="2" t="s">
        <v>14931</v>
      </c>
      <c r="BP624" s="2" t="s">
        <v>10102</v>
      </c>
      <c r="BQ624" s="2" t="s">
        <v>11026</v>
      </c>
      <c r="BR624" s="2" t="s">
        <v>12264</v>
      </c>
      <c r="BS624" s="2" t="s">
        <v>7086</v>
      </c>
      <c r="BT624" s="2" t="s">
        <v>15805</v>
      </c>
      <c r="BU624" s="2" t="s">
        <v>10655</v>
      </c>
      <c r="BV624" s="2" t="s">
        <v>11229</v>
      </c>
      <c r="BW624" s="2" t="s">
        <v>11439</v>
      </c>
      <c r="BX624" s="2" t="s">
        <v>5789</v>
      </c>
      <c r="BY624" s="2" t="s">
        <v>11541</v>
      </c>
      <c r="BZ624" s="2" t="s">
        <v>13595</v>
      </c>
      <c r="CA624" s="2" t="s">
        <v>15044</v>
      </c>
      <c r="CB624" s="2" t="s">
        <v>4455</v>
      </c>
      <c r="CC624" s="2" t="s">
        <v>10940</v>
      </c>
      <c r="CD624" s="2" t="s">
        <v>2085</v>
      </c>
      <c r="CE624" s="2" t="s">
        <v>9502</v>
      </c>
      <c r="CF624" s="2" t="s">
        <v>11328</v>
      </c>
      <c r="CG624" s="2" t="s">
        <v>2520</v>
      </c>
      <c r="CH624" s="2" t="s">
        <v>5445</v>
      </c>
      <c r="CI624" s="2" t="s">
        <v>13391</v>
      </c>
      <c r="CJ624" s="2" t="s">
        <v>8621</v>
      </c>
      <c r="CK624" s="2" t="s">
        <v>10913</v>
      </c>
      <c r="CL624" s="2" t="s">
        <v>15104</v>
      </c>
      <c r="CM624" s="2" t="s">
        <v>14353</v>
      </c>
      <c r="CN624" s="2" t="s">
        <v>1068</v>
      </c>
      <c r="CO624" s="2" t="s">
        <v>10969</v>
      </c>
      <c r="CP624" s="2" t="s">
        <v>11026</v>
      </c>
      <c r="CQ624" s="2" t="s">
        <v>5942</v>
      </c>
      <c r="CR624" s="2" t="s">
        <v>3091</v>
      </c>
      <c r="CS624" s="2" t="s">
        <v>13741</v>
      </c>
      <c r="CT624" s="2" t="s">
        <v>11420</v>
      </c>
      <c r="CU624" s="2" t="s">
        <v>5104</v>
      </c>
      <c r="CV624" s="2" t="s">
        <v>7171</v>
      </c>
      <c r="CW624" s="2" t="s">
        <v>16675</v>
      </c>
      <c r="CX624" s="2" t="s">
        <v>8524</v>
      </c>
      <c r="CY624" s="2" t="s">
        <v>16156</v>
      </c>
      <c r="CZ624" s="2" t="s">
        <v>4991</v>
      </c>
      <c r="DA624" s="2" t="s">
        <v>5559</v>
      </c>
      <c r="DB624" s="2" t="s">
        <v>14131</v>
      </c>
      <c r="DC624" s="2" t="s">
        <v>7344</v>
      </c>
      <c r="DD624" s="2" t="s">
        <v>5446</v>
      </c>
      <c r="DE624" s="2" t="s">
        <v>11390</v>
      </c>
      <c r="DF624" s="2" t="s">
        <v>13298</v>
      </c>
      <c r="DG624" s="2" t="s">
        <v>10127</v>
      </c>
      <c r="DH624" s="2" t="s">
        <v>9203</v>
      </c>
      <c r="DI624" s="2" t="s">
        <v>7389</v>
      </c>
      <c r="DJ624" s="2" t="s">
        <v>10952</v>
      </c>
      <c r="DK624" s="2" t="s">
        <v>5703</v>
      </c>
      <c r="DL624" s="2" t="s">
        <v>5148</v>
      </c>
      <c r="DM624" s="2" t="s">
        <v>8744</v>
      </c>
      <c r="DN624" s="2" t="s">
        <v>14618</v>
      </c>
      <c r="DO624" s="2" t="s">
        <v>8599</v>
      </c>
      <c r="DP624" s="2" t="s">
        <v>1641</v>
      </c>
      <c r="DQ624" s="2" t="s">
        <v>7986</v>
      </c>
      <c r="DR624" s="2" t="s">
        <v>3899</v>
      </c>
      <c r="DS624" s="2" t="s">
        <v>16701</v>
      </c>
      <c r="DT624" s="1"/>
      <c r="DU624" s="1"/>
      <c r="DV624" s="2" t="s">
        <v>2755</v>
      </c>
      <c r="DW624" s="2" t="s">
        <v>4143</v>
      </c>
      <c r="DX624" s="2" t="s">
        <v>5094</v>
      </c>
    </row>
    <row r="625" spans="1:128" x14ac:dyDescent="0.4">
      <c r="A625" s="2" t="s">
        <v>16376</v>
      </c>
      <c r="B625" s="2" t="s">
        <v>16702</v>
      </c>
      <c r="C625" s="2" t="s">
        <v>1052</v>
      </c>
      <c r="D625" s="2" t="s">
        <v>0</v>
      </c>
      <c r="E625" s="2" t="s">
        <v>1053</v>
      </c>
      <c r="F625" s="2" t="s">
        <v>3883</v>
      </c>
      <c r="G625" s="2" t="s">
        <v>1644</v>
      </c>
      <c r="H625" s="2" t="s">
        <v>2959</v>
      </c>
      <c r="I625" s="2" t="s">
        <v>8211</v>
      </c>
      <c r="J625" s="2" t="s">
        <v>8508</v>
      </c>
      <c r="K625" s="2" t="s">
        <v>5920</v>
      </c>
      <c r="L625" s="2" t="s">
        <v>1581</v>
      </c>
      <c r="M625" s="2" t="s">
        <v>8425</v>
      </c>
      <c r="N625" s="2" t="s">
        <v>6796</v>
      </c>
      <c r="O625" s="2" t="s">
        <v>1530</v>
      </c>
      <c r="P625" s="2" t="s">
        <v>9185</v>
      </c>
      <c r="Q625" s="2" t="s">
        <v>1572</v>
      </c>
      <c r="R625" s="2" t="s">
        <v>10896</v>
      </c>
      <c r="S625" s="2" t="s">
        <v>12305</v>
      </c>
      <c r="T625" s="2" t="s">
        <v>8043</v>
      </c>
      <c r="U625" s="2" t="s">
        <v>2533</v>
      </c>
      <c r="V625" s="2" t="s">
        <v>3161</v>
      </c>
      <c r="W625" s="2" t="s">
        <v>2007</v>
      </c>
      <c r="X625" s="2" t="s">
        <v>1431</v>
      </c>
      <c r="Y625" s="2" t="s">
        <v>2683</v>
      </c>
      <c r="Z625" s="2" t="s">
        <v>1551</v>
      </c>
      <c r="AA625" s="2" t="s">
        <v>1761</v>
      </c>
      <c r="AB625" s="2" t="s">
        <v>5028</v>
      </c>
      <c r="AC625" s="2" t="s">
        <v>7442</v>
      </c>
      <c r="AD625" s="2" t="s">
        <v>7336</v>
      </c>
      <c r="AE625" s="2" t="s">
        <v>9198</v>
      </c>
      <c r="AF625" s="2" t="s">
        <v>1668</v>
      </c>
      <c r="AG625" s="2" t="s">
        <v>1998</v>
      </c>
      <c r="AH625" s="2" t="s">
        <v>5611</v>
      </c>
      <c r="AI625" s="2" t="s">
        <v>3789</v>
      </c>
      <c r="AJ625" s="2" t="s">
        <v>6145</v>
      </c>
      <c r="AK625" s="2" t="s">
        <v>14286</v>
      </c>
      <c r="AL625" s="2" t="s">
        <v>12788</v>
      </c>
      <c r="AM625" s="2" t="s">
        <v>5402</v>
      </c>
      <c r="AN625" s="2" t="s">
        <v>7341</v>
      </c>
      <c r="AO625" s="2" t="s">
        <v>1548</v>
      </c>
      <c r="AP625" s="2" t="s">
        <v>5387</v>
      </c>
      <c r="AQ625" s="2" t="s">
        <v>2536</v>
      </c>
      <c r="AR625" s="2" t="s">
        <v>13857</v>
      </c>
      <c r="AS625" s="2" t="s">
        <v>1452</v>
      </c>
      <c r="AT625" s="2" t="s">
        <v>2097</v>
      </c>
      <c r="AU625" s="2" t="s">
        <v>4827</v>
      </c>
      <c r="AV625" s="2" t="s">
        <v>1995</v>
      </c>
      <c r="AW625" s="2" t="s">
        <v>1178</v>
      </c>
      <c r="AX625" s="2" t="s">
        <v>10709</v>
      </c>
      <c r="AY625" s="2" t="s">
        <v>7120</v>
      </c>
      <c r="AZ625" s="2" t="s">
        <v>2469</v>
      </c>
      <c r="BA625" s="2" t="s">
        <v>9369</v>
      </c>
      <c r="BB625" s="2" t="s">
        <v>3826</v>
      </c>
      <c r="BC625" s="2" t="s">
        <v>2755</v>
      </c>
      <c r="BD625" s="2" t="s">
        <v>2941</v>
      </c>
      <c r="BE625" s="2" t="s">
        <v>4264</v>
      </c>
      <c r="BF625" s="2" t="s">
        <v>2019</v>
      </c>
      <c r="BG625" s="2" t="s">
        <v>4245</v>
      </c>
      <c r="BH625" s="2" t="s">
        <v>3909</v>
      </c>
      <c r="BI625" s="2" t="s">
        <v>10033</v>
      </c>
      <c r="BJ625" s="2" t="s">
        <v>6894</v>
      </c>
      <c r="BK625" s="2" t="s">
        <v>7163</v>
      </c>
      <c r="BL625" s="2" t="s">
        <v>8326</v>
      </c>
      <c r="BM625" s="2" t="s">
        <v>8475</v>
      </c>
      <c r="BN625" s="2" t="s">
        <v>1549</v>
      </c>
      <c r="BO625" s="2" t="s">
        <v>8887</v>
      </c>
      <c r="BP625" s="2" t="s">
        <v>12719</v>
      </c>
      <c r="BQ625" s="2" t="s">
        <v>14102</v>
      </c>
      <c r="BR625" s="2" t="s">
        <v>10487</v>
      </c>
      <c r="BS625" s="2" t="s">
        <v>9460</v>
      </c>
      <c r="BT625" s="2" t="s">
        <v>2180</v>
      </c>
      <c r="BU625" s="2" t="s">
        <v>2496</v>
      </c>
      <c r="BV625" s="2" t="s">
        <v>4655</v>
      </c>
      <c r="BW625" s="2" t="s">
        <v>9072</v>
      </c>
      <c r="BX625" s="2" t="s">
        <v>2475</v>
      </c>
      <c r="BY625" s="2" t="s">
        <v>10904</v>
      </c>
      <c r="BZ625" s="2" t="s">
        <v>8604</v>
      </c>
      <c r="CA625" s="2" t="s">
        <v>5816</v>
      </c>
      <c r="CB625" s="2" t="s">
        <v>5857</v>
      </c>
      <c r="CC625" s="2" t="s">
        <v>9611</v>
      </c>
      <c r="CD625" s="2" t="s">
        <v>6765</v>
      </c>
      <c r="CE625" s="2" t="s">
        <v>8520</v>
      </c>
      <c r="CF625" s="2" t="s">
        <v>7376</v>
      </c>
      <c r="CG625" s="2" t="s">
        <v>2792</v>
      </c>
      <c r="CH625" s="2" t="s">
        <v>12217</v>
      </c>
      <c r="CI625" s="2" t="s">
        <v>12203</v>
      </c>
      <c r="CJ625" s="2" t="s">
        <v>1626</v>
      </c>
      <c r="CK625" s="2" t="s">
        <v>10213</v>
      </c>
      <c r="CL625" s="2" t="s">
        <v>9468</v>
      </c>
      <c r="CM625" s="2" t="s">
        <v>15724</v>
      </c>
      <c r="CN625" s="2" t="s">
        <v>12934</v>
      </c>
      <c r="CO625" s="2" t="s">
        <v>12083</v>
      </c>
      <c r="CP625" s="2" t="s">
        <v>14007</v>
      </c>
      <c r="CQ625" s="2" t="s">
        <v>10439</v>
      </c>
      <c r="CR625" s="2" t="s">
        <v>10837</v>
      </c>
      <c r="CS625" s="2" t="s">
        <v>14566</v>
      </c>
      <c r="CT625" s="2" t="s">
        <v>12135</v>
      </c>
      <c r="CU625" s="2" t="s">
        <v>9465</v>
      </c>
      <c r="CV625" s="2" t="s">
        <v>7162</v>
      </c>
      <c r="CW625" s="2" t="s">
        <v>11005</v>
      </c>
      <c r="CX625" s="2" t="s">
        <v>13945</v>
      </c>
      <c r="CY625" s="2" t="s">
        <v>7498</v>
      </c>
      <c r="CZ625" s="2" t="s">
        <v>15105</v>
      </c>
      <c r="DA625" s="2" t="s">
        <v>7582</v>
      </c>
      <c r="DB625" s="2" t="s">
        <v>3225</v>
      </c>
      <c r="DC625" s="2" t="s">
        <v>10088</v>
      </c>
      <c r="DD625" s="2" t="s">
        <v>11628</v>
      </c>
      <c r="DE625" s="2" t="s">
        <v>4470</v>
      </c>
      <c r="DF625" s="2" t="s">
        <v>4981</v>
      </c>
      <c r="DG625" s="2" t="s">
        <v>4624</v>
      </c>
      <c r="DH625" s="2" t="s">
        <v>11848</v>
      </c>
      <c r="DI625" s="2" t="s">
        <v>11853</v>
      </c>
      <c r="DJ625" s="2" t="s">
        <v>15410</v>
      </c>
      <c r="DK625" s="2" t="s">
        <v>5578</v>
      </c>
      <c r="DL625" s="2" t="s">
        <v>6326</v>
      </c>
      <c r="DM625" s="2" t="s">
        <v>12823</v>
      </c>
      <c r="DN625" s="2" t="s">
        <v>13018</v>
      </c>
      <c r="DO625" s="2" t="s">
        <v>11830</v>
      </c>
      <c r="DP625" s="2" t="s">
        <v>9271</v>
      </c>
      <c r="DQ625" s="2" t="s">
        <v>2574</v>
      </c>
      <c r="DR625" s="2" t="s">
        <v>3536</v>
      </c>
      <c r="DS625" s="2" t="s">
        <v>3375</v>
      </c>
      <c r="DT625" s="1"/>
      <c r="DU625" s="1"/>
      <c r="DV625" s="2" t="s">
        <v>3058</v>
      </c>
      <c r="DW625" s="2" t="s">
        <v>7389</v>
      </c>
      <c r="DX625" s="2" t="s">
        <v>3548</v>
      </c>
    </row>
    <row r="626" spans="1:128" x14ac:dyDescent="0.4">
      <c r="A626" s="2" t="s">
        <v>16376</v>
      </c>
      <c r="B626" s="2" t="s">
        <v>16703</v>
      </c>
      <c r="C626" s="2" t="s">
        <v>1052</v>
      </c>
      <c r="D626" s="2" t="s">
        <v>16704</v>
      </c>
      <c r="E626" s="2" t="s">
        <v>1053</v>
      </c>
      <c r="F626" s="2" t="s">
        <v>8515</v>
      </c>
      <c r="G626" s="2" t="s">
        <v>3796</v>
      </c>
      <c r="H626" s="2" t="s">
        <v>8702</v>
      </c>
      <c r="I626" s="2" t="s">
        <v>3721</v>
      </c>
      <c r="J626" s="2" t="s">
        <v>12903</v>
      </c>
      <c r="K626" s="2" t="s">
        <v>3245</v>
      </c>
      <c r="L626" s="2" t="s">
        <v>6452</v>
      </c>
      <c r="M626" s="2" t="s">
        <v>12850</v>
      </c>
      <c r="N626" s="2" t="s">
        <v>3070</v>
      </c>
      <c r="O626" s="2" t="s">
        <v>3070</v>
      </c>
      <c r="P626" s="2" t="s">
        <v>10155</v>
      </c>
      <c r="Q626" s="2" t="s">
        <v>7138</v>
      </c>
      <c r="R626" s="2" t="s">
        <v>9403</v>
      </c>
      <c r="S626" s="2" t="s">
        <v>3648</v>
      </c>
      <c r="T626" s="2" t="s">
        <v>1309</v>
      </c>
      <c r="U626" s="2" t="s">
        <v>3646</v>
      </c>
      <c r="V626" s="2" t="s">
        <v>3058</v>
      </c>
      <c r="W626" s="2" t="s">
        <v>9582</v>
      </c>
      <c r="X626" s="2" t="s">
        <v>8612</v>
      </c>
      <c r="Y626" s="2" t="s">
        <v>14497</v>
      </c>
      <c r="Z626" s="2" t="s">
        <v>1536</v>
      </c>
      <c r="AA626" s="2" t="s">
        <v>8544</v>
      </c>
      <c r="AB626" s="2" t="s">
        <v>2455</v>
      </c>
      <c r="AC626" s="2" t="s">
        <v>11024</v>
      </c>
      <c r="AD626" s="2" t="s">
        <v>7570</v>
      </c>
      <c r="AE626" s="2" t="s">
        <v>10747</v>
      </c>
      <c r="AF626" s="2" t="s">
        <v>7690</v>
      </c>
      <c r="AG626" s="2" t="s">
        <v>1069</v>
      </c>
      <c r="AH626" s="2" t="s">
        <v>9579</v>
      </c>
      <c r="AI626" s="2" t="s">
        <v>5017</v>
      </c>
      <c r="AJ626" s="2" t="s">
        <v>12622</v>
      </c>
      <c r="AK626" s="2" t="s">
        <v>2861</v>
      </c>
      <c r="AL626" s="2" t="s">
        <v>1310</v>
      </c>
      <c r="AM626" s="2" t="s">
        <v>1971</v>
      </c>
      <c r="AN626" s="2" t="s">
        <v>13059</v>
      </c>
      <c r="AO626" s="2" t="s">
        <v>3640</v>
      </c>
      <c r="AP626" s="2" t="s">
        <v>3721</v>
      </c>
      <c r="AQ626" s="2" t="s">
        <v>3057</v>
      </c>
      <c r="AR626" s="2" t="s">
        <v>8695</v>
      </c>
      <c r="AS626" s="2" t="s">
        <v>15048</v>
      </c>
      <c r="AT626" s="2" t="s">
        <v>8697</v>
      </c>
      <c r="AU626" s="2" t="s">
        <v>7580</v>
      </c>
      <c r="AV626" s="2" t="s">
        <v>3187</v>
      </c>
      <c r="AW626" s="2" t="s">
        <v>3242</v>
      </c>
      <c r="AX626" s="2" t="s">
        <v>1422</v>
      </c>
      <c r="AY626" s="2" t="s">
        <v>3619</v>
      </c>
      <c r="AZ626" s="2" t="s">
        <v>7079</v>
      </c>
      <c r="BA626" s="2" t="s">
        <v>14926</v>
      </c>
      <c r="BB626" s="2" t="s">
        <v>13479</v>
      </c>
      <c r="BC626" s="2" t="s">
        <v>9366</v>
      </c>
      <c r="BD626" s="2" t="s">
        <v>6220</v>
      </c>
      <c r="BE626" s="2" t="s">
        <v>11749</v>
      </c>
      <c r="BF626" s="2" t="s">
        <v>2442</v>
      </c>
      <c r="BG626" s="2" t="s">
        <v>4980</v>
      </c>
      <c r="BH626" s="2" t="s">
        <v>10390</v>
      </c>
      <c r="BI626" s="2" t="s">
        <v>13643</v>
      </c>
      <c r="BJ626" s="2" t="s">
        <v>9031</v>
      </c>
      <c r="BK626" s="2" t="s">
        <v>4481</v>
      </c>
      <c r="BL626" s="2" t="s">
        <v>5129</v>
      </c>
      <c r="BM626" s="2" t="s">
        <v>9130</v>
      </c>
      <c r="BN626" s="2" t="s">
        <v>4801</v>
      </c>
      <c r="BO626" s="2" t="s">
        <v>10491</v>
      </c>
      <c r="BP626" s="2" t="s">
        <v>1816</v>
      </c>
      <c r="BQ626" s="2" t="s">
        <v>3930</v>
      </c>
      <c r="BR626" s="2" t="s">
        <v>5725</v>
      </c>
      <c r="BS626" s="2" t="s">
        <v>11623</v>
      </c>
      <c r="BT626" s="2" t="s">
        <v>11352</v>
      </c>
      <c r="BU626" s="2" t="s">
        <v>5640</v>
      </c>
      <c r="BV626" s="2" t="s">
        <v>3570</v>
      </c>
      <c r="BW626" s="2" t="s">
        <v>2294</v>
      </c>
      <c r="BX626" s="2" t="s">
        <v>13752</v>
      </c>
      <c r="BY626" s="2" t="s">
        <v>6045</v>
      </c>
      <c r="BZ626" s="2" t="s">
        <v>7001</v>
      </c>
      <c r="CA626" s="2" t="s">
        <v>9076</v>
      </c>
      <c r="CB626" s="2" t="s">
        <v>2893</v>
      </c>
      <c r="CC626" s="2" t="s">
        <v>11231</v>
      </c>
      <c r="CD626" s="2" t="s">
        <v>7552</v>
      </c>
      <c r="CE626" s="2" t="s">
        <v>4388</v>
      </c>
      <c r="CF626" s="2" t="s">
        <v>2301</v>
      </c>
      <c r="CG626" s="2" t="s">
        <v>4141</v>
      </c>
      <c r="CH626" s="2" t="s">
        <v>2061</v>
      </c>
      <c r="CI626" s="2" t="s">
        <v>4816</v>
      </c>
      <c r="CJ626" s="2" t="s">
        <v>7946</v>
      </c>
      <c r="CK626" s="2" t="s">
        <v>2927</v>
      </c>
      <c r="CL626" s="2" t="s">
        <v>10204</v>
      </c>
      <c r="CM626" s="2" t="s">
        <v>2159</v>
      </c>
      <c r="CN626" s="2" t="s">
        <v>15082</v>
      </c>
      <c r="CO626" s="2" t="s">
        <v>8013</v>
      </c>
      <c r="CP626" s="2" t="s">
        <v>12557</v>
      </c>
      <c r="CQ626" s="2" t="s">
        <v>4799</v>
      </c>
      <c r="CR626" s="2" t="s">
        <v>3501</v>
      </c>
      <c r="CS626" s="2" t="s">
        <v>5705</v>
      </c>
      <c r="CT626" s="2" t="s">
        <v>7274</v>
      </c>
      <c r="CU626" s="2" t="s">
        <v>5968</v>
      </c>
      <c r="CV626" s="2" t="s">
        <v>4661</v>
      </c>
      <c r="CW626" s="2" t="s">
        <v>2990</v>
      </c>
      <c r="CX626" s="2" t="s">
        <v>1817</v>
      </c>
      <c r="CY626" s="2" t="s">
        <v>5811</v>
      </c>
      <c r="CZ626" s="2" t="s">
        <v>10048</v>
      </c>
      <c r="DA626" s="2" t="s">
        <v>2473</v>
      </c>
      <c r="DB626" s="2" t="s">
        <v>5970</v>
      </c>
      <c r="DC626" s="2" t="s">
        <v>12994</v>
      </c>
      <c r="DD626" s="2" t="s">
        <v>6891</v>
      </c>
      <c r="DE626" s="2" t="s">
        <v>3395</v>
      </c>
      <c r="DF626" s="2" t="s">
        <v>5866</v>
      </c>
      <c r="DG626" s="2" t="s">
        <v>13595</v>
      </c>
      <c r="DH626" s="2" t="s">
        <v>5825</v>
      </c>
      <c r="DI626" s="2" t="s">
        <v>7965</v>
      </c>
      <c r="DJ626" s="2" t="s">
        <v>15715</v>
      </c>
      <c r="DK626" s="2" t="s">
        <v>13485</v>
      </c>
      <c r="DL626" s="2" t="s">
        <v>2725</v>
      </c>
      <c r="DM626" s="2" t="s">
        <v>8348</v>
      </c>
      <c r="DN626" s="2" t="s">
        <v>9460</v>
      </c>
      <c r="DO626" s="2" t="s">
        <v>10490</v>
      </c>
      <c r="DP626" s="2" t="s">
        <v>2979</v>
      </c>
      <c r="DQ626" s="2" t="s">
        <v>13911</v>
      </c>
      <c r="DR626" s="2" t="s">
        <v>3127</v>
      </c>
      <c r="DS626" s="2" t="s">
        <v>14212</v>
      </c>
      <c r="DT626" s="1"/>
      <c r="DU626" s="1"/>
      <c r="DV626" s="2" t="s">
        <v>13726</v>
      </c>
      <c r="DW626" s="2" t="s">
        <v>5141</v>
      </c>
      <c r="DX626" s="2" t="s">
        <v>10210</v>
      </c>
    </row>
    <row r="627" spans="1:128" x14ac:dyDescent="0.4">
      <c r="A627" s="2" t="s">
        <v>16376</v>
      </c>
      <c r="B627" s="2" t="s">
        <v>16705</v>
      </c>
      <c r="C627" s="2" t="s">
        <v>1052</v>
      </c>
      <c r="D627" s="2" t="s">
        <v>0</v>
      </c>
      <c r="E627" s="2" t="s">
        <v>1053</v>
      </c>
      <c r="F627" s="2" t="s">
        <v>4056</v>
      </c>
      <c r="G627" s="2" t="s">
        <v>12391</v>
      </c>
      <c r="H627" s="2" t="s">
        <v>13827</v>
      </c>
      <c r="I627" s="2" t="s">
        <v>3181</v>
      </c>
      <c r="J627" s="2" t="s">
        <v>3277</v>
      </c>
      <c r="K627" s="2" t="s">
        <v>3079</v>
      </c>
      <c r="L627" s="2" t="s">
        <v>3350</v>
      </c>
      <c r="M627" s="2" t="s">
        <v>1527</v>
      </c>
      <c r="N627" s="2" t="s">
        <v>7194</v>
      </c>
      <c r="O627" s="2" t="s">
        <v>11728</v>
      </c>
      <c r="P627" s="2" t="s">
        <v>16706</v>
      </c>
      <c r="Q627" s="2" t="s">
        <v>2769</v>
      </c>
      <c r="R627" s="2" t="s">
        <v>10770</v>
      </c>
      <c r="S627" s="2" t="s">
        <v>10485</v>
      </c>
      <c r="T627" s="2" t="s">
        <v>11904</v>
      </c>
      <c r="U627" s="2" t="s">
        <v>5018</v>
      </c>
      <c r="V627" s="2" t="s">
        <v>7577</v>
      </c>
      <c r="W627" s="2" t="s">
        <v>15006</v>
      </c>
      <c r="X627" s="2" t="s">
        <v>13338</v>
      </c>
      <c r="Y627" s="2" t="s">
        <v>1692</v>
      </c>
      <c r="Z627" s="2" t="s">
        <v>5006</v>
      </c>
      <c r="AA627" s="2" t="s">
        <v>9785</v>
      </c>
      <c r="AB627" s="2" t="s">
        <v>8366</v>
      </c>
      <c r="AC627" s="2" t="s">
        <v>8883</v>
      </c>
      <c r="AD627" s="2" t="s">
        <v>9873</v>
      </c>
      <c r="AE627" s="2" t="s">
        <v>8139</v>
      </c>
      <c r="AF627" s="2" t="s">
        <v>12062</v>
      </c>
      <c r="AG627" s="2" t="s">
        <v>7393</v>
      </c>
      <c r="AH627" s="2" t="s">
        <v>3159</v>
      </c>
      <c r="AI627" s="2" t="s">
        <v>5985</v>
      </c>
      <c r="AJ627" s="2" t="s">
        <v>6148</v>
      </c>
      <c r="AK627" s="2" t="s">
        <v>16382</v>
      </c>
      <c r="AL627" s="2" t="s">
        <v>10308</v>
      </c>
      <c r="AM627" s="2" t="s">
        <v>6220</v>
      </c>
      <c r="AN627" s="2" t="s">
        <v>4499</v>
      </c>
      <c r="AO627" s="2" t="s">
        <v>3976</v>
      </c>
      <c r="AP627" s="2" t="s">
        <v>2879</v>
      </c>
      <c r="AQ627" s="2" t="s">
        <v>9940</v>
      </c>
      <c r="AR627" s="2" t="s">
        <v>6062</v>
      </c>
      <c r="AS627" s="2" t="s">
        <v>4092</v>
      </c>
      <c r="AT627" s="2" t="s">
        <v>9221</v>
      </c>
      <c r="AU627" s="2" t="s">
        <v>4935</v>
      </c>
      <c r="AV627" s="2" t="s">
        <v>6978</v>
      </c>
      <c r="AW627" s="2" t="s">
        <v>1441</v>
      </c>
      <c r="AX627" s="2" t="s">
        <v>2308</v>
      </c>
      <c r="AY627" s="2" t="s">
        <v>12519</v>
      </c>
      <c r="AZ627" s="2" t="s">
        <v>5469</v>
      </c>
      <c r="BA627" s="2" t="s">
        <v>4315</v>
      </c>
      <c r="BB627" s="2" t="s">
        <v>2767</v>
      </c>
      <c r="BC627" s="2" t="s">
        <v>7866</v>
      </c>
      <c r="BD627" s="2" t="s">
        <v>2785</v>
      </c>
      <c r="BE627" s="2" t="s">
        <v>8502</v>
      </c>
      <c r="BF627" s="2" t="s">
        <v>10422</v>
      </c>
      <c r="BG627" s="2" t="s">
        <v>3904</v>
      </c>
      <c r="BH627" s="2" t="s">
        <v>2422</v>
      </c>
      <c r="BI627" s="2" t="s">
        <v>1981</v>
      </c>
      <c r="BJ627" s="2" t="s">
        <v>2096</v>
      </c>
      <c r="BK627" s="2" t="s">
        <v>5403</v>
      </c>
      <c r="BL627" s="2" t="s">
        <v>8260</v>
      </c>
      <c r="BM627" s="2" t="s">
        <v>10593</v>
      </c>
      <c r="BN627" s="2" t="s">
        <v>10796</v>
      </c>
      <c r="BO627" s="2" t="s">
        <v>14273</v>
      </c>
      <c r="BP627" s="2" t="s">
        <v>13097</v>
      </c>
      <c r="BQ627" s="2" t="s">
        <v>9448</v>
      </c>
      <c r="BR627" s="2" t="s">
        <v>13259</v>
      </c>
      <c r="BS627" s="2" t="s">
        <v>12264</v>
      </c>
      <c r="BT627" s="2" t="s">
        <v>15052</v>
      </c>
      <c r="BU627" s="2" t="s">
        <v>14226</v>
      </c>
      <c r="BV627" s="2" t="s">
        <v>1166</v>
      </c>
      <c r="BW627" s="2" t="s">
        <v>10787</v>
      </c>
      <c r="BX627" s="2" t="s">
        <v>3941</v>
      </c>
      <c r="BY627" s="2" t="s">
        <v>13872</v>
      </c>
      <c r="BZ627" s="2" t="s">
        <v>6809</v>
      </c>
      <c r="CA627" s="2" t="s">
        <v>12083</v>
      </c>
      <c r="CB627" s="2" t="s">
        <v>2504</v>
      </c>
      <c r="CC627" s="2" t="s">
        <v>5062</v>
      </c>
      <c r="CD627" s="2" t="s">
        <v>2166</v>
      </c>
      <c r="CE627" s="2" t="s">
        <v>8573</v>
      </c>
      <c r="CF627" s="2" t="s">
        <v>15319</v>
      </c>
      <c r="CG627" s="2" t="s">
        <v>7910</v>
      </c>
      <c r="CH627" s="2" t="s">
        <v>10742</v>
      </c>
      <c r="CI627" s="2" t="s">
        <v>2399</v>
      </c>
      <c r="CJ627" s="2" t="s">
        <v>10179</v>
      </c>
      <c r="CK627" s="2" t="s">
        <v>2384</v>
      </c>
      <c r="CL627" s="2" t="s">
        <v>12841</v>
      </c>
      <c r="CM627" s="2" t="s">
        <v>3408</v>
      </c>
      <c r="CN627" s="2" t="s">
        <v>12082</v>
      </c>
      <c r="CO627" s="2" t="s">
        <v>16330</v>
      </c>
      <c r="CP627" s="2" t="s">
        <v>4098</v>
      </c>
      <c r="CQ627" s="2" t="s">
        <v>5038</v>
      </c>
      <c r="CR627" s="2" t="s">
        <v>13790</v>
      </c>
      <c r="CS627" s="2" t="s">
        <v>7911</v>
      </c>
      <c r="CT627" s="2" t="s">
        <v>2143</v>
      </c>
      <c r="CU627" s="2" t="s">
        <v>6772</v>
      </c>
      <c r="CV627" s="2" t="s">
        <v>4481</v>
      </c>
      <c r="CW627" s="2" t="s">
        <v>15531</v>
      </c>
      <c r="CX627" s="2" t="s">
        <v>5889</v>
      </c>
      <c r="CY627" s="2" t="s">
        <v>4716</v>
      </c>
      <c r="CZ627" s="2" t="s">
        <v>7276</v>
      </c>
      <c r="DA627" s="2" t="s">
        <v>15712</v>
      </c>
      <c r="DB627" s="2" t="s">
        <v>4466</v>
      </c>
      <c r="DC627" s="2" t="s">
        <v>12995</v>
      </c>
      <c r="DD627" s="2" t="s">
        <v>14527</v>
      </c>
      <c r="DE627" s="2" t="s">
        <v>1611</v>
      </c>
      <c r="DF627" s="2" t="s">
        <v>7568</v>
      </c>
      <c r="DG627" s="2" t="s">
        <v>4886</v>
      </c>
      <c r="DH627" s="2" t="s">
        <v>7227</v>
      </c>
      <c r="DI627" s="2" t="s">
        <v>13596</v>
      </c>
      <c r="DJ627" s="2" t="s">
        <v>6734</v>
      </c>
      <c r="DK627" s="2" t="s">
        <v>8277</v>
      </c>
      <c r="DL627" s="2" t="s">
        <v>3139</v>
      </c>
      <c r="DM627" s="2" t="s">
        <v>14609</v>
      </c>
      <c r="DN627" s="2" t="s">
        <v>9177</v>
      </c>
      <c r="DO627" s="2" t="s">
        <v>4477</v>
      </c>
      <c r="DP627" s="2" t="s">
        <v>10253</v>
      </c>
      <c r="DQ627" s="2" t="s">
        <v>10351</v>
      </c>
      <c r="DR627" s="2" t="s">
        <v>1344</v>
      </c>
      <c r="DS627" s="2" t="s">
        <v>16003</v>
      </c>
      <c r="DT627" s="1"/>
      <c r="DU627" s="1"/>
      <c r="DV627" s="2" t="s">
        <v>12927</v>
      </c>
      <c r="DW627" s="2" t="s">
        <v>3072</v>
      </c>
      <c r="DX627" s="2" t="s">
        <v>2681</v>
      </c>
    </row>
    <row r="628" spans="1:128" x14ac:dyDescent="0.4">
      <c r="A628" s="2" t="s">
        <v>16376</v>
      </c>
      <c r="B628" s="2" t="s">
        <v>16707</v>
      </c>
      <c r="C628" s="2" t="s">
        <v>1052</v>
      </c>
      <c r="D628" s="2" t="s">
        <v>16708</v>
      </c>
      <c r="E628" s="2" t="s">
        <v>1053</v>
      </c>
      <c r="F628" s="2" t="s">
        <v>8425</v>
      </c>
      <c r="G628" s="2" t="s">
        <v>8463</v>
      </c>
      <c r="H628" s="2" t="s">
        <v>3535</v>
      </c>
      <c r="I628" s="2" t="s">
        <v>4414</v>
      </c>
      <c r="J628" s="2" t="s">
        <v>4435</v>
      </c>
      <c r="K628" s="2" t="s">
        <v>4318</v>
      </c>
      <c r="L628" s="2" t="s">
        <v>4346</v>
      </c>
      <c r="M628" s="2" t="s">
        <v>10709</v>
      </c>
      <c r="N628" s="2" t="s">
        <v>3331</v>
      </c>
      <c r="O628" s="2" t="s">
        <v>2776</v>
      </c>
      <c r="P628" s="2" t="s">
        <v>4068</v>
      </c>
      <c r="Q628" s="2" t="s">
        <v>3164</v>
      </c>
      <c r="R628" s="2" t="s">
        <v>4924</v>
      </c>
      <c r="S628" s="2" t="s">
        <v>9698</v>
      </c>
      <c r="T628" s="2" t="s">
        <v>8414</v>
      </c>
      <c r="U628" s="2" t="s">
        <v>5980</v>
      </c>
      <c r="V628" s="2" t="s">
        <v>6779</v>
      </c>
      <c r="W628" s="2" t="s">
        <v>15132</v>
      </c>
      <c r="X628" s="2" t="s">
        <v>9328</v>
      </c>
      <c r="Y628" s="2" t="s">
        <v>1063</v>
      </c>
      <c r="Z628" s="2" t="s">
        <v>9146</v>
      </c>
      <c r="AA628" s="2" t="s">
        <v>12629</v>
      </c>
      <c r="AB628" s="2" t="s">
        <v>8548</v>
      </c>
      <c r="AC628" s="2" t="s">
        <v>7124</v>
      </c>
      <c r="AD628" s="2" t="s">
        <v>13134</v>
      </c>
      <c r="AE628" s="2" t="s">
        <v>16049</v>
      </c>
      <c r="AF628" s="2" t="s">
        <v>5605</v>
      </c>
      <c r="AG628" s="2" t="s">
        <v>5403</v>
      </c>
      <c r="AH628" s="2" t="s">
        <v>3880</v>
      </c>
      <c r="AI628" s="2" t="s">
        <v>1903</v>
      </c>
      <c r="AJ628" s="2" t="s">
        <v>1781</v>
      </c>
      <c r="AK628" s="2" t="s">
        <v>9187</v>
      </c>
      <c r="AL628" s="2" t="s">
        <v>8089</v>
      </c>
      <c r="AM628" s="2" t="s">
        <v>2744</v>
      </c>
      <c r="AN628" s="2" t="s">
        <v>4949</v>
      </c>
      <c r="AO628" s="2" t="s">
        <v>13493</v>
      </c>
      <c r="AP628" s="2" t="s">
        <v>2128</v>
      </c>
      <c r="AQ628" s="2" t="s">
        <v>11970</v>
      </c>
      <c r="AR628" s="2" t="s">
        <v>11106</v>
      </c>
      <c r="AS628" s="2" t="s">
        <v>15187</v>
      </c>
      <c r="AT628" s="2" t="s">
        <v>3883</v>
      </c>
      <c r="AU628" s="2" t="s">
        <v>3517</v>
      </c>
      <c r="AV628" s="2" t="s">
        <v>6569</v>
      </c>
      <c r="AW628" s="2" t="s">
        <v>5545</v>
      </c>
      <c r="AX628" s="2" t="s">
        <v>3812</v>
      </c>
      <c r="AY628" s="2" t="s">
        <v>5836</v>
      </c>
      <c r="AZ628" s="2" t="s">
        <v>6308</v>
      </c>
      <c r="BA628" s="2" t="s">
        <v>12860</v>
      </c>
      <c r="BB628" s="2" t="s">
        <v>7511</v>
      </c>
      <c r="BC628" s="2" t="s">
        <v>1869</v>
      </c>
      <c r="BD628" s="2" t="s">
        <v>9721</v>
      </c>
      <c r="BE628" s="2" t="s">
        <v>2646</v>
      </c>
      <c r="BF628" s="2" t="s">
        <v>8464</v>
      </c>
      <c r="BG628" s="2" t="s">
        <v>16368</v>
      </c>
      <c r="BH628" s="2" t="s">
        <v>2465</v>
      </c>
      <c r="BI628" s="2" t="s">
        <v>5097</v>
      </c>
      <c r="BJ628" s="2" t="s">
        <v>2969</v>
      </c>
      <c r="BK628" s="2" t="s">
        <v>8636</v>
      </c>
      <c r="BL628" s="2" t="s">
        <v>5157</v>
      </c>
      <c r="BM628" s="2" t="s">
        <v>1577</v>
      </c>
      <c r="BN628" s="2" t="s">
        <v>7318</v>
      </c>
      <c r="BO628" s="2" t="s">
        <v>10705</v>
      </c>
      <c r="BP628" s="2" t="s">
        <v>14030</v>
      </c>
      <c r="BQ628" s="2" t="s">
        <v>5944</v>
      </c>
      <c r="BR628" s="2" t="s">
        <v>3680</v>
      </c>
      <c r="BS628" s="2" t="s">
        <v>2279</v>
      </c>
      <c r="BT628" s="2" t="s">
        <v>6884</v>
      </c>
      <c r="BU628" s="2" t="s">
        <v>8671</v>
      </c>
      <c r="BV628" s="2" t="s">
        <v>9136</v>
      </c>
      <c r="BW628" s="2" t="s">
        <v>1742</v>
      </c>
      <c r="BX628" s="2" t="s">
        <v>2905</v>
      </c>
      <c r="BY628" s="2" t="s">
        <v>2288</v>
      </c>
      <c r="BZ628" s="2" t="s">
        <v>3019</v>
      </c>
      <c r="CA628" s="2" t="s">
        <v>2721</v>
      </c>
      <c r="CB628" s="2" t="s">
        <v>5186</v>
      </c>
      <c r="CC628" s="2" t="s">
        <v>14531</v>
      </c>
      <c r="CD628" s="2" t="s">
        <v>13447</v>
      </c>
      <c r="CE628" s="2" t="s">
        <v>16709</v>
      </c>
      <c r="CF628" s="2" t="s">
        <v>1156</v>
      </c>
      <c r="CG628" s="2" t="s">
        <v>2906</v>
      </c>
      <c r="CH628" s="2" t="s">
        <v>15812</v>
      </c>
      <c r="CI628" s="2" t="s">
        <v>12172</v>
      </c>
      <c r="CJ628" s="2" t="s">
        <v>11576</v>
      </c>
      <c r="CK628" s="2" t="s">
        <v>5652</v>
      </c>
      <c r="CL628" s="2" t="s">
        <v>6040</v>
      </c>
      <c r="CM628" s="2" t="s">
        <v>10494</v>
      </c>
      <c r="CN628" s="2" t="s">
        <v>6554</v>
      </c>
      <c r="CO628" s="2" t="s">
        <v>7664</v>
      </c>
      <c r="CP628" s="2" t="s">
        <v>9353</v>
      </c>
      <c r="CQ628" s="2" t="s">
        <v>12167</v>
      </c>
      <c r="CR628" s="2" t="s">
        <v>2293</v>
      </c>
      <c r="CS628" s="2" t="s">
        <v>2796</v>
      </c>
      <c r="CT628" s="2" t="s">
        <v>7894</v>
      </c>
      <c r="CU628" s="2" t="s">
        <v>7357</v>
      </c>
      <c r="CV628" s="2" t="s">
        <v>3766</v>
      </c>
      <c r="CW628" s="2" t="s">
        <v>6542</v>
      </c>
      <c r="CX628" s="2" t="s">
        <v>4132</v>
      </c>
      <c r="CY628" s="2" t="s">
        <v>14442</v>
      </c>
      <c r="CZ628" s="2" t="s">
        <v>2070</v>
      </c>
      <c r="DA628" s="2" t="s">
        <v>3498</v>
      </c>
      <c r="DB628" s="2" t="s">
        <v>1813</v>
      </c>
      <c r="DC628" s="2" t="s">
        <v>11615</v>
      </c>
      <c r="DD628" s="2" t="s">
        <v>2896</v>
      </c>
      <c r="DE628" s="2" t="s">
        <v>2707</v>
      </c>
      <c r="DF628" s="2" t="s">
        <v>13422</v>
      </c>
      <c r="DG628" s="2" t="s">
        <v>6021</v>
      </c>
      <c r="DH628" s="2" t="s">
        <v>5664</v>
      </c>
      <c r="DI628" s="2" t="s">
        <v>7838</v>
      </c>
      <c r="DJ628" s="2" t="s">
        <v>12877</v>
      </c>
      <c r="DK628" s="2" t="s">
        <v>9074</v>
      </c>
      <c r="DL628" s="2" t="s">
        <v>1273</v>
      </c>
      <c r="DM628" s="2" t="s">
        <v>7348</v>
      </c>
      <c r="DN628" s="2" t="s">
        <v>9007</v>
      </c>
      <c r="DO628" s="2" t="s">
        <v>9470</v>
      </c>
      <c r="DP628" s="2" t="s">
        <v>7149</v>
      </c>
      <c r="DQ628" s="2" t="s">
        <v>8568</v>
      </c>
      <c r="DR628" s="2" t="s">
        <v>9356</v>
      </c>
      <c r="DS628" s="2" t="s">
        <v>12081</v>
      </c>
      <c r="DT628" s="1"/>
      <c r="DU628" s="1"/>
      <c r="DV628" s="2" t="s">
        <v>7915</v>
      </c>
      <c r="DW628" s="2" t="s">
        <v>1179</v>
      </c>
      <c r="DX628" s="2" t="s">
        <v>1995</v>
      </c>
    </row>
    <row r="629" spans="1:128" x14ac:dyDescent="0.4">
      <c r="A629" s="2" t="s">
        <v>16376</v>
      </c>
      <c r="B629" s="2" t="s">
        <v>16710</v>
      </c>
      <c r="C629" s="2" t="s">
        <v>1052</v>
      </c>
      <c r="D629" s="2" t="s">
        <v>16711</v>
      </c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0</v>
      </c>
      <c r="S629" s="2" t="s">
        <v>0</v>
      </c>
      <c r="T629" s="2" t="s">
        <v>0</v>
      </c>
      <c r="U629" s="2" t="s">
        <v>0</v>
      </c>
      <c r="V629" s="2" t="s">
        <v>0</v>
      </c>
      <c r="W629" s="2" t="s">
        <v>0</v>
      </c>
      <c r="X629" s="2" t="s">
        <v>0</v>
      </c>
      <c r="Y629" s="2" t="s">
        <v>0</v>
      </c>
      <c r="Z629" s="2" t="s">
        <v>0</v>
      </c>
      <c r="AA629" s="2" t="s">
        <v>0</v>
      </c>
      <c r="AB629" s="2" t="s">
        <v>0</v>
      </c>
      <c r="AC629" s="2" t="s">
        <v>0</v>
      </c>
      <c r="AD629" s="2" t="s">
        <v>0</v>
      </c>
      <c r="AE629" s="2" t="s">
        <v>0</v>
      </c>
      <c r="AF629" s="2" t="s">
        <v>0</v>
      </c>
      <c r="AG629" s="2" t="s">
        <v>0</v>
      </c>
      <c r="AH629" s="2" t="s">
        <v>0</v>
      </c>
      <c r="AI629" s="2" t="s">
        <v>0</v>
      </c>
      <c r="AJ629" s="2" t="s">
        <v>0</v>
      </c>
      <c r="AK629" s="2" t="s">
        <v>0</v>
      </c>
      <c r="AL629" s="2" t="s">
        <v>0</v>
      </c>
      <c r="AM629" s="2" t="s">
        <v>0</v>
      </c>
      <c r="AN629" s="2" t="s">
        <v>0</v>
      </c>
      <c r="AO629" s="2" t="s">
        <v>0</v>
      </c>
      <c r="AP629" s="2" t="s">
        <v>0</v>
      </c>
      <c r="AQ629" s="2" t="s">
        <v>0</v>
      </c>
      <c r="AR629" s="2" t="s">
        <v>0</v>
      </c>
      <c r="AS629" s="2" t="s">
        <v>0</v>
      </c>
      <c r="AT629" s="2" t="s">
        <v>0</v>
      </c>
      <c r="AU629" s="2" t="s">
        <v>0</v>
      </c>
      <c r="AV629" s="2" t="s">
        <v>0</v>
      </c>
      <c r="AW629" s="2" t="s">
        <v>0</v>
      </c>
      <c r="AX629" s="2" t="s">
        <v>0</v>
      </c>
      <c r="AY629" s="2" t="s">
        <v>0</v>
      </c>
      <c r="AZ629" s="2" t="s">
        <v>0</v>
      </c>
      <c r="BA629" s="2" t="s">
        <v>0</v>
      </c>
      <c r="BB629" s="2" t="s">
        <v>0</v>
      </c>
      <c r="BC629" s="2" t="s">
        <v>0</v>
      </c>
      <c r="BD629" s="2" t="s">
        <v>0</v>
      </c>
      <c r="BE629" s="2" t="s">
        <v>0</v>
      </c>
      <c r="BF629" s="2" t="s">
        <v>0</v>
      </c>
      <c r="BG629" s="2" t="s">
        <v>0</v>
      </c>
      <c r="BH629" s="2" t="s">
        <v>0</v>
      </c>
      <c r="BI629" s="2" t="s">
        <v>0</v>
      </c>
      <c r="BJ629" s="2" t="s">
        <v>0</v>
      </c>
      <c r="BK629" s="2" t="s">
        <v>0</v>
      </c>
      <c r="BL629" s="2" t="s">
        <v>0</v>
      </c>
      <c r="BM629" s="2" t="s">
        <v>0</v>
      </c>
      <c r="BN629" s="2" t="s">
        <v>0</v>
      </c>
      <c r="BO629" s="2" t="s">
        <v>0</v>
      </c>
      <c r="BP629" s="2" t="s">
        <v>0</v>
      </c>
      <c r="BQ629" s="2" t="s">
        <v>0</v>
      </c>
      <c r="BR629" s="2" t="s">
        <v>0</v>
      </c>
      <c r="BS629" s="2" t="s">
        <v>0</v>
      </c>
      <c r="BT629" s="2" t="s">
        <v>0</v>
      </c>
      <c r="BU629" s="2" t="s">
        <v>0</v>
      </c>
      <c r="BV629" s="2" t="s">
        <v>0</v>
      </c>
      <c r="BW629" s="2" t="s">
        <v>0</v>
      </c>
      <c r="BX629" s="2" t="s">
        <v>0</v>
      </c>
      <c r="BY629" s="2" t="s">
        <v>0</v>
      </c>
      <c r="BZ629" s="2" t="s">
        <v>0</v>
      </c>
      <c r="CA629" s="2" t="s">
        <v>0</v>
      </c>
      <c r="CB629" s="2" t="s">
        <v>0</v>
      </c>
      <c r="CC629" s="2" t="s">
        <v>0</v>
      </c>
      <c r="CD629" s="2" t="s">
        <v>0</v>
      </c>
      <c r="CE629" s="2" t="s">
        <v>0</v>
      </c>
      <c r="CF629" s="2" t="s">
        <v>0</v>
      </c>
      <c r="CG629" s="2" t="s">
        <v>0</v>
      </c>
      <c r="CH629" s="2" t="s">
        <v>0</v>
      </c>
      <c r="CI629" s="2" t="s">
        <v>0</v>
      </c>
      <c r="CJ629" s="2" t="s">
        <v>0</v>
      </c>
      <c r="CK629" s="2" t="s">
        <v>0</v>
      </c>
      <c r="CL629" s="2" t="s">
        <v>0</v>
      </c>
      <c r="CM629" s="2" t="s">
        <v>0</v>
      </c>
      <c r="CN629" s="2" t="s">
        <v>0</v>
      </c>
      <c r="CO629" s="2" t="s">
        <v>0</v>
      </c>
      <c r="CP629" s="2" t="s">
        <v>0</v>
      </c>
      <c r="CQ629" s="2" t="s">
        <v>0</v>
      </c>
      <c r="CR629" s="2" t="s">
        <v>0</v>
      </c>
      <c r="CS629" s="2" t="s">
        <v>0</v>
      </c>
      <c r="CT629" s="2" t="s">
        <v>0</v>
      </c>
      <c r="CU629" s="2" t="s">
        <v>0</v>
      </c>
      <c r="CV629" s="2" t="s">
        <v>0</v>
      </c>
      <c r="CW629" s="2" t="s">
        <v>0</v>
      </c>
      <c r="CX629" s="2" t="s">
        <v>0</v>
      </c>
      <c r="CY629" s="2" t="s">
        <v>0</v>
      </c>
      <c r="CZ629" s="2" t="s">
        <v>0</v>
      </c>
      <c r="DA629" s="2" t="s">
        <v>0</v>
      </c>
      <c r="DB629" s="2" t="s">
        <v>0</v>
      </c>
      <c r="DC629" s="2" t="s">
        <v>0</v>
      </c>
      <c r="DD629" s="2" t="s">
        <v>0</v>
      </c>
      <c r="DE629" s="2" t="s">
        <v>0</v>
      </c>
      <c r="DF629" s="2" t="s">
        <v>0</v>
      </c>
      <c r="DG629" s="2" t="s">
        <v>0</v>
      </c>
      <c r="DH629" s="2" t="s">
        <v>0</v>
      </c>
      <c r="DI629" s="2" t="s">
        <v>0</v>
      </c>
      <c r="DJ629" s="2" t="s">
        <v>0</v>
      </c>
      <c r="DK629" s="2" t="s">
        <v>0</v>
      </c>
      <c r="DL629" s="2" t="s">
        <v>0</v>
      </c>
      <c r="DM629" s="2" t="s">
        <v>0</v>
      </c>
      <c r="DN629" s="2" t="s">
        <v>0</v>
      </c>
      <c r="DO629" s="2" t="s">
        <v>0</v>
      </c>
      <c r="DP629" s="2" t="s">
        <v>0</v>
      </c>
      <c r="DQ629" s="2" t="s">
        <v>0</v>
      </c>
      <c r="DR629" s="2" t="s">
        <v>0</v>
      </c>
      <c r="DS629" s="2" t="s">
        <v>0</v>
      </c>
      <c r="DT629" s="1"/>
      <c r="DU629" s="1"/>
      <c r="DV629" s="2" t="s">
        <v>0</v>
      </c>
      <c r="DW629" s="2" t="s">
        <v>0</v>
      </c>
      <c r="DX629" s="2" t="s">
        <v>0</v>
      </c>
    </row>
    <row r="630" spans="1:128" x14ac:dyDescent="0.4">
      <c r="A630" s="2" t="s">
        <v>16376</v>
      </c>
      <c r="B630" s="2" t="s">
        <v>16712</v>
      </c>
      <c r="C630" s="2" t="s">
        <v>1052</v>
      </c>
      <c r="D630" s="2" t="s">
        <v>0</v>
      </c>
      <c r="E630" s="2" t="s">
        <v>1053</v>
      </c>
      <c r="F630" s="2" t="s">
        <v>3720</v>
      </c>
      <c r="G630" s="2" t="s">
        <v>2443</v>
      </c>
      <c r="H630" s="2" t="s">
        <v>3375</v>
      </c>
      <c r="I630" s="2" t="s">
        <v>9159</v>
      </c>
      <c r="J630" s="2" t="s">
        <v>12531</v>
      </c>
      <c r="K630" s="2" t="s">
        <v>1318</v>
      </c>
      <c r="L630" s="2" t="s">
        <v>6154</v>
      </c>
      <c r="M630" s="2" t="s">
        <v>4318</v>
      </c>
      <c r="N630" s="2" t="s">
        <v>12415</v>
      </c>
      <c r="O630" s="2" t="s">
        <v>6489</v>
      </c>
      <c r="P630" s="2" t="s">
        <v>16713</v>
      </c>
      <c r="Q630" s="2" t="s">
        <v>13667</v>
      </c>
      <c r="R630" s="2" t="s">
        <v>1557</v>
      </c>
      <c r="S630" s="2" t="s">
        <v>8774</v>
      </c>
      <c r="T630" s="2" t="s">
        <v>2576</v>
      </c>
      <c r="U630" s="2" t="s">
        <v>1746</v>
      </c>
      <c r="V630" s="2" t="s">
        <v>9490</v>
      </c>
      <c r="W630" s="2" t="s">
        <v>6503</v>
      </c>
      <c r="X630" s="2" t="s">
        <v>4766</v>
      </c>
      <c r="Y630" s="2" t="s">
        <v>4932</v>
      </c>
      <c r="Z630" s="2" t="s">
        <v>1206</v>
      </c>
      <c r="AA630" s="2" t="s">
        <v>8036</v>
      </c>
      <c r="AB630" s="2" t="s">
        <v>10724</v>
      </c>
      <c r="AC630" s="2" t="s">
        <v>8558</v>
      </c>
      <c r="AD630" s="2" t="s">
        <v>11335</v>
      </c>
      <c r="AE630" s="2" t="s">
        <v>7186</v>
      </c>
      <c r="AF630" s="2" t="s">
        <v>8036</v>
      </c>
      <c r="AG630" s="2" t="s">
        <v>4323</v>
      </c>
      <c r="AH630" s="2" t="s">
        <v>3050</v>
      </c>
      <c r="AI630" s="2" t="s">
        <v>3161</v>
      </c>
      <c r="AJ630" s="2" t="s">
        <v>8547</v>
      </c>
      <c r="AK630" s="2" t="s">
        <v>4510</v>
      </c>
      <c r="AL630" s="2" t="s">
        <v>4074</v>
      </c>
      <c r="AM630" s="2" t="s">
        <v>4526</v>
      </c>
      <c r="AN630" s="2" t="s">
        <v>7646</v>
      </c>
      <c r="AO630" s="2" t="s">
        <v>2849</v>
      </c>
      <c r="AP630" s="2" t="s">
        <v>5084</v>
      </c>
      <c r="AQ630" s="2" t="s">
        <v>14073</v>
      </c>
      <c r="AR630" s="2" t="s">
        <v>8270</v>
      </c>
      <c r="AS630" s="2" t="s">
        <v>12808</v>
      </c>
      <c r="AT630" s="2" t="s">
        <v>1456</v>
      </c>
      <c r="AU630" s="2" t="s">
        <v>7390</v>
      </c>
      <c r="AV630" s="2" t="s">
        <v>14208</v>
      </c>
      <c r="AW630" s="2" t="s">
        <v>10916</v>
      </c>
      <c r="AX630" s="2" t="s">
        <v>4935</v>
      </c>
      <c r="AY630" s="2" t="s">
        <v>2679</v>
      </c>
      <c r="AZ630" s="2" t="s">
        <v>6309</v>
      </c>
      <c r="BA630" s="2" t="s">
        <v>2130</v>
      </c>
      <c r="BB630" s="2" t="s">
        <v>3972</v>
      </c>
      <c r="BC630" s="2" t="s">
        <v>4250</v>
      </c>
      <c r="BD630" s="2" t="s">
        <v>1462</v>
      </c>
      <c r="BE630" s="2" t="s">
        <v>12444</v>
      </c>
      <c r="BF630" s="2" t="s">
        <v>11053</v>
      </c>
      <c r="BG630" s="2" t="s">
        <v>13368</v>
      </c>
      <c r="BH630" s="2" t="s">
        <v>3896</v>
      </c>
      <c r="BI630" s="2" t="s">
        <v>1785</v>
      </c>
      <c r="BJ630" s="2" t="s">
        <v>9372</v>
      </c>
      <c r="BK630" s="2" t="s">
        <v>11778</v>
      </c>
      <c r="BL630" s="2" t="s">
        <v>3145</v>
      </c>
      <c r="BM630" s="2" t="s">
        <v>16690</v>
      </c>
      <c r="BN630" s="2" t="s">
        <v>3891</v>
      </c>
      <c r="BO630" s="2" t="s">
        <v>8856</v>
      </c>
      <c r="BP630" s="2" t="s">
        <v>7283</v>
      </c>
      <c r="BQ630" s="2" t="s">
        <v>7493</v>
      </c>
      <c r="BR630" s="2" t="s">
        <v>2085</v>
      </c>
      <c r="BS630" s="2" t="s">
        <v>7959</v>
      </c>
      <c r="BT630" s="2" t="s">
        <v>12269</v>
      </c>
      <c r="BU630" s="2" t="s">
        <v>5877</v>
      </c>
      <c r="BV630" s="2" t="s">
        <v>13279</v>
      </c>
      <c r="BW630" s="2" t="s">
        <v>3932</v>
      </c>
      <c r="BX630" s="2" t="s">
        <v>3702</v>
      </c>
      <c r="BY630" s="2" t="s">
        <v>7841</v>
      </c>
      <c r="BZ630" s="2" t="s">
        <v>1168</v>
      </c>
      <c r="CA630" s="2" t="s">
        <v>3508</v>
      </c>
      <c r="CB630" s="2" t="s">
        <v>4632</v>
      </c>
      <c r="CC630" s="2" t="s">
        <v>1351</v>
      </c>
      <c r="CD630" s="2" t="s">
        <v>3703</v>
      </c>
      <c r="CE630" s="2" t="s">
        <v>9529</v>
      </c>
      <c r="CF630" s="2" t="s">
        <v>3863</v>
      </c>
      <c r="CG630" s="2" t="s">
        <v>2361</v>
      </c>
      <c r="CH630" s="2" t="s">
        <v>1812</v>
      </c>
      <c r="CI630" s="2" t="s">
        <v>7946</v>
      </c>
      <c r="CJ630" s="2" t="s">
        <v>2725</v>
      </c>
      <c r="CK630" s="2" t="s">
        <v>7284</v>
      </c>
      <c r="CL630" s="2" t="s">
        <v>10936</v>
      </c>
      <c r="CM630" s="2" t="s">
        <v>4721</v>
      </c>
      <c r="CN630" s="2" t="s">
        <v>10374</v>
      </c>
      <c r="CO630" s="2" t="s">
        <v>6532</v>
      </c>
      <c r="CP630" s="2" t="s">
        <v>1825</v>
      </c>
      <c r="CQ630" s="2" t="s">
        <v>6561</v>
      </c>
      <c r="CR630" s="2" t="s">
        <v>10937</v>
      </c>
      <c r="CS630" s="2" t="s">
        <v>7845</v>
      </c>
      <c r="CT630" s="2" t="s">
        <v>8358</v>
      </c>
      <c r="CU630" s="2" t="s">
        <v>15583</v>
      </c>
      <c r="CV630" s="2" t="s">
        <v>3223</v>
      </c>
      <c r="CW630" s="2" t="s">
        <v>7535</v>
      </c>
      <c r="CX630" s="2" t="s">
        <v>3108</v>
      </c>
      <c r="CY630" s="2" t="s">
        <v>5781</v>
      </c>
      <c r="CZ630" s="2" t="s">
        <v>11036</v>
      </c>
      <c r="DA630" s="2" t="s">
        <v>14609</v>
      </c>
      <c r="DB630" s="2" t="s">
        <v>1965</v>
      </c>
      <c r="DC630" s="2" t="s">
        <v>7239</v>
      </c>
      <c r="DD630" s="2" t="s">
        <v>8278</v>
      </c>
      <c r="DE630" s="2" t="s">
        <v>12152</v>
      </c>
      <c r="DF630" s="2" t="s">
        <v>5123</v>
      </c>
      <c r="DG630" s="2" t="s">
        <v>9449</v>
      </c>
      <c r="DH630" s="2" t="s">
        <v>5339</v>
      </c>
      <c r="DI630" s="2" t="s">
        <v>9228</v>
      </c>
      <c r="DJ630" s="2" t="s">
        <v>11225</v>
      </c>
      <c r="DK630" s="2" t="s">
        <v>4963</v>
      </c>
      <c r="DL630" s="2" t="s">
        <v>8053</v>
      </c>
      <c r="DM630" s="2" t="s">
        <v>12938</v>
      </c>
      <c r="DN630" s="2" t="s">
        <v>16167</v>
      </c>
      <c r="DO630" s="2" t="s">
        <v>11251</v>
      </c>
      <c r="DP630" s="2" t="s">
        <v>8219</v>
      </c>
      <c r="DQ630" s="2" t="s">
        <v>10081</v>
      </c>
      <c r="DR630" s="2" t="s">
        <v>12400</v>
      </c>
      <c r="DS630" s="2" t="s">
        <v>1310</v>
      </c>
      <c r="DT630" s="1"/>
      <c r="DU630" s="1"/>
      <c r="DV630" s="2" t="s">
        <v>3793</v>
      </c>
      <c r="DW630" s="2" t="s">
        <v>11446</v>
      </c>
      <c r="DX630" s="2" t="s">
        <v>12631</v>
      </c>
    </row>
    <row r="631" spans="1:128" x14ac:dyDescent="0.4">
      <c r="A631" s="2" t="s">
        <v>16376</v>
      </c>
      <c r="B631" s="2" t="s">
        <v>16714</v>
      </c>
      <c r="C631" s="2" t="s">
        <v>1052</v>
      </c>
      <c r="D631" s="2" t="s">
        <v>16715</v>
      </c>
      <c r="E631" s="2" t="s">
        <v>1053</v>
      </c>
      <c r="F631" s="2" t="s">
        <v>1550</v>
      </c>
      <c r="G631" s="2" t="s">
        <v>1319</v>
      </c>
      <c r="H631" s="2" t="s">
        <v>2767</v>
      </c>
      <c r="I631" s="2" t="s">
        <v>3996</v>
      </c>
      <c r="J631" s="2" t="s">
        <v>10008</v>
      </c>
      <c r="K631" s="2" t="s">
        <v>5180</v>
      </c>
      <c r="L631" s="2" t="s">
        <v>1298</v>
      </c>
      <c r="M631" s="2" t="s">
        <v>5912</v>
      </c>
      <c r="N631" s="2" t="s">
        <v>1752</v>
      </c>
      <c r="O631" s="2" t="s">
        <v>5014</v>
      </c>
      <c r="P631" s="2" t="s">
        <v>12254</v>
      </c>
      <c r="Q631" s="2" t="s">
        <v>8146</v>
      </c>
      <c r="R631" s="2" t="s">
        <v>1658</v>
      </c>
      <c r="S631" s="2" t="s">
        <v>7133</v>
      </c>
      <c r="T631" s="2" t="s">
        <v>3248</v>
      </c>
      <c r="U631" s="2" t="s">
        <v>12415</v>
      </c>
      <c r="V631" s="2" t="s">
        <v>3431</v>
      </c>
      <c r="W631" s="2" t="s">
        <v>2773</v>
      </c>
      <c r="X631" s="2" t="s">
        <v>4086</v>
      </c>
      <c r="Y631" s="2" t="s">
        <v>9262</v>
      </c>
      <c r="Z631" s="2" t="s">
        <v>11219</v>
      </c>
      <c r="AA631" s="2" t="s">
        <v>4055</v>
      </c>
      <c r="AB631" s="2" t="s">
        <v>1409</v>
      </c>
      <c r="AC631" s="2" t="s">
        <v>3789</v>
      </c>
      <c r="AD631" s="2" t="s">
        <v>6097</v>
      </c>
      <c r="AE631" s="2" t="s">
        <v>16716</v>
      </c>
      <c r="AF631" s="2" t="s">
        <v>1792</v>
      </c>
      <c r="AG631" s="2" t="s">
        <v>5029</v>
      </c>
      <c r="AH631" s="2" t="s">
        <v>3612</v>
      </c>
      <c r="AI631" s="2" t="s">
        <v>2092</v>
      </c>
      <c r="AJ631" s="2" t="s">
        <v>11505</v>
      </c>
      <c r="AK631" s="2" t="s">
        <v>13609</v>
      </c>
      <c r="AL631" s="2" t="s">
        <v>16717</v>
      </c>
      <c r="AM631" s="2" t="s">
        <v>4080</v>
      </c>
      <c r="AN631" s="2" t="s">
        <v>4320</v>
      </c>
      <c r="AO631" s="2" t="s">
        <v>1548</v>
      </c>
      <c r="AP631" s="2" t="s">
        <v>5525</v>
      </c>
      <c r="AQ631" s="2" t="s">
        <v>7058</v>
      </c>
      <c r="AR631" s="2" t="s">
        <v>16718</v>
      </c>
      <c r="AS631" s="2" t="s">
        <v>16719</v>
      </c>
      <c r="AT631" s="2" t="s">
        <v>8875</v>
      </c>
      <c r="AU631" s="2" t="s">
        <v>7198</v>
      </c>
      <c r="AV631" s="2" t="s">
        <v>8370</v>
      </c>
      <c r="AW631" s="2" t="s">
        <v>9543</v>
      </c>
      <c r="AX631" s="2" t="s">
        <v>6226</v>
      </c>
      <c r="AY631" s="2" t="s">
        <v>14772</v>
      </c>
      <c r="AZ631" s="2" t="s">
        <v>14280</v>
      </c>
      <c r="BA631" s="2" t="s">
        <v>5229</v>
      </c>
      <c r="BB631" s="2" t="s">
        <v>3174</v>
      </c>
      <c r="BC631" s="2" t="s">
        <v>3437</v>
      </c>
      <c r="BD631" s="2" t="s">
        <v>6321</v>
      </c>
      <c r="BE631" s="2" t="s">
        <v>1072</v>
      </c>
      <c r="BF631" s="2" t="s">
        <v>2249</v>
      </c>
      <c r="BG631" s="2" t="s">
        <v>7063</v>
      </c>
      <c r="BH631" s="2" t="s">
        <v>11399</v>
      </c>
      <c r="BI631" s="2" t="s">
        <v>3643</v>
      </c>
      <c r="BJ631" s="2" t="s">
        <v>3796</v>
      </c>
      <c r="BK631" s="2" t="s">
        <v>7450</v>
      </c>
      <c r="BL631" s="2" t="s">
        <v>6805</v>
      </c>
      <c r="BM631" s="2" t="s">
        <v>1762</v>
      </c>
      <c r="BN631" s="2" t="s">
        <v>9581</v>
      </c>
      <c r="BO631" s="2" t="s">
        <v>10363</v>
      </c>
      <c r="BP631" s="2" t="s">
        <v>4476</v>
      </c>
      <c r="BQ631" s="2" t="s">
        <v>8231</v>
      </c>
      <c r="BR631" s="2" t="s">
        <v>4202</v>
      </c>
      <c r="BS631" s="2" t="s">
        <v>3680</v>
      </c>
      <c r="BT631" s="2" t="s">
        <v>4799</v>
      </c>
      <c r="BU631" s="2" t="s">
        <v>1722</v>
      </c>
      <c r="BV631" s="2" t="s">
        <v>6277</v>
      </c>
      <c r="BW631" s="2" t="s">
        <v>5650</v>
      </c>
      <c r="BX631" s="2" t="s">
        <v>14058</v>
      </c>
      <c r="BY631" s="2" t="s">
        <v>12855</v>
      </c>
      <c r="BZ631" s="2" t="s">
        <v>8660</v>
      </c>
      <c r="CA631" s="2" t="s">
        <v>2803</v>
      </c>
      <c r="CB631" s="2" t="s">
        <v>2597</v>
      </c>
      <c r="CC631" s="2" t="s">
        <v>8720</v>
      </c>
      <c r="CD631" s="2" t="s">
        <v>2809</v>
      </c>
      <c r="CE631" s="2" t="s">
        <v>7704</v>
      </c>
      <c r="CF631" s="2" t="s">
        <v>4801</v>
      </c>
      <c r="CG631" s="2" t="s">
        <v>3010</v>
      </c>
      <c r="CH631" s="2" t="s">
        <v>6695</v>
      </c>
      <c r="CI631" s="2" t="s">
        <v>8769</v>
      </c>
      <c r="CJ631" s="2" t="s">
        <v>1736</v>
      </c>
      <c r="CK631" s="2" t="s">
        <v>5496</v>
      </c>
      <c r="CL631" s="2" t="s">
        <v>9681</v>
      </c>
      <c r="CM631" s="2" t="s">
        <v>2695</v>
      </c>
      <c r="CN631" s="2" t="s">
        <v>12050</v>
      </c>
      <c r="CO631" s="2" t="s">
        <v>2894</v>
      </c>
      <c r="CP631" s="2" t="s">
        <v>2920</v>
      </c>
      <c r="CQ631" s="2" t="s">
        <v>8011</v>
      </c>
      <c r="CR631" s="2" t="s">
        <v>2714</v>
      </c>
      <c r="CS631" s="2" t="s">
        <v>3762</v>
      </c>
      <c r="CT631" s="2" t="s">
        <v>6048</v>
      </c>
      <c r="CU631" s="2" t="s">
        <v>1259</v>
      </c>
      <c r="CV631" s="2" t="s">
        <v>6758</v>
      </c>
      <c r="CW631" s="2" t="s">
        <v>2625</v>
      </c>
      <c r="CX631" s="2" t="s">
        <v>9680</v>
      </c>
      <c r="CY631" s="2" t="s">
        <v>2912</v>
      </c>
      <c r="CZ631" s="2" t="s">
        <v>5418</v>
      </c>
      <c r="DA631" s="2" t="s">
        <v>8335</v>
      </c>
      <c r="DB631" s="2" t="s">
        <v>2825</v>
      </c>
      <c r="DC631" s="2" t="s">
        <v>1932</v>
      </c>
      <c r="DD631" s="2" t="s">
        <v>2929</v>
      </c>
      <c r="DE631" s="2" t="s">
        <v>9108</v>
      </c>
      <c r="DF631" s="2" t="s">
        <v>4908</v>
      </c>
      <c r="DG631" s="2" t="s">
        <v>13510</v>
      </c>
      <c r="DH631" s="2" t="s">
        <v>4821</v>
      </c>
      <c r="DI631" s="2" t="s">
        <v>3781</v>
      </c>
      <c r="DJ631" s="2" t="s">
        <v>4547</v>
      </c>
      <c r="DK631" s="2" t="s">
        <v>11231</v>
      </c>
      <c r="DL631" s="2" t="s">
        <v>10371</v>
      </c>
      <c r="DM631" s="2" t="s">
        <v>2254</v>
      </c>
      <c r="DN631" s="2" t="s">
        <v>3785</v>
      </c>
      <c r="DO631" s="2" t="s">
        <v>12081</v>
      </c>
      <c r="DP631" s="2" t="s">
        <v>3870</v>
      </c>
      <c r="DQ631" s="2" t="s">
        <v>3859</v>
      </c>
      <c r="DR631" s="2" t="s">
        <v>6914</v>
      </c>
      <c r="DS631" s="2" t="s">
        <v>14494</v>
      </c>
      <c r="DT631" s="1"/>
      <c r="DU631" s="1"/>
      <c r="DV631" s="2" t="s">
        <v>10748</v>
      </c>
      <c r="DW631" s="2" t="s">
        <v>4043</v>
      </c>
      <c r="DX631" s="2" t="s">
        <v>4996</v>
      </c>
    </row>
    <row r="632" spans="1:128" x14ac:dyDescent="0.4">
      <c r="A632" s="2" t="s">
        <v>16376</v>
      </c>
      <c r="B632" s="2" t="s">
        <v>16720</v>
      </c>
      <c r="C632" s="2" t="s">
        <v>1052</v>
      </c>
      <c r="D632" s="2" t="s">
        <v>16721</v>
      </c>
      <c r="E632" s="2" t="s">
        <v>1053</v>
      </c>
      <c r="F632" s="2" t="s">
        <v>5610</v>
      </c>
      <c r="G632" s="2" t="s">
        <v>6020</v>
      </c>
      <c r="H632" s="2" t="s">
        <v>2859</v>
      </c>
      <c r="I632" s="2" t="s">
        <v>13242</v>
      </c>
      <c r="J632" s="2" t="s">
        <v>12835</v>
      </c>
      <c r="K632" s="2" t="s">
        <v>6152</v>
      </c>
      <c r="L632" s="2" t="s">
        <v>10771</v>
      </c>
      <c r="M632" s="2" t="s">
        <v>12057</v>
      </c>
      <c r="N632" s="2" t="s">
        <v>13317</v>
      </c>
      <c r="O632" s="2" t="s">
        <v>6150</v>
      </c>
      <c r="P632" s="2" t="s">
        <v>15734</v>
      </c>
      <c r="Q632" s="2" t="s">
        <v>13220</v>
      </c>
      <c r="R632" s="2" t="s">
        <v>5025</v>
      </c>
      <c r="S632" s="2" t="s">
        <v>10953</v>
      </c>
      <c r="T632" s="2" t="s">
        <v>14118</v>
      </c>
      <c r="U632" s="2" t="s">
        <v>8702</v>
      </c>
      <c r="V632" s="2" t="s">
        <v>2102</v>
      </c>
      <c r="W632" s="2" t="s">
        <v>11589</v>
      </c>
      <c r="X632" s="2" t="s">
        <v>11716</v>
      </c>
      <c r="Y632" s="2" t="s">
        <v>3331</v>
      </c>
      <c r="Z632" s="2" t="s">
        <v>3796</v>
      </c>
      <c r="AA632" s="2" t="s">
        <v>11252</v>
      </c>
      <c r="AB632" s="2" t="s">
        <v>8049</v>
      </c>
      <c r="AC632" s="2" t="s">
        <v>2001</v>
      </c>
      <c r="AD632" s="2" t="s">
        <v>16722</v>
      </c>
      <c r="AE632" s="2" t="s">
        <v>16723</v>
      </c>
      <c r="AF632" s="2" t="s">
        <v>12804</v>
      </c>
      <c r="AG632" s="2" t="s">
        <v>6394</v>
      </c>
      <c r="AH632" s="2" t="s">
        <v>3806</v>
      </c>
      <c r="AI632" s="2" t="s">
        <v>4316</v>
      </c>
      <c r="AJ632" s="2" t="s">
        <v>6715</v>
      </c>
      <c r="AK632" s="2" t="s">
        <v>16724</v>
      </c>
      <c r="AL632" s="2" t="s">
        <v>13140</v>
      </c>
      <c r="AM632" s="2" t="s">
        <v>14164</v>
      </c>
      <c r="AN632" s="2" t="s">
        <v>1082</v>
      </c>
      <c r="AO632" s="2" t="s">
        <v>2951</v>
      </c>
      <c r="AP632" s="2" t="s">
        <v>1312</v>
      </c>
      <c r="AQ632" s="2" t="s">
        <v>6840</v>
      </c>
      <c r="AR632" s="2" t="s">
        <v>16725</v>
      </c>
      <c r="AS632" s="2" t="s">
        <v>16726</v>
      </c>
      <c r="AT632" s="2" t="s">
        <v>11401</v>
      </c>
      <c r="AU632" s="2" t="s">
        <v>12847</v>
      </c>
      <c r="AV632" s="2" t="s">
        <v>13749</v>
      </c>
      <c r="AW632" s="2" t="s">
        <v>3236</v>
      </c>
      <c r="AX632" s="2" t="s">
        <v>8516</v>
      </c>
      <c r="AY632" s="2" t="s">
        <v>16727</v>
      </c>
      <c r="AZ632" s="2" t="s">
        <v>13798</v>
      </c>
      <c r="BA632" s="2" t="s">
        <v>5552</v>
      </c>
      <c r="BB632" s="2" t="s">
        <v>3059</v>
      </c>
      <c r="BC632" s="2" t="s">
        <v>3727</v>
      </c>
      <c r="BD632" s="2" t="s">
        <v>6166</v>
      </c>
      <c r="BE632" s="2" t="s">
        <v>12859</v>
      </c>
      <c r="BF632" s="2" t="s">
        <v>15941</v>
      </c>
      <c r="BG632" s="2" t="s">
        <v>16728</v>
      </c>
      <c r="BH632" s="2" t="s">
        <v>2858</v>
      </c>
      <c r="BI632" s="2" t="s">
        <v>1656</v>
      </c>
      <c r="BJ632" s="2" t="s">
        <v>4239</v>
      </c>
      <c r="BK632" s="2" t="s">
        <v>1876</v>
      </c>
      <c r="BL632" s="2" t="s">
        <v>12063</v>
      </c>
      <c r="BM632" s="2" t="s">
        <v>2335</v>
      </c>
      <c r="BN632" s="2" t="s">
        <v>4676</v>
      </c>
      <c r="BO632" s="2" t="s">
        <v>6451</v>
      </c>
      <c r="BP632" s="2" t="s">
        <v>1338</v>
      </c>
      <c r="BQ632" s="2" t="s">
        <v>3058</v>
      </c>
      <c r="BR632" s="2" t="s">
        <v>14208</v>
      </c>
      <c r="BS632" s="2" t="s">
        <v>6736</v>
      </c>
      <c r="BT632" s="2" t="s">
        <v>2757</v>
      </c>
      <c r="BU632" s="2" t="s">
        <v>8362</v>
      </c>
      <c r="BV632" s="2" t="s">
        <v>5096</v>
      </c>
      <c r="BW632" s="2" t="s">
        <v>12642</v>
      </c>
      <c r="BX632" s="2" t="s">
        <v>5443</v>
      </c>
      <c r="BY632" s="2" t="s">
        <v>3229</v>
      </c>
      <c r="BZ632" s="2" t="s">
        <v>4883</v>
      </c>
      <c r="CA632" s="2" t="s">
        <v>11033</v>
      </c>
      <c r="CB632" s="2" t="s">
        <v>4630</v>
      </c>
      <c r="CC632" s="2" t="s">
        <v>8342</v>
      </c>
      <c r="CD632" s="2" t="s">
        <v>9613</v>
      </c>
      <c r="CE632" s="2" t="s">
        <v>2255</v>
      </c>
      <c r="CF632" s="2" t="s">
        <v>3947</v>
      </c>
      <c r="CG632" s="2" t="s">
        <v>5881</v>
      </c>
      <c r="CH632" s="2" t="s">
        <v>13750</v>
      </c>
      <c r="CI632" s="2" t="s">
        <v>8432</v>
      </c>
      <c r="CJ632" s="2" t="s">
        <v>3861</v>
      </c>
      <c r="CK632" s="2" t="s">
        <v>7894</v>
      </c>
      <c r="CL632" s="2" t="s">
        <v>7954</v>
      </c>
      <c r="CM632" s="2" t="s">
        <v>2493</v>
      </c>
      <c r="CN632" s="2" t="s">
        <v>7677</v>
      </c>
      <c r="CO632" s="2" t="s">
        <v>5955</v>
      </c>
      <c r="CP632" s="2" t="s">
        <v>9300</v>
      </c>
      <c r="CQ632" s="2" t="s">
        <v>8068</v>
      </c>
      <c r="CR632" s="2" t="s">
        <v>2480</v>
      </c>
      <c r="CS632" s="2" t="s">
        <v>10644</v>
      </c>
      <c r="CT632" s="2" t="s">
        <v>9607</v>
      </c>
      <c r="CU632" s="2" t="s">
        <v>8569</v>
      </c>
      <c r="CV632" s="2" t="s">
        <v>8336</v>
      </c>
      <c r="CW632" s="2" t="s">
        <v>11376</v>
      </c>
      <c r="CX632" s="2" t="s">
        <v>9303</v>
      </c>
      <c r="CY632" s="2" t="s">
        <v>2087</v>
      </c>
      <c r="CZ632" s="2" t="s">
        <v>14539</v>
      </c>
      <c r="DA632" s="2" t="s">
        <v>12700</v>
      </c>
      <c r="DB632" s="2" t="s">
        <v>10294</v>
      </c>
      <c r="DC632" s="2" t="s">
        <v>2514</v>
      </c>
      <c r="DD632" s="2" t="s">
        <v>10374</v>
      </c>
      <c r="DE632" s="2" t="s">
        <v>13931</v>
      </c>
      <c r="DF632" s="2" t="s">
        <v>3217</v>
      </c>
      <c r="DG632" s="2" t="s">
        <v>5665</v>
      </c>
      <c r="DH632" s="2" t="s">
        <v>7083</v>
      </c>
      <c r="DI632" s="2" t="s">
        <v>4622</v>
      </c>
      <c r="DJ632" s="2" t="s">
        <v>13086</v>
      </c>
      <c r="DK632" s="2" t="s">
        <v>4881</v>
      </c>
      <c r="DL632" s="2" t="s">
        <v>11540</v>
      </c>
      <c r="DM632" s="2" t="s">
        <v>8239</v>
      </c>
      <c r="DN632" s="2" t="s">
        <v>12355</v>
      </c>
      <c r="DO632" s="2" t="s">
        <v>11540</v>
      </c>
      <c r="DP632" s="2" t="s">
        <v>4097</v>
      </c>
      <c r="DQ632" s="2" t="s">
        <v>1096</v>
      </c>
      <c r="DR632" s="2" t="s">
        <v>10281</v>
      </c>
      <c r="DS632" s="2" t="s">
        <v>8248</v>
      </c>
      <c r="DT632" s="1"/>
      <c r="DU632" s="1"/>
      <c r="DV632" s="2" t="s">
        <v>13233</v>
      </c>
      <c r="DW632" s="2" t="s">
        <v>15841</v>
      </c>
      <c r="DX632" s="2" t="s">
        <v>13480</v>
      </c>
    </row>
    <row r="633" spans="1:128" x14ac:dyDescent="0.4">
      <c r="A633" s="2" t="s">
        <v>16376</v>
      </c>
      <c r="B633" s="2" t="s">
        <v>16729</v>
      </c>
      <c r="C633" s="2" t="s">
        <v>1052</v>
      </c>
      <c r="D633" s="2" t="s">
        <v>16730</v>
      </c>
      <c r="E633" s="2" t="s">
        <v>1053</v>
      </c>
      <c r="F633" s="2" t="s">
        <v>8370</v>
      </c>
      <c r="G633" s="2" t="s">
        <v>8648</v>
      </c>
      <c r="H633" s="2" t="s">
        <v>8050</v>
      </c>
      <c r="I633" s="2" t="s">
        <v>16104</v>
      </c>
      <c r="J633" s="2" t="s">
        <v>8146</v>
      </c>
      <c r="K633" s="2" t="s">
        <v>13139</v>
      </c>
      <c r="L633" s="2" t="s">
        <v>13300</v>
      </c>
      <c r="M633" s="2" t="s">
        <v>5080</v>
      </c>
      <c r="N633" s="2" t="s">
        <v>10635</v>
      </c>
      <c r="O633" s="2" t="s">
        <v>15189</v>
      </c>
      <c r="P633" s="2" t="s">
        <v>6255</v>
      </c>
      <c r="Q633" s="2" t="s">
        <v>14248</v>
      </c>
      <c r="R633" s="2" t="s">
        <v>11507</v>
      </c>
      <c r="S633" s="2" t="s">
        <v>1292</v>
      </c>
      <c r="T633" s="2" t="s">
        <v>3164</v>
      </c>
      <c r="U633" s="2" t="s">
        <v>12284</v>
      </c>
      <c r="V633" s="2" t="s">
        <v>12173</v>
      </c>
      <c r="W633" s="2" t="s">
        <v>4590</v>
      </c>
      <c r="X633" s="2" t="s">
        <v>9621</v>
      </c>
      <c r="Y633" s="2" t="s">
        <v>11845</v>
      </c>
      <c r="Z633" s="2" t="s">
        <v>3058</v>
      </c>
      <c r="AA633" s="2" t="s">
        <v>10362</v>
      </c>
      <c r="AB633" s="2" t="s">
        <v>12263</v>
      </c>
      <c r="AC633" s="2" t="s">
        <v>10866</v>
      </c>
      <c r="AD633" s="2" t="s">
        <v>6148</v>
      </c>
      <c r="AE633" s="2" t="s">
        <v>9366</v>
      </c>
      <c r="AF633" s="2" t="s">
        <v>9287</v>
      </c>
      <c r="AG633" s="2" t="s">
        <v>5405</v>
      </c>
      <c r="AH633" s="2" t="s">
        <v>7509</v>
      </c>
      <c r="AI633" s="2" t="s">
        <v>1184</v>
      </c>
      <c r="AJ633" s="2" t="s">
        <v>4309</v>
      </c>
      <c r="AK633" s="2" t="s">
        <v>8778</v>
      </c>
      <c r="AL633" s="2" t="s">
        <v>7451</v>
      </c>
      <c r="AM633" s="2" t="s">
        <v>5175</v>
      </c>
      <c r="AN633" s="2" t="s">
        <v>7875</v>
      </c>
      <c r="AO633" s="2" t="s">
        <v>9088</v>
      </c>
      <c r="AP633" s="2" t="s">
        <v>7642</v>
      </c>
      <c r="AQ633" s="2" t="s">
        <v>5157</v>
      </c>
      <c r="AR633" s="2" t="s">
        <v>15429</v>
      </c>
      <c r="AS633" s="2" t="s">
        <v>15823</v>
      </c>
      <c r="AT633" s="2" t="s">
        <v>2524</v>
      </c>
      <c r="AU633" s="2" t="s">
        <v>9016</v>
      </c>
      <c r="AV633" s="2" t="s">
        <v>2145</v>
      </c>
      <c r="AW633" s="2" t="s">
        <v>8577</v>
      </c>
      <c r="AX633" s="2" t="s">
        <v>13386</v>
      </c>
      <c r="AY633" s="2" t="s">
        <v>5855</v>
      </c>
      <c r="AZ633" s="2" t="s">
        <v>14210</v>
      </c>
      <c r="BA633" s="2" t="s">
        <v>5571</v>
      </c>
      <c r="BB633" s="2" t="s">
        <v>4352</v>
      </c>
      <c r="BC633" s="2" t="s">
        <v>15319</v>
      </c>
      <c r="BD633" s="2" t="s">
        <v>2475</v>
      </c>
      <c r="BE633" s="2" t="s">
        <v>13510</v>
      </c>
      <c r="BF633" s="2" t="s">
        <v>10439</v>
      </c>
      <c r="BG633" s="2" t="s">
        <v>1833</v>
      </c>
      <c r="BH633" s="2" t="s">
        <v>10134</v>
      </c>
      <c r="BI633" s="2" t="s">
        <v>13162</v>
      </c>
      <c r="BJ633" s="2" t="s">
        <v>11374</v>
      </c>
      <c r="BK633" s="2" t="s">
        <v>13192</v>
      </c>
      <c r="BL633" s="2" t="s">
        <v>10284</v>
      </c>
      <c r="BM633" s="2" t="s">
        <v>11015</v>
      </c>
      <c r="BN633" s="2" t="s">
        <v>14600</v>
      </c>
      <c r="BO633" s="2" t="s">
        <v>11767</v>
      </c>
      <c r="BP633" s="2" t="s">
        <v>2402</v>
      </c>
      <c r="BQ633" s="2" t="s">
        <v>15476</v>
      </c>
      <c r="BR633" s="2" t="s">
        <v>1809</v>
      </c>
      <c r="BS633" s="2" t="s">
        <v>10938</v>
      </c>
      <c r="BT633" s="2" t="s">
        <v>9179</v>
      </c>
      <c r="BU633" s="2" t="s">
        <v>9013</v>
      </c>
      <c r="BV633" s="2" t="s">
        <v>10439</v>
      </c>
      <c r="BW633" s="2" t="s">
        <v>4579</v>
      </c>
      <c r="BX633" s="2" t="s">
        <v>14441</v>
      </c>
      <c r="BY633" s="2" t="s">
        <v>10057</v>
      </c>
      <c r="BZ633" s="2" t="s">
        <v>3121</v>
      </c>
      <c r="CA633" s="2" t="s">
        <v>5121</v>
      </c>
      <c r="CB633" s="2" t="s">
        <v>12214</v>
      </c>
      <c r="CC633" s="2" t="s">
        <v>11300</v>
      </c>
      <c r="CD633" s="2" t="s">
        <v>13595</v>
      </c>
      <c r="CE633" s="2" t="s">
        <v>2524</v>
      </c>
      <c r="CF633" s="2" t="s">
        <v>10285</v>
      </c>
      <c r="CG633" s="2" t="s">
        <v>4441</v>
      </c>
      <c r="CH633" s="2" t="s">
        <v>9176</v>
      </c>
      <c r="CI633" s="2" t="s">
        <v>8241</v>
      </c>
      <c r="CJ633" s="2" t="s">
        <v>12277</v>
      </c>
      <c r="CK633" s="2" t="s">
        <v>2932</v>
      </c>
      <c r="CL633" s="2" t="s">
        <v>6125</v>
      </c>
      <c r="CM633" s="2" t="s">
        <v>12214</v>
      </c>
      <c r="CN633" s="2" t="s">
        <v>16105</v>
      </c>
      <c r="CO633" s="2" t="s">
        <v>9337</v>
      </c>
      <c r="CP633" s="2" t="s">
        <v>8605</v>
      </c>
      <c r="CQ633" s="2" t="s">
        <v>3403</v>
      </c>
      <c r="CR633" s="2" t="s">
        <v>9691</v>
      </c>
      <c r="CS633" s="2" t="s">
        <v>13761</v>
      </c>
      <c r="CT633" s="2" t="s">
        <v>6833</v>
      </c>
      <c r="CU633" s="2" t="s">
        <v>8995</v>
      </c>
      <c r="CV633" s="2" t="s">
        <v>9361</v>
      </c>
      <c r="CW633" s="2" t="s">
        <v>9691</v>
      </c>
      <c r="CX633" s="2" t="s">
        <v>7361</v>
      </c>
      <c r="CY633" s="2" t="s">
        <v>10458</v>
      </c>
      <c r="CZ633" s="2" t="s">
        <v>13588</v>
      </c>
      <c r="DA633" s="2" t="s">
        <v>6142</v>
      </c>
      <c r="DB633" s="2" t="s">
        <v>7967</v>
      </c>
      <c r="DC633" s="2" t="s">
        <v>3245</v>
      </c>
      <c r="DD633" s="2" t="s">
        <v>11660</v>
      </c>
      <c r="DE633" s="2" t="s">
        <v>2377</v>
      </c>
      <c r="DF633" s="2" t="s">
        <v>8253</v>
      </c>
      <c r="DG633" s="2" t="s">
        <v>9448</v>
      </c>
      <c r="DH633" s="2" t="s">
        <v>6319</v>
      </c>
      <c r="DI633" s="2" t="s">
        <v>2886</v>
      </c>
      <c r="DJ633" s="2" t="s">
        <v>9440</v>
      </c>
      <c r="DK633" s="2" t="s">
        <v>10098</v>
      </c>
      <c r="DL633" s="2" t="s">
        <v>9175</v>
      </c>
      <c r="DM633" s="2" t="s">
        <v>10268</v>
      </c>
      <c r="DN633" s="2" t="s">
        <v>5303</v>
      </c>
      <c r="DO633" s="2" t="s">
        <v>1968</v>
      </c>
      <c r="DP633" s="2" t="s">
        <v>3234</v>
      </c>
      <c r="DQ633" s="2" t="s">
        <v>14087</v>
      </c>
      <c r="DR633" s="2" t="s">
        <v>9422</v>
      </c>
      <c r="DS633" s="2" t="s">
        <v>11851</v>
      </c>
      <c r="DT633" s="1"/>
      <c r="DU633" s="1"/>
      <c r="DV633" s="2" t="s">
        <v>7992</v>
      </c>
      <c r="DW633" s="2" t="s">
        <v>9129</v>
      </c>
      <c r="DX633" s="2" t="s">
        <v>16156</v>
      </c>
    </row>
    <row r="634" spans="1:128" x14ac:dyDescent="0.4">
      <c r="A634" s="2" t="s">
        <v>16376</v>
      </c>
      <c r="B634" s="2" t="s">
        <v>16731</v>
      </c>
      <c r="C634" s="2" t="s">
        <v>1052</v>
      </c>
      <c r="D634" s="2" t="s">
        <v>16732</v>
      </c>
      <c r="E634" s="2" t="s">
        <v>1053</v>
      </c>
      <c r="F634" s="2" t="s">
        <v>4678</v>
      </c>
      <c r="G634" s="2" t="s">
        <v>3891</v>
      </c>
      <c r="H634" s="2" t="s">
        <v>6140</v>
      </c>
      <c r="I634" s="2" t="s">
        <v>7059</v>
      </c>
      <c r="J634" s="2" t="s">
        <v>1988</v>
      </c>
      <c r="K634" s="2" t="s">
        <v>2441</v>
      </c>
      <c r="L634" s="2" t="s">
        <v>8543</v>
      </c>
      <c r="M634" s="2" t="s">
        <v>3729</v>
      </c>
      <c r="N634" s="2" t="s">
        <v>9745</v>
      </c>
      <c r="O634" s="2" t="s">
        <v>10870</v>
      </c>
      <c r="P634" s="2" t="s">
        <v>7059</v>
      </c>
      <c r="Q634" s="2" t="s">
        <v>4336</v>
      </c>
      <c r="R634" s="2" t="s">
        <v>8222</v>
      </c>
      <c r="S634" s="2" t="s">
        <v>13927</v>
      </c>
      <c r="T634" s="2" t="s">
        <v>12362</v>
      </c>
      <c r="U634" s="2" t="s">
        <v>8216</v>
      </c>
      <c r="V634" s="2" t="s">
        <v>1417</v>
      </c>
      <c r="W634" s="2" t="s">
        <v>4426</v>
      </c>
      <c r="X634" s="2" t="s">
        <v>10082</v>
      </c>
      <c r="Y634" s="2" t="s">
        <v>4065</v>
      </c>
      <c r="Z634" s="2" t="s">
        <v>3188</v>
      </c>
      <c r="AA634" s="2" t="s">
        <v>4342</v>
      </c>
      <c r="AB634" s="2" t="s">
        <v>9282</v>
      </c>
      <c r="AC634" s="2" t="s">
        <v>8318</v>
      </c>
      <c r="AD634" s="2" t="s">
        <v>3435</v>
      </c>
      <c r="AE634" s="2" t="s">
        <v>3980</v>
      </c>
      <c r="AF634" s="2" t="s">
        <v>3186</v>
      </c>
      <c r="AG634" s="2" t="s">
        <v>8543</v>
      </c>
      <c r="AH634" s="2" t="s">
        <v>1575</v>
      </c>
      <c r="AI634" s="2" t="s">
        <v>6316</v>
      </c>
      <c r="AJ634" s="2" t="s">
        <v>1784</v>
      </c>
      <c r="AK634" s="2" t="s">
        <v>9878</v>
      </c>
      <c r="AL634" s="2" t="s">
        <v>8979</v>
      </c>
      <c r="AM634" s="2" t="s">
        <v>8415</v>
      </c>
      <c r="AN634" s="2" t="s">
        <v>2540</v>
      </c>
      <c r="AO634" s="2" t="s">
        <v>6371</v>
      </c>
      <c r="AP634" s="2" t="s">
        <v>2745</v>
      </c>
      <c r="AQ634" s="2" t="s">
        <v>5837</v>
      </c>
      <c r="AR634" s="2" t="s">
        <v>12975</v>
      </c>
      <c r="AS634" s="2" t="s">
        <v>2884</v>
      </c>
      <c r="AT634" s="2" t="s">
        <v>4180</v>
      </c>
      <c r="AU634" s="2" t="s">
        <v>4670</v>
      </c>
      <c r="AV634" s="2" t="s">
        <v>2117</v>
      </c>
      <c r="AW634" s="2" t="s">
        <v>13978</v>
      </c>
      <c r="AX634" s="2" t="s">
        <v>2433</v>
      </c>
      <c r="AY634" s="2" t="s">
        <v>2870</v>
      </c>
      <c r="AZ634" s="2" t="s">
        <v>4092</v>
      </c>
      <c r="BA634" s="2" t="s">
        <v>1552</v>
      </c>
      <c r="BB634" s="2" t="s">
        <v>11446</v>
      </c>
      <c r="BC634" s="2" t="s">
        <v>2557</v>
      </c>
      <c r="BD634" s="2" t="s">
        <v>10563</v>
      </c>
      <c r="BE634" s="2" t="s">
        <v>6236</v>
      </c>
      <c r="BF634" s="2" t="s">
        <v>16733</v>
      </c>
      <c r="BG634" s="2" t="s">
        <v>11109</v>
      </c>
      <c r="BH634" s="2" t="s">
        <v>6895</v>
      </c>
      <c r="BI634" s="2" t="s">
        <v>3362</v>
      </c>
      <c r="BJ634" s="2" t="s">
        <v>3433</v>
      </c>
      <c r="BK634" s="2" t="s">
        <v>1077</v>
      </c>
      <c r="BL634" s="2" t="s">
        <v>2645</v>
      </c>
      <c r="BM634" s="2" t="s">
        <v>8426</v>
      </c>
      <c r="BN634" s="2" t="s">
        <v>6150</v>
      </c>
      <c r="BO634" s="2" t="s">
        <v>12845</v>
      </c>
      <c r="BP634" s="2" t="s">
        <v>4986</v>
      </c>
      <c r="BQ634" s="2" t="s">
        <v>11434</v>
      </c>
      <c r="BR634" s="2" t="s">
        <v>5131</v>
      </c>
      <c r="BS634" s="2" t="s">
        <v>9245</v>
      </c>
      <c r="BT634" s="2" t="s">
        <v>12643</v>
      </c>
      <c r="BU634" s="2" t="s">
        <v>4543</v>
      </c>
      <c r="BV634" s="2" t="s">
        <v>8480</v>
      </c>
      <c r="BW634" s="2" t="s">
        <v>5806</v>
      </c>
      <c r="BX634" s="2" t="s">
        <v>5819</v>
      </c>
      <c r="BY634" s="2" t="s">
        <v>11234</v>
      </c>
      <c r="BZ634" s="2" t="s">
        <v>7287</v>
      </c>
      <c r="CA634" s="2" t="s">
        <v>6327</v>
      </c>
      <c r="CB634" s="2" t="s">
        <v>4391</v>
      </c>
      <c r="CC634" s="2" t="s">
        <v>13011</v>
      </c>
      <c r="CD634" s="2" t="s">
        <v>5951</v>
      </c>
      <c r="CE634" s="2" t="s">
        <v>2357</v>
      </c>
      <c r="CF634" s="2" t="s">
        <v>8359</v>
      </c>
      <c r="CG634" s="2" t="s">
        <v>15977</v>
      </c>
      <c r="CH634" s="2" t="s">
        <v>8785</v>
      </c>
      <c r="CI634" s="2" t="s">
        <v>3413</v>
      </c>
      <c r="CJ634" s="2" t="s">
        <v>14403</v>
      </c>
      <c r="CK634" s="2" t="s">
        <v>15078</v>
      </c>
      <c r="CL634" s="2" t="s">
        <v>13260</v>
      </c>
      <c r="CM634" s="2" t="s">
        <v>8542</v>
      </c>
      <c r="CN634" s="2" t="s">
        <v>9377</v>
      </c>
      <c r="CO634" s="2" t="s">
        <v>10967</v>
      </c>
      <c r="CP634" s="2" t="s">
        <v>2388</v>
      </c>
      <c r="CQ634" s="2" t="s">
        <v>8903</v>
      </c>
      <c r="CR634" s="2" t="s">
        <v>5819</v>
      </c>
      <c r="CS634" s="2" t="s">
        <v>10266</v>
      </c>
      <c r="CT634" s="2" t="s">
        <v>13261</v>
      </c>
      <c r="CU634" s="2" t="s">
        <v>11142</v>
      </c>
      <c r="CV634" s="2" t="s">
        <v>10225</v>
      </c>
      <c r="CW634" s="2" t="s">
        <v>10427</v>
      </c>
      <c r="CX634" s="2" t="s">
        <v>10333</v>
      </c>
      <c r="CY634" s="2" t="s">
        <v>11854</v>
      </c>
      <c r="CZ634" s="2" t="s">
        <v>13642</v>
      </c>
      <c r="DA634" s="2" t="s">
        <v>16734</v>
      </c>
      <c r="DB634" s="2" t="s">
        <v>8989</v>
      </c>
      <c r="DC634" s="2" t="s">
        <v>3083</v>
      </c>
      <c r="DD634" s="2" t="s">
        <v>6136</v>
      </c>
      <c r="DE634" s="2" t="s">
        <v>15276</v>
      </c>
      <c r="DF634" s="2" t="s">
        <v>10619</v>
      </c>
      <c r="DG634" s="2" t="s">
        <v>8702</v>
      </c>
      <c r="DH634" s="2" t="s">
        <v>9263</v>
      </c>
      <c r="DI634" s="2" t="s">
        <v>4703</v>
      </c>
      <c r="DJ634" s="2" t="s">
        <v>11010</v>
      </c>
      <c r="DK634" s="2" t="s">
        <v>12781</v>
      </c>
      <c r="DL634" s="2" t="s">
        <v>10090</v>
      </c>
      <c r="DM634" s="2" t="s">
        <v>9372</v>
      </c>
      <c r="DN634" s="2" t="s">
        <v>13898</v>
      </c>
      <c r="DO634" s="2" t="s">
        <v>11732</v>
      </c>
      <c r="DP634" s="2" t="s">
        <v>10796</v>
      </c>
      <c r="DQ634" s="2" t="s">
        <v>6729</v>
      </c>
      <c r="DR634" s="2" t="s">
        <v>13481</v>
      </c>
      <c r="DS634" s="2" t="s">
        <v>12374</v>
      </c>
      <c r="DT634" s="1"/>
      <c r="DU634" s="1"/>
      <c r="DV634" s="2" t="s">
        <v>9161</v>
      </c>
      <c r="DW634" s="2" t="s">
        <v>1087</v>
      </c>
      <c r="DX634" s="2" t="s">
        <v>6147</v>
      </c>
    </row>
    <row r="635" spans="1:128" x14ac:dyDescent="0.4">
      <c r="A635" s="2" t="s">
        <v>16376</v>
      </c>
      <c r="B635" s="2" t="s">
        <v>16735</v>
      </c>
      <c r="C635" s="2" t="s">
        <v>1052</v>
      </c>
      <c r="D635" s="2" t="s">
        <v>16736</v>
      </c>
      <c r="E635" s="2" t="s">
        <v>1053</v>
      </c>
      <c r="F635" s="2" t="s">
        <v>11504</v>
      </c>
      <c r="G635" s="2" t="s">
        <v>2638</v>
      </c>
      <c r="H635" s="2" t="s">
        <v>4318</v>
      </c>
      <c r="I635" s="2" t="s">
        <v>4068</v>
      </c>
      <c r="J635" s="2" t="s">
        <v>2756</v>
      </c>
      <c r="K635" s="2" t="s">
        <v>1656</v>
      </c>
      <c r="L635" s="2" t="s">
        <v>11390</v>
      </c>
      <c r="M635" s="2" t="s">
        <v>3719</v>
      </c>
      <c r="N635" s="2" t="s">
        <v>9291</v>
      </c>
      <c r="O635" s="2" t="s">
        <v>11791</v>
      </c>
      <c r="P635" s="2" t="s">
        <v>3517</v>
      </c>
      <c r="Q635" s="2" t="s">
        <v>5020</v>
      </c>
      <c r="R635" s="2" t="s">
        <v>9322</v>
      </c>
      <c r="S635" s="2" t="s">
        <v>13718</v>
      </c>
      <c r="T635" s="2" t="s">
        <v>6371</v>
      </c>
      <c r="U635" s="2" t="s">
        <v>3626</v>
      </c>
      <c r="V635" s="2" t="s">
        <v>8040</v>
      </c>
      <c r="W635" s="2" t="s">
        <v>2882</v>
      </c>
      <c r="X635" s="2" t="s">
        <v>4763</v>
      </c>
      <c r="Y635" s="2" t="s">
        <v>1661</v>
      </c>
      <c r="Z635" s="2" t="s">
        <v>11732</v>
      </c>
      <c r="AA635" s="2" t="s">
        <v>11399</v>
      </c>
      <c r="AB635" s="2" t="s">
        <v>11429</v>
      </c>
      <c r="AC635" s="2" t="s">
        <v>1543</v>
      </c>
      <c r="AD635" s="2" t="s">
        <v>13506</v>
      </c>
      <c r="AE635" s="2" t="s">
        <v>13463</v>
      </c>
      <c r="AF635" s="2" t="s">
        <v>7513</v>
      </c>
      <c r="AG635" s="2" t="s">
        <v>5000</v>
      </c>
      <c r="AH635" s="2" t="s">
        <v>5000</v>
      </c>
      <c r="AI635" s="2" t="s">
        <v>7991</v>
      </c>
      <c r="AJ635" s="2" t="s">
        <v>7049</v>
      </c>
      <c r="AK635" s="2" t="s">
        <v>12087</v>
      </c>
      <c r="AL635" s="2" t="s">
        <v>6654</v>
      </c>
      <c r="AM635" s="2" t="s">
        <v>7643</v>
      </c>
      <c r="AN635" s="2" t="s">
        <v>3972</v>
      </c>
      <c r="AO635" s="2" t="s">
        <v>11399</v>
      </c>
      <c r="AP635" s="2" t="s">
        <v>3187</v>
      </c>
      <c r="AQ635" s="2" t="s">
        <v>9542</v>
      </c>
      <c r="AR635" s="2" t="s">
        <v>14171</v>
      </c>
      <c r="AS635" s="2" t="s">
        <v>12021</v>
      </c>
      <c r="AT635" s="2" t="s">
        <v>3249</v>
      </c>
      <c r="AU635" s="2" t="s">
        <v>5673</v>
      </c>
      <c r="AV635" s="2" t="s">
        <v>9324</v>
      </c>
      <c r="AW635" s="2" t="s">
        <v>3185</v>
      </c>
      <c r="AX635" s="2" t="s">
        <v>3249</v>
      </c>
      <c r="AY635" s="2" t="s">
        <v>5403</v>
      </c>
      <c r="AZ635" s="2" t="s">
        <v>1647</v>
      </c>
      <c r="BA635" s="2" t="s">
        <v>6736</v>
      </c>
      <c r="BB635" s="2" t="s">
        <v>7994</v>
      </c>
      <c r="BC635" s="2" t="s">
        <v>10331</v>
      </c>
      <c r="BD635" s="2" t="s">
        <v>5169</v>
      </c>
      <c r="BE635" s="2" t="s">
        <v>7163</v>
      </c>
      <c r="BF635" s="2" t="s">
        <v>10080</v>
      </c>
      <c r="BG635" s="2" t="s">
        <v>5385</v>
      </c>
      <c r="BH635" s="2" t="s">
        <v>3071</v>
      </c>
      <c r="BI635" s="2" t="s">
        <v>11388</v>
      </c>
      <c r="BJ635" s="2" t="s">
        <v>3634</v>
      </c>
      <c r="BK635" s="2" t="s">
        <v>11390</v>
      </c>
      <c r="BL635" s="2" t="s">
        <v>14101</v>
      </c>
      <c r="BM635" s="2" t="s">
        <v>2941</v>
      </c>
      <c r="BN635" s="2" t="s">
        <v>12275</v>
      </c>
      <c r="BO635" s="2" t="s">
        <v>5438</v>
      </c>
      <c r="BP635" s="2" t="s">
        <v>11774</v>
      </c>
      <c r="BQ635" s="2" t="s">
        <v>13595</v>
      </c>
      <c r="BR635" s="2" t="s">
        <v>5437</v>
      </c>
      <c r="BS635" s="2" t="s">
        <v>5131</v>
      </c>
      <c r="BT635" s="2" t="s">
        <v>11009</v>
      </c>
      <c r="BU635" s="2" t="s">
        <v>10392</v>
      </c>
      <c r="BV635" s="2" t="s">
        <v>8178</v>
      </c>
      <c r="BW635" s="2" t="s">
        <v>9529</v>
      </c>
      <c r="BX635" s="2" t="s">
        <v>9015</v>
      </c>
      <c r="BY635" s="2" t="s">
        <v>3107</v>
      </c>
      <c r="BZ635" s="2" t="s">
        <v>7078</v>
      </c>
      <c r="CA635" s="2" t="s">
        <v>5438</v>
      </c>
      <c r="CB635" s="2" t="s">
        <v>4908</v>
      </c>
      <c r="CC635" s="2" t="s">
        <v>8238</v>
      </c>
      <c r="CD635" s="2" t="s">
        <v>13230</v>
      </c>
      <c r="CE635" s="2" t="s">
        <v>3139</v>
      </c>
      <c r="CF635" s="2" t="s">
        <v>11781</v>
      </c>
      <c r="CG635" s="2" t="s">
        <v>13945</v>
      </c>
      <c r="CH635" s="2" t="s">
        <v>3097</v>
      </c>
      <c r="CI635" s="2" t="s">
        <v>5036</v>
      </c>
      <c r="CJ635" s="2" t="s">
        <v>12110</v>
      </c>
      <c r="CK635" s="2" t="s">
        <v>12144</v>
      </c>
      <c r="CL635" s="2" t="s">
        <v>13668</v>
      </c>
      <c r="CM635" s="2" t="s">
        <v>16734</v>
      </c>
      <c r="CN635" s="2" t="s">
        <v>11225</v>
      </c>
      <c r="CO635" s="2" t="s">
        <v>12270</v>
      </c>
      <c r="CP635" s="2" t="s">
        <v>4887</v>
      </c>
      <c r="CQ635" s="2" t="s">
        <v>3403</v>
      </c>
      <c r="CR635" s="2" t="s">
        <v>1605</v>
      </c>
      <c r="CS635" s="2" t="s">
        <v>4468</v>
      </c>
      <c r="CT635" s="2" t="s">
        <v>9650</v>
      </c>
      <c r="CU635" s="2" t="s">
        <v>7578</v>
      </c>
      <c r="CV635" s="2" t="s">
        <v>12644</v>
      </c>
      <c r="CW635" s="2" t="s">
        <v>5578</v>
      </c>
      <c r="CX635" s="2" t="s">
        <v>7365</v>
      </c>
      <c r="CY635" s="2" t="s">
        <v>11774</v>
      </c>
      <c r="CZ635" s="2" t="s">
        <v>4880</v>
      </c>
      <c r="DA635" s="2" t="s">
        <v>8640</v>
      </c>
      <c r="DB635" s="2" t="s">
        <v>11009</v>
      </c>
      <c r="DC635" s="2" t="s">
        <v>13747</v>
      </c>
      <c r="DD635" s="2" t="s">
        <v>13098</v>
      </c>
      <c r="DE635" s="2" t="s">
        <v>7382</v>
      </c>
      <c r="DF635" s="2" t="s">
        <v>4739</v>
      </c>
      <c r="DG635" s="2" t="s">
        <v>4301</v>
      </c>
      <c r="DH635" s="2" t="s">
        <v>10384</v>
      </c>
      <c r="DI635" s="2" t="s">
        <v>13885</v>
      </c>
      <c r="DJ635" s="2" t="s">
        <v>3088</v>
      </c>
      <c r="DK635" s="2" t="s">
        <v>12953</v>
      </c>
      <c r="DL635" s="2" t="s">
        <v>4417</v>
      </c>
      <c r="DM635" s="2" t="s">
        <v>12225</v>
      </c>
      <c r="DN635" s="2" t="s">
        <v>1059</v>
      </c>
      <c r="DO635" s="2" t="s">
        <v>9164</v>
      </c>
      <c r="DP635" s="2" t="s">
        <v>10842</v>
      </c>
      <c r="DQ635" s="2" t="s">
        <v>10117</v>
      </c>
      <c r="DR635" s="2" t="s">
        <v>9931</v>
      </c>
      <c r="DS635" s="2" t="s">
        <v>10481</v>
      </c>
      <c r="DT635" s="1"/>
      <c r="DU635" s="1"/>
      <c r="DV635" s="2" t="s">
        <v>9291</v>
      </c>
      <c r="DW635" s="2" t="s">
        <v>3179</v>
      </c>
      <c r="DX635" s="2" t="s">
        <v>9336</v>
      </c>
    </row>
    <row r="636" spans="1:128" x14ac:dyDescent="0.4">
      <c r="A636" s="2" t="s">
        <v>16376</v>
      </c>
      <c r="B636" s="2" t="s">
        <v>16737</v>
      </c>
      <c r="C636" s="2" t="s">
        <v>1052</v>
      </c>
      <c r="D636" s="2" t="s">
        <v>0</v>
      </c>
      <c r="E636" s="2" t="s">
        <v>1053</v>
      </c>
      <c r="F636" s="2" t="s">
        <v>1774</v>
      </c>
      <c r="G636" s="2" t="s">
        <v>1974</v>
      </c>
      <c r="H636" s="2" t="s">
        <v>1454</v>
      </c>
      <c r="I636" s="2" t="s">
        <v>11311</v>
      </c>
      <c r="J636" s="2" t="s">
        <v>9185</v>
      </c>
      <c r="K636" s="2" t="s">
        <v>8516</v>
      </c>
      <c r="L636" s="2" t="s">
        <v>11502</v>
      </c>
      <c r="M636" s="2" t="s">
        <v>10155</v>
      </c>
      <c r="N636" s="2" t="s">
        <v>5011</v>
      </c>
      <c r="O636" s="2" t="s">
        <v>4253</v>
      </c>
      <c r="P636" s="2" t="s">
        <v>5907</v>
      </c>
      <c r="Q636" s="2" t="s">
        <v>1330</v>
      </c>
      <c r="R636" s="2" t="s">
        <v>4322</v>
      </c>
      <c r="S636" s="2" t="s">
        <v>4323</v>
      </c>
      <c r="T636" s="2" t="s">
        <v>2751</v>
      </c>
      <c r="U636" s="2" t="s">
        <v>5229</v>
      </c>
      <c r="V636" s="2" t="s">
        <v>1870</v>
      </c>
      <c r="W636" s="2" t="s">
        <v>5012</v>
      </c>
      <c r="X636" s="2" t="s">
        <v>4671</v>
      </c>
      <c r="Y636" s="2" t="s">
        <v>3614</v>
      </c>
      <c r="Z636" s="2" t="s">
        <v>8426</v>
      </c>
      <c r="AA636" s="2" t="s">
        <v>4497</v>
      </c>
      <c r="AB636" s="2" t="s">
        <v>2654</v>
      </c>
      <c r="AC636" s="2" t="s">
        <v>2780</v>
      </c>
      <c r="AD636" s="2" t="s">
        <v>2526</v>
      </c>
      <c r="AE636" s="2" t="s">
        <v>1868</v>
      </c>
      <c r="AF636" s="2" t="s">
        <v>9831</v>
      </c>
      <c r="AG636" s="2" t="s">
        <v>7651</v>
      </c>
      <c r="AH636" s="2" t="s">
        <v>4679</v>
      </c>
      <c r="AI636" s="2" t="s">
        <v>14444</v>
      </c>
      <c r="AJ636" s="2" t="s">
        <v>5155</v>
      </c>
      <c r="AK636" s="2" t="s">
        <v>3356</v>
      </c>
      <c r="AL636" s="2" t="s">
        <v>7254</v>
      </c>
      <c r="AM636" s="2" t="s">
        <v>1672</v>
      </c>
      <c r="AN636" s="2" t="s">
        <v>1665</v>
      </c>
      <c r="AO636" s="2" t="s">
        <v>6527</v>
      </c>
      <c r="AP636" s="2" t="s">
        <v>1995</v>
      </c>
      <c r="AQ636" s="2" t="s">
        <v>2468</v>
      </c>
      <c r="AR636" s="2" t="s">
        <v>8310</v>
      </c>
      <c r="AS636" s="2" t="s">
        <v>12865</v>
      </c>
      <c r="AT636" s="2" t="s">
        <v>3535</v>
      </c>
      <c r="AU636" s="2" t="s">
        <v>2533</v>
      </c>
      <c r="AV636" s="2" t="s">
        <v>11737</v>
      </c>
      <c r="AW636" s="2" t="s">
        <v>8990</v>
      </c>
      <c r="AX636" s="2" t="s">
        <v>10919</v>
      </c>
      <c r="AY636" s="2" t="s">
        <v>5082</v>
      </c>
      <c r="AZ636" s="2" t="s">
        <v>5016</v>
      </c>
      <c r="BA636" s="2" t="s">
        <v>4581</v>
      </c>
      <c r="BB636" s="2" t="s">
        <v>7988</v>
      </c>
      <c r="BC636" s="2" t="s">
        <v>3738</v>
      </c>
      <c r="BD636" s="2" t="s">
        <v>2961</v>
      </c>
      <c r="BE636" s="2" t="s">
        <v>3790</v>
      </c>
      <c r="BF636" s="2" t="s">
        <v>10914</v>
      </c>
      <c r="BG636" s="2" t="s">
        <v>5779</v>
      </c>
      <c r="BH636" s="2" t="s">
        <v>6999</v>
      </c>
      <c r="BI636" s="2" t="s">
        <v>11625</v>
      </c>
      <c r="BJ636" s="2" t="s">
        <v>2924</v>
      </c>
      <c r="BK636" s="2" t="s">
        <v>9051</v>
      </c>
      <c r="BL636" s="2" t="s">
        <v>10788</v>
      </c>
      <c r="BM636" s="2" t="s">
        <v>14411</v>
      </c>
      <c r="BN636" s="2" t="s">
        <v>6262</v>
      </c>
      <c r="BO636" s="2" t="s">
        <v>8284</v>
      </c>
      <c r="BP636" s="2" t="s">
        <v>3594</v>
      </c>
      <c r="BQ636" s="2" t="s">
        <v>12562</v>
      </c>
      <c r="BR636" s="2" t="s">
        <v>7624</v>
      </c>
      <c r="BS636" s="2" t="s">
        <v>6344</v>
      </c>
      <c r="BT636" s="2" t="s">
        <v>1241</v>
      </c>
      <c r="BU636" s="2" t="s">
        <v>1515</v>
      </c>
      <c r="BV636" s="2" t="s">
        <v>3305</v>
      </c>
      <c r="BW636" s="2" t="s">
        <v>7547</v>
      </c>
      <c r="BX636" s="2" t="s">
        <v>1724</v>
      </c>
      <c r="BY636" s="2" t="s">
        <v>8754</v>
      </c>
      <c r="BZ636" s="2" t="s">
        <v>4199</v>
      </c>
      <c r="CA636" s="2" t="s">
        <v>10166</v>
      </c>
      <c r="CB636" s="2" t="s">
        <v>5295</v>
      </c>
      <c r="CC636" s="2" t="s">
        <v>11174</v>
      </c>
      <c r="CD636" s="2" t="s">
        <v>1118</v>
      </c>
      <c r="CE636" s="2" t="s">
        <v>2613</v>
      </c>
      <c r="CF636" s="2" t="s">
        <v>1129</v>
      </c>
      <c r="CG636" s="2" t="s">
        <v>1142</v>
      </c>
      <c r="CH636" s="2" t="s">
        <v>3674</v>
      </c>
      <c r="CI636" s="2" t="s">
        <v>12046</v>
      </c>
      <c r="CJ636" s="2" t="s">
        <v>8126</v>
      </c>
      <c r="CK636" s="2" t="s">
        <v>1519</v>
      </c>
      <c r="CL636" s="2" t="s">
        <v>14057</v>
      </c>
      <c r="CM636" s="2" t="s">
        <v>1137</v>
      </c>
      <c r="CN636" s="2" t="s">
        <v>14998</v>
      </c>
      <c r="CO636" s="2" t="s">
        <v>2728</v>
      </c>
      <c r="CP636" s="2" t="s">
        <v>9137</v>
      </c>
      <c r="CQ636" s="2" t="s">
        <v>9850</v>
      </c>
      <c r="CR636" s="2" t="s">
        <v>4112</v>
      </c>
      <c r="CS636" s="2" t="s">
        <v>2046</v>
      </c>
      <c r="CT636" s="2" t="s">
        <v>14258</v>
      </c>
      <c r="CU636" s="2" t="s">
        <v>15331</v>
      </c>
      <c r="CV636" s="2" t="s">
        <v>9535</v>
      </c>
      <c r="CW636" s="2" t="s">
        <v>5194</v>
      </c>
      <c r="CX636" s="2" t="s">
        <v>3925</v>
      </c>
      <c r="CY636" s="2" t="s">
        <v>6553</v>
      </c>
      <c r="CZ636" s="2" t="s">
        <v>11902</v>
      </c>
      <c r="DA636" s="2" t="s">
        <v>8295</v>
      </c>
      <c r="DB636" s="2" t="s">
        <v>10526</v>
      </c>
      <c r="DC636" s="2" t="s">
        <v>2482</v>
      </c>
      <c r="DD636" s="2" t="s">
        <v>5719</v>
      </c>
      <c r="DE636" s="2" t="s">
        <v>2617</v>
      </c>
      <c r="DF636" s="2" t="s">
        <v>9346</v>
      </c>
      <c r="DG636" s="2" t="s">
        <v>5496</v>
      </c>
      <c r="DH636" s="2" t="s">
        <v>1602</v>
      </c>
      <c r="DI636" s="2" t="s">
        <v>11202</v>
      </c>
      <c r="DJ636" s="2" t="s">
        <v>2284</v>
      </c>
      <c r="DK636" s="2" t="s">
        <v>15439</v>
      </c>
      <c r="DL636" s="2" t="s">
        <v>5657</v>
      </c>
      <c r="DM636" s="2" t="s">
        <v>12793</v>
      </c>
      <c r="DN636" s="2" t="s">
        <v>4653</v>
      </c>
      <c r="DO636" s="2" t="s">
        <v>6913</v>
      </c>
      <c r="DP636" s="2" t="s">
        <v>12112</v>
      </c>
      <c r="DQ636" s="2" t="s">
        <v>13040</v>
      </c>
      <c r="DR636" s="2" t="s">
        <v>5509</v>
      </c>
      <c r="DS636" s="2" t="s">
        <v>1622</v>
      </c>
      <c r="DT636" s="1"/>
      <c r="DU636" s="1"/>
      <c r="DV636" s="2" t="s">
        <v>8569</v>
      </c>
      <c r="DW636" s="2" t="s">
        <v>5816</v>
      </c>
      <c r="DX636" s="2" t="s">
        <v>3746</v>
      </c>
    </row>
    <row r="637" spans="1:128" x14ac:dyDescent="0.4">
      <c r="A637" s="2" t="s">
        <v>16376</v>
      </c>
      <c r="B637" s="2" t="s">
        <v>16738</v>
      </c>
      <c r="C637" s="2" t="s">
        <v>1052</v>
      </c>
      <c r="D637" s="2" t="s">
        <v>0</v>
      </c>
      <c r="E637" s="2" t="s">
        <v>1053</v>
      </c>
      <c r="F637" s="2" t="s">
        <v>1455</v>
      </c>
      <c r="G637" s="2" t="s">
        <v>3964</v>
      </c>
      <c r="H637" s="2" t="s">
        <v>4262</v>
      </c>
      <c r="I637" s="2" t="s">
        <v>4074</v>
      </c>
      <c r="J637" s="2" t="s">
        <v>10240</v>
      </c>
      <c r="K637" s="2" t="s">
        <v>11150</v>
      </c>
      <c r="L637" s="2" t="s">
        <v>3811</v>
      </c>
      <c r="M637" s="2" t="s">
        <v>9862</v>
      </c>
      <c r="N637" s="2" t="s">
        <v>2881</v>
      </c>
      <c r="O637" s="2" t="s">
        <v>3733</v>
      </c>
      <c r="P637" s="2" t="s">
        <v>10185</v>
      </c>
      <c r="Q637" s="2" t="s">
        <v>2016</v>
      </c>
      <c r="R637" s="2" t="s">
        <v>8631</v>
      </c>
      <c r="S637" s="2" t="s">
        <v>6897</v>
      </c>
      <c r="T637" s="2" t="s">
        <v>3792</v>
      </c>
      <c r="U637" s="2" t="s">
        <v>9185</v>
      </c>
      <c r="V637" s="2" t="s">
        <v>10724</v>
      </c>
      <c r="W637" s="2" t="s">
        <v>10249</v>
      </c>
      <c r="X637" s="2" t="s">
        <v>2120</v>
      </c>
      <c r="Y637" s="2" t="s">
        <v>9735</v>
      </c>
      <c r="Z637" s="2" t="s">
        <v>3050</v>
      </c>
      <c r="AA637" s="2" t="s">
        <v>5231</v>
      </c>
      <c r="AB637" s="2" t="s">
        <v>5915</v>
      </c>
      <c r="AC637" s="2" t="s">
        <v>8503</v>
      </c>
      <c r="AD637" s="2" t="s">
        <v>11613</v>
      </c>
      <c r="AE637" s="2" t="s">
        <v>12036</v>
      </c>
      <c r="AF637" s="2" t="s">
        <v>3269</v>
      </c>
      <c r="AG637" s="2" t="s">
        <v>4757</v>
      </c>
      <c r="AH637" s="2" t="s">
        <v>4326</v>
      </c>
      <c r="AI637" s="2" t="s">
        <v>4606</v>
      </c>
      <c r="AJ637" s="2" t="s">
        <v>6012</v>
      </c>
      <c r="AK637" s="2" t="s">
        <v>14167</v>
      </c>
      <c r="AL637" s="2" t="s">
        <v>2880</v>
      </c>
      <c r="AM637" s="2" t="s">
        <v>6228</v>
      </c>
      <c r="AN637" s="2" t="s">
        <v>10596</v>
      </c>
      <c r="AO637" s="2" t="s">
        <v>10245</v>
      </c>
      <c r="AP637" s="2" t="s">
        <v>9744</v>
      </c>
      <c r="AQ637" s="2" t="s">
        <v>3988</v>
      </c>
      <c r="AR637" s="2" t="s">
        <v>11046</v>
      </c>
      <c r="AS637" s="2" t="s">
        <v>9706</v>
      </c>
      <c r="AT637" s="2" t="s">
        <v>1801</v>
      </c>
      <c r="AU637" s="2" t="s">
        <v>13958</v>
      </c>
      <c r="AV637" s="2" t="s">
        <v>1901</v>
      </c>
      <c r="AW637" s="2" t="s">
        <v>7590</v>
      </c>
      <c r="AX637" s="2" t="s">
        <v>15187</v>
      </c>
      <c r="AY637" s="2" t="s">
        <v>16111</v>
      </c>
      <c r="AZ637" s="2" t="s">
        <v>14775</v>
      </c>
      <c r="BA637" s="2" t="s">
        <v>1569</v>
      </c>
      <c r="BB637" s="2" t="s">
        <v>8777</v>
      </c>
      <c r="BC637" s="2" t="s">
        <v>3981</v>
      </c>
      <c r="BD637" s="2" t="s">
        <v>11712</v>
      </c>
      <c r="BE637" s="2" t="s">
        <v>8424</v>
      </c>
      <c r="BF637" s="2" t="s">
        <v>13883</v>
      </c>
      <c r="BG637" s="2" t="s">
        <v>10378</v>
      </c>
      <c r="BH637" s="2" t="s">
        <v>12062</v>
      </c>
      <c r="BI637" s="2" t="s">
        <v>3158</v>
      </c>
      <c r="BJ637" s="2" t="s">
        <v>1059</v>
      </c>
      <c r="BK637" s="2" t="s">
        <v>1975</v>
      </c>
      <c r="BL637" s="2" t="s">
        <v>9148</v>
      </c>
      <c r="BM637" s="2" t="s">
        <v>5981</v>
      </c>
      <c r="BN637" s="2" t="s">
        <v>15104</v>
      </c>
      <c r="BO637" s="2" t="s">
        <v>15254</v>
      </c>
      <c r="BP637" s="2" t="s">
        <v>10959</v>
      </c>
      <c r="BQ637" s="2" t="s">
        <v>13974</v>
      </c>
      <c r="BR637" s="2" t="s">
        <v>7293</v>
      </c>
      <c r="BS637" s="2" t="s">
        <v>5759</v>
      </c>
      <c r="BT637" s="2" t="s">
        <v>1624</v>
      </c>
      <c r="BU637" s="2" t="s">
        <v>15888</v>
      </c>
      <c r="BV637" s="2" t="s">
        <v>2153</v>
      </c>
      <c r="BW637" s="2" t="s">
        <v>7351</v>
      </c>
      <c r="BX637" s="2" t="s">
        <v>12433</v>
      </c>
      <c r="BY637" s="2" t="s">
        <v>5881</v>
      </c>
      <c r="BZ637" s="2" t="s">
        <v>4008</v>
      </c>
      <c r="CA637" s="2" t="s">
        <v>10789</v>
      </c>
      <c r="CB637" s="2" t="s">
        <v>6261</v>
      </c>
      <c r="CC637" s="2" t="s">
        <v>7630</v>
      </c>
      <c r="CD637" s="2" t="s">
        <v>7909</v>
      </c>
      <c r="CE637" s="2" t="s">
        <v>5515</v>
      </c>
      <c r="CF637" s="2" t="s">
        <v>12878</v>
      </c>
      <c r="CG637" s="2" t="s">
        <v>5631</v>
      </c>
      <c r="CH637" s="2" t="s">
        <v>10731</v>
      </c>
      <c r="CI637" s="2" t="s">
        <v>10587</v>
      </c>
      <c r="CJ637" s="2" t="s">
        <v>1260</v>
      </c>
      <c r="CK637" s="2" t="s">
        <v>5566</v>
      </c>
      <c r="CL637" s="2" t="s">
        <v>1351</v>
      </c>
      <c r="CM637" s="2" t="s">
        <v>8232</v>
      </c>
      <c r="CN637" s="2" t="s">
        <v>1168</v>
      </c>
      <c r="CO637" s="2" t="s">
        <v>10590</v>
      </c>
      <c r="CP637" s="2" t="s">
        <v>5949</v>
      </c>
      <c r="CQ637" s="2" t="s">
        <v>12437</v>
      </c>
      <c r="CR637" s="2" t="s">
        <v>3393</v>
      </c>
      <c r="CS637" s="2" t="s">
        <v>10700</v>
      </c>
      <c r="CT637" s="2" t="s">
        <v>13274</v>
      </c>
      <c r="CU637" s="2" t="s">
        <v>1287</v>
      </c>
      <c r="CV637" s="2" t="s">
        <v>5113</v>
      </c>
      <c r="CW637" s="2" t="s">
        <v>2189</v>
      </c>
      <c r="CX637" s="2" t="s">
        <v>1949</v>
      </c>
      <c r="CY637" s="2" t="s">
        <v>7678</v>
      </c>
      <c r="CZ637" s="2" t="s">
        <v>5414</v>
      </c>
      <c r="DA637" s="2" t="s">
        <v>3832</v>
      </c>
      <c r="DB637" s="2" t="s">
        <v>10610</v>
      </c>
      <c r="DC637" s="2" t="s">
        <v>5308</v>
      </c>
      <c r="DD637" s="2" t="s">
        <v>6739</v>
      </c>
      <c r="DE637" s="2" t="s">
        <v>5427</v>
      </c>
      <c r="DF637" s="2" t="s">
        <v>12619</v>
      </c>
      <c r="DG637" s="2" t="s">
        <v>7277</v>
      </c>
      <c r="DH637" s="2" t="s">
        <v>5739</v>
      </c>
      <c r="DI637" s="2" t="s">
        <v>1960</v>
      </c>
      <c r="DJ637" s="2" t="s">
        <v>10571</v>
      </c>
      <c r="DK637" s="2" t="s">
        <v>4023</v>
      </c>
      <c r="DL637" s="2" t="s">
        <v>5968</v>
      </c>
      <c r="DM637" s="2" t="s">
        <v>13085</v>
      </c>
      <c r="DN637" s="2" t="s">
        <v>5578</v>
      </c>
      <c r="DO637" s="2" t="s">
        <v>6397</v>
      </c>
      <c r="DP637" s="2" t="s">
        <v>4918</v>
      </c>
      <c r="DQ637" s="2" t="s">
        <v>7649</v>
      </c>
      <c r="DR637" s="2" t="s">
        <v>13587</v>
      </c>
      <c r="DS637" s="2" t="s">
        <v>5429</v>
      </c>
      <c r="DT637" s="1"/>
      <c r="DU637" s="1"/>
      <c r="DV637" s="2" t="s">
        <v>1418</v>
      </c>
      <c r="DW637" s="2" t="s">
        <v>6908</v>
      </c>
      <c r="DX637" s="2" t="s">
        <v>1070</v>
      </c>
    </row>
    <row r="638" spans="1:128" x14ac:dyDescent="0.4">
      <c r="A638" s="2" t="s">
        <v>16376</v>
      </c>
      <c r="B638" s="2" t="s">
        <v>16739</v>
      </c>
      <c r="C638" s="2" t="s">
        <v>1052</v>
      </c>
      <c r="D638" s="2" t="s">
        <v>0</v>
      </c>
      <c r="E638" s="2" t="s">
        <v>1053</v>
      </c>
      <c r="F638" s="2" t="s">
        <v>14230</v>
      </c>
      <c r="G638" s="2" t="s">
        <v>7855</v>
      </c>
      <c r="H638" s="2" t="s">
        <v>5403</v>
      </c>
      <c r="I638" s="2" t="s">
        <v>4244</v>
      </c>
      <c r="J638" s="2" t="s">
        <v>13801</v>
      </c>
      <c r="K638" s="2" t="s">
        <v>4343</v>
      </c>
      <c r="L638" s="2" t="s">
        <v>7243</v>
      </c>
      <c r="M638" s="2" t="s">
        <v>3188</v>
      </c>
      <c r="N638" s="2" t="s">
        <v>11369</v>
      </c>
      <c r="O638" s="2" t="s">
        <v>9721</v>
      </c>
      <c r="P638" s="2" t="s">
        <v>13367</v>
      </c>
      <c r="Q638" s="2" t="s">
        <v>14561</v>
      </c>
      <c r="R638" s="2" t="s">
        <v>1176</v>
      </c>
      <c r="S638" s="2" t="s">
        <v>3738</v>
      </c>
      <c r="T638" s="2" t="s">
        <v>6388</v>
      </c>
      <c r="U638" s="2" t="s">
        <v>9926</v>
      </c>
      <c r="V638" s="2" t="s">
        <v>4583</v>
      </c>
      <c r="W638" s="2" t="s">
        <v>3524</v>
      </c>
      <c r="X638" s="2" t="s">
        <v>12481</v>
      </c>
      <c r="Y638" s="2" t="s">
        <v>4249</v>
      </c>
      <c r="Z638" s="2" t="s">
        <v>3237</v>
      </c>
      <c r="AA638" s="2" t="s">
        <v>1428</v>
      </c>
      <c r="AB638" s="2" t="s">
        <v>3817</v>
      </c>
      <c r="AC638" s="2" t="s">
        <v>3712</v>
      </c>
      <c r="AD638" s="2" t="s">
        <v>8502</v>
      </c>
      <c r="AE638" s="2" t="s">
        <v>10546</v>
      </c>
      <c r="AF638" s="2" t="s">
        <v>12867</v>
      </c>
      <c r="AG638" s="2" t="s">
        <v>7214</v>
      </c>
      <c r="AH638" s="2" t="s">
        <v>2575</v>
      </c>
      <c r="AI638" s="2" t="s">
        <v>2632</v>
      </c>
      <c r="AJ638" s="2" t="s">
        <v>4066</v>
      </c>
      <c r="AK638" s="2" t="s">
        <v>14350</v>
      </c>
      <c r="AL638" s="2" t="s">
        <v>2231</v>
      </c>
      <c r="AM638" s="2" t="s">
        <v>12448</v>
      </c>
      <c r="AN638" s="2" t="s">
        <v>8512</v>
      </c>
      <c r="AO638" s="2" t="s">
        <v>1884</v>
      </c>
      <c r="AP638" s="2" t="s">
        <v>5981</v>
      </c>
      <c r="AQ638" s="2" t="s">
        <v>9744</v>
      </c>
      <c r="AR638" s="2" t="s">
        <v>12036</v>
      </c>
      <c r="AS638" s="2" t="s">
        <v>7918</v>
      </c>
      <c r="AT638" s="2" t="s">
        <v>8868</v>
      </c>
      <c r="AU638" s="2" t="s">
        <v>1801</v>
      </c>
      <c r="AV638" s="2" t="s">
        <v>11219</v>
      </c>
      <c r="AW638" s="2" t="s">
        <v>5627</v>
      </c>
      <c r="AX638" s="2" t="s">
        <v>6893</v>
      </c>
      <c r="AY638" s="2" t="s">
        <v>5380</v>
      </c>
      <c r="AZ638" s="2" t="s">
        <v>2212</v>
      </c>
      <c r="BA638" s="2" t="s">
        <v>9785</v>
      </c>
      <c r="BB638" s="2" t="s">
        <v>11154</v>
      </c>
      <c r="BC638" s="2" t="s">
        <v>9203</v>
      </c>
      <c r="BD638" s="2" t="s">
        <v>15312</v>
      </c>
      <c r="BE638" s="2" t="s">
        <v>9086</v>
      </c>
      <c r="BF638" s="2" t="s">
        <v>11834</v>
      </c>
      <c r="BG638" s="2" t="s">
        <v>8641</v>
      </c>
      <c r="BH638" s="2" t="s">
        <v>8995</v>
      </c>
      <c r="BI638" s="2" t="s">
        <v>5776</v>
      </c>
      <c r="BJ638" s="2" t="s">
        <v>5875</v>
      </c>
      <c r="BK638" s="2" t="s">
        <v>9385</v>
      </c>
      <c r="BL638" s="2" t="s">
        <v>2609</v>
      </c>
      <c r="BM638" s="2" t="s">
        <v>6817</v>
      </c>
      <c r="BN638" s="2" t="s">
        <v>14260</v>
      </c>
      <c r="BO638" s="2" t="s">
        <v>11896</v>
      </c>
      <c r="BP638" s="2" t="s">
        <v>1510</v>
      </c>
      <c r="BQ638" s="2" t="s">
        <v>5344</v>
      </c>
      <c r="BR638" s="2" t="s">
        <v>11894</v>
      </c>
      <c r="BS638" s="2" t="s">
        <v>4110</v>
      </c>
      <c r="BT638" s="2" t="s">
        <v>3296</v>
      </c>
      <c r="BU638" s="2" t="s">
        <v>8433</v>
      </c>
      <c r="BV638" s="2" t="s">
        <v>11498</v>
      </c>
      <c r="BW638" s="2" t="s">
        <v>8194</v>
      </c>
      <c r="BX638" s="2" t="s">
        <v>9476</v>
      </c>
      <c r="BY638" s="2" t="s">
        <v>7742</v>
      </c>
      <c r="BZ638" s="2" t="s">
        <v>7607</v>
      </c>
      <c r="CA638" s="2" t="s">
        <v>9489</v>
      </c>
      <c r="CB638" s="2" t="s">
        <v>8434</v>
      </c>
      <c r="CC638" s="2" t="s">
        <v>15543</v>
      </c>
      <c r="CD638" s="2" t="s">
        <v>4110</v>
      </c>
      <c r="CE638" s="2" t="s">
        <v>7784</v>
      </c>
      <c r="CF638" s="2" t="s">
        <v>1719</v>
      </c>
      <c r="CG638" s="2" t="s">
        <v>1510</v>
      </c>
      <c r="CH638" s="2" t="s">
        <v>8121</v>
      </c>
      <c r="CI638" s="2" t="s">
        <v>14768</v>
      </c>
      <c r="CJ638" s="2" t="s">
        <v>12727</v>
      </c>
      <c r="CK638" s="2" t="s">
        <v>8895</v>
      </c>
      <c r="CL638" s="2" t="s">
        <v>12488</v>
      </c>
      <c r="CM638" s="2" t="s">
        <v>5643</v>
      </c>
      <c r="CN638" s="2" t="s">
        <v>1121</v>
      </c>
      <c r="CO638" s="2" t="s">
        <v>11087</v>
      </c>
      <c r="CP638" s="2" t="s">
        <v>11169</v>
      </c>
      <c r="CQ638" s="2" t="s">
        <v>16740</v>
      </c>
      <c r="CR638" s="2" t="s">
        <v>12724</v>
      </c>
      <c r="CS638" s="2" t="s">
        <v>8895</v>
      </c>
      <c r="CT638" s="2" t="s">
        <v>13582</v>
      </c>
      <c r="CU638" s="2" t="s">
        <v>2584</v>
      </c>
      <c r="CV638" s="2" t="s">
        <v>12310</v>
      </c>
      <c r="CW638" s="2" t="s">
        <v>7789</v>
      </c>
      <c r="CX638" s="2" t="s">
        <v>1355</v>
      </c>
      <c r="CY638" s="2" t="s">
        <v>1374</v>
      </c>
      <c r="CZ638" s="2" t="s">
        <v>7792</v>
      </c>
      <c r="DA638" s="2" t="s">
        <v>15614</v>
      </c>
      <c r="DB638" s="2" t="s">
        <v>16351</v>
      </c>
      <c r="DC638" s="2" t="s">
        <v>9349</v>
      </c>
      <c r="DD638" s="2" t="s">
        <v>5273</v>
      </c>
      <c r="DE638" s="2" t="s">
        <v>7010</v>
      </c>
      <c r="DF638" s="2" t="s">
        <v>6702</v>
      </c>
      <c r="DG638" s="2" t="s">
        <v>13671</v>
      </c>
      <c r="DH638" s="2" t="s">
        <v>10759</v>
      </c>
      <c r="DI638" s="2" t="s">
        <v>4366</v>
      </c>
      <c r="DJ638" s="2" t="s">
        <v>8719</v>
      </c>
      <c r="DK638" s="2" t="s">
        <v>7729</v>
      </c>
      <c r="DL638" s="2" t="s">
        <v>13397</v>
      </c>
      <c r="DM638" s="2" t="s">
        <v>14006</v>
      </c>
      <c r="DN638" s="2" t="s">
        <v>2373</v>
      </c>
      <c r="DO638" s="2" t="s">
        <v>11032</v>
      </c>
      <c r="DP638" s="2" t="s">
        <v>7595</v>
      </c>
      <c r="DQ638" s="2" t="s">
        <v>7560</v>
      </c>
      <c r="DR638" s="2" t="s">
        <v>5060</v>
      </c>
      <c r="DS638" s="2" t="s">
        <v>3759</v>
      </c>
      <c r="DT638" s="1"/>
      <c r="DU638" s="1"/>
      <c r="DV638" s="2" t="s">
        <v>3285</v>
      </c>
      <c r="DW638" s="2" t="s">
        <v>3395</v>
      </c>
      <c r="DX638" s="2" t="s">
        <v>1948</v>
      </c>
    </row>
    <row r="639" spans="1:128" x14ac:dyDescent="0.4">
      <c r="A639" s="2" t="s">
        <v>16376</v>
      </c>
      <c r="B639" s="2" t="s">
        <v>16741</v>
      </c>
      <c r="C639" s="2" t="s">
        <v>1052</v>
      </c>
      <c r="D639" s="2" t="s">
        <v>0</v>
      </c>
      <c r="E639" s="2" t="s">
        <v>1053</v>
      </c>
      <c r="F639" s="2" t="s">
        <v>7133</v>
      </c>
      <c r="G639" s="2" t="s">
        <v>5384</v>
      </c>
      <c r="H639" s="2" t="s">
        <v>5742</v>
      </c>
      <c r="I639" s="2" t="s">
        <v>5692</v>
      </c>
      <c r="J639" s="2" t="s">
        <v>15137</v>
      </c>
      <c r="K639" s="2" t="s">
        <v>6379</v>
      </c>
      <c r="L639" s="2" t="s">
        <v>9323</v>
      </c>
      <c r="M639" s="2" t="s">
        <v>7511</v>
      </c>
      <c r="N639" s="2" t="s">
        <v>4500</v>
      </c>
      <c r="O639" s="2" t="s">
        <v>1864</v>
      </c>
      <c r="P639" s="2" t="s">
        <v>14565</v>
      </c>
      <c r="Q639" s="2" t="s">
        <v>15057</v>
      </c>
      <c r="R639" s="2" t="s">
        <v>12944</v>
      </c>
      <c r="S639" s="2" t="s">
        <v>3236</v>
      </c>
      <c r="T639" s="2" t="s">
        <v>3616</v>
      </c>
      <c r="U639" s="2" t="s">
        <v>7588</v>
      </c>
      <c r="V639" s="2" t="s">
        <v>6165</v>
      </c>
      <c r="W639" s="2" t="s">
        <v>4175</v>
      </c>
      <c r="X639" s="2" t="s">
        <v>16463</v>
      </c>
      <c r="Y639" s="2" t="s">
        <v>1752</v>
      </c>
      <c r="Z639" s="2" t="s">
        <v>9540</v>
      </c>
      <c r="AA639" s="2" t="s">
        <v>2540</v>
      </c>
      <c r="AB639" s="2" t="s">
        <v>5240</v>
      </c>
      <c r="AC639" s="2" t="s">
        <v>5742</v>
      </c>
      <c r="AD639" s="2" t="s">
        <v>9878</v>
      </c>
      <c r="AE639" s="2" t="s">
        <v>12832</v>
      </c>
      <c r="AF639" s="2" t="s">
        <v>5229</v>
      </c>
      <c r="AG639" s="2" t="s">
        <v>6431</v>
      </c>
      <c r="AH639" s="2" t="s">
        <v>9118</v>
      </c>
      <c r="AI639" s="2" t="s">
        <v>10896</v>
      </c>
      <c r="AJ639" s="2" t="s">
        <v>11970</v>
      </c>
      <c r="AK639" s="2" t="s">
        <v>11552</v>
      </c>
      <c r="AL639" s="2" t="s">
        <v>13959</v>
      </c>
      <c r="AM639" s="2" t="s">
        <v>4265</v>
      </c>
      <c r="AN639" s="2" t="s">
        <v>7584</v>
      </c>
      <c r="AO639" s="2" t="s">
        <v>1562</v>
      </c>
      <c r="AP639" s="2" t="s">
        <v>6799</v>
      </c>
      <c r="AQ639" s="2" t="s">
        <v>7337</v>
      </c>
      <c r="AR639" s="2" t="s">
        <v>2766</v>
      </c>
      <c r="AS639" s="2" t="s">
        <v>16416</v>
      </c>
      <c r="AT639" s="2" t="s">
        <v>1985</v>
      </c>
      <c r="AU639" s="2" t="s">
        <v>11964</v>
      </c>
      <c r="AV639" s="2" t="s">
        <v>5230</v>
      </c>
      <c r="AW639" s="2" t="s">
        <v>7389</v>
      </c>
      <c r="AX639" s="2" t="s">
        <v>9334</v>
      </c>
      <c r="AY639" s="2" t="s">
        <v>4314</v>
      </c>
      <c r="AZ639" s="2" t="s">
        <v>10038</v>
      </c>
      <c r="BA639" s="2" t="s">
        <v>13048</v>
      </c>
      <c r="BB639" s="2" t="s">
        <v>3065</v>
      </c>
      <c r="BC639" s="2" t="s">
        <v>3469</v>
      </c>
      <c r="BD639" s="2" t="s">
        <v>1752</v>
      </c>
      <c r="BE639" s="2" t="s">
        <v>1768</v>
      </c>
      <c r="BF639" s="2" t="s">
        <v>4532</v>
      </c>
      <c r="BG639" s="2" t="s">
        <v>15853</v>
      </c>
      <c r="BH639" s="2" t="s">
        <v>3069</v>
      </c>
      <c r="BI639" s="2" t="s">
        <v>10354</v>
      </c>
      <c r="BJ639" s="2" t="s">
        <v>1053</v>
      </c>
      <c r="BK639" s="2" t="s">
        <v>3982</v>
      </c>
      <c r="BL639" s="2" t="s">
        <v>7931</v>
      </c>
      <c r="BM639" s="2" t="s">
        <v>15996</v>
      </c>
      <c r="BN639" s="2" t="s">
        <v>16742</v>
      </c>
      <c r="BO639" s="2" t="s">
        <v>14266</v>
      </c>
      <c r="BP639" s="2" t="s">
        <v>3363</v>
      </c>
      <c r="BQ639" s="2" t="s">
        <v>13114</v>
      </c>
      <c r="BR639" s="2" t="s">
        <v>9274</v>
      </c>
      <c r="BS639" s="2" t="s">
        <v>7288</v>
      </c>
      <c r="BT639" s="2" t="s">
        <v>4788</v>
      </c>
      <c r="BU639" s="2" t="s">
        <v>8619</v>
      </c>
      <c r="BV639" s="2" t="s">
        <v>8572</v>
      </c>
      <c r="BW639" s="2" t="s">
        <v>4015</v>
      </c>
      <c r="BX639" s="2" t="s">
        <v>8610</v>
      </c>
      <c r="BY639" s="2" t="s">
        <v>5113</v>
      </c>
      <c r="BZ639" s="2" t="s">
        <v>2490</v>
      </c>
      <c r="CA639" s="2" t="s">
        <v>5970</v>
      </c>
      <c r="CB639" s="2" t="s">
        <v>13973</v>
      </c>
      <c r="CC639" s="2" t="s">
        <v>11382</v>
      </c>
      <c r="CD639" s="2" t="s">
        <v>5871</v>
      </c>
      <c r="CE639" s="2" t="s">
        <v>12970</v>
      </c>
      <c r="CF639" s="2" t="s">
        <v>15319</v>
      </c>
      <c r="CG639" s="2" t="s">
        <v>11766</v>
      </c>
      <c r="CH639" s="2" t="s">
        <v>7225</v>
      </c>
      <c r="CI639" s="2" t="s">
        <v>3132</v>
      </c>
      <c r="CJ639" s="2" t="s">
        <v>12792</v>
      </c>
      <c r="CK639" s="2" t="s">
        <v>5040</v>
      </c>
      <c r="CL639" s="2" t="s">
        <v>2504</v>
      </c>
      <c r="CM639" s="2" t="s">
        <v>10300</v>
      </c>
      <c r="CN639" s="2" t="s">
        <v>4664</v>
      </c>
      <c r="CO639" s="2" t="s">
        <v>5567</v>
      </c>
      <c r="CP639" s="2" t="s">
        <v>4398</v>
      </c>
      <c r="CQ639" s="2" t="s">
        <v>5501</v>
      </c>
      <c r="CR639" s="2" t="s">
        <v>7536</v>
      </c>
      <c r="CS639" s="2" t="s">
        <v>5631</v>
      </c>
      <c r="CT639" s="2" t="s">
        <v>10574</v>
      </c>
      <c r="CU639" s="2" t="s">
        <v>4905</v>
      </c>
      <c r="CV639" s="2" t="s">
        <v>5864</v>
      </c>
      <c r="CW639" s="2" t="s">
        <v>3193</v>
      </c>
      <c r="CX639" s="2" t="s">
        <v>9853</v>
      </c>
      <c r="CY639" s="2" t="s">
        <v>10300</v>
      </c>
      <c r="CZ639" s="2" t="s">
        <v>4718</v>
      </c>
      <c r="DA639" s="2" t="s">
        <v>8998</v>
      </c>
      <c r="DB639" s="2" t="s">
        <v>9688</v>
      </c>
      <c r="DC639" s="2" t="s">
        <v>4647</v>
      </c>
      <c r="DD639" s="2" t="s">
        <v>7148</v>
      </c>
      <c r="DE639" s="2" t="s">
        <v>14992</v>
      </c>
      <c r="DF639" s="2" t="s">
        <v>16743</v>
      </c>
      <c r="DG639" s="2" t="s">
        <v>3125</v>
      </c>
      <c r="DH639" s="2" t="s">
        <v>1613</v>
      </c>
      <c r="DI639" s="2" t="s">
        <v>7289</v>
      </c>
      <c r="DJ639" s="2" t="s">
        <v>4283</v>
      </c>
      <c r="DK639" s="2" t="s">
        <v>4886</v>
      </c>
      <c r="DL639" s="2" t="s">
        <v>4220</v>
      </c>
      <c r="DM639" s="2" t="s">
        <v>10649</v>
      </c>
      <c r="DN639" s="2" t="s">
        <v>10060</v>
      </c>
      <c r="DO639" s="2" t="s">
        <v>3543</v>
      </c>
      <c r="DP639" s="2" t="s">
        <v>7354</v>
      </c>
      <c r="DQ639" s="2" t="s">
        <v>7997</v>
      </c>
      <c r="DR639" s="2" t="s">
        <v>14375</v>
      </c>
      <c r="DS639" s="2" t="s">
        <v>10027</v>
      </c>
      <c r="DT639" s="1"/>
      <c r="DU639" s="1"/>
      <c r="DV639" s="2" t="s">
        <v>5665</v>
      </c>
      <c r="DW639" s="2" t="s">
        <v>11542</v>
      </c>
      <c r="DX639" s="2" t="s">
        <v>5702</v>
      </c>
    </row>
    <row r="640" spans="1:128" x14ac:dyDescent="0.4">
      <c r="A640" s="2" t="s">
        <v>16376</v>
      </c>
      <c r="B640" s="2" t="s">
        <v>16744</v>
      </c>
      <c r="C640" s="2" t="s">
        <v>1052</v>
      </c>
      <c r="D640" s="2" t="s">
        <v>16745</v>
      </c>
      <c r="E640" s="2" t="s">
        <v>1053</v>
      </c>
      <c r="F640" s="2" t="s">
        <v>2683</v>
      </c>
      <c r="G640" s="2" t="s">
        <v>1998</v>
      </c>
      <c r="H640" s="2" t="s">
        <v>2526</v>
      </c>
      <c r="I640" s="2" t="s">
        <v>3812</v>
      </c>
      <c r="J640" s="2" t="s">
        <v>1093</v>
      </c>
      <c r="K640" s="2" t="s">
        <v>6593</v>
      </c>
      <c r="L640" s="2" t="s">
        <v>1784</v>
      </c>
      <c r="M640" s="2" t="s">
        <v>2784</v>
      </c>
      <c r="N640" s="2" t="s">
        <v>8309</v>
      </c>
      <c r="O640" s="2" t="s">
        <v>6388</v>
      </c>
      <c r="P640" s="2" t="s">
        <v>3535</v>
      </c>
      <c r="Q640" s="2" t="s">
        <v>2315</v>
      </c>
      <c r="R640" s="2" t="s">
        <v>2526</v>
      </c>
      <c r="S640" s="2" t="s">
        <v>11744</v>
      </c>
      <c r="T640" s="2" t="s">
        <v>1331</v>
      </c>
      <c r="U640" s="2" t="s">
        <v>2201</v>
      </c>
      <c r="V640" s="2" t="s">
        <v>3520</v>
      </c>
      <c r="W640" s="2" t="s">
        <v>4937</v>
      </c>
      <c r="X640" s="2" t="s">
        <v>14196</v>
      </c>
      <c r="Y640" s="2" t="s">
        <v>6722</v>
      </c>
      <c r="Z640" s="2" t="s">
        <v>6295</v>
      </c>
      <c r="AA640" s="2" t="s">
        <v>3170</v>
      </c>
      <c r="AB640" s="2" t="s">
        <v>12428</v>
      </c>
      <c r="AC640" s="2" t="s">
        <v>2531</v>
      </c>
      <c r="AD640" s="2" t="s">
        <v>7180</v>
      </c>
      <c r="AE640" s="2" t="s">
        <v>13552</v>
      </c>
      <c r="AF640" s="2" t="s">
        <v>8552</v>
      </c>
      <c r="AG640" s="2" t="s">
        <v>2000</v>
      </c>
      <c r="AH640" s="2" t="s">
        <v>2311</v>
      </c>
      <c r="AI640" s="2" t="s">
        <v>3334</v>
      </c>
      <c r="AJ640" s="2" t="s">
        <v>14141</v>
      </c>
      <c r="AK640" s="2" t="s">
        <v>7042</v>
      </c>
      <c r="AL640" s="2" t="s">
        <v>11682</v>
      </c>
      <c r="AM640" s="2" t="s">
        <v>5076</v>
      </c>
      <c r="AN640" s="2" t="s">
        <v>11871</v>
      </c>
      <c r="AO640" s="2" t="s">
        <v>10321</v>
      </c>
      <c r="AP640" s="2" t="s">
        <v>4505</v>
      </c>
      <c r="AQ640" s="2" t="s">
        <v>10551</v>
      </c>
      <c r="AR640" s="2" t="s">
        <v>15992</v>
      </c>
      <c r="AS640" s="2" t="s">
        <v>14430</v>
      </c>
      <c r="AT640" s="2" t="s">
        <v>4331</v>
      </c>
      <c r="AU640" s="2" t="s">
        <v>16378</v>
      </c>
      <c r="AV640" s="2" t="s">
        <v>6643</v>
      </c>
      <c r="AW640" s="2" t="s">
        <v>1867</v>
      </c>
      <c r="AX640" s="2" t="s">
        <v>13495</v>
      </c>
      <c r="AY640" s="2" t="s">
        <v>2854</v>
      </c>
      <c r="AZ640" s="2" t="s">
        <v>11672</v>
      </c>
      <c r="BA640" s="2" t="s">
        <v>9416</v>
      </c>
      <c r="BB640" s="2" t="s">
        <v>1752</v>
      </c>
      <c r="BC640" s="2" t="s">
        <v>5399</v>
      </c>
      <c r="BD640" s="2" t="s">
        <v>7260</v>
      </c>
      <c r="BE640" s="2" t="s">
        <v>6839</v>
      </c>
      <c r="BF640" s="2" t="s">
        <v>14003</v>
      </c>
      <c r="BG640" s="2" t="s">
        <v>2356</v>
      </c>
      <c r="BH640" s="2" t="s">
        <v>1913</v>
      </c>
      <c r="BI640" s="2" t="s">
        <v>2951</v>
      </c>
      <c r="BJ640" s="2" t="s">
        <v>5012</v>
      </c>
      <c r="BK640" s="2" t="s">
        <v>10869</v>
      </c>
      <c r="BL640" s="2" t="s">
        <v>12921</v>
      </c>
      <c r="BM640" s="2" t="s">
        <v>11225</v>
      </c>
      <c r="BN640" s="2" t="s">
        <v>10048</v>
      </c>
      <c r="BO640" s="2" t="s">
        <v>3595</v>
      </c>
      <c r="BP640" s="2" t="s">
        <v>7796</v>
      </c>
      <c r="BQ640" s="2" t="s">
        <v>14967</v>
      </c>
      <c r="BR640" s="2" t="s">
        <v>5284</v>
      </c>
      <c r="BS640" s="2" t="s">
        <v>8188</v>
      </c>
      <c r="BT640" s="2" t="s">
        <v>5278</v>
      </c>
      <c r="BU640" s="2" t="s">
        <v>9758</v>
      </c>
      <c r="BV640" s="2" t="s">
        <v>16746</v>
      </c>
      <c r="BW640" s="2" t="s">
        <v>12545</v>
      </c>
      <c r="BX640" s="2" t="s">
        <v>7751</v>
      </c>
      <c r="BY640" s="2" t="s">
        <v>9985</v>
      </c>
      <c r="BZ640" s="2" t="s">
        <v>9919</v>
      </c>
      <c r="CA640" s="2" t="s">
        <v>5268</v>
      </c>
      <c r="CB640" s="2" t="s">
        <v>9913</v>
      </c>
      <c r="CC640" s="2" t="s">
        <v>15357</v>
      </c>
      <c r="CD640" s="2" t="s">
        <v>9970</v>
      </c>
      <c r="CE640" s="2" t="s">
        <v>8390</v>
      </c>
      <c r="CF640" s="2" t="s">
        <v>6920</v>
      </c>
      <c r="CG640" s="2" t="s">
        <v>13542</v>
      </c>
      <c r="CH640" s="2" t="s">
        <v>5266</v>
      </c>
      <c r="CI640" s="2" t="s">
        <v>6932</v>
      </c>
      <c r="CJ640" s="2" t="s">
        <v>15364</v>
      </c>
      <c r="CK640" s="2" t="s">
        <v>8953</v>
      </c>
      <c r="CL640" s="2" t="s">
        <v>11461</v>
      </c>
      <c r="CM640" s="2" t="s">
        <v>14909</v>
      </c>
      <c r="CN640" s="2" t="s">
        <v>6922</v>
      </c>
      <c r="CO640" s="2" t="s">
        <v>16747</v>
      </c>
      <c r="CP640" s="2" t="s">
        <v>11490</v>
      </c>
      <c r="CQ640" s="2" t="s">
        <v>14847</v>
      </c>
      <c r="CR640" s="2" t="s">
        <v>11084</v>
      </c>
      <c r="CS640" s="2" t="s">
        <v>8195</v>
      </c>
      <c r="CT640" s="2" t="s">
        <v>5347</v>
      </c>
      <c r="CU640" s="2" t="s">
        <v>8391</v>
      </c>
      <c r="CV640" s="2" t="s">
        <v>16748</v>
      </c>
      <c r="CW640" s="2" t="s">
        <v>1482</v>
      </c>
      <c r="CX640" s="2" t="s">
        <v>16749</v>
      </c>
      <c r="CY640" s="2" t="s">
        <v>11082</v>
      </c>
      <c r="CZ640" s="2" t="s">
        <v>11893</v>
      </c>
      <c r="DA640" s="2" t="s">
        <v>7604</v>
      </c>
      <c r="DB640" s="2" t="s">
        <v>3922</v>
      </c>
      <c r="DC640" s="2" t="s">
        <v>14124</v>
      </c>
      <c r="DD640" s="2" t="s">
        <v>9487</v>
      </c>
      <c r="DE640" s="2" t="s">
        <v>11950</v>
      </c>
      <c r="DF640" s="2" t="s">
        <v>3593</v>
      </c>
      <c r="DG640" s="2" t="s">
        <v>6872</v>
      </c>
      <c r="DH640" s="2" t="s">
        <v>11501</v>
      </c>
      <c r="DI640" s="2" t="s">
        <v>8894</v>
      </c>
      <c r="DJ640" s="2" t="s">
        <v>8454</v>
      </c>
      <c r="DK640" s="2" t="s">
        <v>1732</v>
      </c>
      <c r="DL640" s="2" t="s">
        <v>3326</v>
      </c>
      <c r="DM640" s="2" t="s">
        <v>7885</v>
      </c>
      <c r="DN640" s="2" t="s">
        <v>6820</v>
      </c>
      <c r="DO640" s="2" t="s">
        <v>11900</v>
      </c>
      <c r="DP640" s="2" t="s">
        <v>6881</v>
      </c>
      <c r="DQ640" s="2" t="s">
        <v>1149</v>
      </c>
      <c r="DR640" s="2" t="s">
        <v>5363</v>
      </c>
      <c r="DS640" s="2" t="s">
        <v>5294</v>
      </c>
      <c r="DT640" s="1"/>
      <c r="DU640" s="1"/>
      <c r="DV640" s="2" t="s">
        <v>4209</v>
      </c>
      <c r="DW640" s="2" t="s">
        <v>3755</v>
      </c>
      <c r="DX640" s="2" t="s">
        <v>2370</v>
      </c>
    </row>
    <row r="641" spans="1:128" x14ac:dyDescent="0.4">
      <c r="A641" s="2" t="s">
        <v>16376</v>
      </c>
      <c r="B641" s="2" t="s">
        <v>16750</v>
      </c>
      <c r="C641" s="2" t="s">
        <v>1052</v>
      </c>
      <c r="D641" s="2" t="s">
        <v>0</v>
      </c>
      <c r="E641" s="2" t="s">
        <v>1053</v>
      </c>
      <c r="F641" s="2" t="s">
        <v>6894</v>
      </c>
      <c r="G641" s="2" t="s">
        <v>1786</v>
      </c>
      <c r="H641" s="2" t="s">
        <v>7651</v>
      </c>
      <c r="I641" s="2" t="s">
        <v>6979</v>
      </c>
      <c r="J641" s="2" t="s">
        <v>11584</v>
      </c>
      <c r="K641" s="2" t="s">
        <v>16751</v>
      </c>
      <c r="L641" s="2" t="s">
        <v>4620</v>
      </c>
      <c r="M641" s="2" t="s">
        <v>2137</v>
      </c>
      <c r="N641" s="2" t="s">
        <v>6895</v>
      </c>
      <c r="O641" s="2" t="s">
        <v>16143</v>
      </c>
      <c r="P641" s="2" t="s">
        <v>8037</v>
      </c>
      <c r="Q641" s="2" t="s">
        <v>16752</v>
      </c>
      <c r="R641" s="2" t="s">
        <v>16753</v>
      </c>
      <c r="S641" s="2" t="s">
        <v>4618</v>
      </c>
      <c r="T641" s="2" t="s">
        <v>7401</v>
      </c>
      <c r="U641" s="2" t="s">
        <v>2214</v>
      </c>
      <c r="V641" s="2" t="s">
        <v>12750</v>
      </c>
      <c r="W641" s="2" t="s">
        <v>16754</v>
      </c>
      <c r="X641" s="2" t="s">
        <v>16755</v>
      </c>
      <c r="Y641" s="2" t="s">
        <v>16756</v>
      </c>
      <c r="Z641" s="2" t="s">
        <v>10311</v>
      </c>
      <c r="AA641" s="2" t="s">
        <v>1329</v>
      </c>
      <c r="AB641" s="2" t="s">
        <v>1755</v>
      </c>
      <c r="AC641" s="2" t="s">
        <v>7186</v>
      </c>
      <c r="AD641" s="2" t="s">
        <v>16757</v>
      </c>
      <c r="AE641" s="2" t="s">
        <v>16758</v>
      </c>
      <c r="AF641" s="2" t="s">
        <v>16759</v>
      </c>
      <c r="AG641" s="2" t="s">
        <v>2135</v>
      </c>
      <c r="AH641" s="2" t="s">
        <v>10482</v>
      </c>
      <c r="AI641" s="2" t="s">
        <v>10305</v>
      </c>
      <c r="AJ641" s="2" t="s">
        <v>7927</v>
      </c>
      <c r="AK641" s="2" t="s">
        <v>16760</v>
      </c>
      <c r="AL641" s="2" t="s">
        <v>16761</v>
      </c>
      <c r="AM641" s="2" t="s">
        <v>16762</v>
      </c>
      <c r="AN641" s="2" t="s">
        <v>11474</v>
      </c>
      <c r="AO641" s="2" t="s">
        <v>6730</v>
      </c>
      <c r="AP641" s="2" t="s">
        <v>12375</v>
      </c>
      <c r="AQ641" s="2" t="s">
        <v>10408</v>
      </c>
      <c r="AR641" s="2" t="s">
        <v>16763</v>
      </c>
      <c r="AS641" s="2" t="s">
        <v>16764</v>
      </c>
      <c r="AT641" s="2" t="s">
        <v>16765</v>
      </c>
      <c r="AU641" s="2" t="s">
        <v>16766</v>
      </c>
      <c r="AV641" s="2" t="s">
        <v>14308</v>
      </c>
      <c r="AW641" s="2" t="s">
        <v>8814</v>
      </c>
      <c r="AX641" s="2" t="s">
        <v>14422</v>
      </c>
      <c r="AY641" s="2" t="s">
        <v>16767</v>
      </c>
      <c r="AZ641" s="2" t="s">
        <v>16768</v>
      </c>
      <c r="BA641" s="2" t="s">
        <v>16769</v>
      </c>
      <c r="BB641" s="2" t="s">
        <v>4503</v>
      </c>
      <c r="BC641" s="2" t="s">
        <v>3733</v>
      </c>
      <c r="BD641" s="2" t="s">
        <v>16293</v>
      </c>
      <c r="BE641" s="2" t="s">
        <v>14269</v>
      </c>
      <c r="BF641" s="2" t="s">
        <v>16237</v>
      </c>
      <c r="BG641" s="2" t="s">
        <v>16770</v>
      </c>
      <c r="BH641" s="2" t="s">
        <v>8301</v>
      </c>
      <c r="BI641" s="2" t="s">
        <v>15054</v>
      </c>
      <c r="BJ641" s="2" t="s">
        <v>4754</v>
      </c>
      <c r="BK641" s="2" t="s">
        <v>4318</v>
      </c>
      <c r="BL641" s="2" t="s">
        <v>13464</v>
      </c>
      <c r="BM641" s="2" t="s">
        <v>1536</v>
      </c>
      <c r="BN641" s="2" t="s">
        <v>11374</v>
      </c>
      <c r="BO641" s="2" t="s">
        <v>8293</v>
      </c>
      <c r="BP641" s="2" t="s">
        <v>4132</v>
      </c>
      <c r="BQ641" s="2" t="s">
        <v>15298</v>
      </c>
      <c r="BR641" s="2" t="s">
        <v>3676</v>
      </c>
      <c r="BS641" s="2" t="s">
        <v>8130</v>
      </c>
      <c r="BT641" s="2" t="s">
        <v>7544</v>
      </c>
      <c r="BU641" s="2" t="s">
        <v>11857</v>
      </c>
      <c r="BV641" s="2" t="s">
        <v>12553</v>
      </c>
      <c r="BW641" s="2" t="s">
        <v>6341</v>
      </c>
      <c r="BX641" s="2" t="s">
        <v>1739</v>
      </c>
      <c r="BY641" s="2" t="s">
        <v>13580</v>
      </c>
      <c r="BZ641" s="2" t="s">
        <v>3676</v>
      </c>
      <c r="CA641" s="2" t="s">
        <v>3926</v>
      </c>
      <c r="CB641" s="2" t="s">
        <v>11117</v>
      </c>
      <c r="CC641" s="2" t="s">
        <v>10541</v>
      </c>
      <c r="CD641" s="2" t="s">
        <v>3675</v>
      </c>
      <c r="CE641" s="2" t="s">
        <v>7699</v>
      </c>
      <c r="CF641" s="2" t="s">
        <v>8280</v>
      </c>
      <c r="CG641" s="2" t="s">
        <v>2593</v>
      </c>
      <c r="CH641" s="2" t="s">
        <v>7884</v>
      </c>
      <c r="CI641" s="2" t="s">
        <v>8680</v>
      </c>
      <c r="CJ641" s="2" t="s">
        <v>8722</v>
      </c>
      <c r="CK641" s="2" t="s">
        <v>9641</v>
      </c>
      <c r="CL641" s="2" t="s">
        <v>11513</v>
      </c>
      <c r="CM641" s="2" t="s">
        <v>6341</v>
      </c>
      <c r="CN641" s="2" t="s">
        <v>7798</v>
      </c>
      <c r="CO641" s="2" t="s">
        <v>9768</v>
      </c>
      <c r="CP641" s="2" t="s">
        <v>6740</v>
      </c>
      <c r="CQ641" s="2" t="s">
        <v>8007</v>
      </c>
      <c r="CR641" s="2" t="s">
        <v>2293</v>
      </c>
      <c r="CS641" s="2" t="s">
        <v>6192</v>
      </c>
      <c r="CT641" s="2" t="s">
        <v>2995</v>
      </c>
      <c r="CU641" s="2" t="s">
        <v>6685</v>
      </c>
      <c r="CV641" s="2" t="s">
        <v>7657</v>
      </c>
      <c r="CW641" s="2" t="s">
        <v>2614</v>
      </c>
      <c r="CX641" s="2" t="s">
        <v>2276</v>
      </c>
      <c r="CY641" s="2" t="s">
        <v>6466</v>
      </c>
      <c r="CZ641" s="2" t="s">
        <v>15860</v>
      </c>
      <c r="DA641" s="2" t="s">
        <v>2480</v>
      </c>
      <c r="DB641" s="2" t="s">
        <v>12336</v>
      </c>
      <c r="DC641" s="2" t="s">
        <v>4099</v>
      </c>
      <c r="DD641" s="2" t="s">
        <v>9256</v>
      </c>
      <c r="DE641" s="2" t="s">
        <v>12454</v>
      </c>
      <c r="DF641" s="2" t="s">
        <v>8107</v>
      </c>
      <c r="DG641" s="2" t="s">
        <v>9685</v>
      </c>
      <c r="DH641" s="2" t="s">
        <v>10880</v>
      </c>
      <c r="DI641" s="2" t="s">
        <v>4884</v>
      </c>
      <c r="DJ641" s="2" t="s">
        <v>1841</v>
      </c>
      <c r="DK641" s="2" t="s">
        <v>4818</v>
      </c>
      <c r="DL641" s="2" t="s">
        <v>3864</v>
      </c>
      <c r="DM641" s="2" t="s">
        <v>10939</v>
      </c>
      <c r="DN641" s="2" t="s">
        <v>12618</v>
      </c>
      <c r="DO641" s="2" t="s">
        <v>11810</v>
      </c>
      <c r="DP641" s="2" t="s">
        <v>14032</v>
      </c>
      <c r="DQ641" s="2" t="s">
        <v>4015</v>
      </c>
      <c r="DR641" s="2" t="s">
        <v>10497</v>
      </c>
      <c r="DS641" s="2" t="s">
        <v>9685</v>
      </c>
      <c r="DT641" s="1"/>
      <c r="DU641" s="1"/>
      <c r="DV641" s="2" t="s">
        <v>2981</v>
      </c>
      <c r="DW641" s="2" t="s">
        <v>6738</v>
      </c>
      <c r="DX641" s="2" t="s">
        <v>10874</v>
      </c>
    </row>
    <row r="642" spans="1:128" x14ac:dyDescent="0.4">
      <c r="A642" s="2" t="s">
        <v>16376</v>
      </c>
      <c r="B642" s="2" t="s">
        <v>16771</v>
      </c>
      <c r="C642" s="2" t="s">
        <v>1052</v>
      </c>
      <c r="D642" s="2" t="s">
        <v>0</v>
      </c>
      <c r="E642" s="2" t="s">
        <v>1053</v>
      </c>
      <c r="F642" s="2" t="s">
        <v>3622</v>
      </c>
      <c r="G642" s="2" t="s">
        <v>7394</v>
      </c>
      <c r="H642" s="2" t="s">
        <v>7193</v>
      </c>
      <c r="I642" s="2" t="s">
        <v>4342</v>
      </c>
      <c r="J642" s="2" t="s">
        <v>10108</v>
      </c>
      <c r="K642" s="2" t="s">
        <v>1564</v>
      </c>
      <c r="L642" s="2" t="s">
        <v>3879</v>
      </c>
      <c r="M642" s="2" t="s">
        <v>14962</v>
      </c>
      <c r="N642" s="2" t="s">
        <v>2433</v>
      </c>
      <c r="O642" s="2" t="s">
        <v>4435</v>
      </c>
      <c r="P642" s="2" t="s">
        <v>6294</v>
      </c>
      <c r="Q642" s="2" t="s">
        <v>7591</v>
      </c>
      <c r="R642" s="2" t="s">
        <v>8220</v>
      </c>
      <c r="S642" s="2" t="s">
        <v>3534</v>
      </c>
      <c r="T642" s="2" t="s">
        <v>9185</v>
      </c>
      <c r="U642" s="2" t="s">
        <v>8039</v>
      </c>
      <c r="V642" s="2" t="s">
        <v>8096</v>
      </c>
      <c r="W642" s="2" t="s">
        <v>4869</v>
      </c>
      <c r="X642" s="2" t="s">
        <v>2943</v>
      </c>
      <c r="Y642" s="2" t="s">
        <v>1566</v>
      </c>
      <c r="Z642" s="2" t="s">
        <v>1306</v>
      </c>
      <c r="AA642" s="2" t="s">
        <v>2879</v>
      </c>
      <c r="AB642" s="2" t="s">
        <v>1083</v>
      </c>
      <c r="AC642" s="2" t="s">
        <v>2853</v>
      </c>
      <c r="AD642" s="2" t="s">
        <v>14220</v>
      </c>
      <c r="AE642" s="2" t="s">
        <v>1526</v>
      </c>
      <c r="AF642" s="2" t="s">
        <v>3169</v>
      </c>
      <c r="AG642" s="2" t="s">
        <v>13555</v>
      </c>
      <c r="AH642" s="2" t="s">
        <v>10751</v>
      </c>
      <c r="AI642" s="2" t="s">
        <v>2305</v>
      </c>
      <c r="AJ642" s="2" t="s">
        <v>11312</v>
      </c>
      <c r="AK642" s="2" t="s">
        <v>10511</v>
      </c>
      <c r="AL642" s="2" t="s">
        <v>5456</v>
      </c>
      <c r="AM642" s="2" t="s">
        <v>13857</v>
      </c>
      <c r="AN642" s="2" t="s">
        <v>16481</v>
      </c>
      <c r="AO642" s="2" t="s">
        <v>10124</v>
      </c>
      <c r="AP642" s="2" t="s">
        <v>2128</v>
      </c>
      <c r="AQ642" s="2" t="s">
        <v>15182</v>
      </c>
      <c r="AR642" s="2" t="s">
        <v>11335</v>
      </c>
      <c r="AS642" s="2" t="s">
        <v>8100</v>
      </c>
      <c r="AT642" s="2" t="s">
        <v>3544</v>
      </c>
      <c r="AU642" s="2" t="s">
        <v>3372</v>
      </c>
      <c r="AV642" s="2" t="s">
        <v>1777</v>
      </c>
      <c r="AW642" s="2" t="s">
        <v>5241</v>
      </c>
      <c r="AX642" s="2" t="s">
        <v>15932</v>
      </c>
      <c r="AY642" s="2" t="s">
        <v>9664</v>
      </c>
      <c r="AZ642" s="2" t="s">
        <v>1801</v>
      </c>
      <c r="BA642" s="2" t="s">
        <v>9379</v>
      </c>
      <c r="BB642" s="2" t="s">
        <v>2124</v>
      </c>
      <c r="BC642" s="2" t="s">
        <v>2776</v>
      </c>
      <c r="BD642" s="2" t="s">
        <v>7108</v>
      </c>
      <c r="BE642" s="2" t="s">
        <v>5690</v>
      </c>
      <c r="BF642" s="2" t="s">
        <v>3717</v>
      </c>
      <c r="BG642" s="2" t="s">
        <v>12629</v>
      </c>
      <c r="BH642" s="2" t="s">
        <v>6324</v>
      </c>
      <c r="BI642" s="2" t="s">
        <v>5161</v>
      </c>
      <c r="BJ642" s="2" t="s">
        <v>2846</v>
      </c>
      <c r="BK642" s="2" t="s">
        <v>8309</v>
      </c>
      <c r="BL642" s="2" t="s">
        <v>3562</v>
      </c>
      <c r="BM642" s="2" t="s">
        <v>2531</v>
      </c>
      <c r="BN642" s="2" t="s">
        <v>10634</v>
      </c>
      <c r="BO642" s="2" t="s">
        <v>10383</v>
      </c>
      <c r="BP642" s="2" t="s">
        <v>8621</v>
      </c>
      <c r="BQ642" s="2" t="s">
        <v>2434</v>
      </c>
      <c r="BR642" s="2" t="s">
        <v>2563</v>
      </c>
      <c r="BS642" s="2" t="s">
        <v>12146</v>
      </c>
      <c r="BT642" s="2" t="s">
        <v>13945</v>
      </c>
      <c r="BU642" s="2" t="s">
        <v>7162</v>
      </c>
      <c r="BV642" s="2" t="s">
        <v>14946</v>
      </c>
      <c r="BW642" s="2" t="s">
        <v>2978</v>
      </c>
      <c r="BX642" s="2" t="s">
        <v>3870</v>
      </c>
      <c r="BY642" s="2" t="s">
        <v>5201</v>
      </c>
      <c r="BZ642" s="2" t="s">
        <v>7742</v>
      </c>
      <c r="CA642" s="2" t="s">
        <v>15376</v>
      </c>
      <c r="CB642" s="2" t="s">
        <v>5348</v>
      </c>
      <c r="CC642" s="2" t="s">
        <v>14245</v>
      </c>
      <c r="CD642" s="2" t="s">
        <v>7024</v>
      </c>
      <c r="CE642" s="2" t="s">
        <v>5357</v>
      </c>
      <c r="CF642" s="2" t="s">
        <v>7765</v>
      </c>
      <c r="CG642" s="2" t="s">
        <v>11517</v>
      </c>
      <c r="CH642" s="2" t="s">
        <v>7611</v>
      </c>
      <c r="CI642" s="2" t="s">
        <v>14970</v>
      </c>
      <c r="CJ642" s="2" t="s">
        <v>7798</v>
      </c>
      <c r="CK642" s="2" t="s">
        <v>6880</v>
      </c>
      <c r="CL642" s="2" t="s">
        <v>6967</v>
      </c>
      <c r="CM642" s="2" t="s">
        <v>8661</v>
      </c>
      <c r="CN642" s="2" t="s">
        <v>16772</v>
      </c>
      <c r="CO642" s="2" t="s">
        <v>6266</v>
      </c>
      <c r="CP642" s="2" t="s">
        <v>6869</v>
      </c>
      <c r="CQ642" s="2" t="s">
        <v>6874</v>
      </c>
      <c r="CR642" s="2" t="s">
        <v>8663</v>
      </c>
      <c r="CS642" s="2" t="s">
        <v>8675</v>
      </c>
      <c r="CT642" s="2" t="s">
        <v>8124</v>
      </c>
      <c r="CU642" s="2" t="s">
        <v>11481</v>
      </c>
      <c r="CV642" s="2" t="s">
        <v>14967</v>
      </c>
      <c r="CW642" s="2" t="s">
        <v>16611</v>
      </c>
      <c r="CX642" s="2" t="s">
        <v>12660</v>
      </c>
      <c r="CY642" s="2" t="s">
        <v>6599</v>
      </c>
      <c r="CZ642" s="2" t="s">
        <v>6264</v>
      </c>
      <c r="DA642" s="2" t="s">
        <v>8132</v>
      </c>
      <c r="DB642" s="2" t="s">
        <v>1149</v>
      </c>
      <c r="DC642" s="2" t="s">
        <v>11117</v>
      </c>
      <c r="DD642" s="2" t="s">
        <v>8404</v>
      </c>
      <c r="DE642" s="2" t="s">
        <v>1121</v>
      </c>
      <c r="DF642" s="2" t="s">
        <v>8521</v>
      </c>
      <c r="DG642" s="2" t="s">
        <v>13013</v>
      </c>
      <c r="DH642" s="2" t="s">
        <v>6534</v>
      </c>
      <c r="DI642" s="2" t="s">
        <v>5860</v>
      </c>
      <c r="DJ642" s="2" t="s">
        <v>2069</v>
      </c>
      <c r="DK642" s="2" t="s">
        <v>8334</v>
      </c>
      <c r="DL642" s="2" t="s">
        <v>1939</v>
      </c>
      <c r="DM642" s="2" t="s">
        <v>2924</v>
      </c>
      <c r="DN642" s="2" t="s">
        <v>5808</v>
      </c>
      <c r="DO642" s="2" t="s">
        <v>13939</v>
      </c>
      <c r="DP642" s="2" t="s">
        <v>10731</v>
      </c>
      <c r="DQ642" s="2" t="s">
        <v>13791</v>
      </c>
      <c r="DR642" s="2" t="s">
        <v>11237</v>
      </c>
      <c r="DS642" s="2" t="s">
        <v>3411</v>
      </c>
      <c r="DT642" s="1"/>
      <c r="DU642" s="1"/>
      <c r="DV642" s="2" t="s">
        <v>13596</v>
      </c>
      <c r="DW642" s="2" t="s">
        <v>9618</v>
      </c>
      <c r="DX642" s="2" t="s">
        <v>1639</v>
      </c>
    </row>
    <row r="643" spans="1:128" x14ac:dyDescent="0.4">
      <c r="A643" s="2" t="s">
        <v>16376</v>
      </c>
      <c r="B643" s="2" t="s">
        <v>16773</v>
      </c>
      <c r="C643" s="2" t="s">
        <v>1052</v>
      </c>
      <c r="D643" s="2" t="s">
        <v>16774</v>
      </c>
      <c r="E643" s="2" t="s">
        <v>1053</v>
      </c>
      <c r="F643" s="2" t="s">
        <v>6161</v>
      </c>
      <c r="G643" s="2" t="s">
        <v>6567</v>
      </c>
      <c r="H643" s="2" t="s">
        <v>3731</v>
      </c>
      <c r="I643" s="2" t="s">
        <v>2308</v>
      </c>
      <c r="J643" s="2" t="s">
        <v>1058</v>
      </c>
      <c r="K643" s="2" t="s">
        <v>11905</v>
      </c>
      <c r="L643" s="2" t="s">
        <v>3877</v>
      </c>
      <c r="M643" s="2" t="s">
        <v>8818</v>
      </c>
      <c r="N643" s="2" t="s">
        <v>1080</v>
      </c>
      <c r="O643" s="2" t="s">
        <v>3810</v>
      </c>
      <c r="P643" s="2" t="s">
        <v>9124</v>
      </c>
      <c r="Q643" s="2" t="s">
        <v>3884</v>
      </c>
      <c r="R643" s="2" t="s">
        <v>12428</v>
      </c>
      <c r="S643" s="2" t="s">
        <v>3428</v>
      </c>
      <c r="T643" s="2" t="s">
        <v>1541</v>
      </c>
      <c r="U643" s="2" t="s">
        <v>1330</v>
      </c>
      <c r="V643" s="2" t="s">
        <v>3259</v>
      </c>
      <c r="W643" s="2" t="s">
        <v>4243</v>
      </c>
      <c r="X643" s="2" t="s">
        <v>6368</v>
      </c>
      <c r="Y643" s="2" t="s">
        <v>5451</v>
      </c>
      <c r="Z643" s="2" t="s">
        <v>3554</v>
      </c>
      <c r="AA643" s="2" t="s">
        <v>4095</v>
      </c>
      <c r="AB643" s="2" t="s">
        <v>7053</v>
      </c>
      <c r="AC643" s="2" t="s">
        <v>1870</v>
      </c>
      <c r="AD643" s="2" t="s">
        <v>6577</v>
      </c>
      <c r="AE643" s="2" t="s">
        <v>6727</v>
      </c>
      <c r="AF643" s="2" t="s">
        <v>2654</v>
      </c>
      <c r="AG643" s="2" t="s">
        <v>4488</v>
      </c>
      <c r="AH643" s="2" t="s">
        <v>3277</v>
      </c>
      <c r="AI643" s="2" t="s">
        <v>8980</v>
      </c>
      <c r="AJ643" s="2" t="s">
        <v>5604</v>
      </c>
      <c r="AK643" s="2" t="s">
        <v>1341</v>
      </c>
      <c r="AL643" s="2" t="s">
        <v>6567</v>
      </c>
      <c r="AM643" s="2" t="s">
        <v>4185</v>
      </c>
      <c r="AN643" s="2" t="s">
        <v>3563</v>
      </c>
      <c r="AO643" s="2" t="s">
        <v>10512</v>
      </c>
      <c r="AP643" s="2" t="s">
        <v>4320</v>
      </c>
      <c r="AQ643" s="2" t="s">
        <v>11310</v>
      </c>
      <c r="AR643" s="2" t="s">
        <v>13495</v>
      </c>
      <c r="AS643" s="2" t="s">
        <v>16440</v>
      </c>
      <c r="AT643" s="2" t="s">
        <v>14207</v>
      </c>
      <c r="AU643" s="2" t="s">
        <v>2468</v>
      </c>
      <c r="AV643" s="2" t="s">
        <v>1080</v>
      </c>
      <c r="AW643" s="2" t="s">
        <v>4533</v>
      </c>
      <c r="AX643" s="2" t="s">
        <v>8036</v>
      </c>
      <c r="AY643" s="2" t="s">
        <v>4320</v>
      </c>
      <c r="AZ643" s="2" t="s">
        <v>1796</v>
      </c>
      <c r="BA643" s="2" t="s">
        <v>2774</v>
      </c>
      <c r="BB643" s="2" t="s">
        <v>4498</v>
      </c>
      <c r="BC643" s="2" t="s">
        <v>1454</v>
      </c>
      <c r="BD643" s="2" t="s">
        <v>1330</v>
      </c>
      <c r="BE643" s="2" t="s">
        <v>4601</v>
      </c>
      <c r="BF643" s="2" t="s">
        <v>12984</v>
      </c>
      <c r="BG643" s="2" t="s">
        <v>4947</v>
      </c>
      <c r="BH643" s="2" t="s">
        <v>11137</v>
      </c>
      <c r="BI643" s="2" t="s">
        <v>6785</v>
      </c>
      <c r="BJ643" s="2" t="s">
        <v>4401</v>
      </c>
      <c r="BK643" s="2" t="s">
        <v>3968</v>
      </c>
      <c r="BL643" s="2" t="s">
        <v>4438</v>
      </c>
      <c r="BM643" s="2" t="s">
        <v>4744</v>
      </c>
      <c r="BN643" s="2" t="s">
        <v>13833</v>
      </c>
      <c r="BO643" s="2" t="s">
        <v>1216</v>
      </c>
      <c r="BP643" s="2" t="s">
        <v>16227</v>
      </c>
      <c r="BQ643" s="2" t="s">
        <v>2193</v>
      </c>
      <c r="BR643" s="2" t="s">
        <v>7567</v>
      </c>
      <c r="BS643" s="2" t="s">
        <v>3284</v>
      </c>
      <c r="BT643" s="2" t="s">
        <v>1592</v>
      </c>
      <c r="BU643" s="2" t="s">
        <v>2373</v>
      </c>
      <c r="BV643" s="2" t="s">
        <v>9613</v>
      </c>
      <c r="BW643" s="2" t="s">
        <v>5432</v>
      </c>
      <c r="BX643" s="2" t="s">
        <v>14133</v>
      </c>
      <c r="BY643" s="2" t="s">
        <v>12074</v>
      </c>
      <c r="BZ643" s="2" t="s">
        <v>7143</v>
      </c>
      <c r="CA643" s="2" t="s">
        <v>3547</v>
      </c>
      <c r="CB643" s="2" t="s">
        <v>4274</v>
      </c>
      <c r="CC643" s="2" t="s">
        <v>5950</v>
      </c>
      <c r="CD643" s="2" t="s">
        <v>5849</v>
      </c>
      <c r="CE643" s="2" t="s">
        <v>5630</v>
      </c>
      <c r="CF643" s="2" t="s">
        <v>4466</v>
      </c>
      <c r="CG643" s="2" t="s">
        <v>14995</v>
      </c>
      <c r="CH643" s="2" t="s">
        <v>1109</v>
      </c>
      <c r="CI643" s="2" t="s">
        <v>6997</v>
      </c>
      <c r="CJ643" s="2" t="s">
        <v>9727</v>
      </c>
      <c r="CK643" s="2" t="s">
        <v>2411</v>
      </c>
      <c r="CL643" s="2" t="s">
        <v>13899</v>
      </c>
      <c r="CM643" s="2" t="s">
        <v>6104</v>
      </c>
      <c r="CN643" s="2" t="s">
        <v>11692</v>
      </c>
      <c r="CO643" s="2" t="s">
        <v>7494</v>
      </c>
      <c r="CP643" s="2" t="s">
        <v>6996</v>
      </c>
      <c r="CQ643" s="2" t="s">
        <v>14539</v>
      </c>
      <c r="CR643" s="2" t="s">
        <v>10947</v>
      </c>
      <c r="CS643" s="2" t="s">
        <v>6139</v>
      </c>
      <c r="CT643" s="2" t="s">
        <v>7268</v>
      </c>
      <c r="CU643" s="2" t="s">
        <v>12416</v>
      </c>
      <c r="CV643" s="2" t="s">
        <v>11157</v>
      </c>
      <c r="CW643" s="2" t="s">
        <v>11660</v>
      </c>
      <c r="CX643" s="2" t="s">
        <v>14034</v>
      </c>
      <c r="CY643" s="2" t="s">
        <v>4624</v>
      </c>
      <c r="CZ643" s="2" t="s">
        <v>8988</v>
      </c>
      <c r="DA643" s="2" t="s">
        <v>9754</v>
      </c>
      <c r="DB643" s="2" t="s">
        <v>10927</v>
      </c>
      <c r="DC643" s="2" t="s">
        <v>1542</v>
      </c>
      <c r="DD643" s="2" t="s">
        <v>8427</v>
      </c>
      <c r="DE643" s="2" t="s">
        <v>7136</v>
      </c>
      <c r="DF643" s="2" t="s">
        <v>13589</v>
      </c>
      <c r="DG643" s="2" t="s">
        <v>10899</v>
      </c>
      <c r="DH643" s="2" t="s">
        <v>13018</v>
      </c>
      <c r="DI643" s="2" t="s">
        <v>11246</v>
      </c>
      <c r="DJ643" s="2" t="s">
        <v>11017</v>
      </c>
      <c r="DK643" s="2" t="s">
        <v>11784</v>
      </c>
      <c r="DL643" s="2" t="s">
        <v>5331</v>
      </c>
      <c r="DM643" s="2" t="s">
        <v>13264</v>
      </c>
      <c r="DN643" s="2" t="s">
        <v>14948</v>
      </c>
      <c r="DO643" s="2" t="s">
        <v>3077</v>
      </c>
      <c r="DP643" s="2" t="s">
        <v>3636</v>
      </c>
      <c r="DQ643" s="2" t="s">
        <v>2532</v>
      </c>
      <c r="DR643" s="2" t="s">
        <v>4486</v>
      </c>
      <c r="DS643" s="2" t="s">
        <v>3634</v>
      </c>
      <c r="DT643" s="1"/>
      <c r="DU643" s="1"/>
      <c r="DV643" s="2" t="s">
        <v>4315</v>
      </c>
      <c r="DW643" s="2" t="s">
        <v>15080</v>
      </c>
      <c r="DX643" s="2" t="s">
        <v>7985</v>
      </c>
    </row>
    <row r="644" spans="1:128" x14ac:dyDescent="0.4">
      <c r="A644" s="2" t="s">
        <v>16376</v>
      </c>
      <c r="B644" s="2" t="s">
        <v>16775</v>
      </c>
      <c r="C644" s="2" t="s">
        <v>1052</v>
      </c>
      <c r="D644" s="2" t="s">
        <v>16776</v>
      </c>
      <c r="E644" s="2" t="s">
        <v>1053</v>
      </c>
      <c r="F644" s="2" t="s">
        <v>8309</v>
      </c>
      <c r="G644" s="2" t="s">
        <v>2138</v>
      </c>
      <c r="H644" s="2" t="s">
        <v>1079</v>
      </c>
      <c r="I644" s="2" t="s">
        <v>5838</v>
      </c>
      <c r="J644" s="2" t="s">
        <v>13645</v>
      </c>
      <c r="K644" s="2" t="s">
        <v>13645</v>
      </c>
      <c r="L644" s="2" t="s">
        <v>6373</v>
      </c>
      <c r="M644" s="2" t="s">
        <v>1551</v>
      </c>
      <c r="N644" s="2" t="s">
        <v>1053</v>
      </c>
      <c r="O644" s="2" t="s">
        <v>4345</v>
      </c>
      <c r="P644" s="2" t="s">
        <v>14777</v>
      </c>
      <c r="Q644" s="2" t="s">
        <v>8368</v>
      </c>
      <c r="R644" s="2" t="s">
        <v>16514</v>
      </c>
      <c r="S644" s="2" t="s">
        <v>11400</v>
      </c>
      <c r="T644" s="2" t="s">
        <v>11115</v>
      </c>
      <c r="U644" s="2" t="s">
        <v>2537</v>
      </c>
      <c r="V644" s="2" t="s">
        <v>4424</v>
      </c>
      <c r="W644" s="2" t="s">
        <v>6059</v>
      </c>
      <c r="X644" s="2" t="s">
        <v>4425</v>
      </c>
      <c r="Y644" s="2" t="s">
        <v>4619</v>
      </c>
      <c r="Z644" s="2" t="s">
        <v>7988</v>
      </c>
      <c r="AA644" s="2" t="s">
        <v>1661</v>
      </c>
      <c r="AB644" s="2" t="s">
        <v>10480</v>
      </c>
      <c r="AC644" s="2" t="s">
        <v>13958</v>
      </c>
      <c r="AD644" s="2" t="s">
        <v>6903</v>
      </c>
      <c r="AE644" s="2" t="s">
        <v>10564</v>
      </c>
      <c r="AF644" s="2" t="s">
        <v>4673</v>
      </c>
      <c r="AG644" s="2" t="s">
        <v>3967</v>
      </c>
      <c r="AH644" s="2" t="s">
        <v>4237</v>
      </c>
      <c r="AI644" s="2" t="s">
        <v>1340</v>
      </c>
      <c r="AJ644" s="2" t="s">
        <v>10155</v>
      </c>
      <c r="AK644" s="2" t="s">
        <v>4763</v>
      </c>
      <c r="AL644" s="2" t="s">
        <v>12566</v>
      </c>
      <c r="AM644" s="2" t="s">
        <v>4529</v>
      </c>
      <c r="AN644" s="2" t="s">
        <v>1332</v>
      </c>
      <c r="AO644" s="2" t="s">
        <v>3350</v>
      </c>
      <c r="AP644" s="2" t="s">
        <v>3908</v>
      </c>
      <c r="AQ644" s="2" t="s">
        <v>2848</v>
      </c>
      <c r="AR644" s="2" t="s">
        <v>9190</v>
      </c>
      <c r="AS644" s="2" t="s">
        <v>10513</v>
      </c>
      <c r="AT644" s="2" t="s">
        <v>11744</v>
      </c>
      <c r="AU644" s="2" t="s">
        <v>11128</v>
      </c>
      <c r="AV644" s="2" t="s">
        <v>3362</v>
      </c>
      <c r="AW644" s="2" t="s">
        <v>10509</v>
      </c>
      <c r="AX644" s="2" t="s">
        <v>8702</v>
      </c>
      <c r="AY644" s="2" t="s">
        <v>4402</v>
      </c>
      <c r="AZ644" s="2" t="s">
        <v>3176</v>
      </c>
      <c r="BA644" s="2" t="s">
        <v>3046</v>
      </c>
      <c r="BB644" s="2" t="s">
        <v>6451</v>
      </c>
      <c r="BC644" s="2" t="s">
        <v>1056</v>
      </c>
      <c r="BD644" s="2" t="s">
        <v>3641</v>
      </c>
      <c r="BE644" s="2" t="s">
        <v>14199</v>
      </c>
      <c r="BF644" s="2" t="s">
        <v>14073</v>
      </c>
      <c r="BG644" s="2" t="s">
        <v>3978</v>
      </c>
      <c r="BH644" s="2" t="s">
        <v>12463</v>
      </c>
      <c r="BI644" s="2" t="s">
        <v>5321</v>
      </c>
      <c r="BJ644" s="2" t="s">
        <v>10773</v>
      </c>
      <c r="BK644" s="2" t="s">
        <v>2130</v>
      </c>
      <c r="BL644" s="2" t="s">
        <v>5933</v>
      </c>
      <c r="BM644" s="2" t="s">
        <v>12860</v>
      </c>
      <c r="BN644" s="2" t="s">
        <v>13017</v>
      </c>
      <c r="BO644" s="2" t="s">
        <v>13714</v>
      </c>
      <c r="BP644" s="2" t="s">
        <v>15308</v>
      </c>
      <c r="BQ644" s="2" t="s">
        <v>4457</v>
      </c>
      <c r="BR644" s="2" t="s">
        <v>11933</v>
      </c>
      <c r="BS644" s="2" t="s">
        <v>9458</v>
      </c>
      <c r="BT644" s="2" t="s">
        <v>3096</v>
      </c>
      <c r="BU644" s="2" t="s">
        <v>4626</v>
      </c>
      <c r="BV644" s="2" t="s">
        <v>5858</v>
      </c>
      <c r="BW644" s="2" t="s">
        <v>2359</v>
      </c>
      <c r="BX644" s="2" t="s">
        <v>5563</v>
      </c>
      <c r="BY644" s="2" t="s">
        <v>10505</v>
      </c>
      <c r="BZ644" s="2" t="s">
        <v>12294</v>
      </c>
      <c r="CA644" s="2" t="s">
        <v>15887</v>
      </c>
      <c r="CB644" s="2" t="s">
        <v>12043</v>
      </c>
      <c r="CC644" s="2" t="s">
        <v>7561</v>
      </c>
      <c r="CD644" s="2" t="s">
        <v>10727</v>
      </c>
      <c r="CE644" s="2" t="s">
        <v>8809</v>
      </c>
      <c r="CF644" s="2" t="s">
        <v>14611</v>
      </c>
      <c r="CG644" s="2" t="s">
        <v>2471</v>
      </c>
      <c r="CH644" s="2" t="s">
        <v>15430</v>
      </c>
      <c r="CI644" s="2" t="s">
        <v>15685</v>
      </c>
      <c r="CJ644" s="2" t="s">
        <v>16207</v>
      </c>
      <c r="CK644" s="2" t="s">
        <v>16036</v>
      </c>
      <c r="CL644" s="2" t="s">
        <v>3735</v>
      </c>
      <c r="CM644" s="2" t="s">
        <v>1549</v>
      </c>
      <c r="CN644" s="2" t="s">
        <v>1195</v>
      </c>
      <c r="CO644" s="2" t="s">
        <v>12409</v>
      </c>
      <c r="CP644" s="2" t="s">
        <v>10958</v>
      </c>
      <c r="CQ644" s="2" t="s">
        <v>13587</v>
      </c>
      <c r="CR644" s="2" t="s">
        <v>10958</v>
      </c>
      <c r="CS644" s="2" t="s">
        <v>5218</v>
      </c>
      <c r="CT644" s="2" t="s">
        <v>9333</v>
      </c>
      <c r="CU644" s="2" t="s">
        <v>10771</v>
      </c>
      <c r="CV644" s="2" t="s">
        <v>16311</v>
      </c>
      <c r="CW644" s="2" t="s">
        <v>12146</v>
      </c>
      <c r="CX644" s="2" t="s">
        <v>1651</v>
      </c>
      <c r="CY644" s="2" t="s">
        <v>4408</v>
      </c>
      <c r="CZ644" s="2" t="s">
        <v>4926</v>
      </c>
      <c r="DA644" s="2" t="s">
        <v>2960</v>
      </c>
      <c r="DB644" s="2" t="s">
        <v>4304</v>
      </c>
      <c r="DC644" s="2" t="s">
        <v>11141</v>
      </c>
      <c r="DD644" s="2" t="s">
        <v>12147</v>
      </c>
      <c r="DE644" s="2" t="s">
        <v>6372</v>
      </c>
      <c r="DF644" s="2" t="s">
        <v>1183</v>
      </c>
      <c r="DG644" s="2" t="s">
        <v>4408</v>
      </c>
      <c r="DH644" s="2" t="s">
        <v>12416</v>
      </c>
      <c r="DI644" s="2" t="s">
        <v>1340</v>
      </c>
      <c r="DJ644" s="2" t="s">
        <v>2435</v>
      </c>
      <c r="DK644" s="2" t="s">
        <v>9405</v>
      </c>
      <c r="DL644" s="2" t="s">
        <v>2565</v>
      </c>
      <c r="DM644" s="2" t="s">
        <v>7038</v>
      </c>
      <c r="DN644" s="2" t="s">
        <v>6386</v>
      </c>
      <c r="DO644" s="2" t="s">
        <v>2747</v>
      </c>
      <c r="DP644" s="2" t="s">
        <v>8594</v>
      </c>
      <c r="DQ644" s="2" t="s">
        <v>8502</v>
      </c>
      <c r="DR644" s="2" t="s">
        <v>1878</v>
      </c>
      <c r="DS644" s="2" t="s">
        <v>3176</v>
      </c>
      <c r="DT644" s="1"/>
      <c r="DU644" s="1"/>
      <c r="DV644" s="2" t="s">
        <v>2138</v>
      </c>
      <c r="DW644" s="2" t="s">
        <v>1331</v>
      </c>
      <c r="DX644" s="2" t="s">
        <v>5838</v>
      </c>
    </row>
    <row r="645" spans="1:128" x14ac:dyDescent="0.4">
      <c r="A645" s="2" t="s">
        <v>16376</v>
      </c>
      <c r="B645" s="2" t="s">
        <v>16777</v>
      </c>
      <c r="C645" s="2" t="s">
        <v>1052</v>
      </c>
      <c r="D645" s="2" t="s">
        <v>16778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  <c r="R645" s="2" t="s">
        <v>0</v>
      </c>
      <c r="S645" s="2" t="s">
        <v>0</v>
      </c>
      <c r="T645" s="2" t="s">
        <v>0</v>
      </c>
      <c r="U645" s="2" t="s">
        <v>0</v>
      </c>
      <c r="V645" s="2" t="s">
        <v>0</v>
      </c>
      <c r="W645" s="2" t="s">
        <v>0</v>
      </c>
      <c r="X645" s="2" t="s">
        <v>0</v>
      </c>
      <c r="Y645" s="2" t="s">
        <v>0</v>
      </c>
      <c r="Z645" s="2" t="s">
        <v>0</v>
      </c>
      <c r="AA645" s="2" t="s">
        <v>0</v>
      </c>
      <c r="AB645" s="2" t="s">
        <v>0</v>
      </c>
      <c r="AC645" s="2" t="s">
        <v>0</v>
      </c>
      <c r="AD645" s="2" t="s">
        <v>0</v>
      </c>
      <c r="AE645" s="2" t="s">
        <v>0</v>
      </c>
      <c r="AF645" s="2" t="s">
        <v>0</v>
      </c>
      <c r="AG645" s="2" t="s">
        <v>0</v>
      </c>
      <c r="AH645" s="2" t="s">
        <v>0</v>
      </c>
      <c r="AI645" s="2" t="s">
        <v>0</v>
      </c>
      <c r="AJ645" s="2" t="s">
        <v>0</v>
      </c>
      <c r="AK645" s="2" t="s">
        <v>0</v>
      </c>
      <c r="AL645" s="2" t="s">
        <v>0</v>
      </c>
      <c r="AM645" s="2" t="s">
        <v>0</v>
      </c>
      <c r="AN645" s="2" t="s">
        <v>0</v>
      </c>
      <c r="AO645" s="2" t="s">
        <v>0</v>
      </c>
      <c r="AP645" s="2" t="s">
        <v>0</v>
      </c>
      <c r="AQ645" s="2" t="s">
        <v>0</v>
      </c>
      <c r="AR645" s="2" t="s">
        <v>0</v>
      </c>
      <c r="AS645" s="2" t="s">
        <v>0</v>
      </c>
      <c r="AT645" s="2" t="s">
        <v>0</v>
      </c>
      <c r="AU645" s="2" t="s">
        <v>0</v>
      </c>
      <c r="AV645" s="2" t="s">
        <v>0</v>
      </c>
      <c r="AW645" s="2" t="s">
        <v>0</v>
      </c>
      <c r="AX645" s="2" t="s">
        <v>0</v>
      </c>
      <c r="AY645" s="2" t="s">
        <v>0</v>
      </c>
      <c r="AZ645" s="2" t="s">
        <v>0</v>
      </c>
      <c r="BA645" s="2" t="s">
        <v>0</v>
      </c>
      <c r="BB645" s="2" t="s">
        <v>0</v>
      </c>
      <c r="BC645" s="2" t="s">
        <v>0</v>
      </c>
      <c r="BD645" s="2" t="s">
        <v>0</v>
      </c>
      <c r="BE645" s="2" t="s">
        <v>0</v>
      </c>
      <c r="BF645" s="2" t="s">
        <v>0</v>
      </c>
      <c r="BG645" s="2" t="s">
        <v>0</v>
      </c>
      <c r="BH645" s="2" t="s">
        <v>0</v>
      </c>
      <c r="BI645" s="2" t="s">
        <v>0</v>
      </c>
      <c r="BJ645" s="2" t="s">
        <v>0</v>
      </c>
      <c r="BK645" s="2" t="s">
        <v>0</v>
      </c>
      <c r="BL645" s="2" t="s">
        <v>0</v>
      </c>
      <c r="BM645" s="2" t="s">
        <v>0</v>
      </c>
      <c r="BN645" s="2" t="s">
        <v>0</v>
      </c>
      <c r="BO645" s="2" t="s">
        <v>0</v>
      </c>
      <c r="BP645" s="2" t="s">
        <v>0</v>
      </c>
      <c r="BQ645" s="2" t="s">
        <v>0</v>
      </c>
      <c r="BR645" s="2" t="s">
        <v>0</v>
      </c>
      <c r="BS645" s="2" t="s">
        <v>0</v>
      </c>
      <c r="BT645" s="2" t="s">
        <v>0</v>
      </c>
      <c r="BU645" s="2" t="s">
        <v>0</v>
      </c>
      <c r="BV645" s="2" t="s">
        <v>0</v>
      </c>
      <c r="BW645" s="2" t="s">
        <v>0</v>
      </c>
      <c r="BX645" s="2" t="s">
        <v>0</v>
      </c>
      <c r="BY645" s="2" t="s">
        <v>0</v>
      </c>
      <c r="BZ645" s="2" t="s">
        <v>0</v>
      </c>
      <c r="CA645" s="2" t="s">
        <v>0</v>
      </c>
      <c r="CB645" s="2" t="s">
        <v>0</v>
      </c>
      <c r="CC645" s="2" t="s">
        <v>0</v>
      </c>
      <c r="CD645" s="2" t="s">
        <v>0</v>
      </c>
      <c r="CE645" s="2" t="s">
        <v>0</v>
      </c>
      <c r="CF645" s="2" t="s">
        <v>0</v>
      </c>
      <c r="CG645" s="2" t="s">
        <v>0</v>
      </c>
      <c r="CH645" s="2" t="s">
        <v>0</v>
      </c>
      <c r="CI645" s="2" t="s">
        <v>0</v>
      </c>
      <c r="CJ645" s="2" t="s">
        <v>0</v>
      </c>
      <c r="CK645" s="2" t="s">
        <v>0</v>
      </c>
      <c r="CL645" s="2" t="s">
        <v>0</v>
      </c>
      <c r="CM645" s="2" t="s">
        <v>0</v>
      </c>
      <c r="CN645" s="2" t="s">
        <v>0</v>
      </c>
      <c r="CO645" s="2" t="s">
        <v>0</v>
      </c>
      <c r="CP645" s="2" t="s">
        <v>0</v>
      </c>
      <c r="CQ645" s="2" t="s">
        <v>0</v>
      </c>
      <c r="CR645" s="2" t="s">
        <v>0</v>
      </c>
      <c r="CS645" s="2" t="s">
        <v>0</v>
      </c>
      <c r="CT645" s="2" t="s">
        <v>0</v>
      </c>
      <c r="CU645" s="2" t="s">
        <v>0</v>
      </c>
      <c r="CV645" s="2" t="s">
        <v>0</v>
      </c>
      <c r="CW645" s="2" t="s">
        <v>0</v>
      </c>
      <c r="CX645" s="2" t="s">
        <v>0</v>
      </c>
      <c r="CY645" s="2" t="s">
        <v>0</v>
      </c>
      <c r="CZ645" s="2" t="s">
        <v>0</v>
      </c>
      <c r="DA645" s="2" t="s">
        <v>0</v>
      </c>
      <c r="DB645" s="2" t="s">
        <v>0</v>
      </c>
      <c r="DC645" s="2" t="s">
        <v>0</v>
      </c>
      <c r="DD645" s="2" t="s">
        <v>0</v>
      </c>
      <c r="DE645" s="2" t="s">
        <v>0</v>
      </c>
      <c r="DF645" s="2" t="s">
        <v>0</v>
      </c>
      <c r="DG645" s="2" t="s">
        <v>0</v>
      </c>
      <c r="DH645" s="2" t="s">
        <v>0</v>
      </c>
      <c r="DI645" s="2" t="s">
        <v>0</v>
      </c>
      <c r="DJ645" s="2" t="s">
        <v>0</v>
      </c>
      <c r="DK645" s="2" t="s">
        <v>0</v>
      </c>
      <c r="DL645" s="2" t="s">
        <v>0</v>
      </c>
      <c r="DM645" s="2" t="s">
        <v>0</v>
      </c>
      <c r="DN645" s="2" t="s">
        <v>0</v>
      </c>
      <c r="DO645" s="2" t="s">
        <v>0</v>
      </c>
      <c r="DP645" s="2" t="s">
        <v>0</v>
      </c>
      <c r="DQ645" s="2" t="s">
        <v>0</v>
      </c>
      <c r="DR645" s="2" t="s">
        <v>0</v>
      </c>
      <c r="DS645" s="2" t="s">
        <v>0</v>
      </c>
      <c r="DT645" s="1"/>
      <c r="DU645" s="1"/>
      <c r="DV645" s="2" t="s">
        <v>0</v>
      </c>
      <c r="DW645" s="2" t="s">
        <v>0</v>
      </c>
      <c r="DX645" s="2" t="s">
        <v>0</v>
      </c>
    </row>
    <row r="646" spans="1:128" x14ac:dyDescent="0.4">
      <c r="A646" s="2" t="s">
        <v>16376</v>
      </c>
      <c r="B646" s="2" t="s">
        <v>16779</v>
      </c>
      <c r="C646" s="2" t="s">
        <v>1052</v>
      </c>
      <c r="D646" s="2" t="s">
        <v>16780</v>
      </c>
      <c r="E646" s="2" t="s">
        <v>1053</v>
      </c>
      <c r="F646" s="2" t="s">
        <v>8780</v>
      </c>
      <c r="G646" s="2" t="s">
        <v>4587</v>
      </c>
      <c r="H646" s="2" t="s">
        <v>5327</v>
      </c>
      <c r="I646" s="2" t="s">
        <v>12401</v>
      </c>
      <c r="J646" s="2" t="s">
        <v>5220</v>
      </c>
      <c r="K646" s="2" t="s">
        <v>5527</v>
      </c>
      <c r="L646" s="2" t="s">
        <v>3158</v>
      </c>
      <c r="M646" s="2" t="s">
        <v>11219</v>
      </c>
      <c r="N646" s="2" t="s">
        <v>2654</v>
      </c>
      <c r="O646" s="2" t="s">
        <v>2204</v>
      </c>
      <c r="P646" s="2" t="s">
        <v>1449</v>
      </c>
      <c r="Q646" s="2" t="s">
        <v>2140</v>
      </c>
      <c r="R646" s="2" t="s">
        <v>8416</v>
      </c>
      <c r="S646" s="2" t="s">
        <v>7577</v>
      </c>
      <c r="T646" s="2" t="s">
        <v>4315</v>
      </c>
      <c r="U646" s="2" t="s">
        <v>4257</v>
      </c>
      <c r="V646" s="2" t="s">
        <v>6562</v>
      </c>
      <c r="W646" s="2" t="s">
        <v>1329</v>
      </c>
      <c r="X646" s="2" t="s">
        <v>5397</v>
      </c>
      <c r="Y646" s="2" t="s">
        <v>8733</v>
      </c>
      <c r="Z646" s="2" t="s">
        <v>8323</v>
      </c>
      <c r="AA646" s="2" t="s">
        <v>7591</v>
      </c>
      <c r="AB646" s="2" t="s">
        <v>3804</v>
      </c>
      <c r="AC646" s="2" t="s">
        <v>3438</v>
      </c>
      <c r="AD646" s="2" t="s">
        <v>1890</v>
      </c>
      <c r="AE646" s="2" t="s">
        <v>9158</v>
      </c>
      <c r="AF646" s="2" t="s">
        <v>3246</v>
      </c>
      <c r="AG646" s="2" t="s">
        <v>5609</v>
      </c>
      <c r="AH646" s="2" t="s">
        <v>2777</v>
      </c>
      <c r="AI646" s="2" t="s">
        <v>5909</v>
      </c>
      <c r="AJ646" s="2" t="s">
        <v>9782</v>
      </c>
      <c r="AK646" s="2" t="s">
        <v>13080</v>
      </c>
      <c r="AL646" s="2" t="s">
        <v>15457</v>
      </c>
      <c r="AM646" s="2" t="s">
        <v>1526</v>
      </c>
      <c r="AN646" s="2" t="s">
        <v>8832</v>
      </c>
      <c r="AO646" s="2" t="s">
        <v>9282</v>
      </c>
      <c r="AP646" s="2" t="s">
        <v>3795</v>
      </c>
      <c r="AQ646" s="2" t="s">
        <v>5029</v>
      </c>
      <c r="AR646" s="2" t="s">
        <v>1321</v>
      </c>
      <c r="AS646" s="2" t="s">
        <v>16429</v>
      </c>
      <c r="AT646" s="2" t="s">
        <v>8908</v>
      </c>
      <c r="AU646" s="2" t="s">
        <v>2886</v>
      </c>
      <c r="AV646" s="2" t="s">
        <v>9127</v>
      </c>
      <c r="AW646" s="2" t="s">
        <v>12024</v>
      </c>
      <c r="AX646" s="2" t="s">
        <v>10915</v>
      </c>
      <c r="AY646" s="2" t="s">
        <v>1077</v>
      </c>
      <c r="AZ646" s="2" t="s">
        <v>1434</v>
      </c>
      <c r="BA646" s="2" t="s">
        <v>11006</v>
      </c>
      <c r="BB646" s="2" t="s">
        <v>9363</v>
      </c>
      <c r="BC646" s="2" t="s">
        <v>6856</v>
      </c>
      <c r="BD646" s="2" t="s">
        <v>8696</v>
      </c>
      <c r="BE646" s="2" t="s">
        <v>9580</v>
      </c>
      <c r="BF646" s="2" t="s">
        <v>7585</v>
      </c>
      <c r="BG646" s="2" t="s">
        <v>1212</v>
      </c>
      <c r="BH646" s="2" t="s">
        <v>10104</v>
      </c>
      <c r="BI646" s="2" t="s">
        <v>4186</v>
      </c>
      <c r="BJ646" s="2" t="s">
        <v>5148</v>
      </c>
      <c r="BK646" s="2" t="s">
        <v>7875</v>
      </c>
      <c r="BL646" s="2" t="s">
        <v>12225</v>
      </c>
      <c r="BM646" s="2" t="s">
        <v>7406</v>
      </c>
      <c r="BN646" s="2" t="s">
        <v>12425</v>
      </c>
      <c r="BO646" s="2" t="s">
        <v>14609</v>
      </c>
      <c r="BP646" s="2" t="s">
        <v>16781</v>
      </c>
      <c r="BQ646" s="2" t="s">
        <v>12407</v>
      </c>
      <c r="BR646" s="2" t="s">
        <v>2637</v>
      </c>
      <c r="BS646" s="2" t="s">
        <v>10068</v>
      </c>
      <c r="BT646" s="2" t="s">
        <v>11302</v>
      </c>
      <c r="BU646" s="2" t="s">
        <v>1821</v>
      </c>
      <c r="BV646" s="2" t="s">
        <v>4141</v>
      </c>
      <c r="BW646" s="2" t="s">
        <v>5797</v>
      </c>
      <c r="BX646" s="2" t="s">
        <v>10605</v>
      </c>
      <c r="BY646" s="2" t="s">
        <v>10092</v>
      </c>
      <c r="BZ646" s="2" t="s">
        <v>16103</v>
      </c>
      <c r="CA646" s="2" t="s">
        <v>7272</v>
      </c>
      <c r="CB646" s="2" t="s">
        <v>8616</v>
      </c>
      <c r="CC646" s="2" t="s">
        <v>4660</v>
      </c>
      <c r="CD646" s="2" t="s">
        <v>12456</v>
      </c>
      <c r="CE646" s="2" t="s">
        <v>12115</v>
      </c>
      <c r="CF646" s="2" t="s">
        <v>7237</v>
      </c>
      <c r="CG646" s="2" t="s">
        <v>10214</v>
      </c>
      <c r="CH646" s="2" t="s">
        <v>6128</v>
      </c>
      <c r="CI646" s="2" t="s">
        <v>13757</v>
      </c>
      <c r="CJ646" s="2" t="s">
        <v>5431</v>
      </c>
      <c r="CK646" s="2" t="s">
        <v>7218</v>
      </c>
      <c r="CL646" s="2" t="s">
        <v>11153</v>
      </c>
      <c r="CM646" s="2" t="s">
        <v>3255</v>
      </c>
      <c r="CN646" s="2" t="s">
        <v>2521</v>
      </c>
      <c r="CO646" s="2" t="s">
        <v>14957</v>
      </c>
      <c r="CP646" s="2" t="s">
        <v>15071</v>
      </c>
      <c r="CQ646" s="2" t="s">
        <v>13510</v>
      </c>
      <c r="CR646" s="2" t="s">
        <v>13121</v>
      </c>
      <c r="CS646" s="2" t="s">
        <v>14391</v>
      </c>
      <c r="CT646" s="2" t="s">
        <v>3282</v>
      </c>
      <c r="CU646" s="2" t="s">
        <v>15816</v>
      </c>
      <c r="CV646" s="2" t="s">
        <v>11133</v>
      </c>
      <c r="CW646" s="2" t="s">
        <v>11061</v>
      </c>
      <c r="CX646" s="2" t="s">
        <v>7082</v>
      </c>
      <c r="CY646" s="2" t="s">
        <v>7967</v>
      </c>
      <c r="CZ646" s="2" t="s">
        <v>9755</v>
      </c>
      <c r="DA646" s="2" t="s">
        <v>7299</v>
      </c>
      <c r="DB646" s="2" t="s">
        <v>1639</v>
      </c>
      <c r="DC646" s="2" t="s">
        <v>2945</v>
      </c>
      <c r="DD646" s="2" t="s">
        <v>5033</v>
      </c>
      <c r="DE646" s="2" t="s">
        <v>11317</v>
      </c>
      <c r="DF646" s="2" t="s">
        <v>5333</v>
      </c>
      <c r="DG646" s="2" t="s">
        <v>7080</v>
      </c>
      <c r="DH646" s="2" t="s">
        <v>13091</v>
      </c>
      <c r="DI646" s="2" t="s">
        <v>8653</v>
      </c>
      <c r="DJ646" s="2" t="s">
        <v>10217</v>
      </c>
      <c r="DK646" s="2" t="s">
        <v>2406</v>
      </c>
      <c r="DL646" s="2" t="s">
        <v>11663</v>
      </c>
      <c r="DM646" s="2" t="s">
        <v>1215</v>
      </c>
      <c r="DN646" s="2" t="s">
        <v>10222</v>
      </c>
      <c r="DO646" s="2" t="s">
        <v>3073</v>
      </c>
      <c r="DP646" s="2" t="s">
        <v>7441</v>
      </c>
      <c r="DQ646" s="2" t="s">
        <v>2846</v>
      </c>
      <c r="DR646" s="2" t="s">
        <v>12785</v>
      </c>
      <c r="DS646" s="2" t="s">
        <v>15168</v>
      </c>
      <c r="DT646" s="1"/>
      <c r="DU646" s="1"/>
      <c r="DV646" s="2" t="s">
        <v>9092</v>
      </c>
      <c r="DW646" s="2" t="s">
        <v>12059</v>
      </c>
      <c r="DX646" s="2" t="s">
        <v>2641</v>
      </c>
    </row>
    <row r="647" spans="1:128" x14ac:dyDescent="0.4">
      <c r="A647" s="2" t="s">
        <v>16376</v>
      </c>
      <c r="B647" s="2" t="s">
        <v>16782</v>
      </c>
      <c r="C647" s="2" t="s">
        <v>1052</v>
      </c>
      <c r="D647" s="2" t="s">
        <v>16783</v>
      </c>
      <c r="E647" s="2" t="s">
        <v>1053</v>
      </c>
      <c r="F647" s="2" t="s">
        <v>2204</v>
      </c>
      <c r="G647" s="2" t="s">
        <v>4336</v>
      </c>
      <c r="H647" s="2" t="s">
        <v>2854</v>
      </c>
      <c r="I647" s="2" t="s">
        <v>14169</v>
      </c>
      <c r="J647" s="2" t="s">
        <v>1433</v>
      </c>
      <c r="K647" s="2" t="s">
        <v>15401</v>
      </c>
      <c r="L647" s="2" t="s">
        <v>1221</v>
      </c>
      <c r="M647" s="2" t="s">
        <v>5750</v>
      </c>
      <c r="N647" s="2" t="s">
        <v>2027</v>
      </c>
      <c r="O647" s="2" t="s">
        <v>10603</v>
      </c>
      <c r="P647" s="2" t="s">
        <v>1579</v>
      </c>
      <c r="Q647" s="2" t="s">
        <v>6894</v>
      </c>
      <c r="R647" s="2" t="s">
        <v>13736</v>
      </c>
      <c r="S647" s="2" t="s">
        <v>7507</v>
      </c>
      <c r="T647" s="2" t="s">
        <v>10807</v>
      </c>
      <c r="U647" s="2" t="s">
        <v>1424</v>
      </c>
      <c r="V647" s="2" t="s">
        <v>8816</v>
      </c>
      <c r="W647" s="2" t="s">
        <v>8075</v>
      </c>
      <c r="X647" s="2" t="s">
        <v>8075</v>
      </c>
      <c r="Y647" s="2" t="s">
        <v>1192</v>
      </c>
      <c r="Z647" s="2" t="s">
        <v>4438</v>
      </c>
      <c r="AA647" s="2" t="s">
        <v>8702</v>
      </c>
      <c r="AB647" s="2" t="s">
        <v>3649</v>
      </c>
      <c r="AC647" s="2" t="s">
        <v>3070</v>
      </c>
      <c r="AD647" s="2" t="s">
        <v>4249</v>
      </c>
      <c r="AE647" s="2" t="s">
        <v>7243</v>
      </c>
      <c r="AF647" s="2" t="s">
        <v>9271</v>
      </c>
      <c r="AG647" s="2" t="s">
        <v>10381</v>
      </c>
      <c r="AH647" s="2" t="s">
        <v>1347</v>
      </c>
      <c r="AI647" s="2" t="s">
        <v>2527</v>
      </c>
      <c r="AJ647" s="2" t="s">
        <v>12305</v>
      </c>
      <c r="AK647" s="2" t="s">
        <v>4832</v>
      </c>
      <c r="AL647" s="2" t="s">
        <v>8419</v>
      </c>
      <c r="AM647" s="2" t="s">
        <v>12946</v>
      </c>
      <c r="AN647" s="2" t="s">
        <v>4323</v>
      </c>
      <c r="AO647" s="2" t="s">
        <v>12516</v>
      </c>
      <c r="AP647" s="2" t="s">
        <v>8545</v>
      </c>
      <c r="AQ647" s="2" t="s">
        <v>1545</v>
      </c>
      <c r="AR647" s="2" t="s">
        <v>1434</v>
      </c>
      <c r="AS647" s="2" t="s">
        <v>1554</v>
      </c>
      <c r="AT647" s="2" t="s">
        <v>13018</v>
      </c>
      <c r="AU647" s="2" t="s">
        <v>16784</v>
      </c>
      <c r="AV647" s="2" t="s">
        <v>7580</v>
      </c>
      <c r="AW647" s="2" t="s">
        <v>8600</v>
      </c>
      <c r="AX647" s="2" t="s">
        <v>1104</v>
      </c>
      <c r="AY647" s="2" t="s">
        <v>5087</v>
      </c>
      <c r="AZ647" s="2" t="s">
        <v>10687</v>
      </c>
      <c r="BA647" s="2" t="s">
        <v>5330</v>
      </c>
      <c r="BB647" s="2" t="s">
        <v>10066</v>
      </c>
      <c r="BC647" s="2" t="s">
        <v>4538</v>
      </c>
      <c r="BD647" s="2" t="s">
        <v>9738</v>
      </c>
      <c r="BE647" s="2" t="s">
        <v>15409</v>
      </c>
      <c r="BF647" s="2" t="s">
        <v>9239</v>
      </c>
      <c r="BG647" s="2" t="s">
        <v>10225</v>
      </c>
      <c r="BH647" s="2" t="s">
        <v>1964</v>
      </c>
      <c r="BI647" s="2" t="s">
        <v>15395</v>
      </c>
      <c r="BJ647" s="2" t="s">
        <v>12780</v>
      </c>
      <c r="BK647" s="2" t="s">
        <v>7969</v>
      </c>
      <c r="BL647" s="2" t="s">
        <v>4478</v>
      </c>
      <c r="BM647" s="2" t="s">
        <v>5587</v>
      </c>
      <c r="BN647" s="2" t="s">
        <v>10211</v>
      </c>
      <c r="BO647" s="2" t="s">
        <v>5852</v>
      </c>
      <c r="BP647" s="2" t="s">
        <v>5581</v>
      </c>
      <c r="BQ647" s="2" t="s">
        <v>14213</v>
      </c>
      <c r="BR647" s="2" t="s">
        <v>5949</v>
      </c>
      <c r="BS647" s="2" t="s">
        <v>10640</v>
      </c>
      <c r="BT647" s="2" t="s">
        <v>3513</v>
      </c>
      <c r="BU647" s="2" t="s">
        <v>3289</v>
      </c>
      <c r="BV647" s="2" t="s">
        <v>2716</v>
      </c>
      <c r="BW647" s="2" t="s">
        <v>11382</v>
      </c>
      <c r="BX647" s="2" t="s">
        <v>1164</v>
      </c>
      <c r="BY647" s="2" t="s">
        <v>5040</v>
      </c>
      <c r="BZ647" s="2" t="s">
        <v>12791</v>
      </c>
      <c r="CA647" s="2" t="s">
        <v>10586</v>
      </c>
      <c r="CB647" s="2" t="s">
        <v>15400</v>
      </c>
      <c r="CC647" s="2" t="s">
        <v>8709</v>
      </c>
      <c r="CD647" s="2" t="s">
        <v>4387</v>
      </c>
      <c r="CE647" s="2" t="s">
        <v>9305</v>
      </c>
      <c r="CF647" s="2" t="s">
        <v>9644</v>
      </c>
      <c r="CG647" s="2" t="s">
        <v>4392</v>
      </c>
      <c r="CH647" s="2" t="s">
        <v>15049</v>
      </c>
      <c r="CI647" s="2" t="s">
        <v>9063</v>
      </c>
      <c r="CJ647" s="2" t="s">
        <v>9299</v>
      </c>
      <c r="CK647" s="2" t="s">
        <v>8227</v>
      </c>
      <c r="CL647" s="2" t="s">
        <v>4400</v>
      </c>
      <c r="CM647" s="2" t="s">
        <v>9211</v>
      </c>
      <c r="CN647" s="2" t="s">
        <v>5862</v>
      </c>
      <c r="CO647" s="2" t="s">
        <v>2062</v>
      </c>
      <c r="CP647" s="2" t="s">
        <v>9770</v>
      </c>
      <c r="CQ647" s="2" t="s">
        <v>12434</v>
      </c>
      <c r="CR647" s="2" t="s">
        <v>9099</v>
      </c>
      <c r="CS647" s="2" t="s">
        <v>2401</v>
      </c>
      <c r="CT647" s="2" t="s">
        <v>10681</v>
      </c>
      <c r="CU647" s="2" t="s">
        <v>2930</v>
      </c>
      <c r="CV647" s="2" t="s">
        <v>3832</v>
      </c>
      <c r="CW647" s="2" t="s">
        <v>4664</v>
      </c>
      <c r="CX647" s="2" t="s">
        <v>9648</v>
      </c>
      <c r="CY647" s="2" t="s">
        <v>10972</v>
      </c>
      <c r="CZ647" s="2" t="s">
        <v>16330</v>
      </c>
      <c r="DA647" s="2" t="s">
        <v>6185</v>
      </c>
      <c r="DB647" s="2" t="s">
        <v>10366</v>
      </c>
      <c r="DC647" s="2" t="s">
        <v>10056</v>
      </c>
      <c r="DD647" s="2" t="s">
        <v>11158</v>
      </c>
      <c r="DE647" s="2" t="s">
        <v>9306</v>
      </c>
      <c r="DF647" s="2" t="s">
        <v>12720</v>
      </c>
      <c r="DG647" s="2" t="s">
        <v>14011</v>
      </c>
      <c r="DH647" s="2" t="s">
        <v>11304</v>
      </c>
      <c r="DI647" s="2" t="s">
        <v>4448</v>
      </c>
      <c r="DJ647" s="2" t="s">
        <v>9312</v>
      </c>
      <c r="DK647" s="2" t="s">
        <v>5890</v>
      </c>
      <c r="DL647" s="2" t="s">
        <v>8609</v>
      </c>
      <c r="DM647" s="2" t="s">
        <v>4902</v>
      </c>
      <c r="DN647" s="2" t="s">
        <v>3217</v>
      </c>
      <c r="DO647" s="2" t="s">
        <v>1636</v>
      </c>
      <c r="DP647" s="2" t="s">
        <v>9424</v>
      </c>
      <c r="DQ647" s="2" t="s">
        <v>9672</v>
      </c>
      <c r="DR647" s="2" t="s">
        <v>13192</v>
      </c>
      <c r="DS647" s="2" t="s">
        <v>7997</v>
      </c>
      <c r="DT647" s="1"/>
      <c r="DU647" s="1"/>
      <c r="DV647" s="2" t="s">
        <v>1633</v>
      </c>
      <c r="DW647" s="2" t="s">
        <v>14609</v>
      </c>
      <c r="DX647" s="2" t="s">
        <v>12820</v>
      </c>
    </row>
    <row r="648" spans="1:128" x14ac:dyDescent="0.4">
      <c r="A648" s="2" t="s">
        <v>16376</v>
      </c>
      <c r="B648" s="2" t="s">
        <v>16785</v>
      </c>
      <c r="C648" s="2" t="s">
        <v>1052</v>
      </c>
      <c r="D648" s="2" t="s">
        <v>16786</v>
      </c>
      <c r="E648" s="2" t="s">
        <v>1053</v>
      </c>
      <c r="F648" s="2" t="s">
        <v>8774</v>
      </c>
      <c r="G648" s="2" t="s">
        <v>4152</v>
      </c>
      <c r="H648" s="2" t="s">
        <v>3563</v>
      </c>
      <c r="I648" s="2" t="s">
        <v>5833</v>
      </c>
      <c r="J648" s="2" t="s">
        <v>5243</v>
      </c>
      <c r="K648" s="2" t="s">
        <v>10993</v>
      </c>
      <c r="L648" s="2" t="s">
        <v>1178</v>
      </c>
      <c r="M648" s="2" t="s">
        <v>8208</v>
      </c>
      <c r="N648" s="2" t="s">
        <v>1883</v>
      </c>
      <c r="O648" s="2" t="s">
        <v>5979</v>
      </c>
      <c r="P648" s="2" t="s">
        <v>14458</v>
      </c>
      <c r="Q648" s="2" t="s">
        <v>9864</v>
      </c>
      <c r="R648" s="2" t="s">
        <v>6163</v>
      </c>
      <c r="S648" s="2" t="s">
        <v>7251</v>
      </c>
      <c r="T648" s="2" t="s">
        <v>4343</v>
      </c>
      <c r="U648" s="2" t="s">
        <v>6165</v>
      </c>
      <c r="V648" s="2" t="s">
        <v>10125</v>
      </c>
      <c r="W648" s="2" t="s">
        <v>7184</v>
      </c>
      <c r="X648" s="2" t="s">
        <v>15269</v>
      </c>
      <c r="Y648" s="2" t="s">
        <v>8474</v>
      </c>
      <c r="Z648" s="2" t="s">
        <v>7106</v>
      </c>
      <c r="AA648" s="2" t="s">
        <v>8413</v>
      </c>
      <c r="AB648" s="2" t="s">
        <v>13269</v>
      </c>
      <c r="AC648" s="2" t="s">
        <v>2133</v>
      </c>
      <c r="AD648" s="2" t="s">
        <v>14513</v>
      </c>
      <c r="AE648" s="2" t="s">
        <v>12890</v>
      </c>
      <c r="AF648" s="2" t="s">
        <v>14183</v>
      </c>
      <c r="AG648" s="2" t="s">
        <v>10444</v>
      </c>
      <c r="AH648" s="2" t="s">
        <v>5675</v>
      </c>
      <c r="AI648" s="2" t="s">
        <v>10073</v>
      </c>
      <c r="AJ648" s="2" t="s">
        <v>8371</v>
      </c>
      <c r="AK648" s="2" t="s">
        <v>4436</v>
      </c>
      <c r="AL648" s="2" t="s">
        <v>16787</v>
      </c>
      <c r="AM648" s="2" t="s">
        <v>16788</v>
      </c>
      <c r="AN648" s="2" t="s">
        <v>1561</v>
      </c>
      <c r="AO648" s="2" t="s">
        <v>12023</v>
      </c>
      <c r="AP648" s="2" t="s">
        <v>5697</v>
      </c>
      <c r="AQ648" s="2" t="s">
        <v>6799</v>
      </c>
      <c r="AR648" s="2" t="s">
        <v>11557</v>
      </c>
      <c r="AS648" s="2" t="s">
        <v>16789</v>
      </c>
      <c r="AT648" s="2" t="s">
        <v>10346</v>
      </c>
      <c r="AU648" s="2" t="s">
        <v>10035</v>
      </c>
      <c r="AV648" s="2" t="s">
        <v>4153</v>
      </c>
      <c r="AW648" s="2" t="s">
        <v>4747</v>
      </c>
      <c r="AX648" s="2" t="s">
        <v>10414</v>
      </c>
      <c r="AY648" s="2" t="s">
        <v>6732</v>
      </c>
      <c r="AZ648" s="2" t="s">
        <v>11708</v>
      </c>
      <c r="BA648" s="2" t="s">
        <v>10073</v>
      </c>
      <c r="BB648" s="2" t="s">
        <v>4583</v>
      </c>
      <c r="BC648" s="2" t="s">
        <v>1912</v>
      </c>
      <c r="BD648" s="2" t="s">
        <v>6722</v>
      </c>
      <c r="BE648" s="2" t="s">
        <v>4534</v>
      </c>
      <c r="BF648" s="2" t="s">
        <v>5449</v>
      </c>
      <c r="BG648" s="2" t="s">
        <v>14419</v>
      </c>
      <c r="BH648" s="2" t="s">
        <v>13458</v>
      </c>
      <c r="BI648" s="2" t="s">
        <v>5009</v>
      </c>
      <c r="BJ648" s="2" t="s">
        <v>5669</v>
      </c>
      <c r="BK648" s="2" t="s">
        <v>7588</v>
      </c>
      <c r="BL648" s="2" t="s">
        <v>9440</v>
      </c>
      <c r="BM648" s="2" t="s">
        <v>12260</v>
      </c>
      <c r="BN648" s="2" t="s">
        <v>5150</v>
      </c>
      <c r="BO648" s="2" t="s">
        <v>12918</v>
      </c>
      <c r="BP648" s="2" t="s">
        <v>10489</v>
      </c>
      <c r="BQ648" s="2" t="s">
        <v>4710</v>
      </c>
      <c r="BR648" s="2" t="s">
        <v>3192</v>
      </c>
      <c r="BS648" s="2" t="s">
        <v>3131</v>
      </c>
      <c r="BT648" s="2" t="s">
        <v>13912</v>
      </c>
      <c r="BU648" s="2" t="s">
        <v>5516</v>
      </c>
      <c r="BV648" s="2" t="s">
        <v>5955</v>
      </c>
      <c r="BW648" s="2" t="s">
        <v>14254</v>
      </c>
      <c r="BX648" s="2" t="s">
        <v>10791</v>
      </c>
      <c r="BY648" s="2" t="s">
        <v>9315</v>
      </c>
      <c r="BZ648" s="2" t="s">
        <v>3519</v>
      </c>
      <c r="CA648" s="2" t="s">
        <v>1591</v>
      </c>
      <c r="CB648" s="2" t="s">
        <v>5969</v>
      </c>
      <c r="CC648" s="2" t="s">
        <v>4638</v>
      </c>
      <c r="CD648" s="2" t="s">
        <v>15553</v>
      </c>
      <c r="CE648" s="2" t="s">
        <v>4716</v>
      </c>
      <c r="CF648" s="2" t="s">
        <v>8624</v>
      </c>
      <c r="CG648" s="2" t="s">
        <v>10490</v>
      </c>
      <c r="CH648" s="2" t="s">
        <v>9245</v>
      </c>
      <c r="CI648" s="2" t="s">
        <v>12294</v>
      </c>
      <c r="CJ648" s="2" t="s">
        <v>10214</v>
      </c>
      <c r="CK648" s="2" t="s">
        <v>2406</v>
      </c>
      <c r="CL648" s="2" t="s">
        <v>3191</v>
      </c>
      <c r="CM648" s="2" t="s">
        <v>13741</v>
      </c>
      <c r="CN648" s="2" t="s">
        <v>12385</v>
      </c>
      <c r="CO648" s="2" t="s">
        <v>2029</v>
      </c>
      <c r="CP648" s="2" t="s">
        <v>11655</v>
      </c>
      <c r="CQ648" s="2" t="s">
        <v>12287</v>
      </c>
      <c r="CR648" s="2" t="s">
        <v>14611</v>
      </c>
      <c r="CS648" s="2" t="s">
        <v>8477</v>
      </c>
      <c r="CT648" s="2" t="s">
        <v>14099</v>
      </c>
      <c r="CU648" s="2" t="s">
        <v>6327</v>
      </c>
      <c r="CV648" s="2" t="s">
        <v>10223</v>
      </c>
      <c r="CW648" s="2" t="s">
        <v>12120</v>
      </c>
      <c r="CX648" s="2" t="s">
        <v>13896</v>
      </c>
      <c r="CY648" s="2" t="s">
        <v>10959</v>
      </c>
      <c r="CZ648" s="2" t="s">
        <v>15547</v>
      </c>
      <c r="DA648" s="2" t="s">
        <v>9401</v>
      </c>
      <c r="DB648" s="2" t="s">
        <v>6777</v>
      </c>
      <c r="DC648" s="2" t="s">
        <v>5594</v>
      </c>
      <c r="DD648" s="2" t="s">
        <v>5773</v>
      </c>
      <c r="DE648" s="2" t="s">
        <v>7380</v>
      </c>
      <c r="DF648" s="2" t="s">
        <v>2945</v>
      </c>
      <c r="DG648" s="2" t="s">
        <v>9232</v>
      </c>
      <c r="DH648" s="2" t="s">
        <v>15248</v>
      </c>
      <c r="DI648" s="2" t="s">
        <v>13621</v>
      </c>
      <c r="DJ648" s="2" t="s">
        <v>3741</v>
      </c>
      <c r="DK648" s="2" t="s">
        <v>3088</v>
      </c>
      <c r="DL648" s="2" t="s">
        <v>6781</v>
      </c>
      <c r="DM648" s="2" t="s">
        <v>5103</v>
      </c>
      <c r="DN648" s="2" t="s">
        <v>5253</v>
      </c>
      <c r="DO648" s="2" t="s">
        <v>1309</v>
      </c>
      <c r="DP648" s="2" t="s">
        <v>7570</v>
      </c>
      <c r="DQ648" s="2" t="s">
        <v>12769</v>
      </c>
      <c r="DR648" s="2" t="s">
        <v>3238</v>
      </c>
      <c r="DS648" s="2" t="s">
        <v>9333</v>
      </c>
      <c r="DT648" s="1"/>
      <c r="DU648" s="1"/>
      <c r="DV648" s="2" t="s">
        <v>3793</v>
      </c>
      <c r="DW648" s="2" t="s">
        <v>3725</v>
      </c>
      <c r="DX648" s="2" t="s">
        <v>11311</v>
      </c>
    </row>
    <row r="649" spans="1:128" x14ac:dyDescent="0.4">
      <c r="A649" s="2" t="s">
        <v>16376</v>
      </c>
      <c r="B649" s="2" t="s">
        <v>16790</v>
      </c>
      <c r="C649" s="2" t="s">
        <v>1052</v>
      </c>
      <c r="D649" s="2" t="s">
        <v>16791</v>
      </c>
      <c r="E649" s="2" t="s">
        <v>1053</v>
      </c>
      <c r="F649" s="2" t="s">
        <v>7439</v>
      </c>
      <c r="G649" s="2" t="s">
        <v>1653</v>
      </c>
      <c r="H649" s="2" t="s">
        <v>11097</v>
      </c>
      <c r="I649" s="2" t="s">
        <v>4435</v>
      </c>
      <c r="J649" s="2" t="s">
        <v>15275</v>
      </c>
      <c r="K649" s="2" t="s">
        <v>6245</v>
      </c>
      <c r="L649" s="2" t="s">
        <v>3912</v>
      </c>
      <c r="M649" s="2" t="s">
        <v>2205</v>
      </c>
      <c r="N649" s="2" t="s">
        <v>1442</v>
      </c>
      <c r="O649" s="2" t="s">
        <v>3149</v>
      </c>
      <c r="P649" s="2" t="s">
        <v>5312</v>
      </c>
      <c r="Q649" s="2" t="s">
        <v>8044</v>
      </c>
      <c r="R649" s="2" t="s">
        <v>7589</v>
      </c>
      <c r="S649" s="2" t="s">
        <v>3810</v>
      </c>
      <c r="T649" s="2" t="s">
        <v>11905</v>
      </c>
      <c r="U649" s="2" t="s">
        <v>4616</v>
      </c>
      <c r="V649" s="2" t="s">
        <v>2635</v>
      </c>
      <c r="W649" s="2" t="s">
        <v>4344</v>
      </c>
      <c r="X649" s="2" t="s">
        <v>12460</v>
      </c>
      <c r="Y649" s="2" t="s">
        <v>8133</v>
      </c>
      <c r="Z649" s="2" t="s">
        <v>3241</v>
      </c>
      <c r="AA649" s="2" t="s">
        <v>6892</v>
      </c>
      <c r="AB649" s="2" t="s">
        <v>1535</v>
      </c>
      <c r="AC649" s="2" t="s">
        <v>13212</v>
      </c>
      <c r="AD649" s="2" t="s">
        <v>6992</v>
      </c>
      <c r="AE649" s="2" t="s">
        <v>6842</v>
      </c>
      <c r="AF649" s="2" t="s">
        <v>3337</v>
      </c>
      <c r="AG649" s="2" t="s">
        <v>1649</v>
      </c>
      <c r="AH649" s="2" t="s">
        <v>1988</v>
      </c>
      <c r="AI649" s="2" t="s">
        <v>12023</v>
      </c>
      <c r="AJ649" s="2" t="s">
        <v>5525</v>
      </c>
      <c r="AK649" s="2" t="s">
        <v>16792</v>
      </c>
      <c r="AL649" s="2" t="s">
        <v>14418</v>
      </c>
      <c r="AM649" s="2" t="s">
        <v>11222</v>
      </c>
      <c r="AN649" s="2" t="s">
        <v>10005</v>
      </c>
      <c r="AO649" s="2" t="s">
        <v>4877</v>
      </c>
      <c r="AP649" s="2" t="s">
        <v>1441</v>
      </c>
      <c r="AQ649" s="2" t="s">
        <v>11712</v>
      </c>
      <c r="AR649" s="2" t="s">
        <v>13302</v>
      </c>
      <c r="AS649" s="2" t="s">
        <v>14163</v>
      </c>
      <c r="AT649" s="2" t="s">
        <v>5746</v>
      </c>
      <c r="AU649" s="2" t="s">
        <v>1649</v>
      </c>
      <c r="AV649" s="2" t="s">
        <v>5620</v>
      </c>
      <c r="AW649" s="2" t="s">
        <v>7816</v>
      </c>
      <c r="AX649" s="2" t="s">
        <v>5007</v>
      </c>
      <c r="AY649" s="2" t="s">
        <v>9186</v>
      </c>
      <c r="AZ649" s="2" t="s">
        <v>12229</v>
      </c>
      <c r="BA649" s="2" t="s">
        <v>10896</v>
      </c>
      <c r="BB649" s="2" t="s">
        <v>7822</v>
      </c>
      <c r="BC649" s="2" t="s">
        <v>5012</v>
      </c>
      <c r="BD649" s="2" t="s">
        <v>1688</v>
      </c>
      <c r="BE649" s="2" t="s">
        <v>10842</v>
      </c>
      <c r="BF649" s="2" t="s">
        <v>13116</v>
      </c>
      <c r="BG649" s="2" t="s">
        <v>2769</v>
      </c>
      <c r="BH649" s="2" t="s">
        <v>4672</v>
      </c>
      <c r="BI649" s="2" t="s">
        <v>5078</v>
      </c>
      <c r="BJ649" s="2" t="s">
        <v>5167</v>
      </c>
      <c r="BK649" s="2" t="s">
        <v>2781</v>
      </c>
      <c r="BL649" s="2" t="s">
        <v>10809</v>
      </c>
      <c r="BM649" s="2" t="s">
        <v>4429</v>
      </c>
      <c r="BN649" s="2" t="s">
        <v>15726</v>
      </c>
      <c r="BO649" s="2" t="s">
        <v>13122</v>
      </c>
      <c r="BP649" s="2" t="s">
        <v>9359</v>
      </c>
      <c r="BQ649" s="2" t="s">
        <v>11236</v>
      </c>
      <c r="BR649" s="2" t="s">
        <v>12074</v>
      </c>
      <c r="BS649" s="2" t="s">
        <v>8805</v>
      </c>
      <c r="BT649" s="2" t="s">
        <v>11301</v>
      </c>
      <c r="BU649" s="2" t="s">
        <v>3213</v>
      </c>
      <c r="BV649" s="2" t="s">
        <v>5055</v>
      </c>
      <c r="BW649" s="2" t="s">
        <v>14321</v>
      </c>
      <c r="BX649" s="2" t="s">
        <v>2934</v>
      </c>
      <c r="BY649" s="2" t="s">
        <v>5520</v>
      </c>
      <c r="BZ649" s="2" t="s">
        <v>12099</v>
      </c>
      <c r="CA649" s="2" t="s">
        <v>13177</v>
      </c>
      <c r="CB649" s="2" t="s">
        <v>3832</v>
      </c>
      <c r="CC649" s="2" t="s">
        <v>3386</v>
      </c>
      <c r="CD649" s="2" t="s">
        <v>7353</v>
      </c>
      <c r="CE649" s="2" t="s">
        <v>1592</v>
      </c>
      <c r="CF649" s="2" t="s">
        <v>4712</v>
      </c>
      <c r="CG649" s="2" t="s">
        <v>6769</v>
      </c>
      <c r="CH649" s="2" t="s">
        <v>13595</v>
      </c>
      <c r="CI649" s="2" t="s">
        <v>2391</v>
      </c>
      <c r="CJ649" s="2" t="s">
        <v>13970</v>
      </c>
      <c r="CK649" s="2" t="s">
        <v>15076</v>
      </c>
      <c r="CL649" s="2" t="s">
        <v>9650</v>
      </c>
      <c r="CM649" s="2" t="s">
        <v>14610</v>
      </c>
      <c r="CN649" s="2" t="s">
        <v>7270</v>
      </c>
      <c r="CO649" s="2" t="s">
        <v>12221</v>
      </c>
      <c r="CP649" s="2" t="s">
        <v>2378</v>
      </c>
      <c r="CQ649" s="2" t="s">
        <v>8575</v>
      </c>
      <c r="CR649" s="2" t="s">
        <v>7097</v>
      </c>
      <c r="CS649" s="2" t="s">
        <v>7377</v>
      </c>
      <c r="CT649" s="2" t="s">
        <v>3735</v>
      </c>
      <c r="CU649" s="2" t="s">
        <v>10361</v>
      </c>
      <c r="CV649" s="2" t="s">
        <v>11248</v>
      </c>
      <c r="CW649" s="2" t="s">
        <v>14054</v>
      </c>
      <c r="CX649" s="2" t="s">
        <v>10147</v>
      </c>
      <c r="CY649" s="2" t="s">
        <v>12964</v>
      </c>
      <c r="CZ649" s="2" t="s">
        <v>5784</v>
      </c>
      <c r="DA649" s="2" t="s">
        <v>10107</v>
      </c>
      <c r="DB649" s="2" t="s">
        <v>10076</v>
      </c>
      <c r="DC649" s="2" t="s">
        <v>11316</v>
      </c>
      <c r="DD649" s="2" t="s">
        <v>6144</v>
      </c>
      <c r="DE649" s="2" t="s">
        <v>13095</v>
      </c>
      <c r="DF649" s="2" t="s">
        <v>10252</v>
      </c>
      <c r="DG649" s="2" t="s">
        <v>13894</v>
      </c>
      <c r="DH649" s="2" t="s">
        <v>13151</v>
      </c>
      <c r="DI649" s="2" t="s">
        <v>10097</v>
      </c>
      <c r="DJ649" s="2" t="s">
        <v>9671</v>
      </c>
      <c r="DK649" s="2" t="s">
        <v>15410</v>
      </c>
      <c r="DL649" s="2" t="s">
        <v>13894</v>
      </c>
      <c r="DM649" s="2" t="s">
        <v>10841</v>
      </c>
      <c r="DN649" s="2" t="s">
        <v>2967</v>
      </c>
      <c r="DO649" s="2" t="s">
        <v>12564</v>
      </c>
      <c r="DP649" s="2" t="s">
        <v>3612</v>
      </c>
      <c r="DQ649" s="2" t="s">
        <v>9115</v>
      </c>
      <c r="DR649" s="2" t="s">
        <v>12062</v>
      </c>
      <c r="DS649" s="2" t="s">
        <v>13743</v>
      </c>
      <c r="DT649" s="1"/>
      <c r="DU649" s="1"/>
      <c r="DV649" s="2" t="s">
        <v>3715</v>
      </c>
      <c r="DW649" s="2" t="s">
        <v>12186</v>
      </c>
      <c r="DX649" s="2" t="s">
        <v>6059</v>
      </c>
    </row>
    <row r="650" spans="1:128" x14ac:dyDescent="0.4">
      <c r="A650" s="2" t="s">
        <v>16376</v>
      </c>
      <c r="B650" s="2" t="s">
        <v>16793</v>
      </c>
      <c r="C650" s="2" t="s">
        <v>1052</v>
      </c>
      <c r="D650" s="2" t="s">
        <v>16794</v>
      </c>
      <c r="E650" s="2" t="s">
        <v>1053</v>
      </c>
      <c r="F650" s="2" t="s">
        <v>3616</v>
      </c>
      <c r="G650" s="2" t="s">
        <v>12330</v>
      </c>
      <c r="H650" s="2" t="s">
        <v>2021</v>
      </c>
      <c r="I650" s="2" t="s">
        <v>1977</v>
      </c>
      <c r="J650" s="2" t="s">
        <v>4879</v>
      </c>
      <c r="K650" s="2" t="s">
        <v>5772</v>
      </c>
      <c r="L650" s="2" t="s">
        <v>5223</v>
      </c>
      <c r="M650" s="2" t="s">
        <v>1981</v>
      </c>
      <c r="N650" s="2" t="s">
        <v>4057</v>
      </c>
      <c r="O650" s="2" t="s">
        <v>4341</v>
      </c>
      <c r="P650" s="2" t="s">
        <v>13217</v>
      </c>
      <c r="Q650" s="2" t="s">
        <v>12777</v>
      </c>
      <c r="R650" s="2" t="s">
        <v>5132</v>
      </c>
      <c r="S650" s="2" t="s">
        <v>1643</v>
      </c>
      <c r="T650" s="2" t="s">
        <v>4142</v>
      </c>
      <c r="U650" s="2" t="s">
        <v>9234</v>
      </c>
      <c r="V650" s="2" t="s">
        <v>11758</v>
      </c>
      <c r="W650" s="2" t="s">
        <v>15850</v>
      </c>
      <c r="X650" s="2" t="s">
        <v>3375</v>
      </c>
      <c r="Y650" s="2" t="s">
        <v>4472</v>
      </c>
      <c r="Z650" s="2" t="s">
        <v>5696</v>
      </c>
      <c r="AA650" s="2" t="s">
        <v>2101</v>
      </c>
      <c r="AB650" s="2" t="s">
        <v>3055</v>
      </c>
      <c r="AC650" s="2" t="s">
        <v>3892</v>
      </c>
      <c r="AD650" s="2" t="s">
        <v>7454</v>
      </c>
      <c r="AE650" s="2" t="s">
        <v>4263</v>
      </c>
      <c r="AF650" s="2" t="s">
        <v>9423</v>
      </c>
      <c r="AG650" s="2" t="s">
        <v>10379</v>
      </c>
      <c r="AH650" s="2" t="s">
        <v>7989</v>
      </c>
      <c r="AI650" s="2" t="s">
        <v>7163</v>
      </c>
      <c r="AJ650" s="2" t="s">
        <v>3800</v>
      </c>
      <c r="AK650" s="2" t="s">
        <v>2544</v>
      </c>
      <c r="AL650" s="2" t="s">
        <v>6376</v>
      </c>
      <c r="AM650" s="2" t="s">
        <v>13426</v>
      </c>
      <c r="AN650" s="2" t="s">
        <v>9786</v>
      </c>
      <c r="AO650" s="2" t="s">
        <v>4588</v>
      </c>
      <c r="AP650" s="2" t="s">
        <v>3631</v>
      </c>
      <c r="AQ650" s="2" t="s">
        <v>10803</v>
      </c>
      <c r="AR650" s="2" t="s">
        <v>5668</v>
      </c>
      <c r="AS650" s="2" t="s">
        <v>14774</v>
      </c>
      <c r="AT650" s="2" t="s">
        <v>6721</v>
      </c>
      <c r="AU650" s="2" t="s">
        <v>11307</v>
      </c>
      <c r="AV650" s="2" t="s">
        <v>1414</v>
      </c>
      <c r="AW650" s="2" t="s">
        <v>1908</v>
      </c>
      <c r="AX650" s="2" t="s">
        <v>5224</v>
      </c>
      <c r="AY650" s="2" t="s">
        <v>9696</v>
      </c>
      <c r="AZ650" s="2" t="s">
        <v>9336</v>
      </c>
      <c r="BA650" s="2" t="s">
        <v>15842</v>
      </c>
      <c r="BB650" s="2" t="s">
        <v>1301</v>
      </c>
      <c r="BC650" s="2" t="s">
        <v>7135</v>
      </c>
      <c r="BD650" s="2" t="s">
        <v>1863</v>
      </c>
      <c r="BE650" s="2" t="s">
        <v>3877</v>
      </c>
      <c r="BF650" s="2" t="s">
        <v>4757</v>
      </c>
      <c r="BG650" s="2" t="s">
        <v>1196</v>
      </c>
      <c r="BH650" s="2" t="s">
        <v>7302</v>
      </c>
      <c r="BI650" s="2" t="s">
        <v>14438</v>
      </c>
      <c r="BJ650" s="2" t="s">
        <v>14070</v>
      </c>
      <c r="BK650" s="2" t="s">
        <v>11115</v>
      </c>
      <c r="BL650" s="2" t="s">
        <v>14079</v>
      </c>
      <c r="BM650" s="2" t="s">
        <v>14568</v>
      </c>
      <c r="BN650" s="2" t="s">
        <v>11243</v>
      </c>
      <c r="BO650" s="2" t="s">
        <v>4653</v>
      </c>
      <c r="BP650" s="2" t="s">
        <v>13817</v>
      </c>
      <c r="BQ650" s="2" t="s">
        <v>11768</v>
      </c>
      <c r="BR650" s="2" t="s">
        <v>14098</v>
      </c>
      <c r="BS650" s="2" t="s">
        <v>5206</v>
      </c>
      <c r="BT650" s="2" t="s">
        <v>9104</v>
      </c>
      <c r="BU650" s="2" t="s">
        <v>15298</v>
      </c>
      <c r="BV650" s="2" t="s">
        <v>7620</v>
      </c>
      <c r="BW650" s="2" t="s">
        <v>6750</v>
      </c>
      <c r="BX650" s="2" t="s">
        <v>15202</v>
      </c>
      <c r="BY650" s="2" t="s">
        <v>6115</v>
      </c>
      <c r="BZ650" s="2" t="s">
        <v>2918</v>
      </c>
      <c r="CA650" s="2" t="s">
        <v>2903</v>
      </c>
      <c r="CB650" s="2" t="s">
        <v>13584</v>
      </c>
      <c r="CC650" s="2" t="s">
        <v>5719</v>
      </c>
      <c r="CD650" s="2" t="s">
        <v>3481</v>
      </c>
      <c r="CE650" s="2" t="s">
        <v>5202</v>
      </c>
      <c r="CF650" s="2" t="s">
        <v>3849</v>
      </c>
      <c r="CG650" s="2" t="s">
        <v>12560</v>
      </c>
      <c r="CH650" s="2" t="s">
        <v>4374</v>
      </c>
      <c r="CI650" s="2" t="s">
        <v>8058</v>
      </c>
      <c r="CJ650" s="2" t="s">
        <v>9679</v>
      </c>
      <c r="CK650" s="2" t="s">
        <v>2808</v>
      </c>
      <c r="CL650" s="2" t="s">
        <v>7666</v>
      </c>
      <c r="CM650" s="2" t="s">
        <v>4791</v>
      </c>
      <c r="CN650" s="2" t="s">
        <v>1843</v>
      </c>
      <c r="CO650" s="2" t="s">
        <v>6195</v>
      </c>
      <c r="CP650" s="2" t="s">
        <v>10981</v>
      </c>
      <c r="CQ650" s="2" t="s">
        <v>8491</v>
      </c>
      <c r="CR650" s="2" t="s">
        <v>6548</v>
      </c>
      <c r="CS650" s="2" t="s">
        <v>7630</v>
      </c>
      <c r="CT650" s="2" t="s">
        <v>14886</v>
      </c>
      <c r="CU650" s="2" t="s">
        <v>7665</v>
      </c>
      <c r="CV650" s="2" t="s">
        <v>7487</v>
      </c>
      <c r="CW650" s="2" t="s">
        <v>5505</v>
      </c>
      <c r="CX650" s="2" t="s">
        <v>10852</v>
      </c>
      <c r="CY650" s="2" t="s">
        <v>4816</v>
      </c>
      <c r="CZ650" s="2" t="s">
        <v>5565</v>
      </c>
      <c r="DA650" s="2" t="s">
        <v>14567</v>
      </c>
      <c r="DB650" s="2" t="s">
        <v>8409</v>
      </c>
      <c r="DC650" s="2" t="s">
        <v>5732</v>
      </c>
      <c r="DD650" s="2" t="s">
        <v>7666</v>
      </c>
      <c r="DE650" s="2" t="s">
        <v>14097</v>
      </c>
      <c r="DF650" s="2" t="s">
        <v>13099</v>
      </c>
      <c r="DG650" s="2" t="s">
        <v>3950</v>
      </c>
      <c r="DH650" s="2" t="s">
        <v>12882</v>
      </c>
      <c r="DI650" s="2" t="s">
        <v>5375</v>
      </c>
      <c r="DJ650" s="2" t="s">
        <v>5512</v>
      </c>
      <c r="DK650" s="2" t="s">
        <v>12611</v>
      </c>
      <c r="DL650" s="2" t="s">
        <v>3041</v>
      </c>
      <c r="DM650" s="2" t="s">
        <v>8999</v>
      </c>
      <c r="DN650" s="2" t="s">
        <v>5522</v>
      </c>
      <c r="DO650" s="2" t="s">
        <v>11700</v>
      </c>
      <c r="DP650" s="2" t="s">
        <v>1953</v>
      </c>
      <c r="DQ650" s="2" t="s">
        <v>11837</v>
      </c>
      <c r="DR650" s="2" t="s">
        <v>5068</v>
      </c>
      <c r="DS650" s="2" t="s">
        <v>13387</v>
      </c>
      <c r="DT650" s="1"/>
      <c r="DU650" s="1"/>
      <c r="DV650" s="2" t="s">
        <v>11393</v>
      </c>
      <c r="DW650" s="2" t="s">
        <v>11189</v>
      </c>
      <c r="DX650" s="2" t="s">
        <v>3091</v>
      </c>
    </row>
    <row r="651" spans="1:128" x14ac:dyDescent="0.4">
      <c r="A651" s="2" t="s">
        <v>16376</v>
      </c>
      <c r="B651" s="2" t="s">
        <v>16795</v>
      </c>
      <c r="C651" s="2" t="s">
        <v>1052</v>
      </c>
      <c r="D651" s="2" t="s">
        <v>16796</v>
      </c>
      <c r="E651" s="2" t="s">
        <v>1053</v>
      </c>
      <c r="F651" s="2" t="s">
        <v>11186</v>
      </c>
      <c r="G651" s="2" t="s">
        <v>10954</v>
      </c>
      <c r="H651" s="2" t="s">
        <v>3713</v>
      </c>
      <c r="I651" s="2" t="s">
        <v>10512</v>
      </c>
      <c r="J651" s="2" t="s">
        <v>4594</v>
      </c>
      <c r="K651" s="2" t="s">
        <v>14186</v>
      </c>
      <c r="L651" s="2" t="s">
        <v>3242</v>
      </c>
      <c r="M651" s="2" t="s">
        <v>10711</v>
      </c>
      <c r="N651" s="2" t="s">
        <v>3050</v>
      </c>
      <c r="O651" s="2" t="s">
        <v>1865</v>
      </c>
      <c r="P651" s="2" t="s">
        <v>16206</v>
      </c>
      <c r="Q651" s="2" t="s">
        <v>15607</v>
      </c>
      <c r="R651" s="2" t="s">
        <v>16797</v>
      </c>
      <c r="S651" s="2" t="s">
        <v>4235</v>
      </c>
      <c r="T651" s="2" t="s">
        <v>10267</v>
      </c>
      <c r="U651" s="2" t="s">
        <v>10919</v>
      </c>
      <c r="V651" s="2" t="s">
        <v>9490</v>
      </c>
      <c r="W651" s="2" t="s">
        <v>6231</v>
      </c>
      <c r="X651" s="2" t="s">
        <v>16788</v>
      </c>
      <c r="Y651" s="2" t="s">
        <v>11037</v>
      </c>
      <c r="Z651" s="2" t="s">
        <v>7586</v>
      </c>
      <c r="AA651" s="2" t="s">
        <v>7970</v>
      </c>
      <c r="AB651" s="2" t="s">
        <v>12735</v>
      </c>
      <c r="AC651" s="2" t="s">
        <v>4871</v>
      </c>
      <c r="AD651" s="2" t="s">
        <v>16798</v>
      </c>
      <c r="AE651" s="2" t="s">
        <v>16799</v>
      </c>
      <c r="AF651" s="2" t="s">
        <v>16800</v>
      </c>
      <c r="AG651" s="2" t="s">
        <v>11150</v>
      </c>
      <c r="AH651" s="2" t="s">
        <v>11737</v>
      </c>
      <c r="AI651" s="2" t="s">
        <v>10625</v>
      </c>
      <c r="AJ651" s="2" t="s">
        <v>2786</v>
      </c>
      <c r="AK651" s="2" t="s">
        <v>14655</v>
      </c>
      <c r="AL651" s="2" t="s">
        <v>16801</v>
      </c>
      <c r="AM651" s="2" t="s">
        <v>16802</v>
      </c>
      <c r="AN651" s="2" t="s">
        <v>3050</v>
      </c>
      <c r="AO651" s="2" t="s">
        <v>12735</v>
      </c>
      <c r="AP651" s="2" t="s">
        <v>13958</v>
      </c>
      <c r="AQ651" s="2" t="s">
        <v>10083</v>
      </c>
      <c r="AR651" s="2" t="s">
        <v>15434</v>
      </c>
      <c r="AS651" s="2" t="s">
        <v>16803</v>
      </c>
      <c r="AT651" s="2" t="s">
        <v>14523</v>
      </c>
      <c r="AU651" s="2" t="s">
        <v>3167</v>
      </c>
      <c r="AV651" s="2" t="s">
        <v>3167</v>
      </c>
      <c r="AW651" s="2" t="s">
        <v>12024</v>
      </c>
      <c r="AX651" s="2" t="s">
        <v>9773</v>
      </c>
      <c r="AY651" s="2" t="s">
        <v>14267</v>
      </c>
      <c r="AZ651" s="2" t="s">
        <v>13494</v>
      </c>
      <c r="BA651" s="2" t="s">
        <v>16804</v>
      </c>
      <c r="BB651" s="2" t="s">
        <v>7586</v>
      </c>
      <c r="BC651" s="2" t="s">
        <v>12086</v>
      </c>
      <c r="BD651" s="2" t="s">
        <v>4418</v>
      </c>
      <c r="BE651" s="2" t="s">
        <v>1409</v>
      </c>
      <c r="BF651" s="2" t="s">
        <v>3799</v>
      </c>
      <c r="BG651" s="2" t="s">
        <v>7651</v>
      </c>
      <c r="BH651" s="2" t="s">
        <v>16805</v>
      </c>
      <c r="BI651" s="2" t="s">
        <v>3650</v>
      </c>
      <c r="BJ651" s="2" t="s">
        <v>5253</v>
      </c>
      <c r="BK651" s="2" t="s">
        <v>10954</v>
      </c>
      <c r="BL651" s="2" t="s">
        <v>5785</v>
      </c>
      <c r="BM651" s="2" t="s">
        <v>12024</v>
      </c>
      <c r="BN651" s="2" t="s">
        <v>12703</v>
      </c>
      <c r="BO651" s="2" t="s">
        <v>1303</v>
      </c>
      <c r="BP651" s="2" t="s">
        <v>10134</v>
      </c>
      <c r="BQ651" s="2" t="s">
        <v>12425</v>
      </c>
      <c r="BR651" s="2" t="s">
        <v>13181</v>
      </c>
      <c r="BS651" s="2" t="s">
        <v>5584</v>
      </c>
      <c r="BT651" s="2" t="s">
        <v>2511</v>
      </c>
      <c r="BU651" s="2" t="s">
        <v>3411</v>
      </c>
      <c r="BV651" s="2" t="s">
        <v>4626</v>
      </c>
      <c r="BW651" s="2" t="s">
        <v>1603</v>
      </c>
      <c r="BX651" s="2" t="s">
        <v>9727</v>
      </c>
      <c r="BY651" s="2" t="s">
        <v>8498</v>
      </c>
      <c r="BZ651" s="2" t="s">
        <v>7569</v>
      </c>
      <c r="CA651" s="2" t="s">
        <v>7232</v>
      </c>
      <c r="CB651" s="2" t="s">
        <v>10785</v>
      </c>
      <c r="CC651" s="2" t="s">
        <v>7419</v>
      </c>
      <c r="CD651" s="2" t="s">
        <v>14047</v>
      </c>
      <c r="CE651" s="2" t="s">
        <v>16806</v>
      </c>
      <c r="CF651" s="2" t="s">
        <v>5861</v>
      </c>
      <c r="CG651" s="2" t="s">
        <v>12934</v>
      </c>
      <c r="CH651" s="2" t="s">
        <v>5335</v>
      </c>
      <c r="CI651" s="2" t="s">
        <v>9218</v>
      </c>
      <c r="CJ651" s="2" t="s">
        <v>9446</v>
      </c>
      <c r="CK651" s="2" t="s">
        <v>7085</v>
      </c>
      <c r="CL651" s="2" t="s">
        <v>7271</v>
      </c>
      <c r="CM651" s="2" t="s">
        <v>7095</v>
      </c>
      <c r="CN651" s="2" t="s">
        <v>7232</v>
      </c>
      <c r="CO651" s="2" t="s">
        <v>6258</v>
      </c>
      <c r="CP651" s="2" t="s">
        <v>3468</v>
      </c>
      <c r="CQ651" s="2" t="s">
        <v>3147</v>
      </c>
      <c r="CR651" s="2" t="s">
        <v>10354</v>
      </c>
      <c r="CS651" s="2" t="s">
        <v>10755</v>
      </c>
      <c r="CT651" s="2" t="s">
        <v>3083</v>
      </c>
      <c r="CU651" s="2" t="s">
        <v>3650</v>
      </c>
      <c r="CV651" s="2" t="s">
        <v>4310</v>
      </c>
      <c r="CW651" s="2" t="s">
        <v>9369</v>
      </c>
      <c r="CX651" s="2" t="s">
        <v>3888</v>
      </c>
      <c r="CY651" s="2" t="s">
        <v>7974</v>
      </c>
      <c r="CZ651" s="2" t="s">
        <v>3147</v>
      </c>
      <c r="DA651" s="2" t="s">
        <v>7576</v>
      </c>
      <c r="DB651" s="2" t="s">
        <v>1062</v>
      </c>
      <c r="DC651" s="2" t="s">
        <v>7970</v>
      </c>
      <c r="DD651" s="2" t="s">
        <v>1678</v>
      </c>
      <c r="DE651" s="2" t="s">
        <v>6020</v>
      </c>
      <c r="DF651" s="2" t="s">
        <v>11834</v>
      </c>
      <c r="DG651" s="2" t="s">
        <v>13466</v>
      </c>
      <c r="DH651" s="2" t="s">
        <v>13165</v>
      </c>
      <c r="DI651" s="2" t="s">
        <v>7852</v>
      </c>
      <c r="DJ651" s="2" t="s">
        <v>13656</v>
      </c>
      <c r="DK651" s="2" t="s">
        <v>7232</v>
      </c>
      <c r="DL651" s="2" t="s">
        <v>2096</v>
      </c>
      <c r="DM651" s="2" t="s">
        <v>3282</v>
      </c>
      <c r="DN651" s="2" t="s">
        <v>1108</v>
      </c>
      <c r="DO651" s="2" t="s">
        <v>10919</v>
      </c>
      <c r="DP651" s="2" t="s">
        <v>3969</v>
      </c>
      <c r="DQ651" s="2" t="s">
        <v>4688</v>
      </c>
      <c r="DR651" s="2" t="s">
        <v>11475</v>
      </c>
      <c r="DS651" s="2" t="s">
        <v>12870</v>
      </c>
      <c r="DT651" s="1"/>
      <c r="DU651" s="1"/>
      <c r="DV651" s="2" t="s">
        <v>9592</v>
      </c>
      <c r="DW651" s="2" t="s">
        <v>3063</v>
      </c>
      <c r="DX651" s="2" t="s">
        <v>1182</v>
      </c>
    </row>
    <row r="652" spans="1:128" x14ac:dyDescent="0.4">
      <c r="A652" s="2" t="s">
        <v>16376</v>
      </c>
      <c r="B652" s="2" t="s">
        <v>16807</v>
      </c>
      <c r="C652" s="2" t="s">
        <v>1052</v>
      </c>
      <c r="D652" s="2" t="s">
        <v>16808</v>
      </c>
      <c r="E652" s="2" t="s">
        <v>1053</v>
      </c>
      <c r="F652" s="2" t="s">
        <v>11101</v>
      </c>
      <c r="G652" s="2" t="s">
        <v>4668</v>
      </c>
      <c r="H652" s="2" t="s">
        <v>1410</v>
      </c>
      <c r="I652" s="2" t="s">
        <v>16809</v>
      </c>
      <c r="J652" s="2" t="s">
        <v>15419</v>
      </c>
      <c r="K652" s="2" t="s">
        <v>16265</v>
      </c>
      <c r="L652" s="2" t="s">
        <v>16810</v>
      </c>
      <c r="M652" s="2" t="s">
        <v>16811</v>
      </c>
      <c r="N652" s="2" t="s">
        <v>16812</v>
      </c>
      <c r="O652" s="2" t="s">
        <v>16813</v>
      </c>
      <c r="P652" s="2" t="s">
        <v>6672</v>
      </c>
      <c r="Q652" s="2" t="s">
        <v>16814</v>
      </c>
      <c r="R652" s="2" t="s">
        <v>16815</v>
      </c>
      <c r="S652" s="2" t="s">
        <v>4151</v>
      </c>
      <c r="T652" s="2" t="s">
        <v>6292</v>
      </c>
      <c r="U652" s="2" t="s">
        <v>2570</v>
      </c>
      <c r="V652" s="2" t="s">
        <v>4054</v>
      </c>
      <c r="W652" s="2" t="s">
        <v>15883</v>
      </c>
      <c r="X652" s="2" t="s">
        <v>16816</v>
      </c>
      <c r="Y652" s="2" t="s">
        <v>16817</v>
      </c>
      <c r="Z652" s="2" t="s">
        <v>13368</v>
      </c>
      <c r="AA652" s="2" t="s">
        <v>4750</v>
      </c>
      <c r="AB652" s="2" t="s">
        <v>9939</v>
      </c>
      <c r="AC652" s="2" t="s">
        <v>13081</v>
      </c>
      <c r="AD652" s="2" t="s">
        <v>8942</v>
      </c>
      <c r="AE652" s="2" t="s">
        <v>16818</v>
      </c>
      <c r="AF652" s="2" t="s">
        <v>16819</v>
      </c>
      <c r="AG652" s="2" t="s">
        <v>13308</v>
      </c>
      <c r="AH652" s="2" t="s">
        <v>2746</v>
      </c>
      <c r="AI652" s="2" t="s">
        <v>13268</v>
      </c>
      <c r="AJ652" s="2" t="s">
        <v>5245</v>
      </c>
      <c r="AK652" s="2" t="s">
        <v>16820</v>
      </c>
      <c r="AL652" s="2" t="s">
        <v>16821</v>
      </c>
      <c r="AM652" s="2" t="s">
        <v>16822</v>
      </c>
      <c r="AN652" s="2" t="s">
        <v>12543</v>
      </c>
      <c r="AO652" s="2" t="s">
        <v>13975</v>
      </c>
      <c r="AP652" s="2" t="s">
        <v>6083</v>
      </c>
      <c r="AQ652" s="2" t="s">
        <v>13776</v>
      </c>
      <c r="AR652" s="2" t="s">
        <v>16823</v>
      </c>
      <c r="AS652" s="2" t="s">
        <v>16824</v>
      </c>
      <c r="AT652" s="2" t="s">
        <v>16825</v>
      </c>
      <c r="AU652" s="2" t="s">
        <v>10230</v>
      </c>
      <c r="AV652" s="2" t="s">
        <v>9540</v>
      </c>
      <c r="AW652" s="2" t="s">
        <v>14458</v>
      </c>
      <c r="AX652" s="2" t="s">
        <v>14772</v>
      </c>
      <c r="AY652" s="2" t="s">
        <v>14163</v>
      </c>
      <c r="AZ652" s="2" t="s">
        <v>16826</v>
      </c>
      <c r="BA652" s="2" t="s">
        <v>16827</v>
      </c>
      <c r="BB652" s="2" t="s">
        <v>3236</v>
      </c>
      <c r="BC652" s="2" t="s">
        <v>6256</v>
      </c>
      <c r="BD652" s="2" t="s">
        <v>10771</v>
      </c>
      <c r="BE652" s="2" t="s">
        <v>5670</v>
      </c>
      <c r="BF652" s="2" t="s">
        <v>4340</v>
      </c>
      <c r="BG652" s="2" t="s">
        <v>7119</v>
      </c>
      <c r="BH652" s="2" t="s">
        <v>16828</v>
      </c>
      <c r="BI652" s="2" t="s">
        <v>7407</v>
      </c>
      <c r="BJ652" s="2" t="s">
        <v>10555</v>
      </c>
      <c r="BK652" s="2" t="s">
        <v>1189</v>
      </c>
      <c r="BL652" s="2" t="s">
        <v>1586</v>
      </c>
      <c r="BM652" s="2" t="s">
        <v>12426</v>
      </c>
      <c r="BN652" s="2" t="s">
        <v>12072</v>
      </c>
      <c r="BO652" s="2" t="s">
        <v>13748</v>
      </c>
      <c r="BP652" s="2" t="s">
        <v>11032</v>
      </c>
      <c r="BQ652" s="2" t="s">
        <v>10698</v>
      </c>
      <c r="BR652" s="2" t="s">
        <v>4211</v>
      </c>
      <c r="BS652" s="2" t="s">
        <v>4815</v>
      </c>
      <c r="BT652" s="2" t="s">
        <v>3775</v>
      </c>
      <c r="BU652" s="2" t="s">
        <v>3693</v>
      </c>
      <c r="BV652" s="2" t="s">
        <v>5659</v>
      </c>
      <c r="BW652" s="2" t="s">
        <v>2159</v>
      </c>
      <c r="BX652" s="2" t="s">
        <v>1164</v>
      </c>
      <c r="BY652" s="2" t="s">
        <v>4794</v>
      </c>
      <c r="BZ652" s="2" t="s">
        <v>15183</v>
      </c>
      <c r="CA652" s="2" t="s">
        <v>4212</v>
      </c>
      <c r="CB652" s="2" t="s">
        <v>4206</v>
      </c>
      <c r="CC652" s="2" t="s">
        <v>8793</v>
      </c>
      <c r="CD652" s="2" t="s">
        <v>2031</v>
      </c>
      <c r="CE652" s="2" t="s">
        <v>7833</v>
      </c>
      <c r="CF652" s="2" t="s">
        <v>9525</v>
      </c>
      <c r="CG652" s="2" t="s">
        <v>1467</v>
      </c>
      <c r="CH652" s="2" t="s">
        <v>5517</v>
      </c>
      <c r="CI652" s="2" t="s">
        <v>13592</v>
      </c>
      <c r="CJ652" s="2" t="s">
        <v>9550</v>
      </c>
      <c r="CK652" s="2" t="s">
        <v>15140</v>
      </c>
      <c r="CL652" s="2" t="s">
        <v>10696</v>
      </c>
      <c r="CM652" s="2" t="s">
        <v>1841</v>
      </c>
      <c r="CN652" s="2" t="s">
        <v>2487</v>
      </c>
      <c r="CO652" s="2" t="s">
        <v>15803</v>
      </c>
      <c r="CP652" s="2" t="s">
        <v>10906</v>
      </c>
      <c r="CQ652" s="2" t="s">
        <v>11033</v>
      </c>
      <c r="CR652" s="2" t="s">
        <v>4568</v>
      </c>
      <c r="CS652" s="2" t="s">
        <v>9302</v>
      </c>
      <c r="CT652" s="2" t="s">
        <v>4398</v>
      </c>
      <c r="CU652" s="2" t="s">
        <v>13912</v>
      </c>
      <c r="CV652" s="2" t="s">
        <v>4731</v>
      </c>
      <c r="CW652" s="2" t="s">
        <v>5524</v>
      </c>
      <c r="CX652" s="2" t="s">
        <v>11933</v>
      </c>
      <c r="CY652" s="2" t="s">
        <v>1956</v>
      </c>
      <c r="CZ652" s="2" t="s">
        <v>5580</v>
      </c>
      <c r="DA652" s="2" t="s">
        <v>7275</v>
      </c>
      <c r="DB652" s="2" t="s">
        <v>5108</v>
      </c>
      <c r="DC652" s="2" t="s">
        <v>15611</v>
      </c>
      <c r="DD652" s="2" t="s">
        <v>5939</v>
      </c>
      <c r="DE652" s="2" t="s">
        <v>5952</v>
      </c>
      <c r="DF652" s="2" t="s">
        <v>13183</v>
      </c>
      <c r="DG652" s="2" t="s">
        <v>6126</v>
      </c>
      <c r="DH652" s="2" t="s">
        <v>5840</v>
      </c>
      <c r="DI652" s="2" t="s">
        <v>5829</v>
      </c>
      <c r="DJ652" s="2" t="s">
        <v>15051</v>
      </c>
      <c r="DK652" s="2" t="s">
        <v>7277</v>
      </c>
      <c r="DL652" s="2" t="s">
        <v>9038</v>
      </c>
      <c r="DM652" s="2" t="s">
        <v>12994</v>
      </c>
      <c r="DN652" s="2" t="s">
        <v>11769</v>
      </c>
      <c r="DO652" s="2" t="s">
        <v>3531</v>
      </c>
      <c r="DP652" s="2" t="s">
        <v>13178</v>
      </c>
      <c r="DQ652" s="2" t="s">
        <v>14614</v>
      </c>
      <c r="DR652" s="2" t="s">
        <v>13909</v>
      </c>
      <c r="DS652" s="2" t="s">
        <v>10934</v>
      </c>
      <c r="DT652" s="1"/>
      <c r="DU652" s="1"/>
      <c r="DV652" s="2" t="s">
        <v>10614</v>
      </c>
      <c r="DW652" s="2" t="s">
        <v>6999</v>
      </c>
      <c r="DX652" s="2" t="s">
        <v>12093</v>
      </c>
    </row>
    <row r="653" spans="1:128" x14ac:dyDescent="0.4">
      <c r="A653" s="2" t="s">
        <v>16376</v>
      </c>
      <c r="B653" s="2" t="s">
        <v>16829</v>
      </c>
      <c r="C653" s="2" t="s">
        <v>1052</v>
      </c>
      <c r="D653" s="2" t="s">
        <v>16830</v>
      </c>
      <c r="E653" s="2" t="s">
        <v>1053</v>
      </c>
      <c r="F653" s="2" t="s">
        <v>2942</v>
      </c>
      <c r="G653" s="2" t="s">
        <v>3048</v>
      </c>
      <c r="H653" s="2" t="s">
        <v>1212</v>
      </c>
      <c r="I653" s="2" t="s">
        <v>4601</v>
      </c>
      <c r="J653" s="2" t="s">
        <v>1183</v>
      </c>
      <c r="K653" s="2" t="s">
        <v>2964</v>
      </c>
      <c r="L653" s="2" t="s">
        <v>4601</v>
      </c>
      <c r="M653" s="2" t="s">
        <v>1461</v>
      </c>
      <c r="N653" s="2" t="s">
        <v>1053</v>
      </c>
      <c r="O653" s="2" t="s">
        <v>12305</v>
      </c>
      <c r="P653" s="2" t="s">
        <v>6318</v>
      </c>
      <c r="Q653" s="2" t="s">
        <v>3879</v>
      </c>
      <c r="R653" s="2" t="s">
        <v>7975</v>
      </c>
      <c r="S653" s="2" t="s">
        <v>3236</v>
      </c>
      <c r="T653" s="2" t="s">
        <v>12305</v>
      </c>
      <c r="U653" s="2" t="s">
        <v>6796</v>
      </c>
      <c r="V653" s="2" t="s">
        <v>8861</v>
      </c>
      <c r="W653" s="2" t="s">
        <v>2539</v>
      </c>
      <c r="X653" s="2" t="s">
        <v>2453</v>
      </c>
      <c r="Y653" s="2" t="s">
        <v>8367</v>
      </c>
      <c r="Z653" s="2" t="s">
        <v>10485</v>
      </c>
      <c r="AA653" s="2" t="s">
        <v>12426</v>
      </c>
      <c r="AB653" s="2" t="s">
        <v>3972</v>
      </c>
      <c r="AC653" s="2" t="s">
        <v>6444</v>
      </c>
      <c r="AD653" s="2" t="s">
        <v>4510</v>
      </c>
      <c r="AE653" s="2" t="s">
        <v>2755</v>
      </c>
      <c r="AF653" s="2" t="s">
        <v>5603</v>
      </c>
      <c r="AG653" s="2" t="s">
        <v>1183</v>
      </c>
      <c r="AH653" s="2" t="s">
        <v>2749</v>
      </c>
      <c r="AI653" s="2" t="s">
        <v>7858</v>
      </c>
      <c r="AJ653" s="2" t="s">
        <v>10519</v>
      </c>
      <c r="AK653" s="2" t="s">
        <v>9746</v>
      </c>
      <c r="AL653" s="2" t="s">
        <v>6158</v>
      </c>
      <c r="AM653" s="2" t="s">
        <v>10519</v>
      </c>
      <c r="AN653" s="2" t="s">
        <v>7243</v>
      </c>
      <c r="AO653" s="2" t="s">
        <v>2749</v>
      </c>
      <c r="AP653" s="2" t="s">
        <v>2952</v>
      </c>
      <c r="AQ653" s="2" t="s">
        <v>9721</v>
      </c>
      <c r="AR653" s="2" t="s">
        <v>13116</v>
      </c>
      <c r="AS653" s="2" t="s">
        <v>12102</v>
      </c>
      <c r="AT653" s="2" t="s">
        <v>1644</v>
      </c>
      <c r="AU653" s="2" t="s">
        <v>6392</v>
      </c>
      <c r="AV653" s="2" t="s">
        <v>9661</v>
      </c>
      <c r="AW653" s="2" t="s">
        <v>11905</v>
      </c>
      <c r="AX653" s="2" t="s">
        <v>2952</v>
      </c>
      <c r="AY653" s="2" t="s">
        <v>4235</v>
      </c>
      <c r="AZ653" s="2" t="s">
        <v>10037</v>
      </c>
      <c r="BA653" s="2" t="s">
        <v>8032</v>
      </c>
      <c r="BB653" s="2" t="s">
        <v>2409</v>
      </c>
      <c r="BC653" s="2" t="s">
        <v>1419</v>
      </c>
      <c r="BD653" s="2" t="s">
        <v>3982</v>
      </c>
      <c r="BE653" s="2" t="s">
        <v>8543</v>
      </c>
      <c r="BF653" s="2" t="s">
        <v>2942</v>
      </c>
      <c r="BG653" s="2" t="s">
        <v>7931</v>
      </c>
      <c r="BH653" s="2" t="s">
        <v>1212</v>
      </c>
      <c r="BI653" s="2" t="s">
        <v>1308</v>
      </c>
      <c r="BJ653" s="2" t="s">
        <v>6320</v>
      </c>
      <c r="BK653" s="2" t="s">
        <v>12378</v>
      </c>
      <c r="BL653" s="2" t="s">
        <v>10384</v>
      </c>
      <c r="BM653" s="2" t="s">
        <v>8382</v>
      </c>
      <c r="BN653" s="2" t="s">
        <v>4968</v>
      </c>
      <c r="BO653" s="2" t="s">
        <v>13143</v>
      </c>
      <c r="BP653" s="2" t="s">
        <v>5895</v>
      </c>
      <c r="BQ653" s="2" t="s">
        <v>9465</v>
      </c>
      <c r="BR653" s="2" t="s">
        <v>5143</v>
      </c>
      <c r="BS653" s="2" t="s">
        <v>13660</v>
      </c>
      <c r="BT653" s="2" t="s">
        <v>1110</v>
      </c>
      <c r="BU653" s="2" t="s">
        <v>6036</v>
      </c>
      <c r="BV653" s="2" t="s">
        <v>8798</v>
      </c>
      <c r="BW653" s="2" t="s">
        <v>2819</v>
      </c>
      <c r="BX653" s="2" t="s">
        <v>1848</v>
      </c>
      <c r="BY653" s="2" t="s">
        <v>6214</v>
      </c>
      <c r="BZ653" s="2" t="s">
        <v>16831</v>
      </c>
      <c r="CA653" s="2" t="s">
        <v>11034</v>
      </c>
      <c r="CB653" s="2" t="s">
        <v>5579</v>
      </c>
      <c r="CC653" s="2" t="s">
        <v>8495</v>
      </c>
      <c r="CD653" s="2" t="s">
        <v>2736</v>
      </c>
      <c r="CE653" s="2" t="s">
        <v>9393</v>
      </c>
      <c r="CF653" s="2" t="s">
        <v>5487</v>
      </c>
      <c r="CG653" s="2" t="s">
        <v>5829</v>
      </c>
      <c r="CH653" s="2" t="s">
        <v>13594</v>
      </c>
      <c r="CI653" s="2" t="s">
        <v>3471</v>
      </c>
      <c r="CJ653" s="2" t="s">
        <v>4464</v>
      </c>
      <c r="CK653" s="2" t="s">
        <v>13725</v>
      </c>
      <c r="CL653" s="2" t="s">
        <v>12387</v>
      </c>
      <c r="CM653" s="2" t="s">
        <v>14926</v>
      </c>
      <c r="CN653" s="2" t="s">
        <v>16832</v>
      </c>
      <c r="CO653" s="2" t="s">
        <v>10524</v>
      </c>
      <c r="CP653" s="2" t="s">
        <v>6774</v>
      </c>
      <c r="CQ653" s="2" t="s">
        <v>10374</v>
      </c>
      <c r="CR653" s="2" t="s">
        <v>3651</v>
      </c>
      <c r="CS653" s="2" t="s">
        <v>14612</v>
      </c>
      <c r="CT653" s="2" t="s">
        <v>9096</v>
      </c>
      <c r="CU653" s="2" t="s">
        <v>12992</v>
      </c>
      <c r="CV653" s="2" t="s">
        <v>15561</v>
      </c>
      <c r="CW653" s="2" t="s">
        <v>8602</v>
      </c>
      <c r="CX653" s="2" t="s">
        <v>8215</v>
      </c>
      <c r="CY653" s="2" t="s">
        <v>7081</v>
      </c>
      <c r="CZ653" s="2" t="s">
        <v>2981</v>
      </c>
      <c r="DA653" s="2" t="s">
        <v>7081</v>
      </c>
      <c r="DB653" s="2" t="s">
        <v>8476</v>
      </c>
      <c r="DC653" s="2" t="s">
        <v>4961</v>
      </c>
      <c r="DD653" s="2" t="s">
        <v>9501</v>
      </c>
      <c r="DE653" s="2" t="s">
        <v>10148</v>
      </c>
      <c r="DF653" s="2" t="s">
        <v>8623</v>
      </c>
      <c r="DG653" s="2" t="s">
        <v>4292</v>
      </c>
      <c r="DH653" s="2" t="s">
        <v>12158</v>
      </c>
      <c r="DI653" s="2" t="s">
        <v>10934</v>
      </c>
      <c r="DJ653" s="2" t="s">
        <v>4714</v>
      </c>
      <c r="DK653" s="2" t="s">
        <v>11242</v>
      </c>
      <c r="DL653" s="2" t="s">
        <v>8986</v>
      </c>
      <c r="DM653" s="2" t="s">
        <v>8984</v>
      </c>
      <c r="DN653" s="2" t="s">
        <v>8642</v>
      </c>
      <c r="DO653" s="2" t="s">
        <v>10262</v>
      </c>
      <c r="DP653" s="2" t="s">
        <v>15412</v>
      </c>
      <c r="DQ653" s="2" t="s">
        <v>4959</v>
      </c>
      <c r="DR653" s="2" t="s">
        <v>3263</v>
      </c>
      <c r="DS653" s="2" t="s">
        <v>12938</v>
      </c>
      <c r="DT653" s="1"/>
      <c r="DU653" s="1"/>
      <c r="DV653" s="2" t="s">
        <v>3257</v>
      </c>
      <c r="DW653" s="2" t="s">
        <v>10682</v>
      </c>
      <c r="DX653" s="2" t="s">
        <v>8369</v>
      </c>
    </row>
    <row r="654" spans="1:128" x14ac:dyDescent="0.4">
      <c r="A654" s="2" t="s">
        <v>16376</v>
      </c>
      <c r="B654" s="2" t="s">
        <v>16833</v>
      </c>
      <c r="C654" s="2" t="s">
        <v>1052</v>
      </c>
      <c r="D654" s="2" t="s">
        <v>16834</v>
      </c>
      <c r="E654" s="2" t="s">
        <v>1053</v>
      </c>
      <c r="F654" s="2" t="s">
        <v>12060</v>
      </c>
      <c r="G654" s="2" t="s">
        <v>7057</v>
      </c>
      <c r="H654" s="2" t="s">
        <v>3366</v>
      </c>
      <c r="I654" s="2" t="s">
        <v>5242</v>
      </c>
      <c r="J654" s="2" t="s">
        <v>7194</v>
      </c>
      <c r="K654" s="2" t="s">
        <v>11759</v>
      </c>
      <c r="L654" s="2" t="s">
        <v>3249</v>
      </c>
      <c r="M654" s="2" t="s">
        <v>4062</v>
      </c>
      <c r="N654" s="2" t="s">
        <v>2779</v>
      </c>
      <c r="O654" s="2" t="s">
        <v>4260</v>
      </c>
      <c r="P654" s="2" t="s">
        <v>5909</v>
      </c>
      <c r="Q654" s="2" t="s">
        <v>6231</v>
      </c>
      <c r="R654" s="2" t="s">
        <v>7194</v>
      </c>
      <c r="S654" s="2" t="s">
        <v>13004</v>
      </c>
      <c r="T654" s="2" t="s">
        <v>3819</v>
      </c>
      <c r="U654" s="2" t="s">
        <v>8214</v>
      </c>
      <c r="V654" s="2" t="s">
        <v>3163</v>
      </c>
      <c r="W654" s="2" t="s">
        <v>3716</v>
      </c>
      <c r="X654" s="2" t="s">
        <v>8555</v>
      </c>
      <c r="Y654" s="2" t="s">
        <v>6226</v>
      </c>
      <c r="Z654" s="2" t="s">
        <v>3277</v>
      </c>
      <c r="AA654" s="2" t="s">
        <v>8370</v>
      </c>
      <c r="AB654" s="2" t="s">
        <v>6657</v>
      </c>
      <c r="AC654" s="2" t="s">
        <v>4675</v>
      </c>
      <c r="AD654" s="2" t="s">
        <v>3171</v>
      </c>
      <c r="AE654" s="2" t="s">
        <v>11757</v>
      </c>
      <c r="AF654" s="2" t="s">
        <v>7807</v>
      </c>
      <c r="AG654" s="2" t="s">
        <v>7214</v>
      </c>
      <c r="AH654" s="2" t="s">
        <v>6219</v>
      </c>
      <c r="AI654" s="2" t="s">
        <v>5224</v>
      </c>
      <c r="AJ654" s="2" t="s">
        <v>2097</v>
      </c>
      <c r="AK654" s="2" t="s">
        <v>10637</v>
      </c>
      <c r="AL654" s="2" t="s">
        <v>6903</v>
      </c>
      <c r="AM654" s="2" t="s">
        <v>12605</v>
      </c>
      <c r="AN654" s="2" t="s">
        <v>8818</v>
      </c>
      <c r="AO654" s="2" t="s">
        <v>6441</v>
      </c>
      <c r="AP654" s="2" t="s">
        <v>6219</v>
      </c>
      <c r="AQ654" s="2" t="s">
        <v>8416</v>
      </c>
      <c r="AR654" s="2" t="s">
        <v>2091</v>
      </c>
      <c r="AS654" s="2" t="s">
        <v>11759</v>
      </c>
      <c r="AT654" s="2" t="s">
        <v>1551</v>
      </c>
      <c r="AU654" s="2" t="s">
        <v>2652</v>
      </c>
      <c r="AV654" s="2" t="s">
        <v>10191</v>
      </c>
      <c r="AW654" s="2" t="s">
        <v>10923</v>
      </c>
      <c r="AX654" s="2" t="s">
        <v>1660</v>
      </c>
      <c r="AY654" s="2" t="s">
        <v>2540</v>
      </c>
      <c r="AZ654" s="2" t="s">
        <v>1565</v>
      </c>
      <c r="BA654" s="2" t="s">
        <v>4255</v>
      </c>
      <c r="BB654" s="2" t="s">
        <v>1104</v>
      </c>
      <c r="BC654" s="2" t="s">
        <v>5543</v>
      </c>
      <c r="BD654" s="2" t="s">
        <v>7991</v>
      </c>
      <c r="BE654" s="2" t="s">
        <v>2026</v>
      </c>
      <c r="BF654" s="2" t="s">
        <v>2777</v>
      </c>
      <c r="BG654" s="2" t="s">
        <v>5915</v>
      </c>
      <c r="BH654" s="2" t="s">
        <v>5080</v>
      </c>
      <c r="BI654" s="2" t="s">
        <v>7581</v>
      </c>
      <c r="BJ654" s="2" t="s">
        <v>8414</v>
      </c>
      <c r="BK654" s="2" t="s">
        <v>4959</v>
      </c>
      <c r="BL654" s="2" t="s">
        <v>12397</v>
      </c>
      <c r="BM654" s="2" t="s">
        <v>8743</v>
      </c>
      <c r="BN654" s="2" t="s">
        <v>9406</v>
      </c>
      <c r="BO654" s="2" t="s">
        <v>4035</v>
      </c>
      <c r="BP654" s="2" t="s">
        <v>16023</v>
      </c>
      <c r="BQ654" s="2" t="s">
        <v>7352</v>
      </c>
      <c r="BR654" s="2" t="s">
        <v>11437</v>
      </c>
      <c r="BS654" s="2" t="s">
        <v>3509</v>
      </c>
      <c r="BT654" s="2" t="s">
        <v>5806</v>
      </c>
      <c r="BU654" s="2" t="s">
        <v>2481</v>
      </c>
      <c r="BV654" s="2" t="s">
        <v>10672</v>
      </c>
      <c r="BW654" s="2" t="s">
        <v>10729</v>
      </c>
      <c r="BX654" s="2" t="s">
        <v>5520</v>
      </c>
      <c r="BY654" s="2" t="s">
        <v>12614</v>
      </c>
      <c r="BZ654" s="2" t="s">
        <v>7423</v>
      </c>
      <c r="CA654" s="2" t="s">
        <v>14664</v>
      </c>
      <c r="CB654" s="2" t="s">
        <v>12967</v>
      </c>
      <c r="CC654" s="2" t="s">
        <v>13066</v>
      </c>
      <c r="CD654" s="2" t="s">
        <v>7147</v>
      </c>
      <c r="CE654" s="2" t="s">
        <v>15593</v>
      </c>
      <c r="CF654" s="2" t="s">
        <v>5429</v>
      </c>
      <c r="CG654" s="2" t="s">
        <v>7567</v>
      </c>
      <c r="CH654" s="2" t="s">
        <v>9651</v>
      </c>
      <c r="CI654" s="2" t="s">
        <v>7292</v>
      </c>
      <c r="CJ654" s="2" t="s">
        <v>11318</v>
      </c>
      <c r="CK654" s="2" t="s">
        <v>8225</v>
      </c>
      <c r="CL654" s="2" t="s">
        <v>7140</v>
      </c>
      <c r="CM654" s="2" t="s">
        <v>12936</v>
      </c>
      <c r="CN654" s="2" t="s">
        <v>5753</v>
      </c>
      <c r="CO654" s="2" t="s">
        <v>3224</v>
      </c>
      <c r="CP654" s="2" t="s">
        <v>4481</v>
      </c>
      <c r="CQ654" s="2" t="s">
        <v>4621</v>
      </c>
      <c r="CR654" s="2" t="s">
        <v>9462</v>
      </c>
      <c r="CS654" s="2" t="s">
        <v>15055</v>
      </c>
      <c r="CT654" s="2" t="s">
        <v>11453</v>
      </c>
      <c r="CU654" s="2" t="s">
        <v>4728</v>
      </c>
      <c r="CV654" s="2" t="s">
        <v>11136</v>
      </c>
      <c r="CW654" s="2" t="s">
        <v>13098</v>
      </c>
      <c r="CX654" s="2" t="s">
        <v>2838</v>
      </c>
      <c r="CY654" s="2" t="s">
        <v>11453</v>
      </c>
      <c r="CZ654" s="2" t="s">
        <v>9734</v>
      </c>
      <c r="DA654" s="2" t="s">
        <v>11225</v>
      </c>
      <c r="DB654" s="2" t="s">
        <v>1097</v>
      </c>
      <c r="DC654" s="2" t="s">
        <v>4459</v>
      </c>
      <c r="DD654" s="2" t="s">
        <v>2687</v>
      </c>
      <c r="DE654" s="2" t="s">
        <v>4987</v>
      </c>
      <c r="DF654" s="2" t="s">
        <v>11852</v>
      </c>
      <c r="DG654" s="2" t="s">
        <v>5125</v>
      </c>
      <c r="DH654" s="2" t="s">
        <v>8382</v>
      </c>
      <c r="DI654" s="2" t="s">
        <v>7437</v>
      </c>
      <c r="DJ654" s="2" t="s">
        <v>9239</v>
      </c>
      <c r="DK654" s="2" t="s">
        <v>12905</v>
      </c>
      <c r="DL654" s="2" t="s">
        <v>13418</v>
      </c>
      <c r="DM654" s="2" t="s">
        <v>8384</v>
      </c>
      <c r="DN654" s="2" t="s">
        <v>10111</v>
      </c>
      <c r="DO654" s="2" t="s">
        <v>14897</v>
      </c>
      <c r="DP654" s="2" t="s">
        <v>8542</v>
      </c>
      <c r="DQ654" s="2" t="s">
        <v>5701</v>
      </c>
      <c r="DR654" s="2" t="s">
        <v>8412</v>
      </c>
      <c r="DS654" s="2" t="s">
        <v>14562</v>
      </c>
      <c r="DT654" s="1"/>
      <c r="DU654" s="1"/>
      <c r="DV654" s="2" t="s">
        <v>6325</v>
      </c>
      <c r="DW654" s="2" t="s">
        <v>15167</v>
      </c>
      <c r="DX654" s="2" t="s">
        <v>13198</v>
      </c>
    </row>
    <row r="655" spans="1:128" x14ac:dyDescent="0.4">
      <c r="A655" s="2" t="s">
        <v>16376</v>
      </c>
      <c r="B655" s="2" t="s">
        <v>16835</v>
      </c>
      <c r="C655" s="2" t="s">
        <v>1052</v>
      </c>
      <c r="D655" s="2" t="s">
        <v>16836</v>
      </c>
      <c r="E655" s="2" t="s">
        <v>1053</v>
      </c>
      <c r="F655" s="2" t="s">
        <v>4251</v>
      </c>
      <c r="G655" s="2" t="s">
        <v>2883</v>
      </c>
      <c r="H655" s="2" t="s">
        <v>8036</v>
      </c>
      <c r="I655" s="2" t="s">
        <v>1555</v>
      </c>
      <c r="J655" s="2" t="s">
        <v>5092</v>
      </c>
      <c r="K655" s="2" t="s">
        <v>4250</v>
      </c>
      <c r="L655" s="2" t="s">
        <v>3790</v>
      </c>
      <c r="M655" s="2" t="s">
        <v>2139</v>
      </c>
      <c r="N655" s="2" t="s">
        <v>7251</v>
      </c>
      <c r="O655" s="2" t="s">
        <v>2751</v>
      </c>
      <c r="P655" s="2" t="s">
        <v>9193</v>
      </c>
      <c r="Q655" s="2" t="s">
        <v>4603</v>
      </c>
      <c r="R655" s="2" t="s">
        <v>3877</v>
      </c>
      <c r="S655" s="2" t="s">
        <v>4583</v>
      </c>
      <c r="T655" s="2" t="s">
        <v>8375</v>
      </c>
      <c r="U655" s="2" t="s">
        <v>6316</v>
      </c>
      <c r="V655" s="2" t="s">
        <v>11747</v>
      </c>
      <c r="W655" s="2" t="s">
        <v>4512</v>
      </c>
      <c r="X655" s="2" t="s">
        <v>12363</v>
      </c>
      <c r="Y655" s="2" t="s">
        <v>3240</v>
      </c>
      <c r="Z655" s="2" t="s">
        <v>11369</v>
      </c>
      <c r="AA655" s="2" t="s">
        <v>2759</v>
      </c>
      <c r="AB655" s="2" t="s">
        <v>6837</v>
      </c>
      <c r="AC655" s="2" t="s">
        <v>1313</v>
      </c>
      <c r="AD655" s="2" t="s">
        <v>16837</v>
      </c>
      <c r="AE655" s="2" t="s">
        <v>3564</v>
      </c>
      <c r="AF655" s="2" t="s">
        <v>2646</v>
      </c>
      <c r="AG655" s="2" t="s">
        <v>4998</v>
      </c>
      <c r="AH655" s="2" t="s">
        <v>2759</v>
      </c>
      <c r="AI655" s="2" t="s">
        <v>2093</v>
      </c>
      <c r="AJ655" s="2" t="s">
        <v>3896</v>
      </c>
      <c r="AK655" s="2" t="s">
        <v>14439</v>
      </c>
      <c r="AL655" s="2" t="s">
        <v>12480</v>
      </c>
      <c r="AM655" s="2" t="s">
        <v>12304</v>
      </c>
      <c r="AN655" s="2" t="s">
        <v>4517</v>
      </c>
      <c r="AO655" s="2" t="s">
        <v>1555</v>
      </c>
      <c r="AP655" s="2" t="s">
        <v>4530</v>
      </c>
      <c r="AQ655" s="2" t="s">
        <v>11595</v>
      </c>
      <c r="AR655" s="2" t="s">
        <v>6522</v>
      </c>
      <c r="AS655" s="2" t="s">
        <v>14157</v>
      </c>
      <c r="AT655" s="2" t="s">
        <v>10509</v>
      </c>
      <c r="AU655" s="2" t="s">
        <v>3249</v>
      </c>
      <c r="AV655" s="2" t="s">
        <v>3161</v>
      </c>
      <c r="AW655" s="2" t="s">
        <v>2108</v>
      </c>
      <c r="AX655" s="2" t="s">
        <v>1176</v>
      </c>
      <c r="AY655" s="2" t="s">
        <v>3877</v>
      </c>
      <c r="AZ655" s="2" t="s">
        <v>2783</v>
      </c>
      <c r="BA655" s="2" t="s">
        <v>5252</v>
      </c>
      <c r="BB655" s="2" t="s">
        <v>12362</v>
      </c>
      <c r="BC655" s="2" t="s">
        <v>1663</v>
      </c>
      <c r="BD655" s="2" t="s">
        <v>3799</v>
      </c>
      <c r="BE655" s="2" t="s">
        <v>4702</v>
      </c>
      <c r="BF655" s="2" t="s">
        <v>4063</v>
      </c>
      <c r="BG655" s="2" t="s">
        <v>3046</v>
      </c>
      <c r="BH655" s="2" t="s">
        <v>1294</v>
      </c>
      <c r="BI655" s="2" t="s">
        <v>7133</v>
      </c>
      <c r="BJ655" s="2" t="s">
        <v>9182</v>
      </c>
      <c r="BK655" s="2" t="s">
        <v>7511</v>
      </c>
      <c r="BL655" s="2" t="s">
        <v>7994</v>
      </c>
      <c r="BM655" s="2" t="s">
        <v>10620</v>
      </c>
      <c r="BN655" s="2" t="s">
        <v>10088</v>
      </c>
      <c r="BO655" s="2" t="s">
        <v>4286</v>
      </c>
      <c r="BP655" s="2" t="s">
        <v>10063</v>
      </c>
      <c r="BQ655" s="2" t="s">
        <v>6397</v>
      </c>
      <c r="BR655" s="2" t="s">
        <v>14083</v>
      </c>
      <c r="BS655" s="2" t="s">
        <v>10910</v>
      </c>
      <c r="BT655" s="2" t="s">
        <v>8238</v>
      </c>
      <c r="BU655" s="2" t="s">
        <v>4883</v>
      </c>
      <c r="BV655" s="2" t="s">
        <v>12353</v>
      </c>
      <c r="BW655" s="2" t="s">
        <v>4392</v>
      </c>
      <c r="BX655" s="2" t="s">
        <v>5802</v>
      </c>
      <c r="BY655" s="2" t="s">
        <v>4822</v>
      </c>
      <c r="BZ655" s="2" t="s">
        <v>2178</v>
      </c>
      <c r="CA655" s="2" t="s">
        <v>2377</v>
      </c>
      <c r="CB655" s="2" t="s">
        <v>15163</v>
      </c>
      <c r="CC655" s="2" t="s">
        <v>6205</v>
      </c>
      <c r="CD655" s="2" t="s">
        <v>13065</v>
      </c>
      <c r="CE655" s="2" t="s">
        <v>12619</v>
      </c>
      <c r="CF655" s="2" t="s">
        <v>10736</v>
      </c>
      <c r="CG655" s="2" t="s">
        <v>3141</v>
      </c>
      <c r="CH655" s="2" t="s">
        <v>5865</v>
      </c>
      <c r="CI655" s="2" t="s">
        <v>12837</v>
      </c>
      <c r="CJ655" s="2" t="s">
        <v>6021</v>
      </c>
      <c r="CK655" s="2" t="s">
        <v>10200</v>
      </c>
      <c r="CL655" s="2" t="s">
        <v>5629</v>
      </c>
      <c r="CM655" s="2" t="s">
        <v>12952</v>
      </c>
      <c r="CN655" s="2" t="s">
        <v>5439</v>
      </c>
      <c r="CO655" s="2" t="s">
        <v>14278</v>
      </c>
      <c r="CP655" s="2" t="s">
        <v>4450</v>
      </c>
      <c r="CQ655" s="2" t="s">
        <v>16422</v>
      </c>
      <c r="CR655" s="2" t="s">
        <v>2192</v>
      </c>
      <c r="CS655" s="2" t="s">
        <v>14273</v>
      </c>
      <c r="CT655" s="2" t="s">
        <v>9097</v>
      </c>
      <c r="CU655" s="2" t="s">
        <v>7136</v>
      </c>
      <c r="CV655" s="2" t="s">
        <v>7867</v>
      </c>
      <c r="CW655" s="2" t="s">
        <v>9502</v>
      </c>
      <c r="CX655" s="2" t="s">
        <v>9175</v>
      </c>
      <c r="CY655" s="2" t="s">
        <v>5303</v>
      </c>
      <c r="CZ655" s="2" t="s">
        <v>9043</v>
      </c>
      <c r="DA655" s="2" t="s">
        <v>15804</v>
      </c>
      <c r="DB655" s="2" t="s">
        <v>5178</v>
      </c>
      <c r="DC655" s="2" t="s">
        <v>15286</v>
      </c>
      <c r="DD655" s="2" t="s">
        <v>11656</v>
      </c>
      <c r="DE655" s="2" t="s">
        <v>9179</v>
      </c>
      <c r="DF655" s="2" t="s">
        <v>15329</v>
      </c>
      <c r="DG655" s="2" t="s">
        <v>4978</v>
      </c>
      <c r="DH655" s="2" t="s">
        <v>3463</v>
      </c>
      <c r="DI655" s="2" t="s">
        <v>12881</v>
      </c>
      <c r="DJ655" s="2" t="s">
        <v>9019</v>
      </c>
      <c r="DK655" s="2" t="s">
        <v>13230</v>
      </c>
      <c r="DL655" s="2" t="s">
        <v>8276</v>
      </c>
      <c r="DM655" s="2" t="s">
        <v>4743</v>
      </c>
      <c r="DN655" s="2" t="s">
        <v>10665</v>
      </c>
      <c r="DO655" s="2" t="s">
        <v>13163</v>
      </c>
      <c r="DP655" s="2" t="s">
        <v>1102</v>
      </c>
      <c r="DQ655" s="2" t="s">
        <v>4264</v>
      </c>
      <c r="DR655" s="2" t="s">
        <v>8600</v>
      </c>
      <c r="DS655" s="2" t="s">
        <v>1971</v>
      </c>
      <c r="DT655" s="1"/>
      <c r="DU655" s="1"/>
      <c r="DV655" s="2" t="s">
        <v>4997</v>
      </c>
      <c r="DW655" s="2" t="s">
        <v>10351</v>
      </c>
      <c r="DX655" s="2" t="s">
        <v>5088</v>
      </c>
    </row>
    <row r="656" spans="1:128" x14ac:dyDescent="0.4">
      <c r="A656" s="2" t="s">
        <v>16376</v>
      </c>
      <c r="B656" s="2" t="s">
        <v>16838</v>
      </c>
      <c r="C656" s="2" t="s">
        <v>1052</v>
      </c>
      <c r="D656" s="2" t="s">
        <v>16839</v>
      </c>
      <c r="E656" s="2" t="s">
        <v>1053</v>
      </c>
      <c r="F656" s="2" t="s">
        <v>3523</v>
      </c>
      <c r="G656" s="2" t="s">
        <v>9752</v>
      </c>
      <c r="H656" s="2" t="s">
        <v>2536</v>
      </c>
      <c r="I656" s="2" t="s">
        <v>16840</v>
      </c>
      <c r="J656" s="2" t="s">
        <v>5174</v>
      </c>
      <c r="K656" s="2" t="s">
        <v>3900</v>
      </c>
      <c r="L656" s="2" t="s">
        <v>10507</v>
      </c>
      <c r="M656" s="2" t="s">
        <v>4528</v>
      </c>
      <c r="N656" s="2" t="s">
        <v>8270</v>
      </c>
      <c r="O656" s="2" t="s">
        <v>15622</v>
      </c>
      <c r="P656" s="2" t="s">
        <v>16841</v>
      </c>
      <c r="Q656" s="2" t="s">
        <v>10720</v>
      </c>
      <c r="R656" s="2" t="s">
        <v>16842</v>
      </c>
      <c r="S656" s="2" t="s">
        <v>2681</v>
      </c>
      <c r="T656" s="2" t="s">
        <v>6292</v>
      </c>
      <c r="U656" s="2" t="s">
        <v>7125</v>
      </c>
      <c r="V656" s="2" t="s">
        <v>4694</v>
      </c>
      <c r="W656" s="2" t="s">
        <v>8880</v>
      </c>
      <c r="X656" s="2" t="s">
        <v>2251</v>
      </c>
      <c r="Y656" s="2" t="s">
        <v>6015</v>
      </c>
      <c r="Z656" s="2" t="s">
        <v>3350</v>
      </c>
      <c r="AA656" s="2" t="s">
        <v>1053</v>
      </c>
      <c r="AB656" s="2" t="s">
        <v>8591</v>
      </c>
      <c r="AC656" s="2" t="s">
        <v>4063</v>
      </c>
      <c r="AD656" s="2" t="s">
        <v>16843</v>
      </c>
      <c r="AE656" s="2" t="s">
        <v>13937</v>
      </c>
      <c r="AF656" s="2" t="s">
        <v>16844</v>
      </c>
      <c r="AG656" s="2" t="s">
        <v>8513</v>
      </c>
      <c r="AH656" s="2" t="s">
        <v>4614</v>
      </c>
      <c r="AI656" s="2" t="s">
        <v>2462</v>
      </c>
      <c r="AJ656" s="2" t="s">
        <v>13254</v>
      </c>
      <c r="AK656" s="2" t="s">
        <v>10720</v>
      </c>
      <c r="AL656" s="2" t="s">
        <v>12105</v>
      </c>
      <c r="AM656" s="2" t="s">
        <v>16842</v>
      </c>
      <c r="AN656" s="2" t="s">
        <v>8645</v>
      </c>
      <c r="AO656" s="2" t="s">
        <v>4426</v>
      </c>
      <c r="AP656" s="2" t="s">
        <v>6527</v>
      </c>
      <c r="AQ656" s="2" t="s">
        <v>2111</v>
      </c>
      <c r="AR656" s="2" t="s">
        <v>6443</v>
      </c>
      <c r="AS656" s="2" t="s">
        <v>11685</v>
      </c>
      <c r="AT656" s="2" t="s">
        <v>2663</v>
      </c>
      <c r="AU656" s="2" t="s">
        <v>2775</v>
      </c>
      <c r="AV656" s="2" t="s">
        <v>9091</v>
      </c>
      <c r="AW656" s="2" t="s">
        <v>1087</v>
      </c>
      <c r="AX656" s="2" t="s">
        <v>8032</v>
      </c>
      <c r="AY656" s="2" t="s">
        <v>10194</v>
      </c>
      <c r="AZ656" s="2" t="s">
        <v>16845</v>
      </c>
      <c r="BA656" s="2" t="s">
        <v>14143</v>
      </c>
      <c r="BB656" s="2" t="s">
        <v>11252</v>
      </c>
      <c r="BC656" s="2" t="s">
        <v>11150</v>
      </c>
      <c r="BD656" s="2" t="s">
        <v>2096</v>
      </c>
      <c r="BE656" s="2" t="s">
        <v>4096</v>
      </c>
      <c r="BF656" s="2" t="s">
        <v>2452</v>
      </c>
      <c r="BG656" s="2" t="s">
        <v>5155</v>
      </c>
      <c r="BH656" s="2" t="s">
        <v>10413</v>
      </c>
      <c r="BI656" s="2" t="s">
        <v>2452</v>
      </c>
      <c r="BJ656" s="2" t="s">
        <v>7975</v>
      </c>
      <c r="BK656" s="2" t="s">
        <v>3363</v>
      </c>
      <c r="BL656" s="2" t="s">
        <v>7406</v>
      </c>
      <c r="BM656" s="2" t="s">
        <v>2964</v>
      </c>
      <c r="BN656" s="2" t="s">
        <v>9546</v>
      </c>
      <c r="BO656" s="2" t="s">
        <v>11023</v>
      </c>
      <c r="BP656" s="2" t="s">
        <v>12386</v>
      </c>
      <c r="BQ656" s="2" t="s">
        <v>10607</v>
      </c>
      <c r="BR656" s="2" t="s">
        <v>11769</v>
      </c>
      <c r="BS656" s="2" t="s">
        <v>2505</v>
      </c>
      <c r="BT656" s="2" t="s">
        <v>5825</v>
      </c>
      <c r="BU656" s="2" t="s">
        <v>2712</v>
      </c>
      <c r="BV656" s="2" t="s">
        <v>6420</v>
      </c>
      <c r="BW656" s="2" t="s">
        <v>3121</v>
      </c>
      <c r="BX656" s="2" t="s">
        <v>1351</v>
      </c>
      <c r="BY656" s="2" t="s">
        <v>16056</v>
      </c>
      <c r="BZ656" s="2" t="s">
        <v>7348</v>
      </c>
      <c r="CA656" s="2" t="s">
        <v>4277</v>
      </c>
      <c r="CB656" s="2" t="s">
        <v>10057</v>
      </c>
      <c r="CC656" s="2" t="s">
        <v>10202</v>
      </c>
      <c r="CD656" s="2" t="s">
        <v>9655</v>
      </c>
      <c r="CE656" s="2" t="s">
        <v>9315</v>
      </c>
      <c r="CF656" s="2" t="s">
        <v>12140</v>
      </c>
      <c r="CG656" s="2" t="s">
        <v>1631</v>
      </c>
      <c r="CH656" s="2" t="s">
        <v>6996</v>
      </c>
      <c r="CI656" s="2" t="s">
        <v>10220</v>
      </c>
      <c r="CJ656" s="2" t="s">
        <v>4035</v>
      </c>
      <c r="CK656" s="2" t="s">
        <v>4713</v>
      </c>
      <c r="CL656" s="2" t="s">
        <v>11439</v>
      </c>
      <c r="CM656" s="2" t="s">
        <v>9218</v>
      </c>
      <c r="CN656" s="2" t="s">
        <v>8624</v>
      </c>
      <c r="CO656" s="2" t="s">
        <v>5338</v>
      </c>
      <c r="CP656" s="2" t="s">
        <v>14651</v>
      </c>
      <c r="CQ656" s="2" t="s">
        <v>5575</v>
      </c>
      <c r="CR656" s="2" t="s">
        <v>10272</v>
      </c>
      <c r="CS656" s="2" t="s">
        <v>4292</v>
      </c>
      <c r="CT656" s="2" t="s">
        <v>14651</v>
      </c>
      <c r="CU656" s="2" t="s">
        <v>5151</v>
      </c>
      <c r="CV656" s="2" t="s">
        <v>7820</v>
      </c>
      <c r="CW656" s="2" t="s">
        <v>10263</v>
      </c>
      <c r="CX656" s="2" t="s">
        <v>9226</v>
      </c>
      <c r="CY656" s="2" t="s">
        <v>14651</v>
      </c>
      <c r="CZ656" s="2" t="s">
        <v>1095</v>
      </c>
      <c r="DA656" s="2" t="s">
        <v>1651</v>
      </c>
      <c r="DB656" s="2" t="s">
        <v>12364</v>
      </c>
      <c r="DC656" s="2" t="s">
        <v>10196</v>
      </c>
      <c r="DD656" s="2" t="s">
        <v>14131</v>
      </c>
      <c r="DE656" s="2" t="s">
        <v>9279</v>
      </c>
      <c r="DF656" s="2" t="s">
        <v>7087</v>
      </c>
      <c r="DG656" s="2" t="s">
        <v>5583</v>
      </c>
      <c r="DH656" s="2" t="s">
        <v>3424</v>
      </c>
      <c r="DI656" s="2" t="s">
        <v>10187</v>
      </c>
      <c r="DJ656" s="2" t="s">
        <v>12701</v>
      </c>
      <c r="DK656" s="2" t="s">
        <v>4035</v>
      </c>
      <c r="DL656" s="2" t="s">
        <v>4962</v>
      </c>
      <c r="DM656" s="2" t="s">
        <v>12648</v>
      </c>
      <c r="DN656" s="2" t="s">
        <v>5309</v>
      </c>
      <c r="DO656" s="2" t="s">
        <v>7820</v>
      </c>
      <c r="DP656" s="2" t="s">
        <v>3469</v>
      </c>
      <c r="DQ656" s="2" t="s">
        <v>1774</v>
      </c>
      <c r="DR656" s="2" t="s">
        <v>1774</v>
      </c>
      <c r="DS656" s="2" t="s">
        <v>2139</v>
      </c>
      <c r="DT656" s="1"/>
      <c r="DU656" s="1"/>
      <c r="DV656" s="2" t="s">
        <v>7820</v>
      </c>
      <c r="DW656" s="2" t="s">
        <v>10603</v>
      </c>
      <c r="DX656" s="2" t="s">
        <v>1563</v>
      </c>
    </row>
    <row r="657" spans="1:128" x14ac:dyDescent="0.4">
      <c r="A657" s="2" t="s">
        <v>16376</v>
      </c>
      <c r="B657" s="2" t="s">
        <v>16846</v>
      </c>
      <c r="C657" s="2" t="s">
        <v>1052</v>
      </c>
      <c r="D657" s="2" t="s">
        <v>16847</v>
      </c>
      <c r="E657" s="2" t="s">
        <v>1053</v>
      </c>
      <c r="F657" s="2" t="s">
        <v>5404</v>
      </c>
      <c r="G657" s="2" t="s">
        <v>2118</v>
      </c>
      <c r="H657" s="2" t="s">
        <v>2444</v>
      </c>
      <c r="I657" s="2" t="s">
        <v>16848</v>
      </c>
      <c r="J657" s="2" t="s">
        <v>15120</v>
      </c>
      <c r="K657" s="2" t="s">
        <v>16085</v>
      </c>
      <c r="L657" s="2" t="s">
        <v>8461</v>
      </c>
      <c r="M657" s="2" t="s">
        <v>9745</v>
      </c>
      <c r="N657" s="2" t="s">
        <v>7111</v>
      </c>
      <c r="O657" s="2" t="s">
        <v>3656</v>
      </c>
      <c r="P657" s="2" t="s">
        <v>10006</v>
      </c>
      <c r="Q657" s="2" t="s">
        <v>11801</v>
      </c>
      <c r="R657" s="2" t="s">
        <v>16814</v>
      </c>
      <c r="S657" s="2" t="s">
        <v>2777</v>
      </c>
      <c r="T657" s="2" t="s">
        <v>5236</v>
      </c>
      <c r="U657" s="2" t="s">
        <v>7127</v>
      </c>
      <c r="V657" s="2" t="s">
        <v>5387</v>
      </c>
      <c r="W657" s="2" t="s">
        <v>1873</v>
      </c>
      <c r="X657" s="2" t="s">
        <v>16849</v>
      </c>
      <c r="Y657" s="2" t="s">
        <v>12749</v>
      </c>
      <c r="Z657" s="2" t="s">
        <v>6569</v>
      </c>
      <c r="AA657" s="2" t="s">
        <v>7924</v>
      </c>
      <c r="AB657" s="2" t="s">
        <v>2001</v>
      </c>
      <c r="AC657" s="2" t="s">
        <v>7111</v>
      </c>
      <c r="AD657" s="2" t="s">
        <v>16850</v>
      </c>
      <c r="AE657" s="2" t="s">
        <v>16600</v>
      </c>
      <c r="AF657" s="2" t="s">
        <v>16851</v>
      </c>
      <c r="AG657" s="2" t="s">
        <v>5022</v>
      </c>
      <c r="AH657" s="2" t="s">
        <v>5933</v>
      </c>
      <c r="AI657" s="2" t="s">
        <v>8731</v>
      </c>
      <c r="AJ657" s="2" t="s">
        <v>6901</v>
      </c>
      <c r="AK657" s="2" t="s">
        <v>16111</v>
      </c>
      <c r="AL657" s="2" t="s">
        <v>15990</v>
      </c>
      <c r="AM657" s="2" t="s">
        <v>14224</v>
      </c>
      <c r="AN657" s="2" t="s">
        <v>10002</v>
      </c>
      <c r="AO657" s="2" t="s">
        <v>8867</v>
      </c>
      <c r="AP657" s="2" t="s">
        <v>4533</v>
      </c>
      <c r="AQ657" s="2" t="s">
        <v>4603</v>
      </c>
      <c r="AR657" s="2" t="s">
        <v>2008</v>
      </c>
      <c r="AS657" s="2" t="s">
        <v>16852</v>
      </c>
      <c r="AT657" s="2" t="s">
        <v>15921</v>
      </c>
      <c r="AU657" s="2" t="s">
        <v>1053</v>
      </c>
      <c r="AV657" s="2" t="s">
        <v>13004</v>
      </c>
      <c r="AW657" s="2" t="s">
        <v>12565</v>
      </c>
      <c r="AX657" s="2" t="s">
        <v>2527</v>
      </c>
      <c r="AY657" s="2" t="s">
        <v>5926</v>
      </c>
      <c r="AZ657" s="2" t="s">
        <v>11589</v>
      </c>
      <c r="BA657" s="2" t="s">
        <v>16262</v>
      </c>
      <c r="BB657" s="2" t="s">
        <v>7813</v>
      </c>
      <c r="BC657" s="2" t="s">
        <v>6781</v>
      </c>
      <c r="BD657" s="2" t="s">
        <v>4534</v>
      </c>
      <c r="BE657" s="2" t="s">
        <v>4583</v>
      </c>
      <c r="BF657" s="2" t="s">
        <v>2759</v>
      </c>
      <c r="BG657" s="2" t="s">
        <v>5693</v>
      </c>
      <c r="BH657" s="2" t="s">
        <v>14712</v>
      </c>
      <c r="BI657" s="2" t="s">
        <v>8269</v>
      </c>
      <c r="BJ657" s="2" t="s">
        <v>3427</v>
      </c>
      <c r="BK657" s="2" t="s">
        <v>5009</v>
      </c>
      <c r="BL657" s="2" t="s">
        <v>12927</v>
      </c>
      <c r="BM657" s="2" t="s">
        <v>3628</v>
      </c>
      <c r="BN657" s="2" t="s">
        <v>13596</v>
      </c>
      <c r="BO657" s="2" t="s">
        <v>8636</v>
      </c>
      <c r="BP657" s="2" t="s">
        <v>1855</v>
      </c>
      <c r="BQ657" s="2" t="s">
        <v>5869</v>
      </c>
      <c r="BR657" s="2" t="s">
        <v>1172</v>
      </c>
      <c r="BS657" s="2" t="s">
        <v>5946</v>
      </c>
      <c r="BT657" s="2" t="s">
        <v>10179</v>
      </c>
      <c r="BU657" s="2" t="s">
        <v>4806</v>
      </c>
      <c r="BV657" s="2" t="s">
        <v>9068</v>
      </c>
      <c r="BW657" s="2" t="s">
        <v>11533</v>
      </c>
      <c r="BX657" s="2" t="s">
        <v>3398</v>
      </c>
      <c r="BY657" s="2" t="s">
        <v>11415</v>
      </c>
      <c r="BZ657" s="2" t="s">
        <v>1596</v>
      </c>
      <c r="CA657" s="2" t="s">
        <v>9216</v>
      </c>
      <c r="CB657" s="2" t="s">
        <v>5573</v>
      </c>
      <c r="CC657" s="2" t="s">
        <v>10699</v>
      </c>
      <c r="CD657" s="2" t="s">
        <v>1111</v>
      </c>
      <c r="CE657" s="2" t="s">
        <v>3099</v>
      </c>
      <c r="CF657" s="2" t="s">
        <v>2733</v>
      </c>
      <c r="CG657" s="2" t="s">
        <v>10058</v>
      </c>
      <c r="CH657" s="2" t="s">
        <v>10938</v>
      </c>
      <c r="CI657" s="2" t="s">
        <v>4731</v>
      </c>
      <c r="CJ657" s="2" t="s">
        <v>2464</v>
      </c>
      <c r="CK657" s="2" t="s">
        <v>10692</v>
      </c>
      <c r="CL657" s="2" t="s">
        <v>12267</v>
      </c>
      <c r="CM657" s="2" t="s">
        <v>5593</v>
      </c>
      <c r="CN657" s="2" t="s">
        <v>11769</v>
      </c>
      <c r="CO657" s="2" t="s">
        <v>8636</v>
      </c>
      <c r="CP657" s="2" t="s">
        <v>4285</v>
      </c>
      <c r="CQ657" s="2" t="s">
        <v>7223</v>
      </c>
      <c r="CR657" s="2" t="s">
        <v>9756</v>
      </c>
      <c r="CS657" s="2" t="s">
        <v>13596</v>
      </c>
      <c r="CT657" s="2" t="s">
        <v>11383</v>
      </c>
      <c r="CU657" s="2" t="s">
        <v>10221</v>
      </c>
      <c r="CV657" s="2" t="s">
        <v>2142</v>
      </c>
      <c r="CW657" s="2" t="s">
        <v>9293</v>
      </c>
      <c r="CX657" s="2" t="s">
        <v>4485</v>
      </c>
      <c r="CY657" s="2" t="s">
        <v>2387</v>
      </c>
      <c r="CZ657" s="2" t="s">
        <v>10214</v>
      </c>
      <c r="DA657" s="2" t="s">
        <v>13896</v>
      </c>
      <c r="DB657" s="2" t="s">
        <v>3230</v>
      </c>
      <c r="DC657" s="2" t="s">
        <v>12961</v>
      </c>
      <c r="DD657" s="2" t="s">
        <v>5150</v>
      </c>
      <c r="DE657" s="2" t="s">
        <v>3230</v>
      </c>
      <c r="DF657" s="2" t="s">
        <v>3192</v>
      </c>
      <c r="DG657" s="2" t="s">
        <v>8056</v>
      </c>
      <c r="DH657" s="2" t="s">
        <v>2840</v>
      </c>
      <c r="DI657" s="2" t="s">
        <v>13725</v>
      </c>
      <c r="DJ657" s="2" t="s">
        <v>14926</v>
      </c>
      <c r="DK657" s="2" t="s">
        <v>3225</v>
      </c>
      <c r="DL657" s="2" t="s">
        <v>6319</v>
      </c>
      <c r="DM657" s="2" t="s">
        <v>10260</v>
      </c>
      <c r="DN657" s="2" t="s">
        <v>7138</v>
      </c>
      <c r="DO657" s="2" t="s">
        <v>9411</v>
      </c>
      <c r="DP657" s="2" t="s">
        <v>8817</v>
      </c>
      <c r="DQ657" s="2" t="s">
        <v>7591</v>
      </c>
      <c r="DR657" s="2" t="s">
        <v>1053</v>
      </c>
      <c r="DS657" s="2" t="s">
        <v>1533</v>
      </c>
      <c r="DT657" s="1"/>
      <c r="DU657" s="1"/>
      <c r="DV657" s="2" t="s">
        <v>3225</v>
      </c>
      <c r="DW657" s="2" t="s">
        <v>9022</v>
      </c>
      <c r="DX657" s="2" t="s">
        <v>7868</v>
      </c>
    </row>
    <row r="658" spans="1:128" x14ac:dyDescent="0.4">
      <c r="A658" s="2" t="s">
        <v>16376</v>
      </c>
      <c r="B658" s="2" t="s">
        <v>16853</v>
      </c>
      <c r="C658" s="2" t="s">
        <v>1052</v>
      </c>
      <c r="D658" s="2" t="s">
        <v>16854</v>
      </c>
      <c r="E658" s="2" t="s">
        <v>1053</v>
      </c>
      <c r="F658" s="2" t="s">
        <v>6973</v>
      </c>
      <c r="G658" s="2" t="s">
        <v>1870</v>
      </c>
      <c r="H658" s="2" t="s">
        <v>3162</v>
      </c>
      <c r="I658" s="2" t="s">
        <v>2656</v>
      </c>
      <c r="J658" s="2" t="s">
        <v>11216</v>
      </c>
      <c r="K658" s="2" t="s">
        <v>5084</v>
      </c>
      <c r="L658" s="2" t="s">
        <v>7855</v>
      </c>
      <c r="M658" s="2" t="s">
        <v>1868</v>
      </c>
      <c r="N658" s="2" t="s">
        <v>4235</v>
      </c>
      <c r="O658" s="2" t="s">
        <v>2849</v>
      </c>
      <c r="P658" s="2" t="s">
        <v>12651</v>
      </c>
      <c r="Q658" s="2" t="s">
        <v>8141</v>
      </c>
      <c r="R658" s="2" t="s">
        <v>3450</v>
      </c>
      <c r="S658" s="2" t="s">
        <v>4755</v>
      </c>
      <c r="T658" s="2" t="s">
        <v>3811</v>
      </c>
      <c r="U658" s="2" t="s">
        <v>2097</v>
      </c>
      <c r="V658" s="2" t="s">
        <v>4236</v>
      </c>
      <c r="W658" s="2" t="s">
        <v>9154</v>
      </c>
      <c r="X658" s="2" t="s">
        <v>2849</v>
      </c>
      <c r="Y658" s="2" t="s">
        <v>5084</v>
      </c>
      <c r="Z658" s="2" t="s">
        <v>1563</v>
      </c>
      <c r="AA658" s="2" t="s">
        <v>6173</v>
      </c>
      <c r="AB658" s="2" t="s">
        <v>7101</v>
      </c>
      <c r="AC658" s="2" t="s">
        <v>9786</v>
      </c>
      <c r="AD658" s="2" t="s">
        <v>6301</v>
      </c>
      <c r="AE658" s="2" t="s">
        <v>2549</v>
      </c>
      <c r="AF658" s="2" t="s">
        <v>2249</v>
      </c>
      <c r="AG658" s="2" t="s">
        <v>2203</v>
      </c>
      <c r="AH658" s="2" t="s">
        <v>11330</v>
      </c>
      <c r="AI658" s="2" t="s">
        <v>11112</v>
      </c>
      <c r="AJ658" s="2" t="s">
        <v>11505</v>
      </c>
      <c r="AK658" s="2" t="s">
        <v>3358</v>
      </c>
      <c r="AL658" s="2" t="s">
        <v>15387</v>
      </c>
      <c r="AM658" s="2" t="s">
        <v>15623</v>
      </c>
      <c r="AN658" s="2" t="s">
        <v>3799</v>
      </c>
      <c r="AO658" s="2" t="s">
        <v>2355</v>
      </c>
      <c r="AP658" s="2" t="s">
        <v>5386</v>
      </c>
      <c r="AQ658" s="2" t="s">
        <v>1909</v>
      </c>
      <c r="AR658" s="2" t="s">
        <v>16855</v>
      </c>
      <c r="AS658" s="2" t="s">
        <v>11278</v>
      </c>
      <c r="AT658" s="2" t="s">
        <v>8880</v>
      </c>
      <c r="AU658" s="2" t="s">
        <v>9713</v>
      </c>
      <c r="AV658" s="2" t="s">
        <v>4315</v>
      </c>
      <c r="AW658" s="2" t="s">
        <v>10517</v>
      </c>
      <c r="AX658" s="2" t="s">
        <v>2878</v>
      </c>
      <c r="AY658" s="2" t="s">
        <v>7590</v>
      </c>
      <c r="AZ658" s="2" t="s">
        <v>9376</v>
      </c>
      <c r="BA658" s="2" t="s">
        <v>1683</v>
      </c>
      <c r="BB658" s="2" t="s">
        <v>1455</v>
      </c>
      <c r="BC658" s="2" t="s">
        <v>3149</v>
      </c>
      <c r="BD658" s="2" t="s">
        <v>2531</v>
      </c>
      <c r="BE658" s="2" t="s">
        <v>4235</v>
      </c>
      <c r="BF658" s="2" t="s">
        <v>6502</v>
      </c>
      <c r="BG658" s="2" t="s">
        <v>6308</v>
      </c>
      <c r="BH658" s="2" t="s">
        <v>14161</v>
      </c>
      <c r="BI658" s="2" t="s">
        <v>10627</v>
      </c>
      <c r="BJ658" s="2" t="s">
        <v>1429</v>
      </c>
      <c r="BK658" s="2" t="s">
        <v>2131</v>
      </c>
      <c r="BL658" s="2" t="s">
        <v>8700</v>
      </c>
      <c r="BM658" s="2" t="s">
        <v>10355</v>
      </c>
      <c r="BN658" s="2" t="s">
        <v>10319</v>
      </c>
      <c r="BO658" s="2" t="s">
        <v>4049</v>
      </c>
      <c r="BP658" s="2" t="s">
        <v>6141</v>
      </c>
      <c r="BQ658" s="2" t="s">
        <v>1181</v>
      </c>
      <c r="BR658" s="2" t="s">
        <v>2954</v>
      </c>
      <c r="BS658" s="2" t="s">
        <v>1193</v>
      </c>
      <c r="BT658" s="2" t="s">
        <v>7224</v>
      </c>
      <c r="BU658" s="2" t="s">
        <v>4664</v>
      </c>
      <c r="BV658" s="2" t="s">
        <v>6771</v>
      </c>
      <c r="BW658" s="2" t="s">
        <v>3142</v>
      </c>
      <c r="BX658" s="2" t="s">
        <v>10333</v>
      </c>
      <c r="BY658" s="2" t="s">
        <v>9469</v>
      </c>
      <c r="BZ658" s="2" t="s">
        <v>4977</v>
      </c>
      <c r="CA658" s="2" t="s">
        <v>9575</v>
      </c>
      <c r="CB658" s="2" t="s">
        <v>12142</v>
      </c>
      <c r="CC658" s="2" t="s">
        <v>10427</v>
      </c>
      <c r="CD658" s="2" t="s">
        <v>7140</v>
      </c>
      <c r="CE658" s="2" t="s">
        <v>11853</v>
      </c>
      <c r="CF658" s="2" t="s">
        <v>7406</v>
      </c>
      <c r="CG658" s="2" t="s">
        <v>12645</v>
      </c>
      <c r="CH658" s="2" t="s">
        <v>3416</v>
      </c>
      <c r="CI658" s="2" t="s">
        <v>6128</v>
      </c>
      <c r="CJ658" s="2" t="s">
        <v>14137</v>
      </c>
      <c r="CK658" s="2" t="s">
        <v>2197</v>
      </c>
      <c r="CL658" s="2" t="s">
        <v>3652</v>
      </c>
      <c r="CM658" s="2" t="s">
        <v>4753</v>
      </c>
      <c r="CN658" s="2" t="s">
        <v>16286</v>
      </c>
      <c r="CO658" s="2" t="s">
        <v>4977</v>
      </c>
      <c r="CP658" s="2" t="s">
        <v>7998</v>
      </c>
      <c r="CQ658" s="2" t="s">
        <v>5771</v>
      </c>
      <c r="CR658" s="2" t="s">
        <v>13761</v>
      </c>
      <c r="CS658" s="2" t="s">
        <v>6776</v>
      </c>
      <c r="CT658" s="2" t="s">
        <v>11248</v>
      </c>
      <c r="CU658" s="2" t="s">
        <v>9117</v>
      </c>
      <c r="CV658" s="2" t="s">
        <v>11399</v>
      </c>
      <c r="CW658" s="2" t="s">
        <v>10382</v>
      </c>
      <c r="CX658" s="2" t="s">
        <v>11139</v>
      </c>
      <c r="CY658" s="2" t="s">
        <v>3244</v>
      </c>
      <c r="CZ658" s="2" t="s">
        <v>15412</v>
      </c>
      <c r="DA658" s="2" t="s">
        <v>2638</v>
      </c>
      <c r="DB658" s="2" t="s">
        <v>14855</v>
      </c>
      <c r="DC658" s="2" t="s">
        <v>3071</v>
      </c>
      <c r="DD658" s="2" t="s">
        <v>4623</v>
      </c>
      <c r="DE658" s="2" t="s">
        <v>1324</v>
      </c>
      <c r="DF658" s="2" t="s">
        <v>9085</v>
      </c>
      <c r="DG658" s="2" t="s">
        <v>2954</v>
      </c>
      <c r="DH658" s="2" t="s">
        <v>10481</v>
      </c>
      <c r="DI658" s="2" t="s">
        <v>2634</v>
      </c>
      <c r="DJ658" s="2" t="s">
        <v>8746</v>
      </c>
      <c r="DK658" s="2" t="s">
        <v>13426</v>
      </c>
      <c r="DL658" s="2" t="s">
        <v>2685</v>
      </c>
      <c r="DM658" s="2" t="s">
        <v>8543</v>
      </c>
      <c r="DN658" s="2" t="s">
        <v>10480</v>
      </c>
      <c r="DO658" s="2" t="s">
        <v>3433</v>
      </c>
      <c r="DP658" s="2" t="s">
        <v>9335</v>
      </c>
      <c r="DQ658" s="2" t="s">
        <v>9436</v>
      </c>
      <c r="DR658" s="2" t="s">
        <v>5075</v>
      </c>
      <c r="DS658" s="2" t="s">
        <v>5602</v>
      </c>
      <c r="DT658" s="1"/>
      <c r="DU658" s="1"/>
      <c r="DV658" s="2" t="s">
        <v>3372</v>
      </c>
      <c r="DW658" s="2" t="s">
        <v>8459</v>
      </c>
      <c r="DX658" s="2" t="s">
        <v>2683</v>
      </c>
    </row>
    <row r="659" spans="1:128" x14ac:dyDescent="0.4">
      <c r="A659" s="2" t="s">
        <v>16376</v>
      </c>
      <c r="B659" s="2" t="s">
        <v>16856</v>
      </c>
      <c r="C659" s="2" t="s">
        <v>1052</v>
      </c>
      <c r="D659" s="2" t="s">
        <v>16857</v>
      </c>
      <c r="E659" s="2" t="s">
        <v>1053</v>
      </c>
      <c r="F659" s="2" t="s">
        <v>1646</v>
      </c>
      <c r="G659" s="2" t="s">
        <v>10120</v>
      </c>
      <c r="H659" s="2" t="s">
        <v>3055</v>
      </c>
      <c r="I659" s="2" t="s">
        <v>3988</v>
      </c>
      <c r="J659" s="2" t="s">
        <v>13965</v>
      </c>
      <c r="K659" s="2" t="s">
        <v>10230</v>
      </c>
      <c r="L659" s="2" t="s">
        <v>7255</v>
      </c>
      <c r="M659" s="2" t="s">
        <v>9542</v>
      </c>
      <c r="N659" s="2" t="s">
        <v>9591</v>
      </c>
      <c r="O659" s="2" t="s">
        <v>1787</v>
      </c>
      <c r="P659" s="2" t="s">
        <v>2233</v>
      </c>
      <c r="Q659" s="2" t="s">
        <v>9871</v>
      </c>
      <c r="R659" s="2" t="s">
        <v>16694</v>
      </c>
      <c r="S659" s="2" t="s">
        <v>8362</v>
      </c>
      <c r="T659" s="2" t="s">
        <v>11478</v>
      </c>
      <c r="U659" s="2" t="s">
        <v>4161</v>
      </c>
      <c r="V659" s="2" t="s">
        <v>2206</v>
      </c>
      <c r="W659" s="2" t="s">
        <v>10118</v>
      </c>
      <c r="X659" s="2" t="s">
        <v>5458</v>
      </c>
      <c r="Y659" s="2" t="s">
        <v>14117</v>
      </c>
      <c r="Z659" s="2" t="s">
        <v>6220</v>
      </c>
      <c r="AA659" s="2" t="s">
        <v>4149</v>
      </c>
      <c r="AB659" s="2" t="s">
        <v>12285</v>
      </c>
      <c r="AC659" s="2" t="s">
        <v>4256</v>
      </c>
      <c r="AD659" s="2" t="s">
        <v>14299</v>
      </c>
      <c r="AE659" s="2" t="s">
        <v>14186</v>
      </c>
      <c r="AF659" s="2" t="s">
        <v>14554</v>
      </c>
      <c r="AG659" s="2" t="s">
        <v>4503</v>
      </c>
      <c r="AH659" s="2" t="s">
        <v>8833</v>
      </c>
      <c r="AI659" s="2" t="s">
        <v>8319</v>
      </c>
      <c r="AJ659" s="2" t="s">
        <v>4828</v>
      </c>
      <c r="AK659" s="2" t="s">
        <v>12692</v>
      </c>
      <c r="AL659" s="2" t="s">
        <v>16858</v>
      </c>
      <c r="AM659" s="2" t="s">
        <v>12749</v>
      </c>
      <c r="AN659" s="2" t="s">
        <v>8415</v>
      </c>
      <c r="AO659" s="2" t="s">
        <v>1685</v>
      </c>
      <c r="AP659" s="2" t="s">
        <v>5618</v>
      </c>
      <c r="AQ659" s="2" t="s">
        <v>2538</v>
      </c>
      <c r="AR659" s="2" t="s">
        <v>10270</v>
      </c>
      <c r="AS659" s="2" t="s">
        <v>16859</v>
      </c>
      <c r="AT659" s="2" t="s">
        <v>4767</v>
      </c>
      <c r="AU659" s="2" t="s">
        <v>5029</v>
      </c>
      <c r="AV659" s="2" t="s">
        <v>8272</v>
      </c>
      <c r="AW659" s="2" t="s">
        <v>6379</v>
      </c>
      <c r="AX659" s="2" t="s">
        <v>5550</v>
      </c>
      <c r="AY659" s="2" t="s">
        <v>6221</v>
      </c>
      <c r="AZ659" s="2" t="s">
        <v>5249</v>
      </c>
      <c r="BA659" s="2" t="s">
        <v>11309</v>
      </c>
      <c r="BB659" s="2" t="s">
        <v>1765</v>
      </c>
      <c r="BC659" s="2" t="s">
        <v>6898</v>
      </c>
      <c r="BD659" s="2" t="s">
        <v>8413</v>
      </c>
      <c r="BE659" s="2" t="s">
        <v>10506</v>
      </c>
      <c r="BF659" s="2" t="s">
        <v>5025</v>
      </c>
      <c r="BG659" s="2" t="s">
        <v>7050</v>
      </c>
      <c r="BH659" s="2" t="s">
        <v>7934</v>
      </c>
      <c r="BI659" s="2" t="s">
        <v>2418</v>
      </c>
      <c r="BJ659" s="2" t="s">
        <v>4696</v>
      </c>
      <c r="BK659" s="2" t="s">
        <v>4500</v>
      </c>
      <c r="BL659" s="2" t="s">
        <v>9333</v>
      </c>
      <c r="BM659" s="2" t="s">
        <v>4920</v>
      </c>
      <c r="BN659" s="2" t="s">
        <v>6713</v>
      </c>
      <c r="BO659" s="2" t="s">
        <v>5097</v>
      </c>
      <c r="BP659" s="2" t="s">
        <v>2535</v>
      </c>
      <c r="BQ659" s="2" t="s">
        <v>10288</v>
      </c>
      <c r="BR659" s="2" t="s">
        <v>2986</v>
      </c>
      <c r="BS659" s="2" t="s">
        <v>5868</v>
      </c>
      <c r="BT659" s="2" t="s">
        <v>5825</v>
      </c>
      <c r="BU659" s="2" t="s">
        <v>1941</v>
      </c>
      <c r="BV659" s="2" t="s">
        <v>14244</v>
      </c>
      <c r="BW659" s="2" t="s">
        <v>5968</v>
      </c>
      <c r="BX659" s="2" t="s">
        <v>1952</v>
      </c>
      <c r="BY659" s="2" t="s">
        <v>5759</v>
      </c>
      <c r="BZ659" s="2" t="s">
        <v>3139</v>
      </c>
      <c r="CA659" s="2" t="s">
        <v>5754</v>
      </c>
      <c r="CB659" s="2" t="s">
        <v>15014</v>
      </c>
      <c r="CC659" s="2" t="s">
        <v>10439</v>
      </c>
      <c r="CD659" s="2" t="s">
        <v>7152</v>
      </c>
      <c r="CE659" s="2" t="s">
        <v>9513</v>
      </c>
      <c r="CF659" s="2" t="s">
        <v>11442</v>
      </c>
      <c r="CG659" s="2" t="s">
        <v>14029</v>
      </c>
      <c r="CH659" s="2" t="s">
        <v>7432</v>
      </c>
      <c r="CI659" s="2" t="s">
        <v>13830</v>
      </c>
      <c r="CJ659" s="2" t="s">
        <v>7289</v>
      </c>
      <c r="CK659" s="2" t="s">
        <v>1970</v>
      </c>
      <c r="CL659" s="2" t="s">
        <v>2560</v>
      </c>
      <c r="CM659" s="2" t="s">
        <v>8701</v>
      </c>
      <c r="CN659" s="2" t="s">
        <v>11013</v>
      </c>
      <c r="CO659" s="2" t="s">
        <v>14102</v>
      </c>
      <c r="CP659" s="2" t="s">
        <v>12086</v>
      </c>
      <c r="CQ659" s="2" t="s">
        <v>5324</v>
      </c>
      <c r="CR659" s="2" t="s">
        <v>10522</v>
      </c>
      <c r="CS659" s="2" t="s">
        <v>4471</v>
      </c>
      <c r="CT659" s="2" t="s">
        <v>13393</v>
      </c>
      <c r="CU659" s="2" t="s">
        <v>8704</v>
      </c>
      <c r="CV659" s="2" t="s">
        <v>1577</v>
      </c>
      <c r="CW659" s="2" t="s">
        <v>7517</v>
      </c>
      <c r="CX659" s="2" t="s">
        <v>12825</v>
      </c>
      <c r="CY659" s="2" t="s">
        <v>13260</v>
      </c>
      <c r="CZ659" s="2" t="s">
        <v>14340</v>
      </c>
      <c r="DA659" s="2" t="s">
        <v>6103</v>
      </c>
      <c r="DB659" s="2" t="s">
        <v>12148</v>
      </c>
      <c r="DC659" s="2" t="s">
        <v>6528</v>
      </c>
      <c r="DD659" s="2" t="s">
        <v>1426</v>
      </c>
      <c r="DE659" s="2" t="s">
        <v>10108</v>
      </c>
      <c r="DF659" s="2" t="s">
        <v>4048</v>
      </c>
      <c r="DG659" s="2" t="s">
        <v>9236</v>
      </c>
      <c r="DH659" s="2" t="s">
        <v>9266</v>
      </c>
      <c r="DI659" s="2" t="s">
        <v>7865</v>
      </c>
      <c r="DJ659" s="2" t="s">
        <v>3744</v>
      </c>
      <c r="DK659" s="2" t="s">
        <v>1108</v>
      </c>
      <c r="DL659" s="2" t="s">
        <v>13385</v>
      </c>
      <c r="DM659" s="2" t="s">
        <v>12024</v>
      </c>
      <c r="DN659" s="2" t="s">
        <v>10629</v>
      </c>
      <c r="DO659" s="2" t="s">
        <v>6020</v>
      </c>
      <c r="DP659" s="2" t="s">
        <v>6290</v>
      </c>
      <c r="DQ659" s="2" t="s">
        <v>6367</v>
      </c>
      <c r="DR659" s="2" t="s">
        <v>3163</v>
      </c>
      <c r="DS659" s="2" t="s">
        <v>4414</v>
      </c>
      <c r="DT659" s="1"/>
      <c r="DU659" s="1"/>
      <c r="DV659" s="2" t="s">
        <v>6717</v>
      </c>
      <c r="DW659" s="2" t="s">
        <v>9416</v>
      </c>
      <c r="DX659" s="2" t="s">
        <v>12457</v>
      </c>
    </row>
    <row r="660" spans="1:128" x14ac:dyDescent="0.4">
      <c r="A660" s="2" t="s">
        <v>16376</v>
      </c>
      <c r="B660" s="2" t="s">
        <v>16860</v>
      </c>
      <c r="C660" s="2" t="s">
        <v>1052</v>
      </c>
      <c r="D660" s="2" t="s">
        <v>16861</v>
      </c>
      <c r="E660" s="2" t="s">
        <v>1053</v>
      </c>
      <c r="F660" s="2" t="s">
        <v>2842</v>
      </c>
      <c r="G660" s="2" t="s">
        <v>1983</v>
      </c>
      <c r="H660" s="2" t="s">
        <v>6442</v>
      </c>
      <c r="I660" s="2" t="s">
        <v>5690</v>
      </c>
      <c r="J660" s="2" t="s">
        <v>13495</v>
      </c>
      <c r="K660" s="2" t="s">
        <v>1438</v>
      </c>
      <c r="L660" s="2" t="s">
        <v>6171</v>
      </c>
      <c r="M660" s="2" t="s">
        <v>1999</v>
      </c>
      <c r="N660" s="2" t="s">
        <v>1688</v>
      </c>
      <c r="O660" s="2" t="s">
        <v>1988</v>
      </c>
      <c r="P660" s="2" t="s">
        <v>15472</v>
      </c>
      <c r="Q660" s="2" t="s">
        <v>16506</v>
      </c>
      <c r="R660" s="2" t="s">
        <v>1462</v>
      </c>
      <c r="S660" s="2" t="s">
        <v>12305</v>
      </c>
      <c r="T660" s="2" t="s">
        <v>8213</v>
      </c>
      <c r="U660" s="2" t="s">
        <v>11477</v>
      </c>
      <c r="V660" s="2" t="s">
        <v>5379</v>
      </c>
      <c r="W660" s="2" t="s">
        <v>6389</v>
      </c>
      <c r="X660" s="2" t="s">
        <v>7126</v>
      </c>
      <c r="Y660" s="2" t="s">
        <v>2137</v>
      </c>
      <c r="Z660" s="2" t="s">
        <v>8817</v>
      </c>
      <c r="AA660" s="2" t="s">
        <v>3554</v>
      </c>
      <c r="AB660" s="2" t="s">
        <v>5914</v>
      </c>
      <c r="AC660" s="2" t="s">
        <v>2020</v>
      </c>
      <c r="AD660" s="2" t="s">
        <v>3990</v>
      </c>
      <c r="AE660" s="2" t="s">
        <v>9624</v>
      </c>
      <c r="AF660" s="2" t="s">
        <v>10312</v>
      </c>
      <c r="AG660" s="2" t="s">
        <v>3789</v>
      </c>
      <c r="AH660" s="2" t="s">
        <v>6316</v>
      </c>
      <c r="AI660" s="2" t="s">
        <v>4675</v>
      </c>
      <c r="AJ660" s="2" t="s">
        <v>7054</v>
      </c>
      <c r="AK660" s="2" t="s">
        <v>6377</v>
      </c>
      <c r="AL660" s="2" t="s">
        <v>16862</v>
      </c>
      <c r="AM660" s="2" t="s">
        <v>6254</v>
      </c>
      <c r="AN660" s="2" t="s">
        <v>3710</v>
      </c>
      <c r="AO660" s="2" t="s">
        <v>2308</v>
      </c>
      <c r="AP660" s="2" t="s">
        <v>2757</v>
      </c>
      <c r="AQ660" s="2" t="s">
        <v>8217</v>
      </c>
      <c r="AR660" s="2" t="s">
        <v>16863</v>
      </c>
      <c r="AS660" s="2" t="s">
        <v>16864</v>
      </c>
      <c r="AT660" s="2" t="s">
        <v>7689</v>
      </c>
      <c r="AU660" s="2" t="s">
        <v>4348</v>
      </c>
      <c r="AV660" s="2" t="s">
        <v>1553</v>
      </c>
      <c r="AW660" s="2" t="s">
        <v>3989</v>
      </c>
      <c r="AX660" s="2" t="s">
        <v>9697</v>
      </c>
      <c r="AY660" s="2" t="s">
        <v>11716</v>
      </c>
      <c r="AZ660" s="2" t="s">
        <v>12743</v>
      </c>
      <c r="BA660" s="2" t="s">
        <v>6237</v>
      </c>
      <c r="BB660" s="2" t="s">
        <v>5696</v>
      </c>
      <c r="BC660" s="2" t="s">
        <v>3971</v>
      </c>
      <c r="BD660" s="2" t="s">
        <v>1532</v>
      </c>
      <c r="BE660" s="2" t="s">
        <v>1787</v>
      </c>
      <c r="BF660" s="2" t="s">
        <v>2852</v>
      </c>
      <c r="BG660" s="2" t="s">
        <v>8863</v>
      </c>
      <c r="BH660" s="2" t="s">
        <v>10034</v>
      </c>
      <c r="BI660" s="2" t="s">
        <v>1580</v>
      </c>
      <c r="BJ660" s="2" t="s">
        <v>2760</v>
      </c>
      <c r="BK660" s="2" t="s">
        <v>6589</v>
      </c>
      <c r="BL660" s="2" t="s">
        <v>3718</v>
      </c>
      <c r="BM660" s="2" t="s">
        <v>14070</v>
      </c>
      <c r="BN660" s="2" t="s">
        <v>9032</v>
      </c>
      <c r="BO660" s="2" t="s">
        <v>16353</v>
      </c>
      <c r="BP660" s="2" t="s">
        <v>4293</v>
      </c>
      <c r="BQ660" s="2" t="s">
        <v>7425</v>
      </c>
      <c r="BR660" s="2" t="s">
        <v>13886</v>
      </c>
      <c r="BS660" s="2" t="s">
        <v>10065</v>
      </c>
      <c r="BT660" s="2" t="s">
        <v>8341</v>
      </c>
      <c r="BU660" s="2" t="s">
        <v>4576</v>
      </c>
      <c r="BV660" s="2" t="s">
        <v>12440</v>
      </c>
      <c r="BW660" s="2" t="s">
        <v>11629</v>
      </c>
      <c r="BX660" s="2" t="s">
        <v>15545</v>
      </c>
      <c r="BY660" s="2" t="s">
        <v>9516</v>
      </c>
      <c r="BZ660" s="2" t="s">
        <v>13595</v>
      </c>
      <c r="CA660" s="2" t="s">
        <v>4285</v>
      </c>
      <c r="CB660" s="2" t="s">
        <v>8252</v>
      </c>
      <c r="CC660" s="2" t="s">
        <v>9000</v>
      </c>
      <c r="CD660" s="2" t="s">
        <v>7409</v>
      </c>
      <c r="CE660" s="2" t="s">
        <v>6397</v>
      </c>
      <c r="CF660" s="2" t="s">
        <v>15071</v>
      </c>
      <c r="CG660" s="2" t="s">
        <v>5972</v>
      </c>
      <c r="CH660" s="2" t="s">
        <v>13143</v>
      </c>
      <c r="CI660" s="2" t="s">
        <v>3223</v>
      </c>
      <c r="CJ660" s="2" t="s">
        <v>9572</v>
      </c>
      <c r="CK660" s="2" t="s">
        <v>14138</v>
      </c>
      <c r="CL660" s="2" t="s">
        <v>16286</v>
      </c>
      <c r="CM660" s="2" t="s">
        <v>9499</v>
      </c>
      <c r="CN660" s="2" t="s">
        <v>12391</v>
      </c>
      <c r="CO660" s="2" t="s">
        <v>14906</v>
      </c>
      <c r="CP660" s="2" t="s">
        <v>12141</v>
      </c>
      <c r="CQ660" s="2" t="s">
        <v>5789</v>
      </c>
      <c r="CR660" s="2" t="s">
        <v>12916</v>
      </c>
      <c r="CS660" s="2" t="s">
        <v>8218</v>
      </c>
      <c r="CT660" s="2" t="s">
        <v>10094</v>
      </c>
      <c r="CU660" s="2" t="s">
        <v>12091</v>
      </c>
      <c r="CV660" s="2" t="s">
        <v>12779</v>
      </c>
      <c r="CW660" s="2" t="s">
        <v>9418</v>
      </c>
      <c r="CX660" s="2" t="s">
        <v>15431</v>
      </c>
      <c r="CY660" s="2" t="s">
        <v>4046</v>
      </c>
      <c r="CZ660" s="2" t="s">
        <v>13665</v>
      </c>
      <c r="DA660" s="2" t="s">
        <v>4911</v>
      </c>
      <c r="DB660" s="2" t="s">
        <v>12921</v>
      </c>
      <c r="DC660" s="2" t="s">
        <v>12132</v>
      </c>
      <c r="DD660" s="2" t="s">
        <v>13835</v>
      </c>
      <c r="DE660" s="2" t="s">
        <v>5337</v>
      </c>
      <c r="DF660" s="2" t="s">
        <v>11832</v>
      </c>
      <c r="DG660" s="2" t="s">
        <v>10713</v>
      </c>
      <c r="DH660" s="2" t="s">
        <v>10955</v>
      </c>
      <c r="DI660" s="2" t="s">
        <v>10319</v>
      </c>
      <c r="DJ660" s="2" t="s">
        <v>7308</v>
      </c>
      <c r="DK660" s="2" t="s">
        <v>13711</v>
      </c>
      <c r="DL660" s="2" t="s">
        <v>8820</v>
      </c>
      <c r="DM660" s="2" t="s">
        <v>13070</v>
      </c>
      <c r="DN660" s="2" t="s">
        <v>11834</v>
      </c>
      <c r="DO660" s="2" t="s">
        <v>13828</v>
      </c>
      <c r="DP660" s="2" t="s">
        <v>1184</v>
      </c>
      <c r="DQ660" s="2" t="s">
        <v>5451</v>
      </c>
      <c r="DR660" s="2" t="s">
        <v>10486</v>
      </c>
      <c r="DS660" s="2" t="s">
        <v>5325</v>
      </c>
      <c r="DT660" s="1"/>
      <c r="DU660" s="1"/>
      <c r="DV660" s="2" t="s">
        <v>6388</v>
      </c>
      <c r="DW660" s="2" t="s">
        <v>5228</v>
      </c>
      <c r="DX660" s="2" t="s">
        <v>4094</v>
      </c>
    </row>
    <row r="661" spans="1:128" x14ac:dyDescent="0.4">
      <c r="A661" s="2" t="s">
        <v>16376</v>
      </c>
      <c r="B661" s="2" t="s">
        <v>16865</v>
      </c>
      <c r="C661" s="2" t="s">
        <v>1052</v>
      </c>
      <c r="D661" s="2" t="s">
        <v>16866</v>
      </c>
      <c r="E661" s="2" t="s">
        <v>1053</v>
      </c>
      <c r="F661" s="2" t="s">
        <v>5011</v>
      </c>
      <c r="G661" s="2" t="s">
        <v>2201</v>
      </c>
      <c r="H661" s="2" t="s">
        <v>1547</v>
      </c>
      <c r="I661" s="2" t="s">
        <v>13473</v>
      </c>
      <c r="J661" s="2" t="s">
        <v>6806</v>
      </c>
      <c r="K661" s="2" t="s">
        <v>9752</v>
      </c>
      <c r="L661" s="2" t="s">
        <v>10159</v>
      </c>
      <c r="M661" s="2" t="s">
        <v>2201</v>
      </c>
      <c r="N661" s="2" t="s">
        <v>5322</v>
      </c>
      <c r="O661" s="2" t="s">
        <v>12652</v>
      </c>
      <c r="P661" s="2" t="s">
        <v>2121</v>
      </c>
      <c r="Q661" s="2" t="s">
        <v>8815</v>
      </c>
      <c r="R661" s="2" t="s">
        <v>9704</v>
      </c>
      <c r="S661" s="2" t="s">
        <v>5230</v>
      </c>
      <c r="T661" s="2" t="s">
        <v>9661</v>
      </c>
      <c r="U661" s="2" t="s">
        <v>6973</v>
      </c>
      <c r="V661" s="2" t="s">
        <v>8366</v>
      </c>
      <c r="W661" s="2" t="s">
        <v>9664</v>
      </c>
      <c r="X661" s="2" t="s">
        <v>11680</v>
      </c>
      <c r="Y661" s="2" t="s">
        <v>1456</v>
      </c>
      <c r="Z661" s="2" t="s">
        <v>1641</v>
      </c>
      <c r="AA661" s="2" t="s">
        <v>10512</v>
      </c>
      <c r="AB661" s="2" t="s">
        <v>6900</v>
      </c>
      <c r="AC661" s="2" t="s">
        <v>13219</v>
      </c>
      <c r="AD661" s="2" t="s">
        <v>14764</v>
      </c>
      <c r="AE661" s="2" t="s">
        <v>16867</v>
      </c>
      <c r="AF661" s="2" t="s">
        <v>15918</v>
      </c>
      <c r="AG661" s="2" t="s">
        <v>4488</v>
      </c>
      <c r="AH661" s="2" t="s">
        <v>3645</v>
      </c>
      <c r="AI661" s="2" t="s">
        <v>4683</v>
      </c>
      <c r="AJ661" s="2" t="s">
        <v>1535</v>
      </c>
      <c r="AK661" s="2" t="s">
        <v>13448</v>
      </c>
      <c r="AL661" s="2" t="s">
        <v>11967</v>
      </c>
      <c r="AM661" s="2" t="s">
        <v>12067</v>
      </c>
      <c r="AN661" s="2" t="s">
        <v>4065</v>
      </c>
      <c r="AO661" s="2" t="s">
        <v>3645</v>
      </c>
      <c r="AP661" s="2" t="s">
        <v>13667</v>
      </c>
      <c r="AQ661" s="2" t="s">
        <v>6658</v>
      </c>
      <c r="AR661" s="2" t="s">
        <v>14945</v>
      </c>
      <c r="AS661" s="2" t="s">
        <v>6851</v>
      </c>
      <c r="AT661" s="2" t="s">
        <v>2758</v>
      </c>
      <c r="AU661" s="2" t="s">
        <v>10512</v>
      </c>
      <c r="AV661" s="2" t="s">
        <v>1664</v>
      </c>
      <c r="AW661" s="2" t="s">
        <v>10512</v>
      </c>
      <c r="AX661" s="2" t="s">
        <v>12999</v>
      </c>
      <c r="AY661" s="2" t="s">
        <v>5100</v>
      </c>
      <c r="AZ661" s="2" t="s">
        <v>16151</v>
      </c>
      <c r="BA661" s="2" t="s">
        <v>12523</v>
      </c>
      <c r="BB661" s="2" t="s">
        <v>5028</v>
      </c>
      <c r="BC661" s="2" t="s">
        <v>10030</v>
      </c>
      <c r="BD661" s="2" t="s">
        <v>5091</v>
      </c>
      <c r="BE661" s="2" t="s">
        <v>2639</v>
      </c>
      <c r="BF661" s="2" t="s">
        <v>5679</v>
      </c>
      <c r="BG661" s="2" t="s">
        <v>11869</v>
      </c>
      <c r="BH661" s="2" t="s">
        <v>8469</v>
      </c>
      <c r="BI661" s="2" t="s">
        <v>1759</v>
      </c>
      <c r="BJ661" s="2" t="s">
        <v>8579</v>
      </c>
      <c r="BK661" s="2" t="s">
        <v>4879</v>
      </c>
      <c r="BL661" s="2" t="s">
        <v>2963</v>
      </c>
      <c r="BM661" s="2" t="s">
        <v>10961</v>
      </c>
      <c r="BN661" s="2" t="s">
        <v>15431</v>
      </c>
      <c r="BO661" s="2" t="s">
        <v>14612</v>
      </c>
      <c r="BP661" s="2" t="s">
        <v>5771</v>
      </c>
      <c r="BQ661" s="2" t="s">
        <v>7276</v>
      </c>
      <c r="BR661" s="2" t="s">
        <v>11767</v>
      </c>
      <c r="BS661" s="2" t="s">
        <v>11294</v>
      </c>
      <c r="BT661" s="2" t="s">
        <v>4578</v>
      </c>
      <c r="BU661" s="2" t="s">
        <v>12078</v>
      </c>
      <c r="BV661" s="2" t="s">
        <v>1614</v>
      </c>
      <c r="BW661" s="2" t="s">
        <v>14539</v>
      </c>
      <c r="BX661" s="2" t="s">
        <v>5664</v>
      </c>
      <c r="BY661" s="2" t="s">
        <v>4282</v>
      </c>
      <c r="BZ661" s="2" t="s">
        <v>2517</v>
      </c>
      <c r="CA661" s="2" t="s">
        <v>7366</v>
      </c>
      <c r="CB661" s="2" t="s">
        <v>11629</v>
      </c>
      <c r="CC661" s="2" t="s">
        <v>15575</v>
      </c>
      <c r="CD661" s="2" t="s">
        <v>13278</v>
      </c>
      <c r="CE661" s="2" t="s">
        <v>9691</v>
      </c>
      <c r="CF661" s="2" t="s">
        <v>10911</v>
      </c>
      <c r="CG661" s="2" t="s">
        <v>16868</v>
      </c>
      <c r="CH661" s="2" t="s">
        <v>15583</v>
      </c>
      <c r="CI661" s="2" t="s">
        <v>16033</v>
      </c>
      <c r="CJ661" s="2" t="s">
        <v>15246</v>
      </c>
      <c r="CK661" s="2" t="s">
        <v>2567</v>
      </c>
      <c r="CL661" s="2" t="s">
        <v>14203</v>
      </c>
      <c r="CM661" s="2" t="s">
        <v>9028</v>
      </c>
      <c r="CN661" s="2" t="s">
        <v>10276</v>
      </c>
      <c r="CO661" s="2" t="s">
        <v>13888</v>
      </c>
      <c r="CP661" s="2" t="s">
        <v>10656</v>
      </c>
      <c r="CQ661" s="2" t="s">
        <v>11036</v>
      </c>
      <c r="CR661" s="2" t="s">
        <v>6908</v>
      </c>
      <c r="CS661" s="2" t="s">
        <v>7379</v>
      </c>
      <c r="CT661" s="2" t="s">
        <v>10950</v>
      </c>
      <c r="CU661" s="2" t="s">
        <v>1348</v>
      </c>
      <c r="CV661" s="2" t="s">
        <v>14598</v>
      </c>
      <c r="CW661" s="2" t="s">
        <v>7871</v>
      </c>
      <c r="CX661" s="2" t="s">
        <v>2561</v>
      </c>
      <c r="CY661" s="2" t="s">
        <v>15804</v>
      </c>
      <c r="CZ661" s="2" t="s">
        <v>10626</v>
      </c>
      <c r="DA661" s="2" t="s">
        <v>10686</v>
      </c>
      <c r="DB661" s="2" t="s">
        <v>10313</v>
      </c>
      <c r="DC661" s="2" t="s">
        <v>11733</v>
      </c>
      <c r="DD661" s="2" t="s">
        <v>6780</v>
      </c>
      <c r="DE661" s="2" t="s">
        <v>10076</v>
      </c>
      <c r="DF661" s="2" t="s">
        <v>7434</v>
      </c>
      <c r="DG661" s="2" t="s">
        <v>10313</v>
      </c>
      <c r="DH661" s="2" t="s">
        <v>4623</v>
      </c>
      <c r="DI661" s="2" t="s">
        <v>11155</v>
      </c>
      <c r="DJ661" s="2" t="s">
        <v>2955</v>
      </c>
      <c r="DK661" s="2" t="s">
        <v>1216</v>
      </c>
      <c r="DL661" s="2" t="s">
        <v>12151</v>
      </c>
      <c r="DM661" s="2" t="s">
        <v>4007</v>
      </c>
      <c r="DN661" s="2" t="s">
        <v>8696</v>
      </c>
      <c r="DO661" s="2" t="s">
        <v>2444</v>
      </c>
      <c r="DP661" s="2" t="s">
        <v>12777</v>
      </c>
      <c r="DQ661" s="2" t="s">
        <v>5172</v>
      </c>
      <c r="DR661" s="2" t="s">
        <v>3612</v>
      </c>
      <c r="DS661" s="2" t="s">
        <v>2685</v>
      </c>
      <c r="DT661" s="1"/>
      <c r="DU661" s="1"/>
      <c r="DV661" s="2" t="s">
        <v>4056</v>
      </c>
      <c r="DW661" s="2" t="s">
        <v>8594</v>
      </c>
      <c r="DX661" s="2" t="s">
        <v>4742</v>
      </c>
    </row>
    <row r="662" spans="1:128" x14ac:dyDescent="0.4">
      <c r="A662" s="2" t="s">
        <v>16376</v>
      </c>
      <c r="B662" s="2" t="s">
        <v>16869</v>
      </c>
      <c r="C662" s="2" t="s">
        <v>1052</v>
      </c>
      <c r="D662" s="2" t="s">
        <v>16870</v>
      </c>
      <c r="E662" s="2" t="s">
        <v>1053</v>
      </c>
      <c r="F662" s="2" t="s">
        <v>4935</v>
      </c>
      <c r="G662" s="2" t="s">
        <v>3177</v>
      </c>
      <c r="H662" s="2" t="s">
        <v>6290</v>
      </c>
      <c r="I662" s="2" t="s">
        <v>13269</v>
      </c>
      <c r="J662" s="2" t="s">
        <v>12160</v>
      </c>
      <c r="K662" s="2" t="s">
        <v>1224</v>
      </c>
      <c r="L662" s="2" t="s">
        <v>2634</v>
      </c>
      <c r="M662" s="2" t="s">
        <v>2204</v>
      </c>
      <c r="N662" s="2" t="s">
        <v>3794</v>
      </c>
      <c r="O662" s="2" t="s">
        <v>3336</v>
      </c>
      <c r="P662" s="2" t="s">
        <v>9286</v>
      </c>
      <c r="Q662" s="2" t="s">
        <v>10482</v>
      </c>
      <c r="R662" s="2" t="s">
        <v>5384</v>
      </c>
      <c r="S662" s="2" t="s">
        <v>1576</v>
      </c>
      <c r="T662" s="2" t="s">
        <v>4923</v>
      </c>
      <c r="U662" s="2" t="s">
        <v>9794</v>
      </c>
      <c r="V662" s="2" t="s">
        <v>14053</v>
      </c>
      <c r="W662" s="2" t="s">
        <v>1572</v>
      </c>
      <c r="X662" s="2" t="s">
        <v>5388</v>
      </c>
      <c r="Y662" s="2" t="s">
        <v>8546</v>
      </c>
      <c r="Z662" s="2" t="s">
        <v>2200</v>
      </c>
      <c r="AA662" s="2" t="s">
        <v>5452</v>
      </c>
      <c r="AB662" s="2" t="s">
        <v>4143</v>
      </c>
      <c r="AC662" s="2" t="s">
        <v>11505</v>
      </c>
      <c r="AD662" s="2" t="s">
        <v>12039</v>
      </c>
      <c r="AE662" s="2" t="s">
        <v>7652</v>
      </c>
      <c r="AF662" s="2" t="s">
        <v>13372</v>
      </c>
      <c r="AG662" s="2" t="s">
        <v>8035</v>
      </c>
      <c r="AH662" s="2" t="s">
        <v>6779</v>
      </c>
      <c r="AI662" s="2" t="s">
        <v>3181</v>
      </c>
      <c r="AJ662" s="2" t="s">
        <v>1449</v>
      </c>
      <c r="AK662" s="2" t="s">
        <v>4522</v>
      </c>
      <c r="AL662" s="2" t="s">
        <v>5535</v>
      </c>
      <c r="AM662" s="2" t="s">
        <v>3361</v>
      </c>
      <c r="AN662" s="2" t="s">
        <v>4142</v>
      </c>
      <c r="AO662" s="2" t="s">
        <v>10510</v>
      </c>
      <c r="AP662" s="2" t="s">
        <v>13978</v>
      </c>
      <c r="AQ662" s="2" t="s">
        <v>4585</v>
      </c>
      <c r="AR662" s="2" t="s">
        <v>4844</v>
      </c>
      <c r="AS662" s="2" t="s">
        <v>11109</v>
      </c>
      <c r="AT662" s="2" t="s">
        <v>1993</v>
      </c>
      <c r="AU662" s="2" t="s">
        <v>4342</v>
      </c>
      <c r="AV662" s="2" t="s">
        <v>1414</v>
      </c>
      <c r="AW662" s="2" t="s">
        <v>9786</v>
      </c>
      <c r="AX662" s="2" t="s">
        <v>2124</v>
      </c>
      <c r="AY662" s="2" t="s">
        <v>2759</v>
      </c>
      <c r="AZ662" s="2" t="s">
        <v>12458</v>
      </c>
      <c r="BA662" s="2" t="s">
        <v>4251</v>
      </c>
      <c r="BB662" s="2" t="s">
        <v>6392</v>
      </c>
      <c r="BC662" s="2" t="s">
        <v>1409</v>
      </c>
      <c r="BD662" s="2" t="s">
        <v>3723</v>
      </c>
      <c r="BE662" s="2" t="s">
        <v>5231</v>
      </c>
      <c r="BF662" s="2" t="s">
        <v>4534</v>
      </c>
      <c r="BG662" s="2" t="s">
        <v>6394</v>
      </c>
      <c r="BH662" s="2" t="s">
        <v>7858</v>
      </c>
      <c r="BI662" s="2" t="s">
        <v>1650</v>
      </c>
      <c r="BJ662" s="2" t="s">
        <v>2443</v>
      </c>
      <c r="BK662" s="2" t="s">
        <v>4053</v>
      </c>
      <c r="BL662" s="2" t="s">
        <v>3280</v>
      </c>
      <c r="BM662" s="2" t="s">
        <v>12374</v>
      </c>
      <c r="BN662" s="2" t="s">
        <v>9423</v>
      </c>
      <c r="BO662" s="2" t="s">
        <v>15547</v>
      </c>
      <c r="BP662" s="2" t="s">
        <v>10656</v>
      </c>
      <c r="BQ662" s="2" t="s">
        <v>9504</v>
      </c>
      <c r="BR662" s="2" t="s">
        <v>8249</v>
      </c>
      <c r="BS662" s="2" t="s">
        <v>4027</v>
      </c>
      <c r="BT662" s="2" t="s">
        <v>7346</v>
      </c>
      <c r="BU662" s="2" t="s">
        <v>2075</v>
      </c>
      <c r="BV662" s="2" t="s">
        <v>5515</v>
      </c>
      <c r="BW662" s="2" t="s">
        <v>10608</v>
      </c>
      <c r="BX662" s="2" t="s">
        <v>4721</v>
      </c>
      <c r="BY662" s="2" t="s">
        <v>12702</v>
      </c>
      <c r="BZ662" s="2" t="s">
        <v>3567</v>
      </c>
      <c r="CA662" s="2" t="s">
        <v>16806</v>
      </c>
      <c r="CB662" s="2" t="s">
        <v>8225</v>
      </c>
      <c r="CC662" s="2" t="s">
        <v>13662</v>
      </c>
      <c r="CD662" s="2" t="s">
        <v>2688</v>
      </c>
      <c r="CE662" s="2" t="s">
        <v>5313</v>
      </c>
      <c r="CF662" s="2" t="s">
        <v>9572</v>
      </c>
      <c r="CG662" s="2" t="s">
        <v>12995</v>
      </c>
      <c r="CH662" s="2" t="s">
        <v>4296</v>
      </c>
      <c r="CI662" s="2" t="s">
        <v>12221</v>
      </c>
      <c r="CJ662" s="2" t="s">
        <v>1808</v>
      </c>
      <c r="CK662" s="2" t="s">
        <v>2457</v>
      </c>
      <c r="CL662" s="2" t="s">
        <v>15289</v>
      </c>
      <c r="CM662" s="2" t="s">
        <v>10991</v>
      </c>
      <c r="CN662" s="2" t="s">
        <v>1448</v>
      </c>
      <c r="CO662" s="2" t="s">
        <v>14611</v>
      </c>
      <c r="CP662" s="2" t="s">
        <v>4972</v>
      </c>
      <c r="CQ662" s="2" t="s">
        <v>10332</v>
      </c>
      <c r="CR662" s="2" t="s">
        <v>8652</v>
      </c>
      <c r="CS662" s="2" t="s">
        <v>10382</v>
      </c>
      <c r="CT662" s="2" t="s">
        <v>4300</v>
      </c>
      <c r="CU662" s="2" t="s">
        <v>5304</v>
      </c>
      <c r="CV662" s="2" t="s">
        <v>13089</v>
      </c>
      <c r="CW662" s="2" t="s">
        <v>3073</v>
      </c>
      <c r="CX662" s="2" t="s">
        <v>3654</v>
      </c>
      <c r="CY662" s="2" t="s">
        <v>6259</v>
      </c>
      <c r="CZ662" s="2" t="s">
        <v>6529</v>
      </c>
      <c r="DA662" s="2" t="s">
        <v>9736</v>
      </c>
      <c r="DB662" s="2" t="s">
        <v>1310</v>
      </c>
      <c r="DC662" s="2" t="s">
        <v>6450</v>
      </c>
      <c r="DD662" s="2" t="s">
        <v>8742</v>
      </c>
      <c r="DE662" s="2" t="s">
        <v>3648</v>
      </c>
      <c r="DF662" s="2" t="s">
        <v>3648</v>
      </c>
      <c r="DG662" s="2" t="s">
        <v>1799</v>
      </c>
      <c r="DH662" s="2" t="s">
        <v>3641</v>
      </c>
      <c r="DI662" s="2" t="s">
        <v>1549</v>
      </c>
      <c r="DJ662" s="2" t="s">
        <v>14206</v>
      </c>
      <c r="DK662" s="2" t="s">
        <v>7649</v>
      </c>
      <c r="DL662" s="2" t="s">
        <v>5483</v>
      </c>
      <c r="DM662" s="2" t="s">
        <v>9929</v>
      </c>
      <c r="DN662" s="2" t="s">
        <v>11394</v>
      </c>
      <c r="DO662" s="2" t="s">
        <v>5381</v>
      </c>
      <c r="DP662" s="2" t="s">
        <v>3158</v>
      </c>
      <c r="DQ662" s="2" t="s">
        <v>3620</v>
      </c>
      <c r="DR662" s="2" t="s">
        <v>9926</v>
      </c>
      <c r="DS662" s="2" t="s">
        <v>5176</v>
      </c>
      <c r="DT662" s="1"/>
      <c r="DU662" s="1"/>
      <c r="DV662" s="2" t="s">
        <v>1072</v>
      </c>
      <c r="DW662" s="2" t="s">
        <v>5088</v>
      </c>
      <c r="DX662" s="2" t="s">
        <v>6794</v>
      </c>
    </row>
    <row r="663" spans="1:128" x14ac:dyDescent="0.4">
      <c r="A663" s="2" t="s">
        <v>16376</v>
      </c>
      <c r="B663" s="2" t="s">
        <v>16871</v>
      </c>
      <c r="C663" s="2" t="s">
        <v>1052</v>
      </c>
      <c r="D663" s="2" t="s">
        <v>16872</v>
      </c>
      <c r="E663" s="2" t="s">
        <v>1053</v>
      </c>
      <c r="F663" s="2" t="s">
        <v>2645</v>
      </c>
      <c r="G663" s="2" t="s">
        <v>12632</v>
      </c>
      <c r="H663" s="2" t="s">
        <v>4516</v>
      </c>
      <c r="I663" s="2" t="s">
        <v>6436</v>
      </c>
      <c r="J663" s="2" t="s">
        <v>11213</v>
      </c>
      <c r="K663" s="2" t="s">
        <v>2526</v>
      </c>
      <c r="L663" s="2" t="s">
        <v>2456</v>
      </c>
      <c r="M663" s="2" t="s">
        <v>3439</v>
      </c>
      <c r="N663" s="2" t="s">
        <v>10803</v>
      </c>
      <c r="O663" s="2" t="s">
        <v>3330</v>
      </c>
      <c r="P663" s="2" t="s">
        <v>2021</v>
      </c>
      <c r="Q663" s="2" t="s">
        <v>1540</v>
      </c>
      <c r="R663" s="2" t="s">
        <v>1992</v>
      </c>
      <c r="S663" s="2" t="s">
        <v>10155</v>
      </c>
      <c r="T663" s="2" t="s">
        <v>2774</v>
      </c>
      <c r="U663" s="2" t="s">
        <v>9960</v>
      </c>
      <c r="V663" s="2" t="s">
        <v>1450</v>
      </c>
      <c r="W663" s="2" t="s">
        <v>16284</v>
      </c>
      <c r="X663" s="2" t="s">
        <v>4750</v>
      </c>
      <c r="Y663" s="2" t="s">
        <v>4333</v>
      </c>
      <c r="Z663" s="2" t="s">
        <v>2653</v>
      </c>
      <c r="AA663" s="2" t="s">
        <v>8981</v>
      </c>
      <c r="AB663" s="2" t="s">
        <v>5986</v>
      </c>
      <c r="AC663" s="2" t="s">
        <v>6234</v>
      </c>
      <c r="AD663" s="2" t="s">
        <v>10407</v>
      </c>
      <c r="AE663" s="2" t="s">
        <v>13458</v>
      </c>
      <c r="AF663" s="2" t="s">
        <v>8817</v>
      </c>
      <c r="AG663" s="2" t="s">
        <v>3989</v>
      </c>
      <c r="AH663" s="2" t="s">
        <v>1903</v>
      </c>
      <c r="AI663" s="2" t="s">
        <v>1676</v>
      </c>
      <c r="AJ663" s="2" t="s">
        <v>4522</v>
      </c>
      <c r="AK663" s="2" t="s">
        <v>16873</v>
      </c>
      <c r="AL663" s="2" t="s">
        <v>12851</v>
      </c>
      <c r="AM663" s="2" t="s">
        <v>10120</v>
      </c>
      <c r="AN663" s="2" t="s">
        <v>6234</v>
      </c>
      <c r="AO663" s="2" t="s">
        <v>12087</v>
      </c>
      <c r="AP663" s="2" t="s">
        <v>5236</v>
      </c>
      <c r="AQ663" s="2" t="s">
        <v>9956</v>
      </c>
      <c r="AR663" s="2" t="s">
        <v>11508</v>
      </c>
      <c r="AS663" s="2" t="s">
        <v>4784</v>
      </c>
      <c r="AT663" s="2" t="s">
        <v>2568</v>
      </c>
      <c r="AU663" s="2" t="s">
        <v>4488</v>
      </c>
      <c r="AV663" s="2" t="s">
        <v>9336</v>
      </c>
      <c r="AW663" s="2" t="s">
        <v>2948</v>
      </c>
      <c r="AX663" s="2" t="s">
        <v>14599</v>
      </c>
      <c r="AY663" s="2" t="s">
        <v>10805</v>
      </c>
      <c r="AZ663" s="2" t="s">
        <v>9653</v>
      </c>
      <c r="BA663" s="2" t="s">
        <v>7939</v>
      </c>
      <c r="BB663" s="2" t="s">
        <v>16874</v>
      </c>
      <c r="BC663" s="2" t="s">
        <v>5099</v>
      </c>
      <c r="BD663" s="2" t="s">
        <v>5556</v>
      </c>
      <c r="BE663" s="2" t="s">
        <v>2455</v>
      </c>
      <c r="BF663" s="2" t="s">
        <v>5166</v>
      </c>
      <c r="BG663" s="2" t="s">
        <v>13154</v>
      </c>
      <c r="BH663" s="2" t="s">
        <v>10105</v>
      </c>
      <c r="BI663" s="2" t="s">
        <v>11244</v>
      </c>
      <c r="BJ663" s="2" t="s">
        <v>14568</v>
      </c>
      <c r="BK663" s="2" t="s">
        <v>12823</v>
      </c>
      <c r="BL663" s="2" t="s">
        <v>7568</v>
      </c>
      <c r="BM663" s="2" t="s">
        <v>1627</v>
      </c>
      <c r="BN663" s="2" t="s">
        <v>3951</v>
      </c>
      <c r="BO663" s="2" t="s">
        <v>7691</v>
      </c>
      <c r="BP663" s="2" t="s">
        <v>1824</v>
      </c>
      <c r="BQ663" s="2" t="s">
        <v>5045</v>
      </c>
      <c r="BR663" s="2" t="s">
        <v>4136</v>
      </c>
      <c r="BS663" s="2" t="s">
        <v>12201</v>
      </c>
      <c r="BT663" s="2" t="s">
        <v>10853</v>
      </c>
      <c r="BU663" s="2" t="s">
        <v>6458</v>
      </c>
      <c r="BV663" s="2" t="s">
        <v>6037</v>
      </c>
      <c r="BW663" s="2" t="s">
        <v>1926</v>
      </c>
      <c r="BX663" s="2" t="s">
        <v>3764</v>
      </c>
      <c r="BY663" s="2" t="s">
        <v>14965</v>
      </c>
      <c r="BZ663" s="2" t="s">
        <v>12051</v>
      </c>
      <c r="CA663" s="2" t="s">
        <v>10369</v>
      </c>
      <c r="CB663" s="2" t="s">
        <v>13442</v>
      </c>
      <c r="CC663" s="2" t="s">
        <v>11862</v>
      </c>
      <c r="CD663" s="2" t="s">
        <v>6040</v>
      </c>
      <c r="CE663" s="2" t="s">
        <v>6828</v>
      </c>
      <c r="CF663" s="2" t="s">
        <v>1267</v>
      </c>
      <c r="CG663" s="2" t="s">
        <v>4813</v>
      </c>
      <c r="CH663" s="2" t="s">
        <v>4378</v>
      </c>
      <c r="CI663" s="2" t="s">
        <v>6480</v>
      </c>
      <c r="CJ663" s="2" t="s">
        <v>12049</v>
      </c>
      <c r="CK663" s="2" t="s">
        <v>11578</v>
      </c>
      <c r="CL663" s="2" t="s">
        <v>12436</v>
      </c>
      <c r="CM663" s="2" t="s">
        <v>3506</v>
      </c>
      <c r="CN663" s="2" t="s">
        <v>11615</v>
      </c>
      <c r="CO663" s="2" t="s">
        <v>10434</v>
      </c>
      <c r="CP663" s="2" t="s">
        <v>12343</v>
      </c>
      <c r="CQ663" s="2" t="s">
        <v>6193</v>
      </c>
      <c r="CR663" s="2" t="s">
        <v>1274</v>
      </c>
      <c r="CS663" s="2" t="s">
        <v>6409</v>
      </c>
      <c r="CT663" s="2" t="s">
        <v>5882</v>
      </c>
      <c r="CU663" s="2" t="s">
        <v>4894</v>
      </c>
      <c r="CV663" s="2" t="s">
        <v>3384</v>
      </c>
      <c r="CW663" s="2" t="s">
        <v>13901</v>
      </c>
      <c r="CX663" s="2" t="s">
        <v>1819</v>
      </c>
      <c r="CY663" s="2" t="s">
        <v>13708</v>
      </c>
      <c r="CZ663" s="2" t="s">
        <v>6108</v>
      </c>
      <c r="DA663" s="2" t="s">
        <v>2076</v>
      </c>
      <c r="DB663" s="2" t="s">
        <v>4400</v>
      </c>
      <c r="DC663" s="2" t="s">
        <v>3113</v>
      </c>
      <c r="DD663" s="2" t="s">
        <v>4817</v>
      </c>
      <c r="DE663" s="2" t="s">
        <v>8339</v>
      </c>
      <c r="DF663" s="2" t="s">
        <v>4573</v>
      </c>
      <c r="DG663" s="2" t="s">
        <v>14213</v>
      </c>
      <c r="DH663" s="2" t="s">
        <v>15611</v>
      </c>
      <c r="DI663" s="2" t="s">
        <v>1962</v>
      </c>
      <c r="DJ663" s="2" t="s">
        <v>2501</v>
      </c>
      <c r="DK663" s="2" t="s">
        <v>14278</v>
      </c>
      <c r="DL663" s="2" t="s">
        <v>4977</v>
      </c>
      <c r="DM663" s="2" t="s">
        <v>13622</v>
      </c>
      <c r="DN663" s="2" t="s">
        <v>4901</v>
      </c>
      <c r="DO663" s="2" t="s">
        <v>4901</v>
      </c>
      <c r="DP663" s="2" t="s">
        <v>12958</v>
      </c>
      <c r="DQ663" s="2" t="s">
        <v>13436</v>
      </c>
      <c r="DR663" s="2" t="s">
        <v>6906</v>
      </c>
      <c r="DS663" s="2" t="s">
        <v>16054</v>
      </c>
      <c r="DT663" s="1"/>
      <c r="DU663" s="1"/>
      <c r="DV663" s="2" t="s">
        <v>9500</v>
      </c>
      <c r="DW663" s="2" t="s">
        <v>7533</v>
      </c>
      <c r="DX663" s="2" t="s">
        <v>4460</v>
      </c>
    </row>
    <row r="664" spans="1:128" x14ac:dyDescent="0.4">
      <c r="A664" s="2" t="s">
        <v>16376</v>
      </c>
      <c r="B664" s="2" t="s">
        <v>16875</v>
      </c>
      <c r="C664" s="2" t="s">
        <v>1052</v>
      </c>
      <c r="D664" s="2" t="s">
        <v>16876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 t="s">
        <v>0</v>
      </c>
      <c r="T664" s="2" t="s">
        <v>0</v>
      </c>
      <c r="U664" s="2" t="s">
        <v>0</v>
      </c>
      <c r="V664" s="2" t="s">
        <v>0</v>
      </c>
      <c r="W664" s="2" t="s">
        <v>0</v>
      </c>
      <c r="X664" s="2" t="s">
        <v>0</v>
      </c>
      <c r="Y664" s="2" t="s">
        <v>0</v>
      </c>
      <c r="Z664" s="2" t="s">
        <v>0</v>
      </c>
      <c r="AA664" s="2" t="s">
        <v>0</v>
      </c>
      <c r="AB664" s="2" t="s">
        <v>0</v>
      </c>
      <c r="AC664" s="2" t="s">
        <v>0</v>
      </c>
      <c r="AD664" s="2" t="s">
        <v>0</v>
      </c>
      <c r="AE664" s="2" t="s">
        <v>0</v>
      </c>
      <c r="AF664" s="2" t="s">
        <v>0</v>
      </c>
      <c r="AG664" s="2" t="s">
        <v>0</v>
      </c>
      <c r="AH664" s="2" t="s">
        <v>0</v>
      </c>
      <c r="AI664" s="2" t="s">
        <v>0</v>
      </c>
      <c r="AJ664" s="2" t="s">
        <v>0</v>
      </c>
      <c r="AK664" s="2" t="s">
        <v>0</v>
      </c>
      <c r="AL664" s="2" t="s">
        <v>0</v>
      </c>
      <c r="AM664" s="2" t="s">
        <v>0</v>
      </c>
      <c r="AN664" s="2" t="s">
        <v>0</v>
      </c>
      <c r="AO664" s="2" t="s">
        <v>0</v>
      </c>
      <c r="AP664" s="2" t="s">
        <v>0</v>
      </c>
      <c r="AQ664" s="2" t="s">
        <v>0</v>
      </c>
      <c r="AR664" s="2" t="s">
        <v>0</v>
      </c>
      <c r="AS664" s="2" t="s">
        <v>0</v>
      </c>
      <c r="AT664" s="2" t="s">
        <v>0</v>
      </c>
      <c r="AU664" s="2" t="s">
        <v>0</v>
      </c>
      <c r="AV664" s="2" t="s">
        <v>0</v>
      </c>
      <c r="AW664" s="2" t="s">
        <v>0</v>
      </c>
      <c r="AX664" s="2" t="s">
        <v>0</v>
      </c>
      <c r="AY664" s="2" t="s">
        <v>0</v>
      </c>
      <c r="AZ664" s="2" t="s">
        <v>0</v>
      </c>
      <c r="BA664" s="2" t="s">
        <v>0</v>
      </c>
      <c r="BB664" s="2" t="s">
        <v>0</v>
      </c>
      <c r="BC664" s="2" t="s">
        <v>0</v>
      </c>
      <c r="BD664" s="2" t="s">
        <v>0</v>
      </c>
      <c r="BE664" s="2" t="s">
        <v>0</v>
      </c>
      <c r="BF664" s="2" t="s">
        <v>0</v>
      </c>
      <c r="BG664" s="2" t="s">
        <v>0</v>
      </c>
      <c r="BH664" s="2" t="s">
        <v>0</v>
      </c>
      <c r="BI664" s="2" t="s">
        <v>0</v>
      </c>
      <c r="BJ664" s="2" t="s">
        <v>0</v>
      </c>
      <c r="BK664" s="2" t="s">
        <v>0</v>
      </c>
      <c r="BL664" s="2" t="s">
        <v>0</v>
      </c>
      <c r="BM664" s="2" t="s">
        <v>0</v>
      </c>
      <c r="BN664" s="2" t="s">
        <v>0</v>
      </c>
      <c r="BO664" s="2" t="s">
        <v>0</v>
      </c>
      <c r="BP664" s="2" t="s">
        <v>0</v>
      </c>
      <c r="BQ664" s="2" t="s">
        <v>0</v>
      </c>
      <c r="BR664" s="2" t="s">
        <v>0</v>
      </c>
      <c r="BS664" s="2" t="s">
        <v>0</v>
      </c>
      <c r="BT664" s="2" t="s">
        <v>0</v>
      </c>
      <c r="BU664" s="2" t="s">
        <v>0</v>
      </c>
      <c r="BV664" s="2" t="s">
        <v>0</v>
      </c>
      <c r="BW664" s="2" t="s">
        <v>0</v>
      </c>
      <c r="BX664" s="2" t="s">
        <v>0</v>
      </c>
      <c r="BY664" s="2" t="s">
        <v>0</v>
      </c>
      <c r="BZ664" s="2" t="s">
        <v>0</v>
      </c>
      <c r="CA664" s="2" t="s">
        <v>0</v>
      </c>
      <c r="CB664" s="2" t="s">
        <v>0</v>
      </c>
      <c r="CC664" s="2" t="s">
        <v>0</v>
      </c>
      <c r="CD664" s="2" t="s">
        <v>0</v>
      </c>
      <c r="CE664" s="2" t="s">
        <v>0</v>
      </c>
      <c r="CF664" s="2" t="s">
        <v>0</v>
      </c>
      <c r="CG664" s="2" t="s">
        <v>0</v>
      </c>
      <c r="CH664" s="2" t="s">
        <v>0</v>
      </c>
      <c r="CI664" s="2" t="s">
        <v>0</v>
      </c>
      <c r="CJ664" s="2" t="s">
        <v>0</v>
      </c>
      <c r="CK664" s="2" t="s">
        <v>0</v>
      </c>
      <c r="CL664" s="2" t="s">
        <v>0</v>
      </c>
      <c r="CM664" s="2" t="s">
        <v>0</v>
      </c>
      <c r="CN664" s="2" t="s">
        <v>0</v>
      </c>
      <c r="CO664" s="2" t="s">
        <v>0</v>
      </c>
      <c r="CP664" s="2" t="s">
        <v>0</v>
      </c>
      <c r="CQ664" s="2" t="s">
        <v>0</v>
      </c>
      <c r="CR664" s="2" t="s">
        <v>0</v>
      </c>
      <c r="CS664" s="2" t="s">
        <v>0</v>
      </c>
      <c r="CT664" s="2" t="s">
        <v>0</v>
      </c>
      <c r="CU664" s="2" t="s">
        <v>0</v>
      </c>
      <c r="CV664" s="2" t="s">
        <v>0</v>
      </c>
      <c r="CW664" s="2" t="s">
        <v>0</v>
      </c>
      <c r="CX664" s="2" t="s">
        <v>0</v>
      </c>
      <c r="CY664" s="2" t="s">
        <v>0</v>
      </c>
      <c r="CZ664" s="2" t="s">
        <v>0</v>
      </c>
      <c r="DA664" s="2" t="s">
        <v>0</v>
      </c>
      <c r="DB664" s="2" t="s">
        <v>0</v>
      </c>
      <c r="DC664" s="2" t="s">
        <v>0</v>
      </c>
      <c r="DD664" s="2" t="s">
        <v>0</v>
      </c>
      <c r="DE664" s="2" t="s">
        <v>0</v>
      </c>
      <c r="DF664" s="2" t="s">
        <v>0</v>
      </c>
      <c r="DG664" s="2" t="s">
        <v>0</v>
      </c>
      <c r="DH664" s="2" t="s">
        <v>0</v>
      </c>
      <c r="DI664" s="2" t="s">
        <v>0</v>
      </c>
      <c r="DJ664" s="2" t="s">
        <v>0</v>
      </c>
      <c r="DK664" s="2" t="s">
        <v>0</v>
      </c>
      <c r="DL664" s="2" t="s">
        <v>0</v>
      </c>
      <c r="DM664" s="2" t="s">
        <v>0</v>
      </c>
      <c r="DN664" s="2" t="s">
        <v>0</v>
      </c>
      <c r="DO664" s="2" t="s">
        <v>0</v>
      </c>
      <c r="DP664" s="2" t="s">
        <v>0</v>
      </c>
      <c r="DQ664" s="2" t="s">
        <v>0</v>
      </c>
      <c r="DR664" s="2" t="s">
        <v>0</v>
      </c>
      <c r="DS664" s="2" t="s">
        <v>0</v>
      </c>
      <c r="DT664" s="1"/>
      <c r="DU664" s="1"/>
      <c r="DV664" s="2" t="s">
        <v>0</v>
      </c>
      <c r="DW664" s="2" t="s">
        <v>0</v>
      </c>
      <c r="DX664" s="2" t="s">
        <v>0</v>
      </c>
    </row>
    <row r="665" spans="1:128" x14ac:dyDescent="0.4">
      <c r="A665" s="2" t="s">
        <v>16376</v>
      </c>
      <c r="B665" s="2" t="s">
        <v>16877</v>
      </c>
      <c r="C665" s="2" t="s">
        <v>1052</v>
      </c>
      <c r="D665" s="2" t="s">
        <v>16878</v>
      </c>
      <c r="E665" s="2" t="s">
        <v>1053</v>
      </c>
      <c r="F665" s="2" t="s">
        <v>4239</v>
      </c>
      <c r="G665" s="2" t="s">
        <v>2675</v>
      </c>
      <c r="H665" s="2" t="s">
        <v>3712</v>
      </c>
      <c r="I665" s="2" t="s">
        <v>15928</v>
      </c>
      <c r="J665" s="2" t="s">
        <v>12692</v>
      </c>
      <c r="K665" s="2" t="s">
        <v>16879</v>
      </c>
      <c r="L665" s="2" t="s">
        <v>10897</v>
      </c>
      <c r="M665" s="2" t="s">
        <v>12304</v>
      </c>
      <c r="N665" s="2" t="s">
        <v>3907</v>
      </c>
      <c r="O665" s="2" t="s">
        <v>4002</v>
      </c>
      <c r="P665" s="2" t="s">
        <v>16880</v>
      </c>
      <c r="Q665" s="2" t="s">
        <v>15251</v>
      </c>
      <c r="R665" s="2" t="s">
        <v>13880</v>
      </c>
      <c r="S665" s="2" t="s">
        <v>3802</v>
      </c>
      <c r="T665" s="2" t="s">
        <v>3433</v>
      </c>
      <c r="U665" s="2" t="s">
        <v>2647</v>
      </c>
      <c r="V665" s="2" t="s">
        <v>8826</v>
      </c>
      <c r="W665" s="2" t="s">
        <v>2872</v>
      </c>
      <c r="X665" s="2" t="s">
        <v>13771</v>
      </c>
      <c r="Y665" s="2" t="s">
        <v>16881</v>
      </c>
      <c r="Z665" s="2" t="s">
        <v>4877</v>
      </c>
      <c r="AA665" s="2" t="s">
        <v>11747</v>
      </c>
      <c r="AB665" s="2" t="s">
        <v>2108</v>
      </c>
      <c r="AC665" s="2" t="s">
        <v>7590</v>
      </c>
      <c r="AD665" s="2" t="s">
        <v>16882</v>
      </c>
      <c r="AE665" s="2" t="s">
        <v>9957</v>
      </c>
      <c r="AF665" s="2" t="s">
        <v>16883</v>
      </c>
      <c r="AG665" s="2" t="s">
        <v>5390</v>
      </c>
      <c r="AH665" s="2" t="s">
        <v>3347</v>
      </c>
      <c r="AI665" s="2" t="s">
        <v>13944</v>
      </c>
      <c r="AJ665" s="2" t="s">
        <v>2860</v>
      </c>
      <c r="AK665" s="2" t="s">
        <v>16884</v>
      </c>
      <c r="AL665" s="2" t="s">
        <v>16885</v>
      </c>
      <c r="AM665" s="2" t="s">
        <v>16886</v>
      </c>
      <c r="AN665" s="2" t="s">
        <v>10451</v>
      </c>
      <c r="AO665" s="2" t="s">
        <v>12748</v>
      </c>
      <c r="AP665" s="2" t="s">
        <v>15380</v>
      </c>
      <c r="AQ665" s="2" t="s">
        <v>12127</v>
      </c>
      <c r="AR665" s="2" t="s">
        <v>16887</v>
      </c>
      <c r="AS665" s="2" t="s">
        <v>16888</v>
      </c>
      <c r="AT665" s="2" t="s">
        <v>16889</v>
      </c>
      <c r="AU665" s="2" t="s">
        <v>4689</v>
      </c>
      <c r="AV665" s="2" t="s">
        <v>11678</v>
      </c>
      <c r="AW665" s="2" t="s">
        <v>4687</v>
      </c>
      <c r="AX665" s="2" t="s">
        <v>10765</v>
      </c>
      <c r="AY665" s="2" t="s">
        <v>16890</v>
      </c>
      <c r="AZ665" s="2" t="s">
        <v>16891</v>
      </c>
      <c r="BA665" s="2" t="s">
        <v>10239</v>
      </c>
      <c r="BB665" s="2" t="s">
        <v>10684</v>
      </c>
      <c r="BC665" s="2" t="s">
        <v>6388</v>
      </c>
      <c r="BD665" s="2" t="s">
        <v>10275</v>
      </c>
      <c r="BE665" s="2" t="s">
        <v>8026</v>
      </c>
      <c r="BF665" s="2" t="s">
        <v>14348</v>
      </c>
      <c r="BG665" s="2" t="s">
        <v>13883</v>
      </c>
      <c r="BH665" s="2" t="s">
        <v>16892</v>
      </c>
      <c r="BI665" s="2" t="s">
        <v>6430</v>
      </c>
      <c r="BJ665" s="2" t="s">
        <v>13109</v>
      </c>
      <c r="BK665" s="2" t="s">
        <v>1289</v>
      </c>
      <c r="BL665" s="2" t="s">
        <v>4995</v>
      </c>
      <c r="BM665" s="2" t="s">
        <v>10683</v>
      </c>
      <c r="BN665" s="2" t="s">
        <v>10913</v>
      </c>
      <c r="BO665" s="2" t="s">
        <v>15668</v>
      </c>
      <c r="BP665" s="2" t="s">
        <v>5936</v>
      </c>
      <c r="BQ665" s="2" t="s">
        <v>4394</v>
      </c>
      <c r="BR665" s="2" t="s">
        <v>3383</v>
      </c>
      <c r="BS665" s="2" t="s">
        <v>13443</v>
      </c>
      <c r="BT665" s="2" t="s">
        <v>10673</v>
      </c>
      <c r="BU665" s="2" t="s">
        <v>9682</v>
      </c>
      <c r="BV665" s="2" t="s">
        <v>3477</v>
      </c>
      <c r="BW665" s="2" t="s">
        <v>2711</v>
      </c>
      <c r="BX665" s="2" t="s">
        <v>5300</v>
      </c>
      <c r="BY665" s="2" t="s">
        <v>5209</v>
      </c>
      <c r="BZ665" s="2" t="s">
        <v>1826</v>
      </c>
      <c r="CA665" s="2" t="s">
        <v>14992</v>
      </c>
      <c r="CB665" s="2" t="s">
        <v>4224</v>
      </c>
      <c r="CC665" s="2" t="s">
        <v>6596</v>
      </c>
      <c r="CD665" s="2" t="s">
        <v>2072</v>
      </c>
      <c r="CE665" s="2" t="s">
        <v>2165</v>
      </c>
      <c r="CF665" s="2" t="s">
        <v>3916</v>
      </c>
      <c r="CG665" s="2" t="s">
        <v>1955</v>
      </c>
      <c r="CH665" s="2" t="s">
        <v>15725</v>
      </c>
      <c r="CI665" s="2" t="s">
        <v>9300</v>
      </c>
      <c r="CJ665" s="2" t="s">
        <v>10639</v>
      </c>
      <c r="CK665" s="2" t="s">
        <v>13083</v>
      </c>
      <c r="CL665" s="2" t="s">
        <v>2689</v>
      </c>
      <c r="CM665" s="2" t="s">
        <v>4882</v>
      </c>
      <c r="CN665" s="2" t="s">
        <v>5121</v>
      </c>
      <c r="CO665" s="2" t="s">
        <v>2087</v>
      </c>
      <c r="CP665" s="2" t="s">
        <v>4020</v>
      </c>
      <c r="CQ665" s="2" t="s">
        <v>9063</v>
      </c>
      <c r="CR665" s="2" t="s">
        <v>2167</v>
      </c>
      <c r="CS665" s="2" t="s">
        <v>11786</v>
      </c>
      <c r="CT665" s="2" t="s">
        <v>4028</v>
      </c>
      <c r="CU665" s="2" t="s">
        <v>13832</v>
      </c>
      <c r="CV665" s="2" t="s">
        <v>7221</v>
      </c>
      <c r="CW665" s="2" t="s">
        <v>12249</v>
      </c>
      <c r="CX665" s="2" t="s">
        <v>5414</v>
      </c>
      <c r="CY665" s="2" t="s">
        <v>3094</v>
      </c>
      <c r="CZ665" s="2" t="s">
        <v>6539</v>
      </c>
      <c r="DA665" s="2" t="s">
        <v>1696</v>
      </c>
      <c r="DB665" s="2" t="s">
        <v>11393</v>
      </c>
      <c r="DC665" s="2" t="s">
        <v>10365</v>
      </c>
      <c r="DD665" s="2" t="s">
        <v>13739</v>
      </c>
      <c r="DE665" s="2" t="s">
        <v>1950</v>
      </c>
      <c r="DF665" s="2" t="s">
        <v>5828</v>
      </c>
      <c r="DG665" s="2" t="s">
        <v>3192</v>
      </c>
      <c r="DH665" s="2" t="s">
        <v>2392</v>
      </c>
      <c r="DI665" s="2" t="s">
        <v>9757</v>
      </c>
      <c r="DJ665" s="2" t="s">
        <v>4976</v>
      </c>
      <c r="DK665" s="2" t="s">
        <v>10375</v>
      </c>
      <c r="DL665" s="2" t="s">
        <v>12082</v>
      </c>
      <c r="DM665" s="2" t="s">
        <v>13339</v>
      </c>
      <c r="DN665" s="2" t="s">
        <v>7287</v>
      </c>
      <c r="DO665" s="2" t="s">
        <v>4097</v>
      </c>
      <c r="DP665" s="2" t="s">
        <v>9241</v>
      </c>
      <c r="DQ665" s="2" t="s">
        <v>9263</v>
      </c>
      <c r="DR665" s="2" t="s">
        <v>14293</v>
      </c>
      <c r="DS665" s="2" t="s">
        <v>13147</v>
      </c>
      <c r="DT665" s="1"/>
      <c r="DU665" s="1"/>
      <c r="DV665" s="2" t="s">
        <v>13665</v>
      </c>
      <c r="DW665" s="2" t="s">
        <v>4563</v>
      </c>
      <c r="DX665" s="2" t="s">
        <v>6856</v>
      </c>
    </row>
    <row r="666" spans="1:128" x14ac:dyDescent="0.4">
      <c r="A666" s="2" t="s">
        <v>16376</v>
      </c>
      <c r="B666" s="2" t="s">
        <v>16893</v>
      </c>
      <c r="C666" s="2" t="s">
        <v>1052</v>
      </c>
      <c r="D666" s="2" t="s">
        <v>16894</v>
      </c>
      <c r="E666" s="2" t="s">
        <v>1053</v>
      </c>
      <c r="F666" s="2" t="s">
        <v>9617</v>
      </c>
      <c r="G666" s="2" t="s">
        <v>12283</v>
      </c>
      <c r="H666" s="2" t="s">
        <v>1666</v>
      </c>
      <c r="I666" s="2" t="s">
        <v>11525</v>
      </c>
      <c r="J666" s="2" t="s">
        <v>3045</v>
      </c>
      <c r="K666" s="2" t="s">
        <v>5022</v>
      </c>
      <c r="L666" s="2" t="s">
        <v>3153</v>
      </c>
      <c r="M666" s="2" t="s">
        <v>1105</v>
      </c>
      <c r="N666" s="2" t="s">
        <v>7256</v>
      </c>
      <c r="O666" s="2" t="s">
        <v>4942</v>
      </c>
      <c r="P666" s="2" t="s">
        <v>16895</v>
      </c>
      <c r="Q666" s="2" t="s">
        <v>3964</v>
      </c>
      <c r="R666" s="2" t="s">
        <v>5155</v>
      </c>
      <c r="S666" s="2" t="s">
        <v>8776</v>
      </c>
      <c r="T666" s="2" t="s">
        <v>6171</v>
      </c>
      <c r="U666" s="2" t="s">
        <v>7050</v>
      </c>
      <c r="V666" s="2" t="s">
        <v>5743</v>
      </c>
      <c r="W666" s="2" t="s">
        <v>15808</v>
      </c>
      <c r="X666" s="2" t="s">
        <v>5024</v>
      </c>
      <c r="Y666" s="2" t="s">
        <v>3152</v>
      </c>
      <c r="Z666" s="2" t="s">
        <v>4315</v>
      </c>
      <c r="AA666" s="2" t="s">
        <v>6366</v>
      </c>
      <c r="AB666" s="2" t="s">
        <v>5240</v>
      </c>
      <c r="AC666" s="2" t="s">
        <v>4334</v>
      </c>
      <c r="AD666" s="2" t="s">
        <v>9705</v>
      </c>
      <c r="AE666" s="2" t="s">
        <v>15083</v>
      </c>
      <c r="AF666" s="2" t="s">
        <v>8269</v>
      </c>
      <c r="AG666" s="2" t="s">
        <v>5020</v>
      </c>
      <c r="AH666" s="2" t="s">
        <v>11224</v>
      </c>
      <c r="AI666" s="2" t="s">
        <v>4600</v>
      </c>
      <c r="AJ666" s="2" t="s">
        <v>10120</v>
      </c>
      <c r="AK666" s="2" t="s">
        <v>16896</v>
      </c>
      <c r="AL666" s="2" t="s">
        <v>15465</v>
      </c>
      <c r="AM666" s="2" t="s">
        <v>4052</v>
      </c>
      <c r="AN666" s="2" t="s">
        <v>8911</v>
      </c>
      <c r="AO666" s="2" t="s">
        <v>13238</v>
      </c>
      <c r="AP666" s="2" t="s">
        <v>10155</v>
      </c>
      <c r="AQ666" s="2" t="s">
        <v>4930</v>
      </c>
      <c r="AR666" s="2" t="s">
        <v>3639</v>
      </c>
      <c r="AS666" s="2" t="s">
        <v>13211</v>
      </c>
      <c r="AT666" s="2" t="s">
        <v>13349</v>
      </c>
      <c r="AU666" s="2" t="s">
        <v>10507</v>
      </c>
      <c r="AV666" s="2" t="s">
        <v>10122</v>
      </c>
      <c r="AW666" s="2" t="s">
        <v>1567</v>
      </c>
      <c r="AX666" s="2" t="s">
        <v>4151</v>
      </c>
      <c r="AY666" s="2" t="s">
        <v>3896</v>
      </c>
      <c r="AZ666" s="2" t="s">
        <v>2108</v>
      </c>
      <c r="BA666" s="2" t="s">
        <v>2751</v>
      </c>
      <c r="BB666" s="2" t="s">
        <v>1573</v>
      </c>
      <c r="BC666" s="2" t="s">
        <v>1551</v>
      </c>
      <c r="BD666" s="2" t="s">
        <v>6839</v>
      </c>
      <c r="BE666" s="2" t="s">
        <v>10077</v>
      </c>
      <c r="BF666" s="2" t="s">
        <v>16066</v>
      </c>
      <c r="BG666" s="2" t="s">
        <v>3560</v>
      </c>
      <c r="BH666" s="2" t="s">
        <v>11330</v>
      </c>
      <c r="BI666" s="2" t="s">
        <v>10773</v>
      </c>
      <c r="BJ666" s="2" t="s">
        <v>1340</v>
      </c>
      <c r="BK666" s="2" t="s">
        <v>8046</v>
      </c>
      <c r="BL666" s="2" t="s">
        <v>9577</v>
      </c>
      <c r="BM666" s="2" t="s">
        <v>6778</v>
      </c>
      <c r="BN666" s="2" t="s">
        <v>15977</v>
      </c>
      <c r="BO666" s="2" t="s">
        <v>9518</v>
      </c>
      <c r="BP666" s="2" t="s">
        <v>14032</v>
      </c>
      <c r="BQ666" s="2" t="s">
        <v>12970</v>
      </c>
      <c r="BR666" s="2" t="s">
        <v>9307</v>
      </c>
      <c r="BS666" s="2" t="s">
        <v>3042</v>
      </c>
      <c r="BT666" s="2" t="s">
        <v>5732</v>
      </c>
      <c r="BU666" s="2" t="s">
        <v>3489</v>
      </c>
      <c r="BV666" s="2" t="s">
        <v>3570</v>
      </c>
      <c r="BW666" s="2" t="s">
        <v>6208</v>
      </c>
      <c r="BX666" s="2" t="s">
        <v>8407</v>
      </c>
      <c r="BY666" s="2" t="s">
        <v>14414</v>
      </c>
      <c r="BZ666" s="2" t="s">
        <v>2832</v>
      </c>
      <c r="CA666" s="2" t="s">
        <v>3917</v>
      </c>
      <c r="CB666" s="2" t="s">
        <v>13180</v>
      </c>
      <c r="CC666" s="2" t="s">
        <v>4370</v>
      </c>
      <c r="CD666" s="2" t="s">
        <v>7954</v>
      </c>
      <c r="CE666" s="2" t="s">
        <v>9308</v>
      </c>
      <c r="CF666" s="2" t="s">
        <v>3391</v>
      </c>
      <c r="CG666" s="2" t="s">
        <v>1852</v>
      </c>
      <c r="CH666" s="2" t="s">
        <v>10050</v>
      </c>
      <c r="CI666" s="2" t="s">
        <v>6427</v>
      </c>
      <c r="CJ666" s="2" t="s">
        <v>11838</v>
      </c>
      <c r="CK666" s="2" t="s">
        <v>11622</v>
      </c>
      <c r="CL666" s="2" t="s">
        <v>2734</v>
      </c>
      <c r="CM666" s="2" t="s">
        <v>10650</v>
      </c>
      <c r="CN666" s="2" t="s">
        <v>10134</v>
      </c>
      <c r="CO666" s="2" t="s">
        <v>3285</v>
      </c>
      <c r="CP666" s="2" t="s">
        <v>11008</v>
      </c>
      <c r="CQ666" s="2" t="s">
        <v>15191</v>
      </c>
      <c r="CR666" s="2" t="s">
        <v>11809</v>
      </c>
      <c r="CS666" s="2" t="s">
        <v>5797</v>
      </c>
      <c r="CT666" s="2" t="s">
        <v>14272</v>
      </c>
      <c r="CU666" s="2" t="s">
        <v>6539</v>
      </c>
      <c r="CV666" s="2" t="s">
        <v>9732</v>
      </c>
      <c r="CW666" s="2" t="s">
        <v>11764</v>
      </c>
      <c r="CX666" s="2" t="s">
        <v>2401</v>
      </c>
      <c r="CY666" s="2" t="s">
        <v>3412</v>
      </c>
      <c r="CZ666" s="2" t="s">
        <v>11626</v>
      </c>
      <c r="DA666" s="2" t="s">
        <v>11767</v>
      </c>
      <c r="DB666" s="2" t="s">
        <v>9649</v>
      </c>
      <c r="DC666" s="2" t="s">
        <v>5754</v>
      </c>
      <c r="DD666" s="2" t="s">
        <v>4277</v>
      </c>
      <c r="DE666" s="2" t="s">
        <v>4887</v>
      </c>
      <c r="DF666" s="2" t="s">
        <v>5578</v>
      </c>
      <c r="DG666" s="2" t="s">
        <v>10141</v>
      </c>
      <c r="DH666" s="2" t="s">
        <v>5783</v>
      </c>
      <c r="DI666" s="2" t="s">
        <v>4710</v>
      </c>
      <c r="DJ666" s="2" t="s">
        <v>4026</v>
      </c>
      <c r="DK666" s="2" t="s">
        <v>4659</v>
      </c>
      <c r="DL666" s="2" t="s">
        <v>7367</v>
      </c>
      <c r="DM666" s="2" t="s">
        <v>10221</v>
      </c>
      <c r="DN666" s="2" t="s">
        <v>7082</v>
      </c>
      <c r="DO666" s="2" t="s">
        <v>2976</v>
      </c>
      <c r="DP666" s="2" t="s">
        <v>15397</v>
      </c>
      <c r="DQ666" s="2" t="s">
        <v>14227</v>
      </c>
      <c r="DR666" s="2" t="s">
        <v>3743</v>
      </c>
      <c r="DS666" s="2" t="s">
        <v>6142</v>
      </c>
      <c r="DT666" s="1"/>
      <c r="DU666" s="1"/>
      <c r="DV666" s="2" t="s">
        <v>11421</v>
      </c>
      <c r="DW666" s="2" t="s">
        <v>4475</v>
      </c>
      <c r="DX666" s="2" t="s">
        <v>5559</v>
      </c>
    </row>
    <row r="667" spans="1:128" x14ac:dyDescent="0.4">
      <c r="A667" s="2" t="s">
        <v>16376</v>
      </c>
      <c r="B667" s="2" t="s">
        <v>16897</v>
      </c>
      <c r="C667" s="2" t="s">
        <v>1052</v>
      </c>
      <c r="D667" s="2" t="s">
        <v>16898</v>
      </c>
      <c r="E667" s="2" t="s">
        <v>1053</v>
      </c>
      <c r="F667" s="2" t="s">
        <v>11825</v>
      </c>
      <c r="G667" s="2" t="s">
        <v>5316</v>
      </c>
      <c r="H667" s="2" t="s">
        <v>8413</v>
      </c>
      <c r="I667" s="2" t="s">
        <v>4326</v>
      </c>
      <c r="J667" s="2" t="s">
        <v>2965</v>
      </c>
      <c r="K667" s="2" t="s">
        <v>2428</v>
      </c>
      <c r="L667" s="2" t="s">
        <v>12060</v>
      </c>
      <c r="M667" s="2" t="s">
        <v>3789</v>
      </c>
      <c r="N667" s="2" t="s">
        <v>7133</v>
      </c>
      <c r="O667" s="2" t="s">
        <v>7123</v>
      </c>
      <c r="P667" s="2" t="s">
        <v>14230</v>
      </c>
      <c r="Q667" s="2" t="s">
        <v>2090</v>
      </c>
      <c r="R667" s="2" t="s">
        <v>9262</v>
      </c>
      <c r="S667" s="2" t="s">
        <v>8414</v>
      </c>
      <c r="T667" s="2" t="s">
        <v>3816</v>
      </c>
      <c r="U667" s="2" t="s">
        <v>8473</v>
      </c>
      <c r="V667" s="2" t="s">
        <v>8780</v>
      </c>
      <c r="W667" s="2" t="s">
        <v>4787</v>
      </c>
      <c r="X667" s="2" t="s">
        <v>11690</v>
      </c>
      <c r="Y667" s="2" t="s">
        <v>4744</v>
      </c>
      <c r="Z667" s="2" t="s">
        <v>5146</v>
      </c>
      <c r="AA667" s="2" t="s">
        <v>7970</v>
      </c>
      <c r="AB667" s="2" t="s">
        <v>4401</v>
      </c>
      <c r="AC667" s="2" t="s">
        <v>5385</v>
      </c>
      <c r="AD667" s="2" t="s">
        <v>4617</v>
      </c>
      <c r="AE667" s="2" t="s">
        <v>10029</v>
      </c>
      <c r="AF667" s="2" t="s">
        <v>10383</v>
      </c>
      <c r="AG667" s="2" t="s">
        <v>4933</v>
      </c>
      <c r="AH667" s="2" t="s">
        <v>3818</v>
      </c>
      <c r="AI667" s="2" t="s">
        <v>2532</v>
      </c>
      <c r="AJ667" s="2" t="s">
        <v>1794</v>
      </c>
      <c r="AK667" s="2" t="s">
        <v>4935</v>
      </c>
      <c r="AL667" s="2" t="s">
        <v>7344</v>
      </c>
      <c r="AM667" s="2" t="s">
        <v>2962</v>
      </c>
      <c r="AN667" s="2" t="s">
        <v>3731</v>
      </c>
      <c r="AO667" s="2" t="s">
        <v>9741</v>
      </c>
      <c r="AP667" s="2" t="s">
        <v>3277</v>
      </c>
      <c r="AQ667" s="2" t="s">
        <v>2422</v>
      </c>
      <c r="AR667" s="2" t="s">
        <v>9713</v>
      </c>
      <c r="AS667" s="2" t="s">
        <v>9491</v>
      </c>
      <c r="AT667" s="2" t="s">
        <v>3628</v>
      </c>
      <c r="AU667" s="2" t="s">
        <v>7988</v>
      </c>
      <c r="AV667" s="2" t="s">
        <v>1311</v>
      </c>
      <c r="AW667" s="2" t="s">
        <v>10331</v>
      </c>
      <c r="AX667" s="2" t="s">
        <v>9581</v>
      </c>
      <c r="AY667" s="2" t="s">
        <v>1104</v>
      </c>
      <c r="AZ667" s="2" t="s">
        <v>8542</v>
      </c>
      <c r="BA667" s="2" t="s">
        <v>5163</v>
      </c>
      <c r="BB667" s="2" t="s">
        <v>10634</v>
      </c>
      <c r="BC667" s="2" t="s">
        <v>1658</v>
      </c>
      <c r="BD667" s="2" t="s">
        <v>8776</v>
      </c>
      <c r="BE667" s="2" t="s">
        <v>2438</v>
      </c>
      <c r="BF667" s="2" t="s">
        <v>1986</v>
      </c>
      <c r="BG667" s="2" t="s">
        <v>13169</v>
      </c>
      <c r="BH667" s="2" t="s">
        <v>4740</v>
      </c>
      <c r="BI667" s="2" t="s">
        <v>4437</v>
      </c>
      <c r="BJ667" s="2" t="s">
        <v>3272</v>
      </c>
      <c r="BK667" s="2" t="s">
        <v>13243</v>
      </c>
      <c r="BL667" s="2" t="s">
        <v>11013</v>
      </c>
      <c r="BM667" s="2" t="s">
        <v>5217</v>
      </c>
      <c r="BN667" s="2" t="s">
        <v>8624</v>
      </c>
      <c r="BO667" s="2" t="s">
        <v>12530</v>
      </c>
      <c r="BP667" s="2" t="s">
        <v>4889</v>
      </c>
      <c r="BQ667" s="2" t="s">
        <v>11230</v>
      </c>
      <c r="BR667" s="2" t="s">
        <v>6534</v>
      </c>
      <c r="BS667" s="2" t="s">
        <v>5426</v>
      </c>
      <c r="BT667" s="2" t="s">
        <v>8329</v>
      </c>
      <c r="BU667" s="2" t="s">
        <v>9052</v>
      </c>
      <c r="BV667" s="2" t="s">
        <v>6766</v>
      </c>
      <c r="BW667" s="2" t="s">
        <v>7906</v>
      </c>
      <c r="BX667" s="2" t="s">
        <v>14992</v>
      </c>
      <c r="BY667" s="2" t="s">
        <v>6427</v>
      </c>
      <c r="BZ667" s="2" t="s">
        <v>8331</v>
      </c>
      <c r="CA667" s="2" t="s">
        <v>1950</v>
      </c>
      <c r="CB667" s="2" t="s">
        <v>1623</v>
      </c>
      <c r="CC667" s="2" t="s">
        <v>5944</v>
      </c>
      <c r="CD667" s="2" t="s">
        <v>8331</v>
      </c>
      <c r="CE667" s="2" t="s">
        <v>15945</v>
      </c>
      <c r="CF667" s="2" t="s">
        <v>9070</v>
      </c>
      <c r="CG667" s="2" t="s">
        <v>13914</v>
      </c>
      <c r="CH667" s="2" t="s">
        <v>7152</v>
      </c>
      <c r="CI667" s="2" t="s">
        <v>2087</v>
      </c>
      <c r="CJ667" s="2" t="s">
        <v>2086</v>
      </c>
      <c r="CK667" s="2" t="s">
        <v>5184</v>
      </c>
      <c r="CL667" s="2" t="s">
        <v>3123</v>
      </c>
      <c r="CM667" s="2" t="s">
        <v>6859</v>
      </c>
      <c r="CN667" s="2" t="s">
        <v>4903</v>
      </c>
      <c r="CO667" s="2" t="s">
        <v>3531</v>
      </c>
      <c r="CP667" s="2" t="s">
        <v>6216</v>
      </c>
      <c r="CQ667" s="2" t="s">
        <v>3130</v>
      </c>
      <c r="CR667" s="2" t="s">
        <v>10427</v>
      </c>
      <c r="CS667" s="2" t="s">
        <v>16899</v>
      </c>
      <c r="CT667" s="2" t="s">
        <v>10459</v>
      </c>
      <c r="CU667" s="2" t="s">
        <v>7087</v>
      </c>
      <c r="CV667" s="2" t="s">
        <v>14594</v>
      </c>
      <c r="CW667" s="2" t="s">
        <v>3092</v>
      </c>
      <c r="CX667" s="2" t="s">
        <v>13095</v>
      </c>
      <c r="CY667" s="2" t="s">
        <v>4824</v>
      </c>
      <c r="CZ667" s="2" t="s">
        <v>3142</v>
      </c>
      <c r="DA667" s="2" t="s">
        <v>8354</v>
      </c>
      <c r="DB667" s="2" t="s">
        <v>4286</v>
      </c>
      <c r="DC667" s="2" t="s">
        <v>13155</v>
      </c>
      <c r="DD667" s="2" t="s">
        <v>2520</v>
      </c>
      <c r="DE667" s="2" t="s">
        <v>12142</v>
      </c>
      <c r="DF667" s="2" t="s">
        <v>5971</v>
      </c>
      <c r="DG667" s="2" t="s">
        <v>5764</v>
      </c>
      <c r="DH667" s="2" t="s">
        <v>1806</v>
      </c>
      <c r="DI667" s="2" t="s">
        <v>3224</v>
      </c>
      <c r="DJ667" s="2" t="s">
        <v>14229</v>
      </c>
      <c r="DK667" s="2" t="s">
        <v>6120</v>
      </c>
      <c r="DL667" s="2" t="s">
        <v>10151</v>
      </c>
      <c r="DM667" s="2" t="s">
        <v>15479</v>
      </c>
      <c r="DN667" s="2" t="s">
        <v>1466</v>
      </c>
      <c r="DO667" s="2" t="s">
        <v>9181</v>
      </c>
      <c r="DP667" s="2" t="s">
        <v>1108</v>
      </c>
      <c r="DQ667" s="2" t="s">
        <v>4423</v>
      </c>
      <c r="DR667" s="2" t="s">
        <v>10279</v>
      </c>
      <c r="DS667" s="2" t="s">
        <v>7939</v>
      </c>
      <c r="DT667" s="1"/>
      <c r="DU667" s="1"/>
      <c r="DV667" s="2" t="s">
        <v>13096</v>
      </c>
      <c r="DW667" s="2" t="s">
        <v>13621</v>
      </c>
      <c r="DX667" s="2" t="s">
        <v>3726</v>
      </c>
    </row>
    <row r="668" spans="1:128" x14ac:dyDescent="0.4">
      <c r="A668" s="2" t="s">
        <v>16376</v>
      </c>
      <c r="B668" s="2" t="s">
        <v>16900</v>
      </c>
      <c r="C668" s="2" t="s">
        <v>1052</v>
      </c>
      <c r="D668" s="2" t="s">
        <v>16901</v>
      </c>
      <c r="E668" s="2" t="s">
        <v>1053</v>
      </c>
      <c r="F668" s="2" t="s">
        <v>9490</v>
      </c>
      <c r="G668" s="2" t="s">
        <v>6895</v>
      </c>
      <c r="H668" s="2" t="s">
        <v>10197</v>
      </c>
      <c r="I668" s="2" t="s">
        <v>8584</v>
      </c>
      <c r="J668" s="2" t="s">
        <v>14073</v>
      </c>
      <c r="K668" s="2" t="s">
        <v>7404</v>
      </c>
      <c r="L668" s="2" t="s">
        <v>11904</v>
      </c>
      <c r="M668" s="2" t="s">
        <v>4149</v>
      </c>
      <c r="N668" s="2" t="s">
        <v>8547</v>
      </c>
      <c r="O668" s="2" t="s">
        <v>2102</v>
      </c>
      <c r="P668" s="2" t="s">
        <v>5989</v>
      </c>
      <c r="Q668" s="2" t="s">
        <v>8550</v>
      </c>
      <c r="R668" s="2" t="s">
        <v>6735</v>
      </c>
      <c r="S668" s="2" t="s">
        <v>12622</v>
      </c>
      <c r="T668" s="2" t="s">
        <v>8426</v>
      </c>
      <c r="U668" s="2" t="s">
        <v>6564</v>
      </c>
      <c r="V668" s="2" t="s">
        <v>3825</v>
      </c>
      <c r="W668" s="2" t="s">
        <v>2212</v>
      </c>
      <c r="X668" s="2" t="s">
        <v>6899</v>
      </c>
      <c r="Y668" s="2" t="s">
        <v>5175</v>
      </c>
      <c r="Z668" s="2" t="s">
        <v>6735</v>
      </c>
      <c r="AA668" s="2" t="s">
        <v>10033</v>
      </c>
      <c r="AB668" s="2" t="s">
        <v>2098</v>
      </c>
      <c r="AC668" s="2" t="s">
        <v>3460</v>
      </c>
      <c r="AD668" s="2" t="s">
        <v>4595</v>
      </c>
      <c r="AE668" s="2" t="s">
        <v>12066</v>
      </c>
      <c r="AF668" s="2" t="s">
        <v>7591</v>
      </c>
      <c r="AG668" s="2" t="s">
        <v>11391</v>
      </c>
      <c r="AH668" s="2" t="s">
        <v>3738</v>
      </c>
      <c r="AI668" s="2" t="s">
        <v>8035</v>
      </c>
      <c r="AJ668" s="2" t="s">
        <v>11744</v>
      </c>
      <c r="AK668" s="2" t="s">
        <v>15070</v>
      </c>
      <c r="AL668" s="2" t="s">
        <v>6492</v>
      </c>
      <c r="AM668" s="2" t="s">
        <v>6323</v>
      </c>
      <c r="AN668" s="2" t="s">
        <v>12019</v>
      </c>
      <c r="AO668" s="2" t="s">
        <v>2536</v>
      </c>
      <c r="AP668" s="2" t="s">
        <v>4257</v>
      </c>
      <c r="AQ668" s="2" t="s">
        <v>6371</v>
      </c>
      <c r="AR668" s="2" t="s">
        <v>3146</v>
      </c>
      <c r="AS668" s="2" t="s">
        <v>10996</v>
      </c>
      <c r="AT668" s="2" t="s">
        <v>5082</v>
      </c>
      <c r="AU668" s="2" t="s">
        <v>1864</v>
      </c>
      <c r="AV668" s="2" t="s">
        <v>8463</v>
      </c>
      <c r="AW668" s="2" t="s">
        <v>1906</v>
      </c>
      <c r="AX668" s="2" t="s">
        <v>6288</v>
      </c>
      <c r="AY668" s="2" t="s">
        <v>4347</v>
      </c>
      <c r="AZ668" s="2" t="s">
        <v>9835</v>
      </c>
      <c r="BA668" s="2" t="s">
        <v>13479</v>
      </c>
      <c r="BB668" s="2" t="s">
        <v>10261</v>
      </c>
      <c r="BC668" s="2" t="s">
        <v>1663</v>
      </c>
      <c r="BD668" s="2" t="s">
        <v>6226</v>
      </c>
      <c r="BE668" s="2" t="s">
        <v>6171</v>
      </c>
      <c r="BF668" s="2" t="s">
        <v>12365</v>
      </c>
      <c r="BG668" s="2" t="s">
        <v>5023</v>
      </c>
      <c r="BH668" s="2" t="s">
        <v>3470</v>
      </c>
      <c r="BI668" s="2" t="s">
        <v>8543</v>
      </c>
      <c r="BJ668" s="2" t="s">
        <v>10919</v>
      </c>
      <c r="BK668" s="2" t="s">
        <v>9367</v>
      </c>
      <c r="BL668" s="2" t="s">
        <v>11252</v>
      </c>
      <c r="BM668" s="2" t="s">
        <v>1215</v>
      </c>
      <c r="BN668" s="2" t="s">
        <v>5751</v>
      </c>
      <c r="BO668" s="2" t="s">
        <v>11240</v>
      </c>
      <c r="BP668" s="2" t="s">
        <v>11012</v>
      </c>
      <c r="BQ668" s="2" t="s">
        <v>5666</v>
      </c>
      <c r="BR668" s="2" t="s">
        <v>13658</v>
      </c>
      <c r="BS668" s="2" t="s">
        <v>15697</v>
      </c>
      <c r="BT668" s="2" t="s">
        <v>4621</v>
      </c>
      <c r="BU668" s="2" t="s">
        <v>3834</v>
      </c>
      <c r="BV668" s="2" t="s">
        <v>8335</v>
      </c>
      <c r="BW668" s="2" t="s">
        <v>4568</v>
      </c>
      <c r="BX668" s="2" t="s">
        <v>12912</v>
      </c>
      <c r="BY668" s="2" t="s">
        <v>5942</v>
      </c>
      <c r="BZ668" s="2" t="s">
        <v>13709</v>
      </c>
      <c r="CA668" s="2" t="s">
        <v>10128</v>
      </c>
      <c r="CB668" s="2" t="s">
        <v>8999</v>
      </c>
      <c r="CC668" s="2" t="s">
        <v>6053</v>
      </c>
      <c r="CD668" s="2" t="s">
        <v>9049</v>
      </c>
      <c r="CE668" s="2" t="s">
        <v>5117</v>
      </c>
      <c r="CF668" s="2" t="s">
        <v>4721</v>
      </c>
      <c r="CG668" s="2" t="s">
        <v>5970</v>
      </c>
      <c r="CH668" s="2" t="s">
        <v>5666</v>
      </c>
      <c r="CI668" s="2" t="s">
        <v>15475</v>
      </c>
      <c r="CJ668" s="2" t="s">
        <v>1629</v>
      </c>
      <c r="CK668" s="2" t="s">
        <v>12214</v>
      </c>
      <c r="CL668" s="2" t="s">
        <v>6329</v>
      </c>
      <c r="CM668" s="2" t="s">
        <v>8478</v>
      </c>
      <c r="CN668" s="2" t="s">
        <v>3961</v>
      </c>
      <c r="CO668" s="2" t="s">
        <v>11437</v>
      </c>
      <c r="CP668" s="2" t="s">
        <v>13192</v>
      </c>
      <c r="CQ668" s="2" t="s">
        <v>16902</v>
      </c>
      <c r="CR668" s="2" t="s">
        <v>12115</v>
      </c>
      <c r="CS668" s="2" t="s">
        <v>10218</v>
      </c>
      <c r="CT668" s="2" t="s">
        <v>11760</v>
      </c>
      <c r="CU668" s="2" t="s">
        <v>6130</v>
      </c>
      <c r="CV668" s="2" t="s">
        <v>9284</v>
      </c>
      <c r="CW668" s="2" t="s">
        <v>11655</v>
      </c>
      <c r="CX668" s="2" t="s">
        <v>12109</v>
      </c>
      <c r="CY668" s="2" t="s">
        <v>4966</v>
      </c>
      <c r="CZ668" s="2" t="s">
        <v>11329</v>
      </c>
      <c r="DA668" s="2" t="s">
        <v>7288</v>
      </c>
      <c r="DB668" s="2" t="s">
        <v>12814</v>
      </c>
      <c r="DC668" s="2" t="s">
        <v>9447</v>
      </c>
      <c r="DD668" s="2" t="s">
        <v>2470</v>
      </c>
      <c r="DE668" s="2" t="s">
        <v>7218</v>
      </c>
      <c r="DF668" s="2" t="s">
        <v>14091</v>
      </c>
      <c r="DG668" s="2" t="s">
        <v>5409</v>
      </c>
      <c r="DH668" s="2" t="s">
        <v>9181</v>
      </c>
      <c r="DI668" s="2" t="s">
        <v>13747</v>
      </c>
      <c r="DJ668" s="2" t="s">
        <v>12109</v>
      </c>
      <c r="DK668" s="2" t="s">
        <v>10875</v>
      </c>
      <c r="DL668" s="2" t="s">
        <v>4987</v>
      </c>
      <c r="DM668" s="2" t="s">
        <v>12921</v>
      </c>
      <c r="DN668" s="2" t="s">
        <v>2561</v>
      </c>
      <c r="DO668" s="2" t="s">
        <v>4039</v>
      </c>
      <c r="DP668" s="2" t="s">
        <v>9326</v>
      </c>
      <c r="DQ668" s="2" t="s">
        <v>14996</v>
      </c>
      <c r="DR668" s="2" t="s">
        <v>11523</v>
      </c>
      <c r="DS668" s="2" t="s">
        <v>13589</v>
      </c>
      <c r="DT668" s="1"/>
      <c r="DU668" s="1"/>
      <c r="DV668" s="2" t="s">
        <v>5610</v>
      </c>
      <c r="DW668" s="2" t="s">
        <v>1986</v>
      </c>
      <c r="DX668" s="2" t="s">
        <v>4324</v>
      </c>
    </row>
    <row r="669" spans="1:128" x14ac:dyDescent="0.4">
      <c r="A669" s="2" t="s">
        <v>16376</v>
      </c>
      <c r="B669" s="2" t="s">
        <v>16903</v>
      </c>
      <c r="C669" s="2" t="s">
        <v>1052</v>
      </c>
      <c r="D669" s="2" t="s">
        <v>16904</v>
      </c>
      <c r="E669" s="2" t="s">
        <v>1053</v>
      </c>
      <c r="F669" s="2" t="s">
        <v>14855</v>
      </c>
      <c r="G669" s="2" t="s">
        <v>11221</v>
      </c>
      <c r="H669" s="2" t="s">
        <v>9035</v>
      </c>
      <c r="I669" s="2" t="s">
        <v>2538</v>
      </c>
      <c r="J669" s="2" t="s">
        <v>7123</v>
      </c>
      <c r="K669" s="2" t="s">
        <v>13862</v>
      </c>
      <c r="L669" s="2" t="s">
        <v>2418</v>
      </c>
      <c r="M669" s="2" t="s">
        <v>2130</v>
      </c>
      <c r="N669" s="2" t="s">
        <v>8634</v>
      </c>
      <c r="O669" s="2" t="s">
        <v>2768</v>
      </c>
      <c r="P669" s="2" t="s">
        <v>4244</v>
      </c>
      <c r="Q669" s="2" t="s">
        <v>2774</v>
      </c>
      <c r="R669" s="2" t="s">
        <v>2947</v>
      </c>
      <c r="S669" s="2" t="s">
        <v>1446</v>
      </c>
      <c r="T669" s="2" t="s">
        <v>2861</v>
      </c>
      <c r="U669" s="2" t="s">
        <v>7198</v>
      </c>
      <c r="V669" s="2" t="s">
        <v>3974</v>
      </c>
      <c r="W669" s="2" t="s">
        <v>12846</v>
      </c>
      <c r="X669" s="2" t="s">
        <v>1647</v>
      </c>
      <c r="Y669" s="2" t="s">
        <v>3145</v>
      </c>
      <c r="Z669" s="2" t="s">
        <v>9856</v>
      </c>
      <c r="AA669" s="2" t="s">
        <v>5155</v>
      </c>
      <c r="AB669" s="2" t="s">
        <v>11547</v>
      </c>
      <c r="AC669" s="2" t="s">
        <v>2140</v>
      </c>
      <c r="AD669" s="2" t="s">
        <v>10011</v>
      </c>
      <c r="AE669" s="2" t="s">
        <v>7514</v>
      </c>
      <c r="AF669" s="2" t="s">
        <v>10620</v>
      </c>
      <c r="AG669" s="2" t="s">
        <v>1077</v>
      </c>
      <c r="AH669" s="2" t="s">
        <v>9773</v>
      </c>
      <c r="AI669" s="2" t="s">
        <v>3187</v>
      </c>
      <c r="AJ669" s="2" t="s">
        <v>4601</v>
      </c>
      <c r="AK669" s="2" t="s">
        <v>4702</v>
      </c>
      <c r="AL669" s="2" t="s">
        <v>1447</v>
      </c>
      <c r="AM669" s="2" t="s">
        <v>9334</v>
      </c>
      <c r="AN669" s="2" t="s">
        <v>1550</v>
      </c>
      <c r="AO669" s="2" t="s">
        <v>8216</v>
      </c>
      <c r="AP669" s="2" t="s">
        <v>5986</v>
      </c>
      <c r="AQ669" s="2" t="s">
        <v>5619</v>
      </c>
      <c r="AR669" s="2" t="s">
        <v>12327</v>
      </c>
      <c r="AS669" s="2" t="s">
        <v>9772</v>
      </c>
      <c r="AT669" s="2" t="s">
        <v>6157</v>
      </c>
      <c r="AU669" s="2" t="s">
        <v>9773</v>
      </c>
      <c r="AV669" s="2" t="s">
        <v>3812</v>
      </c>
      <c r="AW669" s="2" t="s">
        <v>10011</v>
      </c>
      <c r="AX669" s="2" t="s">
        <v>2426</v>
      </c>
      <c r="AY669" s="2" t="s">
        <v>7197</v>
      </c>
      <c r="AZ669" s="2" t="s">
        <v>4246</v>
      </c>
      <c r="BA669" s="2" t="s">
        <v>8546</v>
      </c>
      <c r="BB669" s="2" t="s">
        <v>2648</v>
      </c>
      <c r="BC669" s="2" t="s">
        <v>5017</v>
      </c>
      <c r="BD669" s="2" t="s">
        <v>6179</v>
      </c>
      <c r="BE669" s="2" t="s">
        <v>7394</v>
      </c>
      <c r="BF669" s="2" t="s">
        <v>7048</v>
      </c>
      <c r="BG669" s="2" t="s">
        <v>8981</v>
      </c>
      <c r="BH669" s="2" t="s">
        <v>3824</v>
      </c>
      <c r="BI669" s="2" t="s">
        <v>9660</v>
      </c>
      <c r="BJ669" s="2" t="s">
        <v>12400</v>
      </c>
      <c r="BK669" s="2" t="s">
        <v>6783</v>
      </c>
      <c r="BL669" s="2" t="s">
        <v>10843</v>
      </c>
      <c r="BM669" s="2" t="s">
        <v>10059</v>
      </c>
      <c r="BN669" s="2" t="s">
        <v>6764</v>
      </c>
      <c r="BO669" s="2" t="s">
        <v>4651</v>
      </c>
      <c r="BP669" s="2" t="s">
        <v>15476</v>
      </c>
      <c r="BQ669" s="2" t="s">
        <v>9393</v>
      </c>
      <c r="BR669" s="2" t="s">
        <v>4664</v>
      </c>
      <c r="BS669" s="2" t="s">
        <v>9009</v>
      </c>
      <c r="BT669" s="2" t="s">
        <v>1280</v>
      </c>
      <c r="BU669" s="2" t="s">
        <v>2361</v>
      </c>
      <c r="BV669" s="2" t="s">
        <v>8572</v>
      </c>
      <c r="BW669" s="2" t="s">
        <v>11695</v>
      </c>
      <c r="BX669" s="2" t="s">
        <v>10680</v>
      </c>
      <c r="BY669" s="2" t="s">
        <v>3101</v>
      </c>
      <c r="BZ669" s="2" t="s">
        <v>10047</v>
      </c>
      <c r="CA669" s="2" t="s">
        <v>7846</v>
      </c>
      <c r="CB669" s="2" t="s">
        <v>1600</v>
      </c>
      <c r="CC669" s="2" t="s">
        <v>12368</v>
      </c>
      <c r="CD669" s="2" t="s">
        <v>5521</v>
      </c>
      <c r="CE669" s="2" t="s">
        <v>12837</v>
      </c>
      <c r="CF669" s="2" t="s">
        <v>12406</v>
      </c>
      <c r="CG669" s="2" t="s">
        <v>11243</v>
      </c>
      <c r="CH669" s="2" t="s">
        <v>12251</v>
      </c>
      <c r="CI669" s="2" t="s">
        <v>5759</v>
      </c>
      <c r="CJ669" s="2" t="s">
        <v>10067</v>
      </c>
      <c r="CK669" s="2" t="s">
        <v>7300</v>
      </c>
      <c r="CL669" s="2" t="s">
        <v>4980</v>
      </c>
      <c r="CM669" s="2" t="s">
        <v>8537</v>
      </c>
      <c r="CN669" s="2" t="s">
        <v>3472</v>
      </c>
      <c r="CO669" s="2" t="s">
        <v>5970</v>
      </c>
      <c r="CP669" s="2" t="s">
        <v>5738</v>
      </c>
      <c r="CQ669" s="2" t="s">
        <v>11439</v>
      </c>
      <c r="CR669" s="2" t="s">
        <v>1626</v>
      </c>
      <c r="CS669" s="2" t="s">
        <v>2535</v>
      </c>
      <c r="CT669" s="2" t="s">
        <v>2407</v>
      </c>
      <c r="CU669" s="2" t="s">
        <v>4562</v>
      </c>
      <c r="CV669" s="2" t="s">
        <v>11544</v>
      </c>
      <c r="CW669" s="2" t="s">
        <v>7223</v>
      </c>
      <c r="CX669" s="2" t="s">
        <v>14137</v>
      </c>
      <c r="CY669" s="2" t="s">
        <v>3651</v>
      </c>
      <c r="CZ669" s="2" t="s">
        <v>14612</v>
      </c>
      <c r="DA669" s="2" t="s">
        <v>1207</v>
      </c>
      <c r="DB669" s="2" t="s">
        <v>8698</v>
      </c>
      <c r="DC669" s="2" t="s">
        <v>11274</v>
      </c>
      <c r="DD669" s="2" t="s">
        <v>11026</v>
      </c>
      <c r="DE669" s="2" t="s">
        <v>4031</v>
      </c>
      <c r="DF669" s="2" t="s">
        <v>10110</v>
      </c>
      <c r="DG669" s="2" t="s">
        <v>9040</v>
      </c>
      <c r="DH669" s="2" t="s">
        <v>3658</v>
      </c>
      <c r="DI669" s="2" t="s">
        <v>13905</v>
      </c>
      <c r="DJ669" s="2" t="s">
        <v>13482</v>
      </c>
      <c r="DK669" s="2" t="s">
        <v>12161</v>
      </c>
      <c r="DL669" s="2" t="s">
        <v>7881</v>
      </c>
      <c r="DM669" s="2" t="s">
        <v>1536</v>
      </c>
      <c r="DN669" s="2" t="s">
        <v>13089</v>
      </c>
      <c r="DO669" s="2" t="s">
        <v>11394</v>
      </c>
      <c r="DP669" s="2" t="s">
        <v>1795</v>
      </c>
      <c r="DQ669" s="2" t="s">
        <v>9277</v>
      </c>
      <c r="DR669" s="2" t="s">
        <v>10970</v>
      </c>
      <c r="DS669" s="2" t="s">
        <v>8739</v>
      </c>
      <c r="DT669" s="1"/>
      <c r="DU669" s="1"/>
      <c r="DV669" s="2" t="s">
        <v>12062</v>
      </c>
      <c r="DW669" s="2" t="s">
        <v>12946</v>
      </c>
      <c r="DX669" s="2" t="s">
        <v>7527</v>
      </c>
    </row>
    <row r="670" spans="1:128" x14ac:dyDescent="0.4">
      <c r="A670" s="2" t="s">
        <v>16376</v>
      </c>
      <c r="B670" s="2" t="s">
        <v>16905</v>
      </c>
      <c r="C670" s="2" t="s">
        <v>1052</v>
      </c>
      <c r="D670" s="2" t="s">
        <v>16906</v>
      </c>
      <c r="E670" s="2" t="s">
        <v>1053</v>
      </c>
      <c r="F670" s="2" t="s">
        <v>12400</v>
      </c>
      <c r="G670" s="2" t="s">
        <v>11101</v>
      </c>
      <c r="H670" s="2" t="s">
        <v>2780</v>
      </c>
      <c r="I670" s="2" t="s">
        <v>6179</v>
      </c>
      <c r="J670" s="2" t="s">
        <v>7260</v>
      </c>
      <c r="K670" s="2" t="s">
        <v>4619</v>
      </c>
      <c r="L670" s="2" t="s">
        <v>5625</v>
      </c>
      <c r="M670" s="2" t="s">
        <v>5626</v>
      </c>
      <c r="N670" s="2" t="s">
        <v>8043</v>
      </c>
      <c r="O670" s="2" t="s">
        <v>9621</v>
      </c>
      <c r="P670" s="2" t="s">
        <v>4949</v>
      </c>
      <c r="Q670" s="2" t="s">
        <v>1449</v>
      </c>
      <c r="R670" s="2" t="s">
        <v>8818</v>
      </c>
      <c r="S670" s="2" t="s">
        <v>1663</v>
      </c>
      <c r="T670" s="2" t="s">
        <v>5161</v>
      </c>
      <c r="U670" s="2" t="s">
        <v>2774</v>
      </c>
      <c r="V670" s="2" t="s">
        <v>3046</v>
      </c>
      <c r="W670" s="2" t="s">
        <v>12649</v>
      </c>
      <c r="X670" s="2" t="s">
        <v>15188</v>
      </c>
      <c r="Y670" s="2" t="s">
        <v>10564</v>
      </c>
      <c r="Z670" s="2" t="s">
        <v>5076</v>
      </c>
      <c r="AA670" s="2" t="s">
        <v>13301</v>
      </c>
      <c r="AB670" s="2" t="s">
        <v>8422</v>
      </c>
      <c r="AC670" s="2" t="s">
        <v>11001</v>
      </c>
      <c r="AD670" s="2" t="s">
        <v>15694</v>
      </c>
      <c r="AE670" s="2" t="s">
        <v>1984</v>
      </c>
      <c r="AF670" s="2" t="s">
        <v>10016</v>
      </c>
      <c r="AG670" s="2" t="s">
        <v>3733</v>
      </c>
      <c r="AH670" s="2" t="s">
        <v>7319</v>
      </c>
      <c r="AI670" s="2" t="s">
        <v>4063</v>
      </c>
      <c r="AJ670" s="2" t="s">
        <v>4603</v>
      </c>
      <c r="AK670" s="2" t="s">
        <v>5547</v>
      </c>
      <c r="AL670" s="2" t="s">
        <v>8914</v>
      </c>
      <c r="AM670" s="2" t="s">
        <v>4514</v>
      </c>
      <c r="AN670" s="2" t="s">
        <v>2354</v>
      </c>
      <c r="AO670" s="2" t="s">
        <v>5449</v>
      </c>
      <c r="AP670" s="2" t="s">
        <v>15455</v>
      </c>
      <c r="AQ670" s="2" t="s">
        <v>15569</v>
      </c>
      <c r="AR670" s="2" t="s">
        <v>11527</v>
      </c>
      <c r="AS670" s="2" t="s">
        <v>1881</v>
      </c>
      <c r="AT670" s="2" t="s">
        <v>2093</v>
      </c>
      <c r="AU670" s="2" t="s">
        <v>2308</v>
      </c>
      <c r="AV670" s="2" t="s">
        <v>8043</v>
      </c>
      <c r="AW670" s="2" t="s">
        <v>12884</v>
      </c>
      <c r="AX670" s="2" t="s">
        <v>4244</v>
      </c>
      <c r="AY670" s="2" t="s">
        <v>13966</v>
      </c>
      <c r="AZ670" s="2" t="s">
        <v>5545</v>
      </c>
      <c r="BA670" s="2" t="s">
        <v>2756</v>
      </c>
      <c r="BB670" s="2" t="s">
        <v>11391</v>
      </c>
      <c r="BC670" s="2" t="s">
        <v>4323</v>
      </c>
      <c r="BD670" s="2" t="s">
        <v>7985</v>
      </c>
      <c r="BE670" s="2" t="s">
        <v>1325</v>
      </c>
      <c r="BF670" s="2" t="s">
        <v>4000</v>
      </c>
      <c r="BG670" s="2" t="s">
        <v>3175</v>
      </c>
      <c r="BH670" s="2" t="s">
        <v>4056</v>
      </c>
      <c r="BI670" s="2" t="s">
        <v>11391</v>
      </c>
      <c r="BJ670" s="2" t="s">
        <v>4486</v>
      </c>
      <c r="BK670" s="2" t="s">
        <v>7211</v>
      </c>
      <c r="BL670" s="2" t="s">
        <v>8707</v>
      </c>
      <c r="BM670" s="2" t="s">
        <v>8478</v>
      </c>
      <c r="BN670" s="2" t="s">
        <v>10939</v>
      </c>
      <c r="BO670" s="2" t="s">
        <v>2398</v>
      </c>
      <c r="BP670" s="2" t="s">
        <v>8334</v>
      </c>
      <c r="BQ670" s="2" t="s">
        <v>16650</v>
      </c>
      <c r="BR670" s="2" t="s">
        <v>3695</v>
      </c>
      <c r="BS670" s="2" t="s">
        <v>3704</v>
      </c>
      <c r="BT670" s="2" t="s">
        <v>7897</v>
      </c>
      <c r="BU670" s="2" t="s">
        <v>3680</v>
      </c>
      <c r="BV670" s="2" t="s">
        <v>2721</v>
      </c>
      <c r="BW670" s="2" t="s">
        <v>7031</v>
      </c>
      <c r="BX670" s="2" t="s">
        <v>2059</v>
      </c>
      <c r="BY670" s="2" t="s">
        <v>3759</v>
      </c>
      <c r="BZ670" s="2" t="s">
        <v>15328</v>
      </c>
      <c r="CA670" s="2" t="s">
        <v>7702</v>
      </c>
      <c r="CB670" s="2" t="s">
        <v>12075</v>
      </c>
      <c r="CC670" s="2" t="s">
        <v>7723</v>
      </c>
      <c r="CD670" s="2" t="s">
        <v>12451</v>
      </c>
      <c r="CE670" s="2" t="s">
        <v>3747</v>
      </c>
      <c r="CF670" s="2" t="s">
        <v>15320</v>
      </c>
      <c r="CG670" s="2" t="s">
        <v>5517</v>
      </c>
      <c r="CH670" s="2" t="s">
        <v>3666</v>
      </c>
      <c r="CI670" s="2" t="s">
        <v>9530</v>
      </c>
      <c r="CJ670" s="2" t="s">
        <v>12840</v>
      </c>
      <c r="CK670" s="2" t="s">
        <v>5417</v>
      </c>
      <c r="CL670" s="2" t="s">
        <v>6534</v>
      </c>
      <c r="CM670" s="2" t="s">
        <v>4887</v>
      </c>
      <c r="CN670" s="2" t="s">
        <v>7534</v>
      </c>
      <c r="CO670" s="2" t="s">
        <v>3197</v>
      </c>
      <c r="CP670" s="2" t="s">
        <v>15385</v>
      </c>
      <c r="CQ670" s="2" t="s">
        <v>9562</v>
      </c>
      <c r="CR670" s="2" t="s">
        <v>7359</v>
      </c>
      <c r="CS670" s="2" t="s">
        <v>12841</v>
      </c>
      <c r="CT670" s="2" t="s">
        <v>3141</v>
      </c>
      <c r="CU670" s="2" t="s">
        <v>7492</v>
      </c>
      <c r="CV670" s="2" t="s">
        <v>8431</v>
      </c>
      <c r="CW670" s="2" t="s">
        <v>10700</v>
      </c>
      <c r="CX670" s="2" t="s">
        <v>12297</v>
      </c>
      <c r="CY670" s="2" t="s">
        <v>15613</v>
      </c>
      <c r="CZ670" s="2" t="s">
        <v>9507</v>
      </c>
      <c r="DA670" s="2" t="s">
        <v>9170</v>
      </c>
      <c r="DB670" s="2" t="s">
        <v>10087</v>
      </c>
      <c r="DC670" s="2" t="s">
        <v>3284</v>
      </c>
      <c r="DD670" s="2" t="s">
        <v>15319</v>
      </c>
      <c r="DE670" s="2" t="s">
        <v>6120</v>
      </c>
      <c r="DF670" s="2" t="s">
        <v>6997</v>
      </c>
      <c r="DG670" s="2" t="s">
        <v>15413</v>
      </c>
      <c r="DH670" s="2" t="s">
        <v>13972</v>
      </c>
      <c r="DI670" s="2" t="s">
        <v>3140</v>
      </c>
      <c r="DJ670" s="2" t="s">
        <v>15393</v>
      </c>
      <c r="DK670" s="2" t="s">
        <v>13637</v>
      </c>
      <c r="DL670" s="2" t="s">
        <v>9755</v>
      </c>
      <c r="DM670" s="2" t="s">
        <v>9500</v>
      </c>
      <c r="DN670" s="2" t="s">
        <v>12145</v>
      </c>
      <c r="DO670" s="2" t="s">
        <v>4739</v>
      </c>
      <c r="DP670" s="2" t="s">
        <v>9229</v>
      </c>
      <c r="DQ670" s="2" t="s">
        <v>9184</v>
      </c>
      <c r="DR670" s="2" t="s">
        <v>1448</v>
      </c>
      <c r="DS670" s="2" t="s">
        <v>7876</v>
      </c>
      <c r="DT670" s="1"/>
      <c r="DU670" s="1"/>
      <c r="DV670" s="2" t="s">
        <v>8631</v>
      </c>
      <c r="DW670" s="2" t="s">
        <v>14100</v>
      </c>
      <c r="DX670" s="2" t="s">
        <v>13426</v>
      </c>
    </row>
    <row r="671" spans="1:128" x14ac:dyDescent="0.4">
      <c r="A671" s="2" t="s">
        <v>16376</v>
      </c>
      <c r="B671" s="2" t="s">
        <v>16907</v>
      </c>
      <c r="C671" s="2" t="s">
        <v>1052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 t="s">
        <v>0</v>
      </c>
      <c r="T671" s="2" t="s">
        <v>0</v>
      </c>
      <c r="U671" s="2" t="s">
        <v>0</v>
      </c>
      <c r="V671" s="2" t="s">
        <v>0</v>
      </c>
      <c r="W671" s="2" t="s">
        <v>0</v>
      </c>
      <c r="X671" s="2" t="s">
        <v>0</v>
      </c>
      <c r="Y671" s="2" t="s">
        <v>0</v>
      </c>
      <c r="Z671" s="2" t="s">
        <v>0</v>
      </c>
      <c r="AA671" s="2" t="s">
        <v>0</v>
      </c>
      <c r="AB671" s="2" t="s">
        <v>0</v>
      </c>
      <c r="AC671" s="2" t="s">
        <v>0</v>
      </c>
      <c r="AD671" s="2" t="s">
        <v>0</v>
      </c>
      <c r="AE671" s="2" t="s">
        <v>0</v>
      </c>
      <c r="AF671" s="2" t="s">
        <v>0</v>
      </c>
      <c r="AG671" s="2" t="s">
        <v>0</v>
      </c>
      <c r="AH671" s="2" t="s">
        <v>0</v>
      </c>
      <c r="AI671" s="2" t="s">
        <v>0</v>
      </c>
      <c r="AJ671" s="2" t="s">
        <v>0</v>
      </c>
      <c r="AK671" s="2" t="s">
        <v>0</v>
      </c>
      <c r="AL671" s="2" t="s">
        <v>0</v>
      </c>
      <c r="AM671" s="2" t="s">
        <v>0</v>
      </c>
      <c r="AN671" s="2" t="s">
        <v>0</v>
      </c>
      <c r="AO671" s="2" t="s">
        <v>0</v>
      </c>
      <c r="AP671" s="2" t="s">
        <v>0</v>
      </c>
      <c r="AQ671" s="2" t="s">
        <v>0</v>
      </c>
      <c r="AR671" s="2" t="s">
        <v>0</v>
      </c>
      <c r="AS671" s="2" t="s">
        <v>0</v>
      </c>
      <c r="AT671" s="2" t="s">
        <v>0</v>
      </c>
      <c r="AU671" s="2" t="s">
        <v>0</v>
      </c>
      <c r="AV671" s="2" t="s">
        <v>0</v>
      </c>
      <c r="AW671" s="2" t="s">
        <v>0</v>
      </c>
      <c r="AX671" s="2" t="s">
        <v>0</v>
      </c>
      <c r="AY671" s="2" t="s">
        <v>0</v>
      </c>
      <c r="AZ671" s="2" t="s">
        <v>0</v>
      </c>
      <c r="BA671" s="2" t="s">
        <v>0</v>
      </c>
      <c r="BB671" s="2" t="s">
        <v>0</v>
      </c>
      <c r="BC671" s="2" t="s">
        <v>0</v>
      </c>
      <c r="BD671" s="2" t="s">
        <v>0</v>
      </c>
      <c r="BE671" s="2" t="s">
        <v>0</v>
      </c>
      <c r="BF671" s="2" t="s">
        <v>0</v>
      </c>
      <c r="BG671" s="2" t="s">
        <v>0</v>
      </c>
      <c r="BH671" s="2" t="s">
        <v>0</v>
      </c>
      <c r="BI671" s="2" t="s">
        <v>0</v>
      </c>
      <c r="BJ671" s="2" t="s">
        <v>0</v>
      </c>
      <c r="BK671" s="2" t="s">
        <v>0</v>
      </c>
      <c r="BL671" s="2" t="s">
        <v>0</v>
      </c>
      <c r="BM671" s="2" t="s">
        <v>0</v>
      </c>
      <c r="BN671" s="2" t="s">
        <v>0</v>
      </c>
      <c r="BO671" s="2" t="s">
        <v>0</v>
      </c>
      <c r="BP671" s="2" t="s">
        <v>0</v>
      </c>
      <c r="BQ671" s="2" t="s">
        <v>0</v>
      </c>
      <c r="BR671" s="2" t="s">
        <v>0</v>
      </c>
      <c r="BS671" s="2" t="s">
        <v>0</v>
      </c>
      <c r="BT671" s="2" t="s">
        <v>0</v>
      </c>
      <c r="BU671" s="2" t="s">
        <v>0</v>
      </c>
      <c r="BV671" s="2" t="s">
        <v>0</v>
      </c>
      <c r="BW671" s="2" t="s">
        <v>0</v>
      </c>
      <c r="BX671" s="2" t="s">
        <v>0</v>
      </c>
      <c r="BY671" s="2" t="s">
        <v>0</v>
      </c>
      <c r="BZ671" s="2" t="s">
        <v>0</v>
      </c>
      <c r="CA671" s="2" t="s">
        <v>0</v>
      </c>
      <c r="CB671" s="2" t="s">
        <v>0</v>
      </c>
      <c r="CC671" s="2" t="s">
        <v>0</v>
      </c>
      <c r="CD671" s="2" t="s">
        <v>0</v>
      </c>
      <c r="CE671" s="2" t="s">
        <v>0</v>
      </c>
      <c r="CF671" s="2" t="s">
        <v>0</v>
      </c>
      <c r="CG671" s="2" t="s">
        <v>0</v>
      </c>
      <c r="CH671" s="2" t="s">
        <v>0</v>
      </c>
      <c r="CI671" s="2" t="s">
        <v>0</v>
      </c>
      <c r="CJ671" s="2" t="s">
        <v>0</v>
      </c>
      <c r="CK671" s="2" t="s">
        <v>0</v>
      </c>
      <c r="CL671" s="2" t="s">
        <v>0</v>
      </c>
      <c r="CM671" s="2" t="s">
        <v>0</v>
      </c>
      <c r="CN671" s="2" t="s">
        <v>0</v>
      </c>
      <c r="CO671" s="2" t="s">
        <v>0</v>
      </c>
      <c r="CP671" s="2" t="s">
        <v>0</v>
      </c>
      <c r="CQ671" s="2" t="s">
        <v>0</v>
      </c>
      <c r="CR671" s="2" t="s">
        <v>0</v>
      </c>
      <c r="CS671" s="2" t="s">
        <v>0</v>
      </c>
      <c r="CT671" s="2" t="s">
        <v>0</v>
      </c>
      <c r="CU671" s="2" t="s">
        <v>0</v>
      </c>
      <c r="CV671" s="2" t="s">
        <v>0</v>
      </c>
      <c r="CW671" s="2" t="s">
        <v>0</v>
      </c>
      <c r="CX671" s="2" t="s">
        <v>0</v>
      </c>
      <c r="CY671" s="2" t="s">
        <v>0</v>
      </c>
      <c r="CZ671" s="2" t="s">
        <v>0</v>
      </c>
      <c r="DA671" s="2" t="s">
        <v>0</v>
      </c>
      <c r="DB671" s="2" t="s">
        <v>0</v>
      </c>
      <c r="DC671" s="2" t="s">
        <v>0</v>
      </c>
      <c r="DD671" s="2" t="s">
        <v>0</v>
      </c>
      <c r="DE671" s="2" t="s">
        <v>0</v>
      </c>
      <c r="DF671" s="2" t="s">
        <v>0</v>
      </c>
      <c r="DG671" s="2" t="s">
        <v>0</v>
      </c>
      <c r="DH671" s="2" t="s">
        <v>0</v>
      </c>
      <c r="DI671" s="2" t="s">
        <v>0</v>
      </c>
      <c r="DJ671" s="2" t="s">
        <v>0</v>
      </c>
      <c r="DK671" s="2" t="s">
        <v>0</v>
      </c>
      <c r="DL671" s="2" t="s">
        <v>0</v>
      </c>
      <c r="DM671" s="2" t="s">
        <v>0</v>
      </c>
      <c r="DN671" s="2" t="s">
        <v>0</v>
      </c>
      <c r="DO671" s="2" t="s">
        <v>0</v>
      </c>
      <c r="DP671" s="2" t="s">
        <v>0</v>
      </c>
      <c r="DQ671" s="2" t="s">
        <v>0</v>
      </c>
      <c r="DR671" s="2" t="s">
        <v>0</v>
      </c>
      <c r="DS671" s="2" t="s">
        <v>0</v>
      </c>
      <c r="DT671" s="1"/>
      <c r="DU671" s="1"/>
      <c r="DV671" s="2" t="s">
        <v>0</v>
      </c>
      <c r="DW671" s="2" t="s">
        <v>0</v>
      </c>
      <c r="DX671" s="2" t="s">
        <v>0</v>
      </c>
    </row>
    <row r="672" spans="1:128" x14ac:dyDescent="0.4">
      <c r="A672" s="2" t="s">
        <v>16376</v>
      </c>
      <c r="B672" s="2" t="s">
        <v>16908</v>
      </c>
      <c r="C672" s="2" t="s">
        <v>1052</v>
      </c>
      <c r="D672" s="2" t="s">
        <v>16909</v>
      </c>
      <c r="E672" s="2" t="s">
        <v>1053</v>
      </c>
      <c r="F672" s="2" t="s">
        <v>6162</v>
      </c>
      <c r="G672" s="2" t="s">
        <v>4495</v>
      </c>
      <c r="H672" s="2" t="s">
        <v>10114</v>
      </c>
      <c r="I672" s="2" t="s">
        <v>6100</v>
      </c>
      <c r="J672" s="2" t="s">
        <v>2764</v>
      </c>
      <c r="K672" s="2" t="s">
        <v>3988</v>
      </c>
      <c r="L672" s="2" t="s">
        <v>3161</v>
      </c>
      <c r="M672" s="2" t="s">
        <v>3345</v>
      </c>
      <c r="N672" s="2" t="s">
        <v>2432</v>
      </c>
      <c r="O672" s="2" t="s">
        <v>10569</v>
      </c>
      <c r="P672" s="2" t="s">
        <v>11713</v>
      </c>
      <c r="Q672" s="2" t="s">
        <v>5982</v>
      </c>
      <c r="R672" s="2" t="s">
        <v>13687</v>
      </c>
      <c r="S672" s="2" t="s">
        <v>4613</v>
      </c>
      <c r="T672" s="2" t="s">
        <v>7054</v>
      </c>
      <c r="U672" s="2" t="s">
        <v>5832</v>
      </c>
      <c r="V672" s="2" t="s">
        <v>8470</v>
      </c>
      <c r="W672" s="2" t="s">
        <v>16910</v>
      </c>
      <c r="X672" s="2" t="s">
        <v>8729</v>
      </c>
      <c r="Y672" s="2" t="s">
        <v>16911</v>
      </c>
      <c r="Z672" s="2" t="s">
        <v>1435</v>
      </c>
      <c r="AA672" s="2" t="s">
        <v>12301</v>
      </c>
      <c r="AB672" s="2" t="s">
        <v>12811</v>
      </c>
      <c r="AC672" s="2" t="s">
        <v>4067</v>
      </c>
      <c r="AD672" s="2" t="s">
        <v>16912</v>
      </c>
      <c r="AE672" s="2" t="s">
        <v>13328</v>
      </c>
      <c r="AF672" s="2" t="s">
        <v>4829</v>
      </c>
      <c r="AG672" s="2" t="s">
        <v>10407</v>
      </c>
      <c r="AH672" s="2" t="s">
        <v>6585</v>
      </c>
      <c r="AI672" s="2" t="s">
        <v>6395</v>
      </c>
      <c r="AJ672" s="2" t="s">
        <v>10515</v>
      </c>
      <c r="AK672" s="2" t="s">
        <v>15917</v>
      </c>
      <c r="AL672" s="2" t="s">
        <v>16913</v>
      </c>
      <c r="AM672" s="2" t="s">
        <v>12068</v>
      </c>
      <c r="AN672" s="2" t="s">
        <v>4698</v>
      </c>
      <c r="AO672" s="2" t="s">
        <v>10659</v>
      </c>
      <c r="AP672" s="2" t="s">
        <v>2216</v>
      </c>
      <c r="AQ672" s="2" t="s">
        <v>14319</v>
      </c>
      <c r="AR672" s="2" t="s">
        <v>16914</v>
      </c>
      <c r="AS672" s="2" t="s">
        <v>16915</v>
      </c>
      <c r="AT672" s="2" t="s">
        <v>16916</v>
      </c>
      <c r="AU672" s="2" t="s">
        <v>11368</v>
      </c>
      <c r="AV672" s="2" t="s">
        <v>15598</v>
      </c>
      <c r="AW672" s="2" t="s">
        <v>3644</v>
      </c>
      <c r="AX672" s="2" t="s">
        <v>16075</v>
      </c>
      <c r="AY672" s="2" t="s">
        <v>16917</v>
      </c>
      <c r="AZ672" s="2" t="s">
        <v>16918</v>
      </c>
      <c r="BA672" s="2" t="s">
        <v>16919</v>
      </c>
      <c r="BB672" s="2" t="s">
        <v>7210</v>
      </c>
      <c r="BC672" s="2" t="s">
        <v>5477</v>
      </c>
      <c r="BD672" s="2" t="s">
        <v>7128</v>
      </c>
      <c r="BE672" s="2" t="s">
        <v>6227</v>
      </c>
      <c r="BF672" s="2" t="s">
        <v>4685</v>
      </c>
      <c r="BG672" s="2" t="s">
        <v>16920</v>
      </c>
      <c r="BH672" s="2" t="s">
        <v>15797</v>
      </c>
      <c r="BI672" s="2" t="s">
        <v>3149</v>
      </c>
      <c r="BJ672" s="2" t="s">
        <v>1557</v>
      </c>
      <c r="BK672" s="2" t="s">
        <v>3158</v>
      </c>
      <c r="BL672" s="2" t="s">
        <v>14353</v>
      </c>
      <c r="BM672" s="2" t="s">
        <v>10081</v>
      </c>
      <c r="BN672" s="2" t="s">
        <v>3407</v>
      </c>
      <c r="BO672" s="2" t="s">
        <v>6033</v>
      </c>
      <c r="BP672" s="2" t="s">
        <v>15082</v>
      </c>
      <c r="BQ672" s="2" t="s">
        <v>6695</v>
      </c>
      <c r="BR672" s="2" t="s">
        <v>3483</v>
      </c>
      <c r="BS672" s="2" t="s">
        <v>2290</v>
      </c>
      <c r="BT672" s="2" t="s">
        <v>4192</v>
      </c>
      <c r="BU672" s="2" t="s">
        <v>7019</v>
      </c>
      <c r="BV672" s="2" t="s">
        <v>7780</v>
      </c>
      <c r="BW672" s="2" t="s">
        <v>1922</v>
      </c>
      <c r="BX672" s="2" t="s">
        <v>2902</v>
      </c>
      <c r="BY672" s="2" t="s">
        <v>6031</v>
      </c>
      <c r="BZ672" s="2" t="s">
        <v>6347</v>
      </c>
      <c r="CA672" s="2" t="s">
        <v>8751</v>
      </c>
      <c r="CB672" s="2" t="s">
        <v>7786</v>
      </c>
      <c r="CC672" s="2" t="s">
        <v>14910</v>
      </c>
      <c r="CD672" s="2" t="s">
        <v>5186</v>
      </c>
      <c r="CE672" s="2" t="s">
        <v>1706</v>
      </c>
      <c r="CF672" s="2" t="s">
        <v>8768</v>
      </c>
      <c r="CG672" s="2" t="s">
        <v>13674</v>
      </c>
      <c r="CH672" s="2" t="s">
        <v>2609</v>
      </c>
      <c r="CI672" s="2" t="s">
        <v>2606</v>
      </c>
      <c r="CJ672" s="2" t="s">
        <v>10540</v>
      </c>
      <c r="CK672" s="2" t="s">
        <v>1149</v>
      </c>
      <c r="CL672" s="2" t="s">
        <v>2279</v>
      </c>
      <c r="CM672" s="2" t="s">
        <v>5711</v>
      </c>
      <c r="CN672" s="2" t="s">
        <v>1510</v>
      </c>
      <c r="CO672" s="2" t="s">
        <v>6270</v>
      </c>
      <c r="CP672" s="2" t="s">
        <v>4112</v>
      </c>
      <c r="CQ672" s="2" t="s">
        <v>3474</v>
      </c>
      <c r="CR672" s="2" t="s">
        <v>11348</v>
      </c>
      <c r="CS672" s="2" t="s">
        <v>2997</v>
      </c>
      <c r="CT672" s="2" t="s">
        <v>14960</v>
      </c>
      <c r="CU672" s="2" t="s">
        <v>9140</v>
      </c>
      <c r="CV672" s="2" t="s">
        <v>6358</v>
      </c>
      <c r="CW672" s="2" t="s">
        <v>11261</v>
      </c>
      <c r="CX672" s="2" t="s">
        <v>1714</v>
      </c>
      <c r="CY672" s="2" t="s">
        <v>2049</v>
      </c>
      <c r="CZ672" s="2" t="s">
        <v>15439</v>
      </c>
      <c r="DA672" s="2" t="s">
        <v>12051</v>
      </c>
      <c r="DB672" s="2" t="s">
        <v>4367</v>
      </c>
      <c r="DC672" s="2" t="s">
        <v>14259</v>
      </c>
      <c r="DD672" s="2" t="s">
        <v>1385</v>
      </c>
      <c r="DE672" s="2" t="s">
        <v>2998</v>
      </c>
      <c r="DF672" s="2" t="s">
        <v>2169</v>
      </c>
      <c r="DG672" s="2" t="s">
        <v>9257</v>
      </c>
      <c r="DH672" s="2" t="s">
        <v>7357</v>
      </c>
      <c r="DI672" s="2" t="s">
        <v>8229</v>
      </c>
      <c r="DJ672" s="2" t="s">
        <v>1267</v>
      </c>
      <c r="DK672" s="2" t="s">
        <v>14886</v>
      </c>
      <c r="DL672" s="2" t="s">
        <v>12876</v>
      </c>
      <c r="DM672" s="2" t="s">
        <v>7906</v>
      </c>
      <c r="DN672" s="2" t="s">
        <v>4543</v>
      </c>
      <c r="DO672" s="2" t="s">
        <v>7668</v>
      </c>
      <c r="DP672" s="2" t="s">
        <v>6261</v>
      </c>
      <c r="DQ672" s="2" t="s">
        <v>12609</v>
      </c>
      <c r="DR672" s="2" t="s">
        <v>16122</v>
      </c>
      <c r="DS672" s="2" t="s">
        <v>7030</v>
      </c>
      <c r="DT672" s="1"/>
      <c r="DU672" s="1"/>
      <c r="DV672" s="2" t="s">
        <v>2690</v>
      </c>
      <c r="DW672" s="2" t="s">
        <v>3196</v>
      </c>
      <c r="DX672" s="2" t="s">
        <v>1835</v>
      </c>
    </row>
    <row r="673" spans="1:128" x14ac:dyDescent="0.4">
      <c r="A673" s="2" t="s">
        <v>16376</v>
      </c>
      <c r="B673" s="2" t="s">
        <v>16921</v>
      </c>
      <c r="C673" s="2" t="s">
        <v>1052</v>
      </c>
      <c r="D673" s="2" t="s">
        <v>16922</v>
      </c>
      <c r="E673" s="2" t="s">
        <v>1053</v>
      </c>
      <c r="F673" s="2" t="s">
        <v>1297</v>
      </c>
      <c r="G673" s="2" t="s">
        <v>1569</v>
      </c>
      <c r="H673" s="2" t="s">
        <v>3908</v>
      </c>
      <c r="I673" s="2" t="s">
        <v>3441</v>
      </c>
      <c r="J673" s="2" t="s">
        <v>8140</v>
      </c>
      <c r="K673" s="2" t="s">
        <v>8088</v>
      </c>
      <c r="L673" s="2" t="s">
        <v>7330</v>
      </c>
      <c r="M673" s="2" t="s">
        <v>4754</v>
      </c>
      <c r="N673" s="2" t="s">
        <v>10274</v>
      </c>
      <c r="O673" s="2" t="s">
        <v>7589</v>
      </c>
      <c r="P673" s="2" t="s">
        <v>11105</v>
      </c>
      <c r="Q673" s="2" t="s">
        <v>6089</v>
      </c>
      <c r="R673" s="2" t="s">
        <v>4415</v>
      </c>
      <c r="S673" s="2" t="s">
        <v>4534</v>
      </c>
      <c r="T673" s="2" t="s">
        <v>1566</v>
      </c>
      <c r="U673" s="2" t="s">
        <v>13190</v>
      </c>
      <c r="V673" s="2" t="s">
        <v>1683</v>
      </c>
      <c r="W673" s="2" t="s">
        <v>16042</v>
      </c>
      <c r="X673" s="2" t="s">
        <v>16923</v>
      </c>
      <c r="Y673" s="2" t="s">
        <v>10930</v>
      </c>
      <c r="Z673" s="2" t="s">
        <v>4153</v>
      </c>
      <c r="AA673" s="2" t="s">
        <v>5986</v>
      </c>
      <c r="AB673" s="2" t="s">
        <v>1430</v>
      </c>
      <c r="AC673" s="2" t="s">
        <v>4161</v>
      </c>
      <c r="AD673" s="2" t="s">
        <v>13864</v>
      </c>
      <c r="AE673" s="2" t="s">
        <v>16924</v>
      </c>
      <c r="AF673" s="2" t="s">
        <v>16925</v>
      </c>
      <c r="AG673" s="2" t="s">
        <v>5092</v>
      </c>
      <c r="AH673" s="2" t="s">
        <v>3460</v>
      </c>
      <c r="AI673" s="2" t="s">
        <v>3880</v>
      </c>
      <c r="AJ673" s="2" t="s">
        <v>8867</v>
      </c>
      <c r="AK673" s="2" t="s">
        <v>16473</v>
      </c>
      <c r="AL673" s="2" t="s">
        <v>16926</v>
      </c>
      <c r="AM673" s="2" t="s">
        <v>13110</v>
      </c>
      <c r="AN673" s="2" t="s">
        <v>4828</v>
      </c>
      <c r="AO673" s="2" t="s">
        <v>8418</v>
      </c>
      <c r="AP673" s="2" t="s">
        <v>2106</v>
      </c>
      <c r="AQ673" s="2" t="s">
        <v>10996</v>
      </c>
      <c r="AR673" s="2" t="s">
        <v>2338</v>
      </c>
      <c r="AS673" s="2" t="s">
        <v>16927</v>
      </c>
      <c r="AT673" s="2" t="s">
        <v>13678</v>
      </c>
      <c r="AU673" s="2" t="s">
        <v>13090</v>
      </c>
      <c r="AV673" s="2" t="s">
        <v>3182</v>
      </c>
      <c r="AW673" s="2" t="s">
        <v>6572</v>
      </c>
      <c r="AX673" s="2" t="s">
        <v>8468</v>
      </c>
      <c r="AY673" s="2" t="s">
        <v>16928</v>
      </c>
      <c r="AZ673" s="2" t="s">
        <v>8164</v>
      </c>
      <c r="BA673" s="2" t="s">
        <v>12809</v>
      </c>
      <c r="BB673" s="2" t="s">
        <v>4876</v>
      </c>
      <c r="BC673" s="2" t="s">
        <v>1975</v>
      </c>
      <c r="BD673" s="2" t="s">
        <v>4314</v>
      </c>
      <c r="BE673" s="2" t="s">
        <v>7254</v>
      </c>
      <c r="BF673" s="2" t="s">
        <v>3895</v>
      </c>
      <c r="BG673" s="2" t="s">
        <v>16929</v>
      </c>
      <c r="BH673" s="2" t="s">
        <v>15914</v>
      </c>
      <c r="BI673" s="2" t="s">
        <v>2745</v>
      </c>
      <c r="BJ673" s="2" t="s">
        <v>9087</v>
      </c>
      <c r="BK673" s="2" t="s">
        <v>2424</v>
      </c>
      <c r="BL673" s="2" t="s">
        <v>7521</v>
      </c>
      <c r="BM673" s="2" t="s">
        <v>15401</v>
      </c>
      <c r="BN673" s="2" t="s">
        <v>11382</v>
      </c>
      <c r="BO673" s="2" t="s">
        <v>10978</v>
      </c>
      <c r="BP673" s="2" t="s">
        <v>14537</v>
      </c>
      <c r="BQ673" s="2" t="s">
        <v>3842</v>
      </c>
      <c r="BR673" s="2" t="s">
        <v>13844</v>
      </c>
      <c r="BS673" s="2" t="s">
        <v>8123</v>
      </c>
      <c r="BT673" s="2" t="s">
        <v>13848</v>
      </c>
      <c r="BU673" s="2" t="s">
        <v>14245</v>
      </c>
      <c r="BV673" s="2" t="s">
        <v>11081</v>
      </c>
      <c r="BW673" s="2" t="s">
        <v>3591</v>
      </c>
      <c r="BX673" s="2" t="s">
        <v>14715</v>
      </c>
      <c r="BY673" s="2" t="s">
        <v>8015</v>
      </c>
      <c r="BZ673" s="2" t="s">
        <v>1728</v>
      </c>
      <c r="CA673" s="2" t="s">
        <v>15173</v>
      </c>
      <c r="CB673" s="2" t="s">
        <v>10535</v>
      </c>
      <c r="CC673" s="2" t="s">
        <v>14967</v>
      </c>
      <c r="CD673" s="2" t="s">
        <v>3838</v>
      </c>
      <c r="CE673" s="2" t="s">
        <v>2608</v>
      </c>
      <c r="CF673" s="2" t="s">
        <v>10435</v>
      </c>
      <c r="CG673" s="2" t="s">
        <v>1733</v>
      </c>
      <c r="CH673" s="2" t="s">
        <v>12490</v>
      </c>
      <c r="CI673" s="2" t="s">
        <v>11175</v>
      </c>
      <c r="CJ673" s="2" t="s">
        <v>11081</v>
      </c>
      <c r="CK673" s="2" t="s">
        <v>6820</v>
      </c>
      <c r="CL673" s="2" t="s">
        <v>8289</v>
      </c>
      <c r="CM673" s="2" t="s">
        <v>9350</v>
      </c>
      <c r="CN673" s="2" t="s">
        <v>15211</v>
      </c>
      <c r="CO673" s="2" t="s">
        <v>7755</v>
      </c>
      <c r="CP673" s="2" t="s">
        <v>1717</v>
      </c>
      <c r="CQ673" s="2" t="s">
        <v>11174</v>
      </c>
      <c r="CR673" s="2" t="s">
        <v>6038</v>
      </c>
      <c r="CS673" s="2" t="s">
        <v>11514</v>
      </c>
      <c r="CT673" s="2" t="s">
        <v>3008</v>
      </c>
      <c r="CU673" s="2" t="s">
        <v>10980</v>
      </c>
      <c r="CV673" s="2" t="s">
        <v>7724</v>
      </c>
      <c r="CW673" s="2" t="s">
        <v>3923</v>
      </c>
      <c r="CX673" s="2" t="s">
        <v>2899</v>
      </c>
      <c r="CY673" s="2" t="s">
        <v>3692</v>
      </c>
      <c r="CZ673" s="2" t="s">
        <v>1609</v>
      </c>
      <c r="DA673" s="2" t="s">
        <v>16232</v>
      </c>
      <c r="DB673" s="2" t="s">
        <v>4129</v>
      </c>
      <c r="DC673" s="2" t="s">
        <v>6047</v>
      </c>
      <c r="DD673" s="2" t="s">
        <v>2272</v>
      </c>
      <c r="DE673" s="2" t="s">
        <v>14412</v>
      </c>
      <c r="DF673" s="2" t="s">
        <v>6758</v>
      </c>
      <c r="DG673" s="2" t="s">
        <v>6821</v>
      </c>
      <c r="DH673" s="2" t="s">
        <v>1261</v>
      </c>
      <c r="DI673" s="2" t="s">
        <v>3696</v>
      </c>
      <c r="DJ673" s="2" t="s">
        <v>1154</v>
      </c>
      <c r="DK673" s="2" t="s">
        <v>10176</v>
      </c>
      <c r="DL673" s="2" t="s">
        <v>2053</v>
      </c>
      <c r="DM673" s="2" t="s">
        <v>12609</v>
      </c>
      <c r="DN673" s="2" t="s">
        <v>3386</v>
      </c>
      <c r="DO673" s="2" t="s">
        <v>4386</v>
      </c>
      <c r="DP673" s="2" t="s">
        <v>2732</v>
      </c>
      <c r="DQ673" s="2" t="s">
        <v>2990</v>
      </c>
      <c r="DR673" s="2" t="s">
        <v>5652</v>
      </c>
      <c r="DS673" s="2" t="s">
        <v>7950</v>
      </c>
      <c r="DT673" s="1"/>
      <c r="DU673" s="1"/>
      <c r="DV673" s="2" t="s">
        <v>7562</v>
      </c>
      <c r="DW673" s="2" t="s">
        <v>10640</v>
      </c>
      <c r="DX673" s="2" t="s">
        <v>4386</v>
      </c>
    </row>
    <row r="674" spans="1:128" x14ac:dyDescent="0.4">
      <c r="A674" s="2" t="s">
        <v>16376</v>
      </c>
      <c r="B674" s="2" t="s">
        <v>16930</v>
      </c>
      <c r="C674" s="2" t="s">
        <v>1052</v>
      </c>
      <c r="D674" s="2" t="s">
        <v>16931</v>
      </c>
      <c r="E674" s="2" t="s">
        <v>1053</v>
      </c>
      <c r="F674" s="2" t="s">
        <v>5550</v>
      </c>
      <c r="G674" s="2" t="s">
        <v>3528</v>
      </c>
      <c r="H674" s="2" t="s">
        <v>3539</v>
      </c>
      <c r="I674" s="2" t="s">
        <v>15454</v>
      </c>
      <c r="J674" s="2" t="s">
        <v>11961</v>
      </c>
      <c r="K674" s="2" t="s">
        <v>6722</v>
      </c>
      <c r="L674" s="2" t="s">
        <v>8075</v>
      </c>
      <c r="M674" s="2" t="s">
        <v>4938</v>
      </c>
      <c r="N674" s="2" t="s">
        <v>13385</v>
      </c>
      <c r="O674" s="2" t="s">
        <v>10125</v>
      </c>
      <c r="P674" s="2" t="s">
        <v>4506</v>
      </c>
      <c r="Q674" s="2" t="s">
        <v>5535</v>
      </c>
      <c r="R674" s="2" t="s">
        <v>5398</v>
      </c>
      <c r="S674" s="2" t="s">
        <v>2101</v>
      </c>
      <c r="T674" s="2" t="s">
        <v>4249</v>
      </c>
      <c r="U674" s="2" t="s">
        <v>3047</v>
      </c>
      <c r="V674" s="2" t="s">
        <v>7250</v>
      </c>
      <c r="W674" s="2" t="s">
        <v>13490</v>
      </c>
      <c r="X674" s="2" t="s">
        <v>10247</v>
      </c>
      <c r="Y674" s="2" t="s">
        <v>10767</v>
      </c>
      <c r="Z674" s="2" t="s">
        <v>7866</v>
      </c>
      <c r="AA674" s="2" t="s">
        <v>4240</v>
      </c>
      <c r="AB674" s="2" t="s">
        <v>2309</v>
      </c>
      <c r="AC674" s="2" t="s">
        <v>4058</v>
      </c>
      <c r="AD674" s="2" t="s">
        <v>16369</v>
      </c>
      <c r="AE674" s="2" t="s">
        <v>16669</v>
      </c>
      <c r="AF674" s="2" t="s">
        <v>11474</v>
      </c>
      <c r="AG674" s="2" t="s">
        <v>4251</v>
      </c>
      <c r="AH674" s="2" t="s">
        <v>1690</v>
      </c>
      <c r="AI674" s="2" t="s">
        <v>1450</v>
      </c>
      <c r="AJ674" s="2" t="s">
        <v>9193</v>
      </c>
      <c r="AK674" s="2" t="s">
        <v>13956</v>
      </c>
      <c r="AL674" s="2" t="s">
        <v>16932</v>
      </c>
      <c r="AM674" s="2" t="s">
        <v>11725</v>
      </c>
      <c r="AN674" s="2" t="s">
        <v>14916</v>
      </c>
      <c r="AO674" s="2" t="s">
        <v>4611</v>
      </c>
      <c r="AP674" s="2" t="s">
        <v>13976</v>
      </c>
      <c r="AQ674" s="2" t="s">
        <v>1996</v>
      </c>
      <c r="AR674" s="2" t="s">
        <v>16933</v>
      </c>
      <c r="AS674" s="2" t="s">
        <v>16934</v>
      </c>
      <c r="AT674" s="2" t="s">
        <v>5250</v>
      </c>
      <c r="AU674" s="2" t="s">
        <v>1555</v>
      </c>
      <c r="AV674" s="2" t="s">
        <v>10113</v>
      </c>
      <c r="AW674" s="2" t="s">
        <v>8775</v>
      </c>
      <c r="AX674" s="2" t="s">
        <v>1300</v>
      </c>
      <c r="AY674" s="2" t="s">
        <v>8321</v>
      </c>
      <c r="AZ674" s="2" t="s">
        <v>15273</v>
      </c>
      <c r="BA674" s="2" t="s">
        <v>4701</v>
      </c>
      <c r="BB674" s="2" t="s">
        <v>8273</v>
      </c>
      <c r="BC674" s="2" t="s">
        <v>12021</v>
      </c>
      <c r="BD674" s="2" t="s">
        <v>15088</v>
      </c>
      <c r="BE674" s="2" t="s">
        <v>5174</v>
      </c>
      <c r="BF674" s="2" t="s">
        <v>4154</v>
      </c>
      <c r="BG674" s="2" t="s">
        <v>16039</v>
      </c>
      <c r="BH674" s="2" t="s">
        <v>5993</v>
      </c>
      <c r="BI674" s="2" t="s">
        <v>4827</v>
      </c>
      <c r="BJ674" s="2" t="s">
        <v>10030</v>
      </c>
      <c r="BK674" s="2" t="s">
        <v>4055</v>
      </c>
      <c r="BL674" s="2" t="s">
        <v>1209</v>
      </c>
      <c r="BM674" s="2" t="s">
        <v>10426</v>
      </c>
      <c r="BN674" s="2" t="s">
        <v>9602</v>
      </c>
      <c r="BO674" s="2" t="s">
        <v>7738</v>
      </c>
      <c r="BP674" s="2" t="s">
        <v>6262</v>
      </c>
      <c r="BQ674" s="2" t="s">
        <v>16935</v>
      </c>
      <c r="BR674" s="2" t="s">
        <v>8180</v>
      </c>
      <c r="BS674" s="2" t="s">
        <v>16936</v>
      </c>
      <c r="BT674" s="2" t="s">
        <v>8112</v>
      </c>
      <c r="BU674" s="2" t="s">
        <v>9985</v>
      </c>
      <c r="BV674" s="2" t="s">
        <v>12013</v>
      </c>
      <c r="BW674" s="2" t="s">
        <v>3582</v>
      </c>
      <c r="BX674" s="2" t="s">
        <v>8399</v>
      </c>
      <c r="BY674" s="2" t="s">
        <v>7023</v>
      </c>
      <c r="BZ674" s="2" t="s">
        <v>7758</v>
      </c>
      <c r="CA674" s="2" t="s">
        <v>10538</v>
      </c>
      <c r="CB674" s="2" t="s">
        <v>5258</v>
      </c>
      <c r="CC674" s="2" t="s">
        <v>14110</v>
      </c>
      <c r="CD674" s="2" t="s">
        <v>12552</v>
      </c>
      <c r="CE674" s="2" t="s">
        <v>9485</v>
      </c>
      <c r="CF674" s="2" t="s">
        <v>5278</v>
      </c>
      <c r="CG674" s="2" t="s">
        <v>8959</v>
      </c>
      <c r="CH674" s="2" t="s">
        <v>7789</v>
      </c>
      <c r="CI674" s="2" t="s">
        <v>5258</v>
      </c>
      <c r="CJ674" s="2" t="s">
        <v>15543</v>
      </c>
      <c r="CK674" s="2" t="s">
        <v>13351</v>
      </c>
      <c r="CL674" s="2" t="s">
        <v>12729</v>
      </c>
      <c r="CM674" s="2" t="s">
        <v>12487</v>
      </c>
      <c r="CN674" s="2" t="s">
        <v>6879</v>
      </c>
      <c r="CO674" s="2" t="s">
        <v>15206</v>
      </c>
      <c r="CP674" s="2" t="s">
        <v>5273</v>
      </c>
      <c r="CQ674" s="2" t="s">
        <v>16937</v>
      </c>
      <c r="CR674" s="2" t="s">
        <v>6960</v>
      </c>
      <c r="CS674" s="2" t="s">
        <v>13380</v>
      </c>
      <c r="CT674" s="2" t="s">
        <v>14124</v>
      </c>
      <c r="CU674" s="2" t="s">
        <v>8673</v>
      </c>
      <c r="CV674" s="2" t="s">
        <v>4113</v>
      </c>
      <c r="CW674" s="2" t="s">
        <v>8959</v>
      </c>
      <c r="CX674" s="2" t="s">
        <v>12550</v>
      </c>
      <c r="CY674" s="2" t="s">
        <v>2899</v>
      </c>
      <c r="CZ674" s="2" t="s">
        <v>5644</v>
      </c>
      <c r="DA674" s="2" t="s">
        <v>8758</v>
      </c>
      <c r="DB674" s="2" t="s">
        <v>2900</v>
      </c>
      <c r="DC674" s="2" t="s">
        <v>8490</v>
      </c>
      <c r="DD674" s="2" t="s">
        <v>6271</v>
      </c>
      <c r="DE674" s="2" t="s">
        <v>14866</v>
      </c>
      <c r="DF674" s="2" t="s">
        <v>1507</v>
      </c>
      <c r="DG674" s="2" t="s">
        <v>3015</v>
      </c>
      <c r="DH674" s="2" t="s">
        <v>7717</v>
      </c>
      <c r="DI674" s="2" t="s">
        <v>7721</v>
      </c>
      <c r="DJ674" s="2" t="s">
        <v>1724</v>
      </c>
      <c r="DK674" s="2" t="s">
        <v>2275</v>
      </c>
      <c r="DL674" s="2" t="s">
        <v>9340</v>
      </c>
      <c r="DM674" s="2" t="s">
        <v>11202</v>
      </c>
      <c r="DN674" s="2" t="s">
        <v>5494</v>
      </c>
      <c r="DO674" s="2" t="s">
        <v>1936</v>
      </c>
      <c r="DP674" s="2" t="s">
        <v>15082</v>
      </c>
      <c r="DQ674" s="2" t="s">
        <v>12051</v>
      </c>
      <c r="DR674" s="2" t="s">
        <v>10397</v>
      </c>
      <c r="DS674" s="2" t="s">
        <v>3573</v>
      </c>
      <c r="DT674" s="1"/>
      <c r="DU674" s="1"/>
      <c r="DV674" s="2" t="s">
        <v>5724</v>
      </c>
      <c r="DW674" s="2" t="s">
        <v>8497</v>
      </c>
      <c r="DX674" s="2" t="s">
        <v>2812</v>
      </c>
    </row>
    <row r="675" spans="1:128" x14ac:dyDescent="0.4">
      <c r="A675" s="2" t="s">
        <v>16376</v>
      </c>
      <c r="B675" s="2" t="s">
        <v>16938</v>
      </c>
      <c r="C675" s="2" t="s">
        <v>1052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 t="s">
        <v>0</v>
      </c>
      <c r="T675" s="2" t="s">
        <v>0</v>
      </c>
      <c r="U675" s="2" t="s">
        <v>0</v>
      </c>
      <c r="V675" s="2" t="s">
        <v>0</v>
      </c>
      <c r="W675" s="2" t="s">
        <v>0</v>
      </c>
      <c r="X675" s="2" t="s">
        <v>0</v>
      </c>
      <c r="Y675" s="2" t="s">
        <v>0</v>
      </c>
      <c r="Z675" s="2" t="s">
        <v>0</v>
      </c>
      <c r="AA675" s="2" t="s">
        <v>0</v>
      </c>
      <c r="AB675" s="2" t="s">
        <v>0</v>
      </c>
      <c r="AC675" s="2" t="s">
        <v>0</v>
      </c>
      <c r="AD675" s="2" t="s">
        <v>0</v>
      </c>
      <c r="AE675" s="2" t="s">
        <v>0</v>
      </c>
      <c r="AF675" s="2" t="s">
        <v>0</v>
      </c>
      <c r="AG675" s="2" t="s">
        <v>0</v>
      </c>
      <c r="AH675" s="2" t="s">
        <v>0</v>
      </c>
      <c r="AI675" s="2" t="s">
        <v>0</v>
      </c>
      <c r="AJ675" s="2" t="s">
        <v>0</v>
      </c>
      <c r="AK675" s="2" t="s">
        <v>0</v>
      </c>
      <c r="AL675" s="2" t="s">
        <v>0</v>
      </c>
      <c r="AM675" s="2" t="s">
        <v>0</v>
      </c>
      <c r="AN675" s="2" t="s">
        <v>0</v>
      </c>
      <c r="AO675" s="2" t="s">
        <v>0</v>
      </c>
      <c r="AP675" s="2" t="s">
        <v>0</v>
      </c>
      <c r="AQ675" s="2" t="s">
        <v>0</v>
      </c>
      <c r="AR675" s="2" t="s">
        <v>0</v>
      </c>
      <c r="AS675" s="2" t="s">
        <v>0</v>
      </c>
      <c r="AT675" s="2" t="s">
        <v>0</v>
      </c>
      <c r="AU675" s="2" t="s">
        <v>0</v>
      </c>
      <c r="AV675" s="2" t="s">
        <v>0</v>
      </c>
      <c r="AW675" s="2" t="s">
        <v>0</v>
      </c>
      <c r="AX675" s="2" t="s">
        <v>0</v>
      </c>
      <c r="AY675" s="2" t="s">
        <v>0</v>
      </c>
      <c r="AZ675" s="2" t="s">
        <v>0</v>
      </c>
      <c r="BA675" s="2" t="s">
        <v>0</v>
      </c>
      <c r="BB675" s="2" t="s">
        <v>0</v>
      </c>
      <c r="BC675" s="2" t="s">
        <v>0</v>
      </c>
      <c r="BD675" s="2" t="s">
        <v>0</v>
      </c>
      <c r="BE675" s="2" t="s">
        <v>0</v>
      </c>
      <c r="BF675" s="2" t="s">
        <v>0</v>
      </c>
      <c r="BG675" s="2" t="s">
        <v>0</v>
      </c>
      <c r="BH675" s="2" t="s">
        <v>0</v>
      </c>
      <c r="BI675" s="2" t="s">
        <v>0</v>
      </c>
      <c r="BJ675" s="2" t="s">
        <v>0</v>
      </c>
      <c r="BK675" s="2" t="s">
        <v>0</v>
      </c>
      <c r="BL675" s="2" t="s">
        <v>0</v>
      </c>
      <c r="BM675" s="2" t="s">
        <v>0</v>
      </c>
      <c r="BN675" s="2" t="s">
        <v>0</v>
      </c>
      <c r="BO675" s="2" t="s">
        <v>0</v>
      </c>
      <c r="BP675" s="2" t="s">
        <v>0</v>
      </c>
      <c r="BQ675" s="2" t="s">
        <v>0</v>
      </c>
      <c r="BR675" s="2" t="s">
        <v>0</v>
      </c>
      <c r="BS675" s="2" t="s">
        <v>0</v>
      </c>
      <c r="BT675" s="2" t="s">
        <v>0</v>
      </c>
      <c r="BU675" s="2" t="s">
        <v>0</v>
      </c>
      <c r="BV675" s="2" t="s">
        <v>0</v>
      </c>
      <c r="BW675" s="2" t="s">
        <v>0</v>
      </c>
      <c r="BX675" s="2" t="s">
        <v>0</v>
      </c>
      <c r="BY675" s="2" t="s">
        <v>0</v>
      </c>
      <c r="BZ675" s="2" t="s">
        <v>0</v>
      </c>
      <c r="CA675" s="2" t="s">
        <v>0</v>
      </c>
      <c r="CB675" s="2" t="s">
        <v>0</v>
      </c>
      <c r="CC675" s="2" t="s">
        <v>0</v>
      </c>
      <c r="CD675" s="2" t="s">
        <v>0</v>
      </c>
      <c r="CE675" s="2" t="s">
        <v>0</v>
      </c>
      <c r="CF675" s="2" t="s">
        <v>0</v>
      </c>
      <c r="CG675" s="2" t="s">
        <v>0</v>
      </c>
      <c r="CH675" s="2" t="s">
        <v>0</v>
      </c>
      <c r="CI675" s="2" t="s">
        <v>0</v>
      </c>
      <c r="CJ675" s="2" t="s">
        <v>0</v>
      </c>
      <c r="CK675" s="2" t="s">
        <v>0</v>
      </c>
      <c r="CL675" s="2" t="s">
        <v>0</v>
      </c>
      <c r="CM675" s="2" t="s">
        <v>0</v>
      </c>
      <c r="CN675" s="2" t="s">
        <v>0</v>
      </c>
      <c r="CO675" s="2" t="s">
        <v>0</v>
      </c>
      <c r="CP675" s="2" t="s">
        <v>0</v>
      </c>
      <c r="CQ675" s="2" t="s">
        <v>0</v>
      </c>
      <c r="CR675" s="2" t="s">
        <v>0</v>
      </c>
      <c r="CS675" s="2" t="s">
        <v>0</v>
      </c>
      <c r="CT675" s="2" t="s">
        <v>0</v>
      </c>
      <c r="CU675" s="2" t="s">
        <v>0</v>
      </c>
      <c r="CV675" s="2" t="s">
        <v>0</v>
      </c>
      <c r="CW675" s="2" t="s">
        <v>0</v>
      </c>
      <c r="CX675" s="2" t="s">
        <v>0</v>
      </c>
      <c r="CY675" s="2" t="s">
        <v>0</v>
      </c>
      <c r="CZ675" s="2" t="s">
        <v>0</v>
      </c>
      <c r="DA675" s="2" t="s">
        <v>0</v>
      </c>
      <c r="DB675" s="2" t="s">
        <v>0</v>
      </c>
      <c r="DC675" s="2" t="s">
        <v>0</v>
      </c>
      <c r="DD675" s="2" t="s">
        <v>0</v>
      </c>
      <c r="DE675" s="2" t="s">
        <v>0</v>
      </c>
      <c r="DF675" s="2" t="s">
        <v>0</v>
      </c>
      <c r="DG675" s="2" t="s">
        <v>0</v>
      </c>
      <c r="DH675" s="2" t="s">
        <v>0</v>
      </c>
      <c r="DI675" s="2" t="s">
        <v>0</v>
      </c>
      <c r="DJ675" s="2" t="s">
        <v>0</v>
      </c>
      <c r="DK675" s="2" t="s">
        <v>0</v>
      </c>
      <c r="DL675" s="2" t="s">
        <v>0</v>
      </c>
      <c r="DM675" s="2" t="s">
        <v>0</v>
      </c>
      <c r="DN675" s="2" t="s">
        <v>0</v>
      </c>
      <c r="DO675" s="2" t="s">
        <v>0</v>
      </c>
      <c r="DP675" s="2" t="s">
        <v>0</v>
      </c>
      <c r="DQ675" s="2" t="s">
        <v>0</v>
      </c>
      <c r="DR675" s="2" t="s">
        <v>0</v>
      </c>
      <c r="DS675" s="2" t="s">
        <v>0</v>
      </c>
      <c r="DT675" s="1"/>
      <c r="DU675" s="1"/>
      <c r="DV675" s="2" t="s">
        <v>0</v>
      </c>
      <c r="DW675" s="2" t="s">
        <v>0</v>
      </c>
      <c r="DX675" s="2" t="s">
        <v>0</v>
      </c>
    </row>
    <row r="676" spans="1:128" x14ac:dyDescent="0.4">
      <c r="A676" s="2" t="s">
        <v>16376</v>
      </c>
      <c r="B676" s="2" t="s">
        <v>16939</v>
      </c>
      <c r="C676" s="2" t="s">
        <v>1052</v>
      </c>
      <c r="D676" s="2" t="s">
        <v>0</v>
      </c>
      <c r="E676" s="2" t="s">
        <v>1053</v>
      </c>
      <c r="F676" s="2" t="s">
        <v>1759</v>
      </c>
      <c r="G676" s="2" t="s">
        <v>5134</v>
      </c>
      <c r="H676" s="2" t="s">
        <v>2742</v>
      </c>
      <c r="I676" s="2" t="s">
        <v>2347</v>
      </c>
      <c r="J676" s="2" t="s">
        <v>10517</v>
      </c>
      <c r="K676" s="2" t="s">
        <v>10098</v>
      </c>
      <c r="L676" s="2" t="s">
        <v>1986</v>
      </c>
      <c r="M676" s="2" t="s">
        <v>8687</v>
      </c>
      <c r="N676" s="2" t="s">
        <v>12825</v>
      </c>
      <c r="O676" s="2" t="s">
        <v>3428</v>
      </c>
      <c r="P676" s="2" t="s">
        <v>6298</v>
      </c>
      <c r="Q676" s="2" t="s">
        <v>1902</v>
      </c>
      <c r="R676" s="2" t="s">
        <v>10281</v>
      </c>
      <c r="S676" s="2" t="s">
        <v>9740</v>
      </c>
      <c r="T676" s="2" t="s">
        <v>13636</v>
      </c>
      <c r="U676" s="2" t="s">
        <v>9720</v>
      </c>
      <c r="V676" s="2" t="s">
        <v>4496</v>
      </c>
      <c r="W676" s="2" t="s">
        <v>10155</v>
      </c>
      <c r="X676" s="2" t="s">
        <v>1551</v>
      </c>
      <c r="Y676" s="2" t="s">
        <v>16176</v>
      </c>
      <c r="Z676" s="2" t="s">
        <v>3234</v>
      </c>
      <c r="AA676" s="2" t="s">
        <v>14101</v>
      </c>
      <c r="AB676" s="2" t="s">
        <v>11830</v>
      </c>
      <c r="AC676" s="2" t="s">
        <v>2454</v>
      </c>
      <c r="AD676" s="2" t="s">
        <v>9825</v>
      </c>
      <c r="AE676" s="2" t="s">
        <v>1573</v>
      </c>
      <c r="AF676" s="2" t="s">
        <v>14287</v>
      </c>
      <c r="AG676" s="2" t="s">
        <v>7075</v>
      </c>
      <c r="AH676" s="2" t="s">
        <v>1069</v>
      </c>
      <c r="AI676" s="2" t="s">
        <v>7875</v>
      </c>
      <c r="AJ676" s="2" t="s">
        <v>11782</v>
      </c>
      <c r="AK676" s="2" t="s">
        <v>8369</v>
      </c>
      <c r="AL676" s="2" t="s">
        <v>9781</v>
      </c>
      <c r="AM676" s="2" t="s">
        <v>6260</v>
      </c>
      <c r="AN676" s="2" t="s">
        <v>9928</v>
      </c>
      <c r="AO676" s="2" t="s">
        <v>6528</v>
      </c>
      <c r="AP676" s="2" t="s">
        <v>11212</v>
      </c>
      <c r="AQ676" s="2" t="s">
        <v>8649</v>
      </c>
      <c r="AR676" s="2" t="s">
        <v>4844</v>
      </c>
      <c r="AS676" s="2" t="s">
        <v>6313</v>
      </c>
      <c r="AT676" s="2" t="s">
        <v>9032</v>
      </c>
      <c r="AU676" s="2" t="s">
        <v>3657</v>
      </c>
      <c r="AV676" s="2" t="s">
        <v>4717</v>
      </c>
      <c r="AW676" s="2" t="s">
        <v>15481</v>
      </c>
      <c r="AX676" s="2" t="s">
        <v>8703</v>
      </c>
      <c r="AY676" s="2" t="s">
        <v>8559</v>
      </c>
      <c r="AZ676" s="2" t="s">
        <v>10623</v>
      </c>
      <c r="BA676" s="2" t="s">
        <v>10830</v>
      </c>
      <c r="BB676" s="2" t="s">
        <v>5105</v>
      </c>
      <c r="BC676" s="2" t="s">
        <v>4301</v>
      </c>
      <c r="BD676" s="2" t="s">
        <v>11875</v>
      </c>
      <c r="BE676" s="2" t="s">
        <v>6396</v>
      </c>
      <c r="BF676" s="2" t="s">
        <v>5673</v>
      </c>
      <c r="BG676" s="2" t="s">
        <v>13854</v>
      </c>
      <c r="BH676" s="2" t="s">
        <v>1970</v>
      </c>
      <c r="BI676" s="2" t="s">
        <v>10626</v>
      </c>
      <c r="BJ676" s="2" t="s">
        <v>7649</v>
      </c>
      <c r="BK676" s="2" t="s">
        <v>11846</v>
      </c>
      <c r="BL676" s="2" t="s">
        <v>13202</v>
      </c>
      <c r="BM676" s="2" t="s">
        <v>5610</v>
      </c>
      <c r="BN676" s="2" t="s">
        <v>1339</v>
      </c>
      <c r="BO676" s="2" t="s">
        <v>6739</v>
      </c>
      <c r="BP676" s="2" t="s">
        <v>9175</v>
      </c>
      <c r="BQ676" s="2" t="s">
        <v>13832</v>
      </c>
      <c r="BR676" s="2" t="s">
        <v>9166</v>
      </c>
      <c r="BS676" s="2" t="s">
        <v>7666</v>
      </c>
      <c r="BT676" s="2" t="s">
        <v>9607</v>
      </c>
      <c r="BU676" s="2" t="s">
        <v>1276</v>
      </c>
      <c r="BV676" s="2" t="s">
        <v>11576</v>
      </c>
      <c r="BW676" s="2" t="s">
        <v>11348</v>
      </c>
      <c r="BX676" s="2" t="s">
        <v>13900</v>
      </c>
      <c r="BY676" s="2" t="s">
        <v>4367</v>
      </c>
      <c r="BZ676" s="2" t="s">
        <v>10788</v>
      </c>
      <c r="CA676" s="2" t="s">
        <v>7892</v>
      </c>
      <c r="CB676" s="2" t="s">
        <v>1931</v>
      </c>
      <c r="CC676" s="2" t="s">
        <v>8847</v>
      </c>
      <c r="CD676" s="2" t="s">
        <v>15860</v>
      </c>
      <c r="CE676" s="2" t="s">
        <v>2915</v>
      </c>
      <c r="CF676" s="2" t="s">
        <v>5876</v>
      </c>
      <c r="CG676" s="2" t="s">
        <v>10581</v>
      </c>
      <c r="CH676" s="2" t="s">
        <v>9061</v>
      </c>
      <c r="CI676" s="2" t="s">
        <v>7902</v>
      </c>
      <c r="CJ676" s="2" t="s">
        <v>2707</v>
      </c>
      <c r="CK676" s="2" t="s">
        <v>4442</v>
      </c>
      <c r="CL676" s="2" t="s">
        <v>5511</v>
      </c>
      <c r="CM676" s="2" t="s">
        <v>12792</v>
      </c>
      <c r="CN676" s="2" t="s">
        <v>5858</v>
      </c>
      <c r="CO676" s="2" t="s">
        <v>10367</v>
      </c>
      <c r="CP676" s="2" t="s">
        <v>11533</v>
      </c>
      <c r="CQ676" s="2" t="s">
        <v>2294</v>
      </c>
      <c r="CR676" s="2" t="s">
        <v>6404</v>
      </c>
      <c r="CS676" s="2" t="s">
        <v>5209</v>
      </c>
      <c r="CT676" s="2" t="s">
        <v>3781</v>
      </c>
      <c r="CU676" s="2" t="s">
        <v>6890</v>
      </c>
      <c r="CV676" s="2" t="s">
        <v>12077</v>
      </c>
      <c r="CW676" s="2" t="s">
        <v>5818</v>
      </c>
      <c r="CX676" s="2" t="s">
        <v>14261</v>
      </c>
      <c r="CY676" s="2" t="s">
        <v>8480</v>
      </c>
      <c r="CZ676" s="2" t="s">
        <v>10499</v>
      </c>
      <c r="DA676" s="2" t="s">
        <v>2498</v>
      </c>
      <c r="DB676" s="2" t="s">
        <v>11696</v>
      </c>
      <c r="DC676" s="2" t="s">
        <v>3198</v>
      </c>
      <c r="DD676" s="2" t="s">
        <v>5705</v>
      </c>
      <c r="DE676" s="2" t="s">
        <v>3693</v>
      </c>
      <c r="DF676" s="2" t="s">
        <v>4626</v>
      </c>
      <c r="DG676" s="2" t="s">
        <v>8997</v>
      </c>
      <c r="DH676" s="2" t="s">
        <v>4984</v>
      </c>
      <c r="DI676" s="2" t="s">
        <v>14650</v>
      </c>
      <c r="DJ676" s="2" t="s">
        <v>9099</v>
      </c>
      <c r="DK676" s="2" t="s">
        <v>12216</v>
      </c>
      <c r="DL676" s="2" t="s">
        <v>3943</v>
      </c>
      <c r="DM676" s="2" t="s">
        <v>14212</v>
      </c>
      <c r="DN676" s="2" t="s">
        <v>11243</v>
      </c>
      <c r="DO676" s="2" t="s">
        <v>11003</v>
      </c>
      <c r="DP676" s="2" t="s">
        <v>6768</v>
      </c>
      <c r="DQ676" s="2" t="s">
        <v>5571</v>
      </c>
      <c r="DR676" s="2" t="s">
        <v>1948</v>
      </c>
      <c r="DS676" s="2" t="s">
        <v>10579</v>
      </c>
      <c r="DT676" s="1"/>
      <c r="DU676" s="1"/>
      <c r="DV676" s="2" t="s">
        <v>14323</v>
      </c>
      <c r="DW676" s="2" t="s">
        <v>3514</v>
      </c>
      <c r="DX676" s="2" t="s">
        <v>16147</v>
      </c>
    </row>
    <row r="677" spans="1:128" x14ac:dyDescent="0.4">
      <c r="A677" s="2" t="s">
        <v>16376</v>
      </c>
      <c r="B677" s="2" t="s">
        <v>16940</v>
      </c>
      <c r="C677" s="2" t="s">
        <v>1052</v>
      </c>
      <c r="D677" s="2" t="s">
        <v>16941</v>
      </c>
      <c r="E677" s="2" t="s">
        <v>1053</v>
      </c>
      <c r="F677" s="2" t="s">
        <v>4059</v>
      </c>
      <c r="G677" s="2" t="s">
        <v>4942</v>
      </c>
      <c r="H677" s="2" t="s">
        <v>2635</v>
      </c>
      <c r="I677" s="2" t="s">
        <v>8833</v>
      </c>
      <c r="J677" s="2" t="s">
        <v>12304</v>
      </c>
      <c r="K677" s="2" t="s">
        <v>2545</v>
      </c>
      <c r="L677" s="2" t="s">
        <v>1183</v>
      </c>
      <c r="M677" s="2" t="s">
        <v>4959</v>
      </c>
      <c r="N677" s="2" t="s">
        <v>2205</v>
      </c>
      <c r="O677" s="2" t="s">
        <v>6290</v>
      </c>
      <c r="P677" s="2" t="s">
        <v>10195</v>
      </c>
      <c r="Q677" s="2" t="s">
        <v>5001</v>
      </c>
      <c r="R677" s="2" t="s">
        <v>4250</v>
      </c>
      <c r="S677" s="2" t="s">
        <v>9794</v>
      </c>
      <c r="T677" s="2" t="s">
        <v>4933</v>
      </c>
      <c r="U677" s="2" t="s">
        <v>3336</v>
      </c>
      <c r="V677" s="2" t="s">
        <v>2639</v>
      </c>
      <c r="W677" s="2" t="s">
        <v>3549</v>
      </c>
      <c r="X677" s="2" t="s">
        <v>1557</v>
      </c>
      <c r="Y677" s="2" t="s">
        <v>12365</v>
      </c>
      <c r="Z677" s="2" t="s">
        <v>5455</v>
      </c>
      <c r="AA677" s="2" t="s">
        <v>1748</v>
      </c>
      <c r="AB677" s="2" t="s">
        <v>1580</v>
      </c>
      <c r="AC677" s="2" t="s">
        <v>7439</v>
      </c>
      <c r="AD677" s="2" t="s">
        <v>1749</v>
      </c>
      <c r="AE677" s="2" t="s">
        <v>4748</v>
      </c>
      <c r="AF677" s="2" t="s">
        <v>10508</v>
      </c>
      <c r="AG677" s="2" t="s">
        <v>9222</v>
      </c>
      <c r="AH677" s="2" t="s">
        <v>7858</v>
      </c>
      <c r="AI677" s="2" t="s">
        <v>10599</v>
      </c>
      <c r="AJ677" s="2" t="s">
        <v>5681</v>
      </c>
      <c r="AK677" s="2" t="s">
        <v>13463</v>
      </c>
      <c r="AL677" s="2" t="s">
        <v>11053</v>
      </c>
      <c r="AM677" s="2" t="s">
        <v>2656</v>
      </c>
      <c r="AN677" s="2" t="s">
        <v>6226</v>
      </c>
      <c r="AO677" s="2" t="s">
        <v>3794</v>
      </c>
      <c r="AP677" s="2" t="s">
        <v>4325</v>
      </c>
      <c r="AQ677" s="2" t="s">
        <v>8503</v>
      </c>
      <c r="AR677" s="2" t="s">
        <v>3985</v>
      </c>
      <c r="AS677" s="2" t="s">
        <v>12786</v>
      </c>
      <c r="AT677" s="2" t="s">
        <v>16368</v>
      </c>
      <c r="AU677" s="2" t="s">
        <v>3645</v>
      </c>
      <c r="AV677" s="2" t="s">
        <v>2744</v>
      </c>
      <c r="AW677" s="2" t="s">
        <v>5482</v>
      </c>
      <c r="AX677" s="2" t="s">
        <v>10867</v>
      </c>
      <c r="AY677" s="2" t="s">
        <v>6291</v>
      </c>
      <c r="AZ677" s="2" t="s">
        <v>8826</v>
      </c>
      <c r="BA677" s="2" t="s">
        <v>10414</v>
      </c>
      <c r="BB677" s="2" t="s">
        <v>6782</v>
      </c>
      <c r="BC677" s="2" t="s">
        <v>3273</v>
      </c>
      <c r="BD677" s="2" t="s">
        <v>1865</v>
      </c>
      <c r="BE677" s="2" t="s">
        <v>8507</v>
      </c>
      <c r="BF677" s="2" t="s">
        <v>1554</v>
      </c>
      <c r="BG677" s="2" t="s">
        <v>1908</v>
      </c>
      <c r="BH677" s="2" t="s">
        <v>4256</v>
      </c>
      <c r="BI677" s="2" t="s">
        <v>2117</v>
      </c>
      <c r="BJ677" s="2" t="s">
        <v>8583</v>
      </c>
      <c r="BK677" s="2" t="s">
        <v>4827</v>
      </c>
      <c r="BL677" s="2" t="s">
        <v>12447</v>
      </c>
      <c r="BM677" s="2" t="s">
        <v>4304</v>
      </c>
      <c r="BN677" s="2" t="s">
        <v>14490</v>
      </c>
      <c r="BO677" s="2" t="s">
        <v>9235</v>
      </c>
      <c r="BP677" s="2" t="s">
        <v>5840</v>
      </c>
      <c r="BQ677" s="2" t="s">
        <v>11764</v>
      </c>
      <c r="BR677" s="2" t="s">
        <v>7996</v>
      </c>
      <c r="BS677" s="2" t="s">
        <v>11539</v>
      </c>
      <c r="BT677" s="2" t="s">
        <v>8575</v>
      </c>
      <c r="BU677" s="2" t="s">
        <v>8069</v>
      </c>
      <c r="BV677" s="2" t="s">
        <v>3862</v>
      </c>
      <c r="BW677" s="2" t="s">
        <v>5938</v>
      </c>
      <c r="BX677" s="2" t="s">
        <v>7153</v>
      </c>
      <c r="BY677" s="2" t="s">
        <v>10608</v>
      </c>
      <c r="BZ677" s="2" t="s">
        <v>4706</v>
      </c>
      <c r="CA677" s="2" t="s">
        <v>11393</v>
      </c>
      <c r="CB677" s="2" t="s">
        <v>15479</v>
      </c>
      <c r="CC677" s="2" t="s">
        <v>13278</v>
      </c>
      <c r="CD677" s="2" t="s">
        <v>7365</v>
      </c>
      <c r="CE677" s="2" t="s">
        <v>11375</v>
      </c>
      <c r="CF677" s="2" t="s">
        <v>7495</v>
      </c>
      <c r="CG677" s="2" t="s">
        <v>4709</v>
      </c>
      <c r="CH677" s="2" t="s">
        <v>6831</v>
      </c>
      <c r="CI677" s="2" t="s">
        <v>11242</v>
      </c>
      <c r="CJ677" s="2" t="s">
        <v>14201</v>
      </c>
      <c r="CK677" s="2" t="s">
        <v>6855</v>
      </c>
      <c r="CL677" s="2" t="s">
        <v>3061</v>
      </c>
      <c r="CM677" s="2" t="s">
        <v>1198</v>
      </c>
      <c r="CN677" s="2" t="s">
        <v>12057</v>
      </c>
      <c r="CO677" s="2" t="s">
        <v>3640</v>
      </c>
      <c r="CP677" s="2" t="s">
        <v>1539</v>
      </c>
      <c r="CQ677" s="2" t="s">
        <v>10351</v>
      </c>
      <c r="CR677" s="2" t="s">
        <v>5774</v>
      </c>
      <c r="CS677" s="2" t="s">
        <v>3525</v>
      </c>
      <c r="CT677" s="2" t="s">
        <v>8687</v>
      </c>
      <c r="CU677" s="2" t="s">
        <v>5021</v>
      </c>
      <c r="CV677" s="2" t="s">
        <v>4320</v>
      </c>
      <c r="CW677" s="2" t="s">
        <v>8556</v>
      </c>
      <c r="CX677" s="2" t="s">
        <v>4186</v>
      </c>
      <c r="CY677" s="2" t="s">
        <v>1423</v>
      </c>
      <c r="CZ677" s="2" t="s">
        <v>5602</v>
      </c>
      <c r="DA677" s="2" t="s">
        <v>8369</v>
      </c>
      <c r="DB677" s="2" t="s">
        <v>1889</v>
      </c>
      <c r="DC677" s="2" t="s">
        <v>1300</v>
      </c>
      <c r="DD677" s="2" t="s">
        <v>12330</v>
      </c>
      <c r="DE677" s="2" t="s">
        <v>11802</v>
      </c>
      <c r="DF677" s="2" t="s">
        <v>11330</v>
      </c>
      <c r="DG677" s="2" t="s">
        <v>7589</v>
      </c>
      <c r="DH677" s="2" t="s">
        <v>5400</v>
      </c>
      <c r="DI677" s="2" t="s">
        <v>5928</v>
      </c>
      <c r="DJ677" s="2" t="s">
        <v>9783</v>
      </c>
      <c r="DK677" s="2" t="s">
        <v>12735</v>
      </c>
      <c r="DL677" s="2" t="s">
        <v>3898</v>
      </c>
      <c r="DM677" s="2" t="s">
        <v>4402</v>
      </c>
      <c r="DN677" s="2" t="s">
        <v>4787</v>
      </c>
      <c r="DO677" s="2" t="s">
        <v>4949</v>
      </c>
      <c r="DP677" s="2" t="s">
        <v>6384</v>
      </c>
      <c r="DQ677" s="2" t="s">
        <v>15122</v>
      </c>
      <c r="DR677" s="2" t="s">
        <v>8881</v>
      </c>
      <c r="DS677" s="2" t="s">
        <v>16415</v>
      </c>
      <c r="DT677" s="1"/>
      <c r="DU677" s="1"/>
      <c r="DV677" s="2" t="s">
        <v>10660</v>
      </c>
      <c r="DW677" s="2" t="s">
        <v>1411</v>
      </c>
      <c r="DX677" s="2" t="s">
        <v>12570</v>
      </c>
    </row>
    <row r="678" spans="1:128" x14ac:dyDescent="0.4">
      <c r="A678" s="2" t="s">
        <v>16376</v>
      </c>
      <c r="B678" s="2" t="s">
        <v>16942</v>
      </c>
      <c r="C678" s="2" t="s">
        <v>1052</v>
      </c>
      <c r="D678" s="2" t="s">
        <v>16943</v>
      </c>
      <c r="E678" s="2" t="s">
        <v>1053</v>
      </c>
      <c r="F678" s="2" t="s">
        <v>5403</v>
      </c>
      <c r="G678" s="2" t="s">
        <v>3792</v>
      </c>
      <c r="H678" s="2" t="s">
        <v>7167</v>
      </c>
      <c r="I678" s="2" t="s">
        <v>7443</v>
      </c>
      <c r="J678" s="2" t="s">
        <v>3362</v>
      </c>
      <c r="K678" s="2" t="s">
        <v>7394</v>
      </c>
      <c r="L678" s="2" t="s">
        <v>4345</v>
      </c>
      <c r="M678" s="2" t="s">
        <v>9035</v>
      </c>
      <c r="N678" s="2" t="s">
        <v>1547</v>
      </c>
      <c r="O678" s="2" t="s">
        <v>1553</v>
      </c>
      <c r="P678" s="2" t="s">
        <v>10073</v>
      </c>
      <c r="Q678" s="2" t="s">
        <v>3909</v>
      </c>
      <c r="R678" s="2" t="s">
        <v>9282</v>
      </c>
      <c r="S678" s="2" t="s">
        <v>6175</v>
      </c>
      <c r="T678" s="2" t="s">
        <v>8821</v>
      </c>
      <c r="U678" s="2" t="s">
        <v>9148</v>
      </c>
      <c r="V678" s="2" t="s">
        <v>8036</v>
      </c>
      <c r="W678" s="2" t="s">
        <v>4181</v>
      </c>
      <c r="X678" s="2" t="s">
        <v>5618</v>
      </c>
      <c r="Y678" s="2" t="s">
        <v>6563</v>
      </c>
      <c r="Z678" s="2" t="s">
        <v>4614</v>
      </c>
      <c r="AA678" s="2" t="s">
        <v>1763</v>
      </c>
      <c r="AB678" s="2" t="s">
        <v>1330</v>
      </c>
      <c r="AC678" s="2" t="s">
        <v>12285</v>
      </c>
      <c r="AD678" s="2" t="s">
        <v>4760</v>
      </c>
      <c r="AE678" s="2" t="s">
        <v>12999</v>
      </c>
      <c r="AF678" s="2" t="s">
        <v>6182</v>
      </c>
      <c r="AG678" s="2" t="s">
        <v>13385</v>
      </c>
      <c r="AH678" s="2" t="s">
        <v>12428</v>
      </c>
      <c r="AI678" s="2" t="s">
        <v>6245</v>
      </c>
      <c r="AJ678" s="2" t="s">
        <v>13269</v>
      </c>
      <c r="AK678" s="2" t="s">
        <v>7863</v>
      </c>
      <c r="AL678" s="2" t="s">
        <v>5027</v>
      </c>
      <c r="AM678" s="2" t="s">
        <v>1772</v>
      </c>
      <c r="AN678" s="2" t="s">
        <v>3549</v>
      </c>
      <c r="AO678" s="2" t="s">
        <v>10077</v>
      </c>
      <c r="AP678" s="2" t="s">
        <v>4780</v>
      </c>
      <c r="AQ678" s="2" t="s">
        <v>2779</v>
      </c>
      <c r="AR678" s="2" t="s">
        <v>8921</v>
      </c>
      <c r="AS678" s="2" t="s">
        <v>2220</v>
      </c>
      <c r="AT678" s="2" t="s">
        <v>5328</v>
      </c>
      <c r="AU678" s="2" t="s">
        <v>3350</v>
      </c>
      <c r="AV678" s="2" t="s">
        <v>2206</v>
      </c>
      <c r="AW678" s="2" t="s">
        <v>4603</v>
      </c>
      <c r="AX678" s="2" t="s">
        <v>4521</v>
      </c>
      <c r="AY678" s="2" t="s">
        <v>13311</v>
      </c>
      <c r="AZ678" s="2" t="s">
        <v>14875</v>
      </c>
      <c r="BA678" s="2" t="s">
        <v>6221</v>
      </c>
      <c r="BB678" s="2" t="s">
        <v>2745</v>
      </c>
      <c r="BC678" s="2" t="s">
        <v>10120</v>
      </c>
      <c r="BD678" s="2" t="s">
        <v>4759</v>
      </c>
      <c r="BE678" s="2" t="s">
        <v>13128</v>
      </c>
      <c r="BF678" s="2" t="s">
        <v>6652</v>
      </c>
      <c r="BG678" s="2" t="s">
        <v>5990</v>
      </c>
      <c r="BH678" s="2" t="s">
        <v>5023</v>
      </c>
      <c r="BI678" s="2" t="s">
        <v>2139</v>
      </c>
      <c r="BJ678" s="2" t="s">
        <v>5457</v>
      </c>
      <c r="BK678" s="2" t="s">
        <v>13873</v>
      </c>
      <c r="BL678" s="2" t="s">
        <v>10793</v>
      </c>
      <c r="BM678" s="2" t="s">
        <v>7519</v>
      </c>
      <c r="BN678" s="2" t="s">
        <v>14030</v>
      </c>
      <c r="BO678" s="2" t="s">
        <v>12911</v>
      </c>
      <c r="BP678" s="2" t="s">
        <v>7238</v>
      </c>
      <c r="BQ678" s="2" t="s">
        <v>8605</v>
      </c>
      <c r="BR678" s="2" t="s">
        <v>7845</v>
      </c>
      <c r="BS678" s="2" t="s">
        <v>4722</v>
      </c>
      <c r="BT678" s="2" t="s">
        <v>11304</v>
      </c>
      <c r="BU678" s="2" t="s">
        <v>5035</v>
      </c>
      <c r="BV678" s="2" t="s">
        <v>2514</v>
      </c>
      <c r="BW678" s="2" t="s">
        <v>15697</v>
      </c>
      <c r="BX678" s="2" t="s">
        <v>1697</v>
      </c>
      <c r="BY678" s="2" t="s">
        <v>13179</v>
      </c>
      <c r="BZ678" s="2" t="s">
        <v>10737</v>
      </c>
      <c r="CA678" s="2" t="s">
        <v>11393</v>
      </c>
      <c r="CB678" s="2" t="s">
        <v>6910</v>
      </c>
      <c r="CC678" s="2" t="s">
        <v>6120</v>
      </c>
      <c r="CD678" s="2" t="s">
        <v>10459</v>
      </c>
      <c r="CE678" s="2" t="s">
        <v>10149</v>
      </c>
      <c r="CF678" s="2" t="s">
        <v>12819</v>
      </c>
      <c r="CG678" s="2" t="s">
        <v>5437</v>
      </c>
      <c r="CH678" s="2" t="s">
        <v>15103</v>
      </c>
      <c r="CI678" s="2" t="s">
        <v>13640</v>
      </c>
      <c r="CJ678" s="2" t="s">
        <v>10098</v>
      </c>
      <c r="CK678" s="2" t="s">
        <v>4476</v>
      </c>
      <c r="CL678" s="2" t="s">
        <v>9400</v>
      </c>
      <c r="CM678" s="2" t="s">
        <v>10486</v>
      </c>
      <c r="CN678" s="2" t="s">
        <v>6139</v>
      </c>
      <c r="CO678" s="2" t="s">
        <v>2976</v>
      </c>
      <c r="CP678" s="2" t="s">
        <v>14587</v>
      </c>
      <c r="CQ678" s="2" t="s">
        <v>12643</v>
      </c>
      <c r="CR678" s="2" t="s">
        <v>4728</v>
      </c>
      <c r="CS678" s="2" t="s">
        <v>11131</v>
      </c>
      <c r="CT678" s="2" t="s">
        <v>10361</v>
      </c>
      <c r="CU678" s="2" t="s">
        <v>14093</v>
      </c>
      <c r="CV678" s="2" t="s">
        <v>8559</v>
      </c>
      <c r="CW678" s="2" t="s">
        <v>9277</v>
      </c>
      <c r="CX678" s="2" t="s">
        <v>11665</v>
      </c>
      <c r="CY678" s="2" t="s">
        <v>8946</v>
      </c>
      <c r="CZ678" s="2" t="s">
        <v>13718</v>
      </c>
      <c r="DA678" s="2" t="s">
        <v>5448</v>
      </c>
      <c r="DB678" s="2" t="s">
        <v>3824</v>
      </c>
      <c r="DC678" s="2" t="s">
        <v>11315</v>
      </c>
      <c r="DD678" s="2" t="s">
        <v>11388</v>
      </c>
      <c r="DE678" s="2" t="s">
        <v>11059</v>
      </c>
      <c r="DF678" s="2" t="s">
        <v>12789</v>
      </c>
      <c r="DG678" s="2" t="s">
        <v>13005</v>
      </c>
      <c r="DH678" s="2" t="s">
        <v>6801</v>
      </c>
      <c r="DI678" s="2" t="s">
        <v>5222</v>
      </c>
      <c r="DJ678" s="2" t="s">
        <v>3883</v>
      </c>
      <c r="DK678" s="2" t="s">
        <v>1185</v>
      </c>
      <c r="DL678" s="2" t="s">
        <v>3818</v>
      </c>
      <c r="DM678" s="2" t="s">
        <v>3253</v>
      </c>
      <c r="DN678" s="2" t="s">
        <v>4581</v>
      </c>
      <c r="DO678" s="2" t="s">
        <v>3188</v>
      </c>
      <c r="DP678" s="2" t="s">
        <v>1461</v>
      </c>
      <c r="DQ678" s="2" t="s">
        <v>9093</v>
      </c>
      <c r="DR678" s="2" t="s">
        <v>10197</v>
      </c>
      <c r="DS678" s="2" t="s">
        <v>5008</v>
      </c>
      <c r="DT678" s="1"/>
      <c r="DU678" s="1"/>
      <c r="DV678" s="2" t="s">
        <v>9934</v>
      </c>
      <c r="DW678" s="2" t="s">
        <v>6178</v>
      </c>
      <c r="DX678" s="2" t="s">
        <v>5920</v>
      </c>
    </row>
    <row r="679" spans="1:128" x14ac:dyDescent="0.4">
      <c r="A679" s="2" t="s">
        <v>16376</v>
      </c>
      <c r="B679" s="2" t="s">
        <v>16944</v>
      </c>
      <c r="C679" s="2" t="s">
        <v>1052</v>
      </c>
      <c r="D679" s="2" t="s">
        <v>16945</v>
      </c>
      <c r="E679" s="2" t="s">
        <v>1053</v>
      </c>
      <c r="F679" s="2" t="s">
        <v>11307</v>
      </c>
      <c r="G679" s="2" t="s">
        <v>5397</v>
      </c>
      <c r="H679" s="2" t="s">
        <v>5917</v>
      </c>
      <c r="I679" s="2" t="s">
        <v>3653</v>
      </c>
      <c r="J679" s="2" t="s">
        <v>6805</v>
      </c>
      <c r="K679" s="2" t="s">
        <v>8517</v>
      </c>
      <c r="L679" s="2" t="s">
        <v>8636</v>
      </c>
      <c r="M679" s="2" t="s">
        <v>3363</v>
      </c>
      <c r="N679" s="2" t="s">
        <v>3433</v>
      </c>
      <c r="O679" s="2" t="s">
        <v>2635</v>
      </c>
      <c r="P679" s="2" t="s">
        <v>9575</v>
      </c>
      <c r="Q679" s="2" t="s">
        <v>12253</v>
      </c>
      <c r="R679" s="2" t="s">
        <v>1224</v>
      </c>
      <c r="S679" s="2" t="s">
        <v>3176</v>
      </c>
      <c r="T679" s="2" t="s">
        <v>1998</v>
      </c>
      <c r="U679" s="2" t="s">
        <v>1072</v>
      </c>
      <c r="V679" s="2" t="s">
        <v>1787</v>
      </c>
      <c r="W679" s="2" t="s">
        <v>10834</v>
      </c>
      <c r="X679" s="2" t="s">
        <v>10869</v>
      </c>
      <c r="Y679" s="2" t="s">
        <v>8418</v>
      </c>
      <c r="Z679" s="2" t="s">
        <v>3616</v>
      </c>
      <c r="AA679" s="2" t="s">
        <v>4933</v>
      </c>
      <c r="AB679" s="2" t="s">
        <v>6173</v>
      </c>
      <c r="AC679" s="2" t="s">
        <v>12365</v>
      </c>
      <c r="AD679" s="2" t="s">
        <v>5150</v>
      </c>
      <c r="AE679" s="2" t="s">
        <v>7525</v>
      </c>
      <c r="AF679" s="2" t="s">
        <v>4737</v>
      </c>
      <c r="AG679" s="2" t="s">
        <v>9093</v>
      </c>
      <c r="AH679" s="2" t="s">
        <v>4433</v>
      </c>
      <c r="AI679" s="2" t="s">
        <v>10414</v>
      </c>
      <c r="AJ679" s="2" t="s">
        <v>6395</v>
      </c>
      <c r="AK679" s="2" t="s">
        <v>9182</v>
      </c>
      <c r="AL679" s="2" t="s">
        <v>4247</v>
      </c>
      <c r="AM679" s="2" t="s">
        <v>5907</v>
      </c>
      <c r="AN679" s="2" t="s">
        <v>5022</v>
      </c>
      <c r="AO679" s="2" t="s">
        <v>14774</v>
      </c>
      <c r="AP679" s="2" t="s">
        <v>8039</v>
      </c>
      <c r="AQ679" s="2" t="s">
        <v>5837</v>
      </c>
      <c r="AR679" s="2" t="s">
        <v>1658</v>
      </c>
      <c r="AS679" s="2" t="s">
        <v>4499</v>
      </c>
      <c r="AT679" s="2" t="s">
        <v>1683</v>
      </c>
      <c r="AU679" s="2" t="s">
        <v>5917</v>
      </c>
      <c r="AV679" s="2" t="s">
        <v>4258</v>
      </c>
      <c r="AW679" s="2" t="s">
        <v>4831</v>
      </c>
      <c r="AX679" s="2" t="s">
        <v>1672</v>
      </c>
      <c r="AY679" s="2" t="s">
        <v>1190</v>
      </c>
      <c r="AZ679" s="2" t="s">
        <v>3724</v>
      </c>
      <c r="BA679" s="2" t="s">
        <v>9159</v>
      </c>
      <c r="BB679" s="2" t="s">
        <v>4332</v>
      </c>
      <c r="BC679" s="2" t="s">
        <v>1642</v>
      </c>
      <c r="BD679" s="2" t="s">
        <v>1774</v>
      </c>
      <c r="BE679" s="2" t="s">
        <v>6240</v>
      </c>
      <c r="BF679" s="2" t="s">
        <v>1803</v>
      </c>
      <c r="BG679" s="2" t="s">
        <v>11956</v>
      </c>
      <c r="BH679" s="2" t="s">
        <v>6162</v>
      </c>
      <c r="BI679" s="2" t="s">
        <v>11179</v>
      </c>
      <c r="BJ679" s="2" t="s">
        <v>9586</v>
      </c>
      <c r="BK679" s="2" t="s">
        <v>12279</v>
      </c>
      <c r="BL679" s="2" t="s">
        <v>6104</v>
      </c>
      <c r="BM679" s="2" t="s">
        <v>3865</v>
      </c>
      <c r="BN679" s="2" t="s">
        <v>7962</v>
      </c>
      <c r="BO679" s="2" t="s">
        <v>7495</v>
      </c>
      <c r="BP679" s="2" t="s">
        <v>4918</v>
      </c>
      <c r="BQ679" s="2" t="s">
        <v>2399</v>
      </c>
      <c r="BR679" s="2" t="s">
        <v>4384</v>
      </c>
      <c r="BS679" s="2" t="s">
        <v>6414</v>
      </c>
      <c r="BT679" s="2" t="s">
        <v>1388</v>
      </c>
      <c r="BU679" s="2" t="s">
        <v>4808</v>
      </c>
      <c r="BV679" s="2" t="s">
        <v>11436</v>
      </c>
      <c r="BW679" s="2" t="s">
        <v>4644</v>
      </c>
      <c r="BX679" s="2" t="s">
        <v>8571</v>
      </c>
      <c r="BY679" s="2" t="s">
        <v>3508</v>
      </c>
      <c r="BZ679" s="2" t="s">
        <v>9063</v>
      </c>
      <c r="CA679" s="2" t="s">
        <v>12665</v>
      </c>
      <c r="CB679" s="2" t="s">
        <v>4125</v>
      </c>
      <c r="CC679" s="2" t="s">
        <v>8409</v>
      </c>
      <c r="CD679" s="2" t="s">
        <v>3119</v>
      </c>
      <c r="CE679" s="2" t="s">
        <v>12352</v>
      </c>
      <c r="CF679" s="2" t="s">
        <v>6707</v>
      </c>
      <c r="CG679" s="2" t="s">
        <v>9131</v>
      </c>
      <c r="CH679" s="2" t="s">
        <v>15141</v>
      </c>
      <c r="CI679" s="2" t="s">
        <v>7728</v>
      </c>
      <c r="CJ679" s="2" t="s">
        <v>4638</v>
      </c>
      <c r="CK679" s="2" t="s">
        <v>9007</v>
      </c>
      <c r="CL679" s="2" t="s">
        <v>6401</v>
      </c>
      <c r="CM679" s="2" t="s">
        <v>1112</v>
      </c>
      <c r="CN679" s="2" t="s">
        <v>1739</v>
      </c>
      <c r="CO679" s="2" t="s">
        <v>6358</v>
      </c>
      <c r="CP679" s="2" t="s">
        <v>10788</v>
      </c>
      <c r="CQ679" s="2" t="s">
        <v>5572</v>
      </c>
      <c r="CR679" s="2" t="s">
        <v>1852</v>
      </c>
      <c r="CS679" s="2" t="s">
        <v>11319</v>
      </c>
      <c r="CT679" s="2" t="s">
        <v>12373</v>
      </c>
      <c r="CU679" s="2" t="s">
        <v>12970</v>
      </c>
      <c r="CV679" s="2" t="s">
        <v>6052</v>
      </c>
      <c r="CW679" s="2" t="s">
        <v>4225</v>
      </c>
      <c r="CX679" s="2" t="s">
        <v>10060</v>
      </c>
      <c r="CY679" s="2" t="s">
        <v>5965</v>
      </c>
      <c r="CZ679" s="2" t="s">
        <v>7497</v>
      </c>
      <c r="DA679" s="2" t="s">
        <v>4451</v>
      </c>
      <c r="DB679" s="2" t="s">
        <v>6329</v>
      </c>
      <c r="DC679" s="2" t="s">
        <v>9254</v>
      </c>
      <c r="DD679" s="2" t="s">
        <v>8228</v>
      </c>
      <c r="DE679" s="2" t="s">
        <v>11442</v>
      </c>
      <c r="DF679" s="2" t="s">
        <v>15531</v>
      </c>
      <c r="DG679" s="2" t="s">
        <v>13591</v>
      </c>
      <c r="DH679" s="2" t="s">
        <v>4221</v>
      </c>
      <c r="DI679" s="2" t="s">
        <v>14004</v>
      </c>
      <c r="DJ679" s="2" t="s">
        <v>10705</v>
      </c>
      <c r="DK679" s="2" t="s">
        <v>11700</v>
      </c>
      <c r="DL679" s="2" t="s">
        <v>12953</v>
      </c>
      <c r="DM679" s="2" t="s">
        <v>7851</v>
      </c>
      <c r="DN679" s="2" t="s">
        <v>13831</v>
      </c>
      <c r="DO679" s="2" t="s">
        <v>4999</v>
      </c>
      <c r="DP679" s="2" t="s">
        <v>7438</v>
      </c>
      <c r="DQ679" s="2" t="s">
        <v>13729</v>
      </c>
      <c r="DR679" s="2" t="s">
        <v>9654</v>
      </c>
      <c r="DS679" s="2" t="s">
        <v>8739</v>
      </c>
      <c r="DT679" s="1"/>
      <c r="DU679" s="1"/>
      <c r="DV679" s="2" t="s">
        <v>12362</v>
      </c>
      <c r="DW679" s="2" t="s">
        <v>2130</v>
      </c>
      <c r="DX679" s="2" t="s">
        <v>2838</v>
      </c>
    </row>
    <row r="680" spans="1:128" x14ac:dyDescent="0.4">
      <c r="A680" s="2" t="s">
        <v>16376</v>
      </c>
      <c r="B680" s="2" t="s">
        <v>16946</v>
      </c>
      <c r="C680" s="2" t="s">
        <v>1052</v>
      </c>
      <c r="D680" s="2" t="s">
        <v>16947</v>
      </c>
      <c r="E680" s="2" t="s">
        <v>1053</v>
      </c>
      <c r="F680" s="2" t="s">
        <v>10781</v>
      </c>
      <c r="G680" s="2" t="s">
        <v>8272</v>
      </c>
      <c r="H680" s="2" t="s">
        <v>4236</v>
      </c>
      <c r="I680" s="2" t="s">
        <v>13629</v>
      </c>
      <c r="J680" s="2" t="s">
        <v>9196</v>
      </c>
      <c r="K680" s="2" t="s">
        <v>3807</v>
      </c>
      <c r="L680" s="2" t="s">
        <v>2743</v>
      </c>
      <c r="M680" s="2" t="s">
        <v>1430</v>
      </c>
      <c r="N680" s="2" t="s">
        <v>10122</v>
      </c>
      <c r="O680" s="2" t="s">
        <v>1689</v>
      </c>
      <c r="P680" s="2" t="s">
        <v>16544</v>
      </c>
      <c r="Q680" s="2" t="s">
        <v>10264</v>
      </c>
      <c r="R680" s="2" t="s">
        <v>6850</v>
      </c>
      <c r="S680" s="2" t="s">
        <v>6444</v>
      </c>
      <c r="T680" s="2" t="s">
        <v>1289</v>
      </c>
      <c r="U680" s="2" t="s">
        <v>4245</v>
      </c>
      <c r="V680" s="2" t="s">
        <v>10120</v>
      </c>
      <c r="W680" s="2" t="s">
        <v>13610</v>
      </c>
      <c r="X680" s="2" t="s">
        <v>3451</v>
      </c>
      <c r="Y680" s="2" t="s">
        <v>12482</v>
      </c>
      <c r="Z680" s="2" t="s">
        <v>5088</v>
      </c>
      <c r="AA680" s="2" t="s">
        <v>4787</v>
      </c>
      <c r="AB680" s="2" t="s">
        <v>6304</v>
      </c>
      <c r="AC680" s="2" t="s">
        <v>6520</v>
      </c>
      <c r="AD680" s="2" t="s">
        <v>16948</v>
      </c>
      <c r="AE680" s="2" t="s">
        <v>15241</v>
      </c>
      <c r="AF680" s="2" t="s">
        <v>13470</v>
      </c>
      <c r="AG680" s="2" t="s">
        <v>1871</v>
      </c>
      <c r="AH680" s="2" t="s">
        <v>1787</v>
      </c>
      <c r="AI680" s="2" t="s">
        <v>4748</v>
      </c>
      <c r="AJ680" s="2" t="s">
        <v>14177</v>
      </c>
      <c r="AK680" s="2" t="s">
        <v>16949</v>
      </c>
      <c r="AL680" s="2" t="s">
        <v>16950</v>
      </c>
      <c r="AM680" s="2" t="s">
        <v>16951</v>
      </c>
      <c r="AN680" s="2" t="s">
        <v>4144</v>
      </c>
      <c r="AO680" s="2" t="s">
        <v>13498</v>
      </c>
      <c r="AP680" s="2" t="s">
        <v>12712</v>
      </c>
      <c r="AQ680" s="2" t="s">
        <v>8593</v>
      </c>
      <c r="AR680" s="2" t="s">
        <v>16952</v>
      </c>
      <c r="AS680" s="2" t="s">
        <v>16953</v>
      </c>
      <c r="AT680" s="2" t="s">
        <v>16954</v>
      </c>
      <c r="AU680" s="2" t="s">
        <v>15622</v>
      </c>
      <c r="AV680" s="2" t="s">
        <v>7444</v>
      </c>
      <c r="AW680" s="2" t="s">
        <v>15606</v>
      </c>
      <c r="AX680" s="2" t="s">
        <v>14660</v>
      </c>
      <c r="AY680" s="2" t="s">
        <v>4178</v>
      </c>
      <c r="AZ680" s="2" t="s">
        <v>16955</v>
      </c>
      <c r="BA680" s="2" t="s">
        <v>9632</v>
      </c>
      <c r="BB680" s="2" t="s">
        <v>3450</v>
      </c>
      <c r="BC680" s="2" t="s">
        <v>2206</v>
      </c>
      <c r="BD680" s="2" t="s">
        <v>6292</v>
      </c>
      <c r="BE680" s="2" t="s">
        <v>13920</v>
      </c>
      <c r="BF680" s="2" t="s">
        <v>16816</v>
      </c>
      <c r="BG680" s="2" t="s">
        <v>16956</v>
      </c>
      <c r="BH680" s="2" t="s">
        <v>16859</v>
      </c>
      <c r="BI680" s="2" t="s">
        <v>2658</v>
      </c>
      <c r="BJ680" s="2" t="s">
        <v>3645</v>
      </c>
      <c r="BK680" s="2" t="s">
        <v>11137</v>
      </c>
      <c r="BL680" s="2" t="s">
        <v>1325</v>
      </c>
      <c r="BM680" s="2" t="s">
        <v>11522</v>
      </c>
      <c r="BN680" s="2" t="s">
        <v>6293</v>
      </c>
      <c r="BO680" s="2" t="s">
        <v>3265</v>
      </c>
      <c r="BP680" s="2" t="s">
        <v>10259</v>
      </c>
      <c r="BQ680" s="2" t="s">
        <v>10875</v>
      </c>
      <c r="BR680" s="2" t="s">
        <v>13889</v>
      </c>
      <c r="BS680" s="2" t="s">
        <v>10022</v>
      </c>
      <c r="BT680" s="2" t="s">
        <v>1079</v>
      </c>
      <c r="BU680" s="2" t="s">
        <v>6441</v>
      </c>
      <c r="BV680" s="2" t="s">
        <v>12992</v>
      </c>
      <c r="BW680" s="2" t="s">
        <v>9047</v>
      </c>
      <c r="BX680" s="2" t="s">
        <v>4464</v>
      </c>
      <c r="BY680" s="2" t="s">
        <v>15513</v>
      </c>
      <c r="BZ680" s="2" t="s">
        <v>7430</v>
      </c>
      <c r="CA680" s="2" t="s">
        <v>6258</v>
      </c>
      <c r="CB680" s="2" t="s">
        <v>15683</v>
      </c>
      <c r="CC680" s="2" t="s">
        <v>12274</v>
      </c>
      <c r="CD680" s="2" t="s">
        <v>10334</v>
      </c>
      <c r="CE680" s="2" t="s">
        <v>4975</v>
      </c>
      <c r="CF680" s="2" t="s">
        <v>15077</v>
      </c>
      <c r="CG680" s="2" t="s">
        <v>12380</v>
      </c>
      <c r="CH680" s="2" t="s">
        <v>14095</v>
      </c>
      <c r="CI680" s="2" t="s">
        <v>11480</v>
      </c>
      <c r="CJ680" s="2" t="s">
        <v>11735</v>
      </c>
      <c r="CK680" s="2" t="s">
        <v>12634</v>
      </c>
      <c r="CL680" s="2" t="s">
        <v>6137</v>
      </c>
      <c r="CM680" s="2" t="s">
        <v>15248</v>
      </c>
      <c r="CN680" s="2" t="s">
        <v>6150</v>
      </c>
      <c r="CO680" s="2" t="s">
        <v>11387</v>
      </c>
      <c r="CP680" s="2" t="s">
        <v>5597</v>
      </c>
      <c r="CQ680" s="2" t="s">
        <v>4826</v>
      </c>
      <c r="CR680" s="2" t="s">
        <v>1973</v>
      </c>
      <c r="CS680" s="2" t="s">
        <v>16957</v>
      </c>
      <c r="CT680" s="2" t="s">
        <v>8223</v>
      </c>
      <c r="CU680" s="2" t="s">
        <v>9096</v>
      </c>
      <c r="CV680" s="2" t="s">
        <v>8034</v>
      </c>
      <c r="CW680" s="2" t="s">
        <v>11778</v>
      </c>
      <c r="CX680" s="2" t="s">
        <v>10807</v>
      </c>
      <c r="CY680" s="2" t="s">
        <v>15910</v>
      </c>
      <c r="CZ680" s="2" t="s">
        <v>5000</v>
      </c>
      <c r="DA680" s="2" t="s">
        <v>9495</v>
      </c>
      <c r="DB680" s="2" t="s">
        <v>9326</v>
      </c>
      <c r="DC680" s="2" t="s">
        <v>6712</v>
      </c>
      <c r="DD680" s="2" t="s">
        <v>5628</v>
      </c>
      <c r="DE680" s="2" t="s">
        <v>2422</v>
      </c>
      <c r="DF680" s="2" t="s">
        <v>3635</v>
      </c>
      <c r="DG680" s="2" t="s">
        <v>2634</v>
      </c>
      <c r="DH680" s="2" t="s">
        <v>7344</v>
      </c>
      <c r="DI680" s="2" t="s">
        <v>3889</v>
      </c>
      <c r="DJ680" s="2" t="s">
        <v>4832</v>
      </c>
      <c r="DK680" s="2" t="s">
        <v>4599</v>
      </c>
      <c r="DL680" s="2" t="s">
        <v>6300</v>
      </c>
      <c r="DM680" s="2" t="s">
        <v>7925</v>
      </c>
      <c r="DN680" s="2" t="s">
        <v>5742</v>
      </c>
      <c r="DO680" s="2" t="s">
        <v>9150</v>
      </c>
      <c r="DP680" s="2" t="s">
        <v>8418</v>
      </c>
      <c r="DQ680" s="2" t="s">
        <v>11740</v>
      </c>
      <c r="DR680" s="2" t="s">
        <v>6492</v>
      </c>
      <c r="DS680" s="2" t="s">
        <v>3450</v>
      </c>
      <c r="DT680" s="1"/>
      <c r="DU680" s="1"/>
      <c r="DV680" s="2" t="s">
        <v>6563</v>
      </c>
      <c r="DW680" s="2" t="s">
        <v>13199</v>
      </c>
      <c r="DX680" s="2" t="s">
        <v>11651</v>
      </c>
    </row>
    <row r="681" spans="1:128" x14ac:dyDescent="0.4">
      <c r="A681" s="2" t="s">
        <v>16376</v>
      </c>
      <c r="B681" s="2" t="s">
        <v>16958</v>
      </c>
      <c r="C681" s="2" t="s">
        <v>1052</v>
      </c>
      <c r="D681" s="2" t="s">
        <v>16959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  <c r="U681" s="2" t="s">
        <v>0</v>
      </c>
      <c r="V681" s="2" t="s">
        <v>0</v>
      </c>
      <c r="W681" s="2" t="s">
        <v>0</v>
      </c>
      <c r="X681" s="2" t="s">
        <v>0</v>
      </c>
      <c r="Y681" s="2" t="s">
        <v>0</v>
      </c>
      <c r="Z681" s="2" t="s">
        <v>0</v>
      </c>
      <c r="AA681" s="2" t="s">
        <v>0</v>
      </c>
      <c r="AB681" s="2" t="s">
        <v>0</v>
      </c>
      <c r="AC681" s="2" t="s">
        <v>0</v>
      </c>
      <c r="AD681" s="2" t="s">
        <v>0</v>
      </c>
      <c r="AE681" s="2" t="s">
        <v>0</v>
      </c>
      <c r="AF681" s="2" t="s">
        <v>0</v>
      </c>
      <c r="AG681" s="2" t="s">
        <v>0</v>
      </c>
      <c r="AH681" s="2" t="s">
        <v>0</v>
      </c>
      <c r="AI681" s="2" t="s">
        <v>0</v>
      </c>
      <c r="AJ681" s="2" t="s">
        <v>0</v>
      </c>
      <c r="AK681" s="2" t="s">
        <v>0</v>
      </c>
      <c r="AL681" s="2" t="s">
        <v>0</v>
      </c>
      <c r="AM681" s="2" t="s">
        <v>0</v>
      </c>
      <c r="AN681" s="2" t="s">
        <v>0</v>
      </c>
      <c r="AO681" s="2" t="s">
        <v>0</v>
      </c>
      <c r="AP681" s="2" t="s">
        <v>0</v>
      </c>
      <c r="AQ681" s="2" t="s">
        <v>0</v>
      </c>
      <c r="AR681" s="2" t="s">
        <v>0</v>
      </c>
      <c r="AS681" s="2" t="s">
        <v>0</v>
      </c>
      <c r="AT681" s="2" t="s">
        <v>0</v>
      </c>
      <c r="AU681" s="2" t="s">
        <v>0</v>
      </c>
      <c r="AV681" s="2" t="s">
        <v>0</v>
      </c>
      <c r="AW681" s="2" t="s">
        <v>0</v>
      </c>
      <c r="AX681" s="2" t="s">
        <v>0</v>
      </c>
      <c r="AY681" s="2" t="s">
        <v>0</v>
      </c>
      <c r="AZ681" s="2" t="s">
        <v>0</v>
      </c>
      <c r="BA681" s="2" t="s">
        <v>0</v>
      </c>
      <c r="BB681" s="2" t="s">
        <v>0</v>
      </c>
      <c r="BC681" s="2" t="s">
        <v>0</v>
      </c>
      <c r="BD681" s="2" t="s">
        <v>0</v>
      </c>
      <c r="BE681" s="2" t="s">
        <v>0</v>
      </c>
      <c r="BF681" s="2" t="s">
        <v>0</v>
      </c>
      <c r="BG681" s="2" t="s">
        <v>0</v>
      </c>
      <c r="BH681" s="2" t="s">
        <v>0</v>
      </c>
      <c r="BI681" s="2" t="s">
        <v>0</v>
      </c>
      <c r="BJ681" s="2" t="s">
        <v>0</v>
      </c>
      <c r="BK681" s="2" t="s">
        <v>0</v>
      </c>
      <c r="BL681" s="2" t="s">
        <v>0</v>
      </c>
      <c r="BM681" s="2" t="s">
        <v>0</v>
      </c>
      <c r="BN681" s="2" t="s">
        <v>0</v>
      </c>
      <c r="BO681" s="2" t="s">
        <v>0</v>
      </c>
      <c r="BP681" s="2" t="s">
        <v>0</v>
      </c>
      <c r="BQ681" s="2" t="s">
        <v>0</v>
      </c>
      <c r="BR681" s="2" t="s">
        <v>0</v>
      </c>
      <c r="BS681" s="2" t="s">
        <v>0</v>
      </c>
      <c r="BT681" s="2" t="s">
        <v>0</v>
      </c>
      <c r="BU681" s="2" t="s">
        <v>0</v>
      </c>
      <c r="BV681" s="2" t="s">
        <v>0</v>
      </c>
      <c r="BW681" s="2" t="s">
        <v>0</v>
      </c>
      <c r="BX681" s="2" t="s">
        <v>0</v>
      </c>
      <c r="BY681" s="2" t="s">
        <v>0</v>
      </c>
      <c r="BZ681" s="2" t="s">
        <v>0</v>
      </c>
      <c r="CA681" s="2" t="s">
        <v>0</v>
      </c>
      <c r="CB681" s="2" t="s">
        <v>0</v>
      </c>
      <c r="CC681" s="2" t="s">
        <v>0</v>
      </c>
      <c r="CD681" s="2" t="s">
        <v>0</v>
      </c>
      <c r="CE681" s="2" t="s">
        <v>0</v>
      </c>
      <c r="CF681" s="2" t="s">
        <v>0</v>
      </c>
      <c r="CG681" s="2" t="s">
        <v>0</v>
      </c>
      <c r="CH681" s="2" t="s">
        <v>0</v>
      </c>
      <c r="CI681" s="2" t="s">
        <v>0</v>
      </c>
      <c r="CJ681" s="2" t="s">
        <v>0</v>
      </c>
      <c r="CK681" s="2" t="s">
        <v>0</v>
      </c>
      <c r="CL681" s="2" t="s">
        <v>0</v>
      </c>
      <c r="CM681" s="2" t="s">
        <v>0</v>
      </c>
      <c r="CN681" s="2" t="s">
        <v>0</v>
      </c>
      <c r="CO681" s="2" t="s">
        <v>0</v>
      </c>
      <c r="CP681" s="2" t="s">
        <v>0</v>
      </c>
      <c r="CQ681" s="2" t="s">
        <v>0</v>
      </c>
      <c r="CR681" s="2" t="s">
        <v>0</v>
      </c>
      <c r="CS681" s="2" t="s">
        <v>0</v>
      </c>
      <c r="CT681" s="2" t="s">
        <v>0</v>
      </c>
      <c r="CU681" s="2" t="s">
        <v>0</v>
      </c>
      <c r="CV681" s="2" t="s">
        <v>0</v>
      </c>
      <c r="CW681" s="2" t="s">
        <v>0</v>
      </c>
      <c r="CX681" s="2" t="s">
        <v>0</v>
      </c>
      <c r="CY681" s="2" t="s">
        <v>0</v>
      </c>
      <c r="CZ681" s="2" t="s">
        <v>0</v>
      </c>
      <c r="DA681" s="2" t="s">
        <v>0</v>
      </c>
      <c r="DB681" s="2" t="s">
        <v>0</v>
      </c>
      <c r="DC681" s="2" t="s">
        <v>0</v>
      </c>
      <c r="DD681" s="2" t="s">
        <v>0</v>
      </c>
      <c r="DE681" s="2" t="s">
        <v>0</v>
      </c>
      <c r="DF681" s="2" t="s">
        <v>0</v>
      </c>
      <c r="DG681" s="2" t="s">
        <v>0</v>
      </c>
      <c r="DH681" s="2" t="s">
        <v>0</v>
      </c>
      <c r="DI681" s="2" t="s">
        <v>0</v>
      </c>
      <c r="DJ681" s="2" t="s">
        <v>0</v>
      </c>
      <c r="DK681" s="2" t="s">
        <v>0</v>
      </c>
      <c r="DL681" s="2" t="s">
        <v>0</v>
      </c>
      <c r="DM681" s="2" t="s">
        <v>0</v>
      </c>
      <c r="DN681" s="2" t="s">
        <v>0</v>
      </c>
      <c r="DO681" s="2" t="s">
        <v>0</v>
      </c>
      <c r="DP681" s="2" t="s">
        <v>0</v>
      </c>
      <c r="DQ681" s="2" t="s">
        <v>0</v>
      </c>
      <c r="DR681" s="2" t="s">
        <v>0</v>
      </c>
      <c r="DS681" s="2" t="s">
        <v>0</v>
      </c>
      <c r="DT681" s="1"/>
      <c r="DU681" s="1"/>
      <c r="DV681" s="2" t="s">
        <v>0</v>
      </c>
      <c r="DW681" s="2" t="s">
        <v>0</v>
      </c>
      <c r="DX681" s="2" t="s">
        <v>0</v>
      </c>
    </row>
    <row r="682" spans="1:128" x14ac:dyDescent="0.4">
      <c r="A682" s="2" t="s">
        <v>16376</v>
      </c>
      <c r="B682" s="2" t="s">
        <v>16960</v>
      </c>
      <c r="C682" s="2" t="s">
        <v>1052</v>
      </c>
      <c r="D682" s="2" t="s">
        <v>0</v>
      </c>
      <c r="E682" s="2" t="s">
        <v>1053</v>
      </c>
      <c r="F682" s="2" t="s">
        <v>8105</v>
      </c>
      <c r="G682" s="2" t="s">
        <v>8648</v>
      </c>
      <c r="H682" s="2" t="s">
        <v>4755</v>
      </c>
      <c r="I682" s="2" t="s">
        <v>13369</v>
      </c>
      <c r="J682" s="2" t="s">
        <v>6292</v>
      </c>
      <c r="K682" s="2" t="s">
        <v>3070</v>
      </c>
      <c r="L682" s="2" t="s">
        <v>9336</v>
      </c>
      <c r="M682" s="2" t="s">
        <v>3912</v>
      </c>
      <c r="N682" s="2" t="s">
        <v>4785</v>
      </c>
      <c r="O682" s="2" t="s">
        <v>1454</v>
      </c>
      <c r="P682" s="2" t="s">
        <v>2779</v>
      </c>
      <c r="Q682" s="2" t="s">
        <v>4319</v>
      </c>
      <c r="R682" s="2" t="s">
        <v>6256</v>
      </c>
      <c r="S682" s="2" t="s">
        <v>2025</v>
      </c>
      <c r="T682" s="2" t="s">
        <v>10889</v>
      </c>
      <c r="U682" s="2" t="s">
        <v>7214</v>
      </c>
      <c r="V682" s="2" t="s">
        <v>1761</v>
      </c>
      <c r="W682" s="2" t="s">
        <v>10031</v>
      </c>
      <c r="X682" s="2" t="s">
        <v>4672</v>
      </c>
      <c r="Y682" s="2" t="s">
        <v>3824</v>
      </c>
      <c r="Z682" s="2" t="s">
        <v>5160</v>
      </c>
      <c r="AA682" s="2" t="s">
        <v>2025</v>
      </c>
      <c r="AB682" s="2" t="s">
        <v>5452</v>
      </c>
      <c r="AC682" s="2" t="s">
        <v>6898</v>
      </c>
      <c r="AD682" s="2" t="s">
        <v>14419</v>
      </c>
      <c r="AE682" s="2" t="s">
        <v>11181</v>
      </c>
      <c r="AF682" s="2" t="s">
        <v>5004</v>
      </c>
      <c r="AG682" s="2" t="s">
        <v>1540</v>
      </c>
      <c r="AH682" s="2" t="s">
        <v>7044</v>
      </c>
      <c r="AI682" s="2" t="s">
        <v>6145</v>
      </c>
      <c r="AJ682" s="2" t="s">
        <v>8781</v>
      </c>
      <c r="AK682" s="2" t="s">
        <v>2110</v>
      </c>
      <c r="AL682" s="2" t="s">
        <v>16895</v>
      </c>
      <c r="AM682" s="2" t="s">
        <v>9321</v>
      </c>
      <c r="AN682" s="2" t="s">
        <v>2543</v>
      </c>
      <c r="AO682" s="2" t="s">
        <v>7043</v>
      </c>
      <c r="AP682" s="2" t="s">
        <v>5328</v>
      </c>
      <c r="AQ682" s="2" t="s">
        <v>2250</v>
      </c>
      <c r="AR682" s="2" t="s">
        <v>7819</v>
      </c>
      <c r="AS682" s="2" t="s">
        <v>4172</v>
      </c>
      <c r="AT682" s="2" t="s">
        <v>2124</v>
      </c>
      <c r="AU682" s="2" t="s">
        <v>1801</v>
      </c>
      <c r="AV682" s="2" t="s">
        <v>1661</v>
      </c>
      <c r="AW682" s="2" t="s">
        <v>8507</v>
      </c>
      <c r="AX682" s="2" t="s">
        <v>4329</v>
      </c>
      <c r="AY682" s="2" t="s">
        <v>6312</v>
      </c>
      <c r="AZ682" s="2" t="s">
        <v>1888</v>
      </c>
      <c r="BA682" s="2" t="s">
        <v>1795</v>
      </c>
      <c r="BB682" s="2" t="s">
        <v>10485</v>
      </c>
      <c r="BC682" s="2" t="s">
        <v>2564</v>
      </c>
      <c r="BD682" s="2" t="s">
        <v>5626</v>
      </c>
      <c r="BE682" s="2" t="s">
        <v>10714</v>
      </c>
      <c r="BF682" s="2" t="s">
        <v>2419</v>
      </c>
      <c r="BG682" s="2" t="s">
        <v>6163</v>
      </c>
      <c r="BH682" s="2" t="s">
        <v>2409</v>
      </c>
      <c r="BI682" s="2" t="s">
        <v>9184</v>
      </c>
      <c r="BJ682" s="2" t="s">
        <v>10158</v>
      </c>
      <c r="BK682" s="2" t="s">
        <v>2424</v>
      </c>
      <c r="BL682" s="2" t="s">
        <v>13005</v>
      </c>
      <c r="BM682" s="2" t="s">
        <v>12349</v>
      </c>
      <c r="BN682" s="2" t="s">
        <v>1662</v>
      </c>
      <c r="BO682" s="2" t="s">
        <v>4454</v>
      </c>
      <c r="BP682" s="2" t="s">
        <v>11433</v>
      </c>
      <c r="BQ682" s="2" t="s">
        <v>4216</v>
      </c>
      <c r="BR682" s="2" t="s">
        <v>13399</v>
      </c>
      <c r="BS682" s="2" t="s">
        <v>2998</v>
      </c>
      <c r="BT682" s="2" t="s">
        <v>11204</v>
      </c>
      <c r="BU682" s="2" t="s">
        <v>13582</v>
      </c>
      <c r="BV682" s="2" t="s">
        <v>3577</v>
      </c>
      <c r="BW682" s="2" t="s">
        <v>1742</v>
      </c>
      <c r="BX682" s="2" t="s">
        <v>11324</v>
      </c>
      <c r="BY682" s="2" t="s">
        <v>2998</v>
      </c>
      <c r="BZ682" s="2" t="s">
        <v>1742</v>
      </c>
      <c r="CA682" s="2" t="s">
        <v>14663</v>
      </c>
      <c r="CB682" s="2" t="s">
        <v>12168</v>
      </c>
      <c r="CC682" s="2" t="s">
        <v>4116</v>
      </c>
      <c r="CD682" s="2" t="s">
        <v>10401</v>
      </c>
      <c r="CE682" s="2" t="s">
        <v>7704</v>
      </c>
      <c r="CF682" s="2" t="s">
        <v>1156</v>
      </c>
      <c r="CG682" s="2" t="s">
        <v>5202</v>
      </c>
      <c r="CH682" s="2" t="s">
        <v>2799</v>
      </c>
      <c r="CI682" s="2" t="s">
        <v>10170</v>
      </c>
      <c r="CJ682" s="2" t="s">
        <v>1732</v>
      </c>
      <c r="CK682" s="2" t="s">
        <v>4792</v>
      </c>
      <c r="CL682" s="2" t="s">
        <v>4131</v>
      </c>
      <c r="CM682" s="2" t="s">
        <v>6188</v>
      </c>
      <c r="CN682" s="2" t="s">
        <v>14386</v>
      </c>
      <c r="CO682" s="2" t="s">
        <v>8001</v>
      </c>
      <c r="CP682" s="2" t="s">
        <v>14057</v>
      </c>
      <c r="CQ682" s="2" t="s">
        <v>2260</v>
      </c>
      <c r="CR682" s="2" t="s">
        <v>2477</v>
      </c>
      <c r="CS682" s="2" t="s">
        <v>8334</v>
      </c>
      <c r="CT682" s="2" t="s">
        <v>2056</v>
      </c>
      <c r="CU682" s="2" t="s">
        <v>2509</v>
      </c>
      <c r="CV682" s="2" t="s">
        <v>9110</v>
      </c>
      <c r="CW682" s="2" t="s">
        <v>6687</v>
      </c>
      <c r="CX682" s="2" t="s">
        <v>4798</v>
      </c>
      <c r="CY682" s="2" t="s">
        <v>10164</v>
      </c>
      <c r="CZ682" s="2" t="s">
        <v>4216</v>
      </c>
      <c r="DA682" s="2" t="s">
        <v>1111</v>
      </c>
      <c r="DB682" s="2" t="s">
        <v>11237</v>
      </c>
      <c r="DC682" s="2" t="s">
        <v>1815</v>
      </c>
      <c r="DD682" s="2" t="s">
        <v>3024</v>
      </c>
      <c r="DE682" s="2" t="s">
        <v>14261</v>
      </c>
      <c r="DF682" s="2" t="s">
        <v>3939</v>
      </c>
      <c r="DG682" s="2" t="s">
        <v>10735</v>
      </c>
      <c r="DH682" s="2" t="s">
        <v>16163</v>
      </c>
      <c r="DI682" s="2" t="s">
        <v>15684</v>
      </c>
      <c r="DJ682" s="2" t="s">
        <v>1935</v>
      </c>
      <c r="DK682" s="2" t="s">
        <v>6211</v>
      </c>
      <c r="DL682" s="2" t="s">
        <v>10501</v>
      </c>
      <c r="DM682" s="2" t="s">
        <v>6827</v>
      </c>
      <c r="DN682" s="2" t="s">
        <v>3408</v>
      </c>
      <c r="DO682" s="2" t="s">
        <v>12215</v>
      </c>
      <c r="DP682" s="2" t="s">
        <v>10062</v>
      </c>
      <c r="DQ682" s="2" t="s">
        <v>7837</v>
      </c>
      <c r="DR682" s="2" t="s">
        <v>3782</v>
      </c>
      <c r="DS682" s="2" t="s">
        <v>2837</v>
      </c>
      <c r="DT682" s="1"/>
      <c r="DU682" s="1"/>
      <c r="DV682" s="2" t="s">
        <v>2890</v>
      </c>
      <c r="DW682" s="2" t="s">
        <v>8631</v>
      </c>
      <c r="DX682" s="2" t="s">
        <v>3662</v>
      </c>
    </row>
    <row r="683" spans="1:128" x14ac:dyDescent="0.4">
      <c r="A683" s="2" t="s">
        <v>16376</v>
      </c>
      <c r="B683" s="2" t="s">
        <v>16961</v>
      </c>
      <c r="C683" s="2" t="s">
        <v>1052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  <c r="U683" s="2" t="s">
        <v>0</v>
      </c>
      <c r="V683" s="2" t="s">
        <v>0</v>
      </c>
      <c r="W683" s="2" t="s">
        <v>0</v>
      </c>
      <c r="X683" s="2" t="s">
        <v>0</v>
      </c>
      <c r="Y683" s="2" t="s">
        <v>0</v>
      </c>
      <c r="Z683" s="2" t="s">
        <v>0</v>
      </c>
      <c r="AA683" s="2" t="s">
        <v>0</v>
      </c>
      <c r="AB683" s="2" t="s">
        <v>0</v>
      </c>
      <c r="AC683" s="2" t="s">
        <v>0</v>
      </c>
      <c r="AD683" s="2" t="s">
        <v>0</v>
      </c>
      <c r="AE683" s="2" t="s">
        <v>0</v>
      </c>
      <c r="AF683" s="2" t="s">
        <v>0</v>
      </c>
      <c r="AG683" s="2" t="s">
        <v>0</v>
      </c>
      <c r="AH683" s="2" t="s">
        <v>0</v>
      </c>
      <c r="AI683" s="2" t="s">
        <v>0</v>
      </c>
      <c r="AJ683" s="2" t="s">
        <v>0</v>
      </c>
      <c r="AK683" s="2" t="s">
        <v>0</v>
      </c>
      <c r="AL683" s="2" t="s">
        <v>0</v>
      </c>
      <c r="AM683" s="2" t="s">
        <v>0</v>
      </c>
      <c r="AN683" s="2" t="s">
        <v>0</v>
      </c>
      <c r="AO683" s="2" t="s">
        <v>0</v>
      </c>
      <c r="AP683" s="2" t="s">
        <v>0</v>
      </c>
      <c r="AQ683" s="2" t="s">
        <v>0</v>
      </c>
      <c r="AR683" s="2" t="s">
        <v>0</v>
      </c>
      <c r="AS683" s="2" t="s">
        <v>0</v>
      </c>
      <c r="AT683" s="2" t="s">
        <v>0</v>
      </c>
      <c r="AU683" s="2" t="s">
        <v>0</v>
      </c>
      <c r="AV683" s="2" t="s">
        <v>0</v>
      </c>
      <c r="AW683" s="2" t="s">
        <v>0</v>
      </c>
      <c r="AX683" s="2" t="s">
        <v>0</v>
      </c>
      <c r="AY683" s="2" t="s">
        <v>0</v>
      </c>
      <c r="AZ683" s="2" t="s">
        <v>0</v>
      </c>
      <c r="BA683" s="2" t="s">
        <v>0</v>
      </c>
      <c r="BB683" s="2" t="s">
        <v>0</v>
      </c>
      <c r="BC683" s="2" t="s">
        <v>0</v>
      </c>
      <c r="BD683" s="2" t="s">
        <v>0</v>
      </c>
      <c r="BE683" s="2" t="s">
        <v>0</v>
      </c>
      <c r="BF683" s="2" t="s">
        <v>0</v>
      </c>
      <c r="BG683" s="2" t="s">
        <v>0</v>
      </c>
      <c r="BH683" s="2" t="s">
        <v>0</v>
      </c>
      <c r="BI683" s="2" t="s">
        <v>0</v>
      </c>
      <c r="BJ683" s="2" t="s">
        <v>0</v>
      </c>
      <c r="BK683" s="2" t="s">
        <v>0</v>
      </c>
      <c r="BL683" s="2" t="s">
        <v>0</v>
      </c>
      <c r="BM683" s="2" t="s">
        <v>0</v>
      </c>
      <c r="BN683" s="2" t="s">
        <v>0</v>
      </c>
      <c r="BO683" s="2" t="s">
        <v>0</v>
      </c>
      <c r="BP683" s="2" t="s">
        <v>0</v>
      </c>
      <c r="BQ683" s="2" t="s">
        <v>0</v>
      </c>
      <c r="BR683" s="2" t="s">
        <v>0</v>
      </c>
      <c r="BS683" s="2" t="s">
        <v>0</v>
      </c>
      <c r="BT683" s="2" t="s">
        <v>0</v>
      </c>
      <c r="BU683" s="2" t="s">
        <v>0</v>
      </c>
      <c r="BV683" s="2" t="s">
        <v>0</v>
      </c>
      <c r="BW683" s="2" t="s">
        <v>0</v>
      </c>
      <c r="BX683" s="2" t="s">
        <v>0</v>
      </c>
      <c r="BY683" s="2" t="s">
        <v>0</v>
      </c>
      <c r="BZ683" s="2" t="s">
        <v>0</v>
      </c>
      <c r="CA683" s="2" t="s">
        <v>0</v>
      </c>
      <c r="CB683" s="2" t="s">
        <v>0</v>
      </c>
      <c r="CC683" s="2" t="s">
        <v>0</v>
      </c>
      <c r="CD683" s="2" t="s">
        <v>0</v>
      </c>
      <c r="CE683" s="2" t="s">
        <v>0</v>
      </c>
      <c r="CF683" s="2" t="s">
        <v>0</v>
      </c>
      <c r="CG683" s="2" t="s">
        <v>0</v>
      </c>
      <c r="CH683" s="2" t="s">
        <v>0</v>
      </c>
      <c r="CI683" s="2" t="s">
        <v>0</v>
      </c>
      <c r="CJ683" s="2" t="s">
        <v>0</v>
      </c>
      <c r="CK683" s="2" t="s">
        <v>0</v>
      </c>
      <c r="CL683" s="2" t="s">
        <v>0</v>
      </c>
      <c r="CM683" s="2" t="s">
        <v>0</v>
      </c>
      <c r="CN683" s="2" t="s">
        <v>0</v>
      </c>
      <c r="CO683" s="2" t="s">
        <v>0</v>
      </c>
      <c r="CP683" s="2" t="s">
        <v>0</v>
      </c>
      <c r="CQ683" s="2" t="s">
        <v>0</v>
      </c>
      <c r="CR683" s="2" t="s">
        <v>0</v>
      </c>
      <c r="CS683" s="2" t="s">
        <v>0</v>
      </c>
      <c r="CT683" s="2" t="s">
        <v>0</v>
      </c>
      <c r="CU683" s="2" t="s">
        <v>0</v>
      </c>
      <c r="CV683" s="2" t="s">
        <v>0</v>
      </c>
      <c r="CW683" s="2" t="s">
        <v>0</v>
      </c>
      <c r="CX683" s="2" t="s">
        <v>0</v>
      </c>
      <c r="CY683" s="2" t="s">
        <v>0</v>
      </c>
      <c r="CZ683" s="2" t="s">
        <v>0</v>
      </c>
      <c r="DA683" s="2" t="s">
        <v>0</v>
      </c>
      <c r="DB683" s="2" t="s">
        <v>0</v>
      </c>
      <c r="DC683" s="2" t="s">
        <v>0</v>
      </c>
      <c r="DD683" s="2" t="s">
        <v>0</v>
      </c>
      <c r="DE683" s="2" t="s">
        <v>0</v>
      </c>
      <c r="DF683" s="2" t="s">
        <v>0</v>
      </c>
      <c r="DG683" s="2" t="s">
        <v>0</v>
      </c>
      <c r="DH683" s="2" t="s">
        <v>0</v>
      </c>
      <c r="DI683" s="2" t="s">
        <v>0</v>
      </c>
      <c r="DJ683" s="2" t="s">
        <v>0</v>
      </c>
      <c r="DK683" s="2" t="s">
        <v>0</v>
      </c>
      <c r="DL683" s="2" t="s">
        <v>0</v>
      </c>
      <c r="DM683" s="2" t="s">
        <v>0</v>
      </c>
      <c r="DN683" s="2" t="s">
        <v>0</v>
      </c>
      <c r="DO683" s="2" t="s">
        <v>0</v>
      </c>
      <c r="DP683" s="2" t="s">
        <v>0</v>
      </c>
      <c r="DQ683" s="2" t="s">
        <v>0</v>
      </c>
      <c r="DR683" s="2" t="s">
        <v>0</v>
      </c>
      <c r="DS683" s="2" t="s">
        <v>0</v>
      </c>
      <c r="DT683" s="1"/>
      <c r="DU683" s="1"/>
      <c r="DV683" s="2" t="s">
        <v>0</v>
      </c>
      <c r="DW683" s="2" t="s">
        <v>0</v>
      </c>
      <c r="DX683" s="2" t="s">
        <v>0</v>
      </c>
    </row>
    <row r="684" spans="1:128" x14ac:dyDescent="0.4">
      <c r="A684" s="2" t="s">
        <v>16376</v>
      </c>
      <c r="B684" s="2" t="s">
        <v>16962</v>
      </c>
      <c r="C684" s="2" t="s">
        <v>1052</v>
      </c>
      <c r="D684" s="2" t="s">
        <v>16963</v>
      </c>
      <c r="E684" s="2" t="s">
        <v>1053</v>
      </c>
      <c r="F684" s="2" t="s">
        <v>2111</v>
      </c>
      <c r="G684" s="2" t="s">
        <v>5026</v>
      </c>
      <c r="H684" s="2" t="s">
        <v>2639</v>
      </c>
      <c r="I684" s="2" t="s">
        <v>16964</v>
      </c>
      <c r="J684" s="2" t="s">
        <v>16965</v>
      </c>
      <c r="K684" s="2" t="s">
        <v>8085</v>
      </c>
      <c r="L684" s="2" t="s">
        <v>4055</v>
      </c>
      <c r="M684" s="2" t="s">
        <v>4996</v>
      </c>
      <c r="N684" s="2" t="s">
        <v>3742</v>
      </c>
      <c r="O684" s="2" t="s">
        <v>1055</v>
      </c>
      <c r="P684" s="2" t="s">
        <v>16966</v>
      </c>
      <c r="Q684" s="2" t="s">
        <v>16967</v>
      </c>
      <c r="R684" s="2" t="s">
        <v>14219</v>
      </c>
      <c r="S684" s="2" t="s">
        <v>3795</v>
      </c>
      <c r="T684" s="2" t="s">
        <v>3176</v>
      </c>
      <c r="U684" s="2" t="s">
        <v>3433</v>
      </c>
      <c r="V684" s="2" t="s">
        <v>3055</v>
      </c>
      <c r="W684" s="2" t="s">
        <v>16968</v>
      </c>
      <c r="X684" s="2" t="s">
        <v>16969</v>
      </c>
      <c r="Y684" s="2" t="s">
        <v>10352</v>
      </c>
      <c r="Z684" s="2" t="s">
        <v>2441</v>
      </c>
      <c r="AA684" s="2" t="s">
        <v>7458</v>
      </c>
      <c r="AB684" s="2" t="s">
        <v>10506</v>
      </c>
      <c r="AC684" s="2" t="s">
        <v>1679</v>
      </c>
      <c r="AD684" s="2" t="s">
        <v>16970</v>
      </c>
      <c r="AE684" s="2" t="s">
        <v>16971</v>
      </c>
      <c r="AF684" s="2" t="s">
        <v>16972</v>
      </c>
      <c r="AG684" s="2" t="s">
        <v>16973</v>
      </c>
      <c r="AH684" s="2" t="s">
        <v>1552</v>
      </c>
      <c r="AI684" s="2" t="s">
        <v>9183</v>
      </c>
      <c r="AJ684" s="2" t="s">
        <v>7990</v>
      </c>
      <c r="AK684" s="2" t="s">
        <v>16974</v>
      </c>
      <c r="AL684" s="2" t="s">
        <v>16975</v>
      </c>
      <c r="AM684" s="2" t="s">
        <v>8169</v>
      </c>
      <c r="AN684" s="2" t="s">
        <v>1750</v>
      </c>
      <c r="AO684" s="2" t="s">
        <v>7123</v>
      </c>
      <c r="AP684" s="2" t="s">
        <v>3044</v>
      </c>
      <c r="AQ684" s="2" t="s">
        <v>1668</v>
      </c>
      <c r="AR684" s="2" t="s">
        <v>7733</v>
      </c>
      <c r="AS684" s="2" t="s">
        <v>16976</v>
      </c>
      <c r="AT684" s="2" t="s">
        <v>13779</v>
      </c>
      <c r="AU684" s="2" t="s">
        <v>4261</v>
      </c>
      <c r="AV684" s="2" t="s">
        <v>3442</v>
      </c>
      <c r="AW684" s="2" t="s">
        <v>7214</v>
      </c>
      <c r="AX684" s="2" t="s">
        <v>8216</v>
      </c>
      <c r="AY684" s="2" t="s">
        <v>16977</v>
      </c>
      <c r="AZ684" s="2" t="s">
        <v>16978</v>
      </c>
      <c r="BA684" s="2" t="s">
        <v>16124</v>
      </c>
      <c r="BB684" s="2" t="s">
        <v>1986</v>
      </c>
      <c r="BC684" s="2" t="s">
        <v>6321</v>
      </c>
      <c r="BD684" s="2" t="s">
        <v>2959</v>
      </c>
      <c r="BE684" s="2" t="s">
        <v>13220</v>
      </c>
      <c r="BF684" s="2" t="s">
        <v>16979</v>
      </c>
      <c r="BG684" s="2" t="s">
        <v>16980</v>
      </c>
      <c r="BH684" s="2" t="s">
        <v>7070</v>
      </c>
      <c r="BI684" s="2" t="s">
        <v>4959</v>
      </c>
      <c r="BJ684" s="2" t="s">
        <v>3057</v>
      </c>
      <c r="BK684" s="2" t="s">
        <v>4582</v>
      </c>
      <c r="BL684" s="2" t="s">
        <v>8515</v>
      </c>
      <c r="BM684" s="2" t="s">
        <v>8167</v>
      </c>
      <c r="BN684" s="2" t="s">
        <v>11529</v>
      </c>
      <c r="BO684" s="2" t="s">
        <v>6305</v>
      </c>
      <c r="BP684" s="2" t="s">
        <v>13916</v>
      </c>
      <c r="BQ684" s="2" t="s">
        <v>4622</v>
      </c>
      <c r="BR684" s="2" t="s">
        <v>3658</v>
      </c>
      <c r="BS684" s="2" t="s">
        <v>16156</v>
      </c>
      <c r="BT684" s="2" t="s">
        <v>7572</v>
      </c>
      <c r="BU684" s="2" t="s">
        <v>13020</v>
      </c>
      <c r="BV684" s="2" t="s">
        <v>4915</v>
      </c>
      <c r="BW684" s="2" t="s">
        <v>7965</v>
      </c>
      <c r="BX684" s="2" t="s">
        <v>7226</v>
      </c>
      <c r="BY684" s="2" t="s">
        <v>14307</v>
      </c>
      <c r="BZ684" s="2" t="s">
        <v>2828</v>
      </c>
      <c r="CA684" s="2" t="s">
        <v>13083</v>
      </c>
      <c r="CB684" s="2" t="s">
        <v>13180</v>
      </c>
      <c r="CC684" s="2" t="s">
        <v>7484</v>
      </c>
      <c r="CD684" s="2" t="s">
        <v>13228</v>
      </c>
      <c r="CE684" s="2" t="s">
        <v>5955</v>
      </c>
      <c r="CF684" s="2" t="s">
        <v>5040</v>
      </c>
      <c r="CG684" s="2" t="s">
        <v>4815</v>
      </c>
      <c r="CH684" s="2" t="s">
        <v>3220</v>
      </c>
      <c r="CI684" s="2" t="s">
        <v>4383</v>
      </c>
      <c r="CJ684" s="2" t="s">
        <v>5056</v>
      </c>
      <c r="CK684" s="2" t="s">
        <v>10701</v>
      </c>
      <c r="CL684" s="2" t="s">
        <v>9074</v>
      </c>
      <c r="CM684" s="2" t="s">
        <v>1845</v>
      </c>
      <c r="CN684" s="2" t="s">
        <v>9061</v>
      </c>
      <c r="CO684" s="2" t="s">
        <v>4660</v>
      </c>
      <c r="CP684" s="2" t="s">
        <v>6455</v>
      </c>
      <c r="CQ684" s="2" t="s">
        <v>2819</v>
      </c>
      <c r="CR684" s="2" t="s">
        <v>7670</v>
      </c>
      <c r="CS684" s="2" t="s">
        <v>9076</v>
      </c>
      <c r="CT684" s="2" t="s">
        <v>14442</v>
      </c>
      <c r="CU684" s="2" t="s">
        <v>11407</v>
      </c>
      <c r="CV684" s="2" t="s">
        <v>2368</v>
      </c>
      <c r="CW684" s="2" t="s">
        <v>9596</v>
      </c>
      <c r="CX684" s="2" t="s">
        <v>1599</v>
      </c>
      <c r="CY684" s="2" t="s">
        <v>11299</v>
      </c>
      <c r="CZ684" s="2" t="s">
        <v>11701</v>
      </c>
      <c r="DA684" s="2" t="s">
        <v>13015</v>
      </c>
      <c r="DB684" s="2" t="s">
        <v>13066</v>
      </c>
      <c r="DC684" s="2" t="s">
        <v>12838</v>
      </c>
      <c r="DD684" s="2" t="s">
        <v>11242</v>
      </c>
      <c r="DE684" s="2" t="s">
        <v>3870</v>
      </c>
      <c r="DF684" s="2" t="s">
        <v>2186</v>
      </c>
      <c r="DG684" s="2" t="s">
        <v>10289</v>
      </c>
      <c r="DH684" s="2" t="s">
        <v>13088</v>
      </c>
      <c r="DI684" s="2" t="s">
        <v>10838</v>
      </c>
      <c r="DJ684" s="2" t="s">
        <v>11691</v>
      </c>
      <c r="DK684" s="2" t="s">
        <v>8218</v>
      </c>
      <c r="DL684" s="2" t="s">
        <v>4717</v>
      </c>
      <c r="DM684" s="2" t="s">
        <v>3961</v>
      </c>
      <c r="DN684" s="2" t="s">
        <v>12719</v>
      </c>
      <c r="DO684" s="2" t="s">
        <v>4732</v>
      </c>
      <c r="DP684" s="2" t="s">
        <v>14288</v>
      </c>
      <c r="DQ684" s="2" t="s">
        <v>1089</v>
      </c>
      <c r="DR684" s="2" t="s">
        <v>2751</v>
      </c>
      <c r="DS684" s="2" t="s">
        <v>12736</v>
      </c>
      <c r="DT684" s="1"/>
      <c r="DU684" s="1"/>
      <c r="DV684" s="2" t="s">
        <v>7297</v>
      </c>
      <c r="DW684" s="2" t="s">
        <v>13156</v>
      </c>
      <c r="DX684" s="2" t="s">
        <v>4605</v>
      </c>
    </row>
    <row r="685" spans="1:128" x14ac:dyDescent="0.4">
      <c r="A685" s="2" t="s">
        <v>16376</v>
      </c>
      <c r="B685" s="2" t="s">
        <v>16981</v>
      </c>
      <c r="C685" s="2" t="s">
        <v>1052</v>
      </c>
      <c r="D685" s="2" t="s">
        <v>16982</v>
      </c>
      <c r="E685" s="2" t="s">
        <v>1053</v>
      </c>
      <c r="F685" s="2" t="s">
        <v>8687</v>
      </c>
      <c r="G685" s="2" t="s">
        <v>1780</v>
      </c>
      <c r="H685" s="2" t="s">
        <v>13857</v>
      </c>
      <c r="I685" s="2" t="s">
        <v>16983</v>
      </c>
      <c r="J685" s="2" t="s">
        <v>16984</v>
      </c>
      <c r="K685" s="2" t="s">
        <v>5547</v>
      </c>
      <c r="L685" s="2" t="s">
        <v>12906</v>
      </c>
      <c r="M685" s="2" t="s">
        <v>4939</v>
      </c>
      <c r="N685" s="2" t="s">
        <v>9325</v>
      </c>
      <c r="O685" s="2" t="s">
        <v>2091</v>
      </c>
      <c r="P685" s="2" t="s">
        <v>16985</v>
      </c>
      <c r="Q685" s="2" t="s">
        <v>16986</v>
      </c>
      <c r="R685" s="2" t="s">
        <v>7648</v>
      </c>
      <c r="S685" s="2" t="s">
        <v>5545</v>
      </c>
      <c r="T685" s="2" t="s">
        <v>1324</v>
      </c>
      <c r="U685" s="2" t="s">
        <v>5670</v>
      </c>
      <c r="V685" s="2" t="s">
        <v>13732</v>
      </c>
      <c r="W685" s="2" t="s">
        <v>10342</v>
      </c>
      <c r="X685" s="2" t="s">
        <v>16987</v>
      </c>
      <c r="Y685" s="2" t="s">
        <v>10859</v>
      </c>
      <c r="Z685" s="2" t="s">
        <v>14517</v>
      </c>
      <c r="AA685" s="2" t="s">
        <v>4601</v>
      </c>
      <c r="AB685" s="2" t="s">
        <v>2309</v>
      </c>
      <c r="AC685" s="2" t="s">
        <v>3345</v>
      </c>
      <c r="AD685" s="2" t="s">
        <v>16988</v>
      </c>
      <c r="AE685" s="2" t="s">
        <v>16989</v>
      </c>
      <c r="AF685" s="2" t="s">
        <v>16990</v>
      </c>
      <c r="AG685" s="2" t="s">
        <v>13224</v>
      </c>
      <c r="AH685" s="2" t="s">
        <v>3043</v>
      </c>
      <c r="AI685" s="2" t="s">
        <v>9330</v>
      </c>
      <c r="AJ685" s="2" t="s">
        <v>6495</v>
      </c>
      <c r="AK685" s="2" t="s">
        <v>16991</v>
      </c>
      <c r="AL685" s="2" t="s">
        <v>16992</v>
      </c>
      <c r="AM685" s="2" t="s">
        <v>6986</v>
      </c>
      <c r="AN685" s="2" t="s">
        <v>3267</v>
      </c>
      <c r="AO685" s="2" t="s">
        <v>10991</v>
      </c>
      <c r="AP685" s="2" t="s">
        <v>10914</v>
      </c>
      <c r="AQ685" s="2" t="s">
        <v>10034</v>
      </c>
      <c r="AR685" s="2" t="s">
        <v>8920</v>
      </c>
      <c r="AS685" s="2" t="s">
        <v>9938</v>
      </c>
      <c r="AT685" s="2" t="s">
        <v>4876</v>
      </c>
      <c r="AU685" s="2" t="s">
        <v>9044</v>
      </c>
      <c r="AV685" s="2" t="s">
        <v>9086</v>
      </c>
      <c r="AW685" s="2" t="s">
        <v>3635</v>
      </c>
      <c r="AX685" s="2" t="s">
        <v>1107</v>
      </c>
      <c r="AY685" s="2" t="s">
        <v>14628</v>
      </c>
      <c r="AZ685" s="2" t="s">
        <v>16993</v>
      </c>
      <c r="BA685" s="2" t="s">
        <v>4081</v>
      </c>
      <c r="BB685" s="2" t="s">
        <v>1053</v>
      </c>
      <c r="BC685" s="2" t="s">
        <v>12376</v>
      </c>
      <c r="BD685" s="2" t="s">
        <v>12987</v>
      </c>
      <c r="BE685" s="2" t="s">
        <v>10419</v>
      </c>
      <c r="BF685" s="2" t="s">
        <v>16994</v>
      </c>
      <c r="BG685" s="2" t="s">
        <v>16995</v>
      </c>
      <c r="BH685" s="2" t="s">
        <v>7463</v>
      </c>
      <c r="BI685" s="2" t="s">
        <v>7178</v>
      </c>
      <c r="BJ685" s="2" t="s">
        <v>4736</v>
      </c>
      <c r="BK685" s="2" t="s">
        <v>12457</v>
      </c>
      <c r="BL685" s="2" t="s">
        <v>6840</v>
      </c>
      <c r="BM685" s="2" t="s">
        <v>16996</v>
      </c>
      <c r="BN685" s="2" t="s">
        <v>16609</v>
      </c>
      <c r="BO685" s="2" t="s">
        <v>4601</v>
      </c>
      <c r="BP685" s="2" t="s">
        <v>12906</v>
      </c>
      <c r="BQ685" s="2" t="s">
        <v>1979</v>
      </c>
      <c r="BR685" s="2" t="s">
        <v>9698</v>
      </c>
      <c r="BS685" s="2" t="s">
        <v>4785</v>
      </c>
      <c r="BT685" s="2" t="s">
        <v>11718</v>
      </c>
      <c r="BU685" s="2" t="s">
        <v>3639</v>
      </c>
      <c r="BV685" s="2" t="s">
        <v>1182</v>
      </c>
      <c r="BW685" s="2" t="s">
        <v>9447</v>
      </c>
      <c r="BX685" s="2" t="s">
        <v>10804</v>
      </c>
      <c r="BY685" s="2" t="s">
        <v>2193</v>
      </c>
      <c r="BZ685" s="2" t="s">
        <v>6557</v>
      </c>
      <c r="CA685" s="2" t="s">
        <v>13014</v>
      </c>
      <c r="CB685" s="2" t="s">
        <v>9205</v>
      </c>
      <c r="CC685" s="2" t="s">
        <v>10497</v>
      </c>
      <c r="CD685" s="2" t="s">
        <v>11435</v>
      </c>
      <c r="CE685" s="2" t="s">
        <v>9562</v>
      </c>
      <c r="CF685" s="2" t="s">
        <v>3702</v>
      </c>
      <c r="CG685" s="2" t="s">
        <v>5855</v>
      </c>
      <c r="CH685" s="2" t="s">
        <v>10673</v>
      </c>
      <c r="CI685" s="2" t="s">
        <v>10133</v>
      </c>
      <c r="CJ685" s="2" t="s">
        <v>15718</v>
      </c>
      <c r="CK685" s="2" t="s">
        <v>9062</v>
      </c>
      <c r="CL685" s="2" t="s">
        <v>12435</v>
      </c>
      <c r="CM685" s="2" t="s">
        <v>9299</v>
      </c>
      <c r="CN685" s="2" t="s">
        <v>14097</v>
      </c>
      <c r="CO685" s="2" t="s">
        <v>4640</v>
      </c>
      <c r="CP685" s="2" t="s">
        <v>4206</v>
      </c>
      <c r="CQ685" s="2" t="s">
        <v>3602</v>
      </c>
      <c r="CR685" s="2" t="s">
        <v>11143</v>
      </c>
      <c r="CS685" s="2" t="s">
        <v>10179</v>
      </c>
      <c r="CT685" s="2" t="s">
        <v>10179</v>
      </c>
      <c r="CU685" s="2" t="s">
        <v>5732</v>
      </c>
      <c r="CV685" s="2" t="s">
        <v>2834</v>
      </c>
      <c r="CW685" s="2" t="s">
        <v>9687</v>
      </c>
      <c r="CX685" s="2" t="s">
        <v>3213</v>
      </c>
      <c r="CY685" s="2" t="s">
        <v>8658</v>
      </c>
      <c r="CZ685" s="2" t="s">
        <v>14539</v>
      </c>
      <c r="DA685" s="2" t="s">
        <v>5948</v>
      </c>
      <c r="DB685" s="2" t="s">
        <v>10905</v>
      </c>
      <c r="DC685" s="2" t="s">
        <v>8907</v>
      </c>
      <c r="DD685" s="2" t="s">
        <v>9356</v>
      </c>
      <c r="DE685" s="2" t="s">
        <v>13014</v>
      </c>
      <c r="DF685" s="2" t="s">
        <v>2508</v>
      </c>
      <c r="DG685" s="2" t="s">
        <v>9505</v>
      </c>
      <c r="DH685" s="2" t="s">
        <v>3414</v>
      </c>
      <c r="DI685" s="2" t="s">
        <v>2197</v>
      </c>
      <c r="DJ685" s="2" t="s">
        <v>11664</v>
      </c>
      <c r="DK685" s="2" t="s">
        <v>9325</v>
      </c>
      <c r="DL685" s="2" t="s">
        <v>4438</v>
      </c>
      <c r="DM685" s="2" t="s">
        <v>1626</v>
      </c>
      <c r="DN685" s="2" t="s">
        <v>12430</v>
      </c>
      <c r="DO685" s="2" t="s">
        <v>15640</v>
      </c>
      <c r="DP685" s="2" t="s">
        <v>15479</v>
      </c>
      <c r="DQ685" s="2" t="s">
        <v>3086</v>
      </c>
      <c r="DR685" s="2" t="s">
        <v>7345</v>
      </c>
      <c r="DS685" s="2" t="s">
        <v>10152</v>
      </c>
      <c r="DT685" s="1"/>
      <c r="DU685" s="1"/>
      <c r="DV685" s="2" t="s">
        <v>8747</v>
      </c>
      <c r="DW685" s="2" t="s">
        <v>10725</v>
      </c>
      <c r="DX685" s="2" t="s">
        <v>1992</v>
      </c>
    </row>
    <row r="686" spans="1:128" x14ac:dyDescent="0.4">
      <c r="A686" s="2" t="s">
        <v>16376</v>
      </c>
      <c r="B686" s="2" t="s">
        <v>16997</v>
      </c>
      <c r="C686" s="2" t="s">
        <v>1052</v>
      </c>
      <c r="D686" s="2" t="s">
        <v>16998</v>
      </c>
      <c r="E686" s="2" t="s">
        <v>1053</v>
      </c>
      <c r="F686" s="2" t="s">
        <v>12428</v>
      </c>
      <c r="G686" s="2" t="s">
        <v>12424</v>
      </c>
      <c r="H686" s="2" t="s">
        <v>3709</v>
      </c>
      <c r="I686" s="2" t="s">
        <v>13402</v>
      </c>
      <c r="J686" s="2" t="s">
        <v>10777</v>
      </c>
      <c r="K686" s="2" t="s">
        <v>1775</v>
      </c>
      <c r="L686" s="2" t="s">
        <v>2862</v>
      </c>
      <c r="M686" s="2" t="s">
        <v>2446</v>
      </c>
      <c r="N686" s="2" t="s">
        <v>10097</v>
      </c>
      <c r="O686" s="2" t="s">
        <v>2466</v>
      </c>
      <c r="P686" s="2" t="s">
        <v>13612</v>
      </c>
      <c r="Q686" s="2" t="s">
        <v>1534</v>
      </c>
      <c r="R686" s="2" t="s">
        <v>2140</v>
      </c>
      <c r="S686" s="2" t="s">
        <v>5225</v>
      </c>
      <c r="T686" s="2" t="s">
        <v>12350</v>
      </c>
      <c r="U686" s="2" t="s">
        <v>3053</v>
      </c>
      <c r="V686" s="2" t="s">
        <v>4736</v>
      </c>
      <c r="W686" s="2" t="s">
        <v>9744</v>
      </c>
      <c r="X686" s="2" t="s">
        <v>5085</v>
      </c>
      <c r="Y686" s="2" t="s">
        <v>12445</v>
      </c>
      <c r="Z686" s="2" t="s">
        <v>5332</v>
      </c>
      <c r="AA686" s="2" t="s">
        <v>2440</v>
      </c>
      <c r="AB686" s="2" t="s">
        <v>3267</v>
      </c>
      <c r="AC686" s="2" t="s">
        <v>8588</v>
      </c>
      <c r="AD686" s="2" t="s">
        <v>16999</v>
      </c>
      <c r="AE686" s="2" t="s">
        <v>17000</v>
      </c>
      <c r="AF686" s="2" t="s">
        <v>12465</v>
      </c>
      <c r="AG686" s="2" t="s">
        <v>6386</v>
      </c>
      <c r="AH686" s="2" t="s">
        <v>2413</v>
      </c>
      <c r="AI686" s="2" t="s">
        <v>7984</v>
      </c>
      <c r="AJ686" s="2" t="s">
        <v>1333</v>
      </c>
      <c r="AK686" s="2" t="s">
        <v>11135</v>
      </c>
      <c r="AL686" s="2" t="s">
        <v>7397</v>
      </c>
      <c r="AM686" s="2" t="s">
        <v>10685</v>
      </c>
      <c r="AN686" s="2" t="s">
        <v>3719</v>
      </c>
      <c r="AO686" s="2" t="s">
        <v>9402</v>
      </c>
      <c r="AP686" s="2" t="s">
        <v>8703</v>
      </c>
      <c r="AQ686" s="2" t="s">
        <v>3527</v>
      </c>
      <c r="AR686" s="2" t="s">
        <v>10247</v>
      </c>
      <c r="AS686" s="2" t="s">
        <v>17001</v>
      </c>
      <c r="AT686" s="2" t="s">
        <v>3970</v>
      </c>
      <c r="AU686" s="2" t="s">
        <v>3633</v>
      </c>
      <c r="AV686" s="2" t="s">
        <v>2140</v>
      </c>
      <c r="AW686" s="2" t="s">
        <v>12349</v>
      </c>
      <c r="AX686" s="2" t="s">
        <v>8374</v>
      </c>
      <c r="AY686" s="2" t="s">
        <v>17002</v>
      </c>
      <c r="AZ686" s="2" t="s">
        <v>15263</v>
      </c>
      <c r="BA686" s="2" t="s">
        <v>5093</v>
      </c>
      <c r="BB686" s="2" t="s">
        <v>2953</v>
      </c>
      <c r="BC686" s="2" t="s">
        <v>10989</v>
      </c>
      <c r="BD686" s="2" t="s">
        <v>12424</v>
      </c>
      <c r="BE686" s="2" t="s">
        <v>6894</v>
      </c>
      <c r="BF686" s="2" t="s">
        <v>17003</v>
      </c>
      <c r="BG686" s="2" t="s">
        <v>4145</v>
      </c>
      <c r="BH686" s="2" t="s">
        <v>1552</v>
      </c>
      <c r="BI686" s="2" t="s">
        <v>6258</v>
      </c>
      <c r="BJ686" s="2" t="s">
        <v>10686</v>
      </c>
      <c r="BK686" s="2" t="s">
        <v>2848</v>
      </c>
      <c r="BL686" s="2" t="s">
        <v>1056</v>
      </c>
      <c r="BM686" s="2" t="s">
        <v>11687</v>
      </c>
      <c r="BN686" s="2" t="s">
        <v>7072</v>
      </c>
      <c r="BO686" s="2" t="s">
        <v>3179</v>
      </c>
      <c r="BP686" s="2" t="s">
        <v>5182</v>
      </c>
      <c r="BQ686" s="2" t="s">
        <v>1102</v>
      </c>
      <c r="BR686" s="2" t="s">
        <v>4048</v>
      </c>
      <c r="BS686" s="2" t="s">
        <v>12059</v>
      </c>
      <c r="BT686" s="2" t="s">
        <v>3621</v>
      </c>
      <c r="BU686" s="2" t="s">
        <v>8413</v>
      </c>
      <c r="BV686" s="2" t="s">
        <v>3722</v>
      </c>
      <c r="BW686" s="2" t="s">
        <v>1586</v>
      </c>
      <c r="BX686" s="2" t="s">
        <v>11441</v>
      </c>
      <c r="BY686" s="2" t="s">
        <v>7091</v>
      </c>
      <c r="BZ686" s="2" t="s">
        <v>5874</v>
      </c>
      <c r="CA686" s="2" t="s">
        <v>5859</v>
      </c>
      <c r="CB686" s="2" t="s">
        <v>4217</v>
      </c>
      <c r="CC686" s="2" t="s">
        <v>4660</v>
      </c>
      <c r="CD686" s="2" t="s">
        <v>4660</v>
      </c>
      <c r="CE686" s="2" t="s">
        <v>10734</v>
      </c>
      <c r="CF686" s="2" t="s">
        <v>10692</v>
      </c>
      <c r="CG686" s="2" t="s">
        <v>10475</v>
      </c>
      <c r="CH686" s="2" t="s">
        <v>15322</v>
      </c>
      <c r="CI686" s="2" t="s">
        <v>12026</v>
      </c>
      <c r="CJ686" s="2" t="s">
        <v>2718</v>
      </c>
      <c r="CK686" s="2" t="s">
        <v>4639</v>
      </c>
      <c r="CL686" s="2" t="s">
        <v>9812</v>
      </c>
      <c r="CM686" s="2" t="s">
        <v>12110</v>
      </c>
      <c r="CN686" s="2" t="s">
        <v>2189</v>
      </c>
      <c r="CO686" s="2" t="s">
        <v>3094</v>
      </c>
      <c r="CP686" s="2" t="s">
        <v>10729</v>
      </c>
      <c r="CQ686" s="2" t="s">
        <v>3947</v>
      </c>
      <c r="CR686" s="2" t="s">
        <v>2718</v>
      </c>
      <c r="CS686" s="2" t="s">
        <v>2184</v>
      </c>
      <c r="CT686" s="2" t="s">
        <v>3132</v>
      </c>
      <c r="CU686" s="2" t="s">
        <v>10295</v>
      </c>
      <c r="CV686" s="2" t="s">
        <v>4651</v>
      </c>
      <c r="CW686" s="2" t="s">
        <v>10676</v>
      </c>
      <c r="CX686" s="2" t="s">
        <v>6998</v>
      </c>
      <c r="CY686" s="2" t="s">
        <v>2189</v>
      </c>
      <c r="CZ686" s="2" t="s">
        <v>13971</v>
      </c>
      <c r="DA686" s="2" t="s">
        <v>11303</v>
      </c>
      <c r="DB686" s="2" t="s">
        <v>9014</v>
      </c>
      <c r="DC686" s="2" t="s">
        <v>13016</v>
      </c>
      <c r="DD686" s="2" t="s">
        <v>4975</v>
      </c>
      <c r="DE686" s="2" t="s">
        <v>13231</v>
      </c>
      <c r="DF686" s="2" t="s">
        <v>13016</v>
      </c>
      <c r="DG686" s="2" t="s">
        <v>5756</v>
      </c>
      <c r="DH686" s="2" t="s">
        <v>1694</v>
      </c>
      <c r="DI686" s="2" t="s">
        <v>10889</v>
      </c>
      <c r="DJ686" s="2" t="s">
        <v>1914</v>
      </c>
      <c r="DK686" s="2" t="s">
        <v>10262</v>
      </c>
      <c r="DL686" s="2" t="s">
        <v>7136</v>
      </c>
      <c r="DM686" s="2" t="s">
        <v>13866</v>
      </c>
      <c r="DN686" s="2" t="s">
        <v>14597</v>
      </c>
      <c r="DO686" s="2" t="s">
        <v>14273</v>
      </c>
      <c r="DP686" s="2" t="s">
        <v>9442</v>
      </c>
      <c r="DQ686" s="2" t="s">
        <v>12946</v>
      </c>
      <c r="DR686" s="2" t="s">
        <v>6894</v>
      </c>
      <c r="DS686" s="2" t="s">
        <v>15660</v>
      </c>
      <c r="DT686" s="1"/>
      <c r="DU686" s="1"/>
      <c r="DV686" s="2" t="s">
        <v>7527</v>
      </c>
      <c r="DW686" s="2" t="s">
        <v>8703</v>
      </c>
      <c r="DX686" s="2" t="s">
        <v>9189</v>
      </c>
    </row>
    <row r="687" spans="1:128" x14ac:dyDescent="0.4">
      <c r="A687" s="2" t="s">
        <v>16376</v>
      </c>
      <c r="B687" s="2" t="s">
        <v>17004</v>
      </c>
      <c r="C687" s="2" t="s">
        <v>1052</v>
      </c>
      <c r="D687" s="2" t="s">
        <v>0</v>
      </c>
      <c r="E687" s="2" t="s">
        <v>1053</v>
      </c>
      <c r="F687" s="2" t="s">
        <v>9490</v>
      </c>
      <c r="G687" s="2" t="s">
        <v>4249</v>
      </c>
      <c r="H687" s="2" t="s">
        <v>4240</v>
      </c>
      <c r="I687" s="2" t="s">
        <v>5748</v>
      </c>
      <c r="J687" s="2" t="s">
        <v>2863</v>
      </c>
      <c r="K687" s="2" t="s">
        <v>9441</v>
      </c>
      <c r="L687" s="2" t="s">
        <v>6441</v>
      </c>
      <c r="M687" s="2" t="s">
        <v>8365</v>
      </c>
      <c r="N687" s="2" t="s">
        <v>4671</v>
      </c>
      <c r="O687" s="2" t="s">
        <v>8581</v>
      </c>
      <c r="P687" s="2" t="s">
        <v>8549</v>
      </c>
      <c r="Q687" s="2" t="s">
        <v>9752</v>
      </c>
      <c r="R687" s="2" t="s">
        <v>2421</v>
      </c>
      <c r="S687" s="2" t="s">
        <v>5145</v>
      </c>
      <c r="T687" s="2" t="s">
        <v>3715</v>
      </c>
      <c r="U687" s="2" t="s">
        <v>3431</v>
      </c>
      <c r="V687" s="2" t="s">
        <v>14207</v>
      </c>
      <c r="W687" s="2" t="s">
        <v>9152</v>
      </c>
      <c r="X687" s="2" t="s">
        <v>6651</v>
      </c>
      <c r="Y687" s="2" t="s">
        <v>1986</v>
      </c>
      <c r="Z687" s="2" t="s">
        <v>3248</v>
      </c>
      <c r="AA687" s="2" t="s">
        <v>11314</v>
      </c>
      <c r="AB687" s="2" t="s">
        <v>2639</v>
      </c>
      <c r="AC687" s="2" t="s">
        <v>3534</v>
      </c>
      <c r="AD687" s="2" t="s">
        <v>10637</v>
      </c>
      <c r="AE687" s="2" t="s">
        <v>11417</v>
      </c>
      <c r="AF687" s="2" t="s">
        <v>10621</v>
      </c>
      <c r="AG687" s="2" t="s">
        <v>10115</v>
      </c>
      <c r="AH687" s="2" t="s">
        <v>4488</v>
      </c>
      <c r="AI687" s="2" t="s">
        <v>12428</v>
      </c>
      <c r="AJ687" s="2" t="s">
        <v>12531</v>
      </c>
      <c r="AK687" s="2" t="s">
        <v>16339</v>
      </c>
      <c r="AL687" s="2" t="s">
        <v>2344</v>
      </c>
      <c r="AM687" s="2" t="s">
        <v>2130</v>
      </c>
      <c r="AN687" s="2" t="s">
        <v>12457</v>
      </c>
      <c r="AO687" s="2" t="s">
        <v>8473</v>
      </c>
      <c r="AP687" s="2" t="s">
        <v>10512</v>
      </c>
      <c r="AQ687" s="2" t="s">
        <v>1457</v>
      </c>
      <c r="AR687" s="2" t="s">
        <v>15098</v>
      </c>
      <c r="AS687" s="2" t="s">
        <v>17005</v>
      </c>
      <c r="AT687" s="2" t="s">
        <v>3175</v>
      </c>
      <c r="AU687" s="2" t="s">
        <v>1981</v>
      </c>
      <c r="AV687" s="2" t="s">
        <v>6324</v>
      </c>
      <c r="AW687" s="2" t="s">
        <v>9490</v>
      </c>
      <c r="AX687" s="2" t="s">
        <v>8545</v>
      </c>
      <c r="AY687" s="2" t="s">
        <v>4958</v>
      </c>
      <c r="AZ687" s="2" t="s">
        <v>7103</v>
      </c>
      <c r="BA687" s="2" t="s">
        <v>1426</v>
      </c>
      <c r="BB687" s="2" t="s">
        <v>7968</v>
      </c>
      <c r="BC687" s="2" t="s">
        <v>3237</v>
      </c>
      <c r="BD687" s="2" t="s">
        <v>1409</v>
      </c>
      <c r="BE687" s="2" t="s">
        <v>2749</v>
      </c>
      <c r="BF687" s="2" t="s">
        <v>2210</v>
      </c>
      <c r="BG687" s="2" t="s">
        <v>3170</v>
      </c>
      <c r="BH687" s="2" t="s">
        <v>7475</v>
      </c>
      <c r="BI687" s="2" t="s">
        <v>9184</v>
      </c>
      <c r="BJ687" s="2" t="s">
        <v>11845</v>
      </c>
      <c r="BK687" s="2" t="s">
        <v>12057</v>
      </c>
      <c r="BL687" s="2" t="s">
        <v>5102</v>
      </c>
      <c r="BM687" s="2" t="s">
        <v>10029</v>
      </c>
      <c r="BN687" s="2" t="s">
        <v>6776</v>
      </c>
      <c r="BO687" s="2" t="s">
        <v>12797</v>
      </c>
      <c r="BP687" s="2" t="s">
        <v>14534</v>
      </c>
      <c r="BQ687" s="2" t="s">
        <v>6196</v>
      </c>
      <c r="BR687" s="2" t="s">
        <v>1388</v>
      </c>
      <c r="BS687" s="2" t="s">
        <v>1382</v>
      </c>
      <c r="BT687" s="2" t="s">
        <v>6356</v>
      </c>
      <c r="BU687" s="2" t="s">
        <v>6915</v>
      </c>
      <c r="BV687" s="2" t="s">
        <v>2267</v>
      </c>
      <c r="BW687" s="2" t="s">
        <v>4120</v>
      </c>
      <c r="BX687" s="2" t="s">
        <v>8291</v>
      </c>
      <c r="BY687" s="2" t="s">
        <v>4565</v>
      </c>
      <c r="BZ687" s="2" t="s">
        <v>2278</v>
      </c>
      <c r="CA687" s="2" t="s">
        <v>2898</v>
      </c>
      <c r="CB687" s="2" t="s">
        <v>5190</v>
      </c>
      <c r="CC687" s="2" t="s">
        <v>15529</v>
      </c>
      <c r="CD687" s="2" t="s">
        <v>11515</v>
      </c>
      <c r="CE687" s="2" t="s">
        <v>6331</v>
      </c>
      <c r="CF687" s="2" t="s">
        <v>4802</v>
      </c>
      <c r="CG687" s="2" t="s">
        <v>2035</v>
      </c>
      <c r="CH687" s="2" t="s">
        <v>7558</v>
      </c>
      <c r="CI687" s="2" t="s">
        <v>1517</v>
      </c>
      <c r="CJ687" s="2" t="s">
        <v>6820</v>
      </c>
      <c r="CK687" s="2" t="s">
        <v>1470</v>
      </c>
      <c r="CL687" s="2" t="s">
        <v>9722</v>
      </c>
      <c r="CM687" s="2" t="s">
        <v>1159</v>
      </c>
      <c r="CN687" s="2" t="s">
        <v>1925</v>
      </c>
      <c r="CO687" s="2" t="s">
        <v>7703</v>
      </c>
      <c r="CP687" s="2" t="s">
        <v>4120</v>
      </c>
      <c r="CQ687" s="2" t="s">
        <v>11200</v>
      </c>
      <c r="CR687" s="2" t="s">
        <v>3677</v>
      </c>
      <c r="CS687" s="2" t="s">
        <v>2148</v>
      </c>
      <c r="CT687" s="2" t="s">
        <v>13721</v>
      </c>
      <c r="CU687" s="2" t="s">
        <v>12384</v>
      </c>
      <c r="CV687" s="2" t="s">
        <v>17006</v>
      </c>
      <c r="CW687" s="2" t="s">
        <v>8799</v>
      </c>
      <c r="CX687" s="2" t="s">
        <v>2903</v>
      </c>
      <c r="CY687" s="2" t="s">
        <v>3496</v>
      </c>
      <c r="CZ687" s="2" t="s">
        <v>11615</v>
      </c>
      <c r="DA687" s="2" t="s">
        <v>2062</v>
      </c>
      <c r="DB687" s="2" t="s">
        <v>6053</v>
      </c>
      <c r="DC687" s="2" t="s">
        <v>15372</v>
      </c>
      <c r="DD687" s="2" t="s">
        <v>7034</v>
      </c>
      <c r="DE687" s="2" t="s">
        <v>5658</v>
      </c>
      <c r="DF687" s="2" t="s">
        <v>9548</v>
      </c>
      <c r="DG687" s="2" t="s">
        <v>10049</v>
      </c>
      <c r="DH687" s="2" t="s">
        <v>6022</v>
      </c>
      <c r="DI687" s="2" t="s">
        <v>10585</v>
      </c>
      <c r="DJ687" s="2" t="s">
        <v>10433</v>
      </c>
      <c r="DK687" s="2" t="s">
        <v>4566</v>
      </c>
      <c r="DL687" s="2" t="s">
        <v>2483</v>
      </c>
      <c r="DM687" s="2" t="s">
        <v>13313</v>
      </c>
      <c r="DN687" s="2" t="s">
        <v>3404</v>
      </c>
      <c r="DO687" s="2" t="s">
        <v>10611</v>
      </c>
      <c r="DP687" s="2" t="s">
        <v>12896</v>
      </c>
      <c r="DQ687" s="2" t="s">
        <v>7566</v>
      </c>
      <c r="DR687" s="2" t="s">
        <v>13277</v>
      </c>
      <c r="DS687" s="2" t="s">
        <v>15575</v>
      </c>
      <c r="DT687" s="1"/>
      <c r="DU687" s="1"/>
      <c r="DV687" s="2" t="s">
        <v>13840</v>
      </c>
      <c r="DW687" s="2" t="s">
        <v>2141</v>
      </c>
      <c r="DX687" s="2" t="s">
        <v>2889</v>
      </c>
    </row>
    <row r="688" spans="1:128" x14ac:dyDescent="0.4">
      <c r="A688" s="2" t="s">
        <v>16376</v>
      </c>
      <c r="B688" s="2" t="s">
        <v>17007</v>
      </c>
      <c r="C688" s="2" t="s">
        <v>1052</v>
      </c>
      <c r="D688" s="2" t="s">
        <v>17008</v>
      </c>
      <c r="E688" s="2" t="s">
        <v>1053</v>
      </c>
      <c r="F688" s="2" t="s">
        <v>6368</v>
      </c>
      <c r="G688" s="2" t="s">
        <v>12786</v>
      </c>
      <c r="H688" s="2" t="s">
        <v>2227</v>
      </c>
      <c r="I688" s="2" t="s">
        <v>16367</v>
      </c>
      <c r="J688" s="2" t="s">
        <v>17009</v>
      </c>
      <c r="K688" s="2" t="s">
        <v>16350</v>
      </c>
      <c r="L688" s="2" t="s">
        <v>5381</v>
      </c>
      <c r="M688" s="2" t="s">
        <v>2205</v>
      </c>
      <c r="N688" s="2" t="s">
        <v>10480</v>
      </c>
      <c r="O688" s="2" t="s">
        <v>12808</v>
      </c>
      <c r="P688" s="2" t="s">
        <v>17010</v>
      </c>
      <c r="Q688" s="2" t="s">
        <v>17011</v>
      </c>
      <c r="R688" s="2" t="s">
        <v>14433</v>
      </c>
      <c r="S688" s="2" t="s">
        <v>11091</v>
      </c>
      <c r="T688" s="2" t="s">
        <v>7320</v>
      </c>
      <c r="U688" s="2" t="s">
        <v>13776</v>
      </c>
      <c r="V688" s="2" t="s">
        <v>14202</v>
      </c>
      <c r="W688" s="2" t="s">
        <v>17012</v>
      </c>
      <c r="X688" s="2" t="s">
        <v>17013</v>
      </c>
      <c r="Y688" s="2" t="s">
        <v>17014</v>
      </c>
      <c r="Z688" s="2" t="s">
        <v>5678</v>
      </c>
      <c r="AA688" s="2" t="s">
        <v>5469</v>
      </c>
      <c r="AB688" s="2" t="s">
        <v>17015</v>
      </c>
      <c r="AC688" s="2" t="s">
        <v>14975</v>
      </c>
      <c r="AD688" s="2" t="s">
        <v>17016</v>
      </c>
      <c r="AE688" s="2" t="s">
        <v>17017</v>
      </c>
      <c r="AF688" s="2" t="s">
        <v>17018</v>
      </c>
      <c r="AG688" s="2" t="s">
        <v>17019</v>
      </c>
      <c r="AH688" s="2" t="s">
        <v>14142</v>
      </c>
      <c r="AI688" s="2" t="s">
        <v>16497</v>
      </c>
      <c r="AJ688" s="2" t="s">
        <v>17020</v>
      </c>
      <c r="AK688" s="2" t="s">
        <v>17021</v>
      </c>
      <c r="AL688" s="2" t="s">
        <v>17022</v>
      </c>
      <c r="AM688" s="2" t="s">
        <v>16347</v>
      </c>
      <c r="AN688" s="2" t="s">
        <v>9747</v>
      </c>
      <c r="AO688" s="2" t="s">
        <v>10722</v>
      </c>
      <c r="AP688" s="2" t="s">
        <v>17023</v>
      </c>
      <c r="AQ688" s="2" t="s">
        <v>15586</v>
      </c>
      <c r="AR688" s="2" t="s">
        <v>17024</v>
      </c>
      <c r="AS688" s="2" t="s">
        <v>17025</v>
      </c>
      <c r="AT688" s="2" t="s">
        <v>17026</v>
      </c>
      <c r="AU688" s="2" t="s">
        <v>5744</v>
      </c>
      <c r="AV688" s="2" t="s">
        <v>7920</v>
      </c>
      <c r="AW688" s="2" t="s">
        <v>12929</v>
      </c>
      <c r="AX688" s="2" t="s">
        <v>17027</v>
      </c>
      <c r="AY688" s="2" t="s">
        <v>17028</v>
      </c>
      <c r="AZ688" s="2" t="s">
        <v>17029</v>
      </c>
      <c r="BA688" s="2" t="s">
        <v>17030</v>
      </c>
      <c r="BB688" s="2" t="s">
        <v>7114</v>
      </c>
      <c r="BC688" s="2" t="s">
        <v>9635</v>
      </c>
      <c r="BD688" s="2" t="s">
        <v>15047</v>
      </c>
      <c r="BE688" s="2" t="s">
        <v>17031</v>
      </c>
      <c r="BF688" s="2" t="s">
        <v>17032</v>
      </c>
      <c r="BG688" s="2" t="s">
        <v>17033</v>
      </c>
      <c r="BH688" s="2" t="s">
        <v>17034</v>
      </c>
      <c r="BI688" s="2" t="s">
        <v>17035</v>
      </c>
      <c r="BJ688" s="2" t="s">
        <v>17036</v>
      </c>
      <c r="BK688" s="2" t="s">
        <v>17037</v>
      </c>
      <c r="BL688" s="2" t="s">
        <v>17038</v>
      </c>
      <c r="BM688" s="2" t="s">
        <v>17039</v>
      </c>
      <c r="BN688" s="2" t="s">
        <v>17040</v>
      </c>
      <c r="BO688" s="2" t="s">
        <v>7066</v>
      </c>
      <c r="BP688" s="2" t="s">
        <v>1791</v>
      </c>
      <c r="BQ688" s="2" t="s">
        <v>12173</v>
      </c>
      <c r="BR688" s="2" t="s">
        <v>1791</v>
      </c>
      <c r="BS688" s="2" t="s">
        <v>6301</v>
      </c>
      <c r="BT688" s="2" t="s">
        <v>12566</v>
      </c>
      <c r="BU688" s="2" t="s">
        <v>10346</v>
      </c>
      <c r="BV688" s="2" t="s">
        <v>15716</v>
      </c>
      <c r="BW688" s="2" t="s">
        <v>15531</v>
      </c>
      <c r="BX688" s="2" t="s">
        <v>8611</v>
      </c>
      <c r="BY688" s="2" t="s">
        <v>5814</v>
      </c>
      <c r="BZ688" s="2" t="s">
        <v>4894</v>
      </c>
      <c r="CA688" s="2" t="s">
        <v>11809</v>
      </c>
      <c r="CB688" s="2" t="s">
        <v>5069</v>
      </c>
      <c r="CC688" s="2" t="s">
        <v>9614</v>
      </c>
      <c r="CD688" s="2" t="s">
        <v>1916</v>
      </c>
      <c r="CE688" s="2" t="s">
        <v>5064</v>
      </c>
      <c r="CF688" s="2" t="s">
        <v>3948</v>
      </c>
      <c r="CG688" s="2" t="s">
        <v>12216</v>
      </c>
      <c r="CH688" s="2" t="s">
        <v>2506</v>
      </c>
      <c r="CI688" s="2" t="s">
        <v>16280</v>
      </c>
      <c r="CJ688" s="2" t="s">
        <v>5886</v>
      </c>
      <c r="CK688" s="2" t="s">
        <v>5414</v>
      </c>
      <c r="CL688" s="2" t="s">
        <v>8571</v>
      </c>
      <c r="CM688" s="2" t="s">
        <v>13160</v>
      </c>
      <c r="CN688" s="2" t="s">
        <v>12112</v>
      </c>
      <c r="CO688" s="2" t="s">
        <v>4448</v>
      </c>
      <c r="CP688" s="2" t="s">
        <v>15184</v>
      </c>
      <c r="CQ688" s="2" t="s">
        <v>14887</v>
      </c>
      <c r="CR688" s="2" t="s">
        <v>2496</v>
      </c>
      <c r="CS688" s="2" t="s">
        <v>15184</v>
      </c>
      <c r="CT688" s="2" t="s">
        <v>7413</v>
      </c>
      <c r="CU688" s="2" t="s">
        <v>5515</v>
      </c>
      <c r="CV688" s="2" t="s">
        <v>15712</v>
      </c>
      <c r="CW688" s="2" t="s">
        <v>11769</v>
      </c>
      <c r="CX688" s="2" t="s">
        <v>5117</v>
      </c>
      <c r="CY688" s="2" t="s">
        <v>5861</v>
      </c>
      <c r="CZ688" s="2" t="s">
        <v>9178</v>
      </c>
      <c r="DA688" s="2" t="s">
        <v>13187</v>
      </c>
      <c r="DB688" s="2" t="s">
        <v>13709</v>
      </c>
      <c r="DC688" s="2" t="s">
        <v>12395</v>
      </c>
      <c r="DD688" s="2" t="s">
        <v>8619</v>
      </c>
      <c r="DE688" s="2" t="s">
        <v>6135</v>
      </c>
      <c r="DF688" s="2" t="s">
        <v>15324</v>
      </c>
      <c r="DG688" s="2" t="s">
        <v>13178</v>
      </c>
      <c r="DH688" s="2" t="s">
        <v>11153</v>
      </c>
      <c r="DI688" s="2" t="s">
        <v>5311</v>
      </c>
      <c r="DJ688" s="2" t="s">
        <v>6568</v>
      </c>
      <c r="DK688" s="2" t="s">
        <v>3149</v>
      </c>
      <c r="DL688" s="2" t="s">
        <v>14054</v>
      </c>
      <c r="DM688" s="2" t="s">
        <v>6776</v>
      </c>
      <c r="DN688" s="2" t="s">
        <v>12849</v>
      </c>
      <c r="DO688" s="2" t="s">
        <v>4303</v>
      </c>
      <c r="DP688" s="2" t="s">
        <v>10752</v>
      </c>
      <c r="DQ688" s="2" t="s">
        <v>14855</v>
      </c>
      <c r="DR688" s="2" t="s">
        <v>4594</v>
      </c>
      <c r="DS688" s="2" t="s">
        <v>12415</v>
      </c>
      <c r="DT688" s="1"/>
      <c r="DU688" s="1"/>
      <c r="DV688" s="2" t="s">
        <v>9740</v>
      </c>
      <c r="DW688" s="2" t="s">
        <v>13749</v>
      </c>
      <c r="DX688" s="2" t="s">
        <v>10596</v>
      </c>
    </row>
    <row r="689" spans="1:128" x14ac:dyDescent="0.4">
      <c r="A689" s="2" t="s">
        <v>16376</v>
      </c>
      <c r="B689" s="2" t="s">
        <v>17041</v>
      </c>
      <c r="C689" s="2" t="s">
        <v>1052</v>
      </c>
      <c r="D689" s="2" t="s">
        <v>17042</v>
      </c>
      <c r="E689" s="2" t="s">
        <v>1053</v>
      </c>
      <c r="F689" s="2" t="s">
        <v>3554</v>
      </c>
      <c r="G689" s="2" t="s">
        <v>5233</v>
      </c>
      <c r="H689" s="2" t="s">
        <v>5911</v>
      </c>
      <c r="I689" s="2" t="s">
        <v>17043</v>
      </c>
      <c r="J689" s="2" t="s">
        <v>17044</v>
      </c>
      <c r="K689" s="2" t="s">
        <v>3717</v>
      </c>
      <c r="L689" s="2" t="s">
        <v>2762</v>
      </c>
      <c r="M689" s="2" t="s">
        <v>4774</v>
      </c>
      <c r="N689" s="2" t="s">
        <v>4413</v>
      </c>
      <c r="O689" s="2" t="s">
        <v>1989</v>
      </c>
      <c r="P689" s="2" t="s">
        <v>12244</v>
      </c>
      <c r="Q689" s="2" t="s">
        <v>17045</v>
      </c>
      <c r="R689" s="2" t="s">
        <v>8506</v>
      </c>
      <c r="S689" s="2" t="s">
        <v>3972</v>
      </c>
      <c r="T689" s="2" t="s">
        <v>10126</v>
      </c>
      <c r="U689" s="2" t="s">
        <v>1102</v>
      </c>
      <c r="V689" s="2" t="s">
        <v>7994</v>
      </c>
      <c r="W689" s="2" t="s">
        <v>4253</v>
      </c>
      <c r="X689" s="2" t="s">
        <v>7193</v>
      </c>
      <c r="Y689" s="2" t="s">
        <v>13003</v>
      </c>
      <c r="Z689" s="2" t="s">
        <v>11832</v>
      </c>
      <c r="AA689" s="2" t="s">
        <v>2396</v>
      </c>
      <c r="AB689" s="2" t="s">
        <v>5253</v>
      </c>
      <c r="AC689" s="2" t="s">
        <v>6256</v>
      </c>
      <c r="AD689" s="2" t="s">
        <v>11209</v>
      </c>
      <c r="AE689" s="2" t="s">
        <v>12188</v>
      </c>
      <c r="AF689" s="2" t="s">
        <v>5617</v>
      </c>
      <c r="AG689" s="2" t="s">
        <v>10257</v>
      </c>
      <c r="AH689" s="2" t="s">
        <v>10326</v>
      </c>
      <c r="AI689" s="2" t="s">
        <v>4735</v>
      </c>
      <c r="AJ689" s="2" t="s">
        <v>8740</v>
      </c>
      <c r="AK689" s="2" t="s">
        <v>14066</v>
      </c>
      <c r="AL689" s="2" t="s">
        <v>10195</v>
      </c>
      <c r="AM689" s="2" t="s">
        <v>9740</v>
      </c>
      <c r="AN689" s="2" t="s">
        <v>14340</v>
      </c>
      <c r="AO689" s="2" t="s">
        <v>6770</v>
      </c>
      <c r="AP689" s="2" t="s">
        <v>8223</v>
      </c>
      <c r="AQ689" s="2" t="s">
        <v>6854</v>
      </c>
      <c r="AR689" s="2" t="s">
        <v>2745</v>
      </c>
      <c r="AS689" s="2" t="s">
        <v>3169</v>
      </c>
      <c r="AT689" s="2" t="s">
        <v>11849</v>
      </c>
      <c r="AU689" s="2" t="s">
        <v>15329</v>
      </c>
      <c r="AV689" s="2" t="s">
        <v>5751</v>
      </c>
      <c r="AW689" s="2" t="s">
        <v>14346</v>
      </c>
      <c r="AX689" s="2" t="s">
        <v>4478</v>
      </c>
      <c r="AY689" s="2" t="s">
        <v>14382</v>
      </c>
      <c r="AZ689" s="2" t="s">
        <v>12517</v>
      </c>
      <c r="BA689" s="2" t="s">
        <v>14614</v>
      </c>
      <c r="BB689" s="2" t="s">
        <v>5124</v>
      </c>
      <c r="BC689" s="2" t="s">
        <v>5787</v>
      </c>
      <c r="BD689" s="2" t="s">
        <v>12951</v>
      </c>
      <c r="BE689" s="2" t="s">
        <v>14033</v>
      </c>
      <c r="BF689" s="2" t="s">
        <v>10664</v>
      </c>
      <c r="BG689" s="2" t="s">
        <v>1657</v>
      </c>
      <c r="BH689" s="2" t="s">
        <v>15682</v>
      </c>
      <c r="BI689" s="2" t="s">
        <v>12432</v>
      </c>
      <c r="BJ689" s="2" t="s">
        <v>6769</v>
      </c>
      <c r="BK689" s="2" t="s">
        <v>8611</v>
      </c>
      <c r="BL689" s="2" t="s">
        <v>5839</v>
      </c>
      <c r="BM689" s="2" t="s">
        <v>13391</v>
      </c>
      <c r="BN689" s="2" t="s">
        <v>15582</v>
      </c>
      <c r="BO689" s="2" t="s">
        <v>16067</v>
      </c>
      <c r="BP689" s="2" t="s">
        <v>7278</v>
      </c>
      <c r="BQ689" s="2" t="s">
        <v>5518</v>
      </c>
      <c r="BR689" s="2" t="s">
        <v>2399</v>
      </c>
      <c r="BS689" s="2" t="s">
        <v>7672</v>
      </c>
      <c r="BT689" s="2" t="s">
        <v>11701</v>
      </c>
      <c r="BU689" s="2" t="s">
        <v>5572</v>
      </c>
      <c r="BV689" s="2" t="s">
        <v>4223</v>
      </c>
      <c r="BW689" s="2" t="s">
        <v>9427</v>
      </c>
      <c r="BX689" s="2" t="s">
        <v>7897</v>
      </c>
      <c r="BY689" s="2" t="s">
        <v>9600</v>
      </c>
      <c r="BZ689" s="2" t="s">
        <v>2258</v>
      </c>
      <c r="CA689" s="2" t="s">
        <v>7729</v>
      </c>
      <c r="CB689" s="2" t="s">
        <v>6358</v>
      </c>
      <c r="CC689" s="2" t="s">
        <v>9140</v>
      </c>
      <c r="CD689" s="2" t="s">
        <v>3570</v>
      </c>
      <c r="CE689" s="2" t="s">
        <v>6702</v>
      </c>
      <c r="CF689" s="2" t="s">
        <v>16592</v>
      </c>
      <c r="CG689" s="2" t="s">
        <v>5716</v>
      </c>
      <c r="CH689" s="2" t="s">
        <v>6204</v>
      </c>
      <c r="CI689" s="2" t="s">
        <v>3749</v>
      </c>
      <c r="CJ689" s="2" t="s">
        <v>14343</v>
      </c>
      <c r="CK689" s="2" t="s">
        <v>12340</v>
      </c>
      <c r="CL689" s="2" t="s">
        <v>2277</v>
      </c>
      <c r="CM689" s="2" t="s">
        <v>7710</v>
      </c>
      <c r="CN689" s="2" t="s">
        <v>4359</v>
      </c>
      <c r="CO689" s="2" t="s">
        <v>1247</v>
      </c>
      <c r="CP689" s="2" t="s">
        <v>6357</v>
      </c>
      <c r="CQ689" s="2" t="s">
        <v>6745</v>
      </c>
      <c r="CR689" s="2" t="s">
        <v>2033</v>
      </c>
      <c r="CS689" s="2" t="s">
        <v>6358</v>
      </c>
      <c r="CT689" s="2" t="s">
        <v>8292</v>
      </c>
      <c r="CU689" s="2" t="s">
        <v>8483</v>
      </c>
      <c r="CV689" s="2" t="s">
        <v>9107</v>
      </c>
      <c r="CW689" s="2" t="s">
        <v>2918</v>
      </c>
      <c r="CX689" s="2" t="s">
        <v>2288</v>
      </c>
      <c r="CY689" s="2" t="s">
        <v>13395</v>
      </c>
      <c r="CZ689" s="2" t="s">
        <v>11124</v>
      </c>
      <c r="DA689" s="2" t="s">
        <v>4201</v>
      </c>
      <c r="DB689" s="2" t="s">
        <v>1156</v>
      </c>
      <c r="DC689" s="2" t="s">
        <v>3482</v>
      </c>
      <c r="DD689" s="2" t="s">
        <v>2696</v>
      </c>
      <c r="DE689" s="2" t="s">
        <v>15552</v>
      </c>
      <c r="DF689" s="2" t="s">
        <v>6548</v>
      </c>
      <c r="DG689" s="2" t="s">
        <v>9599</v>
      </c>
      <c r="DH689" s="2" t="s">
        <v>2064</v>
      </c>
      <c r="DI689" s="2" t="s">
        <v>11841</v>
      </c>
      <c r="DJ689" s="2" t="s">
        <v>12291</v>
      </c>
      <c r="DK689" s="2" t="s">
        <v>3287</v>
      </c>
      <c r="DL689" s="2" t="s">
        <v>2922</v>
      </c>
      <c r="DM689" s="2" t="s">
        <v>5045</v>
      </c>
      <c r="DN689" s="2" t="s">
        <v>4632</v>
      </c>
      <c r="DO689" s="2" t="s">
        <v>2912</v>
      </c>
      <c r="DP689" s="2" t="s">
        <v>3942</v>
      </c>
      <c r="DQ689" s="2" t="s">
        <v>7907</v>
      </c>
      <c r="DR689" s="2" t="s">
        <v>15610</v>
      </c>
      <c r="DS689" s="2" t="s">
        <v>5516</v>
      </c>
      <c r="DT689" s="1"/>
      <c r="DU689" s="1"/>
      <c r="DV689" s="2" t="s">
        <v>6411</v>
      </c>
      <c r="DW689" s="2" t="s">
        <v>6213</v>
      </c>
      <c r="DX689" s="2" t="s">
        <v>1597</v>
      </c>
    </row>
    <row r="690" spans="1:128" x14ac:dyDescent="0.4">
      <c r="A690" s="2" t="s">
        <v>16376</v>
      </c>
      <c r="B690" s="2" t="s">
        <v>17046</v>
      </c>
      <c r="C690" s="2" t="s">
        <v>1052</v>
      </c>
      <c r="D690" s="2" t="s">
        <v>17047</v>
      </c>
      <c r="E690" s="2" t="s">
        <v>1053</v>
      </c>
      <c r="F690" s="2" t="s">
        <v>3795</v>
      </c>
      <c r="G690" s="2" t="s">
        <v>6294</v>
      </c>
      <c r="H690" s="2" t="s">
        <v>3170</v>
      </c>
      <c r="I690" s="2" t="s">
        <v>2669</v>
      </c>
      <c r="J690" s="2" t="s">
        <v>11686</v>
      </c>
      <c r="K690" s="2" t="s">
        <v>2209</v>
      </c>
      <c r="L690" s="2" t="s">
        <v>1650</v>
      </c>
      <c r="M690" s="2" t="s">
        <v>2438</v>
      </c>
      <c r="N690" s="2" t="s">
        <v>4053</v>
      </c>
      <c r="O690" s="2" t="s">
        <v>7924</v>
      </c>
      <c r="P690" s="2" t="s">
        <v>11269</v>
      </c>
      <c r="Q690" s="2" t="s">
        <v>17048</v>
      </c>
      <c r="R690" s="2" t="s">
        <v>4057</v>
      </c>
      <c r="S690" s="2" t="s">
        <v>16410</v>
      </c>
      <c r="T690" s="2" t="s">
        <v>3646</v>
      </c>
      <c r="U690" s="2" t="s">
        <v>13897</v>
      </c>
      <c r="V690" s="2" t="s">
        <v>2459</v>
      </c>
      <c r="W690" s="2" t="s">
        <v>4068</v>
      </c>
      <c r="X690" s="2" t="s">
        <v>9718</v>
      </c>
      <c r="Y690" s="2" t="s">
        <v>10275</v>
      </c>
      <c r="Z690" s="2" t="s">
        <v>2971</v>
      </c>
      <c r="AA690" s="2" t="s">
        <v>10382</v>
      </c>
      <c r="AB690" s="2" t="s">
        <v>1542</v>
      </c>
      <c r="AC690" s="2" t="s">
        <v>1186</v>
      </c>
      <c r="AD690" s="2" t="s">
        <v>10553</v>
      </c>
      <c r="AE690" s="2" t="s">
        <v>17049</v>
      </c>
      <c r="AF690" s="2" t="s">
        <v>13823</v>
      </c>
      <c r="AG690" s="2" t="s">
        <v>6843</v>
      </c>
      <c r="AH690" s="2" t="s">
        <v>1764</v>
      </c>
      <c r="AI690" s="2" t="s">
        <v>10120</v>
      </c>
      <c r="AJ690" s="2" t="s">
        <v>5671</v>
      </c>
      <c r="AK690" s="2" t="s">
        <v>17050</v>
      </c>
      <c r="AL690" s="2" t="s">
        <v>17051</v>
      </c>
      <c r="AM690" s="2" t="s">
        <v>9126</v>
      </c>
      <c r="AN690" s="2" t="s">
        <v>12100</v>
      </c>
      <c r="AO690" s="2" t="s">
        <v>10326</v>
      </c>
      <c r="AP690" s="2" t="s">
        <v>14050</v>
      </c>
      <c r="AQ690" s="2" t="s">
        <v>9163</v>
      </c>
      <c r="AR690" s="2" t="s">
        <v>1679</v>
      </c>
      <c r="AS690" s="2" t="s">
        <v>15853</v>
      </c>
      <c r="AT690" s="2" t="s">
        <v>4517</v>
      </c>
      <c r="AU690" s="2" t="s">
        <v>6310</v>
      </c>
      <c r="AV690" s="2" t="s">
        <v>5691</v>
      </c>
      <c r="AW690" s="2" t="s">
        <v>4254</v>
      </c>
      <c r="AX690" s="2" t="s">
        <v>3735</v>
      </c>
      <c r="AY690" s="2" t="s">
        <v>5977</v>
      </c>
      <c r="AZ690" s="2" t="s">
        <v>1571</v>
      </c>
      <c r="BA690" s="2" t="s">
        <v>5339</v>
      </c>
      <c r="BB690" s="2" t="s">
        <v>1217</v>
      </c>
      <c r="BC690" s="2" t="s">
        <v>7092</v>
      </c>
      <c r="BD690" s="2" t="s">
        <v>13888</v>
      </c>
      <c r="BE690" s="2" t="s">
        <v>6134</v>
      </c>
      <c r="BF690" s="2" t="s">
        <v>2889</v>
      </c>
      <c r="BG690" s="2" t="s">
        <v>15659</v>
      </c>
      <c r="BH690" s="2" t="s">
        <v>3143</v>
      </c>
      <c r="BI690" s="2" t="s">
        <v>14051</v>
      </c>
      <c r="BJ690" s="2" t="s">
        <v>15247</v>
      </c>
      <c r="BK690" s="2" t="s">
        <v>15854</v>
      </c>
      <c r="BL690" s="2" t="s">
        <v>13196</v>
      </c>
      <c r="BM690" s="2" t="s">
        <v>4622</v>
      </c>
      <c r="BN690" s="2" t="s">
        <v>15014</v>
      </c>
      <c r="BO690" s="2" t="s">
        <v>10616</v>
      </c>
      <c r="BP690" s="2" t="s">
        <v>5791</v>
      </c>
      <c r="BQ690" s="2" t="s">
        <v>5666</v>
      </c>
      <c r="BR690" s="2" t="s">
        <v>13183</v>
      </c>
      <c r="BS690" s="2" t="s">
        <v>14272</v>
      </c>
      <c r="BT690" s="2" t="s">
        <v>1460</v>
      </c>
      <c r="BU690" s="2" t="s">
        <v>15327</v>
      </c>
      <c r="BV690" s="2" t="s">
        <v>10879</v>
      </c>
      <c r="BW690" s="2" t="s">
        <v>5512</v>
      </c>
      <c r="BX690" s="2" t="s">
        <v>5948</v>
      </c>
      <c r="BY690" s="2" t="s">
        <v>12436</v>
      </c>
      <c r="BZ690" s="2" t="s">
        <v>12734</v>
      </c>
      <c r="CA690" s="2" t="s">
        <v>6478</v>
      </c>
      <c r="CB690" s="2" t="s">
        <v>2482</v>
      </c>
      <c r="CC690" s="2" t="s">
        <v>14409</v>
      </c>
      <c r="CD690" s="2" t="s">
        <v>6285</v>
      </c>
      <c r="CE690" s="2" t="s">
        <v>9106</v>
      </c>
      <c r="CF690" s="2" t="s">
        <v>7899</v>
      </c>
      <c r="CG690" s="2" t="s">
        <v>5730</v>
      </c>
      <c r="CH690" s="2" t="s">
        <v>7032</v>
      </c>
      <c r="CI690" s="2" t="s">
        <v>1398</v>
      </c>
      <c r="CJ690" s="2" t="s">
        <v>12637</v>
      </c>
      <c r="CK690" s="2" t="s">
        <v>6483</v>
      </c>
      <c r="CL690" s="2" t="s">
        <v>6047</v>
      </c>
      <c r="CM690" s="2" t="s">
        <v>10816</v>
      </c>
      <c r="CN690" s="2" t="s">
        <v>2995</v>
      </c>
      <c r="CO690" s="2" t="s">
        <v>1393</v>
      </c>
      <c r="CP690" s="2" t="s">
        <v>8004</v>
      </c>
      <c r="CQ690" s="2" t="s">
        <v>11514</v>
      </c>
      <c r="CR690" s="2" t="s">
        <v>4125</v>
      </c>
      <c r="CS690" s="2" t="s">
        <v>3931</v>
      </c>
      <c r="CT690" s="2" t="s">
        <v>1262</v>
      </c>
      <c r="CU690" s="2" t="s">
        <v>8792</v>
      </c>
      <c r="CV690" s="2" t="s">
        <v>2031</v>
      </c>
      <c r="CW690" s="2" t="s">
        <v>7358</v>
      </c>
      <c r="CX690" s="2" t="s">
        <v>2897</v>
      </c>
      <c r="CY690" s="2" t="s">
        <v>6046</v>
      </c>
      <c r="CZ690" s="2" t="s">
        <v>5878</v>
      </c>
      <c r="DA690" s="2" t="s">
        <v>5504</v>
      </c>
      <c r="DB690" s="2" t="s">
        <v>7898</v>
      </c>
      <c r="DC690" s="2" t="s">
        <v>3696</v>
      </c>
      <c r="DD690" s="2" t="s">
        <v>11030</v>
      </c>
      <c r="DE690" s="2" t="s">
        <v>1259</v>
      </c>
      <c r="DF690" s="2" t="s">
        <v>2917</v>
      </c>
      <c r="DG690" s="2" t="s">
        <v>13441</v>
      </c>
      <c r="DH690" s="2" t="s">
        <v>3951</v>
      </c>
      <c r="DI690" s="2" t="s">
        <v>8749</v>
      </c>
      <c r="DJ690" s="2" t="s">
        <v>13015</v>
      </c>
      <c r="DK690" s="2" t="s">
        <v>10574</v>
      </c>
      <c r="DL690" s="2" t="s">
        <v>2503</v>
      </c>
      <c r="DM690" s="2" t="s">
        <v>4444</v>
      </c>
      <c r="DN690" s="2" t="s">
        <v>7882</v>
      </c>
      <c r="DO690" s="2" t="s">
        <v>14307</v>
      </c>
      <c r="DP690" s="2" t="s">
        <v>5563</v>
      </c>
      <c r="DQ690" s="2" t="s">
        <v>1611</v>
      </c>
      <c r="DR690" s="2" t="s">
        <v>4720</v>
      </c>
      <c r="DS690" s="2" t="s">
        <v>2030</v>
      </c>
      <c r="DT690" s="1"/>
      <c r="DU690" s="1"/>
      <c r="DV690" s="2" t="s">
        <v>10061</v>
      </c>
      <c r="DW690" s="2" t="s">
        <v>3559</v>
      </c>
      <c r="DX690" s="2" t="s">
        <v>13232</v>
      </c>
    </row>
    <row r="691" spans="1:128" x14ac:dyDescent="0.4">
      <c r="A691" s="2" t="s">
        <v>16376</v>
      </c>
      <c r="B691" s="2" t="s">
        <v>17052</v>
      </c>
      <c r="C691" s="2" t="s">
        <v>1052</v>
      </c>
      <c r="D691" s="2" t="s">
        <v>0</v>
      </c>
      <c r="E691" s="2" t="s">
        <v>1053</v>
      </c>
      <c r="F691" s="2" t="s">
        <v>7198</v>
      </c>
      <c r="G691" s="2" t="s">
        <v>4787</v>
      </c>
      <c r="H691" s="2" t="s">
        <v>10114</v>
      </c>
      <c r="I691" s="2" t="s">
        <v>16116</v>
      </c>
      <c r="J691" s="2" t="s">
        <v>9824</v>
      </c>
      <c r="K691" s="2" t="s">
        <v>4609</v>
      </c>
      <c r="L691" s="2" t="s">
        <v>2762</v>
      </c>
      <c r="M691" s="2" t="s">
        <v>8309</v>
      </c>
      <c r="N691" s="2" t="s">
        <v>12735</v>
      </c>
      <c r="O691" s="2" t="s">
        <v>2102</v>
      </c>
      <c r="P691" s="2" t="s">
        <v>4592</v>
      </c>
      <c r="Q691" s="2" t="s">
        <v>10017</v>
      </c>
      <c r="R691" s="2" t="s">
        <v>5016</v>
      </c>
      <c r="S691" s="2" t="s">
        <v>8426</v>
      </c>
      <c r="T691" s="2" t="s">
        <v>3052</v>
      </c>
      <c r="U691" s="2" t="s">
        <v>1668</v>
      </c>
      <c r="V691" s="2" t="s">
        <v>2571</v>
      </c>
      <c r="W691" s="2" t="s">
        <v>10779</v>
      </c>
      <c r="X691" s="2" t="s">
        <v>17053</v>
      </c>
      <c r="Y691" s="2" t="s">
        <v>6167</v>
      </c>
      <c r="Z691" s="2" t="s">
        <v>14932</v>
      </c>
      <c r="AA691" s="2" t="s">
        <v>3179</v>
      </c>
      <c r="AB691" s="2" t="s">
        <v>7315</v>
      </c>
      <c r="AC691" s="2" t="s">
        <v>12622</v>
      </c>
      <c r="AD691" s="2" t="s">
        <v>2419</v>
      </c>
      <c r="AE691" s="2" t="s">
        <v>2245</v>
      </c>
      <c r="AF691" s="2" t="s">
        <v>2530</v>
      </c>
      <c r="AG691" s="2" t="s">
        <v>5230</v>
      </c>
      <c r="AH691" s="2" t="s">
        <v>12345</v>
      </c>
      <c r="AI691" s="2" t="s">
        <v>7404</v>
      </c>
      <c r="AJ691" s="2" t="s">
        <v>2102</v>
      </c>
      <c r="AK691" s="2" t="s">
        <v>7052</v>
      </c>
      <c r="AL691" s="2" t="s">
        <v>17054</v>
      </c>
      <c r="AM691" s="2" t="s">
        <v>1785</v>
      </c>
      <c r="AN691" s="2" t="s">
        <v>1424</v>
      </c>
      <c r="AO691" s="2" t="s">
        <v>1302</v>
      </c>
      <c r="AP691" s="2" t="s">
        <v>4059</v>
      </c>
      <c r="AQ691" s="2" t="s">
        <v>8587</v>
      </c>
      <c r="AR691" s="2" t="s">
        <v>2244</v>
      </c>
      <c r="AS691" s="2" t="s">
        <v>13494</v>
      </c>
      <c r="AT691" s="2" t="s">
        <v>2438</v>
      </c>
      <c r="AU691" s="2" t="s">
        <v>8260</v>
      </c>
      <c r="AV691" s="2" t="s">
        <v>1344</v>
      </c>
      <c r="AW691" s="2" t="s">
        <v>9660</v>
      </c>
      <c r="AX691" s="2" t="s">
        <v>1907</v>
      </c>
      <c r="AY691" s="2" t="s">
        <v>2355</v>
      </c>
      <c r="AZ691" s="2" t="s">
        <v>14297</v>
      </c>
      <c r="BA691" s="2" t="s">
        <v>6898</v>
      </c>
      <c r="BB691" s="2" t="s">
        <v>9660</v>
      </c>
      <c r="BC691" s="2" t="s">
        <v>3737</v>
      </c>
      <c r="BD691" s="2" t="s">
        <v>10627</v>
      </c>
      <c r="BE691" s="2" t="s">
        <v>15159</v>
      </c>
      <c r="BF691" s="2" t="s">
        <v>5613</v>
      </c>
      <c r="BG691" s="2" t="s">
        <v>12194</v>
      </c>
      <c r="BH691" s="2" t="s">
        <v>3727</v>
      </c>
      <c r="BI691" s="2" t="s">
        <v>9576</v>
      </c>
      <c r="BJ691" s="2" t="s">
        <v>1323</v>
      </c>
      <c r="BK691" s="2" t="s">
        <v>2965</v>
      </c>
      <c r="BL691" s="2" t="s">
        <v>10155</v>
      </c>
      <c r="BM691" s="2" t="s">
        <v>15189</v>
      </c>
      <c r="BN691" s="2" t="s">
        <v>17055</v>
      </c>
      <c r="BO691" s="2" t="s">
        <v>6502</v>
      </c>
      <c r="BP691" s="2" t="s">
        <v>13440</v>
      </c>
      <c r="BQ691" s="2" t="s">
        <v>11130</v>
      </c>
      <c r="BR691" s="2" t="s">
        <v>12845</v>
      </c>
      <c r="BS691" s="2" t="s">
        <v>14352</v>
      </c>
      <c r="BT691" s="2" t="s">
        <v>12374</v>
      </c>
      <c r="BU691" s="2" t="s">
        <v>10313</v>
      </c>
      <c r="BV691" s="2" t="s">
        <v>13931</v>
      </c>
      <c r="BW691" s="2" t="s">
        <v>5036</v>
      </c>
      <c r="BX691" s="2" t="s">
        <v>8479</v>
      </c>
      <c r="BY691" s="2" t="s">
        <v>9012</v>
      </c>
      <c r="BZ691" s="2" t="s">
        <v>10938</v>
      </c>
      <c r="CA691" s="2" t="s">
        <v>12618</v>
      </c>
      <c r="CB691" s="2" t="s">
        <v>11538</v>
      </c>
      <c r="CC691" s="2" t="s">
        <v>4893</v>
      </c>
      <c r="CD691" s="2" t="s">
        <v>5881</v>
      </c>
      <c r="CE691" s="2" t="s">
        <v>10972</v>
      </c>
      <c r="CF691" s="2" t="s">
        <v>12625</v>
      </c>
      <c r="CG691" s="2" t="s">
        <v>6198</v>
      </c>
      <c r="CH691" s="2" t="s">
        <v>6860</v>
      </c>
      <c r="CI691" s="2" t="s">
        <v>5519</v>
      </c>
      <c r="CJ691" s="2" t="s">
        <v>7945</v>
      </c>
      <c r="CK691" s="2" t="s">
        <v>13939</v>
      </c>
      <c r="CL691" s="2" t="s">
        <v>1349</v>
      </c>
      <c r="CM691" s="2" t="s">
        <v>1172</v>
      </c>
      <c r="CN691" s="2" t="s">
        <v>1835</v>
      </c>
      <c r="CO691" s="2" t="s">
        <v>6824</v>
      </c>
      <c r="CP691" s="2" t="s">
        <v>9068</v>
      </c>
      <c r="CQ691" s="2" t="s">
        <v>2705</v>
      </c>
      <c r="CR691" s="2" t="s">
        <v>7947</v>
      </c>
      <c r="CS691" s="2" t="s">
        <v>7947</v>
      </c>
      <c r="CT691" s="2" t="s">
        <v>9212</v>
      </c>
      <c r="CU691" s="2" t="s">
        <v>7672</v>
      </c>
      <c r="CV691" s="2" t="s">
        <v>5891</v>
      </c>
      <c r="CW691" s="2" t="s">
        <v>1855</v>
      </c>
      <c r="CX691" s="2" t="s">
        <v>7957</v>
      </c>
      <c r="CY691" s="2" t="s">
        <v>7841</v>
      </c>
      <c r="CZ691" s="2" t="s">
        <v>8907</v>
      </c>
      <c r="DA691" s="2" t="s">
        <v>12627</v>
      </c>
      <c r="DB691" s="2" t="s">
        <v>1955</v>
      </c>
      <c r="DC691" s="2" t="s">
        <v>2513</v>
      </c>
      <c r="DD691" s="2" t="s">
        <v>2085</v>
      </c>
      <c r="DE691" s="2" t="s">
        <v>2706</v>
      </c>
      <c r="DF691" s="2" t="s">
        <v>9472</v>
      </c>
      <c r="DG691" s="2" t="s">
        <v>10284</v>
      </c>
      <c r="DH691" s="2" t="s">
        <v>5938</v>
      </c>
      <c r="DI691" s="2" t="s">
        <v>9733</v>
      </c>
      <c r="DJ691" s="2" t="s">
        <v>2511</v>
      </c>
      <c r="DK691" s="2" t="s">
        <v>12113</v>
      </c>
      <c r="DL691" s="2" t="s">
        <v>7566</v>
      </c>
      <c r="DM691" s="2" t="s">
        <v>4655</v>
      </c>
      <c r="DN691" s="2" t="s">
        <v>5890</v>
      </c>
      <c r="DO691" s="2" t="s">
        <v>3214</v>
      </c>
      <c r="DP691" s="2" t="s">
        <v>5520</v>
      </c>
      <c r="DQ691" s="2" t="s">
        <v>15323</v>
      </c>
      <c r="DR691" s="2" t="s">
        <v>14925</v>
      </c>
      <c r="DS691" s="2" t="s">
        <v>6120</v>
      </c>
      <c r="DT691" s="1"/>
      <c r="DU691" s="1"/>
      <c r="DV691" s="2" t="s">
        <v>4719</v>
      </c>
      <c r="DW691" s="2" t="s">
        <v>5334</v>
      </c>
      <c r="DX691" s="2" t="s">
        <v>11442</v>
      </c>
    </row>
    <row r="692" spans="1:128" x14ac:dyDescent="0.4">
      <c r="A692" s="2" t="s">
        <v>16376</v>
      </c>
      <c r="B692" s="2" t="s">
        <v>17056</v>
      </c>
      <c r="C692" s="2" t="s">
        <v>1052</v>
      </c>
      <c r="D692" s="2" t="s">
        <v>17057</v>
      </c>
      <c r="E692" s="2" t="s">
        <v>1053</v>
      </c>
      <c r="F692" s="2" t="s">
        <v>3168</v>
      </c>
      <c r="G692" s="2" t="s">
        <v>3254</v>
      </c>
      <c r="H692" s="2" t="s">
        <v>3713</v>
      </c>
      <c r="I692" s="2" t="s">
        <v>3977</v>
      </c>
      <c r="J692" s="2" t="s">
        <v>9437</v>
      </c>
      <c r="K692" s="2" t="s">
        <v>1663</v>
      </c>
      <c r="L692" s="2" t="s">
        <v>7923</v>
      </c>
      <c r="M692" s="2" t="s">
        <v>5610</v>
      </c>
      <c r="N692" s="2" t="s">
        <v>3464</v>
      </c>
      <c r="O692" s="2" t="s">
        <v>7514</v>
      </c>
      <c r="P692" s="2" t="s">
        <v>6160</v>
      </c>
      <c r="Q692" s="2" t="s">
        <v>6732</v>
      </c>
      <c r="R692" s="2" t="s">
        <v>3248</v>
      </c>
      <c r="S692" s="2" t="s">
        <v>11018</v>
      </c>
      <c r="T692" s="2" t="s">
        <v>1061</v>
      </c>
      <c r="U692" s="2" t="s">
        <v>5404</v>
      </c>
      <c r="V692" s="2" t="s">
        <v>1196</v>
      </c>
      <c r="W692" s="2" t="s">
        <v>6669</v>
      </c>
      <c r="X692" s="2" t="s">
        <v>17058</v>
      </c>
      <c r="Y692" s="2" t="s">
        <v>11128</v>
      </c>
      <c r="Z692" s="2" t="s">
        <v>1556</v>
      </c>
      <c r="AA692" s="2" t="s">
        <v>10485</v>
      </c>
      <c r="AB692" s="2" t="s">
        <v>2652</v>
      </c>
      <c r="AC692" s="2" t="s">
        <v>1417</v>
      </c>
      <c r="AD692" s="2" t="s">
        <v>11000</v>
      </c>
      <c r="AE692" s="2" t="s">
        <v>14763</v>
      </c>
      <c r="AF692" s="2" t="s">
        <v>4747</v>
      </c>
      <c r="AG692" s="2" t="s">
        <v>6090</v>
      </c>
      <c r="AH692" s="2" t="s">
        <v>3825</v>
      </c>
      <c r="AI692" s="2" t="s">
        <v>6289</v>
      </c>
      <c r="AJ692" s="2" t="s">
        <v>4316</v>
      </c>
      <c r="AK692" s="2" t="s">
        <v>8505</v>
      </c>
      <c r="AL692" s="2" t="s">
        <v>3910</v>
      </c>
      <c r="AM692" s="2" t="s">
        <v>14073</v>
      </c>
      <c r="AN692" s="2" t="s">
        <v>3362</v>
      </c>
      <c r="AO692" s="2" t="s">
        <v>10509</v>
      </c>
      <c r="AP692" s="2" t="s">
        <v>4614</v>
      </c>
      <c r="AQ692" s="2" t="s">
        <v>11750</v>
      </c>
      <c r="AR692" s="2" t="s">
        <v>5319</v>
      </c>
      <c r="AS692" s="2" t="s">
        <v>10409</v>
      </c>
      <c r="AT692" s="2" t="s">
        <v>8597</v>
      </c>
      <c r="AU692" s="2" t="s">
        <v>10455</v>
      </c>
      <c r="AV692" s="2" t="s">
        <v>1317</v>
      </c>
      <c r="AW692" s="2" t="s">
        <v>4346</v>
      </c>
      <c r="AX692" s="2" t="s">
        <v>5977</v>
      </c>
      <c r="AY692" s="2" t="s">
        <v>1533</v>
      </c>
      <c r="AZ692" s="2" t="s">
        <v>1908</v>
      </c>
      <c r="BA692" s="2" t="s">
        <v>6387</v>
      </c>
      <c r="BB692" s="2" t="s">
        <v>6725</v>
      </c>
      <c r="BC692" s="2" t="s">
        <v>8416</v>
      </c>
      <c r="BD692" s="2" t="s">
        <v>11314</v>
      </c>
      <c r="BE692" s="2" t="s">
        <v>3730</v>
      </c>
      <c r="BF692" s="2" t="s">
        <v>2220</v>
      </c>
      <c r="BG692" s="2" t="s">
        <v>3969</v>
      </c>
      <c r="BH692" s="2" t="s">
        <v>3708</v>
      </c>
      <c r="BI692" s="2" t="s">
        <v>8049</v>
      </c>
      <c r="BJ692" s="2" t="s">
        <v>3977</v>
      </c>
      <c r="BK692" s="2" t="s">
        <v>3710</v>
      </c>
      <c r="BL692" s="2" t="s">
        <v>8558</v>
      </c>
      <c r="BM692" s="2" t="s">
        <v>10602</v>
      </c>
      <c r="BN692" s="2" t="s">
        <v>2244</v>
      </c>
      <c r="BO692" s="2" t="s">
        <v>2550</v>
      </c>
      <c r="BP692" s="2" t="s">
        <v>14065</v>
      </c>
      <c r="BQ692" s="2" t="s">
        <v>5458</v>
      </c>
      <c r="BR692" s="2" t="s">
        <v>4602</v>
      </c>
      <c r="BS692" s="2" t="s">
        <v>17059</v>
      </c>
      <c r="BT692" s="2" t="s">
        <v>17060</v>
      </c>
      <c r="BU692" s="2" t="s">
        <v>8301</v>
      </c>
      <c r="BV692" s="2" t="s">
        <v>12102</v>
      </c>
      <c r="BW692" s="2" t="s">
        <v>5924</v>
      </c>
      <c r="BX692" s="2" t="s">
        <v>4511</v>
      </c>
      <c r="BY692" s="2" t="s">
        <v>8101</v>
      </c>
      <c r="BZ692" s="2" t="s">
        <v>10894</v>
      </c>
      <c r="CA692" s="2" t="s">
        <v>4414</v>
      </c>
      <c r="CB692" s="2" t="s">
        <v>5318</v>
      </c>
      <c r="CC692" s="2" t="s">
        <v>4933</v>
      </c>
      <c r="CD692" s="2" t="s">
        <v>7923</v>
      </c>
      <c r="CE692" s="2" t="s">
        <v>5701</v>
      </c>
      <c r="CF692" s="2" t="s">
        <v>9364</v>
      </c>
      <c r="CG692" s="2" t="s">
        <v>12431</v>
      </c>
      <c r="CH692" s="2" t="s">
        <v>7133</v>
      </c>
      <c r="CI692" s="2" t="s">
        <v>9693</v>
      </c>
      <c r="CJ692" s="2" t="s">
        <v>5408</v>
      </c>
      <c r="CK692" s="2" t="s">
        <v>13299</v>
      </c>
      <c r="CL692" s="2" t="s">
        <v>4538</v>
      </c>
      <c r="CM692" s="2" t="s">
        <v>7380</v>
      </c>
      <c r="CN692" s="2" t="s">
        <v>12697</v>
      </c>
      <c r="CO692" s="2" t="s">
        <v>5332</v>
      </c>
      <c r="CP692" s="2" t="s">
        <v>8613</v>
      </c>
      <c r="CQ692" s="2" t="s">
        <v>7272</v>
      </c>
      <c r="CR692" s="2" t="s">
        <v>13484</v>
      </c>
      <c r="CS692" s="2" t="s">
        <v>11131</v>
      </c>
      <c r="CT692" s="2" t="s">
        <v>4538</v>
      </c>
      <c r="CU692" s="2" t="s">
        <v>11257</v>
      </c>
      <c r="CV692" s="2" t="s">
        <v>15166</v>
      </c>
      <c r="CW692" s="2" t="s">
        <v>8705</v>
      </c>
      <c r="CX692" s="2" t="s">
        <v>5595</v>
      </c>
      <c r="CY692" s="2" t="s">
        <v>4732</v>
      </c>
      <c r="CZ692" s="2" t="s">
        <v>7301</v>
      </c>
      <c r="DA692" s="2" t="s">
        <v>10109</v>
      </c>
      <c r="DB692" s="2" t="s">
        <v>9283</v>
      </c>
      <c r="DC692" s="2" t="s">
        <v>13759</v>
      </c>
      <c r="DD692" s="2" t="s">
        <v>4461</v>
      </c>
      <c r="DE692" s="2" t="s">
        <v>13640</v>
      </c>
      <c r="DF692" s="2" t="s">
        <v>1695</v>
      </c>
      <c r="DG692" s="2" t="s">
        <v>16373</v>
      </c>
      <c r="DH692" s="2" t="s">
        <v>9449</v>
      </c>
      <c r="DI692" s="2" t="s">
        <v>1216</v>
      </c>
      <c r="DJ692" s="2" t="s">
        <v>4624</v>
      </c>
      <c r="DK692" s="2" t="s">
        <v>14049</v>
      </c>
      <c r="DL692" s="2" t="s">
        <v>10141</v>
      </c>
      <c r="DM692" s="2" t="s">
        <v>10690</v>
      </c>
      <c r="DN692" s="2" t="s">
        <v>16022</v>
      </c>
      <c r="DO692" s="2" t="s">
        <v>9546</v>
      </c>
      <c r="DP692" s="2" t="s">
        <v>14919</v>
      </c>
      <c r="DQ692" s="2" t="s">
        <v>9181</v>
      </c>
      <c r="DR692" s="2" t="s">
        <v>1633</v>
      </c>
      <c r="DS692" s="2" t="s">
        <v>4025</v>
      </c>
      <c r="DT692" s="1"/>
      <c r="DU692" s="1"/>
      <c r="DV692" s="2" t="s">
        <v>7993</v>
      </c>
      <c r="DW692" s="2" t="s">
        <v>7302</v>
      </c>
      <c r="DX692" s="2" t="s">
        <v>7300</v>
      </c>
    </row>
    <row r="693" spans="1:128" x14ac:dyDescent="0.4">
      <c r="A693" s="2" t="s">
        <v>16376</v>
      </c>
      <c r="B693" s="2" t="s">
        <v>17061</v>
      </c>
      <c r="C693" s="2" t="s">
        <v>1052</v>
      </c>
      <c r="D693" s="2" t="s">
        <v>0</v>
      </c>
      <c r="E693" s="2" t="s">
        <v>1053</v>
      </c>
      <c r="F693" s="2" t="s">
        <v>1642</v>
      </c>
      <c r="G693" s="2" t="s">
        <v>6386</v>
      </c>
      <c r="H693" s="2" t="s">
        <v>4250</v>
      </c>
      <c r="I693" s="2" t="s">
        <v>11572</v>
      </c>
      <c r="J693" s="2" t="s">
        <v>17062</v>
      </c>
      <c r="K693" s="2" t="s">
        <v>12177</v>
      </c>
      <c r="L693" s="2" t="s">
        <v>4405</v>
      </c>
      <c r="M693" s="2" t="s">
        <v>5028</v>
      </c>
      <c r="N693" s="2" t="s">
        <v>2958</v>
      </c>
      <c r="O693" s="2" t="s">
        <v>1224</v>
      </c>
      <c r="P693" s="2" t="s">
        <v>6509</v>
      </c>
      <c r="Q693" s="2" t="s">
        <v>17063</v>
      </c>
      <c r="R693" s="2" t="s">
        <v>5223</v>
      </c>
      <c r="S693" s="2" t="s">
        <v>4781</v>
      </c>
      <c r="T693" s="2" t="s">
        <v>5610</v>
      </c>
      <c r="U693" s="2" t="s">
        <v>3552</v>
      </c>
      <c r="V693" s="2" t="s">
        <v>1055</v>
      </c>
      <c r="W693" s="2" t="s">
        <v>7934</v>
      </c>
      <c r="X693" s="2" t="s">
        <v>17064</v>
      </c>
      <c r="Y693" s="2" t="s">
        <v>8176</v>
      </c>
      <c r="Z693" s="2" t="s">
        <v>9325</v>
      </c>
      <c r="AA693" s="2" t="s">
        <v>7572</v>
      </c>
      <c r="AB693" s="2" t="s">
        <v>11791</v>
      </c>
      <c r="AC693" s="2" t="s">
        <v>2748</v>
      </c>
      <c r="AD693" s="2" t="s">
        <v>4340</v>
      </c>
      <c r="AE693" s="2" t="s">
        <v>17065</v>
      </c>
      <c r="AF693" s="2" t="s">
        <v>5603</v>
      </c>
      <c r="AG693" s="2" t="s">
        <v>2418</v>
      </c>
      <c r="AH693" s="2" t="s">
        <v>14094</v>
      </c>
      <c r="AI693" s="2" t="s">
        <v>7123</v>
      </c>
      <c r="AJ693" s="2" t="s">
        <v>7635</v>
      </c>
      <c r="AK693" s="2" t="s">
        <v>17066</v>
      </c>
      <c r="AL693" s="2" t="s">
        <v>17066</v>
      </c>
      <c r="AM693" s="2" t="s">
        <v>5700</v>
      </c>
      <c r="AN693" s="2" t="s">
        <v>4499</v>
      </c>
      <c r="AO693" s="2" t="s">
        <v>7979</v>
      </c>
      <c r="AP693" s="2" t="s">
        <v>5452</v>
      </c>
      <c r="AQ693" s="2" t="s">
        <v>5611</v>
      </c>
      <c r="AR693" s="2" t="s">
        <v>5932</v>
      </c>
      <c r="AS693" s="2" t="s">
        <v>17067</v>
      </c>
      <c r="AT693" s="2" t="s">
        <v>2748</v>
      </c>
      <c r="AU693" s="2" t="s">
        <v>7073</v>
      </c>
      <c r="AV693" s="2" t="s">
        <v>11392</v>
      </c>
      <c r="AW693" s="2" t="s">
        <v>2423</v>
      </c>
      <c r="AX693" s="2" t="s">
        <v>5600</v>
      </c>
      <c r="AY693" s="2" t="s">
        <v>3441</v>
      </c>
      <c r="AZ693" s="2" t="s">
        <v>14320</v>
      </c>
      <c r="BA693" s="2" t="s">
        <v>6449</v>
      </c>
      <c r="BB693" s="2" t="s">
        <v>7504</v>
      </c>
      <c r="BC693" s="2" t="s">
        <v>3256</v>
      </c>
      <c r="BD693" s="2" t="s">
        <v>1427</v>
      </c>
      <c r="BE693" s="2" t="s">
        <v>1430</v>
      </c>
      <c r="BF693" s="2" t="s">
        <v>5239</v>
      </c>
      <c r="BG693" s="2" t="s">
        <v>17068</v>
      </c>
      <c r="BH693" s="2" t="s">
        <v>6798</v>
      </c>
      <c r="BI693" s="2" t="s">
        <v>12374</v>
      </c>
      <c r="BJ693" s="2" t="s">
        <v>1863</v>
      </c>
      <c r="BK693" s="2" t="s">
        <v>3240</v>
      </c>
      <c r="BL693" s="2" t="s">
        <v>1879</v>
      </c>
      <c r="BM693" s="2" t="s">
        <v>5479</v>
      </c>
      <c r="BN693" s="2" t="s">
        <v>17069</v>
      </c>
      <c r="BO693" s="2" t="s">
        <v>12777</v>
      </c>
      <c r="BP693" s="2" t="s">
        <v>1192</v>
      </c>
      <c r="BQ693" s="2" t="s">
        <v>16231</v>
      </c>
      <c r="BR693" s="2" t="s">
        <v>13741</v>
      </c>
      <c r="BS693" s="2" t="s">
        <v>10814</v>
      </c>
      <c r="BT693" s="2" t="s">
        <v>10199</v>
      </c>
      <c r="BU693" s="2" t="s">
        <v>10196</v>
      </c>
      <c r="BV693" s="2" t="s">
        <v>13312</v>
      </c>
      <c r="BW693" s="2" t="s">
        <v>12113</v>
      </c>
      <c r="BX693" s="2" t="s">
        <v>4272</v>
      </c>
      <c r="BY693" s="2" t="s">
        <v>16831</v>
      </c>
      <c r="BZ693" s="2" t="s">
        <v>6210</v>
      </c>
      <c r="CA693" s="2" t="s">
        <v>1698</v>
      </c>
      <c r="CB693" s="2" t="s">
        <v>15809</v>
      </c>
      <c r="CC693" s="2" t="s">
        <v>5507</v>
      </c>
      <c r="CD693" s="2" t="s">
        <v>13176</v>
      </c>
      <c r="CE693" s="2" t="s">
        <v>8245</v>
      </c>
      <c r="CF693" s="2" t="s">
        <v>16494</v>
      </c>
      <c r="CG693" s="2" t="s">
        <v>1855</v>
      </c>
      <c r="CH693" s="2" t="s">
        <v>10606</v>
      </c>
      <c r="CI693" s="2" t="s">
        <v>6997</v>
      </c>
      <c r="CJ693" s="2" t="s">
        <v>2522</v>
      </c>
      <c r="CK693" s="2" t="s">
        <v>6454</v>
      </c>
      <c r="CL693" s="2" t="s">
        <v>4820</v>
      </c>
      <c r="CM693" s="2" t="s">
        <v>10045</v>
      </c>
      <c r="CN693" s="2" t="s">
        <v>11696</v>
      </c>
      <c r="CO693" s="2" t="s">
        <v>5060</v>
      </c>
      <c r="CP693" s="2" t="s">
        <v>13591</v>
      </c>
      <c r="CQ693" s="2" t="s">
        <v>14416</v>
      </c>
      <c r="CR693" s="2" t="s">
        <v>14344</v>
      </c>
      <c r="CS693" s="2" t="s">
        <v>15497</v>
      </c>
      <c r="CT693" s="2" t="s">
        <v>4398</v>
      </c>
      <c r="CU693" s="2" t="s">
        <v>7845</v>
      </c>
      <c r="CV693" s="2" t="s">
        <v>9466</v>
      </c>
      <c r="CW693" s="2" t="s">
        <v>14407</v>
      </c>
      <c r="CX693" s="2" t="s">
        <v>10646</v>
      </c>
      <c r="CY693" s="2" t="s">
        <v>7999</v>
      </c>
      <c r="CZ693" s="2" t="s">
        <v>10944</v>
      </c>
      <c r="DA693" s="2" t="s">
        <v>13149</v>
      </c>
      <c r="DB693" s="2" t="s">
        <v>12902</v>
      </c>
      <c r="DC693" s="2" t="s">
        <v>4464</v>
      </c>
      <c r="DD693" s="2" t="s">
        <v>16373</v>
      </c>
      <c r="DE693" s="2" t="s">
        <v>10734</v>
      </c>
      <c r="DF693" s="2" t="s">
        <v>14009</v>
      </c>
      <c r="DG693" s="2" t="s">
        <v>4278</v>
      </c>
      <c r="DH693" s="2" t="s">
        <v>8056</v>
      </c>
      <c r="DI693" s="2" t="s">
        <v>15823</v>
      </c>
      <c r="DJ693" s="2" t="s">
        <v>4034</v>
      </c>
      <c r="DK693" s="2" t="s">
        <v>5784</v>
      </c>
      <c r="DL693" s="2" t="s">
        <v>2086</v>
      </c>
      <c r="DM693" s="2" t="s">
        <v>5791</v>
      </c>
      <c r="DN693" s="2" t="s">
        <v>10364</v>
      </c>
      <c r="DO693" s="2" t="s">
        <v>8358</v>
      </c>
      <c r="DP693" s="2" t="s">
        <v>12998</v>
      </c>
      <c r="DQ693" s="2" t="s">
        <v>2560</v>
      </c>
      <c r="DR693" s="2" t="s">
        <v>4408</v>
      </c>
      <c r="DS693" s="2" t="s">
        <v>15805</v>
      </c>
      <c r="DT693" s="1"/>
      <c r="DU693" s="1"/>
      <c r="DV693" s="2" t="s">
        <v>14906</v>
      </c>
      <c r="DW693" s="2" t="s">
        <v>13640</v>
      </c>
      <c r="DX693" s="2" t="s">
        <v>8698</v>
      </c>
    </row>
    <row r="694" spans="1:128" x14ac:dyDescent="0.4">
      <c r="A694" s="2" t="s">
        <v>16376</v>
      </c>
      <c r="B694" s="2" t="s">
        <v>17070</v>
      </c>
      <c r="C694" s="2" t="s">
        <v>1052</v>
      </c>
      <c r="D694" s="2" t="s">
        <v>17071</v>
      </c>
      <c r="E694" s="2" t="s">
        <v>1053</v>
      </c>
      <c r="F694" s="2" t="s">
        <v>6785</v>
      </c>
      <c r="G694" s="2" t="s">
        <v>12363</v>
      </c>
      <c r="H694" s="2" t="s">
        <v>6562</v>
      </c>
      <c r="I694" s="2" t="s">
        <v>4428</v>
      </c>
      <c r="J694" s="2" t="s">
        <v>2344</v>
      </c>
      <c r="K694" s="2" t="s">
        <v>5671</v>
      </c>
      <c r="L694" s="2" t="s">
        <v>1417</v>
      </c>
      <c r="M694" s="2" t="s">
        <v>6791</v>
      </c>
      <c r="N694" s="2" t="s">
        <v>11430</v>
      </c>
      <c r="O694" s="2" t="s">
        <v>8261</v>
      </c>
      <c r="P694" s="2" t="s">
        <v>17072</v>
      </c>
      <c r="Q694" s="2" t="s">
        <v>17073</v>
      </c>
      <c r="R694" s="2" t="s">
        <v>2348</v>
      </c>
      <c r="S694" s="2" t="s">
        <v>1551</v>
      </c>
      <c r="T694" s="2" t="s">
        <v>10448</v>
      </c>
      <c r="U694" s="2" t="s">
        <v>11429</v>
      </c>
      <c r="V694" s="2" t="s">
        <v>9928</v>
      </c>
      <c r="W694" s="2" t="s">
        <v>6500</v>
      </c>
      <c r="X694" s="2" t="s">
        <v>17074</v>
      </c>
      <c r="Y694" s="2" t="s">
        <v>5386</v>
      </c>
      <c r="Z694" s="2" t="s">
        <v>11504</v>
      </c>
      <c r="AA694" s="2" t="s">
        <v>13743</v>
      </c>
      <c r="AB694" s="2" t="s">
        <v>4044</v>
      </c>
      <c r="AC694" s="2" t="s">
        <v>1312</v>
      </c>
      <c r="AD694" s="2" t="s">
        <v>17075</v>
      </c>
      <c r="AE694" s="2" t="s">
        <v>17076</v>
      </c>
      <c r="AF694" s="2" t="s">
        <v>15330</v>
      </c>
      <c r="AG694" s="2" t="s">
        <v>1987</v>
      </c>
      <c r="AH694" s="2" t="s">
        <v>16209</v>
      </c>
      <c r="AI694" s="2" t="s">
        <v>10989</v>
      </c>
      <c r="AJ694" s="2" t="s">
        <v>2968</v>
      </c>
      <c r="AK694" s="2" t="s">
        <v>17077</v>
      </c>
      <c r="AL694" s="2" t="s">
        <v>16366</v>
      </c>
      <c r="AM694" s="2" t="s">
        <v>3970</v>
      </c>
      <c r="AN694" s="2" t="s">
        <v>4995</v>
      </c>
      <c r="AO694" s="2" t="s">
        <v>14050</v>
      </c>
      <c r="AP694" s="2" t="s">
        <v>11018</v>
      </c>
      <c r="AQ694" s="2" t="s">
        <v>4924</v>
      </c>
      <c r="AR694" s="2" t="s">
        <v>9747</v>
      </c>
      <c r="AS694" s="2" t="s">
        <v>17078</v>
      </c>
      <c r="AT694" s="2" t="s">
        <v>4069</v>
      </c>
      <c r="AU694" s="2" t="s">
        <v>10686</v>
      </c>
      <c r="AV694" s="2" t="s">
        <v>6856</v>
      </c>
      <c r="AW694" s="2" t="s">
        <v>3083</v>
      </c>
      <c r="AX694" s="2" t="s">
        <v>5539</v>
      </c>
      <c r="AY694" s="2" t="s">
        <v>1321</v>
      </c>
      <c r="AZ694" s="2" t="s">
        <v>12127</v>
      </c>
      <c r="BA694" s="2" t="s">
        <v>4495</v>
      </c>
      <c r="BB694" s="2" t="s">
        <v>13061</v>
      </c>
      <c r="BC694" s="2" t="s">
        <v>12648</v>
      </c>
      <c r="BD694" s="2" t="s">
        <v>6858</v>
      </c>
      <c r="BE694" s="2" t="s">
        <v>13670</v>
      </c>
      <c r="BF694" s="2" t="s">
        <v>11109</v>
      </c>
      <c r="BG694" s="2" t="s">
        <v>15485</v>
      </c>
      <c r="BH694" s="2" t="s">
        <v>1175</v>
      </c>
      <c r="BI694" s="2" t="s">
        <v>8993</v>
      </c>
      <c r="BJ694" s="2" t="s">
        <v>11157</v>
      </c>
      <c r="BK694" s="2" t="s">
        <v>8888</v>
      </c>
      <c r="BL694" s="2" t="s">
        <v>11131</v>
      </c>
      <c r="BM694" s="2" t="s">
        <v>4516</v>
      </c>
      <c r="BN694" s="2" t="s">
        <v>14066</v>
      </c>
      <c r="BO694" s="2" t="s">
        <v>1973</v>
      </c>
      <c r="BP694" s="2" t="s">
        <v>12634</v>
      </c>
      <c r="BQ694" s="2" t="s">
        <v>5115</v>
      </c>
      <c r="BR694" s="2" t="s">
        <v>10217</v>
      </c>
      <c r="BS694" s="2" t="s">
        <v>5821</v>
      </c>
      <c r="BT694" s="2" t="s">
        <v>9402</v>
      </c>
      <c r="BU694" s="2" t="s">
        <v>9419</v>
      </c>
      <c r="BV694" s="2" t="s">
        <v>10294</v>
      </c>
      <c r="BW694" s="2" t="s">
        <v>2184</v>
      </c>
      <c r="BX694" s="2" t="s">
        <v>1110</v>
      </c>
      <c r="BY694" s="2" t="s">
        <v>8232</v>
      </c>
      <c r="BZ694" s="2" t="s">
        <v>2910</v>
      </c>
      <c r="CA694" s="2" t="s">
        <v>10757</v>
      </c>
      <c r="CB694" s="2" t="s">
        <v>4205</v>
      </c>
      <c r="CC694" s="2" t="s">
        <v>12454</v>
      </c>
      <c r="CD694" s="2" t="s">
        <v>13010</v>
      </c>
      <c r="CE694" s="2" t="s">
        <v>14622</v>
      </c>
      <c r="CF694" s="2" t="s">
        <v>3500</v>
      </c>
      <c r="CG694" s="2" t="s">
        <v>3938</v>
      </c>
      <c r="CH694" s="2" t="s">
        <v>4204</v>
      </c>
      <c r="CI694" s="2" t="s">
        <v>6211</v>
      </c>
      <c r="CJ694" s="2" t="s">
        <v>1231</v>
      </c>
      <c r="CK694" s="2" t="s">
        <v>2152</v>
      </c>
      <c r="CL694" s="2" t="s">
        <v>11412</v>
      </c>
      <c r="CM694" s="2" t="s">
        <v>9674</v>
      </c>
      <c r="CN694" s="2" t="s">
        <v>2257</v>
      </c>
      <c r="CO694" s="2" t="s">
        <v>9062</v>
      </c>
      <c r="CP694" s="2" t="s">
        <v>5632</v>
      </c>
      <c r="CQ694" s="2" t="s">
        <v>7898</v>
      </c>
      <c r="CR694" s="2" t="s">
        <v>15717</v>
      </c>
      <c r="CS694" s="2" t="s">
        <v>2297</v>
      </c>
      <c r="CT694" s="2" t="s">
        <v>3704</v>
      </c>
      <c r="CU694" s="2" t="s">
        <v>5661</v>
      </c>
      <c r="CV694" s="2" t="s">
        <v>13279</v>
      </c>
      <c r="CW694" s="2" t="s">
        <v>8335</v>
      </c>
      <c r="CX694" s="2" t="s">
        <v>10576</v>
      </c>
      <c r="CY694" s="2" t="s">
        <v>8889</v>
      </c>
      <c r="CZ694" s="2" t="s">
        <v>7357</v>
      </c>
      <c r="DA694" s="2" t="s">
        <v>2056</v>
      </c>
      <c r="DB694" s="2" t="s">
        <v>12288</v>
      </c>
      <c r="DC694" s="2" t="s">
        <v>3393</v>
      </c>
      <c r="DD694" s="2" t="s">
        <v>7947</v>
      </c>
      <c r="DE694" s="2" t="s">
        <v>10671</v>
      </c>
      <c r="DF694" s="2" t="s">
        <v>4204</v>
      </c>
      <c r="DG694" s="2" t="s">
        <v>5850</v>
      </c>
      <c r="DH694" s="2" t="s">
        <v>13901</v>
      </c>
      <c r="DI694" s="2" t="s">
        <v>11624</v>
      </c>
      <c r="DJ694" s="2" t="s">
        <v>7158</v>
      </c>
      <c r="DK694" s="2" t="s">
        <v>14225</v>
      </c>
      <c r="DL694" s="2" t="s">
        <v>2178</v>
      </c>
      <c r="DM694" s="2" t="s">
        <v>1916</v>
      </c>
      <c r="DN694" s="2" t="s">
        <v>15946</v>
      </c>
      <c r="DO694" s="2" t="s">
        <v>5427</v>
      </c>
      <c r="DP694" s="2" t="s">
        <v>15946</v>
      </c>
      <c r="DQ694" s="2" t="s">
        <v>10063</v>
      </c>
      <c r="DR694" s="2" t="s">
        <v>13657</v>
      </c>
      <c r="DS694" s="2" t="s">
        <v>8611</v>
      </c>
      <c r="DT694" s="1"/>
      <c r="DU694" s="1"/>
      <c r="DV694" s="2" t="s">
        <v>10727</v>
      </c>
      <c r="DW694" s="2" t="s">
        <v>13641</v>
      </c>
      <c r="DX694" s="2" t="s">
        <v>15582</v>
      </c>
    </row>
    <row r="695" spans="1:128" x14ac:dyDescent="0.4">
      <c r="A695" s="2" t="s">
        <v>16376</v>
      </c>
      <c r="B695" s="2" t="s">
        <v>17079</v>
      </c>
      <c r="C695" s="2" t="s">
        <v>1052</v>
      </c>
      <c r="D695" s="2" t="s">
        <v>17080</v>
      </c>
      <c r="E695" s="2" t="s">
        <v>1053</v>
      </c>
      <c r="F695" s="2" t="s">
        <v>3242</v>
      </c>
      <c r="G695" s="2" t="s">
        <v>6371</v>
      </c>
      <c r="H695" s="2" t="s">
        <v>2220</v>
      </c>
      <c r="I695" s="2" t="s">
        <v>10930</v>
      </c>
      <c r="J695" s="2" t="s">
        <v>16302</v>
      </c>
      <c r="K695" s="2" t="s">
        <v>8274</v>
      </c>
      <c r="L695" s="2" t="s">
        <v>8732</v>
      </c>
      <c r="M695" s="2" t="s">
        <v>1527</v>
      </c>
      <c r="N695" s="2" t="s">
        <v>13903</v>
      </c>
      <c r="O695" s="2" t="s">
        <v>6178</v>
      </c>
      <c r="P695" s="2" t="s">
        <v>16355</v>
      </c>
      <c r="Q695" s="2" t="s">
        <v>12507</v>
      </c>
      <c r="R695" s="2" t="s">
        <v>9947</v>
      </c>
      <c r="S695" s="2" t="s">
        <v>7108</v>
      </c>
      <c r="T695" s="2" t="s">
        <v>13857</v>
      </c>
      <c r="U695" s="2" t="s">
        <v>7105</v>
      </c>
      <c r="V695" s="2" t="s">
        <v>14397</v>
      </c>
      <c r="W695" s="2" t="s">
        <v>17081</v>
      </c>
      <c r="X695" s="2" t="s">
        <v>7460</v>
      </c>
      <c r="Y695" s="2" t="s">
        <v>5980</v>
      </c>
      <c r="Z695" s="2" t="s">
        <v>12019</v>
      </c>
      <c r="AA695" s="2" t="s">
        <v>3877</v>
      </c>
      <c r="AB695" s="2" t="s">
        <v>4937</v>
      </c>
      <c r="AC695" s="2" t="s">
        <v>15872</v>
      </c>
      <c r="AD695" s="2" t="s">
        <v>8925</v>
      </c>
      <c r="AE695" s="2" t="s">
        <v>17082</v>
      </c>
      <c r="AF695" s="2" t="s">
        <v>15295</v>
      </c>
      <c r="AG695" s="2" t="s">
        <v>12861</v>
      </c>
      <c r="AH695" s="2" t="s">
        <v>6305</v>
      </c>
      <c r="AI695" s="2" t="s">
        <v>7053</v>
      </c>
      <c r="AJ695" s="2" t="s">
        <v>10636</v>
      </c>
      <c r="AK695" s="2" t="s">
        <v>17083</v>
      </c>
      <c r="AL695" s="2" t="s">
        <v>14729</v>
      </c>
      <c r="AM695" s="2" t="s">
        <v>10662</v>
      </c>
      <c r="AN695" s="2" t="s">
        <v>12345</v>
      </c>
      <c r="AO695" s="2" t="s">
        <v>3548</v>
      </c>
      <c r="AP695" s="2" t="s">
        <v>1298</v>
      </c>
      <c r="AQ695" s="2" t="s">
        <v>3614</v>
      </c>
      <c r="AR695" s="2" t="s">
        <v>14159</v>
      </c>
      <c r="AS695" s="2" t="s">
        <v>12038</v>
      </c>
      <c r="AT695" s="2" t="s">
        <v>3242</v>
      </c>
      <c r="AU695" s="2" t="s">
        <v>4350</v>
      </c>
      <c r="AV695" s="2" t="s">
        <v>9282</v>
      </c>
      <c r="AW695" s="2" t="s">
        <v>2940</v>
      </c>
      <c r="AX695" s="2" t="s">
        <v>1548</v>
      </c>
      <c r="AY695" s="2" t="s">
        <v>14657</v>
      </c>
      <c r="AZ695" s="2" t="s">
        <v>14922</v>
      </c>
      <c r="BA695" s="2" t="s">
        <v>9857</v>
      </c>
      <c r="BB695" s="2" t="s">
        <v>4321</v>
      </c>
      <c r="BC695" s="2" t="s">
        <v>7980</v>
      </c>
      <c r="BD695" s="2" t="s">
        <v>6448</v>
      </c>
      <c r="BE695" s="2" t="s">
        <v>8170</v>
      </c>
      <c r="BF695" s="2" t="s">
        <v>14555</v>
      </c>
      <c r="BG695" s="2" t="s">
        <v>12875</v>
      </c>
      <c r="BH695" s="2" t="s">
        <v>4931</v>
      </c>
      <c r="BI695" s="2" t="s">
        <v>1755</v>
      </c>
      <c r="BJ695" s="2" t="s">
        <v>10038</v>
      </c>
      <c r="BK695" s="2" t="s">
        <v>3273</v>
      </c>
      <c r="BL695" s="2" t="s">
        <v>1306</v>
      </c>
      <c r="BM695" s="2" t="s">
        <v>8095</v>
      </c>
      <c r="BN695" s="2" t="s">
        <v>13610</v>
      </c>
      <c r="BO695" s="2" t="s">
        <v>6318</v>
      </c>
      <c r="BP695" s="2" t="s">
        <v>1642</v>
      </c>
      <c r="BQ695" s="2" t="s">
        <v>5384</v>
      </c>
      <c r="BR695" s="2" t="s">
        <v>1318</v>
      </c>
      <c r="BS695" s="2" t="s">
        <v>4760</v>
      </c>
      <c r="BT695" s="2" t="s">
        <v>6524</v>
      </c>
      <c r="BU695" s="2" t="s">
        <v>9965</v>
      </c>
      <c r="BV695" s="2" t="s">
        <v>3798</v>
      </c>
      <c r="BW695" s="2" t="s">
        <v>1973</v>
      </c>
      <c r="BX695" s="2" t="s">
        <v>1759</v>
      </c>
      <c r="BY695" s="2" t="s">
        <v>14562</v>
      </c>
      <c r="BZ695" s="2" t="s">
        <v>2073</v>
      </c>
      <c r="CA695" s="2" t="s">
        <v>15497</v>
      </c>
      <c r="CB695" s="2" t="s">
        <v>4663</v>
      </c>
      <c r="CC695" s="2" t="s">
        <v>4206</v>
      </c>
      <c r="CD695" s="2" t="s">
        <v>13901</v>
      </c>
      <c r="CE695" s="2" t="s">
        <v>5870</v>
      </c>
      <c r="CF695" s="2" t="s">
        <v>9606</v>
      </c>
      <c r="CG695" s="2" t="s">
        <v>2171</v>
      </c>
      <c r="CH695" s="2" t="s">
        <v>4628</v>
      </c>
      <c r="CI695" s="2" t="s">
        <v>3040</v>
      </c>
      <c r="CJ695" s="2" t="s">
        <v>3034</v>
      </c>
      <c r="CK695" s="2" t="s">
        <v>8796</v>
      </c>
      <c r="CL695" s="2" t="s">
        <v>6560</v>
      </c>
      <c r="CM695" s="2" t="s">
        <v>6683</v>
      </c>
      <c r="CN695" s="2" t="s">
        <v>6425</v>
      </c>
      <c r="CO695" s="2" t="s">
        <v>3932</v>
      </c>
      <c r="CP695" s="2" t="s">
        <v>3698</v>
      </c>
      <c r="CQ695" s="2" t="s">
        <v>12343</v>
      </c>
      <c r="CR695" s="2" t="s">
        <v>6041</v>
      </c>
      <c r="CS695" s="2" t="s">
        <v>9351</v>
      </c>
      <c r="CT695" s="2" t="s">
        <v>1826</v>
      </c>
      <c r="CU695" s="2" t="s">
        <v>5875</v>
      </c>
      <c r="CV695" s="2" t="s">
        <v>7737</v>
      </c>
      <c r="CW695" s="2" t="s">
        <v>7565</v>
      </c>
      <c r="CX695" s="2" t="s">
        <v>13398</v>
      </c>
      <c r="CY695" s="2" t="s">
        <v>5496</v>
      </c>
      <c r="CZ695" s="2" t="s">
        <v>5057</v>
      </c>
      <c r="DA695" s="2" t="s">
        <v>13592</v>
      </c>
      <c r="DB695" s="2" t="s">
        <v>4128</v>
      </c>
      <c r="DC695" s="2" t="s">
        <v>13901</v>
      </c>
      <c r="DD695" s="2" t="s">
        <v>5496</v>
      </c>
      <c r="DE695" s="2" t="s">
        <v>9431</v>
      </c>
      <c r="DF695" s="2" t="s">
        <v>4566</v>
      </c>
      <c r="DG695" s="2" t="s">
        <v>4812</v>
      </c>
      <c r="DH695" s="2" t="s">
        <v>2401</v>
      </c>
      <c r="DI695" s="2" t="s">
        <v>3832</v>
      </c>
      <c r="DJ695" s="2" t="s">
        <v>3211</v>
      </c>
      <c r="DK695" s="2" t="s">
        <v>10883</v>
      </c>
      <c r="DL695" s="2" t="s">
        <v>15497</v>
      </c>
      <c r="DM695" s="2" t="s">
        <v>1280</v>
      </c>
      <c r="DN695" s="2" t="s">
        <v>12296</v>
      </c>
      <c r="DO695" s="2" t="s">
        <v>15531</v>
      </c>
      <c r="DP695" s="2" t="s">
        <v>2082</v>
      </c>
      <c r="DQ695" s="2" t="s">
        <v>15010</v>
      </c>
      <c r="DR695" s="2" t="s">
        <v>8805</v>
      </c>
      <c r="DS695" s="2" t="s">
        <v>12619</v>
      </c>
      <c r="DT695" s="1"/>
      <c r="DU695" s="1"/>
      <c r="DV695" s="2" t="s">
        <v>3418</v>
      </c>
      <c r="DW695" s="2" t="s">
        <v>4987</v>
      </c>
      <c r="DX695" s="2" t="s">
        <v>10279</v>
      </c>
    </row>
    <row r="696" spans="1:128" x14ac:dyDescent="0.4">
      <c r="A696" s="2" t="s">
        <v>16376</v>
      </c>
      <c r="B696" s="2" t="s">
        <v>17084</v>
      </c>
      <c r="C696" s="2" t="s">
        <v>1052</v>
      </c>
      <c r="D696" s="2" t="s">
        <v>17085</v>
      </c>
      <c r="E696" s="2" t="s">
        <v>1053</v>
      </c>
      <c r="F696" s="2" t="s">
        <v>3827</v>
      </c>
      <c r="G696" s="2" t="s">
        <v>4059</v>
      </c>
      <c r="H696" s="2" t="s">
        <v>2469</v>
      </c>
      <c r="I696" s="2" t="s">
        <v>13271</v>
      </c>
      <c r="J696" s="2" t="s">
        <v>11128</v>
      </c>
      <c r="K696" s="2" t="s">
        <v>6896</v>
      </c>
      <c r="L696" s="2" t="s">
        <v>1431</v>
      </c>
      <c r="M696" s="2" t="s">
        <v>2019</v>
      </c>
      <c r="N696" s="2" t="s">
        <v>17086</v>
      </c>
      <c r="O696" s="2" t="s">
        <v>17087</v>
      </c>
      <c r="P696" s="2" t="s">
        <v>17088</v>
      </c>
      <c r="Q696" s="2" t="s">
        <v>17089</v>
      </c>
      <c r="R696" s="2" t="s">
        <v>17090</v>
      </c>
      <c r="S696" s="2" t="s">
        <v>8041</v>
      </c>
      <c r="T696" s="2" t="s">
        <v>5379</v>
      </c>
      <c r="U696" s="2" t="s">
        <v>4060</v>
      </c>
      <c r="V696" s="2" t="s">
        <v>16206</v>
      </c>
      <c r="W696" s="2" t="s">
        <v>8274</v>
      </c>
      <c r="X696" s="2" t="s">
        <v>7875</v>
      </c>
      <c r="Y696" s="2" t="s">
        <v>9238</v>
      </c>
      <c r="Z696" s="2" t="s">
        <v>9720</v>
      </c>
      <c r="AA696" s="2" t="s">
        <v>5483</v>
      </c>
      <c r="AB696" s="2" t="s">
        <v>11429</v>
      </c>
      <c r="AC696" s="2" t="s">
        <v>4044</v>
      </c>
      <c r="AD696" s="2" t="s">
        <v>4935</v>
      </c>
      <c r="AE696" s="2" t="s">
        <v>3544</v>
      </c>
      <c r="AF696" s="2" t="s">
        <v>12938</v>
      </c>
      <c r="AG696" s="2" t="s">
        <v>6782</v>
      </c>
      <c r="AH696" s="2" t="s">
        <v>3145</v>
      </c>
      <c r="AI696" s="2" t="s">
        <v>7311</v>
      </c>
      <c r="AJ696" s="2" t="s">
        <v>2957</v>
      </c>
      <c r="AK696" s="2" t="s">
        <v>10751</v>
      </c>
      <c r="AL696" s="2" t="s">
        <v>8512</v>
      </c>
      <c r="AM696" s="2" t="s">
        <v>11024</v>
      </c>
      <c r="AN696" s="2" t="s">
        <v>11397</v>
      </c>
      <c r="AO696" s="2" t="s">
        <v>9617</v>
      </c>
      <c r="AP696" s="2" t="s">
        <v>9120</v>
      </c>
      <c r="AQ696" s="2" t="s">
        <v>1208</v>
      </c>
      <c r="AR696" s="2" t="s">
        <v>4314</v>
      </c>
      <c r="AS696" s="2" t="s">
        <v>2788</v>
      </c>
      <c r="AT696" s="2" t="s">
        <v>7079</v>
      </c>
      <c r="AU696" s="2" t="s">
        <v>13962</v>
      </c>
      <c r="AV696" s="2" t="s">
        <v>13006</v>
      </c>
      <c r="AW696" s="2" t="s">
        <v>13954</v>
      </c>
      <c r="AX696" s="2" t="s">
        <v>9116</v>
      </c>
      <c r="AY696" s="2" t="s">
        <v>4480</v>
      </c>
      <c r="AZ696" s="2" t="s">
        <v>12998</v>
      </c>
      <c r="BA696" s="2" t="s">
        <v>8358</v>
      </c>
      <c r="BB696" s="2" t="s">
        <v>4886</v>
      </c>
      <c r="BC696" s="2" t="s">
        <v>3250</v>
      </c>
      <c r="BD696" s="2" t="s">
        <v>7992</v>
      </c>
      <c r="BE696" s="2" t="s">
        <v>10146</v>
      </c>
      <c r="BF696" s="2" t="s">
        <v>11736</v>
      </c>
      <c r="BG696" s="2" t="s">
        <v>4717</v>
      </c>
      <c r="BH696" s="2" t="s">
        <v>13747</v>
      </c>
      <c r="BI696" s="2" t="s">
        <v>3543</v>
      </c>
      <c r="BJ696" s="2" t="s">
        <v>9795</v>
      </c>
      <c r="BK696" s="2" t="s">
        <v>4025</v>
      </c>
      <c r="BL696" s="2" t="s">
        <v>13893</v>
      </c>
      <c r="BM696" s="2" t="s">
        <v>14517</v>
      </c>
      <c r="BN696" s="2" t="s">
        <v>5337</v>
      </c>
      <c r="BO696" s="2" t="s">
        <v>4717</v>
      </c>
      <c r="BP696" s="2" t="s">
        <v>4985</v>
      </c>
      <c r="BQ696" s="2" t="s">
        <v>9756</v>
      </c>
      <c r="BR696" s="2" t="s">
        <v>9468</v>
      </c>
      <c r="BS696" s="2" t="s">
        <v>7270</v>
      </c>
      <c r="BT696" s="2" t="s">
        <v>1219</v>
      </c>
      <c r="BU696" s="2" t="s">
        <v>6325</v>
      </c>
      <c r="BV696" s="2" t="s">
        <v>8277</v>
      </c>
      <c r="BW696" s="2" t="s">
        <v>13760</v>
      </c>
      <c r="BX696" s="2" t="s">
        <v>2945</v>
      </c>
      <c r="BY696" s="2" t="s">
        <v>14919</v>
      </c>
      <c r="BZ696" s="2" t="s">
        <v>8518</v>
      </c>
      <c r="CA696" s="2" t="s">
        <v>3427</v>
      </c>
      <c r="CB696" s="2" t="s">
        <v>8631</v>
      </c>
      <c r="CC696" s="2" t="s">
        <v>11807</v>
      </c>
      <c r="CD696" s="2" t="s">
        <v>11185</v>
      </c>
      <c r="CE696" s="2" t="s">
        <v>12059</v>
      </c>
      <c r="CF696" s="2" t="s">
        <v>8637</v>
      </c>
      <c r="CG696" s="2" t="s">
        <v>15683</v>
      </c>
      <c r="CH696" s="2" t="s">
        <v>5457</v>
      </c>
      <c r="CI696" s="2" t="s">
        <v>6228</v>
      </c>
      <c r="CJ696" s="2" t="s">
        <v>15329</v>
      </c>
      <c r="CK696" s="2" t="s">
        <v>11446</v>
      </c>
      <c r="CL696" s="2" t="s">
        <v>13760</v>
      </c>
      <c r="CM696" s="2" t="s">
        <v>5152</v>
      </c>
      <c r="CN696" s="2" t="s">
        <v>10801</v>
      </c>
      <c r="CO696" s="2" t="s">
        <v>3163</v>
      </c>
      <c r="CP696" s="2" t="s">
        <v>3057</v>
      </c>
      <c r="CQ696" s="2" t="s">
        <v>4732</v>
      </c>
      <c r="CR696" s="2" t="s">
        <v>10260</v>
      </c>
      <c r="CS696" s="2" t="s">
        <v>3281</v>
      </c>
      <c r="CT696" s="2" t="s">
        <v>4967</v>
      </c>
      <c r="CU696" s="2" t="s">
        <v>12409</v>
      </c>
      <c r="CV696" s="2" t="s">
        <v>10101</v>
      </c>
      <c r="CW696" s="2" t="s">
        <v>1889</v>
      </c>
      <c r="CX696" s="2" t="s">
        <v>8595</v>
      </c>
      <c r="CY696" s="2" t="s">
        <v>9497</v>
      </c>
      <c r="CZ696" s="2" t="s">
        <v>4047</v>
      </c>
      <c r="DA696" s="2" t="s">
        <v>12789</v>
      </c>
      <c r="DB696" s="2" t="s">
        <v>6387</v>
      </c>
      <c r="DC696" s="2" t="s">
        <v>1668</v>
      </c>
      <c r="DD696" s="2" t="s">
        <v>8867</v>
      </c>
      <c r="DE696" s="2" t="s">
        <v>11360</v>
      </c>
      <c r="DF696" s="2" t="s">
        <v>14340</v>
      </c>
      <c r="DG696" s="2" t="s">
        <v>2554</v>
      </c>
      <c r="DH696" s="2" t="s">
        <v>17091</v>
      </c>
      <c r="DI696" s="2" t="s">
        <v>4775</v>
      </c>
      <c r="DJ696" s="2" t="s">
        <v>13607</v>
      </c>
      <c r="DK696" s="2" t="s">
        <v>17092</v>
      </c>
      <c r="DL696" s="2" t="s">
        <v>13803</v>
      </c>
      <c r="DM696" s="2" t="s">
        <v>7336</v>
      </c>
      <c r="DN696" s="2" t="s">
        <v>11024</v>
      </c>
      <c r="DO696" s="2" t="s">
        <v>5304</v>
      </c>
      <c r="DP696" s="2" t="s">
        <v>4619</v>
      </c>
      <c r="DQ696" s="2" t="s">
        <v>11719</v>
      </c>
      <c r="DR696" s="2" t="s">
        <v>9115</v>
      </c>
      <c r="DS696" s="2" t="s">
        <v>6796</v>
      </c>
      <c r="DT696" s="1"/>
      <c r="DU696" s="1"/>
      <c r="DV696" s="2" t="s">
        <v>9242</v>
      </c>
      <c r="DW696" s="2" t="s">
        <v>3726</v>
      </c>
      <c r="DX696" s="2" t="s">
        <v>7055</v>
      </c>
    </row>
    <row r="697" spans="1:128" x14ac:dyDescent="0.4">
      <c r="A697" s="2" t="s">
        <v>16376</v>
      </c>
      <c r="B697" s="2" t="s">
        <v>17093</v>
      </c>
      <c r="C697" s="2" t="s">
        <v>1052</v>
      </c>
      <c r="D697" s="2" t="s">
        <v>17094</v>
      </c>
      <c r="E697" s="2" t="s">
        <v>1053</v>
      </c>
      <c r="F697" s="2" t="s">
        <v>3258</v>
      </c>
      <c r="G697" s="2" t="s">
        <v>13732</v>
      </c>
      <c r="H697" s="2" t="s">
        <v>6289</v>
      </c>
      <c r="I697" s="2" t="s">
        <v>12808</v>
      </c>
      <c r="J697" s="2" t="s">
        <v>2783</v>
      </c>
      <c r="K697" s="2" t="s">
        <v>5240</v>
      </c>
      <c r="L697" s="2" t="s">
        <v>1760</v>
      </c>
      <c r="M697" s="2" t="s">
        <v>7637</v>
      </c>
      <c r="N697" s="2" t="s">
        <v>10002</v>
      </c>
      <c r="O697" s="2" t="s">
        <v>17095</v>
      </c>
      <c r="P697" s="2" t="s">
        <v>7461</v>
      </c>
      <c r="Q697" s="2" t="s">
        <v>17096</v>
      </c>
      <c r="R697" s="2" t="s">
        <v>15003</v>
      </c>
      <c r="S697" s="2" t="s">
        <v>9825</v>
      </c>
      <c r="T697" s="2" t="s">
        <v>6388</v>
      </c>
      <c r="U697" s="2" t="s">
        <v>14327</v>
      </c>
      <c r="V697" s="2" t="s">
        <v>4614</v>
      </c>
      <c r="W697" s="2" t="s">
        <v>13300</v>
      </c>
      <c r="X697" s="2" t="s">
        <v>9438</v>
      </c>
      <c r="Y697" s="2" t="s">
        <v>3728</v>
      </c>
      <c r="Z697" s="2" t="s">
        <v>16288</v>
      </c>
      <c r="AA697" s="2" t="s">
        <v>11115</v>
      </c>
      <c r="AB697" s="2" t="s">
        <v>9794</v>
      </c>
      <c r="AC697" s="2" t="s">
        <v>5253</v>
      </c>
      <c r="AD697" s="2" t="s">
        <v>6321</v>
      </c>
      <c r="AE697" s="2" t="s">
        <v>7530</v>
      </c>
      <c r="AF697" s="2" t="s">
        <v>3079</v>
      </c>
      <c r="AG697" s="2" t="s">
        <v>5611</v>
      </c>
      <c r="AH697" s="2" t="s">
        <v>11707</v>
      </c>
      <c r="AI697" s="2" t="s">
        <v>2428</v>
      </c>
      <c r="AJ697" s="2" t="s">
        <v>3055</v>
      </c>
      <c r="AK697" s="2" t="s">
        <v>9151</v>
      </c>
      <c r="AL697" s="2" t="s">
        <v>10749</v>
      </c>
      <c r="AM697" s="2" t="s">
        <v>3634</v>
      </c>
      <c r="AN697" s="2" t="s">
        <v>10379</v>
      </c>
      <c r="AO697" s="2" t="s">
        <v>6430</v>
      </c>
      <c r="AP697" s="2" t="s">
        <v>1429</v>
      </c>
      <c r="AQ697" s="2" t="s">
        <v>3185</v>
      </c>
      <c r="AR697" s="2" t="s">
        <v>3623</v>
      </c>
      <c r="AS697" s="2" t="s">
        <v>17097</v>
      </c>
      <c r="AT697" s="2" t="s">
        <v>8747</v>
      </c>
      <c r="AU697" s="2" t="s">
        <v>6737</v>
      </c>
      <c r="AV697" s="2" t="s">
        <v>5338</v>
      </c>
      <c r="AW697" s="2" t="s">
        <v>12959</v>
      </c>
      <c r="AX697" s="2" t="s">
        <v>7289</v>
      </c>
      <c r="AY697" s="2" t="s">
        <v>8836</v>
      </c>
      <c r="AZ697" s="2" t="s">
        <v>3142</v>
      </c>
      <c r="BA697" s="2" t="s">
        <v>13017</v>
      </c>
      <c r="BB697" s="2" t="s">
        <v>10212</v>
      </c>
      <c r="BC697" s="2" t="s">
        <v>5768</v>
      </c>
      <c r="BD697" s="2" t="s">
        <v>11438</v>
      </c>
      <c r="BE697" s="2" t="s">
        <v>3377</v>
      </c>
      <c r="BF697" s="2" t="s">
        <v>14082</v>
      </c>
      <c r="BG697" s="2" t="s">
        <v>16019</v>
      </c>
      <c r="BH697" s="2" t="s">
        <v>11820</v>
      </c>
      <c r="BI697" s="2" t="s">
        <v>12956</v>
      </c>
      <c r="BJ697" s="2" t="s">
        <v>10281</v>
      </c>
      <c r="BK697" s="2" t="s">
        <v>11061</v>
      </c>
      <c r="BL697" s="2" t="s">
        <v>7300</v>
      </c>
      <c r="BM697" s="2" t="s">
        <v>9280</v>
      </c>
      <c r="BN697" s="2" t="s">
        <v>7271</v>
      </c>
      <c r="BO697" s="2" t="s">
        <v>12959</v>
      </c>
      <c r="BP697" s="2" t="s">
        <v>12907</v>
      </c>
      <c r="BQ697" s="2" t="s">
        <v>4972</v>
      </c>
      <c r="BR697" s="2" t="s">
        <v>10885</v>
      </c>
      <c r="BS697" s="2" t="s">
        <v>8626</v>
      </c>
      <c r="BT697" s="2" t="s">
        <v>15711</v>
      </c>
      <c r="BU697" s="2" t="s">
        <v>11371</v>
      </c>
      <c r="BV697" s="2" t="s">
        <v>13756</v>
      </c>
      <c r="BW697" s="2" t="s">
        <v>9032</v>
      </c>
      <c r="BX697" s="2" t="s">
        <v>4295</v>
      </c>
      <c r="BY697" s="2" t="s">
        <v>2195</v>
      </c>
      <c r="BZ697" s="2" t="s">
        <v>7425</v>
      </c>
      <c r="CA697" s="2" t="s">
        <v>7305</v>
      </c>
      <c r="CB697" s="2" t="s">
        <v>7308</v>
      </c>
      <c r="CC697" s="2" t="s">
        <v>13642</v>
      </c>
      <c r="CD697" s="2" t="s">
        <v>12959</v>
      </c>
      <c r="CE697" s="2" t="s">
        <v>7533</v>
      </c>
      <c r="CF697" s="2" t="s">
        <v>13468</v>
      </c>
      <c r="CG697" s="2" t="s">
        <v>9290</v>
      </c>
      <c r="CH697" s="2" t="s">
        <v>6289</v>
      </c>
      <c r="CI697" s="2" t="s">
        <v>3270</v>
      </c>
      <c r="CJ697" s="2" t="s">
        <v>8836</v>
      </c>
      <c r="CK697" s="2" t="s">
        <v>9043</v>
      </c>
      <c r="CL697" s="2" t="s">
        <v>3078</v>
      </c>
      <c r="CM697" s="2" t="s">
        <v>11851</v>
      </c>
      <c r="CN697" s="2" t="s">
        <v>16734</v>
      </c>
      <c r="CO697" s="2" t="s">
        <v>6786</v>
      </c>
      <c r="CP697" s="2" t="s">
        <v>13698</v>
      </c>
      <c r="CQ697" s="2" t="s">
        <v>15660</v>
      </c>
      <c r="CR697" s="2" t="s">
        <v>6118</v>
      </c>
      <c r="CS697" s="2" t="s">
        <v>3622</v>
      </c>
      <c r="CT697" s="2" t="s">
        <v>12785</v>
      </c>
      <c r="CU697" s="2" t="s">
        <v>7512</v>
      </c>
      <c r="CV697" s="2" t="s">
        <v>6175</v>
      </c>
      <c r="CW697" s="2" t="s">
        <v>3618</v>
      </c>
      <c r="CX697" s="2" t="s">
        <v>3424</v>
      </c>
      <c r="CY697" s="2" t="s">
        <v>11470</v>
      </c>
      <c r="CZ697" s="2" t="s">
        <v>9235</v>
      </c>
      <c r="DA697" s="2" t="s">
        <v>11371</v>
      </c>
      <c r="DB697" s="2" t="s">
        <v>14199</v>
      </c>
      <c r="DC697" s="2" t="s">
        <v>6237</v>
      </c>
      <c r="DD697" s="2" t="s">
        <v>1413</v>
      </c>
      <c r="DE697" s="2" t="s">
        <v>10223</v>
      </c>
      <c r="DF697" s="2" t="s">
        <v>10386</v>
      </c>
      <c r="DG697" s="2" t="s">
        <v>12908</v>
      </c>
      <c r="DH697" s="2" t="s">
        <v>12246</v>
      </c>
      <c r="DI697" s="2" t="s">
        <v>6992</v>
      </c>
      <c r="DJ697" s="2" t="s">
        <v>4945</v>
      </c>
      <c r="DK697" s="2" t="s">
        <v>16880</v>
      </c>
      <c r="DL697" s="2" t="s">
        <v>13788</v>
      </c>
      <c r="DM697" s="2" t="s">
        <v>1456</v>
      </c>
      <c r="DN697" s="2" t="s">
        <v>14856</v>
      </c>
      <c r="DO697" s="2" t="s">
        <v>3552</v>
      </c>
      <c r="DP697" s="2" t="s">
        <v>5028</v>
      </c>
      <c r="DQ697" s="2" t="s">
        <v>10751</v>
      </c>
      <c r="DR697" s="2" t="s">
        <v>4605</v>
      </c>
      <c r="DS697" s="2" t="s">
        <v>2949</v>
      </c>
      <c r="DT697" s="1"/>
      <c r="DU697" s="1"/>
      <c r="DV697" s="2" t="s">
        <v>8700</v>
      </c>
      <c r="DW697" s="2" t="s">
        <v>12024</v>
      </c>
      <c r="DX697" s="2" t="s">
        <v>3443</v>
      </c>
    </row>
    <row r="698" spans="1:128" x14ac:dyDescent="0.4">
      <c r="A698" s="2" t="s">
        <v>16376</v>
      </c>
      <c r="B698" s="2" t="s">
        <v>17098</v>
      </c>
      <c r="C698" s="2" t="s">
        <v>1052</v>
      </c>
      <c r="D698" s="2" t="s">
        <v>0</v>
      </c>
      <c r="E698" s="2" t="s">
        <v>1053</v>
      </c>
      <c r="F698" s="2" t="s">
        <v>10596</v>
      </c>
      <c r="G698" s="2" t="s">
        <v>10724</v>
      </c>
      <c r="H698" s="2" t="s">
        <v>6298</v>
      </c>
      <c r="I698" s="2" t="s">
        <v>4871</v>
      </c>
      <c r="J698" s="2" t="s">
        <v>12061</v>
      </c>
      <c r="K698" s="2" t="s">
        <v>14504</v>
      </c>
      <c r="L698" s="2" t="s">
        <v>1999</v>
      </c>
      <c r="M698" s="2" t="s">
        <v>1667</v>
      </c>
      <c r="N698" s="2" t="s">
        <v>8473</v>
      </c>
      <c r="O698" s="2" t="s">
        <v>6779</v>
      </c>
      <c r="P698" s="2" t="s">
        <v>11450</v>
      </c>
      <c r="Q698" s="2" t="s">
        <v>16364</v>
      </c>
      <c r="R698" s="2" t="s">
        <v>5922</v>
      </c>
      <c r="S698" s="2" t="s">
        <v>2662</v>
      </c>
      <c r="T698" s="2" t="s">
        <v>1792</v>
      </c>
      <c r="U698" s="2" t="s">
        <v>2101</v>
      </c>
      <c r="V698" s="2" t="s">
        <v>2761</v>
      </c>
      <c r="W698" s="2" t="s">
        <v>13130</v>
      </c>
      <c r="X698" s="2" t="s">
        <v>17099</v>
      </c>
      <c r="Y698" s="2" t="s">
        <v>7644</v>
      </c>
      <c r="Z698" s="2" t="s">
        <v>3187</v>
      </c>
      <c r="AA698" s="2" t="s">
        <v>4262</v>
      </c>
      <c r="AB698" s="2" t="s">
        <v>2327</v>
      </c>
      <c r="AC698" s="2" t="s">
        <v>3976</v>
      </c>
      <c r="AD698" s="2" t="s">
        <v>16440</v>
      </c>
      <c r="AE698" s="2" t="s">
        <v>13555</v>
      </c>
      <c r="AF698" s="2" t="s">
        <v>9857</v>
      </c>
      <c r="AG698" s="2" t="s">
        <v>8463</v>
      </c>
      <c r="AH698" s="2" t="s">
        <v>10596</v>
      </c>
      <c r="AI698" s="2" t="s">
        <v>12884</v>
      </c>
      <c r="AJ698" s="2" t="s">
        <v>11213</v>
      </c>
      <c r="AK698" s="2" t="s">
        <v>17100</v>
      </c>
      <c r="AL698" s="2" t="s">
        <v>14525</v>
      </c>
      <c r="AM698" s="2" t="s">
        <v>17101</v>
      </c>
      <c r="AN698" s="2" t="s">
        <v>11874</v>
      </c>
      <c r="AO698" s="2" t="s">
        <v>13519</v>
      </c>
      <c r="AP698" s="2" t="s">
        <v>12470</v>
      </c>
      <c r="AQ698" s="2" t="s">
        <v>12498</v>
      </c>
      <c r="AR698" s="2" t="s">
        <v>14647</v>
      </c>
      <c r="AS698" s="2" t="s">
        <v>16951</v>
      </c>
      <c r="AT698" s="2" t="s">
        <v>16291</v>
      </c>
      <c r="AU698" s="2" t="s">
        <v>4069</v>
      </c>
      <c r="AV698" s="2" t="s">
        <v>10011</v>
      </c>
      <c r="AW698" s="2" t="s">
        <v>15132</v>
      </c>
      <c r="AX698" s="2" t="s">
        <v>2346</v>
      </c>
      <c r="AY698" s="2" t="s">
        <v>11551</v>
      </c>
      <c r="AZ698" s="2" t="s">
        <v>4785</v>
      </c>
      <c r="BA698" s="2" t="s">
        <v>17102</v>
      </c>
      <c r="BB698" s="2" t="s">
        <v>4413</v>
      </c>
      <c r="BC698" s="2" t="s">
        <v>8979</v>
      </c>
      <c r="BD698" s="2" t="s">
        <v>10235</v>
      </c>
      <c r="BE698" s="2" t="s">
        <v>6592</v>
      </c>
      <c r="BF698" s="2" t="s">
        <v>5548</v>
      </c>
      <c r="BG698" s="2" t="s">
        <v>5468</v>
      </c>
      <c r="BH698" s="2" t="s">
        <v>17103</v>
      </c>
      <c r="BI698" s="2" t="s">
        <v>4069</v>
      </c>
      <c r="BJ698" s="2" t="s">
        <v>1574</v>
      </c>
      <c r="BK698" s="2" t="s">
        <v>15309</v>
      </c>
      <c r="BL698" s="2" t="s">
        <v>7192</v>
      </c>
      <c r="BM698" s="2" t="s">
        <v>6970</v>
      </c>
      <c r="BN698" s="2" t="s">
        <v>10080</v>
      </c>
      <c r="BO698" s="2" t="s">
        <v>6787</v>
      </c>
      <c r="BP698" s="2" t="s">
        <v>12644</v>
      </c>
      <c r="BQ698" s="2" t="s">
        <v>4266</v>
      </c>
      <c r="BR698" s="2" t="s">
        <v>5411</v>
      </c>
      <c r="BS698" s="2" t="s">
        <v>9512</v>
      </c>
      <c r="BT698" s="2" t="s">
        <v>11781</v>
      </c>
      <c r="BU698" s="2" t="s">
        <v>3870</v>
      </c>
      <c r="BV698" s="2" t="s">
        <v>8275</v>
      </c>
      <c r="BW698" s="2" t="s">
        <v>2794</v>
      </c>
      <c r="BX698" s="2" t="s">
        <v>6536</v>
      </c>
      <c r="BY698" s="2" t="s">
        <v>1837</v>
      </c>
      <c r="BZ698" s="2" t="s">
        <v>5212</v>
      </c>
      <c r="CA698" s="2" t="s">
        <v>15545</v>
      </c>
      <c r="CB698" s="2" t="s">
        <v>13869</v>
      </c>
      <c r="CC698" s="2" t="s">
        <v>8840</v>
      </c>
      <c r="CD698" s="2" t="s">
        <v>8846</v>
      </c>
      <c r="CE698" s="2" t="s">
        <v>6696</v>
      </c>
      <c r="CF698" s="2" t="s">
        <v>10980</v>
      </c>
      <c r="CG698" s="2" t="s">
        <v>8004</v>
      </c>
      <c r="CH698" s="2" t="s">
        <v>2994</v>
      </c>
      <c r="CI698" s="2" t="s">
        <v>3021</v>
      </c>
      <c r="CJ698" s="2" t="s">
        <v>7029</v>
      </c>
      <c r="CK698" s="2" t="s">
        <v>15486</v>
      </c>
      <c r="CL698" s="2" t="s">
        <v>13900</v>
      </c>
      <c r="CM698" s="2" t="s">
        <v>4355</v>
      </c>
      <c r="CN698" s="2" t="s">
        <v>3683</v>
      </c>
      <c r="CO698" s="2" t="s">
        <v>9679</v>
      </c>
      <c r="CP698" s="2" t="s">
        <v>2900</v>
      </c>
      <c r="CQ698" s="2" t="s">
        <v>16935</v>
      </c>
      <c r="CR698" s="2" t="s">
        <v>2278</v>
      </c>
      <c r="CS698" s="2" t="s">
        <v>10589</v>
      </c>
      <c r="CT698" s="2" t="s">
        <v>15313</v>
      </c>
      <c r="CU698" s="2" t="s">
        <v>11379</v>
      </c>
      <c r="CV698" s="2" t="s">
        <v>6540</v>
      </c>
      <c r="CW698" s="2" t="s">
        <v>6460</v>
      </c>
      <c r="CX698" s="2" t="s">
        <v>14240</v>
      </c>
      <c r="CY698" s="2" t="s">
        <v>5730</v>
      </c>
      <c r="CZ698" s="2" t="s">
        <v>6705</v>
      </c>
      <c r="DA698" s="2" t="s">
        <v>3287</v>
      </c>
      <c r="DB698" s="2" t="s">
        <v>4810</v>
      </c>
      <c r="DC698" s="2" t="s">
        <v>2921</v>
      </c>
      <c r="DD698" s="2" t="s">
        <v>6463</v>
      </c>
      <c r="DE698" s="2" t="s">
        <v>3752</v>
      </c>
      <c r="DF698" s="2" t="s">
        <v>6201</v>
      </c>
      <c r="DG698" s="2" t="s">
        <v>3486</v>
      </c>
      <c r="DH698" s="2" t="s">
        <v>4629</v>
      </c>
      <c r="DI698" s="2" t="s">
        <v>7892</v>
      </c>
      <c r="DJ698" s="2" t="s">
        <v>10373</v>
      </c>
      <c r="DK698" s="2" t="s">
        <v>9073</v>
      </c>
      <c r="DL698" s="2" t="s">
        <v>7898</v>
      </c>
      <c r="DM698" s="2" t="s">
        <v>3766</v>
      </c>
      <c r="DN698" s="2" t="s">
        <v>9058</v>
      </c>
      <c r="DO698" s="2" t="s">
        <v>1817</v>
      </c>
      <c r="DP698" s="2" t="s">
        <v>11410</v>
      </c>
      <c r="DQ698" s="2" t="s">
        <v>8231</v>
      </c>
      <c r="DR698" s="2" t="s">
        <v>1615</v>
      </c>
      <c r="DS698" s="2" t="s">
        <v>11207</v>
      </c>
      <c r="DT698" s="1"/>
      <c r="DU698" s="1"/>
      <c r="DV698" s="2" t="s">
        <v>11855</v>
      </c>
      <c r="DW698" s="2" t="s">
        <v>17104</v>
      </c>
      <c r="DX698" s="2" t="s">
        <v>12218</v>
      </c>
    </row>
    <row r="699" spans="1:128" x14ac:dyDescent="0.4">
      <c r="A699" s="2" t="s">
        <v>16376</v>
      </c>
      <c r="B699" s="2" t="s">
        <v>17105</v>
      </c>
      <c r="C699" s="2" t="s">
        <v>1052</v>
      </c>
      <c r="D699" s="2" t="s">
        <v>0</v>
      </c>
      <c r="E699" s="2" t="s">
        <v>1053</v>
      </c>
      <c r="F699" s="2" t="s">
        <v>5306</v>
      </c>
      <c r="G699" s="2" t="s">
        <v>3890</v>
      </c>
      <c r="H699" s="2" t="s">
        <v>6315</v>
      </c>
      <c r="I699" s="2" t="s">
        <v>17106</v>
      </c>
      <c r="J699" s="2" t="s">
        <v>17107</v>
      </c>
      <c r="K699" s="2" t="s">
        <v>2676</v>
      </c>
      <c r="L699" s="2" t="s">
        <v>4064</v>
      </c>
      <c r="M699" s="2" t="s">
        <v>2137</v>
      </c>
      <c r="N699" s="2" t="s">
        <v>2751</v>
      </c>
      <c r="O699" s="2" t="s">
        <v>4606</v>
      </c>
      <c r="P699" s="2" t="s">
        <v>13407</v>
      </c>
      <c r="Q699" s="2" t="s">
        <v>17108</v>
      </c>
      <c r="R699" s="2" t="s">
        <v>6244</v>
      </c>
      <c r="S699" s="2" t="s">
        <v>6367</v>
      </c>
      <c r="T699" s="2" t="s">
        <v>3873</v>
      </c>
      <c r="U699" s="2" t="s">
        <v>4343</v>
      </c>
      <c r="V699" s="2" t="s">
        <v>5237</v>
      </c>
      <c r="W699" s="2" t="s">
        <v>17109</v>
      </c>
      <c r="X699" s="2" t="s">
        <v>17110</v>
      </c>
      <c r="Y699" s="2" t="s">
        <v>8175</v>
      </c>
      <c r="Z699" s="2" t="s">
        <v>2776</v>
      </c>
      <c r="AA699" s="2" t="s">
        <v>1465</v>
      </c>
      <c r="AB699" s="2" t="s">
        <v>7991</v>
      </c>
      <c r="AC699" s="2" t="s">
        <v>11526</v>
      </c>
      <c r="AD699" s="2" t="s">
        <v>17111</v>
      </c>
      <c r="AE699" s="2" t="s">
        <v>17112</v>
      </c>
      <c r="AF699" s="2" t="s">
        <v>7175</v>
      </c>
      <c r="AG699" s="2" t="s">
        <v>3909</v>
      </c>
      <c r="AH699" s="2" t="s">
        <v>5545</v>
      </c>
      <c r="AI699" s="2" t="s">
        <v>10035</v>
      </c>
      <c r="AJ699" s="2" t="s">
        <v>14283</v>
      </c>
      <c r="AK699" s="2" t="s">
        <v>16823</v>
      </c>
      <c r="AL699" s="2" t="s">
        <v>17113</v>
      </c>
      <c r="AM699" s="2" t="s">
        <v>5234</v>
      </c>
      <c r="AN699" s="2" t="s">
        <v>4608</v>
      </c>
      <c r="AO699" s="2" t="s">
        <v>5831</v>
      </c>
      <c r="AP699" s="2" t="s">
        <v>2102</v>
      </c>
      <c r="AQ699" s="2" t="s">
        <v>1459</v>
      </c>
      <c r="AR699" s="2" t="s">
        <v>17114</v>
      </c>
      <c r="AS699" s="2" t="s">
        <v>17115</v>
      </c>
      <c r="AT699" s="2" t="s">
        <v>2672</v>
      </c>
      <c r="AU699" s="2" t="s">
        <v>4957</v>
      </c>
      <c r="AV699" s="2" t="s">
        <v>9782</v>
      </c>
      <c r="AW699" s="2" t="s">
        <v>1548</v>
      </c>
      <c r="AX699" s="2" t="s">
        <v>8417</v>
      </c>
      <c r="AY699" s="2" t="s">
        <v>16248</v>
      </c>
      <c r="AZ699" s="2" t="s">
        <v>17116</v>
      </c>
      <c r="BA699" s="2" t="s">
        <v>9701</v>
      </c>
      <c r="BB699" s="2" t="s">
        <v>2642</v>
      </c>
      <c r="BC699" s="2" t="s">
        <v>2201</v>
      </c>
      <c r="BD699" s="2" t="s">
        <v>12363</v>
      </c>
      <c r="BE699" s="2" t="s">
        <v>3907</v>
      </c>
      <c r="BF699" s="2" t="s">
        <v>17117</v>
      </c>
      <c r="BG699" s="2" t="s">
        <v>17118</v>
      </c>
      <c r="BH699" s="2" t="s">
        <v>8511</v>
      </c>
      <c r="BI699" s="2" t="s">
        <v>6364</v>
      </c>
      <c r="BJ699" s="2" t="s">
        <v>6299</v>
      </c>
      <c r="BK699" s="2" t="s">
        <v>10038</v>
      </c>
      <c r="BL699" s="2" t="s">
        <v>12320</v>
      </c>
      <c r="BM699" s="2" t="s">
        <v>17119</v>
      </c>
      <c r="BN699" s="2" t="s">
        <v>17120</v>
      </c>
      <c r="BO699" s="2" t="s">
        <v>16317</v>
      </c>
      <c r="BP699" s="2" t="s">
        <v>3538</v>
      </c>
      <c r="BQ699" s="2" t="s">
        <v>1069</v>
      </c>
      <c r="BR699" s="2" t="s">
        <v>5315</v>
      </c>
      <c r="BS699" s="2" t="s">
        <v>15438</v>
      </c>
      <c r="BT699" s="2" t="s">
        <v>3532</v>
      </c>
      <c r="BU699" s="2" t="s">
        <v>13430</v>
      </c>
      <c r="BV699" s="2" t="s">
        <v>13008</v>
      </c>
      <c r="BW699" s="2" t="s">
        <v>12249</v>
      </c>
      <c r="BX699" s="2" t="s">
        <v>7845</v>
      </c>
      <c r="BY699" s="2" t="s">
        <v>12902</v>
      </c>
      <c r="BZ699" s="2" t="s">
        <v>13638</v>
      </c>
      <c r="CA699" s="2" t="s">
        <v>12108</v>
      </c>
      <c r="CB699" s="2" t="s">
        <v>9288</v>
      </c>
      <c r="CC699" s="2" t="s">
        <v>14494</v>
      </c>
      <c r="CD699" s="2" t="s">
        <v>6113</v>
      </c>
      <c r="CE699" s="2" t="s">
        <v>5956</v>
      </c>
      <c r="CF699" s="2" t="s">
        <v>10790</v>
      </c>
      <c r="CG699" s="2" t="s">
        <v>5759</v>
      </c>
      <c r="CH699" s="2" t="s">
        <v>12385</v>
      </c>
      <c r="CI699" s="2" t="s">
        <v>14034</v>
      </c>
      <c r="CJ699" s="2" t="s">
        <v>10642</v>
      </c>
      <c r="CK699" s="2" t="s">
        <v>7154</v>
      </c>
      <c r="CL699" s="2" t="s">
        <v>4721</v>
      </c>
      <c r="CM699" s="2" t="s">
        <v>4028</v>
      </c>
      <c r="CN699" s="2" t="s">
        <v>9296</v>
      </c>
      <c r="CO699" s="2" t="s">
        <v>1591</v>
      </c>
      <c r="CP699" s="2" t="s">
        <v>5760</v>
      </c>
      <c r="CQ699" s="2" t="s">
        <v>15049</v>
      </c>
      <c r="CR699" s="2" t="s">
        <v>8498</v>
      </c>
      <c r="CS699" s="2" t="s">
        <v>7229</v>
      </c>
      <c r="CT699" s="2" t="s">
        <v>12383</v>
      </c>
      <c r="CU699" s="2" t="s">
        <v>10967</v>
      </c>
      <c r="CV699" s="2" t="s">
        <v>8223</v>
      </c>
      <c r="CW699" s="2" t="s">
        <v>6530</v>
      </c>
      <c r="CX699" s="2" t="s">
        <v>6185</v>
      </c>
      <c r="CY699" s="2" t="s">
        <v>6997</v>
      </c>
      <c r="CZ699" s="2" t="s">
        <v>6772</v>
      </c>
      <c r="DA699" s="2" t="s">
        <v>13619</v>
      </c>
      <c r="DB699" s="2" t="s">
        <v>10140</v>
      </c>
      <c r="DC699" s="2" t="s">
        <v>6328</v>
      </c>
      <c r="DD699" s="2" t="s">
        <v>12644</v>
      </c>
      <c r="DE699" s="2" t="s">
        <v>7149</v>
      </c>
      <c r="DF699" s="2" t="s">
        <v>10220</v>
      </c>
      <c r="DG699" s="2" t="s">
        <v>6125</v>
      </c>
      <c r="DH699" s="2" t="s">
        <v>4987</v>
      </c>
      <c r="DI699" s="2" t="s">
        <v>3468</v>
      </c>
      <c r="DJ699" s="2" t="s">
        <v>9096</v>
      </c>
      <c r="DK699" s="2" t="s">
        <v>10784</v>
      </c>
      <c r="DL699" s="2" t="s">
        <v>5903</v>
      </c>
      <c r="DM699" s="2" t="s">
        <v>14891</v>
      </c>
      <c r="DN699" s="2" t="s">
        <v>15823</v>
      </c>
      <c r="DO699" s="2" t="s">
        <v>12845</v>
      </c>
      <c r="DP699" s="2" t="s">
        <v>11846</v>
      </c>
      <c r="DQ699" s="2" t="s">
        <v>5914</v>
      </c>
      <c r="DR699" s="2" t="s">
        <v>15826</v>
      </c>
      <c r="DS699" s="2" t="s">
        <v>15054</v>
      </c>
      <c r="DT699" s="1"/>
      <c r="DU699" s="1"/>
      <c r="DV699" s="2" t="s">
        <v>9277</v>
      </c>
      <c r="DW699" s="2" t="s">
        <v>12647</v>
      </c>
      <c r="DX699" s="2" t="s">
        <v>3965</v>
      </c>
    </row>
    <row r="700" spans="1:128" x14ac:dyDescent="0.4">
      <c r="A700" s="2" t="s">
        <v>16376</v>
      </c>
      <c r="B700" s="2" t="s">
        <v>17121</v>
      </c>
      <c r="C700" s="2" t="s">
        <v>1052</v>
      </c>
      <c r="D700" s="2" t="s">
        <v>0</v>
      </c>
      <c r="E700" s="2" t="s">
        <v>1053</v>
      </c>
      <c r="F700" s="2" t="s">
        <v>5015</v>
      </c>
      <c r="G700" s="2" t="s">
        <v>1525</v>
      </c>
      <c r="H700" s="2" t="s">
        <v>3345</v>
      </c>
      <c r="I700" s="2" t="s">
        <v>2210</v>
      </c>
      <c r="J700" s="2" t="s">
        <v>6521</v>
      </c>
      <c r="K700" s="2" t="s">
        <v>1691</v>
      </c>
      <c r="L700" s="2" t="s">
        <v>5091</v>
      </c>
      <c r="M700" s="2" t="s">
        <v>8544</v>
      </c>
      <c r="N700" s="2" t="s">
        <v>3468</v>
      </c>
      <c r="O700" s="2" t="s">
        <v>2645</v>
      </c>
      <c r="P700" s="2" t="s">
        <v>1677</v>
      </c>
      <c r="Q700" s="2" t="s">
        <v>6652</v>
      </c>
      <c r="R700" s="2" t="s">
        <v>11397</v>
      </c>
      <c r="S700" s="2" t="s">
        <v>11504</v>
      </c>
      <c r="T700" s="2" t="s">
        <v>4490</v>
      </c>
      <c r="U700" s="2" t="s">
        <v>1302</v>
      </c>
      <c r="V700" s="2" t="s">
        <v>2959</v>
      </c>
      <c r="W700" s="2" t="s">
        <v>4513</v>
      </c>
      <c r="X700" s="2" t="s">
        <v>13075</v>
      </c>
      <c r="Y700" s="2" t="s">
        <v>4678</v>
      </c>
      <c r="Z700" s="2" t="s">
        <v>11346</v>
      </c>
      <c r="AA700" s="2" t="s">
        <v>13827</v>
      </c>
      <c r="AB700" s="2" t="s">
        <v>10796</v>
      </c>
      <c r="AC700" s="2" t="s">
        <v>2953</v>
      </c>
      <c r="AD700" s="2" t="s">
        <v>9188</v>
      </c>
      <c r="AE700" s="2" t="s">
        <v>16300</v>
      </c>
      <c r="AF700" s="2" t="s">
        <v>7575</v>
      </c>
      <c r="AG700" s="2" t="s">
        <v>2252</v>
      </c>
      <c r="AH700" s="2" t="s">
        <v>6388</v>
      </c>
      <c r="AI700" s="2" t="s">
        <v>1324</v>
      </c>
      <c r="AJ700" s="2" t="s">
        <v>10506</v>
      </c>
      <c r="AK700" s="2" t="s">
        <v>16049</v>
      </c>
      <c r="AL700" s="2" t="s">
        <v>16910</v>
      </c>
      <c r="AM700" s="2" t="s">
        <v>3969</v>
      </c>
      <c r="AN700" s="2" t="s">
        <v>8816</v>
      </c>
      <c r="AO700" s="2" t="s">
        <v>1746</v>
      </c>
      <c r="AP700" s="2" t="s">
        <v>1981</v>
      </c>
      <c r="AQ700" s="2" t="s">
        <v>1661</v>
      </c>
      <c r="AR700" s="2" t="s">
        <v>16693</v>
      </c>
      <c r="AS700" s="2" t="s">
        <v>16141</v>
      </c>
      <c r="AT700" s="2" t="s">
        <v>3626</v>
      </c>
      <c r="AU700" s="2" t="s">
        <v>11394</v>
      </c>
      <c r="AV700" s="2" t="s">
        <v>2776</v>
      </c>
      <c r="AW700" s="2" t="s">
        <v>6388</v>
      </c>
      <c r="AX700" s="2" t="s">
        <v>3538</v>
      </c>
      <c r="AY700" s="2" t="s">
        <v>6167</v>
      </c>
      <c r="AZ700" s="2" t="s">
        <v>17122</v>
      </c>
      <c r="BA700" s="2" t="s">
        <v>8035</v>
      </c>
      <c r="BB700" s="2" t="s">
        <v>13908</v>
      </c>
      <c r="BC700" s="2" t="s">
        <v>7171</v>
      </c>
      <c r="BD700" s="2" t="s">
        <v>13480</v>
      </c>
      <c r="BE700" s="2" t="s">
        <v>7576</v>
      </c>
      <c r="BF700" s="2" t="s">
        <v>10236</v>
      </c>
      <c r="BG700" s="2" t="s">
        <v>5246</v>
      </c>
      <c r="BH700" s="2" t="s">
        <v>8411</v>
      </c>
      <c r="BI700" s="2" t="s">
        <v>14598</v>
      </c>
      <c r="BJ700" s="2" t="s">
        <v>2465</v>
      </c>
      <c r="BK700" s="2" t="s">
        <v>1770</v>
      </c>
      <c r="BL700" s="2" t="s">
        <v>5030</v>
      </c>
      <c r="BM700" s="2" t="s">
        <v>13491</v>
      </c>
      <c r="BN700" s="2" t="s">
        <v>12670</v>
      </c>
      <c r="BO700" s="2" t="s">
        <v>4069</v>
      </c>
      <c r="BP700" s="2" t="s">
        <v>5030</v>
      </c>
      <c r="BQ700" s="2" t="s">
        <v>1108</v>
      </c>
      <c r="BR700" s="2" t="s">
        <v>9171</v>
      </c>
      <c r="BS700" s="2" t="s">
        <v>10903</v>
      </c>
      <c r="BT700" s="2" t="s">
        <v>13314</v>
      </c>
      <c r="BU700" s="2" t="s">
        <v>13709</v>
      </c>
      <c r="BV700" s="2" t="s">
        <v>8495</v>
      </c>
      <c r="BW700" s="2" t="s">
        <v>10436</v>
      </c>
      <c r="BX700" s="2" t="s">
        <v>15231</v>
      </c>
      <c r="BY700" s="2" t="s">
        <v>2383</v>
      </c>
      <c r="BZ700" s="2" t="s">
        <v>3940</v>
      </c>
      <c r="CA700" s="2" t="s">
        <v>12795</v>
      </c>
      <c r="CB700" s="2" t="s">
        <v>12136</v>
      </c>
      <c r="CC700" s="2" t="s">
        <v>7952</v>
      </c>
      <c r="CD700" s="2" t="s">
        <v>4455</v>
      </c>
      <c r="CE700" s="2" t="s">
        <v>11230</v>
      </c>
      <c r="CF700" s="2" t="s">
        <v>12902</v>
      </c>
      <c r="CG700" s="2" t="s">
        <v>5895</v>
      </c>
      <c r="CH700" s="2" t="s">
        <v>5794</v>
      </c>
      <c r="CI700" s="2" t="s">
        <v>8609</v>
      </c>
      <c r="CJ700" s="2" t="s">
        <v>4893</v>
      </c>
      <c r="CK700" s="2" t="s">
        <v>15414</v>
      </c>
      <c r="CL700" s="2" t="s">
        <v>14009</v>
      </c>
      <c r="CM700" s="2" t="s">
        <v>7997</v>
      </c>
      <c r="CN700" s="2" t="s">
        <v>6184</v>
      </c>
      <c r="CO700" s="2" t="s">
        <v>4815</v>
      </c>
      <c r="CP700" s="2" t="s">
        <v>11519</v>
      </c>
      <c r="CQ700" s="2" t="s">
        <v>4803</v>
      </c>
      <c r="CR700" s="2" t="s">
        <v>9247</v>
      </c>
      <c r="CS700" s="2" t="s">
        <v>9114</v>
      </c>
      <c r="CT700" s="2" t="s">
        <v>2507</v>
      </c>
      <c r="CU700" s="2" t="s">
        <v>3105</v>
      </c>
      <c r="CV700" s="2" t="s">
        <v>5739</v>
      </c>
      <c r="CW700" s="2" t="s">
        <v>2196</v>
      </c>
      <c r="CX700" s="2" t="s">
        <v>1848</v>
      </c>
      <c r="CY700" s="2" t="s">
        <v>10972</v>
      </c>
      <c r="CZ700" s="2" t="s">
        <v>5070</v>
      </c>
      <c r="DA700" s="2" t="s">
        <v>4718</v>
      </c>
      <c r="DB700" s="2" t="s">
        <v>6184</v>
      </c>
      <c r="DC700" s="2" t="s">
        <v>9518</v>
      </c>
      <c r="DD700" s="2" t="s">
        <v>4902</v>
      </c>
      <c r="DE700" s="2" t="s">
        <v>3387</v>
      </c>
      <c r="DF700" s="2" t="s">
        <v>1603</v>
      </c>
      <c r="DG700" s="2" t="s">
        <v>13706</v>
      </c>
      <c r="DH700" s="2" t="s">
        <v>10967</v>
      </c>
      <c r="DI700" s="2" t="s">
        <v>9497</v>
      </c>
      <c r="DJ700" s="2" t="s">
        <v>11808</v>
      </c>
      <c r="DK700" s="2" t="s">
        <v>14089</v>
      </c>
      <c r="DL700" s="2" t="s">
        <v>4220</v>
      </c>
      <c r="DM700" s="2" t="s">
        <v>13829</v>
      </c>
      <c r="DN700" s="2" t="s">
        <v>1807</v>
      </c>
      <c r="DO700" s="2" t="s">
        <v>9246</v>
      </c>
      <c r="DP700" s="2" t="s">
        <v>5138</v>
      </c>
      <c r="DQ700" s="2" t="s">
        <v>10956</v>
      </c>
      <c r="DR700" s="2" t="s">
        <v>1765</v>
      </c>
      <c r="DS700" s="2" t="s">
        <v>9041</v>
      </c>
      <c r="DT700" s="1"/>
      <c r="DU700" s="1"/>
      <c r="DV700" s="2" t="s">
        <v>5137</v>
      </c>
      <c r="DW700" s="2" t="s">
        <v>12221</v>
      </c>
      <c r="DX700" s="2" t="s">
        <v>1577</v>
      </c>
    </row>
    <row r="701" spans="1:128" x14ac:dyDescent="0.4">
      <c r="A701" s="2" t="s">
        <v>16376</v>
      </c>
      <c r="B701" s="2" t="s">
        <v>17123</v>
      </c>
      <c r="C701" s="2" t="s">
        <v>1052</v>
      </c>
      <c r="D701" s="2" t="s">
        <v>0</v>
      </c>
      <c r="E701" s="2" t="s">
        <v>1053</v>
      </c>
      <c r="F701" s="2" t="s">
        <v>5611</v>
      </c>
      <c r="G701" s="2" t="s">
        <v>7322</v>
      </c>
      <c r="H701" s="2" t="s">
        <v>4262</v>
      </c>
      <c r="I701" s="2" t="s">
        <v>13104</v>
      </c>
      <c r="J701" s="2" t="s">
        <v>3455</v>
      </c>
      <c r="K701" s="2" t="s">
        <v>9090</v>
      </c>
      <c r="L701" s="2" t="s">
        <v>7991</v>
      </c>
      <c r="M701" s="2" t="s">
        <v>5016</v>
      </c>
      <c r="N701" s="2" t="s">
        <v>9282</v>
      </c>
      <c r="O701" s="2" t="s">
        <v>3434</v>
      </c>
      <c r="P701" s="2" t="s">
        <v>11332</v>
      </c>
      <c r="Q701" s="2" t="s">
        <v>10996</v>
      </c>
      <c r="R701" s="2" t="s">
        <v>10027</v>
      </c>
      <c r="S701" s="2" t="s">
        <v>3278</v>
      </c>
      <c r="T701" s="2" t="s">
        <v>1551</v>
      </c>
      <c r="U701" s="2" t="s">
        <v>2645</v>
      </c>
      <c r="V701" s="2" t="s">
        <v>2883</v>
      </c>
      <c r="W701" s="2" t="s">
        <v>13119</v>
      </c>
      <c r="X701" s="2" t="s">
        <v>10598</v>
      </c>
      <c r="Y701" s="2" t="s">
        <v>11691</v>
      </c>
      <c r="Z701" s="2" t="s">
        <v>6713</v>
      </c>
      <c r="AA701" s="2" t="s">
        <v>3658</v>
      </c>
      <c r="AB701" s="2" t="s">
        <v>1196</v>
      </c>
      <c r="AC701" s="2" t="s">
        <v>9781</v>
      </c>
      <c r="AD701" s="2" t="s">
        <v>2633</v>
      </c>
      <c r="AE701" s="2" t="s">
        <v>3184</v>
      </c>
      <c r="AF701" s="2" t="s">
        <v>11006</v>
      </c>
      <c r="AG701" s="2" t="s">
        <v>5380</v>
      </c>
      <c r="AH701" s="2" t="s">
        <v>13372</v>
      </c>
      <c r="AI701" s="2" t="s">
        <v>6295</v>
      </c>
      <c r="AJ701" s="2" t="s">
        <v>11282</v>
      </c>
      <c r="AK701" s="2" t="s">
        <v>14143</v>
      </c>
      <c r="AL701" s="2" t="s">
        <v>13653</v>
      </c>
      <c r="AM701" s="2" t="s">
        <v>5600</v>
      </c>
      <c r="AN701" s="2" t="s">
        <v>4425</v>
      </c>
      <c r="AO701" s="2" t="s">
        <v>2654</v>
      </c>
      <c r="AP701" s="2" t="s">
        <v>6295</v>
      </c>
      <c r="AQ701" s="2" t="s">
        <v>14296</v>
      </c>
      <c r="AR701" s="2" t="s">
        <v>13633</v>
      </c>
      <c r="AS701" s="2" t="s">
        <v>10356</v>
      </c>
      <c r="AT701" s="2" t="s">
        <v>1758</v>
      </c>
      <c r="AU701" s="2" t="s">
        <v>1564</v>
      </c>
      <c r="AV701" s="2" t="s">
        <v>3050</v>
      </c>
      <c r="AW701" s="2" t="s">
        <v>7124</v>
      </c>
      <c r="AX701" s="2" t="s">
        <v>12101</v>
      </c>
      <c r="AY701" s="2" t="s">
        <v>17124</v>
      </c>
      <c r="AZ701" s="2" t="s">
        <v>14818</v>
      </c>
      <c r="BA701" s="2" t="s">
        <v>3724</v>
      </c>
      <c r="BB701" s="2" t="s">
        <v>2675</v>
      </c>
      <c r="BC701" s="2" t="s">
        <v>6731</v>
      </c>
      <c r="BD701" s="2" t="s">
        <v>14461</v>
      </c>
      <c r="BE701" s="2" t="s">
        <v>3896</v>
      </c>
      <c r="BF701" s="2" t="s">
        <v>9867</v>
      </c>
      <c r="BG701" s="2" t="s">
        <v>11754</v>
      </c>
      <c r="BH701" s="2" t="s">
        <v>2533</v>
      </c>
      <c r="BI701" s="2" t="s">
        <v>4246</v>
      </c>
      <c r="BJ701" s="2" t="s">
        <v>10444</v>
      </c>
      <c r="BK701" s="2" t="s">
        <v>6436</v>
      </c>
      <c r="BL701" s="2" t="s">
        <v>3969</v>
      </c>
      <c r="BM701" s="2" t="s">
        <v>2092</v>
      </c>
      <c r="BN701" s="2" t="s">
        <v>2645</v>
      </c>
      <c r="BO701" s="2" t="s">
        <v>12893</v>
      </c>
      <c r="BP701" s="2" t="s">
        <v>13273</v>
      </c>
      <c r="BQ701" s="2" t="s">
        <v>11303</v>
      </c>
      <c r="BR701" s="2" t="s">
        <v>7084</v>
      </c>
      <c r="BS701" s="2" t="s">
        <v>9082</v>
      </c>
      <c r="BT701" s="2" t="s">
        <v>14009</v>
      </c>
      <c r="BU701" s="2" t="s">
        <v>3105</v>
      </c>
      <c r="BV701" s="2" t="s">
        <v>4212</v>
      </c>
      <c r="BW701" s="2" t="s">
        <v>3105</v>
      </c>
      <c r="BX701" s="2" t="s">
        <v>7152</v>
      </c>
      <c r="BY701" s="2" t="s">
        <v>8521</v>
      </c>
      <c r="BZ701" s="2" t="s">
        <v>6215</v>
      </c>
      <c r="CA701" s="2" t="s">
        <v>17104</v>
      </c>
      <c r="CB701" s="2" t="s">
        <v>2481</v>
      </c>
      <c r="CC701" s="2" t="s">
        <v>15860</v>
      </c>
      <c r="CD701" s="2" t="s">
        <v>2171</v>
      </c>
      <c r="CE701" s="2" t="s">
        <v>15231</v>
      </c>
      <c r="CF701" s="2" t="s">
        <v>14465</v>
      </c>
      <c r="CG701" s="2" t="s">
        <v>8560</v>
      </c>
      <c r="CH701" s="2" t="s">
        <v>14139</v>
      </c>
      <c r="CI701" s="2" t="s">
        <v>3780</v>
      </c>
      <c r="CJ701" s="2" t="s">
        <v>7557</v>
      </c>
      <c r="CK701" s="2" t="s">
        <v>10831</v>
      </c>
      <c r="CL701" s="2" t="s">
        <v>9529</v>
      </c>
      <c r="CM701" s="2" t="s">
        <v>3198</v>
      </c>
      <c r="CN701" s="2" t="s">
        <v>12970</v>
      </c>
      <c r="CO701" s="2" t="s">
        <v>3096</v>
      </c>
      <c r="CP701" s="2" t="s">
        <v>9080</v>
      </c>
      <c r="CQ701" s="2" t="s">
        <v>1741</v>
      </c>
      <c r="CR701" s="2" t="s">
        <v>1824</v>
      </c>
      <c r="CS701" s="2" t="s">
        <v>5375</v>
      </c>
      <c r="CT701" s="2" t="s">
        <v>4275</v>
      </c>
      <c r="CU701" s="2" t="s">
        <v>5506</v>
      </c>
      <c r="CV701" s="2" t="s">
        <v>1957</v>
      </c>
      <c r="CW701" s="2" t="s">
        <v>4718</v>
      </c>
      <c r="CX701" s="2" t="s">
        <v>8329</v>
      </c>
      <c r="CY701" s="2" t="s">
        <v>5112</v>
      </c>
      <c r="CZ701" s="2" t="s">
        <v>3406</v>
      </c>
      <c r="DA701" s="2" t="s">
        <v>6123</v>
      </c>
      <c r="DB701" s="2" t="s">
        <v>12838</v>
      </c>
      <c r="DC701" s="2" t="s">
        <v>12152</v>
      </c>
      <c r="DD701" s="2" t="s">
        <v>16201</v>
      </c>
      <c r="DE701" s="2" t="s">
        <v>10376</v>
      </c>
      <c r="DF701" s="2" t="s">
        <v>10333</v>
      </c>
      <c r="DG701" s="2" t="s">
        <v>4288</v>
      </c>
      <c r="DH701" s="2" t="s">
        <v>1460</v>
      </c>
      <c r="DI701" s="2" t="s">
        <v>8809</v>
      </c>
      <c r="DJ701" s="2" t="s">
        <v>6713</v>
      </c>
      <c r="DK701" s="2" t="s">
        <v>9559</v>
      </c>
      <c r="DL701" s="2" t="s">
        <v>15592</v>
      </c>
      <c r="DM701" s="2" t="s">
        <v>10969</v>
      </c>
      <c r="DN701" s="2" t="s">
        <v>5309</v>
      </c>
      <c r="DO701" s="2" t="s">
        <v>6137</v>
      </c>
      <c r="DP701" s="2" t="s">
        <v>5132</v>
      </c>
      <c r="DQ701" s="2" t="s">
        <v>10805</v>
      </c>
      <c r="DR701" s="2" t="s">
        <v>14101</v>
      </c>
      <c r="DS701" s="2" t="s">
        <v>6397</v>
      </c>
      <c r="DT701" s="1"/>
      <c r="DU701" s="1"/>
      <c r="DV701" s="2" t="s">
        <v>15629</v>
      </c>
      <c r="DW701" s="2" t="s">
        <v>2961</v>
      </c>
      <c r="DX701" s="2" t="s">
        <v>8370</v>
      </c>
    </row>
    <row r="702" spans="1:128" x14ac:dyDescent="0.4">
      <c r="A702" s="2" t="s">
        <v>16376</v>
      </c>
      <c r="B702" s="2" t="s">
        <v>17125</v>
      </c>
      <c r="C702" s="2" t="s">
        <v>1052</v>
      </c>
      <c r="D702" s="2" t="s">
        <v>17126</v>
      </c>
      <c r="E702" s="2" t="s">
        <v>1053</v>
      </c>
      <c r="F702" s="2" t="s">
        <v>12019</v>
      </c>
      <c r="G702" s="2" t="s">
        <v>7931</v>
      </c>
      <c r="H702" s="2" t="s">
        <v>1073</v>
      </c>
      <c r="I702" s="2" t="s">
        <v>6307</v>
      </c>
      <c r="J702" s="2" t="s">
        <v>2211</v>
      </c>
      <c r="K702" s="2" t="s">
        <v>9322</v>
      </c>
      <c r="L702" s="2" t="s">
        <v>1980</v>
      </c>
      <c r="M702" s="2" t="s">
        <v>4409</v>
      </c>
      <c r="N702" s="2" t="s">
        <v>5393</v>
      </c>
      <c r="O702" s="2" t="s">
        <v>5691</v>
      </c>
      <c r="P702" s="2" t="s">
        <v>6592</v>
      </c>
      <c r="Q702" s="2" t="s">
        <v>12039</v>
      </c>
      <c r="R702" s="2" t="s">
        <v>5175</v>
      </c>
      <c r="S702" s="2" t="s">
        <v>2530</v>
      </c>
      <c r="T702" s="2" t="s">
        <v>1416</v>
      </c>
      <c r="U702" s="2" t="s">
        <v>10870</v>
      </c>
      <c r="V702" s="2" t="s">
        <v>4326</v>
      </c>
      <c r="W702" s="2" t="s">
        <v>2845</v>
      </c>
      <c r="X702" s="2" t="s">
        <v>7039</v>
      </c>
      <c r="Y702" s="2" t="s">
        <v>2527</v>
      </c>
      <c r="Z702" s="2" t="s">
        <v>10711</v>
      </c>
      <c r="AA702" s="2" t="s">
        <v>1532</v>
      </c>
      <c r="AB702" s="2" t="s">
        <v>4406</v>
      </c>
      <c r="AC702" s="2" t="s">
        <v>6297</v>
      </c>
      <c r="AD702" s="2" t="s">
        <v>15808</v>
      </c>
      <c r="AE702" s="2" t="s">
        <v>7455</v>
      </c>
      <c r="AF702" s="2" t="s">
        <v>2422</v>
      </c>
      <c r="AG702" s="2" t="s">
        <v>1059</v>
      </c>
      <c r="AH702" s="2" t="s">
        <v>1988</v>
      </c>
      <c r="AI702" s="2" t="s">
        <v>8775</v>
      </c>
      <c r="AJ702" s="2" t="s">
        <v>13338</v>
      </c>
      <c r="AK702" s="2" t="s">
        <v>15314</v>
      </c>
      <c r="AL702" s="2" t="s">
        <v>12462</v>
      </c>
      <c r="AM702" s="2" t="s">
        <v>6978</v>
      </c>
      <c r="AN702" s="2" t="s">
        <v>8036</v>
      </c>
      <c r="AO702" s="2" t="s">
        <v>5453</v>
      </c>
      <c r="AP702" s="2" t="s">
        <v>11666</v>
      </c>
      <c r="AQ702" s="2" t="s">
        <v>7195</v>
      </c>
      <c r="AR702" s="2" t="s">
        <v>15801</v>
      </c>
      <c r="AS702" s="2" t="s">
        <v>6164</v>
      </c>
      <c r="AT702" s="2" t="s">
        <v>9149</v>
      </c>
      <c r="AU702" s="2" t="s">
        <v>10040</v>
      </c>
      <c r="AV702" s="2" t="s">
        <v>6294</v>
      </c>
      <c r="AW702" s="2" t="s">
        <v>5833</v>
      </c>
      <c r="AX702" s="2" t="s">
        <v>12851</v>
      </c>
      <c r="AY702" s="2" t="s">
        <v>10247</v>
      </c>
      <c r="AZ702" s="2" t="s">
        <v>2311</v>
      </c>
      <c r="BA702" s="2" t="s">
        <v>2204</v>
      </c>
      <c r="BB702" s="2" t="s">
        <v>3439</v>
      </c>
      <c r="BC702" s="2" t="s">
        <v>2532</v>
      </c>
      <c r="BD702" s="2" t="s">
        <v>7577</v>
      </c>
      <c r="BE702" s="2" t="s">
        <v>4877</v>
      </c>
      <c r="BF702" s="2" t="s">
        <v>16220</v>
      </c>
      <c r="BG702" s="2" t="s">
        <v>8368</v>
      </c>
      <c r="BH702" s="2" t="s">
        <v>6447</v>
      </c>
      <c r="BI702" s="2" t="s">
        <v>4994</v>
      </c>
      <c r="BJ702" s="2" t="s">
        <v>13656</v>
      </c>
      <c r="BK702" s="2" t="s">
        <v>8705</v>
      </c>
      <c r="BL702" s="2" t="s">
        <v>13710</v>
      </c>
      <c r="BM702" s="2" t="s">
        <v>1838</v>
      </c>
      <c r="BN702" s="2" t="s">
        <v>6264</v>
      </c>
      <c r="BO702" s="2" t="s">
        <v>7778</v>
      </c>
      <c r="BP702" s="2" t="s">
        <v>14334</v>
      </c>
      <c r="BQ702" s="2" t="s">
        <v>9803</v>
      </c>
      <c r="BR702" s="2" t="s">
        <v>7774</v>
      </c>
      <c r="BS702" s="2" t="s">
        <v>16649</v>
      </c>
      <c r="BT702" s="2" t="s">
        <v>7007</v>
      </c>
      <c r="BU702" s="2" t="s">
        <v>12598</v>
      </c>
      <c r="BV702" s="2" t="s">
        <v>11881</v>
      </c>
      <c r="BW702" s="2" t="s">
        <v>7605</v>
      </c>
      <c r="BX702" s="2" t="s">
        <v>9761</v>
      </c>
      <c r="BY702" s="2" t="s">
        <v>6625</v>
      </c>
      <c r="BZ702" s="2" t="s">
        <v>14541</v>
      </c>
      <c r="CA702" s="2" t="s">
        <v>7777</v>
      </c>
      <c r="CB702" s="2" t="s">
        <v>13540</v>
      </c>
      <c r="CC702" s="2" t="s">
        <v>17127</v>
      </c>
      <c r="CD702" s="2" t="s">
        <v>8434</v>
      </c>
      <c r="CE702" s="2" t="s">
        <v>5274</v>
      </c>
      <c r="CF702" s="2" t="s">
        <v>8434</v>
      </c>
      <c r="CG702" s="2" t="s">
        <v>11882</v>
      </c>
      <c r="CH702" s="2" t="s">
        <v>7009</v>
      </c>
      <c r="CI702" s="2" t="s">
        <v>12731</v>
      </c>
      <c r="CJ702" s="2" t="s">
        <v>6927</v>
      </c>
      <c r="CK702" s="2" t="s">
        <v>13361</v>
      </c>
      <c r="CL702" s="2" t="s">
        <v>8965</v>
      </c>
      <c r="CM702" s="2" t="s">
        <v>9489</v>
      </c>
      <c r="CN702" s="2" t="s">
        <v>15543</v>
      </c>
      <c r="CO702" s="2" t="s">
        <v>17128</v>
      </c>
      <c r="CP702" s="2" t="s">
        <v>11064</v>
      </c>
      <c r="CQ702" s="2" t="s">
        <v>1478</v>
      </c>
      <c r="CR702" s="2" t="s">
        <v>1397</v>
      </c>
      <c r="CS702" s="2" t="s">
        <v>14863</v>
      </c>
      <c r="CT702" s="2" t="s">
        <v>6268</v>
      </c>
      <c r="CU702" s="2" t="s">
        <v>8119</v>
      </c>
      <c r="CV702" s="2" t="s">
        <v>3313</v>
      </c>
      <c r="CW702" s="2" t="s">
        <v>8955</v>
      </c>
      <c r="CX702" s="2" t="s">
        <v>11068</v>
      </c>
      <c r="CY702" s="2" t="s">
        <v>15549</v>
      </c>
      <c r="CZ702" s="2" t="s">
        <v>7015</v>
      </c>
      <c r="DA702" s="2" t="s">
        <v>14500</v>
      </c>
      <c r="DB702" s="2" t="s">
        <v>3297</v>
      </c>
      <c r="DC702" s="2" t="s">
        <v>14337</v>
      </c>
      <c r="DD702" s="2" t="s">
        <v>7752</v>
      </c>
      <c r="DE702" s="2" t="s">
        <v>8948</v>
      </c>
      <c r="DF702" s="2" t="s">
        <v>12490</v>
      </c>
      <c r="DG702" s="2" t="s">
        <v>2596</v>
      </c>
      <c r="DH702" s="2" t="s">
        <v>1725</v>
      </c>
      <c r="DI702" s="2" t="s">
        <v>2282</v>
      </c>
      <c r="DJ702" s="2" t="s">
        <v>2038</v>
      </c>
      <c r="DK702" s="2" t="s">
        <v>6335</v>
      </c>
      <c r="DL702" s="2" t="s">
        <v>5714</v>
      </c>
      <c r="DM702" s="2" t="s">
        <v>4798</v>
      </c>
      <c r="DN702" s="2" t="s">
        <v>14965</v>
      </c>
      <c r="DO702" s="2" t="s">
        <v>8902</v>
      </c>
      <c r="DP702" s="2" t="s">
        <v>8294</v>
      </c>
      <c r="DQ702" s="2" t="s">
        <v>2804</v>
      </c>
      <c r="DR702" s="2" t="s">
        <v>2613</v>
      </c>
      <c r="DS702" s="2" t="s">
        <v>10170</v>
      </c>
      <c r="DT702" s="1"/>
      <c r="DU702" s="1"/>
      <c r="DV702" s="2" t="s">
        <v>5490</v>
      </c>
      <c r="DW702" s="2" t="s">
        <v>6201</v>
      </c>
      <c r="DX702" s="2" t="s">
        <v>2283</v>
      </c>
    </row>
    <row r="703" spans="1:128" x14ac:dyDescent="0.4">
      <c r="A703" s="2" t="s">
        <v>16376</v>
      </c>
      <c r="B703" s="2" t="s">
        <v>17129</v>
      </c>
      <c r="C703" s="2" t="s">
        <v>1052</v>
      </c>
      <c r="D703" s="2" t="s">
        <v>0</v>
      </c>
      <c r="E703" s="2" t="s">
        <v>1053</v>
      </c>
      <c r="F703" s="2" t="s">
        <v>3177</v>
      </c>
      <c r="G703" s="2" t="s">
        <v>10117</v>
      </c>
      <c r="H703" s="2" t="s">
        <v>2849</v>
      </c>
      <c r="I703" s="2" t="s">
        <v>6588</v>
      </c>
      <c r="J703" s="2" t="s">
        <v>4401</v>
      </c>
      <c r="K703" s="2" t="s">
        <v>3084</v>
      </c>
      <c r="L703" s="2" t="s">
        <v>5019</v>
      </c>
      <c r="M703" s="2" t="s">
        <v>2942</v>
      </c>
      <c r="N703" s="2" t="s">
        <v>5455</v>
      </c>
      <c r="O703" s="2" t="s">
        <v>13212</v>
      </c>
      <c r="P703" s="2" t="s">
        <v>4694</v>
      </c>
      <c r="Q703" s="2" t="s">
        <v>8267</v>
      </c>
      <c r="R703" s="2" t="s">
        <v>9372</v>
      </c>
      <c r="S703" s="2" t="s">
        <v>1538</v>
      </c>
      <c r="T703" s="2" t="s">
        <v>3273</v>
      </c>
      <c r="U703" s="2" t="s">
        <v>10714</v>
      </c>
      <c r="V703" s="2" t="s">
        <v>2131</v>
      </c>
      <c r="W703" s="2" t="s">
        <v>4694</v>
      </c>
      <c r="X703" s="2" t="s">
        <v>6733</v>
      </c>
      <c r="Y703" s="2" t="s">
        <v>4999</v>
      </c>
      <c r="Z703" s="2" t="s">
        <v>5696</v>
      </c>
      <c r="AA703" s="2" t="s">
        <v>13854</v>
      </c>
      <c r="AB703" s="2" t="s">
        <v>1794</v>
      </c>
      <c r="AC703" s="2" t="s">
        <v>2418</v>
      </c>
      <c r="AD703" s="2" t="s">
        <v>2216</v>
      </c>
      <c r="AE703" s="2" t="s">
        <v>1293</v>
      </c>
      <c r="AF703" s="2" t="s">
        <v>1339</v>
      </c>
      <c r="AG703" s="2" t="s">
        <v>12769</v>
      </c>
      <c r="AH703" s="2" t="s">
        <v>11097</v>
      </c>
      <c r="AI703" s="2" t="s">
        <v>3886</v>
      </c>
      <c r="AJ703" s="2" t="s">
        <v>1435</v>
      </c>
      <c r="AK703" s="2" t="s">
        <v>8865</v>
      </c>
      <c r="AL703" s="2" t="s">
        <v>3997</v>
      </c>
      <c r="AM703" s="2" t="s">
        <v>1579</v>
      </c>
      <c r="AN703" s="2" t="s">
        <v>10016</v>
      </c>
      <c r="AO703" s="2" t="s">
        <v>4675</v>
      </c>
      <c r="AP703" s="2" t="s">
        <v>12401</v>
      </c>
      <c r="AQ703" s="2" t="s">
        <v>2240</v>
      </c>
      <c r="AR703" s="2" t="s">
        <v>14173</v>
      </c>
      <c r="AS703" s="2" t="s">
        <v>12058</v>
      </c>
      <c r="AT703" s="2" t="s">
        <v>10519</v>
      </c>
      <c r="AU703" s="2" t="s">
        <v>3800</v>
      </c>
      <c r="AV703" s="2" t="s">
        <v>2139</v>
      </c>
      <c r="AW703" s="2" t="s">
        <v>13265</v>
      </c>
      <c r="AX703" s="2" t="s">
        <v>1901</v>
      </c>
      <c r="AY703" s="2" t="s">
        <v>10239</v>
      </c>
      <c r="AZ703" s="2" t="s">
        <v>8923</v>
      </c>
      <c r="BA703" s="2" t="s">
        <v>8299</v>
      </c>
      <c r="BB703" s="2" t="s">
        <v>3249</v>
      </c>
      <c r="BC703" s="2" t="s">
        <v>2432</v>
      </c>
      <c r="BD703" s="2" t="s">
        <v>2462</v>
      </c>
      <c r="BE703" s="2" t="s">
        <v>7444</v>
      </c>
      <c r="BF703" s="2" t="s">
        <v>13655</v>
      </c>
      <c r="BG703" s="2" t="s">
        <v>12326</v>
      </c>
      <c r="BH703" s="2" t="s">
        <v>1800</v>
      </c>
      <c r="BI703" s="2" t="s">
        <v>2750</v>
      </c>
      <c r="BJ703" s="2" t="s">
        <v>2124</v>
      </c>
      <c r="BK703" s="2" t="s">
        <v>5626</v>
      </c>
      <c r="BL703" s="2" t="s">
        <v>2564</v>
      </c>
      <c r="BM703" s="2" t="s">
        <v>1877</v>
      </c>
      <c r="BN703" s="2" t="s">
        <v>2859</v>
      </c>
      <c r="BO703" s="2" t="s">
        <v>13588</v>
      </c>
      <c r="BP703" s="2" t="s">
        <v>15512</v>
      </c>
      <c r="BQ703" s="2" t="s">
        <v>17130</v>
      </c>
      <c r="BR703" s="2" t="s">
        <v>15887</v>
      </c>
      <c r="BS703" s="2" t="s">
        <v>13146</v>
      </c>
      <c r="BT703" s="2" t="s">
        <v>4901</v>
      </c>
      <c r="BU703" s="2" t="s">
        <v>5433</v>
      </c>
      <c r="BV703" s="2" t="s">
        <v>14244</v>
      </c>
      <c r="BW703" s="2" t="s">
        <v>7667</v>
      </c>
      <c r="BX703" s="2" t="s">
        <v>15503</v>
      </c>
      <c r="BY703" s="2" t="s">
        <v>2174</v>
      </c>
      <c r="BZ703" s="2" t="s">
        <v>5866</v>
      </c>
      <c r="CA703" s="2" t="s">
        <v>10209</v>
      </c>
      <c r="CB703" s="2" t="s">
        <v>3507</v>
      </c>
      <c r="CC703" s="2" t="s">
        <v>12292</v>
      </c>
      <c r="CD703" s="2" t="s">
        <v>1172</v>
      </c>
      <c r="CE703" s="2" t="s">
        <v>2734</v>
      </c>
      <c r="CF703" s="2" t="s">
        <v>2030</v>
      </c>
      <c r="CG703" s="2" t="s">
        <v>2505</v>
      </c>
      <c r="CH703" s="2" t="s">
        <v>8615</v>
      </c>
      <c r="CI703" s="2" t="s">
        <v>10058</v>
      </c>
      <c r="CJ703" s="2" t="s">
        <v>9061</v>
      </c>
      <c r="CK703" s="2" t="s">
        <v>13008</v>
      </c>
      <c r="CL703" s="2" t="s">
        <v>10974</v>
      </c>
      <c r="CM703" s="2" t="s">
        <v>9165</v>
      </c>
      <c r="CN703" s="2" t="s">
        <v>3514</v>
      </c>
      <c r="CO703" s="2" t="s">
        <v>14957</v>
      </c>
      <c r="CP703" s="2" t="s">
        <v>12028</v>
      </c>
      <c r="CQ703" s="2" t="s">
        <v>3951</v>
      </c>
      <c r="CR703" s="2" t="s">
        <v>4627</v>
      </c>
      <c r="CS703" s="2" t="s">
        <v>8353</v>
      </c>
      <c r="CT703" s="2" t="s">
        <v>5630</v>
      </c>
      <c r="CU703" s="2" t="s">
        <v>16054</v>
      </c>
      <c r="CV703" s="2" t="s">
        <v>12952</v>
      </c>
      <c r="CW703" s="2" t="s">
        <v>4575</v>
      </c>
      <c r="CX703" s="2" t="s">
        <v>5581</v>
      </c>
      <c r="CY703" s="2" t="s">
        <v>11242</v>
      </c>
      <c r="CZ703" s="2" t="s">
        <v>8328</v>
      </c>
      <c r="DA703" s="2" t="s">
        <v>15393</v>
      </c>
      <c r="DB703" s="2" t="s">
        <v>11776</v>
      </c>
      <c r="DC703" s="2" t="s">
        <v>12152</v>
      </c>
      <c r="DD703" s="2" t="s">
        <v>11013</v>
      </c>
      <c r="DE703" s="2" t="s">
        <v>12204</v>
      </c>
      <c r="DF703" s="2" t="s">
        <v>7279</v>
      </c>
      <c r="DG703" s="2" t="s">
        <v>10487</v>
      </c>
      <c r="DH703" s="2" t="s">
        <v>7873</v>
      </c>
      <c r="DI703" s="2" t="s">
        <v>10293</v>
      </c>
      <c r="DJ703" s="2" t="s">
        <v>11761</v>
      </c>
      <c r="DK703" s="2" t="s">
        <v>7821</v>
      </c>
      <c r="DL703" s="2" t="s">
        <v>10258</v>
      </c>
      <c r="DM703" s="2" t="s">
        <v>3087</v>
      </c>
      <c r="DN703" s="2" t="s">
        <v>13298</v>
      </c>
      <c r="DO703" s="2" t="s">
        <v>8888</v>
      </c>
      <c r="DP703" s="2" t="s">
        <v>6713</v>
      </c>
      <c r="DQ703" s="2" t="s">
        <v>10989</v>
      </c>
      <c r="DR703" s="2" t="s">
        <v>12073</v>
      </c>
      <c r="DS703" s="2" t="s">
        <v>5774</v>
      </c>
      <c r="DT703" s="1"/>
      <c r="DU703" s="1"/>
      <c r="DV703" s="2" t="s">
        <v>12279</v>
      </c>
      <c r="DW703" s="2" t="s">
        <v>1751</v>
      </c>
      <c r="DX703" s="2" t="s">
        <v>7244</v>
      </c>
    </row>
    <row r="704" spans="1:128" x14ac:dyDescent="0.4">
      <c r="A704" s="2" t="s">
        <v>16376</v>
      </c>
      <c r="B704" s="2" t="s">
        <v>17131</v>
      </c>
      <c r="C704" s="2" t="s">
        <v>1052</v>
      </c>
      <c r="D704" s="2" t="s">
        <v>17132</v>
      </c>
      <c r="E704" s="2" t="s">
        <v>1053</v>
      </c>
      <c r="F704" s="2" t="s">
        <v>10033</v>
      </c>
      <c r="G704" s="2" t="s">
        <v>7130</v>
      </c>
      <c r="H704" s="2" t="s">
        <v>2241</v>
      </c>
      <c r="I704" s="2" t="s">
        <v>11727</v>
      </c>
      <c r="J704" s="2" t="s">
        <v>17133</v>
      </c>
      <c r="K704" s="2" t="s">
        <v>2763</v>
      </c>
      <c r="L704" s="2" t="s">
        <v>12978</v>
      </c>
      <c r="M704" s="2" t="s">
        <v>14565</v>
      </c>
      <c r="N704" s="2" t="s">
        <v>8050</v>
      </c>
      <c r="O704" s="2" t="s">
        <v>11572</v>
      </c>
      <c r="P704" s="2" t="s">
        <v>12831</v>
      </c>
      <c r="Q704" s="2" t="s">
        <v>17134</v>
      </c>
      <c r="R704" s="2" t="s">
        <v>1901</v>
      </c>
      <c r="S704" s="2" t="s">
        <v>12320</v>
      </c>
      <c r="T704" s="2" t="s">
        <v>8211</v>
      </c>
      <c r="U704" s="2" t="s">
        <v>8832</v>
      </c>
      <c r="V704" s="2" t="s">
        <v>8514</v>
      </c>
      <c r="W704" s="2" t="s">
        <v>17135</v>
      </c>
      <c r="X704" s="2" t="s">
        <v>17136</v>
      </c>
      <c r="Y704" s="2" t="s">
        <v>17015</v>
      </c>
      <c r="Z704" s="2" t="s">
        <v>10242</v>
      </c>
      <c r="AA704" s="2" t="s">
        <v>12749</v>
      </c>
      <c r="AB704" s="2" t="s">
        <v>14659</v>
      </c>
      <c r="AC704" s="2" t="s">
        <v>17137</v>
      </c>
      <c r="AD704" s="2" t="s">
        <v>17138</v>
      </c>
      <c r="AE704" s="2" t="s">
        <v>17139</v>
      </c>
      <c r="AF704" s="2" t="s">
        <v>17140</v>
      </c>
      <c r="AG704" s="2" t="s">
        <v>17141</v>
      </c>
      <c r="AH704" s="2" t="s">
        <v>16007</v>
      </c>
      <c r="AI704" s="2" t="s">
        <v>17142</v>
      </c>
      <c r="AJ704" s="2" t="s">
        <v>17143</v>
      </c>
      <c r="AK704" s="2" t="s">
        <v>17144</v>
      </c>
      <c r="AL704" s="2" t="s">
        <v>17145</v>
      </c>
      <c r="AM704" s="2" t="s">
        <v>17146</v>
      </c>
      <c r="AN704" s="2" t="s">
        <v>17147</v>
      </c>
      <c r="AO704" s="2" t="s">
        <v>17148</v>
      </c>
      <c r="AP704" s="2" t="s">
        <v>12741</v>
      </c>
      <c r="AQ704" s="2" t="s">
        <v>17149</v>
      </c>
      <c r="AR704" s="2" t="s">
        <v>17150</v>
      </c>
      <c r="AS704" s="2" t="s">
        <v>17151</v>
      </c>
      <c r="AT704" s="2" t="s">
        <v>16396</v>
      </c>
      <c r="AU704" s="2" t="s">
        <v>17152</v>
      </c>
      <c r="AV704" s="2" t="s">
        <v>2014</v>
      </c>
      <c r="AW704" s="2" t="s">
        <v>4931</v>
      </c>
      <c r="AX704" s="2" t="s">
        <v>7039</v>
      </c>
      <c r="AY704" s="2" t="s">
        <v>8372</v>
      </c>
      <c r="AZ704" s="2" t="s">
        <v>7039</v>
      </c>
      <c r="BA704" s="2" t="s">
        <v>9406</v>
      </c>
      <c r="BB704" s="2" t="s">
        <v>13317</v>
      </c>
      <c r="BC704" s="2" t="s">
        <v>13234</v>
      </c>
      <c r="BD704" s="2" t="s">
        <v>4541</v>
      </c>
      <c r="BE704" s="2" t="s">
        <v>9467</v>
      </c>
      <c r="BF704" s="2" t="s">
        <v>7133</v>
      </c>
      <c r="BG704" s="2" t="s">
        <v>2447</v>
      </c>
      <c r="BH704" s="2" t="s">
        <v>1947</v>
      </c>
      <c r="BI704" s="2" t="s">
        <v>15724</v>
      </c>
      <c r="BJ704" s="2" t="s">
        <v>9468</v>
      </c>
      <c r="BK704" s="2" t="s">
        <v>8708</v>
      </c>
      <c r="BL704" s="2" t="s">
        <v>14946</v>
      </c>
      <c r="BM704" s="2" t="s">
        <v>15505</v>
      </c>
      <c r="BN704" s="2" t="s">
        <v>8737</v>
      </c>
      <c r="BO704" s="2" t="s">
        <v>3390</v>
      </c>
      <c r="BP704" s="2" t="s">
        <v>14355</v>
      </c>
      <c r="BQ704" s="2" t="s">
        <v>4222</v>
      </c>
      <c r="BR704" s="2" t="s">
        <v>8432</v>
      </c>
      <c r="BS704" s="2" t="s">
        <v>14255</v>
      </c>
      <c r="BT704" s="2" t="s">
        <v>8794</v>
      </c>
      <c r="BU704" s="2" t="s">
        <v>1130</v>
      </c>
      <c r="BV704" s="2" t="s">
        <v>9845</v>
      </c>
      <c r="BW704" s="2" t="s">
        <v>14258</v>
      </c>
      <c r="BX704" s="2" t="s">
        <v>13399</v>
      </c>
      <c r="BY704" s="2" t="s">
        <v>11514</v>
      </c>
      <c r="BZ704" s="2" t="s">
        <v>6351</v>
      </c>
      <c r="CA704" s="2" t="s">
        <v>1701</v>
      </c>
      <c r="CB704" s="2" t="s">
        <v>6475</v>
      </c>
      <c r="CC704" s="2" t="s">
        <v>8128</v>
      </c>
      <c r="CD704" s="2" t="s">
        <v>11207</v>
      </c>
      <c r="CE704" s="2" t="s">
        <v>6552</v>
      </c>
      <c r="CF704" s="2" t="s">
        <v>5728</v>
      </c>
      <c r="CG704" s="2" t="s">
        <v>4127</v>
      </c>
      <c r="CH704" s="2" t="s">
        <v>15811</v>
      </c>
      <c r="CI704" s="2" t="s">
        <v>6469</v>
      </c>
      <c r="CJ704" s="2" t="s">
        <v>7625</v>
      </c>
      <c r="CK704" s="2" t="s">
        <v>12637</v>
      </c>
      <c r="CL704" s="2" t="s">
        <v>15634</v>
      </c>
      <c r="CM704" s="2" t="s">
        <v>1143</v>
      </c>
      <c r="CN704" s="2" t="s">
        <v>7033</v>
      </c>
      <c r="CO704" s="2" t="s">
        <v>3483</v>
      </c>
      <c r="CP704" s="2" t="s">
        <v>2064</v>
      </c>
      <c r="CQ704" s="2" t="s">
        <v>7793</v>
      </c>
      <c r="CR704" s="2" t="s">
        <v>2047</v>
      </c>
      <c r="CS704" s="2" t="s">
        <v>1393</v>
      </c>
      <c r="CT704" s="2" t="s">
        <v>10579</v>
      </c>
      <c r="CU704" s="2" t="s">
        <v>4379</v>
      </c>
      <c r="CV704" s="2" t="s">
        <v>13933</v>
      </c>
      <c r="CW704" s="2" t="s">
        <v>5661</v>
      </c>
      <c r="CX704" s="2" t="s">
        <v>1736</v>
      </c>
      <c r="CY704" s="2" t="s">
        <v>4805</v>
      </c>
      <c r="CZ704" s="2" t="s">
        <v>2072</v>
      </c>
      <c r="DA704" s="2" t="s">
        <v>10826</v>
      </c>
      <c r="DB704" s="2" t="s">
        <v>2070</v>
      </c>
      <c r="DC704" s="2" t="s">
        <v>4644</v>
      </c>
      <c r="DD704" s="2" t="s">
        <v>9673</v>
      </c>
      <c r="DE704" s="2" t="s">
        <v>6472</v>
      </c>
      <c r="DF704" s="2" t="s">
        <v>15969</v>
      </c>
      <c r="DG704" s="2" t="s">
        <v>9257</v>
      </c>
      <c r="DH704" s="2" t="s">
        <v>7557</v>
      </c>
      <c r="DI704" s="2" t="s">
        <v>2187</v>
      </c>
      <c r="DJ704" s="2" t="s">
        <v>10826</v>
      </c>
      <c r="DK704" s="2" t="s">
        <v>8432</v>
      </c>
      <c r="DL704" s="2" t="s">
        <v>2058</v>
      </c>
      <c r="DM704" s="2" t="s">
        <v>8407</v>
      </c>
      <c r="DN704" s="2" t="s">
        <v>17104</v>
      </c>
      <c r="DO704" s="2" t="s">
        <v>5817</v>
      </c>
      <c r="DP704" s="2" t="s">
        <v>8330</v>
      </c>
      <c r="DQ704" s="2" t="s">
        <v>5036</v>
      </c>
      <c r="DR704" s="2" t="s">
        <v>2472</v>
      </c>
      <c r="DS704" s="2" t="s">
        <v>14539</v>
      </c>
      <c r="DT704" s="1"/>
      <c r="DU704" s="1"/>
      <c r="DV704" s="2" t="s">
        <v>2164</v>
      </c>
      <c r="DW704" s="2" t="s">
        <v>13037</v>
      </c>
      <c r="DX704" s="2" t="s">
        <v>4140</v>
      </c>
    </row>
    <row r="705" spans="1:128" x14ac:dyDescent="0.4">
      <c r="A705" s="2" t="s">
        <v>16376</v>
      </c>
      <c r="B705" s="2" t="s">
        <v>17153</v>
      </c>
      <c r="C705" s="2" t="s">
        <v>1052</v>
      </c>
      <c r="D705" s="2" t="s">
        <v>0</v>
      </c>
      <c r="E705" s="2" t="s">
        <v>1053</v>
      </c>
      <c r="F705" s="2" t="s">
        <v>2663</v>
      </c>
      <c r="G705" s="2" t="s">
        <v>2120</v>
      </c>
      <c r="H705" s="2" t="s">
        <v>9961</v>
      </c>
      <c r="I705" s="2" t="s">
        <v>5930</v>
      </c>
      <c r="J705" s="2" t="s">
        <v>1756</v>
      </c>
      <c r="K705" s="2" t="s">
        <v>3620</v>
      </c>
      <c r="L705" s="2" t="s">
        <v>9667</v>
      </c>
      <c r="M705" s="2" t="s">
        <v>4597</v>
      </c>
      <c r="N705" s="2" t="s">
        <v>14296</v>
      </c>
      <c r="O705" s="2" t="s">
        <v>2133</v>
      </c>
      <c r="P705" s="2" t="s">
        <v>10324</v>
      </c>
      <c r="Q705" s="2" t="s">
        <v>9792</v>
      </c>
      <c r="R705" s="2" t="s">
        <v>4843</v>
      </c>
      <c r="S705" s="2" t="s">
        <v>14265</v>
      </c>
      <c r="T705" s="2" t="s">
        <v>2854</v>
      </c>
      <c r="U705" s="2" t="s">
        <v>11112</v>
      </c>
      <c r="V705" s="2" t="s">
        <v>10894</v>
      </c>
      <c r="W705" s="2" t="s">
        <v>3356</v>
      </c>
      <c r="X705" s="2" t="s">
        <v>16310</v>
      </c>
      <c r="Y705" s="2" t="s">
        <v>4413</v>
      </c>
      <c r="Z705" s="2" t="s">
        <v>9160</v>
      </c>
      <c r="AA705" s="2" t="s">
        <v>10114</v>
      </c>
      <c r="AB705" s="2" t="s">
        <v>13212</v>
      </c>
      <c r="AC705" s="2" t="s">
        <v>9396</v>
      </c>
      <c r="AD705" s="2" t="s">
        <v>13753</v>
      </c>
      <c r="AE705" s="2" t="s">
        <v>4054</v>
      </c>
      <c r="AF705" s="2" t="s">
        <v>7407</v>
      </c>
      <c r="AG705" s="2" t="s">
        <v>10778</v>
      </c>
      <c r="AH705" s="2" t="s">
        <v>10507</v>
      </c>
      <c r="AI705" s="2" t="s">
        <v>15006</v>
      </c>
      <c r="AJ705" s="2" t="s">
        <v>12778</v>
      </c>
      <c r="AK705" s="2" t="s">
        <v>5927</v>
      </c>
      <c r="AL705" s="2" t="s">
        <v>10660</v>
      </c>
      <c r="AM705" s="2" t="s">
        <v>11401</v>
      </c>
      <c r="AN705" s="2" t="s">
        <v>5682</v>
      </c>
      <c r="AO705" s="2" t="s">
        <v>7045</v>
      </c>
      <c r="AP705" s="2" t="s">
        <v>7526</v>
      </c>
      <c r="AQ705" s="2" t="s">
        <v>16428</v>
      </c>
      <c r="AR705" s="2" t="s">
        <v>17154</v>
      </c>
      <c r="AS705" s="2" t="s">
        <v>2243</v>
      </c>
      <c r="AT705" s="2" t="s">
        <v>10041</v>
      </c>
      <c r="AU705" s="2" t="s">
        <v>6803</v>
      </c>
      <c r="AV705" s="2" t="s">
        <v>14184</v>
      </c>
      <c r="AW705" s="2" t="s">
        <v>13804</v>
      </c>
      <c r="AX705" s="2" t="s">
        <v>14961</v>
      </c>
      <c r="AY705" s="2" t="s">
        <v>11105</v>
      </c>
      <c r="AZ705" s="2" t="s">
        <v>1879</v>
      </c>
      <c r="BA705" s="2" t="s">
        <v>6233</v>
      </c>
      <c r="BB705" s="2" t="s">
        <v>12653</v>
      </c>
      <c r="BC705" s="2" t="s">
        <v>8880</v>
      </c>
      <c r="BD705" s="2" t="s">
        <v>6669</v>
      </c>
      <c r="BE705" s="2" t="s">
        <v>9666</v>
      </c>
      <c r="BF705" s="2" t="s">
        <v>11210</v>
      </c>
      <c r="BG705" s="2" t="s">
        <v>10246</v>
      </c>
      <c r="BH705" s="2" t="s">
        <v>1897</v>
      </c>
      <c r="BI705" s="2" t="s">
        <v>3886</v>
      </c>
      <c r="BJ705" s="2" t="s">
        <v>6593</v>
      </c>
      <c r="BK705" s="2" t="s">
        <v>2760</v>
      </c>
      <c r="BL705" s="2" t="s">
        <v>3640</v>
      </c>
      <c r="BM705" s="2" t="s">
        <v>15104</v>
      </c>
      <c r="BN705" s="2" t="s">
        <v>1588</v>
      </c>
      <c r="BO705" s="2" t="s">
        <v>11470</v>
      </c>
      <c r="BP705" s="2" t="s">
        <v>3414</v>
      </c>
      <c r="BQ705" s="2" t="s">
        <v>4400</v>
      </c>
      <c r="BR705" s="2" t="s">
        <v>6769</v>
      </c>
      <c r="BS705" s="2" t="s">
        <v>5486</v>
      </c>
      <c r="BT705" s="2" t="s">
        <v>13745</v>
      </c>
      <c r="BU705" s="2" t="s">
        <v>7842</v>
      </c>
      <c r="BV705" s="2" t="s">
        <v>13339</v>
      </c>
      <c r="BW705" s="2" t="s">
        <v>1623</v>
      </c>
      <c r="BX705" s="2" t="s">
        <v>13323</v>
      </c>
      <c r="BY705" s="2" t="s">
        <v>15049</v>
      </c>
      <c r="BZ705" s="2" t="s">
        <v>10129</v>
      </c>
      <c r="CA705" s="2" t="s">
        <v>9756</v>
      </c>
      <c r="CB705" s="2" t="s">
        <v>5504</v>
      </c>
      <c r="CC705" s="2" t="s">
        <v>1387</v>
      </c>
      <c r="CD705" s="2" t="s">
        <v>12637</v>
      </c>
      <c r="CE705" s="2" t="s">
        <v>8839</v>
      </c>
      <c r="CF705" s="2" t="s">
        <v>1936</v>
      </c>
      <c r="CG705" s="2" t="s">
        <v>2052</v>
      </c>
      <c r="CH705" s="2" t="s">
        <v>1265</v>
      </c>
      <c r="CI705" s="2" t="s">
        <v>12337</v>
      </c>
      <c r="CJ705" s="2" t="s">
        <v>2611</v>
      </c>
      <c r="CK705" s="2" t="s">
        <v>4128</v>
      </c>
      <c r="CL705" s="2" t="s">
        <v>4811</v>
      </c>
      <c r="CM705" s="2" t="s">
        <v>8889</v>
      </c>
      <c r="CN705" s="2" t="s">
        <v>15299</v>
      </c>
      <c r="CO705" s="2" t="s">
        <v>2479</v>
      </c>
      <c r="CP705" s="2" t="s">
        <v>4645</v>
      </c>
      <c r="CQ705" s="2" t="s">
        <v>7629</v>
      </c>
      <c r="CR705" s="2" t="s">
        <v>5715</v>
      </c>
      <c r="CS705" s="2" t="s">
        <v>3938</v>
      </c>
      <c r="CT705" s="2" t="s">
        <v>12451</v>
      </c>
      <c r="CU705" s="2" t="s">
        <v>10581</v>
      </c>
      <c r="CV705" s="2" t="s">
        <v>6411</v>
      </c>
      <c r="CW705" s="2" t="s">
        <v>7702</v>
      </c>
      <c r="CX705" s="2" t="s">
        <v>4550</v>
      </c>
      <c r="CY705" s="2" t="s">
        <v>6757</v>
      </c>
      <c r="CZ705" s="2" t="s">
        <v>11788</v>
      </c>
      <c r="DA705" s="2" t="s">
        <v>4389</v>
      </c>
      <c r="DB705" s="2" t="s">
        <v>9247</v>
      </c>
      <c r="DC705" s="2" t="s">
        <v>6409</v>
      </c>
      <c r="DD705" s="2" t="s">
        <v>1159</v>
      </c>
      <c r="DE705" s="2" t="s">
        <v>6192</v>
      </c>
      <c r="DF705" s="2" t="s">
        <v>7946</v>
      </c>
      <c r="DG705" s="2" t="s">
        <v>6119</v>
      </c>
      <c r="DH705" s="2" t="s">
        <v>8567</v>
      </c>
      <c r="DI705" s="2" t="s">
        <v>2713</v>
      </c>
      <c r="DJ705" s="2" t="s">
        <v>3216</v>
      </c>
      <c r="DK705" s="2" t="s">
        <v>6425</v>
      </c>
      <c r="DL705" s="2" t="s">
        <v>9431</v>
      </c>
      <c r="DM705" s="2" t="s">
        <v>10501</v>
      </c>
      <c r="DN705" s="2" t="s">
        <v>11695</v>
      </c>
      <c r="DO705" s="2" t="s">
        <v>8230</v>
      </c>
      <c r="DP705" s="2" t="s">
        <v>9310</v>
      </c>
      <c r="DQ705" s="2" t="s">
        <v>8574</v>
      </c>
      <c r="DR705" s="2" t="s">
        <v>3513</v>
      </c>
      <c r="DS705" s="2" t="s">
        <v>9673</v>
      </c>
      <c r="DT705" s="1"/>
      <c r="DU705" s="1"/>
      <c r="DV705" s="2" t="s">
        <v>6760</v>
      </c>
      <c r="DW705" s="2" t="s">
        <v>8339</v>
      </c>
      <c r="DX705" s="2" t="s">
        <v>7911</v>
      </c>
    </row>
    <row r="706" spans="1:128" x14ac:dyDescent="0.4">
      <c r="A706" s="2" t="s">
        <v>16376</v>
      </c>
      <c r="B706" s="2" t="s">
        <v>17155</v>
      </c>
      <c r="C706" s="2" t="s">
        <v>1052</v>
      </c>
      <c r="D706" s="2" t="s">
        <v>17156</v>
      </c>
      <c r="E706" s="2" t="s">
        <v>1053</v>
      </c>
      <c r="F706" s="2" t="s">
        <v>9495</v>
      </c>
      <c r="G706" s="2" t="s">
        <v>5405</v>
      </c>
      <c r="H706" s="2" t="s">
        <v>3077</v>
      </c>
      <c r="I706" s="2" t="s">
        <v>1081</v>
      </c>
      <c r="J706" s="2" t="s">
        <v>3629</v>
      </c>
      <c r="K706" s="2" t="s">
        <v>1687</v>
      </c>
      <c r="L706" s="2" t="s">
        <v>10155</v>
      </c>
      <c r="M706" s="2" t="s">
        <v>1968</v>
      </c>
      <c r="N706" s="2" t="s">
        <v>5146</v>
      </c>
      <c r="O706" s="2" t="s">
        <v>13239</v>
      </c>
      <c r="P706" s="2" t="s">
        <v>10225</v>
      </c>
      <c r="Q706" s="2" t="s">
        <v>5627</v>
      </c>
      <c r="R706" s="2" t="s">
        <v>3157</v>
      </c>
      <c r="S706" s="2" t="s">
        <v>11115</v>
      </c>
      <c r="T706" s="2" t="s">
        <v>13450</v>
      </c>
      <c r="U706" s="2" t="s">
        <v>5013</v>
      </c>
      <c r="V706" s="2" t="s">
        <v>8641</v>
      </c>
      <c r="W706" s="2" t="s">
        <v>1081</v>
      </c>
      <c r="X706" s="2" t="s">
        <v>9147</v>
      </c>
      <c r="Y706" s="2" t="s">
        <v>3819</v>
      </c>
      <c r="Z706" s="2" t="s">
        <v>13154</v>
      </c>
      <c r="AA706" s="2" t="s">
        <v>7134</v>
      </c>
      <c r="AB706" s="2" t="s">
        <v>1329</v>
      </c>
      <c r="AC706" s="2" t="s">
        <v>4491</v>
      </c>
      <c r="AD706" s="2" t="s">
        <v>14853</v>
      </c>
      <c r="AE706" s="2" t="s">
        <v>7330</v>
      </c>
      <c r="AF706" s="2" t="s">
        <v>2426</v>
      </c>
      <c r="AG706" s="2" t="s">
        <v>9495</v>
      </c>
      <c r="AH706" s="2" t="s">
        <v>5384</v>
      </c>
      <c r="AI706" s="2" t="s">
        <v>7198</v>
      </c>
      <c r="AJ706" s="2" t="s">
        <v>2741</v>
      </c>
      <c r="AK706" s="2" t="s">
        <v>1675</v>
      </c>
      <c r="AL706" s="2" t="s">
        <v>7685</v>
      </c>
      <c r="AM706" s="2" t="s">
        <v>10508</v>
      </c>
      <c r="AN706" s="2" t="s">
        <v>1777</v>
      </c>
      <c r="AO706" s="2" t="s">
        <v>2322</v>
      </c>
      <c r="AP706" s="2" t="s">
        <v>4954</v>
      </c>
      <c r="AQ706" s="2" t="s">
        <v>2741</v>
      </c>
      <c r="AR706" s="2" t="s">
        <v>6235</v>
      </c>
      <c r="AS706" s="2" t="s">
        <v>2871</v>
      </c>
      <c r="AT706" s="2" t="s">
        <v>13265</v>
      </c>
      <c r="AU706" s="2" t="s">
        <v>4534</v>
      </c>
      <c r="AV706" s="2" t="s">
        <v>3708</v>
      </c>
      <c r="AW706" s="2" t="s">
        <v>10072</v>
      </c>
      <c r="AX706" s="2" t="s">
        <v>5605</v>
      </c>
      <c r="AY706" s="2" t="s">
        <v>7123</v>
      </c>
      <c r="AZ706" s="2" t="s">
        <v>9278</v>
      </c>
      <c r="BA706" s="2" t="s">
        <v>9545</v>
      </c>
      <c r="BB706" s="2" t="s">
        <v>10079</v>
      </c>
      <c r="BC706" s="2" t="s">
        <v>10812</v>
      </c>
      <c r="BD706" s="2" t="s">
        <v>8636</v>
      </c>
      <c r="BE706" s="2" t="s">
        <v>10253</v>
      </c>
      <c r="BF706" s="2" t="s">
        <v>2252</v>
      </c>
      <c r="BG706" s="2" t="s">
        <v>4994</v>
      </c>
      <c r="BH706" s="2" t="s">
        <v>13438</v>
      </c>
      <c r="BI706" s="2" t="s">
        <v>11675</v>
      </c>
      <c r="BJ706" s="2" t="s">
        <v>14122</v>
      </c>
      <c r="BK706" s="2" t="s">
        <v>4478</v>
      </c>
      <c r="BL706" s="2" t="s">
        <v>8624</v>
      </c>
      <c r="BM706" s="2" t="s">
        <v>3870</v>
      </c>
      <c r="BN706" s="2" t="s">
        <v>2474</v>
      </c>
      <c r="BO706" s="2" t="s">
        <v>7957</v>
      </c>
      <c r="BP706" s="2" t="s">
        <v>1818</v>
      </c>
      <c r="BQ706" s="2" t="s">
        <v>2820</v>
      </c>
      <c r="BR706" s="2" t="s">
        <v>8005</v>
      </c>
      <c r="BS706" s="2" t="s">
        <v>9598</v>
      </c>
      <c r="BT706" s="2" t="s">
        <v>2601</v>
      </c>
      <c r="BU706" s="2" t="s">
        <v>8973</v>
      </c>
      <c r="BV706" s="2" t="s">
        <v>3601</v>
      </c>
      <c r="BW706" s="2" t="s">
        <v>10169</v>
      </c>
      <c r="BX706" s="2" t="s">
        <v>4549</v>
      </c>
      <c r="BY706" s="2" t="s">
        <v>3013</v>
      </c>
      <c r="BZ706" s="2" t="s">
        <v>6597</v>
      </c>
      <c r="CA706" s="2" t="s">
        <v>1726</v>
      </c>
      <c r="CB706" s="2" t="s">
        <v>6693</v>
      </c>
      <c r="CC706" s="2" t="s">
        <v>2697</v>
      </c>
      <c r="CD706" s="2" t="s">
        <v>2046</v>
      </c>
      <c r="CE706" s="2" t="s">
        <v>11518</v>
      </c>
      <c r="CF706" s="2" t="s">
        <v>5645</v>
      </c>
      <c r="CG706" s="2" t="s">
        <v>6351</v>
      </c>
      <c r="CH706" s="2" t="s">
        <v>9350</v>
      </c>
      <c r="CI706" s="2" t="s">
        <v>1252</v>
      </c>
      <c r="CJ706" s="2" t="s">
        <v>7545</v>
      </c>
      <c r="CK706" s="2" t="s">
        <v>3685</v>
      </c>
      <c r="CL706" s="2" t="s">
        <v>11325</v>
      </c>
      <c r="CM706" s="2" t="s">
        <v>3755</v>
      </c>
      <c r="CN706" s="2" t="s">
        <v>8756</v>
      </c>
      <c r="CO706" s="2" t="s">
        <v>4800</v>
      </c>
      <c r="CP706" s="2" t="s">
        <v>2627</v>
      </c>
      <c r="CQ706" s="2" t="s">
        <v>12490</v>
      </c>
      <c r="CR706" s="2" t="s">
        <v>5650</v>
      </c>
      <c r="CS706" s="2" t="s">
        <v>6862</v>
      </c>
      <c r="CT706" s="2" t="s">
        <v>4370</v>
      </c>
      <c r="CU706" s="2" t="s">
        <v>14261</v>
      </c>
      <c r="CV706" s="2" t="s">
        <v>10463</v>
      </c>
      <c r="CW706" s="2" t="s">
        <v>6194</v>
      </c>
      <c r="CX706" s="2" t="s">
        <v>4364</v>
      </c>
      <c r="CY706" s="2" t="s">
        <v>2809</v>
      </c>
      <c r="CZ706" s="2" t="s">
        <v>8296</v>
      </c>
      <c r="DA706" s="2" t="s">
        <v>3849</v>
      </c>
      <c r="DB706" s="2" t="s">
        <v>1150</v>
      </c>
      <c r="DC706" s="2" t="s">
        <v>9599</v>
      </c>
      <c r="DD706" s="2" t="s">
        <v>1269</v>
      </c>
      <c r="DE706" s="2" t="s">
        <v>14261</v>
      </c>
      <c r="DF706" s="2" t="s">
        <v>5659</v>
      </c>
      <c r="DG706" s="2" t="s">
        <v>8336</v>
      </c>
      <c r="DH706" s="2" t="s">
        <v>13083</v>
      </c>
      <c r="DI706" s="2" t="s">
        <v>9520</v>
      </c>
      <c r="DJ706" s="2" t="s">
        <v>7481</v>
      </c>
      <c r="DK706" s="2" t="s">
        <v>6684</v>
      </c>
      <c r="DL706" s="2" t="s">
        <v>3932</v>
      </c>
      <c r="DM706" s="2" t="s">
        <v>10827</v>
      </c>
      <c r="DN706" s="2" t="s">
        <v>9058</v>
      </c>
      <c r="DO706" s="2" t="s">
        <v>7903</v>
      </c>
      <c r="DP706" s="2" t="s">
        <v>5214</v>
      </c>
      <c r="DQ706" s="2" t="s">
        <v>7033</v>
      </c>
      <c r="DR706" s="2" t="s">
        <v>8228</v>
      </c>
      <c r="DS706" s="2" t="s">
        <v>8230</v>
      </c>
      <c r="DT706" s="1"/>
      <c r="DU706" s="1"/>
      <c r="DV706" s="2" t="s">
        <v>8708</v>
      </c>
      <c r="DW706" s="2" t="s">
        <v>2790</v>
      </c>
      <c r="DX706" s="2" t="s">
        <v>7281</v>
      </c>
    </row>
    <row r="707" spans="1:128" x14ac:dyDescent="0.4">
      <c r="A707" s="2" t="s">
        <v>16376</v>
      </c>
      <c r="B707" s="2" t="s">
        <v>17157</v>
      </c>
      <c r="C707" s="2" t="s">
        <v>1052</v>
      </c>
      <c r="D707" s="2" t="s">
        <v>17158</v>
      </c>
      <c r="E707" s="2" t="s">
        <v>1053</v>
      </c>
      <c r="F707" s="2" t="s">
        <v>1998</v>
      </c>
      <c r="G707" s="2" t="s">
        <v>1300</v>
      </c>
      <c r="H707" s="2" t="s">
        <v>5697</v>
      </c>
      <c r="I707" s="2" t="s">
        <v>8469</v>
      </c>
      <c r="J707" s="2" t="s">
        <v>11222</v>
      </c>
      <c r="K707" s="2" t="s">
        <v>5533</v>
      </c>
      <c r="L707" s="2" t="s">
        <v>3434</v>
      </c>
      <c r="M707" s="2" t="s">
        <v>6716</v>
      </c>
      <c r="N707" s="2" t="s">
        <v>10156</v>
      </c>
      <c r="O707" s="2" t="s">
        <v>10080</v>
      </c>
      <c r="P707" s="2" t="s">
        <v>8315</v>
      </c>
      <c r="Q707" s="2" t="s">
        <v>2854</v>
      </c>
      <c r="R707" s="2" t="s">
        <v>12283</v>
      </c>
      <c r="S707" s="2" t="s">
        <v>8818</v>
      </c>
      <c r="T707" s="2" t="s">
        <v>3181</v>
      </c>
      <c r="U707" s="2" t="s">
        <v>5979</v>
      </c>
      <c r="V707" s="2" t="s">
        <v>5697</v>
      </c>
      <c r="W707" s="2" t="s">
        <v>11678</v>
      </c>
      <c r="X707" s="2" t="s">
        <v>1990</v>
      </c>
      <c r="Y707" s="2" t="s">
        <v>10245</v>
      </c>
      <c r="Z707" s="2" t="s">
        <v>3825</v>
      </c>
      <c r="AA707" s="2" t="s">
        <v>11472</v>
      </c>
      <c r="AB707" s="2" t="s">
        <v>9666</v>
      </c>
      <c r="AC707" s="2" t="s">
        <v>2754</v>
      </c>
      <c r="AD707" s="2" t="s">
        <v>9780</v>
      </c>
      <c r="AE707" s="2" t="s">
        <v>17159</v>
      </c>
      <c r="AF707" s="2" t="s">
        <v>4591</v>
      </c>
      <c r="AG707" s="2" t="s">
        <v>6731</v>
      </c>
      <c r="AH707" s="2" t="s">
        <v>6986</v>
      </c>
      <c r="AI707" s="2" t="s">
        <v>1451</v>
      </c>
      <c r="AJ707" s="2" t="s">
        <v>11572</v>
      </c>
      <c r="AK707" s="2" t="s">
        <v>3901</v>
      </c>
      <c r="AL707" s="2" t="s">
        <v>3987</v>
      </c>
      <c r="AM707" s="2" t="s">
        <v>14916</v>
      </c>
      <c r="AN707" s="2" t="s">
        <v>9831</v>
      </c>
      <c r="AO707" s="2" t="s">
        <v>7245</v>
      </c>
      <c r="AP707" s="2" t="s">
        <v>2100</v>
      </c>
      <c r="AQ707" s="2" t="s">
        <v>8097</v>
      </c>
      <c r="AR707" s="2" t="s">
        <v>13031</v>
      </c>
      <c r="AS707" s="2" t="s">
        <v>12194</v>
      </c>
      <c r="AT707" s="2" t="s">
        <v>4595</v>
      </c>
      <c r="AU707" s="2" t="s">
        <v>5546</v>
      </c>
      <c r="AV707" s="2" t="s">
        <v>7210</v>
      </c>
      <c r="AW707" s="2" t="s">
        <v>6901</v>
      </c>
      <c r="AX707" s="2" t="s">
        <v>15484</v>
      </c>
      <c r="AY707" s="2" t="s">
        <v>8469</v>
      </c>
      <c r="AZ707" s="2" t="s">
        <v>10270</v>
      </c>
      <c r="BA707" s="2" t="s">
        <v>9093</v>
      </c>
      <c r="BB707" s="2" t="s">
        <v>3983</v>
      </c>
      <c r="BC707" s="2" t="s">
        <v>11037</v>
      </c>
      <c r="BD707" s="2" t="s">
        <v>4931</v>
      </c>
      <c r="BE707" s="2" t="s">
        <v>7210</v>
      </c>
      <c r="BF707" s="2" t="s">
        <v>15808</v>
      </c>
      <c r="BG707" s="2" t="s">
        <v>10810</v>
      </c>
      <c r="BH707" s="2" t="s">
        <v>2452</v>
      </c>
      <c r="BI707" s="2" t="s">
        <v>4244</v>
      </c>
      <c r="BJ707" s="2" t="s">
        <v>4326</v>
      </c>
      <c r="BK707" s="2" t="s">
        <v>12865</v>
      </c>
      <c r="BL707" s="2" t="s">
        <v>2209</v>
      </c>
      <c r="BM707" s="2" t="s">
        <v>6646</v>
      </c>
      <c r="BN707" s="2" t="s">
        <v>9320</v>
      </c>
      <c r="BO707" s="2" t="s">
        <v>5337</v>
      </c>
      <c r="BP707" s="2" t="s">
        <v>7690</v>
      </c>
      <c r="BQ707" s="2" t="s">
        <v>16227</v>
      </c>
      <c r="BR707" s="2" t="s">
        <v>9223</v>
      </c>
      <c r="BS707" s="2" t="s">
        <v>4309</v>
      </c>
      <c r="BT707" s="2" t="s">
        <v>6118</v>
      </c>
      <c r="BU707" s="2" t="s">
        <v>9019</v>
      </c>
      <c r="BV707" s="2" t="s">
        <v>3778</v>
      </c>
      <c r="BW707" s="2" t="s">
        <v>10611</v>
      </c>
      <c r="BX707" s="2" t="s">
        <v>9813</v>
      </c>
      <c r="BY707" s="2" t="s">
        <v>11437</v>
      </c>
      <c r="BZ707" s="2" t="s">
        <v>8809</v>
      </c>
      <c r="CA707" s="2" t="s">
        <v>7269</v>
      </c>
      <c r="CB707" s="2" t="s">
        <v>11298</v>
      </c>
      <c r="CC707" s="2" t="s">
        <v>7535</v>
      </c>
      <c r="CD707" s="2" t="s">
        <v>7410</v>
      </c>
      <c r="CE707" s="2" t="s">
        <v>10042</v>
      </c>
      <c r="CF707" s="2" t="s">
        <v>13314</v>
      </c>
      <c r="CG707" s="2" t="s">
        <v>12951</v>
      </c>
      <c r="CH707" s="2" t="s">
        <v>12389</v>
      </c>
      <c r="CI707" s="2" t="s">
        <v>6131</v>
      </c>
      <c r="CJ707" s="2" t="s">
        <v>13693</v>
      </c>
      <c r="CK707" s="2" t="s">
        <v>13098</v>
      </c>
      <c r="CL707" s="2" t="s">
        <v>15461</v>
      </c>
      <c r="CM707" s="2" t="s">
        <v>12273</v>
      </c>
      <c r="CN707" s="2" t="s">
        <v>13374</v>
      </c>
      <c r="CO707" s="2" t="s">
        <v>6997</v>
      </c>
      <c r="CP707" s="2" t="s">
        <v>6120</v>
      </c>
      <c r="CQ707" s="2" t="s">
        <v>13376</v>
      </c>
      <c r="CR707" s="2" t="s">
        <v>5894</v>
      </c>
      <c r="CS707" s="2" t="s">
        <v>8651</v>
      </c>
      <c r="CT707" s="2" t="s">
        <v>4032</v>
      </c>
      <c r="CU707" s="2" t="s">
        <v>5331</v>
      </c>
      <c r="CV707" s="2" t="s">
        <v>10361</v>
      </c>
      <c r="CW707" s="2" t="s">
        <v>17160</v>
      </c>
      <c r="CX707" s="2" t="s">
        <v>13465</v>
      </c>
      <c r="CY707" s="2" t="s">
        <v>4298</v>
      </c>
      <c r="CZ707" s="2" t="s">
        <v>13761</v>
      </c>
      <c r="DA707" s="2" t="s">
        <v>7305</v>
      </c>
      <c r="DB707" s="2" t="s">
        <v>11251</v>
      </c>
      <c r="DC707" s="2" t="s">
        <v>1094</v>
      </c>
      <c r="DD707" s="2" t="s">
        <v>10098</v>
      </c>
      <c r="DE707" s="2" t="s">
        <v>5443</v>
      </c>
      <c r="DF707" s="2" t="s">
        <v>13263</v>
      </c>
      <c r="DG707" s="2" t="s">
        <v>7580</v>
      </c>
      <c r="DH707" s="2" t="s">
        <v>11426</v>
      </c>
      <c r="DI707" s="2" t="s">
        <v>3527</v>
      </c>
      <c r="DJ707" s="2" t="s">
        <v>12385</v>
      </c>
      <c r="DK707" s="2" t="s">
        <v>6855</v>
      </c>
      <c r="DL707" s="2" t="s">
        <v>10487</v>
      </c>
      <c r="DM707" s="2" t="s">
        <v>13836</v>
      </c>
      <c r="DN707" s="2" t="s">
        <v>11479</v>
      </c>
      <c r="DO707" s="2" t="s">
        <v>8911</v>
      </c>
      <c r="DP707" s="2" t="s">
        <v>1175</v>
      </c>
      <c r="DQ707" s="2" t="s">
        <v>14916</v>
      </c>
      <c r="DR707" s="2" t="s">
        <v>4346</v>
      </c>
      <c r="DS707" s="2" t="s">
        <v>1185</v>
      </c>
      <c r="DT707" s="1"/>
      <c r="DU707" s="1"/>
      <c r="DV707" s="2" t="s">
        <v>7391</v>
      </c>
      <c r="DW707" s="2" t="s">
        <v>9587</v>
      </c>
      <c r="DX707" s="2" t="s">
        <v>4319</v>
      </c>
    </row>
    <row r="708" spans="1:128" x14ac:dyDescent="0.4">
      <c r="A708" s="2" t="s">
        <v>16376</v>
      </c>
      <c r="B708" s="2" t="s">
        <v>17161</v>
      </c>
      <c r="C708" s="2" t="s">
        <v>1052</v>
      </c>
      <c r="D708" s="2" t="s">
        <v>17162</v>
      </c>
      <c r="E708" s="2" t="s">
        <v>1053</v>
      </c>
      <c r="F708" s="2" t="s">
        <v>12056</v>
      </c>
      <c r="G708" s="2" t="s">
        <v>2139</v>
      </c>
      <c r="H708" s="2" t="s">
        <v>3789</v>
      </c>
      <c r="I708" s="2" t="s">
        <v>2126</v>
      </c>
      <c r="J708" s="2" t="s">
        <v>5459</v>
      </c>
      <c r="K708" s="2" t="s">
        <v>6897</v>
      </c>
      <c r="L708" s="2" t="s">
        <v>7975</v>
      </c>
      <c r="M708" s="2" t="s">
        <v>5625</v>
      </c>
      <c r="N708" s="2" t="s">
        <v>3908</v>
      </c>
      <c r="O708" s="2" t="s">
        <v>6223</v>
      </c>
      <c r="P708" s="2" t="s">
        <v>15189</v>
      </c>
      <c r="Q708" s="2" t="s">
        <v>4600</v>
      </c>
      <c r="R708" s="2" t="s">
        <v>4328</v>
      </c>
      <c r="S708" s="2" t="s">
        <v>12529</v>
      </c>
      <c r="T708" s="2" t="s">
        <v>14217</v>
      </c>
      <c r="U708" s="2" t="s">
        <v>1175</v>
      </c>
      <c r="V708" s="2" t="s">
        <v>6841</v>
      </c>
      <c r="W708" s="2" t="s">
        <v>3356</v>
      </c>
      <c r="X708" s="2" t="s">
        <v>7642</v>
      </c>
      <c r="Y708" s="2" t="s">
        <v>3281</v>
      </c>
      <c r="Z708" s="2" t="s">
        <v>5539</v>
      </c>
      <c r="AA708" s="2" t="s">
        <v>15401</v>
      </c>
      <c r="AB708" s="2" t="s">
        <v>15401</v>
      </c>
      <c r="AC708" s="2" t="s">
        <v>9501</v>
      </c>
      <c r="AD708" s="2" t="s">
        <v>3278</v>
      </c>
      <c r="AE708" s="2" t="s">
        <v>5225</v>
      </c>
      <c r="AF708" s="2" t="s">
        <v>10770</v>
      </c>
      <c r="AG708" s="2" t="s">
        <v>2427</v>
      </c>
      <c r="AH708" s="2" t="s">
        <v>13375</v>
      </c>
      <c r="AI708" s="2" t="s">
        <v>10509</v>
      </c>
      <c r="AJ708" s="2" t="s">
        <v>10121</v>
      </c>
      <c r="AK708" s="2" t="s">
        <v>1320</v>
      </c>
      <c r="AL708" s="2" t="s">
        <v>4526</v>
      </c>
      <c r="AM708" s="2" t="s">
        <v>8029</v>
      </c>
      <c r="AN708" s="2" t="s">
        <v>1780</v>
      </c>
      <c r="AO708" s="2" t="s">
        <v>5253</v>
      </c>
      <c r="AP708" s="2" t="s">
        <v>12880</v>
      </c>
      <c r="AQ708" s="2" t="s">
        <v>12956</v>
      </c>
      <c r="AR708" s="2" t="s">
        <v>7238</v>
      </c>
      <c r="AS708" s="2" t="s">
        <v>2497</v>
      </c>
      <c r="AT708" s="2" t="s">
        <v>5523</v>
      </c>
      <c r="AU708" s="2" t="s">
        <v>3778</v>
      </c>
      <c r="AV708" s="2" t="s">
        <v>12817</v>
      </c>
      <c r="AW708" s="2" t="s">
        <v>9689</v>
      </c>
      <c r="AX708" s="2" t="s">
        <v>4392</v>
      </c>
      <c r="AY708" s="2" t="s">
        <v>8432</v>
      </c>
      <c r="AZ708" s="2" t="s">
        <v>6119</v>
      </c>
      <c r="BA708" s="2" t="s">
        <v>8226</v>
      </c>
      <c r="BB708" s="2" t="s">
        <v>5879</v>
      </c>
      <c r="BC708" s="2" t="s">
        <v>3286</v>
      </c>
      <c r="BD708" s="2" t="s">
        <v>14212</v>
      </c>
      <c r="BE708" s="2" t="s">
        <v>3213</v>
      </c>
      <c r="BF708" s="2" t="s">
        <v>15715</v>
      </c>
      <c r="BG708" s="2" t="s">
        <v>5507</v>
      </c>
      <c r="BH708" s="2" t="s">
        <v>7421</v>
      </c>
      <c r="BI708" s="2" t="s">
        <v>4226</v>
      </c>
      <c r="BJ708" s="2" t="s">
        <v>2087</v>
      </c>
      <c r="BK708" s="2" t="s">
        <v>3205</v>
      </c>
      <c r="BL708" s="2" t="s">
        <v>1278</v>
      </c>
      <c r="BM708" s="2" t="s">
        <v>10607</v>
      </c>
      <c r="BN708" s="2" t="s">
        <v>1168</v>
      </c>
      <c r="BO708" s="2" t="s">
        <v>3514</v>
      </c>
      <c r="BP708" s="2" t="s">
        <v>5862</v>
      </c>
      <c r="BQ708" s="2" t="s">
        <v>4018</v>
      </c>
      <c r="BR708" s="2" t="s">
        <v>10944</v>
      </c>
      <c r="BS708" s="2" t="s">
        <v>5806</v>
      </c>
      <c r="BT708" s="2" t="s">
        <v>5562</v>
      </c>
      <c r="BU708" s="2" t="s">
        <v>2076</v>
      </c>
      <c r="BV708" s="2" t="s">
        <v>2087</v>
      </c>
      <c r="BW708" s="2" t="s">
        <v>14212</v>
      </c>
      <c r="BX708" s="2" t="s">
        <v>14471</v>
      </c>
      <c r="BY708" s="2" t="s">
        <v>11697</v>
      </c>
      <c r="BZ708" s="2" t="s">
        <v>2733</v>
      </c>
      <c r="CA708" s="2" t="s">
        <v>6112</v>
      </c>
      <c r="CB708" s="2" t="s">
        <v>5117</v>
      </c>
      <c r="CC708" s="2" t="s">
        <v>11693</v>
      </c>
      <c r="CD708" s="2" t="s">
        <v>10910</v>
      </c>
      <c r="CE708" s="2" t="s">
        <v>5894</v>
      </c>
      <c r="CF708" s="2" t="s">
        <v>10145</v>
      </c>
      <c r="CG708" s="2" t="s">
        <v>12634</v>
      </c>
      <c r="CH708" s="2" t="s">
        <v>13194</v>
      </c>
      <c r="CI708" s="2" t="s">
        <v>13121</v>
      </c>
      <c r="CJ708" s="2" t="s">
        <v>7421</v>
      </c>
      <c r="CK708" s="2" t="s">
        <v>5313</v>
      </c>
      <c r="CL708" s="2" t="s">
        <v>11625</v>
      </c>
      <c r="CM708" s="2" t="s">
        <v>2518</v>
      </c>
      <c r="CN708" s="2" t="s">
        <v>9655</v>
      </c>
      <c r="CO708" s="2" t="s">
        <v>12276</v>
      </c>
      <c r="CP708" s="2" t="s">
        <v>3115</v>
      </c>
      <c r="CQ708" s="2" t="s">
        <v>2472</v>
      </c>
      <c r="CR708" s="2" t="s">
        <v>8246</v>
      </c>
      <c r="CS708" s="2" t="s">
        <v>9177</v>
      </c>
      <c r="CT708" s="2" t="s">
        <v>9010</v>
      </c>
      <c r="CU708" s="2" t="s">
        <v>9649</v>
      </c>
      <c r="CV708" s="2" t="s">
        <v>5585</v>
      </c>
      <c r="CW708" s="2" t="s">
        <v>3960</v>
      </c>
      <c r="CX708" s="2" t="s">
        <v>9616</v>
      </c>
      <c r="CY708" s="2" t="s">
        <v>14204</v>
      </c>
      <c r="CZ708" s="2" t="s">
        <v>4625</v>
      </c>
      <c r="DA708" s="2" t="s">
        <v>15823</v>
      </c>
      <c r="DB708" s="2" t="s">
        <v>15581</v>
      </c>
      <c r="DC708" s="2" t="s">
        <v>5766</v>
      </c>
      <c r="DD708" s="2" t="s">
        <v>9129</v>
      </c>
      <c r="DE708" s="2" t="s">
        <v>4461</v>
      </c>
      <c r="DF708" s="2" t="s">
        <v>9244</v>
      </c>
      <c r="DG708" s="2" t="s">
        <v>3228</v>
      </c>
      <c r="DH708" s="2" t="s">
        <v>15685</v>
      </c>
      <c r="DI708" s="2" t="s">
        <v>14099</v>
      </c>
      <c r="DJ708" s="2" t="s">
        <v>5484</v>
      </c>
      <c r="DK708" s="2" t="s">
        <v>7433</v>
      </c>
      <c r="DL708" s="2" t="s">
        <v>14853</v>
      </c>
      <c r="DM708" s="2" t="s">
        <v>3282</v>
      </c>
      <c r="DN708" s="2" t="s">
        <v>8598</v>
      </c>
      <c r="DO708" s="2" t="s">
        <v>10269</v>
      </c>
      <c r="DP708" s="2" t="s">
        <v>11421</v>
      </c>
      <c r="DQ708" s="2" t="s">
        <v>11663</v>
      </c>
      <c r="DR708" s="2" t="s">
        <v>3262</v>
      </c>
      <c r="DS708" s="2" t="s">
        <v>7171</v>
      </c>
      <c r="DT708" s="1"/>
      <c r="DU708" s="1"/>
      <c r="DV708" s="2" t="s">
        <v>1177</v>
      </c>
      <c r="DW708" s="2" t="s">
        <v>5330</v>
      </c>
      <c r="DX708" s="2" t="s">
        <v>12158</v>
      </c>
    </row>
    <row r="709" spans="1:128" x14ac:dyDescent="0.4">
      <c r="A709" s="2" t="s">
        <v>16376</v>
      </c>
      <c r="B709" s="2" t="s">
        <v>17163</v>
      </c>
      <c r="C709" s="2" t="s">
        <v>1052</v>
      </c>
      <c r="D709" s="2" t="s">
        <v>0</v>
      </c>
      <c r="E709" s="2" t="s">
        <v>1053</v>
      </c>
      <c r="F709" s="2" t="s">
        <v>3158</v>
      </c>
      <c r="G709" s="2" t="s">
        <v>13857</v>
      </c>
      <c r="H709" s="2" t="s">
        <v>17164</v>
      </c>
      <c r="I709" s="2" t="s">
        <v>17165</v>
      </c>
      <c r="J709" s="2" t="s">
        <v>7802</v>
      </c>
      <c r="K709" s="2" t="s">
        <v>17166</v>
      </c>
      <c r="L709" s="2" t="s">
        <v>3444</v>
      </c>
      <c r="M709" s="2" t="s">
        <v>2784</v>
      </c>
      <c r="N709" s="2" t="s">
        <v>6838</v>
      </c>
      <c r="O709" s="2" t="s">
        <v>17167</v>
      </c>
      <c r="P709" s="2" t="s">
        <v>14068</v>
      </c>
      <c r="Q709" s="2" t="s">
        <v>17168</v>
      </c>
      <c r="R709" s="2" t="s">
        <v>17169</v>
      </c>
      <c r="S709" s="2" t="s">
        <v>5394</v>
      </c>
      <c r="T709" s="2" t="s">
        <v>4050</v>
      </c>
      <c r="U709" s="2" t="s">
        <v>7185</v>
      </c>
      <c r="V709" s="2" t="s">
        <v>17170</v>
      </c>
      <c r="W709" s="2" t="s">
        <v>16031</v>
      </c>
      <c r="X709" s="2" t="s">
        <v>17171</v>
      </c>
      <c r="Y709" s="2" t="s">
        <v>17172</v>
      </c>
      <c r="Z709" s="2" t="s">
        <v>9936</v>
      </c>
      <c r="AA709" s="2" t="s">
        <v>7113</v>
      </c>
      <c r="AB709" s="2" t="s">
        <v>15307</v>
      </c>
      <c r="AC709" s="2" t="s">
        <v>17173</v>
      </c>
      <c r="AD709" s="2" t="s">
        <v>17174</v>
      </c>
      <c r="AE709" s="2" t="s">
        <v>17175</v>
      </c>
      <c r="AF709" s="2" t="s">
        <v>17176</v>
      </c>
      <c r="AG709" s="2" t="s">
        <v>11644</v>
      </c>
      <c r="AH709" s="2" t="s">
        <v>9868</v>
      </c>
      <c r="AI709" s="2" t="s">
        <v>17177</v>
      </c>
      <c r="AJ709" s="2" t="s">
        <v>17178</v>
      </c>
      <c r="AK709" s="2" t="s">
        <v>17179</v>
      </c>
      <c r="AL709" s="2" t="s">
        <v>17180</v>
      </c>
      <c r="AM709" s="2" t="s">
        <v>17181</v>
      </c>
      <c r="AN709" s="2" t="s">
        <v>6006</v>
      </c>
      <c r="AO709" s="2" t="s">
        <v>16441</v>
      </c>
      <c r="AP709" s="2" t="s">
        <v>17182</v>
      </c>
      <c r="AQ709" s="2" t="s">
        <v>17183</v>
      </c>
      <c r="AR709" s="2" t="s">
        <v>17184</v>
      </c>
      <c r="AS709" s="2" t="s">
        <v>17185</v>
      </c>
      <c r="AT709" s="2" t="s">
        <v>17186</v>
      </c>
      <c r="AU709" s="2" t="s">
        <v>17187</v>
      </c>
      <c r="AV709" s="2" t="s">
        <v>17188</v>
      </c>
      <c r="AW709" s="2" t="s">
        <v>17189</v>
      </c>
      <c r="AX709" s="2" t="s">
        <v>17190</v>
      </c>
      <c r="AY709" s="2" t="s">
        <v>17191</v>
      </c>
      <c r="AZ709" s="2" t="s">
        <v>17192</v>
      </c>
      <c r="BA709" s="2" t="s">
        <v>17193</v>
      </c>
      <c r="BB709" s="2" t="s">
        <v>9635</v>
      </c>
      <c r="BC709" s="2" t="s">
        <v>7638</v>
      </c>
      <c r="BD709" s="2" t="s">
        <v>17194</v>
      </c>
      <c r="BE709" s="2" t="s">
        <v>17195</v>
      </c>
      <c r="BF709" s="2" t="s">
        <v>16863</v>
      </c>
      <c r="BG709" s="2" t="s">
        <v>17196</v>
      </c>
      <c r="BH709" s="2" t="s">
        <v>17197</v>
      </c>
      <c r="BI709" s="2" t="s">
        <v>7048</v>
      </c>
      <c r="BJ709" s="2" t="s">
        <v>10194</v>
      </c>
      <c r="BK709" s="2" t="s">
        <v>17198</v>
      </c>
      <c r="BL709" s="2" t="s">
        <v>17199</v>
      </c>
      <c r="BM709" s="2" t="s">
        <v>14043</v>
      </c>
      <c r="BN709" s="2" t="s">
        <v>16977</v>
      </c>
      <c r="BO709" s="2" t="s">
        <v>17200</v>
      </c>
      <c r="BP709" s="2" t="s">
        <v>15881</v>
      </c>
      <c r="BQ709" s="2" t="s">
        <v>5934</v>
      </c>
      <c r="BR709" s="2" t="s">
        <v>1674</v>
      </c>
      <c r="BS709" s="2" t="s">
        <v>17201</v>
      </c>
      <c r="BT709" s="2" t="s">
        <v>3995</v>
      </c>
      <c r="BU709" s="2" t="s">
        <v>4436</v>
      </c>
      <c r="BV709" s="2" t="s">
        <v>17202</v>
      </c>
      <c r="BW709" s="2" t="s">
        <v>13057</v>
      </c>
      <c r="BX709" s="2" t="s">
        <v>13197</v>
      </c>
      <c r="BY709" s="2" t="s">
        <v>1576</v>
      </c>
      <c r="BZ709" s="2" t="s">
        <v>15846</v>
      </c>
      <c r="CA709" s="2" t="s">
        <v>10323</v>
      </c>
      <c r="CB709" s="2" t="s">
        <v>10008</v>
      </c>
      <c r="CC709" s="2" t="s">
        <v>5090</v>
      </c>
      <c r="CD709" s="2" t="s">
        <v>7301</v>
      </c>
      <c r="CE709" s="2" t="s">
        <v>7096</v>
      </c>
      <c r="CF709" s="2" t="s">
        <v>15249</v>
      </c>
      <c r="CG709" s="2" t="s">
        <v>12091</v>
      </c>
      <c r="CH709" s="2" t="s">
        <v>1104</v>
      </c>
      <c r="CI709" s="2" t="s">
        <v>11429</v>
      </c>
      <c r="CJ709" s="2" t="s">
        <v>5557</v>
      </c>
      <c r="CK709" s="2" t="s">
        <v>16675</v>
      </c>
      <c r="CL709" s="2" t="s">
        <v>1207</v>
      </c>
      <c r="CM709" s="2" t="s">
        <v>3912</v>
      </c>
      <c r="CN709" s="2" t="s">
        <v>9035</v>
      </c>
      <c r="CO709" s="2" t="s">
        <v>7521</v>
      </c>
      <c r="CP709" s="2" t="s">
        <v>10956</v>
      </c>
      <c r="CQ709" s="2" t="s">
        <v>9162</v>
      </c>
      <c r="CR709" s="2" t="s">
        <v>9584</v>
      </c>
      <c r="CS709" s="2" t="s">
        <v>2528</v>
      </c>
      <c r="CT709" s="2" t="s">
        <v>3083</v>
      </c>
      <c r="CU709" s="2" t="s">
        <v>5407</v>
      </c>
      <c r="CV709" s="2" t="s">
        <v>6325</v>
      </c>
      <c r="CW709" s="2" t="s">
        <v>7824</v>
      </c>
      <c r="CX709" s="2" t="s">
        <v>2440</v>
      </c>
      <c r="CY709" s="2" t="s">
        <v>10094</v>
      </c>
      <c r="CZ709" s="2" t="s">
        <v>11850</v>
      </c>
      <c r="DA709" s="2" t="s">
        <v>13656</v>
      </c>
      <c r="DB709" s="2" t="s">
        <v>12564</v>
      </c>
      <c r="DC709" s="2" t="s">
        <v>1102</v>
      </c>
      <c r="DD709" s="2" t="s">
        <v>4438</v>
      </c>
      <c r="DE709" s="2" t="s">
        <v>5178</v>
      </c>
      <c r="DF709" s="2" t="s">
        <v>8691</v>
      </c>
      <c r="DG709" s="2" t="s">
        <v>16658</v>
      </c>
      <c r="DH709" s="2" t="s">
        <v>9323</v>
      </c>
      <c r="DI709" s="2" t="s">
        <v>9790</v>
      </c>
      <c r="DJ709" s="2" t="s">
        <v>12397</v>
      </c>
      <c r="DK709" s="2" t="s">
        <v>7458</v>
      </c>
      <c r="DL709" s="2" t="s">
        <v>1053</v>
      </c>
      <c r="DM709" s="2" t="s">
        <v>16410</v>
      </c>
      <c r="DN709" s="2" t="s">
        <v>7441</v>
      </c>
      <c r="DO709" s="2" t="s">
        <v>1979</v>
      </c>
      <c r="DP709" s="2" t="s">
        <v>7135</v>
      </c>
      <c r="DQ709" s="2" t="s">
        <v>1416</v>
      </c>
      <c r="DR709" s="2" t="s">
        <v>8221</v>
      </c>
      <c r="DS709" s="2" t="s">
        <v>9086</v>
      </c>
      <c r="DT709" s="1"/>
      <c r="DU709" s="1"/>
      <c r="DV709" s="2" t="s">
        <v>11479</v>
      </c>
      <c r="DW709" s="2" t="s">
        <v>3187</v>
      </c>
      <c r="DX709" s="2" t="s">
        <v>3564</v>
      </c>
    </row>
    <row r="710" spans="1:128" x14ac:dyDescent="0.4">
      <c r="A710" s="2" t="s">
        <v>16376</v>
      </c>
      <c r="B710" s="2" t="s">
        <v>17203</v>
      </c>
      <c r="C710" s="2" t="s">
        <v>1052</v>
      </c>
      <c r="D710" s="2" t="s">
        <v>0</v>
      </c>
      <c r="E710" s="2" t="s">
        <v>1053</v>
      </c>
      <c r="F710" s="2" t="s">
        <v>9191</v>
      </c>
      <c r="G710" s="2" t="s">
        <v>3431</v>
      </c>
      <c r="H710" s="2" t="s">
        <v>3161</v>
      </c>
      <c r="I710" s="2" t="s">
        <v>4612</v>
      </c>
      <c r="J710" s="2" t="s">
        <v>1179</v>
      </c>
      <c r="K710" s="2" t="s">
        <v>10812</v>
      </c>
      <c r="L710" s="2" t="s">
        <v>1545</v>
      </c>
      <c r="M710" s="2" t="s">
        <v>5933</v>
      </c>
      <c r="N710" s="2" t="s">
        <v>4006</v>
      </c>
      <c r="O710" s="2" t="s">
        <v>6162</v>
      </c>
      <c r="P710" s="2" t="s">
        <v>1895</v>
      </c>
      <c r="Q710" s="2" t="s">
        <v>11221</v>
      </c>
      <c r="R710" s="2" t="s">
        <v>12961</v>
      </c>
      <c r="S710" s="2" t="s">
        <v>9438</v>
      </c>
      <c r="T710" s="2" t="s">
        <v>1060</v>
      </c>
      <c r="U710" s="2" t="s">
        <v>5696</v>
      </c>
      <c r="V710" s="2" t="s">
        <v>2643</v>
      </c>
      <c r="W710" s="2" t="s">
        <v>13556</v>
      </c>
      <c r="X710" s="2" t="s">
        <v>2308</v>
      </c>
      <c r="Y710" s="2" t="s">
        <v>16144</v>
      </c>
      <c r="Z710" s="2" t="s">
        <v>8049</v>
      </c>
      <c r="AA710" s="2" t="s">
        <v>5556</v>
      </c>
      <c r="AB710" s="2" t="s">
        <v>8105</v>
      </c>
      <c r="AC710" s="2" t="s">
        <v>7123</v>
      </c>
      <c r="AD710" s="2" t="s">
        <v>10564</v>
      </c>
      <c r="AE710" s="2" t="s">
        <v>4784</v>
      </c>
      <c r="AF710" s="2" t="s">
        <v>12825</v>
      </c>
      <c r="AG710" s="2" t="s">
        <v>1793</v>
      </c>
      <c r="AH710" s="2" t="s">
        <v>2654</v>
      </c>
      <c r="AI710" s="2" t="s">
        <v>10781</v>
      </c>
      <c r="AJ710" s="2" t="s">
        <v>8375</v>
      </c>
      <c r="AK710" s="2" t="s">
        <v>16118</v>
      </c>
      <c r="AL710" s="2" t="s">
        <v>8779</v>
      </c>
      <c r="AM710" s="2" t="s">
        <v>1429</v>
      </c>
      <c r="AN710" s="2" t="s">
        <v>8364</v>
      </c>
      <c r="AO710" s="2" t="s">
        <v>3544</v>
      </c>
      <c r="AP710" s="2" t="s">
        <v>10896</v>
      </c>
      <c r="AQ710" s="2" t="s">
        <v>3454</v>
      </c>
      <c r="AR710" s="2" t="s">
        <v>16010</v>
      </c>
      <c r="AS710" s="2" t="s">
        <v>15095</v>
      </c>
      <c r="AT710" s="2" t="s">
        <v>2430</v>
      </c>
      <c r="AU710" s="2" t="s">
        <v>1863</v>
      </c>
      <c r="AV710" s="2" t="s">
        <v>3789</v>
      </c>
      <c r="AW710" s="2" t="s">
        <v>1648</v>
      </c>
      <c r="AX710" s="2" t="s">
        <v>4532</v>
      </c>
      <c r="AY710" s="2" t="s">
        <v>17204</v>
      </c>
      <c r="AZ710" s="2" t="s">
        <v>8086</v>
      </c>
      <c r="BA710" s="2" t="s">
        <v>5146</v>
      </c>
      <c r="BB710" s="2" t="s">
        <v>1868</v>
      </c>
      <c r="BC710" s="2" t="s">
        <v>2138</v>
      </c>
      <c r="BD710" s="2" t="s">
        <v>3169</v>
      </c>
      <c r="BE710" s="2" t="s">
        <v>2546</v>
      </c>
      <c r="BF710" s="2" t="s">
        <v>14129</v>
      </c>
      <c r="BG710" s="2" t="s">
        <v>12412</v>
      </c>
      <c r="BH710" s="2" t="s">
        <v>1642</v>
      </c>
      <c r="BI710" s="2" t="s">
        <v>14073</v>
      </c>
      <c r="BJ710" s="2" t="s">
        <v>3529</v>
      </c>
      <c r="BK710" s="2" t="s">
        <v>3163</v>
      </c>
      <c r="BL710" s="2" t="s">
        <v>8463</v>
      </c>
      <c r="BM710" s="2" t="s">
        <v>3627</v>
      </c>
      <c r="BN710" s="2" t="s">
        <v>10480</v>
      </c>
      <c r="BO710" s="2" t="s">
        <v>9756</v>
      </c>
      <c r="BP710" s="2" t="s">
        <v>15291</v>
      </c>
      <c r="BQ710" s="2" t="s">
        <v>14376</v>
      </c>
      <c r="BR710" s="2" t="s">
        <v>6784</v>
      </c>
      <c r="BS710" s="2" t="s">
        <v>10259</v>
      </c>
      <c r="BT710" s="2" t="s">
        <v>8649</v>
      </c>
      <c r="BU710" s="2" t="s">
        <v>10943</v>
      </c>
      <c r="BV710" s="2" t="s">
        <v>13434</v>
      </c>
      <c r="BW710" s="2" t="s">
        <v>14009</v>
      </c>
      <c r="BX710" s="2" t="s">
        <v>12293</v>
      </c>
      <c r="BY710" s="2" t="s">
        <v>6688</v>
      </c>
      <c r="BZ710" s="2" t="s">
        <v>12386</v>
      </c>
      <c r="CA710" s="2" t="s">
        <v>6125</v>
      </c>
      <c r="CB710" s="2" t="s">
        <v>13157</v>
      </c>
      <c r="CC710" s="2" t="s">
        <v>8906</v>
      </c>
      <c r="CD710" s="2" t="s">
        <v>1957</v>
      </c>
      <c r="CE710" s="2" t="s">
        <v>4658</v>
      </c>
      <c r="CF710" s="2" t="s">
        <v>6539</v>
      </c>
      <c r="CG710" s="2" t="s">
        <v>13257</v>
      </c>
      <c r="CH710" s="2" t="s">
        <v>9461</v>
      </c>
      <c r="CI710" s="2" t="s">
        <v>3102</v>
      </c>
      <c r="CJ710" s="2" t="s">
        <v>1832</v>
      </c>
      <c r="CK710" s="2" t="s">
        <v>10830</v>
      </c>
      <c r="CL710" s="2" t="s">
        <v>5776</v>
      </c>
      <c r="CM710" s="2" t="s">
        <v>10935</v>
      </c>
      <c r="CN710" s="2" t="s">
        <v>9733</v>
      </c>
      <c r="CO710" s="2" t="s">
        <v>9218</v>
      </c>
      <c r="CP710" s="2" t="s">
        <v>2932</v>
      </c>
      <c r="CQ710" s="2" t="s">
        <v>10472</v>
      </c>
      <c r="CR710" s="2" t="s">
        <v>1600</v>
      </c>
      <c r="CS710" s="2" t="s">
        <v>1634</v>
      </c>
      <c r="CT710" s="2" t="s">
        <v>1637</v>
      </c>
      <c r="CU710" s="2" t="s">
        <v>14947</v>
      </c>
      <c r="CV710" s="2" t="s">
        <v>15733</v>
      </c>
      <c r="CW710" s="2" t="s">
        <v>12824</v>
      </c>
      <c r="CX710" s="2" t="s">
        <v>12116</v>
      </c>
      <c r="CY710" s="2" t="s">
        <v>10144</v>
      </c>
      <c r="CZ710" s="2" t="s">
        <v>7877</v>
      </c>
      <c r="DA710" s="2" t="s">
        <v>4025</v>
      </c>
      <c r="DB710" s="2" t="s">
        <v>11854</v>
      </c>
      <c r="DC710" s="2" t="s">
        <v>8653</v>
      </c>
      <c r="DD710" s="2" t="s">
        <v>10755</v>
      </c>
      <c r="DE710" s="2" t="s">
        <v>16147</v>
      </c>
      <c r="DF710" s="2" t="s">
        <v>12624</v>
      </c>
      <c r="DG710" s="2" t="s">
        <v>13954</v>
      </c>
      <c r="DH710" s="2" t="s">
        <v>14896</v>
      </c>
      <c r="DI710" s="2" t="s">
        <v>12697</v>
      </c>
      <c r="DJ710" s="2" t="s">
        <v>9089</v>
      </c>
      <c r="DK710" s="2" t="s">
        <v>6790</v>
      </c>
      <c r="DL710" s="2" t="s">
        <v>12880</v>
      </c>
      <c r="DM710" s="2" t="s">
        <v>7871</v>
      </c>
      <c r="DN710" s="2" t="s">
        <v>5178</v>
      </c>
      <c r="DO710" s="2" t="s">
        <v>9290</v>
      </c>
      <c r="DP710" s="2" t="s">
        <v>6153</v>
      </c>
      <c r="DQ710" s="2" t="s">
        <v>4254</v>
      </c>
      <c r="DR710" s="2" t="s">
        <v>9320</v>
      </c>
      <c r="DS710" s="2" t="s">
        <v>10959</v>
      </c>
      <c r="DT710" s="1"/>
      <c r="DU710" s="1"/>
      <c r="DV710" s="2" t="s">
        <v>4939</v>
      </c>
      <c r="DW710" s="2" t="s">
        <v>10896</v>
      </c>
      <c r="DX710" s="2" t="s">
        <v>6844</v>
      </c>
    </row>
    <row r="711" spans="1:128" x14ac:dyDescent="0.4">
      <c r="A711" s="2" t="s">
        <v>16376</v>
      </c>
      <c r="B711" s="2" t="s">
        <v>17205</v>
      </c>
      <c r="C711" s="2" t="s">
        <v>1052</v>
      </c>
      <c r="D711" s="2" t="s">
        <v>17206</v>
      </c>
      <c r="E711" s="2" t="s">
        <v>1053</v>
      </c>
      <c r="F711" s="2" t="s">
        <v>7588</v>
      </c>
      <c r="G711" s="2" t="s">
        <v>11845</v>
      </c>
      <c r="H711" s="2" t="s">
        <v>4142</v>
      </c>
      <c r="I711" s="2" t="s">
        <v>7458</v>
      </c>
      <c r="J711" s="2" t="s">
        <v>2242</v>
      </c>
      <c r="K711" s="2" t="s">
        <v>12018</v>
      </c>
      <c r="L711" s="2" t="s">
        <v>5226</v>
      </c>
      <c r="M711" s="2" t="s">
        <v>5225</v>
      </c>
      <c r="N711" s="2" t="s">
        <v>2452</v>
      </c>
      <c r="O711" s="2" t="s">
        <v>2683</v>
      </c>
      <c r="P711" s="2" t="s">
        <v>4957</v>
      </c>
      <c r="Q711" s="2" t="s">
        <v>1999</v>
      </c>
      <c r="R711" s="2" t="s">
        <v>1408</v>
      </c>
      <c r="S711" s="2" t="s">
        <v>4581</v>
      </c>
      <c r="T711" s="2" t="s">
        <v>1175</v>
      </c>
      <c r="U711" s="2" t="s">
        <v>1540</v>
      </c>
      <c r="V711" s="2" t="s">
        <v>2786</v>
      </c>
      <c r="W711" s="2" t="s">
        <v>10987</v>
      </c>
      <c r="X711" s="2" t="s">
        <v>10711</v>
      </c>
      <c r="Y711" s="2" t="s">
        <v>2881</v>
      </c>
      <c r="Z711" s="2" t="s">
        <v>6220</v>
      </c>
      <c r="AA711" s="2" t="s">
        <v>3167</v>
      </c>
      <c r="AB711" s="2" t="s">
        <v>9660</v>
      </c>
      <c r="AC711" s="2" t="s">
        <v>1746</v>
      </c>
      <c r="AD711" s="2" t="s">
        <v>3730</v>
      </c>
      <c r="AE711" s="2" t="s">
        <v>2103</v>
      </c>
      <c r="AF711" s="2" t="s">
        <v>17207</v>
      </c>
      <c r="AG711" s="2" t="s">
        <v>3968</v>
      </c>
      <c r="AH711" s="2" t="s">
        <v>10718</v>
      </c>
      <c r="AI711" s="2" t="s">
        <v>4608</v>
      </c>
      <c r="AJ711" s="2" t="s">
        <v>3374</v>
      </c>
      <c r="AK711" s="2" t="s">
        <v>2322</v>
      </c>
      <c r="AL711" s="2" t="s">
        <v>14854</v>
      </c>
      <c r="AM711" s="2" t="s">
        <v>8273</v>
      </c>
      <c r="AN711" s="2" t="s">
        <v>2785</v>
      </c>
      <c r="AO711" s="2" t="s">
        <v>6731</v>
      </c>
      <c r="AP711" s="2" t="s">
        <v>9790</v>
      </c>
      <c r="AQ711" s="2" t="s">
        <v>10121</v>
      </c>
      <c r="AR711" s="2" t="s">
        <v>6527</v>
      </c>
      <c r="AS711" s="2" t="s">
        <v>1205</v>
      </c>
      <c r="AT711" s="2" t="s">
        <v>2537</v>
      </c>
      <c r="AU711" s="2" t="s">
        <v>6240</v>
      </c>
      <c r="AV711" s="2" t="s">
        <v>4942</v>
      </c>
      <c r="AW711" s="2" t="s">
        <v>2942</v>
      </c>
      <c r="AX711" s="2" t="s">
        <v>9857</v>
      </c>
      <c r="AY711" s="2" t="s">
        <v>4057</v>
      </c>
      <c r="AZ711" s="2" t="s">
        <v>1665</v>
      </c>
      <c r="BA711" s="2" t="s">
        <v>6162</v>
      </c>
      <c r="BB711" s="2" t="s">
        <v>3967</v>
      </c>
      <c r="BC711" s="2" t="s">
        <v>7198</v>
      </c>
      <c r="BD711" s="2" t="s">
        <v>10156</v>
      </c>
      <c r="BE711" s="2" t="s">
        <v>2672</v>
      </c>
      <c r="BF711" s="2" t="s">
        <v>4786</v>
      </c>
      <c r="BG711" s="2" t="s">
        <v>3908</v>
      </c>
      <c r="BH711" s="2" t="s">
        <v>4615</v>
      </c>
      <c r="BI711" s="2" t="s">
        <v>10072</v>
      </c>
      <c r="BJ711" s="2" t="s">
        <v>6323</v>
      </c>
      <c r="BK711" s="2" t="s">
        <v>10323</v>
      </c>
      <c r="BL711" s="2" t="s">
        <v>9121</v>
      </c>
      <c r="BM711" s="2" t="s">
        <v>14946</v>
      </c>
      <c r="BN711" s="2" t="s">
        <v>12390</v>
      </c>
      <c r="BO711" s="2" t="s">
        <v>3223</v>
      </c>
      <c r="BP711" s="2" t="s">
        <v>13258</v>
      </c>
      <c r="BQ711" s="2" t="s">
        <v>4659</v>
      </c>
      <c r="BR711" s="2" t="s">
        <v>3706</v>
      </c>
      <c r="BS711" s="2" t="s">
        <v>13488</v>
      </c>
      <c r="BT711" s="2" t="s">
        <v>1258</v>
      </c>
      <c r="BU711" s="2" t="s">
        <v>2285</v>
      </c>
      <c r="BV711" s="2" t="s">
        <v>6862</v>
      </c>
      <c r="BW711" s="2" t="s">
        <v>1822</v>
      </c>
      <c r="BX711" s="2" t="s">
        <v>13443</v>
      </c>
      <c r="BY711" s="2" t="s">
        <v>3199</v>
      </c>
      <c r="BZ711" s="2" t="s">
        <v>1259</v>
      </c>
      <c r="CA711" s="2" t="s">
        <v>10816</v>
      </c>
      <c r="CB711" s="2" t="s">
        <v>3668</v>
      </c>
      <c r="CC711" s="2" t="s">
        <v>6687</v>
      </c>
      <c r="CD711" s="2" t="s">
        <v>13663</v>
      </c>
      <c r="CE711" s="2" t="s">
        <v>5500</v>
      </c>
      <c r="CF711" s="2" t="s">
        <v>5566</v>
      </c>
      <c r="CG711" s="2" t="s">
        <v>12200</v>
      </c>
      <c r="CH711" s="2" t="s">
        <v>11356</v>
      </c>
      <c r="CI711" s="2" t="s">
        <v>14999</v>
      </c>
      <c r="CJ711" s="2" t="s">
        <v>2704</v>
      </c>
      <c r="CK711" s="2" t="s">
        <v>9066</v>
      </c>
      <c r="CL711" s="2" t="s">
        <v>1812</v>
      </c>
      <c r="CM711" s="2" t="s">
        <v>4444</v>
      </c>
      <c r="CN711" s="2" t="s">
        <v>1853</v>
      </c>
      <c r="CO711" s="2" t="s">
        <v>7349</v>
      </c>
      <c r="CP711" s="2" t="s">
        <v>6108</v>
      </c>
      <c r="CQ711" s="2" t="s">
        <v>6549</v>
      </c>
      <c r="CR711" s="2" t="s">
        <v>1818</v>
      </c>
      <c r="CS711" s="2" t="s">
        <v>5568</v>
      </c>
      <c r="CT711" s="2" t="s">
        <v>3200</v>
      </c>
      <c r="CU711" s="2" t="s">
        <v>14210</v>
      </c>
      <c r="CV711" s="2" t="s">
        <v>13176</v>
      </c>
      <c r="CW711" s="2" t="s">
        <v>9254</v>
      </c>
      <c r="CX711" s="2" t="s">
        <v>7905</v>
      </c>
      <c r="CY711" s="2" t="s">
        <v>2383</v>
      </c>
      <c r="CZ711" s="2" t="s">
        <v>5956</v>
      </c>
      <c r="DA711" s="2" t="s">
        <v>10047</v>
      </c>
      <c r="DB711" s="2" t="s">
        <v>7154</v>
      </c>
      <c r="DC711" s="2" t="s">
        <v>4579</v>
      </c>
      <c r="DD711" s="2" t="s">
        <v>14321</v>
      </c>
      <c r="DE711" s="2" t="s">
        <v>1425</v>
      </c>
      <c r="DF711" s="2" t="s">
        <v>5412</v>
      </c>
      <c r="DG711" s="2" t="s">
        <v>13144</v>
      </c>
      <c r="DH711" s="2" t="s">
        <v>15436</v>
      </c>
      <c r="DI711" s="2" t="s">
        <v>9690</v>
      </c>
      <c r="DJ711" s="2" t="s">
        <v>3785</v>
      </c>
      <c r="DK711" s="2" t="s">
        <v>9001</v>
      </c>
      <c r="DL711" s="2" t="s">
        <v>4480</v>
      </c>
      <c r="DM711" s="2" t="s">
        <v>11006</v>
      </c>
      <c r="DN711" s="2" t="s">
        <v>4913</v>
      </c>
      <c r="DO711" s="2" t="s">
        <v>12416</v>
      </c>
      <c r="DP711" s="2" t="s">
        <v>13261</v>
      </c>
      <c r="DQ711" s="2" t="s">
        <v>8381</v>
      </c>
      <c r="DR711" s="2" t="s">
        <v>7295</v>
      </c>
      <c r="DS711" s="2" t="s">
        <v>5124</v>
      </c>
      <c r="DT711" s="1"/>
      <c r="DU711" s="1"/>
      <c r="DV711" s="2" t="s">
        <v>2447</v>
      </c>
      <c r="DW711" s="2" t="s">
        <v>7316</v>
      </c>
      <c r="DX711" s="2" t="s">
        <v>1579</v>
      </c>
    </row>
    <row r="712" spans="1:128" x14ac:dyDescent="0.4">
      <c r="A712" s="2" t="s">
        <v>16376</v>
      </c>
      <c r="B712" s="2" t="s">
        <v>17208</v>
      </c>
      <c r="C712" s="2" t="s">
        <v>1052</v>
      </c>
      <c r="D712" s="2" t="s">
        <v>17209</v>
      </c>
      <c r="E712" s="2" t="s">
        <v>1053</v>
      </c>
      <c r="F712" s="2" t="s">
        <v>1462</v>
      </c>
      <c r="G712" s="2" t="s">
        <v>3549</v>
      </c>
      <c r="H712" s="2" t="s">
        <v>9617</v>
      </c>
      <c r="I712" s="2" t="s">
        <v>10192</v>
      </c>
      <c r="J712" s="2" t="s">
        <v>6508</v>
      </c>
      <c r="K712" s="2" t="s">
        <v>2442</v>
      </c>
      <c r="L712" s="2" t="s">
        <v>7511</v>
      </c>
      <c r="M712" s="2" t="s">
        <v>2750</v>
      </c>
      <c r="N712" s="2" t="s">
        <v>4609</v>
      </c>
      <c r="O712" s="2" t="s">
        <v>3974</v>
      </c>
      <c r="P712" s="2" t="s">
        <v>2105</v>
      </c>
      <c r="Q712" s="2" t="s">
        <v>13822</v>
      </c>
      <c r="R712" s="2" t="s">
        <v>10952</v>
      </c>
      <c r="S712" s="2" t="s">
        <v>14856</v>
      </c>
      <c r="T712" s="2" t="s">
        <v>11505</v>
      </c>
      <c r="U712" s="2" t="s">
        <v>12305</v>
      </c>
      <c r="V712" s="2" t="s">
        <v>8777</v>
      </c>
      <c r="W712" s="2" t="s">
        <v>7047</v>
      </c>
      <c r="X712" s="2" t="s">
        <v>16283</v>
      </c>
      <c r="Y712" s="2" t="s">
        <v>13385</v>
      </c>
      <c r="Z712" s="2" t="s">
        <v>9368</v>
      </c>
      <c r="AA712" s="2" t="s">
        <v>6496</v>
      </c>
      <c r="AB712" s="2" t="s">
        <v>4782</v>
      </c>
      <c r="AC712" s="2" t="s">
        <v>3910</v>
      </c>
      <c r="AD712" s="2" t="s">
        <v>14329</v>
      </c>
      <c r="AE712" s="2" t="s">
        <v>17210</v>
      </c>
      <c r="AF712" s="2" t="s">
        <v>2941</v>
      </c>
      <c r="AG712" s="2" t="s">
        <v>12208</v>
      </c>
      <c r="AH712" s="2" t="s">
        <v>8364</v>
      </c>
      <c r="AI712" s="2" t="s">
        <v>4931</v>
      </c>
      <c r="AJ712" s="2" t="s">
        <v>11366</v>
      </c>
      <c r="AK712" s="2" t="s">
        <v>6097</v>
      </c>
      <c r="AL712" s="2" t="s">
        <v>17211</v>
      </c>
      <c r="AM712" s="2" t="s">
        <v>4947</v>
      </c>
      <c r="AN712" s="2" t="s">
        <v>14230</v>
      </c>
      <c r="AO712" s="2" t="s">
        <v>10635</v>
      </c>
      <c r="AP712" s="2" t="s">
        <v>6493</v>
      </c>
      <c r="AQ712" s="2" t="s">
        <v>3457</v>
      </c>
      <c r="AR712" s="2" t="s">
        <v>17212</v>
      </c>
      <c r="AS712" s="2" t="s">
        <v>13525</v>
      </c>
      <c r="AT712" s="2" t="s">
        <v>1317</v>
      </c>
      <c r="AU712" s="2" t="s">
        <v>2970</v>
      </c>
      <c r="AV712" s="2" t="s">
        <v>13474</v>
      </c>
      <c r="AW712" s="2" t="s">
        <v>7077</v>
      </c>
      <c r="AX712" s="2" t="s">
        <v>3439</v>
      </c>
      <c r="AY712" s="2" t="s">
        <v>4682</v>
      </c>
      <c r="AZ712" s="2" t="s">
        <v>14974</v>
      </c>
      <c r="BA712" s="2" t="s">
        <v>3518</v>
      </c>
      <c r="BB712" s="2" t="s">
        <v>8883</v>
      </c>
      <c r="BC712" s="2" t="s">
        <v>13768</v>
      </c>
      <c r="BD712" s="2" t="s">
        <v>6577</v>
      </c>
      <c r="BE712" s="2" t="s">
        <v>10514</v>
      </c>
      <c r="BF712" s="2" t="s">
        <v>17213</v>
      </c>
      <c r="BG712" s="2" t="s">
        <v>17214</v>
      </c>
      <c r="BH712" s="2" t="s">
        <v>5933</v>
      </c>
      <c r="BI712" s="2" t="s">
        <v>2863</v>
      </c>
      <c r="BJ712" s="2" t="s">
        <v>12228</v>
      </c>
      <c r="BK712" s="2" t="s">
        <v>4616</v>
      </c>
      <c r="BL712" s="2" t="s">
        <v>10510</v>
      </c>
      <c r="BM712" s="2" t="s">
        <v>8917</v>
      </c>
      <c r="BN712" s="2" t="s">
        <v>10238</v>
      </c>
      <c r="BO712" s="2" t="s">
        <v>3078</v>
      </c>
      <c r="BP712" s="2" t="s">
        <v>3829</v>
      </c>
      <c r="BQ712" s="2" t="s">
        <v>4040</v>
      </c>
      <c r="BR712" s="2" t="s">
        <v>2933</v>
      </c>
      <c r="BS712" s="2" t="s">
        <v>12968</v>
      </c>
      <c r="BT712" s="2" t="s">
        <v>11767</v>
      </c>
      <c r="BU712" s="2" t="s">
        <v>3213</v>
      </c>
      <c r="BV712" s="2" t="s">
        <v>14259</v>
      </c>
      <c r="BW712" s="2" t="s">
        <v>2831</v>
      </c>
      <c r="BX712" s="2" t="s">
        <v>8905</v>
      </c>
      <c r="BY712" s="2" t="s">
        <v>7033</v>
      </c>
      <c r="BZ712" s="2" t="s">
        <v>2729</v>
      </c>
      <c r="CA712" s="2" t="s">
        <v>9000</v>
      </c>
      <c r="CB712" s="2" t="s">
        <v>6762</v>
      </c>
      <c r="CC712" s="2" t="s">
        <v>14078</v>
      </c>
      <c r="CD712" s="2" t="s">
        <v>12026</v>
      </c>
      <c r="CE712" s="2" t="s">
        <v>12162</v>
      </c>
      <c r="CF712" s="2" t="s">
        <v>10941</v>
      </c>
      <c r="CG712" s="2" t="s">
        <v>5108</v>
      </c>
      <c r="CH712" s="2" t="s">
        <v>10200</v>
      </c>
      <c r="CI712" s="2" t="s">
        <v>14287</v>
      </c>
      <c r="CJ712" s="2" t="s">
        <v>9770</v>
      </c>
      <c r="CK712" s="2" t="s">
        <v>12935</v>
      </c>
      <c r="CL712" s="2" t="s">
        <v>10208</v>
      </c>
      <c r="CM712" s="2" t="s">
        <v>15857</v>
      </c>
      <c r="CN712" s="2" t="s">
        <v>4037</v>
      </c>
      <c r="CO712" s="2" t="s">
        <v>5957</v>
      </c>
      <c r="CP712" s="2" t="s">
        <v>14406</v>
      </c>
      <c r="CQ712" s="2" t="s">
        <v>5426</v>
      </c>
      <c r="CR712" s="2" t="s">
        <v>12214</v>
      </c>
      <c r="CS712" s="2" t="s">
        <v>14906</v>
      </c>
      <c r="CT712" s="2" t="s">
        <v>10363</v>
      </c>
      <c r="CU712" s="2" t="s">
        <v>1632</v>
      </c>
      <c r="CV712" s="2" t="s">
        <v>14991</v>
      </c>
      <c r="CW712" s="2" t="s">
        <v>5217</v>
      </c>
      <c r="CX712" s="2" t="s">
        <v>5705</v>
      </c>
      <c r="CY712" s="2" t="s">
        <v>13177</v>
      </c>
      <c r="CZ712" s="2" t="s">
        <v>15166</v>
      </c>
      <c r="DA712" s="2" t="s">
        <v>5585</v>
      </c>
      <c r="DB712" s="2" t="s">
        <v>4978</v>
      </c>
      <c r="DC712" s="2" t="s">
        <v>10099</v>
      </c>
      <c r="DD712" s="2" t="s">
        <v>7522</v>
      </c>
      <c r="DE712" s="2" t="s">
        <v>4641</v>
      </c>
      <c r="DF712" s="2" t="s">
        <v>5791</v>
      </c>
      <c r="DG712" s="2" t="s">
        <v>2253</v>
      </c>
      <c r="DH712" s="2" t="s">
        <v>10426</v>
      </c>
      <c r="DI712" s="2" t="s">
        <v>11833</v>
      </c>
      <c r="DJ712" s="2" t="s">
        <v>11480</v>
      </c>
      <c r="DK712" s="2" t="s">
        <v>2670</v>
      </c>
      <c r="DL712" s="2" t="s">
        <v>5960</v>
      </c>
      <c r="DM712" s="2" t="s">
        <v>9508</v>
      </c>
      <c r="DN712" s="2" t="s">
        <v>10253</v>
      </c>
      <c r="DO712" s="2" t="s">
        <v>6857</v>
      </c>
      <c r="DP712" s="2" t="s">
        <v>1343</v>
      </c>
      <c r="DQ712" s="2" t="s">
        <v>1177</v>
      </c>
      <c r="DR712" s="2" t="s">
        <v>1661</v>
      </c>
      <c r="DS712" s="2" t="s">
        <v>6997</v>
      </c>
      <c r="DT712" s="1"/>
      <c r="DU712" s="1"/>
      <c r="DV712" s="2" t="s">
        <v>10387</v>
      </c>
      <c r="DW712" s="2" t="s">
        <v>12158</v>
      </c>
      <c r="DX712" s="2" t="s">
        <v>11394</v>
      </c>
    </row>
    <row r="713" spans="1:128" x14ac:dyDescent="0.4">
      <c r="A713" s="2" t="s">
        <v>16376</v>
      </c>
      <c r="B713" s="2" t="s">
        <v>17215</v>
      </c>
      <c r="C713" s="2" t="s">
        <v>1052</v>
      </c>
      <c r="D713" s="2" t="s">
        <v>0</v>
      </c>
      <c r="E713" s="2" t="s">
        <v>1053</v>
      </c>
      <c r="F713" s="2" t="s">
        <v>2205</v>
      </c>
      <c r="G713" s="2" t="s">
        <v>1539</v>
      </c>
      <c r="H713" s="2" t="s">
        <v>6433</v>
      </c>
      <c r="I713" s="2" t="s">
        <v>4787</v>
      </c>
      <c r="J713" s="2" t="s">
        <v>2240</v>
      </c>
      <c r="K713" s="2" t="s">
        <v>10548</v>
      </c>
      <c r="L713" s="2" t="s">
        <v>1647</v>
      </c>
      <c r="M713" s="2" t="s">
        <v>9150</v>
      </c>
      <c r="N713" s="2" t="s">
        <v>3336</v>
      </c>
      <c r="O713" s="2" t="s">
        <v>8545</v>
      </c>
      <c r="P713" s="2" t="s">
        <v>3151</v>
      </c>
      <c r="Q713" s="2" t="s">
        <v>15686</v>
      </c>
      <c r="R713" s="2" t="s">
        <v>6842</v>
      </c>
      <c r="S713" s="2" t="s">
        <v>1069</v>
      </c>
      <c r="T713" s="2" t="s">
        <v>10081</v>
      </c>
      <c r="U713" s="2" t="s">
        <v>1543</v>
      </c>
      <c r="V713" s="2" t="s">
        <v>3254</v>
      </c>
      <c r="W713" s="2" t="s">
        <v>11346</v>
      </c>
      <c r="X713" s="2" t="s">
        <v>12673</v>
      </c>
      <c r="Y713" s="2" t="s">
        <v>14764</v>
      </c>
      <c r="Z713" s="2" t="s">
        <v>1752</v>
      </c>
      <c r="AA713" s="2" t="s">
        <v>8817</v>
      </c>
      <c r="AB713" s="2" t="s">
        <v>5543</v>
      </c>
      <c r="AC713" s="2" t="s">
        <v>5912</v>
      </c>
      <c r="AD713" s="2" t="s">
        <v>3047</v>
      </c>
      <c r="AE713" s="2" t="s">
        <v>7590</v>
      </c>
      <c r="AF713" s="2" t="s">
        <v>5747</v>
      </c>
      <c r="AG713" s="2" t="s">
        <v>10191</v>
      </c>
      <c r="AH713" s="2" t="s">
        <v>12018</v>
      </c>
      <c r="AI713" s="2" t="s">
        <v>5172</v>
      </c>
      <c r="AJ713" s="2" t="s">
        <v>10479</v>
      </c>
      <c r="AK713" s="2" t="s">
        <v>6081</v>
      </c>
      <c r="AL713" s="2" t="s">
        <v>12089</v>
      </c>
      <c r="AM713" s="2" t="s">
        <v>14750</v>
      </c>
      <c r="AN713" s="2" t="s">
        <v>4073</v>
      </c>
      <c r="AO713" s="2" t="s">
        <v>9792</v>
      </c>
      <c r="AP713" s="2" t="s">
        <v>3813</v>
      </c>
      <c r="AQ713" s="2" t="s">
        <v>13107</v>
      </c>
      <c r="AR713" s="2" t="s">
        <v>16113</v>
      </c>
      <c r="AS713" s="2" t="s">
        <v>17216</v>
      </c>
      <c r="AT713" s="2" t="s">
        <v>11283</v>
      </c>
      <c r="AU713" s="2" t="s">
        <v>4346</v>
      </c>
      <c r="AV713" s="2" t="s">
        <v>10350</v>
      </c>
      <c r="AW713" s="2" t="s">
        <v>7121</v>
      </c>
      <c r="AX713" s="2" t="s">
        <v>11024</v>
      </c>
      <c r="AY713" s="2" t="s">
        <v>7069</v>
      </c>
      <c r="AZ713" s="2" t="s">
        <v>17217</v>
      </c>
      <c r="BA713" s="2" t="s">
        <v>7107</v>
      </c>
      <c r="BB713" s="2" t="s">
        <v>3995</v>
      </c>
      <c r="BC713" s="2" t="s">
        <v>3556</v>
      </c>
      <c r="BD713" s="2" t="s">
        <v>4317</v>
      </c>
      <c r="BE713" s="2" t="s">
        <v>2576</v>
      </c>
      <c r="BF713" s="2" t="s">
        <v>6515</v>
      </c>
      <c r="BG713" s="2" t="s">
        <v>17218</v>
      </c>
      <c r="BH713" s="2" t="s">
        <v>17219</v>
      </c>
      <c r="BI713" s="2" t="s">
        <v>11307</v>
      </c>
      <c r="BJ713" s="2" t="s">
        <v>2883</v>
      </c>
      <c r="BK713" s="2" t="s">
        <v>9698</v>
      </c>
      <c r="BL713" s="2" t="s">
        <v>12703</v>
      </c>
      <c r="BM713" s="2" t="s">
        <v>3242</v>
      </c>
      <c r="BN713" s="2" t="s">
        <v>9158</v>
      </c>
      <c r="BO713" s="2" t="s">
        <v>4424</v>
      </c>
      <c r="BP713" s="2" t="s">
        <v>4046</v>
      </c>
      <c r="BQ713" s="2" t="s">
        <v>13195</v>
      </c>
      <c r="BR713" s="2" t="s">
        <v>2029</v>
      </c>
      <c r="BS713" s="2" t="s">
        <v>7100</v>
      </c>
      <c r="BT713" s="2" t="s">
        <v>11025</v>
      </c>
      <c r="BU713" s="2" t="s">
        <v>9449</v>
      </c>
      <c r="BV713" s="2" t="s">
        <v>4683</v>
      </c>
      <c r="BW713" s="2" t="s">
        <v>16067</v>
      </c>
      <c r="BX713" s="2" t="s">
        <v>5946</v>
      </c>
      <c r="BY713" s="2" t="s">
        <v>7480</v>
      </c>
      <c r="BZ713" s="2" t="s">
        <v>2401</v>
      </c>
      <c r="CA713" s="2" t="s">
        <v>15727</v>
      </c>
      <c r="CB713" s="2" t="s">
        <v>13158</v>
      </c>
      <c r="CC713" s="2" t="s">
        <v>2699</v>
      </c>
      <c r="CD713" s="2" t="s">
        <v>3759</v>
      </c>
      <c r="CE713" s="2" t="s">
        <v>2364</v>
      </c>
      <c r="CF713" s="2" t="s">
        <v>8229</v>
      </c>
      <c r="CG713" s="2" t="s">
        <v>5500</v>
      </c>
      <c r="CH713" s="2" t="s">
        <v>4812</v>
      </c>
      <c r="CI713" s="2" t="s">
        <v>4372</v>
      </c>
      <c r="CJ713" s="2" t="s">
        <v>1929</v>
      </c>
      <c r="CK713" s="2" t="s">
        <v>1825</v>
      </c>
      <c r="CL713" s="2" t="s">
        <v>10701</v>
      </c>
      <c r="CM713" s="2" t="s">
        <v>4207</v>
      </c>
      <c r="CN713" s="2" t="s">
        <v>11457</v>
      </c>
      <c r="CO713" s="2" t="s">
        <v>7001</v>
      </c>
      <c r="CP713" s="2" t="s">
        <v>10368</v>
      </c>
      <c r="CQ713" s="2" t="s">
        <v>2998</v>
      </c>
      <c r="CR713" s="2" t="s">
        <v>2923</v>
      </c>
      <c r="CS713" s="2" t="s">
        <v>7835</v>
      </c>
      <c r="CT713" s="2" t="s">
        <v>15235</v>
      </c>
      <c r="CU713" s="2" t="s">
        <v>3207</v>
      </c>
      <c r="CV713" s="2" t="s">
        <v>13013</v>
      </c>
      <c r="CW713" s="2" t="s">
        <v>5570</v>
      </c>
      <c r="CX713" s="2" t="s">
        <v>1831</v>
      </c>
      <c r="CY713" s="2" t="s">
        <v>12139</v>
      </c>
      <c r="CZ713" s="2" t="s">
        <v>9170</v>
      </c>
      <c r="DA713" s="2" t="s">
        <v>10046</v>
      </c>
      <c r="DB713" s="2" t="s">
        <v>5423</v>
      </c>
      <c r="DC713" s="2" t="s">
        <v>5893</v>
      </c>
      <c r="DD713" s="2" t="s">
        <v>9075</v>
      </c>
      <c r="DE713" s="2" t="s">
        <v>7827</v>
      </c>
      <c r="DF713" s="2" t="s">
        <v>10831</v>
      </c>
      <c r="DG713" s="2" t="s">
        <v>4352</v>
      </c>
      <c r="DH713" s="2" t="s">
        <v>7143</v>
      </c>
      <c r="DI713" s="2" t="s">
        <v>11235</v>
      </c>
      <c r="DJ713" s="2" t="s">
        <v>11933</v>
      </c>
      <c r="DK713" s="2" t="s">
        <v>2736</v>
      </c>
      <c r="DL713" s="2" t="s">
        <v>4642</v>
      </c>
      <c r="DM713" s="2" t="s">
        <v>7672</v>
      </c>
      <c r="DN713" s="2" t="s">
        <v>10139</v>
      </c>
      <c r="DO713" s="2" t="s">
        <v>3136</v>
      </c>
      <c r="DP713" s="2" t="s">
        <v>14254</v>
      </c>
      <c r="DQ713" s="2" t="s">
        <v>7420</v>
      </c>
      <c r="DR713" s="2" t="s">
        <v>6913</v>
      </c>
      <c r="DS713" s="2" t="s">
        <v>2504</v>
      </c>
      <c r="DT713" s="1"/>
      <c r="DU713" s="1"/>
      <c r="DV713" s="2" t="s">
        <v>6123</v>
      </c>
      <c r="DW713" s="2" t="s">
        <v>5771</v>
      </c>
      <c r="DX713" s="2" t="s">
        <v>12395</v>
      </c>
    </row>
    <row r="714" spans="1:128" x14ac:dyDescent="0.4">
      <c r="A714" s="2" t="s">
        <v>16376</v>
      </c>
      <c r="B714" s="2" t="s">
        <v>17220</v>
      </c>
      <c r="C714" s="2" t="s">
        <v>1052</v>
      </c>
      <c r="D714" s="2" t="s">
        <v>0</v>
      </c>
      <c r="E714" s="2" t="s">
        <v>1053</v>
      </c>
      <c r="F714" s="2" t="s">
        <v>8309</v>
      </c>
      <c r="G714" s="2" t="s">
        <v>4325</v>
      </c>
      <c r="H714" s="2" t="s">
        <v>9543</v>
      </c>
      <c r="I714" s="2" t="s">
        <v>7443</v>
      </c>
      <c r="J714" s="2" t="s">
        <v>5907</v>
      </c>
      <c r="K714" s="2" t="s">
        <v>4252</v>
      </c>
      <c r="L714" s="2" t="s">
        <v>3810</v>
      </c>
      <c r="M714" s="2" t="s">
        <v>5316</v>
      </c>
      <c r="N714" s="2" t="s">
        <v>6729</v>
      </c>
      <c r="O714" s="2" t="s">
        <v>1532</v>
      </c>
      <c r="P714" s="2" t="s">
        <v>4004</v>
      </c>
      <c r="Q714" s="2" t="s">
        <v>14041</v>
      </c>
      <c r="R714" s="2" t="s">
        <v>5316</v>
      </c>
      <c r="S714" s="2" t="s">
        <v>7192</v>
      </c>
      <c r="T714" s="2" t="s">
        <v>2309</v>
      </c>
      <c r="U714" s="2" t="s">
        <v>1459</v>
      </c>
      <c r="V714" s="2" t="s">
        <v>13702</v>
      </c>
      <c r="W714" s="2" t="s">
        <v>11642</v>
      </c>
      <c r="X714" s="2" t="s">
        <v>1911</v>
      </c>
      <c r="Y714" s="2" t="s">
        <v>10125</v>
      </c>
      <c r="Z714" s="2" t="s">
        <v>3897</v>
      </c>
      <c r="AA714" s="2" t="s">
        <v>5383</v>
      </c>
      <c r="AB714" s="2" t="s">
        <v>4247</v>
      </c>
      <c r="AC714" s="2" t="s">
        <v>1664</v>
      </c>
      <c r="AD714" s="2" t="s">
        <v>5173</v>
      </c>
      <c r="AE714" s="2" t="s">
        <v>2552</v>
      </c>
      <c r="AF714" s="2" t="s">
        <v>4920</v>
      </c>
      <c r="AG714" s="2" t="s">
        <v>10121</v>
      </c>
      <c r="AH714" s="2" t="s">
        <v>9667</v>
      </c>
      <c r="AI714" s="2" t="s">
        <v>3443</v>
      </c>
      <c r="AJ714" s="2" t="s">
        <v>9960</v>
      </c>
      <c r="AK714" s="2" t="s">
        <v>6101</v>
      </c>
      <c r="AL714" s="2" t="s">
        <v>13219</v>
      </c>
      <c r="AM714" s="2" t="s">
        <v>2438</v>
      </c>
      <c r="AN714" s="2" t="s">
        <v>5459</v>
      </c>
      <c r="AO714" s="2" t="s">
        <v>3897</v>
      </c>
      <c r="AP714" s="2" t="s">
        <v>4675</v>
      </c>
      <c r="AQ714" s="2" t="s">
        <v>10631</v>
      </c>
      <c r="AR714" s="2" t="s">
        <v>2016</v>
      </c>
      <c r="AS714" s="2" t="s">
        <v>13094</v>
      </c>
      <c r="AT714" s="2" t="s">
        <v>2775</v>
      </c>
      <c r="AU714" s="2" t="s">
        <v>4238</v>
      </c>
      <c r="AV714" s="2" t="s">
        <v>4958</v>
      </c>
      <c r="AW714" s="2" t="s">
        <v>3449</v>
      </c>
      <c r="AX714" s="2" t="s">
        <v>5237</v>
      </c>
      <c r="AY714" s="2" t="s">
        <v>15310</v>
      </c>
      <c r="AZ714" s="2" t="s">
        <v>12182</v>
      </c>
      <c r="BA714" s="2" t="s">
        <v>4057</v>
      </c>
      <c r="BB714" s="2" t="s">
        <v>1786</v>
      </c>
      <c r="BC714" s="2" t="s">
        <v>10867</v>
      </c>
      <c r="BD714" s="2" t="s">
        <v>1668</v>
      </c>
      <c r="BE714" s="2" t="s">
        <v>3047</v>
      </c>
      <c r="BF714" s="2" t="s">
        <v>4327</v>
      </c>
      <c r="BG714" s="2" t="s">
        <v>14286</v>
      </c>
      <c r="BH714" s="2" t="s">
        <v>6236</v>
      </c>
      <c r="BI714" s="2" t="s">
        <v>6892</v>
      </c>
      <c r="BJ714" s="2" t="s">
        <v>5001</v>
      </c>
      <c r="BK714" s="2" t="s">
        <v>4235</v>
      </c>
      <c r="BL714" s="2" t="s">
        <v>8631</v>
      </c>
      <c r="BM714" s="2" t="s">
        <v>1542</v>
      </c>
      <c r="BN714" s="2" t="s">
        <v>15395</v>
      </c>
      <c r="BO714" s="2" t="s">
        <v>14226</v>
      </c>
      <c r="BP714" s="2" t="s">
        <v>3472</v>
      </c>
      <c r="BQ714" s="2" t="s">
        <v>9690</v>
      </c>
      <c r="BR714" s="2" t="s">
        <v>9570</v>
      </c>
      <c r="BS714" s="2" t="s">
        <v>13231</v>
      </c>
      <c r="BT714" s="2" t="s">
        <v>10427</v>
      </c>
      <c r="BU714" s="2" t="s">
        <v>11837</v>
      </c>
      <c r="BV714" s="2" t="s">
        <v>6129</v>
      </c>
      <c r="BW714" s="2" t="s">
        <v>10974</v>
      </c>
      <c r="BX714" s="2" t="s">
        <v>10096</v>
      </c>
      <c r="BY714" s="2" t="s">
        <v>13341</v>
      </c>
      <c r="BZ714" s="2" t="s">
        <v>16383</v>
      </c>
      <c r="CA714" s="2" t="s">
        <v>13657</v>
      </c>
      <c r="CB714" s="2" t="s">
        <v>7878</v>
      </c>
      <c r="CC714" s="2" t="s">
        <v>5119</v>
      </c>
      <c r="CD714" s="2" t="s">
        <v>5666</v>
      </c>
      <c r="CE714" s="2" t="s">
        <v>10333</v>
      </c>
      <c r="CF714" s="2" t="s">
        <v>2674</v>
      </c>
      <c r="CG714" s="2" t="s">
        <v>11781</v>
      </c>
      <c r="CH714" s="2" t="s">
        <v>11656</v>
      </c>
      <c r="CI714" s="2" t="s">
        <v>1632</v>
      </c>
      <c r="CJ714" s="2" t="s">
        <v>2525</v>
      </c>
      <c r="CK714" s="2" t="s">
        <v>7223</v>
      </c>
      <c r="CL714" s="2" t="s">
        <v>12719</v>
      </c>
      <c r="CM714" s="2" t="s">
        <v>12823</v>
      </c>
      <c r="CN714" s="2" t="s">
        <v>15584</v>
      </c>
      <c r="CO714" s="2" t="s">
        <v>10713</v>
      </c>
      <c r="CP714" s="2" t="s">
        <v>5330</v>
      </c>
      <c r="CQ714" s="2" t="s">
        <v>10163</v>
      </c>
      <c r="CR714" s="2" t="s">
        <v>9796</v>
      </c>
      <c r="CS714" s="2" t="s">
        <v>13759</v>
      </c>
      <c r="CT714" s="2" t="s">
        <v>4047</v>
      </c>
      <c r="CU714" s="2" t="s">
        <v>2464</v>
      </c>
      <c r="CV714" s="2" t="s">
        <v>11156</v>
      </c>
      <c r="CW714" s="2" t="s">
        <v>11011</v>
      </c>
      <c r="CX714" s="2" t="s">
        <v>3651</v>
      </c>
      <c r="CY714" s="2" t="s">
        <v>12974</v>
      </c>
      <c r="CZ714" s="2" t="s">
        <v>7522</v>
      </c>
      <c r="DA714" s="2" t="s">
        <v>1345</v>
      </c>
      <c r="DB714" s="2" t="s">
        <v>1191</v>
      </c>
      <c r="DC714" s="2" t="s">
        <v>5669</v>
      </c>
      <c r="DD714" s="2" t="s">
        <v>8739</v>
      </c>
      <c r="DE714" s="2" t="s">
        <v>15910</v>
      </c>
      <c r="DF714" s="2" t="s">
        <v>10620</v>
      </c>
      <c r="DG714" s="2" t="s">
        <v>8219</v>
      </c>
      <c r="DH714" s="2" t="s">
        <v>3468</v>
      </c>
      <c r="DI714" s="2" t="s">
        <v>14208</v>
      </c>
      <c r="DJ714" s="2" t="s">
        <v>1795</v>
      </c>
      <c r="DK714" s="2" t="s">
        <v>14996</v>
      </c>
      <c r="DL714" s="2" t="s">
        <v>1543</v>
      </c>
      <c r="DM714" s="2" t="s">
        <v>5321</v>
      </c>
      <c r="DN714" s="2" t="s">
        <v>2685</v>
      </c>
      <c r="DO714" s="2" t="s">
        <v>7975</v>
      </c>
      <c r="DP714" s="2" t="s">
        <v>1863</v>
      </c>
      <c r="DQ714" s="2" t="s">
        <v>11477</v>
      </c>
      <c r="DR714" s="2" t="s">
        <v>8463</v>
      </c>
      <c r="DS714" s="2" t="s">
        <v>5007</v>
      </c>
      <c r="DT714" s="1"/>
      <c r="DU714" s="1"/>
      <c r="DV714" s="2" t="s">
        <v>9183</v>
      </c>
      <c r="DW714" s="2" t="s">
        <v>4957</v>
      </c>
      <c r="DX714" s="2" t="s">
        <v>7443</v>
      </c>
    </row>
    <row r="715" spans="1:128" x14ac:dyDescent="0.4">
      <c r="A715" s="2" t="s">
        <v>16376</v>
      </c>
      <c r="B715" s="2" t="s">
        <v>17221</v>
      </c>
      <c r="C715" s="2" t="s">
        <v>1052</v>
      </c>
      <c r="D715" s="2" t="s">
        <v>0</v>
      </c>
      <c r="E715" s="2" t="s">
        <v>1053</v>
      </c>
      <c r="F715" s="2" t="s">
        <v>3241</v>
      </c>
      <c r="G715" s="2" t="s">
        <v>3277</v>
      </c>
      <c r="H715" s="2" t="s">
        <v>2861</v>
      </c>
      <c r="I715" s="2" t="s">
        <v>3615</v>
      </c>
      <c r="J715" s="2" t="s">
        <v>13611</v>
      </c>
      <c r="K715" s="2" t="s">
        <v>12564</v>
      </c>
      <c r="L715" s="2" t="s">
        <v>6219</v>
      </c>
      <c r="M715" s="2" t="s">
        <v>10921</v>
      </c>
      <c r="N715" s="2" t="s">
        <v>11334</v>
      </c>
      <c r="O715" s="2" t="s">
        <v>5397</v>
      </c>
      <c r="P715" s="2" t="s">
        <v>8314</v>
      </c>
      <c r="Q715" s="2" t="s">
        <v>17222</v>
      </c>
      <c r="R715" s="2" t="s">
        <v>9086</v>
      </c>
      <c r="S715" s="2" t="s">
        <v>2530</v>
      </c>
      <c r="T715" s="2" t="s">
        <v>13109</v>
      </c>
      <c r="U715" s="2" t="s">
        <v>2428</v>
      </c>
      <c r="V715" s="2" t="s">
        <v>14276</v>
      </c>
      <c r="W715" s="2" t="s">
        <v>4072</v>
      </c>
      <c r="X715" s="2" t="s">
        <v>3172</v>
      </c>
      <c r="Y715" s="2" t="s">
        <v>8378</v>
      </c>
      <c r="Z715" s="2" t="s">
        <v>1316</v>
      </c>
      <c r="AA715" s="2" t="s">
        <v>9736</v>
      </c>
      <c r="AB715" s="2" t="s">
        <v>4486</v>
      </c>
      <c r="AC715" s="2" t="s">
        <v>8176</v>
      </c>
      <c r="AD715" s="2" t="s">
        <v>16419</v>
      </c>
      <c r="AE715" s="2" t="s">
        <v>14202</v>
      </c>
      <c r="AF715" s="2" t="s">
        <v>13169</v>
      </c>
      <c r="AG715" s="2" t="s">
        <v>8908</v>
      </c>
      <c r="AH715" s="2" t="s">
        <v>8275</v>
      </c>
      <c r="AI715" s="2" t="s">
        <v>9336</v>
      </c>
      <c r="AJ715" s="2" t="s">
        <v>9321</v>
      </c>
      <c r="AK715" s="2" t="s">
        <v>17223</v>
      </c>
      <c r="AL715" s="2" t="s">
        <v>1997</v>
      </c>
      <c r="AM715" s="2" t="s">
        <v>1577</v>
      </c>
      <c r="AN715" s="2" t="s">
        <v>3156</v>
      </c>
      <c r="AO715" s="2" t="s">
        <v>7922</v>
      </c>
      <c r="AP715" s="2" t="s">
        <v>5533</v>
      </c>
      <c r="AQ715" s="2" t="s">
        <v>13857</v>
      </c>
      <c r="AR715" s="2" t="s">
        <v>14505</v>
      </c>
      <c r="AS715" s="2" t="s">
        <v>13245</v>
      </c>
      <c r="AT715" s="2" t="s">
        <v>1759</v>
      </c>
      <c r="AU715" s="2" t="s">
        <v>1974</v>
      </c>
      <c r="AV715" s="2" t="s">
        <v>1562</v>
      </c>
      <c r="AW715" s="2" t="s">
        <v>3552</v>
      </c>
      <c r="AX715" s="2" t="s">
        <v>9221</v>
      </c>
      <c r="AY715" s="2" t="s">
        <v>5906</v>
      </c>
      <c r="AZ715" s="2" t="s">
        <v>13795</v>
      </c>
      <c r="BA715" s="2" t="s">
        <v>4475</v>
      </c>
      <c r="BB715" s="2" t="s">
        <v>8579</v>
      </c>
      <c r="BC715" s="2" t="s">
        <v>6721</v>
      </c>
      <c r="BD715" s="2" t="s">
        <v>8686</v>
      </c>
      <c r="BE715" s="2" t="s">
        <v>4746</v>
      </c>
      <c r="BF715" s="2" t="s">
        <v>11723</v>
      </c>
      <c r="BG715" s="2" t="s">
        <v>16689</v>
      </c>
      <c r="BH715" s="2" t="s">
        <v>2565</v>
      </c>
      <c r="BI715" s="2" t="s">
        <v>1529</v>
      </c>
      <c r="BJ715" s="2" t="s">
        <v>15500</v>
      </c>
      <c r="BK715" s="2" t="s">
        <v>13743</v>
      </c>
      <c r="BL715" s="2" t="s">
        <v>4532</v>
      </c>
      <c r="BM715" s="2" t="s">
        <v>17224</v>
      </c>
      <c r="BN715" s="2" t="s">
        <v>17225</v>
      </c>
      <c r="BO715" s="2" t="s">
        <v>13265</v>
      </c>
      <c r="BP715" s="2" t="s">
        <v>9935</v>
      </c>
      <c r="BQ715" s="2" t="s">
        <v>6133</v>
      </c>
      <c r="BR715" s="2" t="s">
        <v>1584</v>
      </c>
      <c r="BS715" s="2" t="s">
        <v>8382</v>
      </c>
      <c r="BT715" s="2" t="s">
        <v>3654</v>
      </c>
      <c r="BU715" s="2" t="s">
        <v>8654</v>
      </c>
      <c r="BV715" s="2" t="s">
        <v>3099</v>
      </c>
      <c r="BW715" s="2" t="s">
        <v>3099</v>
      </c>
      <c r="BX715" s="2" t="s">
        <v>12028</v>
      </c>
      <c r="BY715" s="2" t="s">
        <v>9518</v>
      </c>
      <c r="BZ715" s="2" t="s">
        <v>3123</v>
      </c>
      <c r="CA715" s="2" t="s">
        <v>5313</v>
      </c>
      <c r="CB715" s="2" t="s">
        <v>7082</v>
      </c>
      <c r="CC715" s="2" t="s">
        <v>2505</v>
      </c>
      <c r="CD715" s="2" t="s">
        <v>12110</v>
      </c>
      <c r="CE715" s="2" t="s">
        <v>5798</v>
      </c>
      <c r="CF715" s="2" t="s">
        <v>5523</v>
      </c>
      <c r="CG715" s="2" t="s">
        <v>3124</v>
      </c>
      <c r="CH715" s="2" t="s">
        <v>11705</v>
      </c>
      <c r="CI715" s="2" t="s">
        <v>5589</v>
      </c>
      <c r="CJ715" s="2" t="s">
        <v>13386</v>
      </c>
      <c r="CK715" s="2" t="s">
        <v>2987</v>
      </c>
      <c r="CL715" s="2" t="s">
        <v>10790</v>
      </c>
      <c r="CM715" s="2" t="s">
        <v>12635</v>
      </c>
      <c r="CN715" s="2" t="s">
        <v>4018</v>
      </c>
      <c r="CO715" s="2" t="s">
        <v>9082</v>
      </c>
      <c r="CP715" s="2" t="s">
        <v>14027</v>
      </c>
      <c r="CQ715" s="2" t="s">
        <v>11382</v>
      </c>
      <c r="CR715" s="2" t="s">
        <v>15324</v>
      </c>
      <c r="CS715" s="2" t="s">
        <v>13084</v>
      </c>
      <c r="CT715" s="2" t="s">
        <v>7143</v>
      </c>
      <c r="CU715" s="2" t="s">
        <v>14957</v>
      </c>
      <c r="CV715" s="2" t="s">
        <v>5791</v>
      </c>
      <c r="CW715" s="2" t="s">
        <v>13695</v>
      </c>
      <c r="CX715" s="2" t="s">
        <v>5842</v>
      </c>
      <c r="CY715" s="2" t="s">
        <v>10839</v>
      </c>
      <c r="CZ715" s="2" t="s">
        <v>13390</v>
      </c>
      <c r="DA715" s="2" t="s">
        <v>3211</v>
      </c>
      <c r="DB715" s="2" t="s">
        <v>12640</v>
      </c>
      <c r="DC715" s="2" t="s">
        <v>10489</v>
      </c>
      <c r="DD715" s="2" t="s">
        <v>5411</v>
      </c>
      <c r="DE715" s="2" t="s">
        <v>9114</v>
      </c>
      <c r="DF715" s="2" t="s">
        <v>5970</v>
      </c>
      <c r="DG715" s="2" t="s">
        <v>13193</v>
      </c>
      <c r="DH715" s="2" t="s">
        <v>9021</v>
      </c>
      <c r="DI715" s="2" t="s">
        <v>7993</v>
      </c>
      <c r="DJ715" s="2" t="s">
        <v>12219</v>
      </c>
      <c r="DK715" s="2" t="s">
        <v>5772</v>
      </c>
      <c r="DL715" s="2" t="s">
        <v>3099</v>
      </c>
      <c r="DM715" s="2" t="s">
        <v>13971</v>
      </c>
      <c r="DN715" s="2" t="s">
        <v>10150</v>
      </c>
      <c r="DO715" s="2" t="s">
        <v>12043</v>
      </c>
      <c r="DP715" s="2" t="s">
        <v>9692</v>
      </c>
      <c r="DQ715" s="2" t="s">
        <v>13597</v>
      </c>
      <c r="DR715" s="2" t="s">
        <v>12622</v>
      </c>
      <c r="DS715" s="2" t="s">
        <v>9700</v>
      </c>
      <c r="DT715" s="1"/>
      <c r="DU715" s="1"/>
      <c r="DV715" s="2" t="s">
        <v>7425</v>
      </c>
      <c r="DW715" s="2" t="s">
        <v>9654</v>
      </c>
      <c r="DX715" s="2" t="s">
        <v>9231</v>
      </c>
    </row>
    <row r="716" spans="1:128" x14ac:dyDescent="0.4">
      <c r="A716" s="2" t="s">
        <v>16376</v>
      </c>
      <c r="B716" s="2" t="s">
        <v>17226</v>
      </c>
      <c r="C716" s="2" t="s">
        <v>1052</v>
      </c>
      <c r="D716" s="2" t="s">
        <v>17227</v>
      </c>
      <c r="E716" s="2" t="s">
        <v>1053</v>
      </c>
      <c r="F716" s="2" t="s">
        <v>5531</v>
      </c>
      <c r="G716" s="2" t="s">
        <v>12071</v>
      </c>
      <c r="H716" s="2" t="s">
        <v>3812</v>
      </c>
      <c r="I716" s="2" t="s">
        <v>2128</v>
      </c>
      <c r="J716" s="2" t="s">
        <v>4523</v>
      </c>
      <c r="K716" s="2" t="s">
        <v>5531</v>
      </c>
      <c r="L716" s="2" t="s">
        <v>1913</v>
      </c>
      <c r="M716" s="2" t="s">
        <v>5602</v>
      </c>
      <c r="N716" s="2" t="s">
        <v>2117</v>
      </c>
      <c r="O716" s="2" t="s">
        <v>1291</v>
      </c>
      <c r="P716" s="2" t="s">
        <v>3443</v>
      </c>
      <c r="Q716" s="2" t="s">
        <v>8558</v>
      </c>
      <c r="R716" s="2" t="s">
        <v>3265</v>
      </c>
      <c r="S716" s="2" t="s">
        <v>4333</v>
      </c>
      <c r="T716" s="2" t="s">
        <v>9335</v>
      </c>
      <c r="U716" s="2" t="s">
        <v>4608</v>
      </c>
      <c r="V716" s="2" t="s">
        <v>3357</v>
      </c>
      <c r="W716" s="2" t="s">
        <v>11646</v>
      </c>
      <c r="X716" s="2" t="s">
        <v>2209</v>
      </c>
      <c r="Y716" s="2" t="s">
        <v>2942</v>
      </c>
      <c r="Z716" s="2" t="s">
        <v>4756</v>
      </c>
      <c r="AA716" s="2" t="s">
        <v>3791</v>
      </c>
      <c r="AB716" s="2" t="s">
        <v>10114</v>
      </c>
      <c r="AC716" s="2" t="s">
        <v>4614</v>
      </c>
      <c r="AD716" s="2" t="s">
        <v>6646</v>
      </c>
      <c r="AE716" s="2" t="s">
        <v>2311</v>
      </c>
      <c r="AF716" s="2" t="s">
        <v>2438</v>
      </c>
      <c r="AG716" s="2" t="s">
        <v>13965</v>
      </c>
      <c r="AH716" s="2" t="s">
        <v>6526</v>
      </c>
      <c r="AI716" s="2" t="s">
        <v>6231</v>
      </c>
      <c r="AJ716" s="2" t="s">
        <v>8880</v>
      </c>
      <c r="AK716" s="2" t="s">
        <v>12303</v>
      </c>
      <c r="AL716" s="2" t="s">
        <v>8101</v>
      </c>
      <c r="AM716" s="2" t="s">
        <v>4782</v>
      </c>
      <c r="AN716" s="2" t="s">
        <v>5236</v>
      </c>
      <c r="AO716" s="2" t="s">
        <v>3455</v>
      </c>
      <c r="AP716" s="2" t="s">
        <v>5994</v>
      </c>
      <c r="AQ716" s="2" t="s">
        <v>6491</v>
      </c>
      <c r="AR716" s="2" t="s">
        <v>16660</v>
      </c>
      <c r="AS716" s="2" t="s">
        <v>12621</v>
      </c>
      <c r="AT716" s="2" t="s">
        <v>3524</v>
      </c>
      <c r="AU716" s="2" t="s">
        <v>7063</v>
      </c>
      <c r="AV716" s="2" t="s">
        <v>12299</v>
      </c>
      <c r="AW716" s="2" t="s">
        <v>11332</v>
      </c>
      <c r="AX716" s="2" t="s">
        <v>17228</v>
      </c>
      <c r="AY716" s="2" t="s">
        <v>6015</v>
      </c>
      <c r="AZ716" s="2" t="s">
        <v>3436</v>
      </c>
      <c r="BA716" s="2" t="s">
        <v>11254</v>
      </c>
      <c r="BB716" s="2" t="s">
        <v>10723</v>
      </c>
      <c r="BC716" s="2" t="s">
        <v>8319</v>
      </c>
      <c r="BD716" s="2" t="s">
        <v>7652</v>
      </c>
      <c r="BE716" s="2" t="s">
        <v>14660</v>
      </c>
      <c r="BF716" s="2" t="s">
        <v>11048</v>
      </c>
      <c r="BG716" s="2" t="s">
        <v>12347</v>
      </c>
      <c r="BH716" s="2" t="s">
        <v>4764</v>
      </c>
      <c r="BI716" s="2" t="s">
        <v>1568</v>
      </c>
      <c r="BJ716" s="2" t="s">
        <v>11510</v>
      </c>
      <c r="BK716" s="2" t="s">
        <v>8504</v>
      </c>
      <c r="BL716" s="2" t="s">
        <v>9700</v>
      </c>
      <c r="BM716" s="2" t="s">
        <v>12393</v>
      </c>
      <c r="BN716" s="2" t="s">
        <v>10830</v>
      </c>
      <c r="BO716" s="2" t="s">
        <v>4658</v>
      </c>
      <c r="BP716" s="2" t="s">
        <v>13658</v>
      </c>
      <c r="BQ716" s="2" t="s">
        <v>2500</v>
      </c>
      <c r="BR716" s="2" t="s">
        <v>2831</v>
      </c>
      <c r="BS716" s="2" t="s">
        <v>2060</v>
      </c>
      <c r="BT716" s="2" t="s">
        <v>3779</v>
      </c>
      <c r="BU716" s="2" t="s">
        <v>6705</v>
      </c>
      <c r="BV716" s="2" t="s">
        <v>6766</v>
      </c>
      <c r="BW716" s="2" t="s">
        <v>1700</v>
      </c>
      <c r="BX716" s="2" t="s">
        <v>6752</v>
      </c>
      <c r="BY716" s="2" t="s">
        <v>4628</v>
      </c>
      <c r="BZ716" s="2" t="s">
        <v>13063</v>
      </c>
      <c r="CA716" s="2" t="s">
        <v>15715</v>
      </c>
      <c r="CB716" s="2" t="s">
        <v>11413</v>
      </c>
      <c r="CC716" s="2" t="s">
        <v>7030</v>
      </c>
      <c r="CD716" s="2" t="s">
        <v>10757</v>
      </c>
      <c r="CE716" s="2" t="s">
        <v>8904</v>
      </c>
      <c r="CF716" s="2" t="s">
        <v>6536</v>
      </c>
      <c r="CG716" s="2" t="s">
        <v>8432</v>
      </c>
      <c r="CH716" s="2" t="s">
        <v>5509</v>
      </c>
      <c r="CI716" s="2" t="s">
        <v>5880</v>
      </c>
      <c r="CJ716" s="2" t="s">
        <v>7477</v>
      </c>
      <c r="CK716" s="2" t="s">
        <v>4397</v>
      </c>
      <c r="CL716" s="2" t="s">
        <v>8604</v>
      </c>
      <c r="CM716" s="2" t="s">
        <v>2410</v>
      </c>
      <c r="CN716" s="2" t="s">
        <v>4282</v>
      </c>
      <c r="CO716" s="2" t="s">
        <v>3136</v>
      </c>
      <c r="CP716" s="2" t="s">
        <v>13818</v>
      </c>
      <c r="CQ716" s="2" t="s">
        <v>2069</v>
      </c>
      <c r="CR716" s="2" t="s">
        <v>1818</v>
      </c>
      <c r="CS716" s="2" t="s">
        <v>8997</v>
      </c>
      <c r="CT716" s="2" t="s">
        <v>6912</v>
      </c>
      <c r="CU716" s="2" t="s">
        <v>11236</v>
      </c>
      <c r="CV716" s="2" t="s">
        <v>3408</v>
      </c>
      <c r="CW716" s="2" t="s">
        <v>1827</v>
      </c>
      <c r="CX716" s="2" t="s">
        <v>10203</v>
      </c>
      <c r="CY716" s="2" t="s">
        <v>7352</v>
      </c>
      <c r="CZ716" s="2" t="s">
        <v>10438</v>
      </c>
      <c r="DA716" s="2" t="s">
        <v>13187</v>
      </c>
      <c r="DB716" s="2" t="s">
        <v>11438</v>
      </c>
      <c r="DC716" s="2" t="s">
        <v>9010</v>
      </c>
      <c r="DD716" s="2" t="s">
        <v>8520</v>
      </c>
      <c r="DE716" s="2" t="s">
        <v>4446</v>
      </c>
      <c r="DF716" s="2" t="s">
        <v>3519</v>
      </c>
      <c r="DG716" s="2" t="s">
        <v>1956</v>
      </c>
      <c r="DH716" s="2" t="s">
        <v>12955</v>
      </c>
      <c r="DI716" s="2" t="s">
        <v>12296</v>
      </c>
      <c r="DJ716" s="2" t="s">
        <v>1598</v>
      </c>
      <c r="DK716" s="2" t="s">
        <v>12250</v>
      </c>
      <c r="DL716" s="2" t="s">
        <v>8253</v>
      </c>
      <c r="DM716" s="2" t="s">
        <v>2644</v>
      </c>
      <c r="DN716" s="2" t="s">
        <v>8629</v>
      </c>
      <c r="DO716" s="2" t="s">
        <v>4980</v>
      </c>
      <c r="DP716" s="2" t="s">
        <v>13203</v>
      </c>
      <c r="DQ716" s="2" t="s">
        <v>2976</v>
      </c>
      <c r="DR716" s="2" t="s">
        <v>13315</v>
      </c>
      <c r="DS716" s="2" t="s">
        <v>4034</v>
      </c>
      <c r="DT716" s="1"/>
      <c r="DU716" s="1"/>
      <c r="DV716" s="2" t="s">
        <v>2788</v>
      </c>
      <c r="DW716" s="2" t="s">
        <v>3829</v>
      </c>
      <c r="DX716" s="2" t="s">
        <v>9026</v>
      </c>
    </row>
    <row r="717" spans="1:128" x14ac:dyDescent="0.4">
      <c r="A717" s="2" t="s">
        <v>16376</v>
      </c>
      <c r="B717" s="2" t="s">
        <v>17229</v>
      </c>
      <c r="C717" s="2" t="s">
        <v>1052</v>
      </c>
      <c r="D717" s="2" t="s">
        <v>17230</v>
      </c>
      <c r="E717" s="2" t="s">
        <v>1053</v>
      </c>
      <c r="F717" s="2" t="s">
        <v>6178</v>
      </c>
      <c r="G717" s="2" t="s">
        <v>2462</v>
      </c>
      <c r="H717" s="2" t="s">
        <v>13345</v>
      </c>
      <c r="I717" s="2" t="s">
        <v>4617</v>
      </c>
      <c r="J717" s="2" t="s">
        <v>7345</v>
      </c>
      <c r="K717" s="2" t="s">
        <v>13733</v>
      </c>
      <c r="L717" s="2" t="s">
        <v>5223</v>
      </c>
      <c r="M717" s="2" t="s">
        <v>3270</v>
      </c>
      <c r="N717" s="2" t="s">
        <v>5166</v>
      </c>
      <c r="O717" s="2" t="s">
        <v>7264</v>
      </c>
      <c r="P717" s="2" t="s">
        <v>6069</v>
      </c>
      <c r="Q717" s="2" t="s">
        <v>15088</v>
      </c>
      <c r="R717" s="2" t="s">
        <v>1222</v>
      </c>
      <c r="S717" s="2" t="s">
        <v>1178</v>
      </c>
      <c r="T717" s="2" t="s">
        <v>4488</v>
      </c>
      <c r="U717" s="2" t="s">
        <v>6894</v>
      </c>
      <c r="V717" s="2" t="s">
        <v>7394</v>
      </c>
      <c r="W717" s="2" t="s">
        <v>7474</v>
      </c>
      <c r="X717" s="2" t="s">
        <v>6297</v>
      </c>
      <c r="Y717" s="2" t="s">
        <v>5175</v>
      </c>
      <c r="Z717" s="2" t="s">
        <v>3057</v>
      </c>
      <c r="AA717" s="2" t="s">
        <v>1581</v>
      </c>
      <c r="AB717" s="2" t="s">
        <v>2200</v>
      </c>
      <c r="AC717" s="2" t="s">
        <v>4827</v>
      </c>
      <c r="AD717" s="2" t="s">
        <v>9589</v>
      </c>
      <c r="AE717" s="2" t="s">
        <v>4330</v>
      </c>
      <c r="AF717" s="2" t="s">
        <v>6856</v>
      </c>
      <c r="AG717" s="2" t="s">
        <v>2638</v>
      </c>
      <c r="AH717" s="2" t="s">
        <v>2441</v>
      </c>
      <c r="AI717" s="2" t="s">
        <v>1455</v>
      </c>
      <c r="AJ717" s="2" t="s">
        <v>1532</v>
      </c>
      <c r="AK717" s="2" t="s">
        <v>14458</v>
      </c>
      <c r="AL717" s="2" t="s">
        <v>4780</v>
      </c>
      <c r="AM717" s="2" t="s">
        <v>12059</v>
      </c>
      <c r="AN717" s="2" t="s">
        <v>3272</v>
      </c>
      <c r="AO717" s="2" t="s">
        <v>8515</v>
      </c>
      <c r="AP717" s="2" t="s">
        <v>3798</v>
      </c>
      <c r="AQ717" s="2" t="s">
        <v>9934</v>
      </c>
      <c r="AR717" s="2" t="s">
        <v>8077</v>
      </c>
      <c r="AS717" s="2" t="s">
        <v>8299</v>
      </c>
      <c r="AT717" s="2" t="s">
        <v>12397</v>
      </c>
      <c r="AU717" s="2" t="s">
        <v>2530</v>
      </c>
      <c r="AV717" s="2" t="s">
        <v>2559</v>
      </c>
      <c r="AW717" s="2" t="s">
        <v>9775</v>
      </c>
      <c r="AX717" s="2" t="s">
        <v>1548</v>
      </c>
      <c r="AY717" s="2" t="s">
        <v>14400</v>
      </c>
      <c r="AZ717" s="2" t="s">
        <v>2762</v>
      </c>
      <c r="BA717" s="2" t="s">
        <v>5305</v>
      </c>
      <c r="BB717" s="2" t="s">
        <v>8543</v>
      </c>
      <c r="BC717" s="2" t="s">
        <v>6894</v>
      </c>
      <c r="BD717" s="2" t="s">
        <v>9741</v>
      </c>
      <c r="BE717" s="2" t="s">
        <v>1450</v>
      </c>
      <c r="BF717" s="2" t="s">
        <v>16102</v>
      </c>
      <c r="BG717" s="2" t="s">
        <v>6073</v>
      </c>
      <c r="BH717" s="2" t="s">
        <v>8644</v>
      </c>
      <c r="BI717" s="2" t="s">
        <v>1550</v>
      </c>
      <c r="BJ717" s="2" t="s">
        <v>3811</v>
      </c>
      <c r="BK717" s="2" t="s">
        <v>4315</v>
      </c>
      <c r="BL717" s="2" t="s">
        <v>7131</v>
      </c>
      <c r="BM717" s="2" t="s">
        <v>6102</v>
      </c>
      <c r="BN717" s="2" t="s">
        <v>6974</v>
      </c>
      <c r="BO717" s="2" t="s">
        <v>16213</v>
      </c>
      <c r="BP717" s="2" t="s">
        <v>6858</v>
      </c>
      <c r="BQ717" s="2" t="s">
        <v>10127</v>
      </c>
      <c r="BR717" s="2" t="s">
        <v>6858</v>
      </c>
      <c r="BS717" s="2" t="s">
        <v>10796</v>
      </c>
      <c r="BT717" s="2" t="s">
        <v>2749</v>
      </c>
      <c r="BU717" s="2" t="s">
        <v>6320</v>
      </c>
      <c r="BV717" s="2" t="s">
        <v>15724</v>
      </c>
      <c r="BW717" s="2" t="s">
        <v>5865</v>
      </c>
      <c r="BX717" s="2" t="s">
        <v>10832</v>
      </c>
      <c r="BY717" s="2" t="s">
        <v>3732</v>
      </c>
      <c r="BZ717" s="2" t="s">
        <v>3224</v>
      </c>
      <c r="CA717" s="2" t="s">
        <v>13546</v>
      </c>
      <c r="CB717" s="2" t="s">
        <v>11079</v>
      </c>
      <c r="CC717" s="2" t="s">
        <v>6624</v>
      </c>
      <c r="CD717" s="2" t="s">
        <v>8398</v>
      </c>
      <c r="CE717" s="2" t="s">
        <v>8126</v>
      </c>
      <c r="CF717" s="2" t="s">
        <v>2267</v>
      </c>
      <c r="CG717" s="2" t="s">
        <v>8661</v>
      </c>
      <c r="CH717" s="2" t="s">
        <v>2260</v>
      </c>
      <c r="CI717" s="2" t="s">
        <v>12169</v>
      </c>
      <c r="CJ717" s="2" t="s">
        <v>12729</v>
      </c>
      <c r="CK717" s="2" t="s">
        <v>9381</v>
      </c>
      <c r="CL717" s="2" t="s">
        <v>6601</v>
      </c>
      <c r="CM717" s="2" t="s">
        <v>14662</v>
      </c>
      <c r="CN717" s="2" t="s">
        <v>6343</v>
      </c>
      <c r="CO717" s="2" t="s">
        <v>12014</v>
      </c>
      <c r="CP717" s="2" t="s">
        <v>12315</v>
      </c>
      <c r="CQ717" s="2" t="s">
        <v>1364</v>
      </c>
      <c r="CR717" s="2" t="s">
        <v>2587</v>
      </c>
      <c r="CS717" s="2" t="s">
        <v>2609</v>
      </c>
      <c r="CT717" s="2" t="s">
        <v>5204</v>
      </c>
      <c r="CU717" s="2" t="s">
        <v>3322</v>
      </c>
      <c r="CV717" s="2" t="s">
        <v>8287</v>
      </c>
      <c r="CW717" s="2" t="s">
        <v>5365</v>
      </c>
      <c r="CX717" s="2" t="s">
        <v>5287</v>
      </c>
      <c r="CY717" s="2" t="s">
        <v>3843</v>
      </c>
      <c r="CZ717" s="2" t="s">
        <v>3326</v>
      </c>
      <c r="DA717" s="2" t="s">
        <v>3324</v>
      </c>
      <c r="DB717" s="2" t="s">
        <v>12165</v>
      </c>
      <c r="DC717" s="2" t="s">
        <v>3847</v>
      </c>
      <c r="DD717" s="2" t="s">
        <v>12319</v>
      </c>
      <c r="DE717" s="2" t="s">
        <v>6876</v>
      </c>
      <c r="DF717" s="2" t="s">
        <v>8765</v>
      </c>
      <c r="DG717" s="2" t="s">
        <v>10393</v>
      </c>
      <c r="DH717" s="2" t="s">
        <v>8295</v>
      </c>
      <c r="DI717" s="2" t="s">
        <v>8890</v>
      </c>
      <c r="DJ717" s="2" t="s">
        <v>9260</v>
      </c>
      <c r="DK717" s="2" t="s">
        <v>9354</v>
      </c>
      <c r="DL717" s="2" t="s">
        <v>8854</v>
      </c>
      <c r="DM717" s="2" t="s">
        <v>12455</v>
      </c>
      <c r="DN717" s="2" t="s">
        <v>4664</v>
      </c>
      <c r="DO717" s="2" t="s">
        <v>5965</v>
      </c>
      <c r="DP717" s="2" t="s">
        <v>2188</v>
      </c>
      <c r="DQ717" s="2" t="s">
        <v>11411</v>
      </c>
      <c r="DR717" s="2" t="s">
        <v>6412</v>
      </c>
      <c r="DS717" s="2" t="s">
        <v>6475</v>
      </c>
      <c r="DT717" s="1"/>
      <c r="DU717" s="1"/>
      <c r="DV717" s="2" t="s">
        <v>13926</v>
      </c>
      <c r="DW717" s="2" t="s">
        <v>8071</v>
      </c>
      <c r="DX717" s="2" t="s">
        <v>4663</v>
      </c>
    </row>
    <row r="718" spans="1:128" x14ac:dyDescent="0.4">
      <c r="A718" s="2" t="s">
        <v>16376</v>
      </c>
      <c r="B718" s="2" t="s">
        <v>17231</v>
      </c>
      <c r="C718" s="2" t="s">
        <v>1052</v>
      </c>
      <c r="D718" s="2" t="s">
        <v>17232</v>
      </c>
      <c r="E718" s="2" t="s">
        <v>1053</v>
      </c>
      <c r="F718" s="2" t="s">
        <v>4250</v>
      </c>
      <c r="G718" s="2" t="s">
        <v>11137</v>
      </c>
      <c r="H718" s="2" t="s">
        <v>4786</v>
      </c>
      <c r="I718" s="2" t="s">
        <v>12483</v>
      </c>
      <c r="J718" s="2" t="s">
        <v>17233</v>
      </c>
      <c r="K718" s="2" t="s">
        <v>7251</v>
      </c>
      <c r="L718" s="2" t="s">
        <v>12063</v>
      </c>
      <c r="M718" s="2" t="s">
        <v>2640</v>
      </c>
      <c r="N718" s="2" t="s">
        <v>1199</v>
      </c>
      <c r="O718" s="2" t="s">
        <v>6290</v>
      </c>
      <c r="P718" s="2" t="s">
        <v>6435</v>
      </c>
      <c r="Q718" s="2" t="s">
        <v>11044</v>
      </c>
      <c r="R718" s="2" t="s">
        <v>4827</v>
      </c>
      <c r="S718" s="2" t="s">
        <v>3548</v>
      </c>
      <c r="T718" s="2" t="s">
        <v>8414</v>
      </c>
      <c r="U718" s="2" t="s">
        <v>11254</v>
      </c>
      <c r="V718" s="2" t="s">
        <v>1868</v>
      </c>
      <c r="W718" s="2" t="s">
        <v>11223</v>
      </c>
      <c r="X718" s="2" t="s">
        <v>6086</v>
      </c>
      <c r="Y718" s="2" t="s">
        <v>4002</v>
      </c>
      <c r="Z718" s="2" t="s">
        <v>4260</v>
      </c>
      <c r="AA718" s="2" t="s">
        <v>1531</v>
      </c>
      <c r="AB718" s="2" t="s">
        <v>3626</v>
      </c>
      <c r="AC718" s="2" t="s">
        <v>5316</v>
      </c>
      <c r="AD718" s="2" t="s">
        <v>14197</v>
      </c>
      <c r="AE718" s="2" t="s">
        <v>17234</v>
      </c>
      <c r="AF718" s="2" t="s">
        <v>10559</v>
      </c>
      <c r="AG718" s="2" t="s">
        <v>9941</v>
      </c>
      <c r="AH718" s="2" t="s">
        <v>5691</v>
      </c>
      <c r="AI718" s="2" t="s">
        <v>3978</v>
      </c>
      <c r="AJ718" s="2" t="s">
        <v>2663</v>
      </c>
      <c r="AK718" s="2" t="s">
        <v>4681</v>
      </c>
      <c r="AL718" s="2" t="s">
        <v>17235</v>
      </c>
      <c r="AM718" s="2" t="s">
        <v>7981</v>
      </c>
      <c r="AN718" s="2" t="s">
        <v>9777</v>
      </c>
      <c r="AO718" s="2" t="s">
        <v>14458</v>
      </c>
      <c r="AP718" s="2" t="s">
        <v>15116</v>
      </c>
      <c r="AQ718" s="2" t="s">
        <v>1680</v>
      </c>
      <c r="AR718" s="2" t="s">
        <v>15944</v>
      </c>
      <c r="AS718" s="2" t="s">
        <v>17236</v>
      </c>
      <c r="AT718" s="2" t="s">
        <v>15902</v>
      </c>
      <c r="AU718" s="2" t="s">
        <v>13906</v>
      </c>
      <c r="AV718" s="2" t="s">
        <v>6659</v>
      </c>
      <c r="AW718" s="2" t="s">
        <v>11869</v>
      </c>
      <c r="AX718" s="2" t="s">
        <v>12363</v>
      </c>
      <c r="AY718" s="2" t="s">
        <v>9154</v>
      </c>
      <c r="AZ718" s="2" t="s">
        <v>11214</v>
      </c>
      <c r="BA718" s="2" t="s">
        <v>7336</v>
      </c>
      <c r="BB718" s="2" t="s">
        <v>5909</v>
      </c>
      <c r="BC718" s="2" t="s">
        <v>8732</v>
      </c>
      <c r="BD718" s="2" t="s">
        <v>13645</v>
      </c>
      <c r="BE718" s="2" t="s">
        <v>10008</v>
      </c>
      <c r="BF718" s="2" t="s">
        <v>6968</v>
      </c>
      <c r="BG718" s="2" t="s">
        <v>13821</v>
      </c>
      <c r="BH718" s="2" t="s">
        <v>4338</v>
      </c>
      <c r="BI718" s="2" t="s">
        <v>16293</v>
      </c>
      <c r="BJ718" s="2" t="s">
        <v>10118</v>
      </c>
      <c r="BK718" s="2" t="s">
        <v>17237</v>
      </c>
      <c r="BL718" s="2" t="s">
        <v>4531</v>
      </c>
      <c r="BM718" s="2" t="s">
        <v>12328</v>
      </c>
      <c r="BN718" s="2" t="s">
        <v>11960</v>
      </c>
      <c r="BO718" s="2" t="s">
        <v>17238</v>
      </c>
      <c r="BP718" s="2" t="s">
        <v>11793</v>
      </c>
      <c r="BQ718" s="2" t="s">
        <v>10451</v>
      </c>
      <c r="BR718" s="2" t="s">
        <v>9747</v>
      </c>
      <c r="BS718" s="2" t="s">
        <v>17239</v>
      </c>
      <c r="BT718" s="2" t="s">
        <v>17240</v>
      </c>
      <c r="BU718" s="2" t="s">
        <v>17241</v>
      </c>
      <c r="BV718" s="2" t="s">
        <v>17242</v>
      </c>
      <c r="BW718" s="2" t="s">
        <v>12257</v>
      </c>
      <c r="BX718" s="2" t="s">
        <v>15421</v>
      </c>
      <c r="BY718" s="2" t="s">
        <v>11347</v>
      </c>
      <c r="BZ718" s="2" t="s">
        <v>14873</v>
      </c>
      <c r="CA718" s="2" t="s">
        <v>16616</v>
      </c>
      <c r="CB718" s="2" t="s">
        <v>17243</v>
      </c>
      <c r="CC718" s="2" t="s">
        <v>12058</v>
      </c>
      <c r="CD718" s="2" t="s">
        <v>3627</v>
      </c>
      <c r="CE718" s="2" t="s">
        <v>3880</v>
      </c>
      <c r="CF718" s="2" t="s">
        <v>1559</v>
      </c>
      <c r="CG718" s="2" t="s">
        <v>5014</v>
      </c>
      <c r="CH718" s="2" t="s">
        <v>13349</v>
      </c>
      <c r="CI718" s="2" t="s">
        <v>1560</v>
      </c>
      <c r="CJ718" s="2" t="s">
        <v>1055</v>
      </c>
      <c r="CK718" s="2" t="s">
        <v>3642</v>
      </c>
      <c r="CL718" s="2" t="s">
        <v>7587</v>
      </c>
      <c r="CM718" s="2" t="s">
        <v>1346</v>
      </c>
      <c r="CN718" s="2" t="s">
        <v>10253</v>
      </c>
      <c r="CO718" s="2" t="s">
        <v>7163</v>
      </c>
      <c r="CP718" s="2" t="s">
        <v>5138</v>
      </c>
      <c r="CQ718" s="2" t="s">
        <v>4916</v>
      </c>
      <c r="CR718" s="2" t="s">
        <v>10219</v>
      </c>
      <c r="CS718" s="2" t="s">
        <v>4980</v>
      </c>
      <c r="CT718" s="2" t="s">
        <v>6139</v>
      </c>
      <c r="CU718" s="2" t="s">
        <v>7227</v>
      </c>
      <c r="CV718" s="2" t="s">
        <v>2529</v>
      </c>
      <c r="CW718" s="2" t="s">
        <v>11007</v>
      </c>
      <c r="CX718" s="2" t="s">
        <v>2379</v>
      </c>
      <c r="CY718" s="2" t="s">
        <v>14010</v>
      </c>
      <c r="CZ718" s="2" t="s">
        <v>2674</v>
      </c>
      <c r="DA718" s="2" t="s">
        <v>14493</v>
      </c>
      <c r="DB718" s="2" t="s">
        <v>8257</v>
      </c>
      <c r="DC718" s="2" t="s">
        <v>9039</v>
      </c>
      <c r="DD718" s="2" t="s">
        <v>3567</v>
      </c>
      <c r="DE718" s="2" t="s">
        <v>10201</v>
      </c>
      <c r="DF718" s="2" t="s">
        <v>8249</v>
      </c>
      <c r="DG718" s="2" t="s">
        <v>12392</v>
      </c>
      <c r="DH718" s="2" t="s">
        <v>14613</v>
      </c>
      <c r="DI718" s="2" t="s">
        <v>4294</v>
      </c>
      <c r="DJ718" s="2" t="s">
        <v>8989</v>
      </c>
      <c r="DK718" s="2" t="s">
        <v>3380</v>
      </c>
      <c r="DL718" s="2" t="s">
        <v>13963</v>
      </c>
      <c r="DM718" s="2" t="s">
        <v>14004</v>
      </c>
      <c r="DN718" s="2" t="s">
        <v>10793</v>
      </c>
      <c r="DO718" s="2" t="s">
        <v>16109</v>
      </c>
      <c r="DP718" s="2" t="s">
        <v>12109</v>
      </c>
      <c r="DQ718" s="2" t="s">
        <v>4968</v>
      </c>
      <c r="DR718" s="2" t="s">
        <v>14613</v>
      </c>
      <c r="DS718" s="2" t="s">
        <v>5584</v>
      </c>
      <c r="DT718" s="1"/>
      <c r="DU718" s="1"/>
      <c r="DV718" s="2" t="s">
        <v>1966</v>
      </c>
      <c r="DW718" s="2" t="s">
        <v>8251</v>
      </c>
      <c r="DX718" s="2" t="s">
        <v>16022</v>
      </c>
    </row>
    <row r="719" spans="1:128" x14ac:dyDescent="0.4">
      <c r="A719" s="2" t="s">
        <v>16376</v>
      </c>
      <c r="B719" s="2" t="s">
        <v>17244</v>
      </c>
      <c r="C719" s="2" t="s">
        <v>1052</v>
      </c>
      <c r="D719" s="2" t="s">
        <v>17245</v>
      </c>
      <c r="E719" s="2" t="s">
        <v>1053</v>
      </c>
      <c r="F719" s="2" t="s">
        <v>1178</v>
      </c>
      <c r="G719" s="2" t="s">
        <v>1552</v>
      </c>
      <c r="H719" s="2" t="s">
        <v>7054</v>
      </c>
      <c r="I719" s="2" t="s">
        <v>12811</v>
      </c>
      <c r="J719" s="2" t="s">
        <v>10118</v>
      </c>
      <c r="K719" s="2" t="s">
        <v>5307</v>
      </c>
      <c r="L719" s="2" t="s">
        <v>6300</v>
      </c>
      <c r="M719" s="2" t="s">
        <v>8474</v>
      </c>
      <c r="N719" s="2" t="s">
        <v>1988</v>
      </c>
      <c r="O719" s="2" t="s">
        <v>1431</v>
      </c>
      <c r="P719" s="2" t="s">
        <v>11638</v>
      </c>
      <c r="Q719" s="2" t="s">
        <v>5095</v>
      </c>
      <c r="R719" s="2" t="s">
        <v>9160</v>
      </c>
      <c r="S719" s="2" t="s">
        <v>3732</v>
      </c>
      <c r="T719" s="2" t="s">
        <v>2576</v>
      </c>
      <c r="U719" s="2" t="s">
        <v>5600</v>
      </c>
      <c r="V719" s="2" t="s">
        <v>8774</v>
      </c>
      <c r="W719" s="2" t="s">
        <v>5626</v>
      </c>
      <c r="X719" s="2" t="s">
        <v>11001</v>
      </c>
      <c r="Y719" s="2" t="s">
        <v>13385</v>
      </c>
      <c r="Z719" s="2" t="s">
        <v>10773</v>
      </c>
      <c r="AA719" s="2" t="s">
        <v>7822</v>
      </c>
      <c r="AB719" s="2" t="s">
        <v>1078</v>
      </c>
      <c r="AC719" s="2" t="s">
        <v>10897</v>
      </c>
      <c r="AD719" s="2" t="s">
        <v>2103</v>
      </c>
      <c r="AE719" s="2" t="s">
        <v>11757</v>
      </c>
      <c r="AF719" s="2" t="s">
        <v>6795</v>
      </c>
      <c r="AG719" s="2" t="s">
        <v>4240</v>
      </c>
      <c r="AH719" s="2" t="s">
        <v>3544</v>
      </c>
      <c r="AI719" s="2" t="s">
        <v>4153</v>
      </c>
      <c r="AJ719" s="2" t="s">
        <v>2117</v>
      </c>
      <c r="AK719" s="2" t="s">
        <v>5537</v>
      </c>
      <c r="AL719" s="2" t="s">
        <v>15681</v>
      </c>
      <c r="AM719" s="2" t="s">
        <v>6303</v>
      </c>
      <c r="AN719" s="2" t="s">
        <v>4620</v>
      </c>
      <c r="AO719" s="2" t="s">
        <v>3434</v>
      </c>
      <c r="AP719" s="2" t="s">
        <v>9150</v>
      </c>
      <c r="AQ719" s="2" t="s">
        <v>3170</v>
      </c>
      <c r="AR719" s="2" t="s">
        <v>6641</v>
      </c>
      <c r="AS719" s="2" t="s">
        <v>2110</v>
      </c>
      <c r="AT719" s="2" t="s">
        <v>3645</v>
      </c>
      <c r="AU719" s="2" t="s">
        <v>8620</v>
      </c>
      <c r="AV719" s="2" t="s">
        <v>8541</v>
      </c>
      <c r="AW719" s="2" t="s">
        <v>4483</v>
      </c>
      <c r="AX719" s="2" t="s">
        <v>7505</v>
      </c>
      <c r="AY719" s="2" t="s">
        <v>4743</v>
      </c>
      <c r="AZ719" s="2" t="s">
        <v>10309</v>
      </c>
      <c r="BA719" s="2" t="s">
        <v>2974</v>
      </c>
      <c r="BB719" s="2" t="s">
        <v>14614</v>
      </c>
      <c r="BC719" s="2" t="s">
        <v>9233</v>
      </c>
      <c r="BD719" s="2" t="s">
        <v>8994</v>
      </c>
      <c r="BE719" s="2" t="s">
        <v>5443</v>
      </c>
      <c r="BF719" s="2" t="s">
        <v>2560</v>
      </c>
      <c r="BG719" s="2" t="s">
        <v>7436</v>
      </c>
      <c r="BH719" s="2" t="s">
        <v>2357</v>
      </c>
      <c r="BI719" s="2" t="s">
        <v>8520</v>
      </c>
      <c r="BJ719" s="2" t="s">
        <v>4546</v>
      </c>
      <c r="BK719" s="2" t="s">
        <v>8001</v>
      </c>
      <c r="BL719" s="2" t="s">
        <v>1237</v>
      </c>
      <c r="BM719" s="2" t="s">
        <v>9139</v>
      </c>
      <c r="BN719" s="2" t="s">
        <v>10542</v>
      </c>
      <c r="BO719" s="2" t="s">
        <v>9997</v>
      </c>
      <c r="BP719" s="2" t="s">
        <v>5653</v>
      </c>
      <c r="BQ719" s="2" t="s">
        <v>12658</v>
      </c>
      <c r="BR719" s="2" t="s">
        <v>12047</v>
      </c>
      <c r="BS719" s="2" t="s">
        <v>3583</v>
      </c>
      <c r="BT719" s="2" t="s">
        <v>7764</v>
      </c>
      <c r="BU719" s="2" t="s">
        <v>1503</v>
      </c>
      <c r="BV719" s="2" t="s">
        <v>9763</v>
      </c>
      <c r="BW719" s="2" t="s">
        <v>2899</v>
      </c>
      <c r="BX719" s="2" t="s">
        <v>12662</v>
      </c>
      <c r="BY719" s="2" t="s">
        <v>1373</v>
      </c>
      <c r="BZ719" s="2" t="s">
        <v>2598</v>
      </c>
      <c r="CA719" s="2" t="s">
        <v>2586</v>
      </c>
      <c r="CB719" s="2" t="s">
        <v>8486</v>
      </c>
      <c r="CC719" s="2" t="s">
        <v>8398</v>
      </c>
      <c r="CD719" s="2" t="s">
        <v>8680</v>
      </c>
      <c r="CE719" s="2" t="s">
        <v>3838</v>
      </c>
      <c r="CF719" s="2" t="s">
        <v>8456</v>
      </c>
      <c r="CG719" s="2" t="s">
        <v>5638</v>
      </c>
      <c r="CH719" s="2" t="s">
        <v>10761</v>
      </c>
      <c r="CI719" s="2" t="s">
        <v>1515</v>
      </c>
      <c r="CJ719" s="2" t="s">
        <v>7787</v>
      </c>
      <c r="CK719" s="2" t="s">
        <v>7699</v>
      </c>
      <c r="CL719" s="2" t="s">
        <v>3325</v>
      </c>
      <c r="CM719" s="2" t="s">
        <v>11349</v>
      </c>
      <c r="CN719" s="2" t="s">
        <v>4800</v>
      </c>
      <c r="CO719" s="2" t="s">
        <v>2905</v>
      </c>
      <c r="CP719" s="2" t="s">
        <v>6353</v>
      </c>
      <c r="CQ719" s="2" t="s">
        <v>6197</v>
      </c>
      <c r="CR719" s="2" t="s">
        <v>8203</v>
      </c>
      <c r="CS719" s="2" t="s">
        <v>6754</v>
      </c>
      <c r="CT719" s="2" t="s">
        <v>3483</v>
      </c>
      <c r="CU719" s="2" t="s">
        <v>6330</v>
      </c>
      <c r="CV719" s="2" t="s">
        <v>15812</v>
      </c>
      <c r="CW719" s="2" t="s">
        <v>1608</v>
      </c>
      <c r="CX719" s="2" t="s">
        <v>3926</v>
      </c>
      <c r="CY719" s="2" t="s">
        <v>6341</v>
      </c>
      <c r="CZ719" s="2" t="s">
        <v>3928</v>
      </c>
      <c r="DA719" s="2" t="s">
        <v>9107</v>
      </c>
      <c r="DB719" s="2" t="s">
        <v>7901</v>
      </c>
      <c r="DC719" s="2" t="s">
        <v>12075</v>
      </c>
      <c r="DD719" s="2" t="s">
        <v>12339</v>
      </c>
      <c r="DE719" s="2" t="s">
        <v>7548</v>
      </c>
      <c r="DF719" s="2" t="s">
        <v>3684</v>
      </c>
      <c r="DG719" s="2" t="s">
        <v>13923</v>
      </c>
      <c r="DH719" s="2" t="s">
        <v>10173</v>
      </c>
      <c r="DI719" s="2" t="s">
        <v>15552</v>
      </c>
      <c r="DJ719" s="2" t="s">
        <v>9391</v>
      </c>
      <c r="DK719" s="2" t="s">
        <v>8293</v>
      </c>
      <c r="DL719" s="2" t="s">
        <v>1156</v>
      </c>
      <c r="DM719" s="2" t="s">
        <v>8230</v>
      </c>
      <c r="DN719" s="2" t="s">
        <v>5801</v>
      </c>
      <c r="DO719" s="2" t="s">
        <v>10651</v>
      </c>
      <c r="DP719" s="2" t="s">
        <v>7282</v>
      </c>
      <c r="DQ719" s="2" t="s">
        <v>8573</v>
      </c>
      <c r="DR719" s="2" t="s">
        <v>8570</v>
      </c>
      <c r="DS719" s="2" t="s">
        <v>13277</v>
      </c>
      <c r="DT719" s="1"/>
      <c r="DU719" s="1"/>
      <c r="DV719" s="2" t="s">
        <v>5068</v>
      </c>
      <c r="DW719" s="2" t="s">
        <v>13176</v>
      </c>
      <c r="DX719" s="2" t="s">
        <v>8385</v>
      </c>
    </row>
    <row r="720" spans="1:128" x14ac:dyDescent="0.4">
      <c r="A720" s="2" t="s">
        <v>16376</v>
      </c>
      <c r="B720" s="2" t="s">
        <v>17246</v>
      </c>
      <c r="C720" s="2" t="s">
        <v>1052</v>
      </c>
      <c r="D720" s="2" t="s">
        <v>0</v>
      </c>
      <c r="E720" s="2" t="s">
        <v>1053</v>
      </c>
      <c r="F720" s="2" t="s">
        <v>7192</v>
      </c>
      <c r="G720" s="2" t="s">
        <v>3638</v>
      </c>
      <c r="H720" s="2" t="s">
        <v>2653</v>
      </c>
      <c r="I720" s="2" t="s">
        <v>10011</v>
      </c>
      <c r="J720" s="2" t="s">
        <v>1080</v>
      </c>
      <c r="K720" s="2" t="s">
        <v>9371</v>
      </c>
      <c r="L720" s="2" t="s">
        <v>10595</v>
      </c>
      <c r="M720" s="2" t="s">
        <v>6794</v>
      </c>
      <c r="N720" s="2" t="s">
        <v>4406</v>
      </c>
      <c r="O720" s="2" t="s">
        <v>1548</v>
      </c>
      <c r="P720" s="2" t="s">
        <v>6068</v>
      </c>
      <c r="Q720" s="2" t="s">
        <v>4828</v>
      </c>
      <c r="R720" s="2" t="s">
        <v>13450</v>
      </c>
      <c r="S720" s="2" t="s">
        <v>5008</v>
      </c>
      <c r="T720" s="2" t="s">
        <v>3159</v>
      </c>
      <c r="U720" s="2" t="s">
        <v>4151</v>
      </c>
      <c r="V720" s="2" t="s">
        <v>1688</v>
      </c>
      <c r="W720" s="2" t="s">
        <v>1682</v>
      </c>
      <c r="X720" s="2" t="s">
        <v>4063</v>
      </c>
      <c r="Y720" s="2" t="s">
        <v>7511</v>
      </c>
      <c r="Z720" s="2" t="s">
        <v>2783</v>
      </c>
      <c r="AA720" s="2" t="s">
        <v>1877</v>
      </c>
      <c r="AB720" s="2" t="s">
        <v>15517</v>
      </c>
      <c r="AC720" s="2" t="s">
        <v>1780</v>
      </c>
      <c r="AD720" s="2" t="s">
        <v>5697</v>
      </c>
      <c r="AE720" s="2" t="s">
        <v>12444</v>
      </c>
      <c r="AF720" s="2" t="s">
        <v>6798</v>
      </c>
      <c r="AG720" s="2" t="s">
        <v>4501</v>
      </c>
      <c r="AH720" s="2" t="s">
        <v>3973</v>
      </c>
      <c r="AI720" s="2" t="s">
        <v>9786</v>
      </c>
      <c r="AJ720" s="2" t="s">
        <v>6178</v>
      </c>
      <c r="AK720" s="2" t="s">
        <v>10996</v>
      </c>
      <c r="AL720" s="2" t="s">
        <v>10803</v>
      </c>
      <c r="AM720" s="2" t="s">
        <v>4265</v>
      </c>
      <c r="AN720" s="2" t="s">
        <v>2311</v>
      </c>
      <c r="AO720" s="2" t="s">
        <v>2356</v>
      </c>
      <c r="AP720" s="2" t="s">
        <v>12104</v>
      </c>
      <c r="AQ720" s="2" t="s">
        <v>14041</v>
      </c>
      <c r="AR720" s="2" t="s">
        <v>13967</v>
      </c>
      <c r="AS720" s="2" t="s">
        <v>2118</v>
      </c>
      <c r="AT720" s="2" t="s">
        <v>3522</v>
      </c>
      <c r="AU720" s="2" t="s">
        <v>1205</v>
      </c>
      <c r="AV720" s="2" t="s">
        <v>4325</v>
      </c>
      <c r="AW720" s="2" t="s">
        <v>7646</v>
      </c>
      <c r="AX720" s="2" t="s">
        <v>7341</v>
      </c>
      <c r="AY720" s="2" t="s">
        <v>8135</v>
      </c>
      <c r="AZ720" s="2" t="s">
        <v>6492</v>
      </c>
      <c r="BA720" s="2" t="s">
        <v>1091</v>
      </c>
      <c r="BB720" s="2" t="s">
        <v>10625</v>
      </c>
      <c r="BC720" s="2" t="s">
        <v>4252</v>
      </c>
      <c r="BD720" s="2" t="s">
        <v>5240</v>
      </c>
      <c r="BE720" s="2" t="s">
        <v>5232</v>
      </c>
      <c r="BF720" s="2" t="s">
        <v>12182</v>
      </c>
      <c r="BG720" s="2" t="s">
        <v>12101</v>
      </c>
      <c r="BH720" s="2" t="s">
        <v>8031</v>
      </c>
      <c r="BI720" s="2" t="s">
        <v>8684</v>
      </c>
      <c r="BJ720" s="2" t="s">
        <v>7385</v>
      </c>
      <c r="BK720" s="2" t="s">
        <v>4939</v>
      </c>
      <c r="BL720" s="2" t="s">
        <v>11707</v>
      </c>
      <c r="BM720" s="2" t="s">
        <v>1646</v>
      </c>
      <c r="BN720" s="2" t="s">
        <v>3278</v>
      </c>
      <c r="BO720" s="2" t="s">
        <v>2395</v>
      </c>
      <c r="BP720" s="2" t="s">
        <v>4922</v>
      </c>
      <c r="BQ720" s="2" t="s">
        <v>5138</v>
      </c>
      <c r="BR720" s="2" t="s">
        <v>12790</v>
      </c>
      <c r="BS720" s="2" t="s">
        <v>12396</v>
      </c>
      <c r="BT720" s="2" t="s">
        <v>11542</v>
      </c>
      <c r="BU720" s="2" t="s">
        <v>9645</v>
      </c>
      <c r="BV720" s="2" t="s">
        <v>10474</v>
      </c>
      <c r="BW720" s="2" t="s">
        <v>1597</v>
      </c>
      <c r="BX720" s="2" t="s">
        <v>3854</v>
      </c>
      <c r="BY720" s="2" t="s">
        <v>11841</v>
      </c>
      <c r="BZ720" s="2" t="s">
        <v>6479</v>
      </c>
      <c r="CA720" s="2" t="s">
        <v>8566</v>
      </c>
      <c r="CB720" s="2" t="s">
        <v>7728</v>
      </c>
      <c r="CC720" s="2" t="s">
        <v>2607</v>
      </c>
      <c r="CD720" s="2" t="s">
        <v>15858</v>
      </c>
      <c r="CE720" s="2" t="s">
        <v>5706</v>
      </c>
      <c r="CF720" s="2" t="s">
        <v>6544</v>
      </c>
      <c r="CG720" s="2" t="s">
        <v>7883</v>
      </c>
      <c r="CH720" s="2" t="s">
        <v>1918</v>
      </c>
      <c r="CI720" s="2" t="s">
        <v>10824</v>
      </c>
      <c r="CJ720" s="2" t="s">
        <v>11861</v>
      </c>
      <c r="CK720" s="2" t="s">
        <v>9597</v>
      </c>
      <c r="CL720" s="2" t="s">
        <v>6556</v>
      </c>
      <c r="CM720" s="2" t="s">
        <v>2827</v>
      </c>
      <c r="CN720" s="2" t="s">
        <v>6417</v>
      </c>
      <c r="CO720" s="2" t="s">
        <v>3929</v>
      </c>
      <c r="CP720" s="2" t="s">
        <v>4649</v>
      </c>
      <c r="CQ720" s="2" t="s">
        <v>6820</v>
      </c>
      <c r="CR720" s="2" t="s">
        <v>3682</v>
      </c>
      <c r="CS720" s="2" t="s">
        <v>6050</v>
      </c>
      <c r="CT720" s="2" t="s">
        <v>11623</v>
      </c>
      <c r="CU720" s="2" t="s">
        <v>5210</v>
      </c>
      <c r="CV720" s="2" t="s">
        <v>8852</v>
      </c>
      <c r="CW720" s="2" t="s">
        <v>9597</v>
      </c>
      <c r="CX720" s="2" t="s">
        <v>3289</v>
      </c>
      <c r="CY720" s="2" t="s">
        <v>13010</v>
      </c>
      <c r="CZ720" s="2" t="s">
        <v>14078</v>
      </c>
      <c r="DA720" s="2" t="s">
        <v>1273</v>
      </c>
      <c r="DB720" s="2" t="s">
        <v>9131</v>
      </c>
      <c r="DC720" s="2" t="s">
        <v>4896</v>
      </c>
      <c r="DD720" s="2" t="s">
        <v>1935</v>
      </c>
      <c r="DE720" s="2" t="s">
        <v>8718</v>
      </c>
      <c r="DF720" s="2" t="s">
        <v>11356</v>
      </c>
      <c r="DG720" s="2" t="s">
        <v>3038</v>
      </c>
      <c r="DH720" s="2" t="s">
        <v>6409</v>
      </c>
      <c r="DI720" s="2" t="s">
        <v>15183</v>
      </c>
      <c r="DJ720" s="2" t="s">
        <v>5807</v>
      </c>
      <c r="DK720" s="2" t="s">
        <v>4553</v>
      </c>
      <c r="DL720" s="2" t="s">
        <v>2827</v>
      </c>
      <c r="DM720" s="2" t="s">
        <v>1850</v>
      </c>
      <c r="DN720" s="2" t="s">
        <v>2077</v>
      </c>
      <c r="DO720" s="2" t="s">
        <v>1349</v>
      </c>
      <c r="DP720" s="2" t="s">
        <v>10430</v>
      </c>
      <c r="DQ720" s="2" t="s">
        <v>3387</v>
      </c>
      <c r="DR720" s="2" t="s">
        <v>5880</v>
      </c>
      <c r="DS720" s="2" t="s">
        <v>6826</v>
      </c>
      <c r="DT720" s="1"/>
      <c r="DU720" s="1"/>
      <c r="DV720" s="2" t="s">
        <v>3785</v>
      </c>
      <c r="DW720" s="2" t="s">
        <v>10692</v>
      </c>
      <c r="DX720" s="2" t="s">
        <v>13746</v>
      </c>
    </row>
    <row r="721" spans="1:128" x14ac:dyDescent="0.4">
      <c r="A721" s="2" t="s">
        <v>16376</v>
      </c>
      <c r="B721" s="2" t="s">
        <v>17247</v>
      </c>
      <c r="C721" s="2" t="s">
        <v>1052</v>
      </c>
      <c r="D721" s="2" t="s">
        <v>0</v>
      </c>
      <c r="E721" s="2" t="s">
        <v>1053</v>
      </c>
      <c r="F721" s="2" t="s">
        <v>7517</v>
      </c>
      <c r="G721" s="2" t="s">
        <v>5455</v>
      </c>
      <c r="H721" s="2" t="s">
        <v>5327</v>
      </c>
      <c r="I721" s="2" t="s">
        <v>7109</v>
      </c>
      <c r="J721" s="2" t="s">
        <v>14932</v>
      </c>
      <c r="K721" s="2" t="s">
        <v>4492</v>
      </c>
      <c r="L721" s="2" t="s">
        <v>3646</v>
      </c>
      <c r="M721" s="2" t="s">
        <v>9668</v>
      </c>
      <c r="N721" s="2" t="s">
        <v>9415</v>
      </c>
      <c r="O721" s="2" t="s">
        <v>4303</v>
      </c>
      <c r="P721" s="2" t="s">
        <v>2425</v>
      </c>
      <c r="Q721" s="2" t="s">
        <v>1196</v>
      </c>
      <c r="R721" s="2" t="s">
        <v>10334</v>
      </c>
      <c r="S721" s="2" t="s">
        <v>15431</v>
      </c>
      <c r="T721" s="2" t="s">
        <v>9774</v>
      </c>
      <c r="U721" s="2" t="s">
        <v>14095</v>
      </c>
      <c r="V721" s="2" t="s">
        <v>13743</v>
      </c>
      <c r="W721" s="2" t="s">
        <v>1912</v>
      </c>
      <c r="X721" s="2" t="s">
        <v>2777</v>
      </c>
      <c r="Y721" s="2" t="s">
        <v>1188</v>
      </c>
      <c r="Z721" s="2" t="s">
        <v>10361</v>
      </c>
      <c r="AA721" s="2" t="s">
        <v>10361</v>
      </c>
      <c r="AB721" s="2" t="s">
        <v>5332</v>
      </c>
      <c r="AC721" s="2" t="s">
        <v>8820</v>
      </c>
      <c r="AD721" s="2" t="s">
        <v>2739</v>
      </c>
      <c r="AE721" s="2" t="s">
        <v>1667</v>
      </c>
      <c r="AF721" s="2" t="s">
        <v>2528</v>
      </c>
      <c r="AG721" s="2" t="s">
        <v>1180</v>
      </c>
      <c r="AH721" s="2" t="s">
        <v>15286</v>
      </c>
      <c r="AI721" s="2" t="s">
        <v>11454</v>
      </c>
      <c r="AJ721" s="2" t="s">
        <v>13716</v>
      </c>
      <c r="AK721" s="2" t="s">
        <v>9184</v>
      </c>
      <c r="AL721" s="2" t="s">
        <v>2768</v>
      </c>
      <c r="AM721" s="2" t="s">
        <v>9129</v>
      </c>
      <c r="AN721" s="2" t="s">
        <v>8707</v>
      </c>
      <c r="AO721" s="2" t="s">
        <v>2961</v>
      </c>
      <c r="AP721" s="2" t="s">
        <v>4991</v>
      </c>
      <c r="AQ721" s="2" t="s">
        <v>3238</v>
      </c>
      <c r="AR721" s="2" t="s">
        <v>17248</v>
      </c>
      <c r="AS721" s="2" t="s">
        <v>12831</v>
      </c>
      <c r="AT721" s="2" t="s">
        <v>10798</v>
      </c>
      <c r="AU721" s="2" t="s">
        <v>2967</v>
      </c>
      <c r="AV721" s="2" t="s">
        <v>14996</v>
      </c>
      <c r="AW721" s="2" t="s">
        <v>2443</v>
      </c>
      <c r="AX721" s="2" t="s">
        <v>1549</v>
      </c>
      <c r="AY721" s="2" t="s">
        <v>8475</v>
      </c>
      <c r="AZ721" s="2" t="s">
        <v>5977</v>
      </c>
      <c r="BA721" s="2" t="s">
        <v>6767</v>
      </c>
      <c r="BB721" s="2" t="s">
        <v>12161</v>
      </c>
      <c r="BC721" s="2" t="s">
        <v>5106</v>
      </c>
      <c r="BD721" s="2" t="s">
        <v>15660</v>
      </c>
      <c r="BE721" s="2" t="s">
        <v>9270</v>
      </c>
      <c r="BF721" s="2" t="s">
        <v>8649</v>
      </c>
      <c r="BG721" s="2" t="s">
        <v>3240</v>
      </c>
      <c r="BH721" s="2" t="s">
        <v>12783</v>
      </c>
      <c r="BI721" s="2" t="s">
        <v>3881</v>
      </c>
      <c r="BJ721" s="2" t="s">
        <v>10022</v>
      </c>
      <c r="BK721" s="2" t="s">
        <v>13475</v>
      </c>
      <c r="BL721" s="2" t="s">
        <v>7090</v>
      </c>
      <c r="BM721" s="2" t="s">
        <v>7970</v>
      </c>
      <c r="BN721" s="2" t="s">
        <v>3560</v>
      </c>
      <c r="BO721" s="2" t="s">
        <v>17130</v>
      </c>
      <c r="BP721" s="2" t="s">
        <v>12383</v>
      </c>
      <c r="BQ721" s="2" t="s">
        <v>3214</v>
      </c>
      <c r="BR721" s="2" t="s">
        <v>9005</v>
      </c>
      <c r="BS721" s="2" t="s">
        <v>7959</v>
      </c>
      <c r="BT721" s="2" t="s">
        <v>4395</v>
      </c>
      <c r="BU721" s="2" t="s">
        <v>6706</v>
      </c>
      <c r="BV721" s="2" t="s">
        <v>13847</v>
      </c>
      <c r="BW721" s="2" t="s">
        <v>9111</v>
      </c>
      <c r="BX721" s="2" t="s">
        <v>8890</v>
      </c>
      <c r="BY721" s="2" t="s">
        <v>4793</v>
      </c>
      <c r="BZ721" s="2" t="s">
        <v>3388</v>
      </c>
      <c r="CA721" s="2" t="s">
        <v>1812</v>
      </c>
      <c r="CB721" s="2" t="s">
        <v>1843</v>
      </c>
      <c r="CC721" s="2" t="s">
        <v>14997</v>
      </c>
      <c r="CD721" s="2" t="s">
        <v>4138</v>
      </c>
      <c r="CE721" s="2" t="s">
        <v>7557</v>
      </c>
      <c r="CF721" s="2" t="s">
        <v>2926</v>
      </c>
      <c r="CG721" s="2" t="s">
        <v>4012</v>
      </c>
      <c r="CH721" s="2" t="s">
        <v>3100</v>
      </c>
      <c r="CI721" s="2" t="s">
        <v>8571</v>
      </c>
      <c r="CJ721" s="2" t="s">
        <v>13396</v>
      </c>
      <c r="CK721" s="2" t="s">
        <v>2147</v>
      </c>
      <c r="CL721" s="2" t="s">
        <v>10677</v>
      </c>
      <c r="CM721" s="2" t="s">
        <v>10700</v>
      </c>
      <c r="CN721" s="2" t="s">
        <v>9316</v>
      </c>
      <c r="CO721" s="2" t="s">
        <v>1628</v>
      </c>
      <c r="CP721" s="2" t="s">
        <v>5840</v>
      </c>
      <c r="CQ721" s="2" t="s">
        <v>12527</v>
      </c>
      <c r="CR721" s="2" t="s">
        <v>1170</v>
      </c>
      <c r="CS721" s="2" t="s">
        <v>4392</v>
      </c>
      <c r="CT721" s="2" t="s">
        <v>12203</v>
      </c>
      <c r="CU721" s="2" t="s">
        <v>7479</v>
      </c>
      <c r="CV721" s="2" t="s">
        <v>3227</v>
      </c>
      <c r="CW721" s="2" t="s">
        <v>7352</v>
      </c>
      <c r="CX721" s="2" t="s">
        <v>10827</v>
      </c>
      <c r="CY721" s="2" t="s">
        <v>9521</v>
      </c>
      <c r="CZ721" s="2" t="s">
        <v>10671</v>
      </c>
      <c r="DA721" s="2" t="s">
        <v>1616</v>
      </c>
      <c r="DB721" s="2" t="s">
        <v>12617</v>
      </c>
      <c r="DC721" s="2" t="s">
        <v>17249</v>
      </c>
      <c r="DD721" s="2" t="s">
        <v>11235</v>
      </c>
      <c r="DE721" s="2" t="s">
        <v>9605</v>
      </c>
      <c r="DF721" s="2" t="s">
        <v>2486</v>
      </c>
      <c r="DG721" s="2" t="s">
        <v>10679</v>
      </c>
      <c r="DH721" s="2" t="s">
        <v>6765</v>
      </c>
      <c r="DI721" s="2" t="s">
        <v>10878</v>
      </c>
      <c r="DJ721" s="2" t="s">
        <v>10654</v>
      </c>
      <c r="DK721" s="2" t="s">
        <v>14027</v>
      </c>
      <c r="DL721" s="2" t="s">
        <v>9251</v>
      </c>
      <c r="DM721" s="2" t="s">
        <v>14307</v>
      </c>
      <c r="DN721" s="2" t="s">
        <v>7492</v>
      </c>
      <c r="DO721" s="2" t="s">
        <v>2402</v>
      </c>
      <c r="DP721" s="2" t="s">
        <v>7594</v>
      </c>
      <c r="DQ721" s="2" t="s">
        <v>14946</v>
      </c>
      <c r="DR721" s="2" t="s">
        <v>12109</v>
      </c>
      <c r="DS721" s="2" t="s">
        <v>12137</v>
      </c>
      <c r="DT721" s="1"/>
      <c r="DU721" s="1"/>
      <c r="DV721" s="2" t="s">
        <v>15475</v>
      </c>
      <c r="DW721" s="2" t="s">
        <v>12214</v>
      </c>
      <c r="DX721" s="2" t="s">
        <v>11444</v>
      </c>
    </row>
    <row r="722" spans="1:128" x14ac:dyDescent="0.4">
      <c r="A722" s="2" t="s">
        <v>16376</v>
      </c>
      <c r="B722" s="2" t="s">
        <v>17250</v>
      </c>
      <c r="C722" s="2" t="s">
        <v>1052</v>
      </c>
      <c r="D722" s="2" t="s">
        <v>0</v>
      </c>
      <c r="E722" s="2" t="s">
        <v>1053</v>
      </c>
      <c r="F722" s="2" t="s">
        <v>1196</v>
      </c>
      <c r="G722" s="2" t="s">
        <v>4065</v>
      </c>
      <c r="H722" s="2" t="s">
        <v>5306</v>
      </c>
      <c r="I722" s="2" t="s">
        <v>11506</v>
      </c>
      <c r="J722" s="2" t="s">
        <v>12480</v>
      </c>
      <c r="K722" s="2" t="s">
        <v>13666</v>
      </c>
      <c r="L722" s="2" t="s">
        <v>4342</v>
      </c>
      <c r="M722" s="2" t="s">
        <v>1994</v>
      </c>
      <c r="N722" s="2" t="s">
        <v>10407</v>
      </c>
      <c r="O722" s="2" t="s">
        <v>6981</v>
      </c>
      <c r="P722" s="2" t="s">
        <v>11793</v>
      </c>
      <c r="Q722" s="2" t="s">
        <v>11266</v>
      </c>
      <c r="R722" s="2" t="s">
        <v>13507</v>
      </c>
      <c r="S722" s="2" t="s">
        <v>8592</v>
      </c>
      <c r="T722" s="2" t="s">
        <v>14230</v>
      </c>
      <c r="U722" s="2" t="s">
        <v>10564</v>
      </c>
      <c r="V722" s="2" t="s">
        <v>10710</v>
      </c>
      <c r="W722" s="2" t="s">
        <v>17251</v>
      </c>
      <c r="X722" s="2" t="s">
        <v>15852</v>
      </c>
      <c r="Y722" s="2" t="s">
        <v>4079</v>
      </c>
      <c r="Z722" s="2" t="s">
        <v>13300</v>
      </c>
      <c r="AA722" s="2" t="s">
        <v>2353</v>
      </c>
      <c r="AB722" s="2" t="s">
        <v>3449</v>
      </c>
      <c r="AC722" s="2" t="s">
        <v>2463</v>
      </c>
      <c r="AD722" s="2" t="s">
        <v>16250</v>
      </c>
      <c r="AE722" s="2" t="s">
        <v>15147</v>
      </c>
      <c r="AF722" s="2" t="s">
        <v>5682</v>
      </c>
      <c r="AG722" s="2" t="s">
        <v>10604</v>
      </c>
      <c r="AH722" s="2" t="s">
        <v>4763</v>
      </c>
      <c r="AI722" s="2" t="s">
        <v>3338</v>
      </c>
      <c r="AJ722" s="2" t="s">
        <v>3455</v>
      </c>
      <c r="AK722" s="2" t="s">
        <v>17252</v>
      </c>
      <c r="AL722" s="2" t="s">
        <v>14584</v>
      </c>
      <c r="AM722" s="2" t="s">
        <v>17253</v>
      </c>
      <c r="AN722" s="2" t="s">
        <v>9437</v>
      </c>
      <c r="AO722" s="2" t="s">
        <v>11964</v>
      </c>
      <c r="AP722" s="2" t="s">
        <v>11757</v>
      </c>
      <c r="AQ722" s="2" t="s">
        <v>16028</v>
      </c>
      <c r="AR722" s="2" t="s">
        <v>17254</v>
      </c>
      <c r="AS722" s="2" t="s">
        <v>14555</v>
      </c>
      <c r="AT722" s="2" t="s">
        <v>14363</v>
      </c>
      <c r="AU722" s="2" t="s">
        <v>17255</v>
      </c>
      <c r="AV722" s="2" t="s">
        <v>15810</v>
      </c>
      <c r="AW722" s="2" t="s">
        <v>8471</v>
      </c>
      <c r="AX722" s="2" t="s">
        <v>2351</v>
      </c>
      <c r="AY722" s="2" t="s">
        <v>17256</v>
      </c>
      <c r="AZ722" s="2" t="s">
        <v>17257</v>
      </c>
      <c r="BA722" s="2" t="s">
        <v>17258</v>
      </c>
      <c r="BB722" s="2" t="s">
        <v>16299</v>
      </c>
      <c r="BC722" s="2" t="s">
        <v>1300</v>
      </c>
      <c r="BD722" s="2" t="s">
        <v>10894</v>
      </c>
      <c r="BE722" s="2" t="s">
        <v>4607</v>
      </c>
      <c r="BF722" s="2" t="s">
        <v>7686</v>
      </c>
      <c r="BG722" s="2" t="s">
        <v>17259</v>
      </c>
      <c r="BH722" s="2" t="s">
        <v>15586</v>
      </c>
      <c r="BI722" s="2" t="s">
        <v>1442</v>
      </c>
      <c r="BJ722" s="2" t="s">
        <v>4234</v>
      </c>
      <c r="BK722" s="2" t="s">
        <v>3535</v>
      </c>
      <c r="BL722" s="2" t="s">
        <v>9324</v>
      </c>
      <c r="BM722" s="2" t="s">
        <v>3662</v>
      </c>
      <c r="BN722" s="2" t="s">
        <v>10681</v>
      </c>
      <c r="BO722" s="2" t="s">
        <v>1919</v>
      </c>
      <c r="BP722" s="2" t="s">
        <v>13445</v>
      </c>
      <c r="BQ722" s="2" t="s">
        <v>3685</v>
      </c>
      <c r="BR722" s="2" t="s">
        <v>3007</v>
      </c>
      <c r="BS722" s="2" t="s">
        <v>6691</v>
      </c>
      <c r="BT722" s="2" t="s">
        <v>6689</v>
      </c>
      <c r="BU722" s="2" t="s">
        <v>1367</v>
      </c>
      <c r="BV722" s="2" t="s">
        <v>7783</v>
      </c>
      <c r="BW722" s="2" t="s">
        <v>7716</v>
      </c>
      <c r="BX722" s="2" t="s">
        <v>2708</v>
      </c>
      <c r="BY722" s="2" t="s">
        <v>6819</v>
      </c>
      <c r="BZ722" s="2" t="s">
        <v>6352</v>
      </c>
      <c r="CA722" s="2" t="s">
        <v>7713</v>
      </c>
      <c r="CB722" s="2" t="s">
        <v>7780</v>
      </c>
      <c r="CC722" s="2" t="s">
        <v>3308</v>
      </c>
      <c r="CD722" s="2" t="s">
        <v>1122</v>
      </c>
      <c r="CE722" s="2" t="s">
        <v>16642</v>
      </c>
      <c r="CF722" s="2" t="s">
        <v>8771</v>
      </c>
      <c r="CG722" s="2" t="s">
        <v>12853</v>
      </c>
      <c r="CH722" s="2" t="s">
        <v>14987</v>
      </c>
      <c r="CI722" s="2" t="s">
        <v>16559</v>
      </c>
      <c r="CJ722" s="2" t="s">
        <v>16559</v>
      </c>
      <c r="CK722" s="2" t="s">
        <v>15081</v>
      </c>
      <c r="CL722" s="2" t="s">
        <v>7718</v>
      </c>
      <c r="CM722" s="2" t="s">
        <v>8009</v>
      </c>
      <c r="CN722" s="2" t="s">
        <v>8454</v>
      </c>
      <c r="CO722" s="2" t="s">
        <v>5370</v>
      </c>
      <c r="CP722" s="2" t="s">
        <v>3306</v>
      </c>
      <c r="CQ722" s="2" t="s">
        <v>8454</v>
      </c>
      <c r="CR722" s="2" t="s">
        <v>11863</v>
      </c>
      <c r="CS722" s="2" t="s">
        <v>2997</v>
      </c>
      <c r="CT722" s="2" t="s">
        <v>3689</v>
      </c>
      <c r="CU722" s="2" t="s">
        <v>1744</v>
      </c>
      <c r="CV722" s="2" t="s">
        <v>4364</v>
      </c>
      <c r="CW722" s="2" t="s">
        <v>11201</v>
      </c>
      <c r="CX722" s="2" t="s">
        <v>1714</v>
      </c>
      <c r="CY722" s="2" t="s">
        <v>7723</v>
      </c>
      <c r="CZ722" s="2" t="s">
        <v>3758</v>
      </c>
      <c r="DA722" s="2" t="s">
        <v>3764</v>
      </c>
      <c r="DB722" s="2" t="s">
        <v>7676</v>
      </c>
      <c r="DC722" s="2" t="s">
        <v>5656</v>
      </c>
      <c r="DD722" s="2" t="s">
        <v>11518</v>
      </c>
      <c r="DE722" s="2" t="s">
        <v>6686</v>
      </c>
      <c r="DF722" s="2" t="s">
        <v>5503</v>
      </c>
      <c r="DG722" s="2" t="s">
        <v>8793</v>
      </c>
      <c r="DH722" s="2" t="s">
        <v>13062</v>
      </c>
      <c r="DI722" s="2" t="s">
        <v>9305</v>
      </c>
      <c r="DJ722" s="2" t="s">
        <v>7706</v>
      </c>
      <c r="DK722" s="2" t="s">
        <v>1272</v>
      </c>
      <c r="DL722" s="2" t="s">
        <v>8567</v>
      </c>
      <c r="DM722" s="2" t="s">
        <v>13511</v>
      </c>
      <c r="DN722" s="2" t="s">
        <v>2831</v>
      </c>
      <c r="DO722" s="2" t="s">
        <v>12615</v>
      </c>
      <c r="DP722" s="2" t="s">
        <v>3703</v>
      </c>
      <c r="DQ722" s="2" t="s">
        <v>1353</v>
      </c>
      <c r="DR722" s="2" t="s">
        <v>11515</v>
      </c>
      <c r="DS722" s="2" t="s">
        <v>6459</v>
      </c>
      <c r="DT722" s="1"/>
      <c r="DU722" s="1"/>
      <c r="DV722" s="2" t="s">
        <v>7842</v>
      </c>
      <c r="DW722" s="2" t="s">
        <v>4984</v>
      </c>
      <c r="DX722" s="2" t="s">
        <v>10909</v>
      </c>
    </row>
    <row r="723" spans="1:128" x14ac:dyDescent="0.4">
      <c r="A723" s="2" t="s">
        <v>16376</v>
      </c>
      <c r="B723" s="2" t="s">
        <v>17260</v>
      </c>
      <c r="C723" s="2" t="s">
        <v>1052</v>
      </c>
      <c r="D723" s="2" t="s">
        <v>17261</v>
      </c>
      <c r="E723" s="2" t="s">
        <v>1053</v>
      </c>
      <c r="F723" s="2" t="s">
        <v>1545</v>
      </c>
      <c r="G723" s="2" t="s">
        <v>6366</v>
      </c>
      <c r="H723" s="2" t="s">
        <v>2747</v>
      </c>
      <c r="I723" s="2" t="s">
        <v>7246</v>
      </c>
      <c r="J723" s="2" t="s">
        <v>8732</v>
      </c>
      <c r="K723" s="2" t="s">
        <v>8554</v>
      </c>
      <c r="L723" s="2" t="s">
        <v>5380</v>
      </c>
      <c r="M723" s="2" t="s">
        <v>11403</v>
      </c>
      <c r="N723" s="2" t="s">
        <v>12060</v>
      </c>
      <c r="O723" s="2" t="s">
        <v>1464</v>
      </c>
      <c r="P723" s="2" t="s">
        <v>9188</v>
      </c>
      <c r="Q723" s="2" t="s">
        <v>6436</v>
      </c>
      <c r="R723" s="2" t="s">
        <v>1750</v>
      </c>
      <c r="S723" s="2" t="s">
        <v>3251</v>
      </c>
      <c r="T723" s="2" t="s">
        <v>6785</v>
      </c>
      <c r="U723" s="2" t="s">
        <v>9366</v>
      </c>
      <c r="V723" s="2" t="s">
        <v>5160</v>
      </c>
      <c r="W723" s="2" t="s">
        <v>12767</v>
      </c>
      <c r="X723" s="2" t="s">
        <v>2135</v>
      </c>
      <c r="Y723" s="2" t="s">
        <v>4937</v>
      </c>
      <c r="Z723" s="2" t="s">
        <v>9335</v>
      </c>
      <c r="AA723" s="2" t="s">
        <v>3554</v>
      </c>
      <c r="AB723" s="2" t="s">
        <v>12365</v>
      </c>
      <c r="AC723" s="2" t="s">
        <v>2347</v>
      </c>
      <c r="AD723" s="2" t="s">
        <v>15382</v>
      </c>
      <c r="AE723" s="2" t="s">
        <v>15845</v>
      </c>
      <c r="AF723" s="2" t="s">
        <v>11716</v>
      </c>
      <c r="AG723" s="2" t="s">
        <v>10158</v>
      </c>
      <c r="AH723" s="2" t="s">
        <v>4052</v>
      </c>
      <c r="AI723" s="2" t="s">
        <v>1092</v>
      </c>
      <c r="AJ723" s="2" t="s">
        <v>15070</v>
      </c>
      <c r="AK723" s="2" t="s">
        <v>17262</v>
      </c>
      <c r="AL723" s="2" t="s">
        <v>13552</v>
      </c>
      <c r="AM723" s="2" t="s">
        <v>7249</v>
      </c>
      <c r="AN723" s="2" t="s">
        <v>2095</v>
      </c>
      <c r="AO723" s="2" t="s">
        <v>1994</v>
      </c>
      <c r="AP723" s="2" t="s">
        <v>1073</v>
      </c>
      <c r="AQ723" s="2" t="s">
        <v>7990</v>
      </c>
      <c r="AR723" s="2" t="s">
        <v>7324</v>
      </c>
      <c r="AS723" s="2" t="s">
        <v>13769</v>
      </c>
      <c r="AT723" s="2" t="s">
        <v>15454</v>
      </c>
      <c r="AU723" s="2" t="s">
        <v>11905</v>
      </c>
      <c r="AV723" s="2" t="s">
        <v>3877</v>
      </c>
      <c r="AW723" s="2" t="s">
        <v>9276</v>
      </c>
      <c r="AX723" s="2" t="s">
        <v>12444</v>
      </c>
      <c r="AY723" s="2" t="s">
        <v>6521</v>
      </c>
      <c r="AZ723" s="2" t="s">
        <v>2123</v>
      </c>
      <c r="BA723" s="2" t="s">
        <v>3907</v>
      </c>
      <c r="BB723" s="2" t="s">
        <v>3560</v>
      </c>
      <c r="BC723" s="2" t="s">
        <v>6324</v>
      </c>
      <c r="BD723" s="2" t="s">
        <v>11094</v>
      </c>
      <c r="BE723" s="2" t="s">
        <v>10031</v>
      </c>
      <c r="BF723" s="2" t="s">
        <v>15114</v>
      </c>
      <c r="BG723" s="2" t="s">
        <v>2753</v>
      </c>
      <c r="BH723" s="2" t="s">
        <v>3989</v>
      </c>
      <c r="BI723" s="2" t="s">
        <v>1055</v>
      </c>
      <c r="BJ723" s="2" t="s">
        <v>10379</v>
      </c>
      <c r="BK723" s="2" t="s">
        <v>4349</v>
      </c>
      <c r="BL723" s="2" t="s">
        <v>1579</v>
      </c>
      <c r="BM723" s="2" t="s">
        <v>5176</v>
      </c>
      <c r="BN723" s="2" t="s">
        <v>3650</v>
      </c>
      <c r="BO723" s="2" t="s">
        <v>11454</v>
      </c>
      <c r="BP723" s="2" t="s">
        <v>5586</v>
      </c>
      <c r="BQ723" s="2" t="s">
        <v>12994</v>
      </c>
      <c r="BR723" s="2" t="s">
        <v>12702</v>
      </c>
      <c r="BS723" s="2" t="s">
        <v>4441</v>
      </c>
      <c r="BT723" s="2" t="s">
        <v>7850</v>
      </c>
      <c r="BU723" s="2" t="s">
        <v>10786</v>
      </c>
      <c r="BV723" s="2" t="s">
        <v>10986</v>
      </c>
      <c r="BW723" s="2" t="s">
        <v>5631</v>
      </c>
      <c r="BX723" s="2" t="s">
        <v>9614</v>
      </c>
      <c r="BY723" s="2" t="s">
        <v>13296</v>
      </c>
      <c r="BZ723" s="2" t="s">
        <v>12700</v>
      </c>
      <c r="CA723" s="2" t="s">
        <v>8355</v>
      </c>
      <c r="CB723" s="2" t="s">
        <v>5887</v>
      </c>
      <c r="CC723" s="2" t="s">
        <v>4219</v>
      </c>
      <c r="CD723" s="2" t="s">
        <v>4013</v>
      </c>
      <c r="CE723" s="2" t="s">
        <v>14074</v>
      </c>
      <c r="CF723" s="2" t="s">
        <v>5412</v>
      </c>
      <c r="CG723" s="2" t="s">
        <v>4890</v>
      </c>
      <c r="CH723" s="2" t="s">
        <v>16109</v>
      </c>
      <c r="CI723" s="2" t="s">
        <v>13144</v>
      </c>
      <c r="CJ723" s="2" t="s">
        <v>2542</v>
      </c>
      <c r="CK723" s="2" t="s">
        <v>8533</v>
      </c>
      <c r="CL723" s="2" t="s">
        <v>11002</v>
      </c>
      <c r="CM723" s="2" t="s">
        <v>8992</v>
      </c>
      <c r="CN723" s="2" t="s">
        <v>15513</v>
      </c>
      <c r="CO723" s="2" t="s">
        <v>5562</v>
      </c>
      <c r="CP723" s="2" t="s">
        <v>8858</v>
      </c>
      <c r="CQ723" s="2" t="s">
        <v>5416</v>
      </c>
      <c r="CR723" s="2" t="s">
        <v>9211</v>
      </c>
      <c r="CS723" s="2" t="s">
        <v>14946</v>
      </c>
      <c r="CT723" s="2" t="s">
        <v>11009</v>
      </c>
      <c r="CU723" s="2" t="s">
        <v>13668</v>
      </c>
      <c r="CV723" s="2" t="s">
        <v>2838</v>
      </c>
      <c r="CW723" s="2" t="s">
        <v>8358</v>
      </c>
      <c r="CX723" s="2" t="s">
        <v>13093</v>
      </c>
      <c r="CY723" s="2" t="s">
        <v>7880</v>
      </c>
      <c r="CZ723" s="2" t="s">
        <v>8533</v>
      </c>
      <c r="DA723" s="2" t="s">
        <v>5217</v>
      </c>
      <c r="DB723" s="2" t="s">
        <v>15462</v>
      </c>
      <c r="DC723" s="2" t="s">
        <v>9409</v>
      </c>
      <c r="DD723" s="2" t="s">
        <v>13720</v>
      </c>
      <c r="DE723" s="2" t="s">
        <v>15071</v>
      </c>
      <c r="DF723" s="2" t="s">
        <v>4296</v>
      </c>
      <c r="DG723" s="2" t="s">
        <v>4303</v>
      </c>
      <c r="DH723" s="2" t="s">
        <v>5447</v>
      </c>
      <c r="DI723" s="2" t="s">
        <v>3079</v>
      </c>
      <c r="DJ723" s="2" t="s">
        <v>5442</v>
      </c>
      <c r="DK723" s="2" t="s">
        <v>5447</v>
      </c>
      <c r="DL723" s="2" t="s">
        <v>4458</v>
      </c>
      <c r="DM723" s="2" t="s">
        <v>1095</v>
      </c>
      <c r="DN723" s="2" t="s">
        <v>6790</v>
      </c>
      <c r="DO723" s="2" t="s">
        <v>9669</v>
      </c>
      <c r="DP723" s="2" t="s">
        <v>10320</v>
      </c>
      <c r="DQ723" s="2" t="s">
        <v>10602</v>
      </c>
      <c r="DR723" s="2" t="s">
        <v>9782</v>
      </c>
      <c r="DS723" s="2" t="s">
        <v>4588</v>
      </c>
      <c r="DT723" s="1"/>
      <c r="DU723" s="1"/>
      <c r="DV723" s="2" t="s">
        <v>7316</v>
      </c>
      <c r="DW723" s="2" t="s">
        <v>3163</v>
      </c>
      <c r="DX723" s="2" t="s">
        <v>6069</v>
      </c>
    </row>
    <row r="724" spans="1:128" x14ac:dyDescent="0.4">
      <c r="A724" s="2" t="s">
        <v>16376</v>
      </c>
      <c r="B724" s="2" t="s">
        <v>17263</v>
      </c>
      <c r="C724" s="2" t="s">
        <v>1052</v>
      </c>
      <c r="D724" s="2" t="s">
        <v>17264</v>
      </c>
      <c r="E724" s="2" t="s">
        <v>1053</v>
      </c>
      <c r="F724" s="2" t="s">
        <v>3709</v>
      </c>
      <c r="G724" s="2" t="s">
        <v>8731</v>
      </c>
      <c r="H724" s="2" t="s">
        <v>2137</v>
      </c>
      <c r="I724" s="2" t="s">
        <v>2347</v>
      </c>
      <c r="J724" s="2" t="s">
        <v>1647</v>
      </c>
      <c r="K724" s="2" t="s">
        <v>4737</v>
      </c>
      <c r="L724" s="2" t="s">
        <v>5093</v>
      </c>
      <c r="M724" s="2" t="s">
        <v>6067</v>
      </c>
      <c r="N724" s="2" t="s">
        <v>4150</v>
      </c>
      <c r="O724" s="2" t="s">
        <v>6593</v>
      </c>
      <c r="P724" s="2" t="s">
        <v>11128</v>
      </c>
      <c r="Q724" s="2" t="s">
        <v>9490</v>
      </c>
      <c r="R724" s="2" t="s">
        <v>8416</v>
      </c>
      <c r="S724" s="2" t="s">
        <v>1066</v>
      </c>
      <c r="T724" s="2" t="s">
        <v>8594</v>
      </c>
      <c r="U724" s="2" t="s">
        <v>7931</v>
      </c>
      <c r="V724" s="2" t="s">
        <v>6794</v>
      </c>
      <c r="W724" s="2" t="s">
        <v>4958</v>
      </c>
      <c r="X724" s="2" t="s">
        <v>8049</v>
      </c>
      <c r="Y724" s="2" t="s">
        <v>9334</v>
      </c>
      <c r="Z724" s="2" t="s">
        <v>7122</v>
      </c>
      <c r="AA724" s="2" t="s">
        <v>2675</v>
      </c>
      <c r="AB724" s="2" t="s">
        <v>1572</v>
      </c>
      <c r="AC724" s="2" t="s">
        <v>4939</v>
      </c>
      <c r="AD724" s="2" t="s">
        <v>5322</v>
      </c>
      <c r="AE724" s="2" t="s">
        <v>14160</v>
      </c>
      <c r="AF724" s="2" t="s">
        <v>10808</v>
      </c>
      <c r="AG724" s="2" t="s">
        <v>12457</v>
      </c>
      <c r="AH724" s="2" t="s">
        <v>4151</v>
      </c>
      <c r="AI724" s="2" t="s">
        <v>1684</v>
      </c>
      <c r="AJ724" s="2" t="s">
        <v>9960</v>
      </c>
      <c r="AK724" s="2" t="s">
        <v>4611</v>
      </c>
      <c r="AL724" s="2" t="s">
        <v>5917</v>
      </c>
      <c r="AM724" s="2" t="s">
        <v>1863</v>
      </c>
      <c r="AN724" s="2" t="s">
        <v>6489</v>
      </c>
      <c r="AO724" s="2" t="s">
        <v>1769</v>
      </c>
      <c r="AP724" s="2" t="s">
        <v>13783</v>
      </c>
      <c r="AQ724" s="2" t="s">
        <v>12479</v>
      </c>
      <c r="AR724" s="2" t="s">
        <v>4158</v>
      </c>
      <c r="AS724" s="2" t="s">
        <v>4499</v>
      </c>
      <c r="AT724" s="2" t="s">
        <v>5701</v>
      </c>
      <c r="AU724" s="2" t="s">
        <v>3730</v>
      </c>
      <c r="AV724" s="2" t="s">
        <v>4958</v>
      </c>
      <c r="AW724" s="2" t="s">
        <v>7735</v>
      </c>
      <c r="AX724" s="2" t="s">
        <v>1879</v>
      </c>
      <c r="AY724" s="2" t="s">
        <v>3716</v>
      </c>
      <c r="AZ724" s="2" t="s">
        <v>1297</v>
      </c>
      <c r="BA724" s="2" t="s">
        <v>7919</v>
      </c>
      <c r="BB724" s="2" t="s">
        <v>2206</v>
      </c>
      <c r="BC724" s="2" t="s">
        <v>3051</v>
      </c>
      <c r="BD724" s="2" t="s">
        <v>8418</v>
      </c>
      <c r="BE724" s="2" t="s">
        <v>14565</v>
      </c>
      <c r="BF724" s="2" t="s">
        <v>12788</v>
      </c>
      <c r="BG724" s="2" t="s">
        <v>7341</v>
      </c>
      <c r="BH724" s="2" t="s">
        <v>13479</v>
      </c>
      <c r="BI724" s="2" t="s">
        <v>4334</v>
      </c>
      <c r="BJ724" s="2" t="s">
        <v>1064</v>
      </c>
      <c r="BK724" s="2" t="s">
        <v>3548</v>
      </c>
      <c r="BL724" s="2" t="s">
        <v>10949</v>
      </c>
      <c r="BM724" s="2" t="s">
        <v>4294</v>
      </c>
      <c r="BN724" s="2" t="s">
        <v>3104</v>
      </c>
      <c r="BO724" s="2" t="s">
        <v>9209</v>
      </c>
      <c r="BP724" s="2" t="s">
        <v>9812</v>
      </c>
      <c r="BQ724" s="2" t="s">
        <v>3112</v>
      </c>
      <c r="BR724" s="2" t="s">
        <v>9562</v>
      </c>
      <c r="BS724" s="2" t="s">
        <v>9597</v>
      </c>
      <c r="BT724" s="2" t="s">
        <v>1398</v>
      </c>
      <c r="BU724" s="2" t="s">
        <v>14997</v>
      </c>
      <c r="BV724" s="2" t="s">
        <v>6741</v>
      </c>
      <c r="BW724" s="2" t="s">
        <v>1470</v>
      </c>
      <c r="BX724" s="2" t="s">
        <v>17265</v>
      </c>
      <c r="BY724" s="2" t="s">
        <v>4129</v>
      </c>
      <c r="BZ724" s="2" t="s">
        <v>2810</v>
      </c>
      <c r="CA724" s="2" t="s">
        <v>10584</v>
      </c>
      <c r="CB724" s="2" t="s">
        <v>1830</v>
      </c>
      <c r="CC724" s="2" t="s">
        <v>7708</v>
      </c>
      <c r="CD724" s="2" t="s">
        <v>9681</v>
      </c>
      <c r="CE724" s="2" t="s">
        <v>3764</v>
      </c>
      <c r="CF724" s="2" t="s">
        <v>1163</v>
      </c>
      <c r="CG724" s="2" t="s">
        <v>9106</v>
      </c>
      <c r="CH724" s="2" t="s">
        <v>2827</v>
      </c>
      <c r="CI724" s="2" t="s">
        <v>9430</v>
      </c>
      <c r="CJ724" s="2" t="s">
        <v>8458</v>
      </c>
      <c r="CK724" s="2" t="s">
        <v>1275</v>
      </c>
      <c r="CL724" s="2" t="s">
        <v>13515</v>
      </c>
      <c r="CM724" s="2" t="s">
        <v>1819</v>
      </c>
      <c r="CN724" s="2" t="s">
        <v>11519</v>
      </c>
      <c r="CO724" s="2" t="s">
        <v>1168</v>
      </c>
      <c r="CP724" s="2" t="s">
        <v>1164</v>
      </c>
      <c r="CQ724" s="2" t="s">
        <v>7030</v>
      </c>
      <c r="CR724" s="2" t="s">
        <v>3934</v>
      </c>
      <c r="CS724" s="2" t="s">
        <v>14416</v>
      </c>
      <c r="CT724" s="2" t="s">
        <v>3859</v>
      </c>
      <c r="CU724" s="2" t="s">
        <v>5509</v>
      </c>
      <c r="CV724" s="2" t="s">
        <v>7347</v>
      </c>
      <c r="CW724" s="2" t="s">
        <v>8796</v>
      </c>
      <c r="CX724" s="2" t="s">
        <v>1259</v>
      </c>
      <c r="CY724" s="2" t="s">
        <v>10434</v>
      </c>
      <c r="CZ724" s="2" t="s">
        <v>10202</v>
      </c>
      <c r="DA724" s="2" t="s">
        <v>13083</v>
      </c>
      <c r="DB724" s="2" t="s">
        <v>8338</v>
      </c>
      <c r="DC724" s="2" t="s">
        <v>1812</v>
      </c>
      <c r="DD724" s="2" t="s">
        <v>11228</v>
      </c>
      <c r="DE724" s="2" t="s">
        <v>2504</v>
      </c>
      <c r="DF724" s="2" t="s">
        <v>11033</v>
      </c>
      <c r="DG724" s="2" t="s">
        <v>5516</v>
      </c>
      <c r="DH724" s="2" t="s">
        <v>11299</v>
      </c>
      <c r="DI724" s="2" t="s">
        <v>8787</v>
      </c>
      <c r="DJ724" s="2" t="s">
        <v>3502</v>
      </c>
      <c r="DK724" s="2" t="s">
        <v>10473</v>
      </c>
      <c r="DL724" s="2" t="s">
        <v>3783</v>
      </c>
      <c r="DM724" s="2" t="s">
        <v>2363</v>
      </c>
      <c r="DN724" s="2" t="s">
        <v>4889</v>
      </c>
      <c r="DO724" s="2" t="s">
        <v>10136</v>
      </c>
      <c r="DP724" s="2" t="s">
        <v>13390</v>
      </c>
      <c r="DQ724" s="2" t="s">
        <v>4465</v>
      </c>
      <c r="DR724" s="2" t="s">
        <v>4819</v>
      </c>
      <c r="DS724" s="2" t="s">
        <v>13510</v>
      </c>
      <c r="DT724" s="1"/>
      <c r="DU724" s="1"/>
      <c r="DV724" s="2" t="s">
        <v>4733</v>
      </c>
      <c r="DW724" s="2" t="s">
        <v>5143</v>
      </c>
      <c r="DX724" s="2" t="s">
        <v>12905</v>
      </c>
    </row>
    <row r="725" spans="1:128" x14ac:dyDescent="0.4">
      <c r="A725" s="2" t="s">
        <v>16376</v>
      </c>
      <c r="B725" s="2" t="s">
        <v>17266</v>
      </c>
      <c r="C725" s="2" t="s">
        <v>1052</v>
      </c>
      <c r="D725" s="2" t="s">
        <v>0</v>
      </c>
      <c r="E725" s="2" t="s">
        <v>1053</v>
      </c>
      <c r="F725" s="2" t="s">
        <v>3538</v>
      </c>
      <c r="G725" s="2" t="s">
        <v>1079</v>
      </c>
      <c r="H725" s="2" t="s">
        <v>4879</v>
      </c>
      <c r="I725" s="2" t="s">
        <v>4409</v>
      </c>
      <c r="J725" s="2" t="s">
        <v>5091</v>
      </c>
      <c r="K725" s="2" t="s">
        <v>1077</v>
      </c>
      <c r="L725" s="2" t="s">
        <v>2774</v>
      </c>
      <c r="M725" s="2" t="s">
        <v>1876</v>
      </c>
      <c r="N725" s="2" t="s">
        <v>4152</v>
      </c>
      <c r="O725" s="2" t="s">
        <v>4774</v>
      </c>
      <c r="P725" s="2" t="s">
        <v>4615</v>
      </c>
      <c r="Q725" s="2" t="s">
        <v>3556</v>
      </c>
      <c r="R725" s="2" t="s">
        <v>2456</v>
      </c>
      <c r="S725" s="2" t="s">
        <v>4935</v>
      </c>
      <c r="T725" s="2" t="s">
        <v>2654</v>
      </c>
      <c r="U725" s="2" t="s">
        <v>1057</v>
      </c>
      <c r="V725" s="2" t="s">
        <v>7866</v>
      </c>
      <c r="W725" s="2" t="s">
        <v>5306</v>
      </c>
      <c r="X725" s="2" t="s">
        <v>7855</v>
      </c>
      <c r="Y725" s="2" t="s">
        <v>5933</v>
      </c>
      <c r="Z725" s="2" t="s">
        <v>10625</v>
      </c>
      <c r="AA725" s="2" t="s">
        <v>11213</v>
      </c>
      <c r="AB725" s="2" t="s">
        <v>10568</v>
      </c>
      <c r="AC725" s="2" t="s">
        <v>6317</v>
      </c>
      <c r="AD725" s="2" t="s">
        <v>13265</v>
      </c>
      <c r="AE725" s="2" t="s">
        <v>11040</v>
      </c>
      <c r="AF725" s="2" t="s">
        <v>11179</v>
      </c>
      <c r="AG725" s="2" t="s">
        <v>8415</v>
      </c>
      <c r="AH725" s="2" t="s">
        <v>10125</v>
      </c>
      <c r="AI725" s="2" t="s">
        <v>4058</v>
      </c>
      <c r="AJ725" s="2" t="s">
        <v>2876</v>
      </c>
      <c r="AK725" s="2" t="s">
        <v>6287</v>
      </c>
      <c r="AL725" s="2" t="s">
        <v>7104</v>
      </c>
      <c r="AM725" s="2" t="s">
        <v>3061</v>
      </c>
      <c r="AN725" s="2" t="s">
        <v>5550</v>
      </c>
      <c r="AO725" s="2" t="s">
        <v>5010</v>
      </c>
      <c r="AP725" s="2" t="s">
        <v>11221</v>
      </c>
      <c r="AQ725" s="2" t="s">
        <v>6288</v>
      </c>
      <c r="AR725" s="2" t="s">
        <v>5328</v>
      </c>
      <c r="AS725" s="2" t="s">
        <v>2532</v>
      </c>
      <c r="AT725" s="2" t="s">
        <v>16410</v>
      </c>
      <c r="AU725" s="2" t="s">
        <v>13369</v>
      </c>
      <c r="AV725" s="2" t="s">
        <v>4257</v>
      </c>
      <c r="AW725" s="2" t="s">
        <v>1329</v>
      </c>
      <c r="AX725" s="2" t="s">
        <v>8273</v>
      </c>
      <c r="AY725" s="2" t="s">
        <v>1443</v>
      </c>
      <c r="AZ725" s="2" t="s">
        <v>9591</v>
      </c>
      <c r="BA725" s="2" t="s">
        <v>7400</v>
      </c>
      <c r="BB725" s="2" t="s">
        <v>3331</v>
      </c>
      <c r="BC725" s="2" t="s">
        <v>7459</v>
      </c>
      <c r="BD725" s="2" t="s">
        <v>8375</v>
      </c>
      <c r="BE725" s="2" t="s">
        <v>4434</v>
      </c>
      <c r="BF725" s="2" t="s">
        <v>2543</v>
      </c>
      <c r="BG725" s="2" t="s">
        <v>5080</v>
      </c>
      <c r="BH725" s="2" t="s">
        <v>7527</v>
      </c>
      <c r="BI725" s="2" t="s">
        <v>10033</v>
      </c>
      <c r="BJ725" s="2" t="s">
        <v>4095</v>
      </c>
      <c r="BK725" s="2" t="s">
        <v>1747</v>
      </c>
      <c r="BL725" s="2" t="s">
        <v>5483</v>
      </c>
      <c r="BM725" s="2" t="s">
        <v>5446</v>
      </c>
      <c r="BN725" s="2" t="s">
        <v>9566</v>
      </c>
      <c r="BO725" s="2" t="s">
        <v>14307</v>
      </c>
      <c r="BP725" s="2" t="s">
        <v>13390</v>
      </c>
      <c r="BQ725" s="2" t="s">
        <v>2391</v>
      </c>
      <c r="BR725" s="2" t="s">
        <v>14650</v>
      </c>
      <c r="BS725" s="2" t="s">
        <v>5800</v>
      </c>
      <c r="BT725" s="2" t="s">
        <v>12115</v>
      </c>
      <c r="BU725" s="2" t="s">
        <v>11406</v>
      </c>
      <c r="BV725" s="2" t="s">
        <v>3916</v>
      </c>
      <c r="BW725" s="2" t="s">
        <v>5521</v>
      </c>
      <c r="BX725" s="2" t="s">
        <v>13730</v>
      </c>
      <c r="BY725" s="2" t="s">
        <v>4454</v>
      </c>
      <c r="BZ725" s="2" t="s">
        <v>13182</v>
      </c>
      <c r="CA725" s="2" t="s">
        <v>4733</v>
      </c>
      <c r="CB725" s="2" t="s">
        <v>1947</v>
      </c>
      <c r="CC725" s="2" t="s">
        <v>10905</v>
      </c>
      <c r="CD725" s="2" t="s">
        <v>1619</v>
      </c>
      <c r="CE725" s="2" t="s">
        <v>4714</v>
      </c>
      <c r="CF725" s="2" t="s">
        <v>11814</v>
      </c>
      <c r="CG725" s="2" t="s">
        <v>2143</v>
      </c>
      <c r="CH725" s="2" t="s">
        <v>15450</v>
      </c>
      <c r="CI725" s="2" t="s">
        <v>9316</v>
      </c>
      <c r="CJ725" s="2" t="s">
        <v>10290</v>
      </c>
      <c r="CK725" s="2" t="s">
        <v>10793</v>
      </c>
      <c r="CL725" s="2" t="s">
        <v>3424</v>
      </c>
      <c r="CM725" s="2" t="s">
        <v>8626</v>
      </c>
      <c r="CN725" s="2" t="s">
        <v>7876</v>
      </c>
      <c r="CO725" s="2" t="s">
        <v>15929</v>
      </c>
      <c r="CP725" s="2" t="s">
        <v>13341</v>
      </c>
      <c r="CQ725" s="2" t="s">
        <v>5863</v>
      </c>
      <c r="CR725" s="2" t="s">
        <v>4021</v>
      </c>
      <c r="CS725" s="2" t="s">
        <v>7162</v>
      </c>
      <c r="CT725" s="2" t="s">
        <v>9269</v>
      </c>
      <c r="CU725" s="2" t="s">
        <v>7992</v>
      </c>
      <c r="CV725" s="2" t="s">
        <v>9407</v>
      </c>
      <c r="CW725" s="2" t="s">
        <v>4023</v>
      </c>
      <c r="CX725" s="2" t="s">
        <v>11542</v>
      </c>
      <c r="CY725" s="2" t="s">
        <v>7636</v>
      </c>
      <c r="CZ725" s="2" t="s">
        <v>4289</v>
      </c>
      <c r="DA725" s="2" t="s">
        <v>9233</v>
      </c>
      <c r="DB725" s="2" t="s">
        <v>8595</v>
      </c>
      <c r="DC725" s="2" t="s">
        <v>10836</v>
      </c>
      <c r="DD725" s="2" t="s">
        <v>5137</v>
      </c>
      <c r="DE725" s="2" t="s">
        <v>5588</v>
      </c>
      <c r="DF725" s="2" t="s">
        <v>13962</v>
      </c>
      <c r="DG725" s="2" t="s">
        <v>13156</v>
      </c>
      <c r="DH725" s="2" t="s">
        <v>7578</v>
      </c>
      <c r="DI725" s="2" t="s">
        <v>15115</v>
      </c>
      <c r="DJ725" s="2" t="s">
        <v>16209</v>
      </c>
      <c r="DK725" s="2" t="s">
        <v>13695</v>
      </c>
      <c r="DL725" s="2" t="s">
        <v>4462</v>
      </c>
      <c r="DM725" s="2" t="s">
        <v>13045</v>
      </c>
      <c r="DN725" s="2" t="s">
        <v>4540</v>
      </c>
      <c r="DO725" s="2" t="s">
        <v>10101</v>
      </c>
      <c r="DP725" s="2" t="s">
        <v>10664</v>
      </c>
      <c r="DQ725" s="2" t="s">
        <v>4679</v>
      </c>
      <c r="DR725" s="2" t="s">
        <v>4424</v>
      </c>
      <c r="DS725" s="2" t="s">
        <v>7314</v>
      </c>
      <c r="DT725" s="1"/>
      <c r="DU725" s="1"/>
      <c r="DV725" s="2" t="s">
        <v>9372</v>
      </c>
      <c r="DW725" s="2" t="s">
        <v>3468</v>
      </c>
      <c r="DX725" s="2" t="s">
        <v>4315</v>
      </c>
    </row>
    <row r="726" spans="1:128" x14ac:dyDescent="0.4">
      <c r="A726" s="2" t="s">
        <v>16376</v>
      </c>
      <c r="B726" s="2" t="s">
        <v>17267</v>
      </c>
      <c r="C726" s="2" t="s">
        <v>1052</v>
      </c>
      <c r="D726" s="2" t="s">
        <v>0</v>
      </c>
      <c r="E726" s="2" t="s">
        <v>1053</v>
      </c>
      <c r="F726" s="2" t="s">
        <v>5088</v>
      </c>
      <c r="G726" s="2" t="s">
        <v>2767</v>
      </c>
      <c r="H726" s="2" t="s">
        <v>1073</v>
      </c>
      <c r="I726" s="2" t="s">
        <v>13967</v>
      </c>
      <c r="J726" s="2" t="s">
        <v>16493</v>
      </c>
      <c r="K726" s="2" t="s">
        <v>4408</v>
      </c>
      <c r="L726" s="2" t="s">
        <v>3431</v>
      </c>
      <c r="M726" s="2" t="s">
        <v>10711</v>
      </c>
      <c r="N726" s="2" t="s">
        <v>5083</v>
      </c>
      <c r="O726" s="2" t="s">
        <v>1648</v>
      </c>
      <c r="P726" s="2" t="s">
        <v>7072</v>
      </c>
      <c r="Q726" s="2" t="s">
        <v>14161</v>
      </c>
      <c r="R726" s="2" t="s">
        <v>8212</v>
      </c>
      <c r="S726" s="2" t="s">
        <v>5406</v>
      </c>
      <c r="T726" s="2" t="s">
        <v>6593</v>
      </c>
      <c r="U726" s="2" t="s">
        <v>1557</v>
      </c>
      <c r="V726" s="2" t="s">
        <v>5383</v>
      </c>
      <c r="W726" s="2" t="s">
        <v>3356</v>
      </c>
      <c r="X726" s="2" t="s">
        <v>13502</v>
      </c>
      <c r="Y726" s="2" t="s">
        <v>10900</v>
      </c>
      <c r="Z726" s="2" t="s">
        <v>1557</v>
      </c>
      <c r="AA726" s="2" t="s">
        <v>11254</v>
      </c>
      <c r="AB726" s="2" t="s">
        <v>1875</v>
      </c>
      <c r="AC726" s="2" t="s">
        <v>13958</v>
      </c>
      <c r="AD726" s="2" t="s">
        <v>4259</v>
      </c>
      <c r="AE726" s="2" t="s">
        <v>10513</v>
      </c>
      <c r="AF726" s="2" t="s">
        <v>9929</v>
      </c>
      <c r="AG726" s="2" t="s">
        <v>3798</v>
      </c>
      <c r="AH726" s="2" t="s">
        <v>8217</v>
      </c>
      <c r="AI726" s="2" t="s">
        <v>11022</v>
      </c>
      <c r="AJ726" s="2" t="s">
        <v>2216</v>
      </c>
      <c r="AK726" s="2" t="s">
        <v>6518</v>
      </c>
      <c r="AL726" s="2" t="s">
        <v>3459</v>
      </c>
      <c r="AM726" s="2" t="s">
        <v>3273</v>
      </c>
      <c r="AN726" s="2" t="s">
        <v>13458</v>
      </c>
      <c r="AO726" s="2" t="s">
        <v>10449</v>
      </c>
      <c r="AP726" s="2" t="s">
        <v>2758</v>
      </c>
      <c r="AQ726" s="2" t="s">
        <v>9828</v>
      </c>
      <c r="AR726" s="2" t="s">
        <v>15650</v>
      </c>
      <c r="AS726" s="2" t="s">
        <v>13967</v>
      </c>
      <c r="AT726" s="2" t="s">
        <v>2438</v>
      </c>
      <c r="AU726" s="2" t="s">
        <v>8214</v>
      </c>
      <c r="AV726" s="2" t="s">
        <v>12652</v>
      </c>
      <c r="AW726" s="2" t="s">
        <v>6314</v>
      </c>
      <c r="AX726" s="2" t="s">
        <v>1911</v>
      </c>
      <c r="AY726" s="2" t="s">
        <v>11508</v>
      </c>
      <c r="AZ726" s="2" t="s">
        <v>12673</v>
      </c>
      <c r="BA726" s="2" t="s">
        <v>5405</v>
      </c>
      <c r="BB726" s="2" t="s">
        <v>10039</v>
      </c>
      <c r="BC726" s="2" t="s">
        <v>2785</v>
      </c>
      <c r="BD726" s="2" t="s">
        <v>5235</v>
      </c>
      <c r="BE726" s="2" t="s">
        <v>14264</v>
      </c>
      <c r="BF726" s="2" t="s">
        <v>17268</v>
      </c>
      <c r="BG726" s="2" t="s">
        <v>14601</v>
      </c>
      <c r="BH726" s="2" t="s">
        <v>6723</v>
      </c>
      <c r="BI726" s="2" t="s">
        <v>8584</v>
      </c>
      <c r="BJ726" s="2" t="s">
        <v>15088</v>
      </c>
      <c r="BK726" s="2" t="s">
        <v>2546</v>
      </c>
      <c r="BL726" s="2" t="s">
        <v>10407</v>
      </c>
      <c r="BM726" s="2" t="s">
        <v>1307</v>
      </c>
      <c r="BN726" s="2" t="s">
        <v>2108</v>
      </c>
      <c r="BO726" s="2" t="s">
        <v>8887</v>
      </c>
      <c r="BP726" s="2" t="s">
        <v>5102</v>
      </c>
      <c r="BQ726" s="2" t="s">
        <v>1412</v>
      </c>
      <c r="BR726" s="2" t="s">
        <v>4913</v>
      </c>
      <c r="BS726" s="2" t="s">
        <v>14346</v>
      </c>
      <c r="BT726" s="2" t="s">
        <v>9738</v>
      </c>
      <c r="BU726" s="2" t="s">
        <v>3869</v>
      </c>
      <c r="BV726" s="2" t="s">
        <v>11519</v>
      </c>
      <c r="BW726" s="2" t="s">
        <v>2360</v>
      </c>
      <c r="BX726" s="2" t="s">
        <v>10476</v>
      </c>
      <c r="BY726" s="2" t="s">
        <v>12269</v>
      </c>
      <c r="BZ726" s="2" t="s">
        <v>13874</v>
      </c>
      <c r="CA726" s="2" t="s">
        <v>6116</v>
      </c>
      <c r="CB726" s="2" t="s">
        <v>10639</v>
      </c>
      <c r="CC726" s="2" t="s">
        <v>11231</v>
      </c>
      <c r="CD726" s="2" t="s">
        <v>15414</v>
      </c>
      <c r="CE726" s="2" t="s">
        <v>10183</v>
      </c>
      <c r="CF726" s="2" t="s">
        <v>2835</v>
      </c>
      <c r="CG726" s="2" t="s">
        <v>11622</v>
      </c>
      <c r="CH726" s="2" t="s">
        <v>1172</v>
      </c>
      <c r="CI726" s="2" t="s">
        <v>7596</v>
      </c>
      <c r="CJ726" s="2" t="s">
        <v>1152</v>
      </c>
      <c r="CK726" s="2" t="s">
        <v>11382</v>
      </c>
      <c r="CL726" s="2" t="s">
        <v>9608</v>
      </c>
      <c r="CM726" s="2" t="s">
        <v>14244</v>
      </c>
      <c r="CN726" s="2" t="s">
        <v>8332</v>
      </c>
      <c r="CO726" s="2" t="s">
        <v>4227</v>
      </c>
      <c r="CP726" s="2" t="s">
        <v>4140</v>
      </c>
      <c r="CQ726" s="2" t="s">
        <v>5494</v>
      </c>
      <c r="CR726" s="2" t="s">
        <v>11616</v>
      </c>
      <c r="CS726" s="2" t="s">
        <v>7489</v>
      </c>
      <c r="CT726" s="2" t="s">
        <v>7240</v>
      </c>
      <c r="CU726" s="2" t="s">
        <v>3397</v>
      </c>
      <c r="CV726" s="2" t="s">
        <v>9169</v>
      </c>
      <c r="CW726" s="2" t="s">
        <v>6913</v>
      </c>
      <c r="CX726" s="2" t="s">
        <v>7903</v>
      </c>
      <c r="CY726" s="2" t="s">
        <v>5869</v>
      </c>
      <c r="CZ726" s="2" t="s">
        <v>10375</v>
      </c>
      <c r="DA726" s="2" t="s">
        <v>10428</v>
      </c>
      <c r="DB726" s="2" t="s">
        <v>6113</v>
      </c>
      <c r="DC726" s="2" t="s">
        <v>3093</v>
      </c>
      <c r="DD726" s="2" t="s">
        <v>2517</v>
      </c>
      <c r="DE726" s="2" t="s">
        <v>7841</v>
      </c>
      <c r="DF726" s="2" t="s">
        <v>9016</v>
      </c>
      <c r="DG726" s="2" t="s">
        <v>3412</v>
      </c>
      <c r="DH726" s="2" t="s">
        <v>11304</v>
      </c>
      <c r="DI726" s="2" t="s">
        <v>3221</v>
      </c>
      <c r="DJ726" s="2" t="s">
        <v>13316</v>
      </c>
      <c r="DK726" s="2" t="s">
        <v>12993</v>
      </c>
      <c r="DL726" s="2" t="s">
        <v>15475</v>
      </c>
      <c r="DM726" s="2" t="s">
        <v>6767</v>
      </c>
      <c r="DN726" s="2" t="s">
        <v>4968</v>
      </c>
      <c r="DO726" s="2" t="s">
        <v>5137</v>
      </c>
      <c r="DP726" s="2" t="s">
        <v>14502</v>
      </c>
      <c r="DQ726" s="2" t="s">
        <v>1914</v>
      </c>
      <c r="DR726" s="2" t="s">
        <v>8218</v>
      </c>
      <c r="DS726" s="2" t="s">
        <v>7420</v>
      </c>
      <c r="DT726" s="1"/>
      <c r="DU726" s="1"/>
      <c r="DV726" s="2" t="s">
        <v>8697</v>
      </c>
      <c r="DW726" s="2" t="s">
        <v>8693</v>
      </c>
      <c r="DX726" s="2" t="s">
        <v>12860</v>
      </c>
    </row>
    <row r="727" spans="1:128" x14ac:dyDescent="0.4">
      <c r="A727" s="2" t="s">
        <v>16376</v>
      </c>
      <c r="B727" s="2" t="s">
        <v>17269</v>
      </c>
      <c r="C727" s="2" t="s">
        <v>1052</v>
      </c>
      <c r="D727" s="2" t="s">
        <v>0</v>
      </c>
      <c r="E727" s="2" t="s">
        <v>1053</v>
      </c>
      <c r="F727" s="2" t="s">
        <v>1992</v>
      </c>
      <c r="G727" s="2" t="s">
        <v>2763</v>
      </c>
      <c r="H727" s="2" t="s">
        <v>9148</v>
      </c>
      <c r="I727" s="2" t="s">
        <v>7112</v>
      </c>
      <c r="J727" s="2" t="s">
        <v>8364</v>
      </c>
      <c r="K727" s="2" t="s">
        <v>1417</v>
      </c>
      <c r="L727" s="2" t="s">
        <v>5673</v>
      </c>
      <c r="M727" s="2" t="s">
        <v>8780</v>
      </c>
      <c r="N727" s="2" t="s">
        <v>2683</v>
      </c>
      <c r="O727" s="2" t="s">
        <v>10509</v>
      </c>
      <c r="P727" s="2" t="s">
        <v>8320</v>
      </c>
      <c r="Q727" s="2" t="s">
        <v>11871</v>
      </c>
      <c r="R727" s="2" t="s">
        <v>11101</v>
      </c>
      <c r="S727" s="2" t="s">
        <v>13326</v>
      </c>
      <c r="T727" s="2" t="s">
        <v>7251</v>
      </c>
      <c r="U727" s="2" t="s">
        <v>14444</v>
      </c>
      <c r="V727" s="2" t="s">
        <v>8912</v>
      </c>
      <c r="W727" s="2" t="s">
        <v>9193</v>
      </c>
      <c r="X727" s="2" t="s">
        <v>13778</v>
      </c>
      <c r="Y727" s="2" t="s">
        <v>1871</v>
      </c>
      <c r="Z727" s="2" t="s">
        <v>1870</v>
      </c>
      <c r="AA727" s="2" t="s">
        <v>4257</v>
      </c>
      <c r="AB727" s="2" t="s">
        <v>10274</v>
      </c>
      <c r="AC727" s="2" t="s">
        <v>4838</v>
      </c>
      <c r="AD727" s="2" t="s">
        <v>6018</v>
      </c>
      <c r="AE727" s="2" t="s">
        <v>10717</v>
      </c>
      <c r="AF727" s="2" t="s">
        <v>7106</v>
      </c>
      <c r="AG727" s="2" t="s">
        <v>8548</v>
      </c>
      <c r="AH727" s="2" t="s">
        <v>5481</v>
      </c>
      <c r="AI727" s="2" t="s">
        <v>5393</v>
      </c>
      <c r="AJ727" s="2" t="s">
        <v>1441</v>
      </c>
      <c r="AK727" s="2" t="s">
        <v>3453</v>
      </c>
      <c r="AL727" s="2" t="s">
        <v>17270</v>
      </c>
      <c r="AM727" s="2" t="s">
        <v>3994</v>
      </c>
      <c r="AN727" s="2" t="s">
        <v>8268</v>
      </c>
      <c r="AO727" s="2" t="s">
        <v>2103</v>
      </c>
      <c r="AP727" s="2" t="s">
        <v>7977</v>
      </c>
      <c r="AQ727" s="2" t="s">
        <v>5076</v>
      </c>
      <c r="AR727" s="2" t="s">
        <v>17271</v>
      </c>
      <c r="AS727" s="2" t="s">
        <v>4858</v>
      </c>
      <c r="AT727" s="2" t="s">
        <v>13307</v>
      </c>
      <c r="AU727" s="2" t="s">
        <v>15309</v>
      </c>
      <c r="AV727" s="2" t="s">
        <v>2740</v>
      </c>
      <c r="AW727" s="2" t="s">
        <v>7113</v>
      </c>
      <c r="AX727" s="2" t="s">
        <v>3902</v>
      </c>
      <c r="AY727" s="2" t="s">
        <v>3632</v>
      </c>
      <c r="AZ727" s="2" t="s">
        <v>12888</v>
      </c>
      <c r="BA727" s="2" t="s">
        <v>3545</v>
      </c>
      <c r="BB727" s="2" t="s">
        <v>9436</v>
      </c>
      <c r="BC727" s="2" t="s">
        <v>4668</v>
      </c>
      <c r="BD727" s="2" t="s">
        <v>6970</v>
      </c>
      <c r="BE727" s="2" t="s">
        <v>7405</v>
      </c>
      <c r="BF727" s="2" t="s">
        <v>13493</v>
      </c>
      <c r="BG727" s="2" t="s">
        <v>4591</v>
      </c>
      <c r="BH727" s="2" t="s">
        <v>2200</v>
      </c>
      <c r="BI727" s="2" t="s">
        <v>12565</v>
      </c>
      <c r="BJ727" s="2" t="s">
        <v>8636</v>
      </c>
      <c r="BK727" s="2" t="s">
        <v>6321</v>
      </c>
      <c r="BL727" s="2" t="s">
        <v>7446</v>
      </c>
      <c r="BM727" s="2" t="s">
        <v>5610</v>
      </c>
      <c r="BN727" s="2" t="s">
        <v>9668</v>
      </c>
      <c r="BO727" s="2" t="s">
        <v>12696</v>
      </c>
      <c r="BP727" s="2" t="s">
        <v>9694</v>
      </c>
      <c r="BQ727" s="2" t="s">
        <v>9520</v>
      </c>
      <c r="BR727" s="2" t="s">
        <v>2991</v>
      </c>
      <c r="BS727" s="2" t="s">
        <v>6460</v>
      </c>
      <c r="BT727" s="2" t="s">
        <v>8005</v>
      </c>
      <c r="BU727" s="2" t="s">
        <v>2609</v>
      </c>
      <c r="BV727" s="2" t="s">
        <v>8021</v>
      </c>
      <c r="BW727" s="2" t="s">
        <v>1233</v>
      </c>
      <c r="BX727" s="2" t="s">
        <v>13923</v>
      </c>
      <c r="BY727" s="2" t="s">
        <v>8799</v>
      </c>
      <c r="BZ727" s="2" t="s">
        <v>17272</v>
      </c>
      <c r="CA727" s="2" t="s">
        <v>14258</v>
      </c>
      <c r="CB727" s="2" t="s">
        <v>12418</v>
      </c>
      <c r="CC727" s="2" t="s">
        <v>11116</v>
      </c>
      <c r="CD727" s="2" t="s">
        <v>6467</v>
      </c>
      <c r="CE727" s="2" t="s">
        <v>8061</v>
      </c>
      <c r="CF727" s="2" t="s">
        <v>2036</v>
      </c>
      <c r="CG727" s="2" t="s">
        <v>4796</v>
      </c>
      <c r="CH727" s="2" t="s">
        <v>2050</v>
      </c>
      <c r="CI727" s="2" t="s">
        <v>8003</v>
      </c>
      <c r="CJ727" s="2" t="s">
        <v>12666</v>
      </c>
      <c r="CK727" s="2" t="s">
        <v>9073</v>
      </c>
      <c r="CL727" s="2" t="s">
        <v>3602</v>
      </c>
      <c r="CM727" s="2" t="s">
        <v>4811</v>
      </c>
      <c r="CN727" s="2" t="s">
        <v>7552</v>
      </c>
      <c r="CO727" s="2" t="s">
        <v>6549</v>
      </c>
      <c r="CP727" s="2" t="s">
        <v>14663</v>
      </c>
      <c r="CQ727" s="2" t="s">
        <v>2603</v>
      </c>
      <c r="CR727" s="2" t="s">
        <v>4798</v>
      </c>
      <c r="CS727" s="2" t="s">
        <v>2727</v>
      </c>
      <c r="CT727" s="2" t="s">
        <v>3400</v>
      </c>
      <c r="CU727" s="2" t="s">
        <v>4634</v>
      </c>
      <c r="CV727" s="2" t="s">
        <v>4812</v>
      </c>
      <c r="CW727" s="2" t="s">
        <v>1114</v>
      </c>
      <c r="CX727" s="2" t="s">
        <v>9351</v>
      </c>
      <c r="CY727" s="2" t="s">
        <v>5733</v>
      </c>
      <c r="CZ727" s="2" t="s">
        <v>3206</v>
      </c>
      <c r="DA727" s="2" t="s">
        <v>5843</v>
      </c>
      <c r="DB727" s="2" t="s">
        <v>1838</v>
      </c>
      <c r="DC727" s="2" t="s">
        <v>1847</v>
      </c>
      <c r="DD727" s="2" t="s">
        <v>3760</v>
      </c>
      <c r="DE727" s="2" t="s">
        <v>1918</v>
      </c>
      <c r="DF727" s="2" t="s">
        <v>2182</v>
      </c>
      <c r="DG727" s="2" t="s">
        <v>5896</v>
      </c>
      <c r="DH727" s="2" t="s">
        <v>10650</v>
      </c>
      <c r="DI727" s="2" t="s">
        <v>10295</v>
      </c>
      <c r="DJ727" s="2" t="s">
        <v>14959</v>
      </c>
      <c r="DK727" s="2" t="s">
        <v>8057</v>
      </c>
      <c r="DL727" s="2" t="s">
        <v>7908</v>
      </c>
      <c r="DM727" s="2" t="s">
        <v>7160</v>
      </c>
      <c r="DN727" s="2" t="s">
        <v>8577</v>
      </c>
      <c r="DO727" s="2" t="s">
        <v>12095</v>
      </c>
      <c r="DP727" s="2" t="s">
        <v>14083</v>
      </c>
      <c r="DQ727" s="2" t="s">
        <v>5509</v>
      </c>
      <c r="DR727" s="2" t="s">
        <v>11621</v>
      </c>
      <c r="DS727" s="2" t="s">
        <v>7153</v>
      </c>
      <c r="DT727" s="1"/>
      <c r="DU727" s="1"/>
      <c r="DV727" s="2" t="s">
        <v>2956</v>
      </c>
      <c r="DW727" s="2" t="s">
        <v>3742</v>
      </c>
      <c r="DX727" s="2" t="s">
        <v>1417</v>
      </c>
    </row>
    <row r="728" spans="1:128" x14ac:dyDescent="0.4">
      <c r="A728" s="2" t="s">
        <v>16376</v>
      </c>
      <c r="B728" s="2" t="s">
        <v>17273</v>
      </c>
      <c r="C728" s="2" t="s">
        <v>1052</v>
      </c>
      <c r="D728" s="2" t="s">
        <v>0</v>
      </c>
      <c r="E728" s="2" t="s">
        <v>1053</v>
      </c>
      <c r="F728" s="2" t="s">
        <v>8049</v>
      </c>
      <c r="G728" s="2" t="s">
        <v>11775</v>
      </c>
      <c r="H728" s="2" t="s">
        <v>13243</v>
      </c>
      <c r="I728" s="2" t="s">
        <v>7116</v>
      </c>
      <c r="J728" s="2" t="s">
        <v>14377</v>
      </c>
      <c r="K728" s="2" t="s">
        <v>8691</v>
      </c>
      <c r="L728" s="2" t="s">
        <v>4485</v>
      </c>
      <c r="M728" s="2" t="s">
        <v>9398</v>
      </c>
      <c r="N728" s="2" t="s">
        <v>13903</v>
      </c>
      <c r="O728" s="2" t="s">
        <v>1447</v>
      </c>
      <c r="P728" s="2" t="s">
        <v>2118</v>
      </c>
      <c r="Q728" s="2" t="s">
        <v>13636</v>
      </c>
      <c r="R728" s="2" t="s">
        <v>4469</v>
      </c>
      <c r="S728" s="2" t="s">
        <v>3718</v>
      </c>
      <c r="T728" s="2" t="s">
        <v>4186</v>
      </c>
      <c r="U728" s="2" t="s">
        <v>11402</v>
      </c>
      <c r="V728" s="2" t="s">
        <v>5301</v>
      </c>
      <c r="W728" s="2" t="s">
        <v>14873</v>
      </c>
      <c r="X728" s="2" t="s">
        <v>2201</v>
      </c>
      <c r="Y728" s="2" t="s">
        <v>7073</v>
      </c>
      <c r="Z728" s="2" t="s">
        <v>7983</v>
      </c>
      <c r="AA728" s="2" t="s">
        <v>10866</v>
      </c>
      <c r="AB728" s="2" t="s">
        <v>9372</v>
      </c>
      <c r="AC728" s="2" t="s">
        <v>9160</v>
      </c>
      <c r="AD728" s="2" t="s">
        <v>11266</v>
      </c>
      <c r="AE728" s="2" t="s">
        <v>9226</v>
      </c>
      <c r="AF728" s="2" t="s">
        <v>1301</v>
      </c>
      <c r="AG728" s="2" t="s">
        <v>12364</v>
      </c>
      <c r="AH728" s="2" t="s">
        <v>3467</v>
      </c>
      <c r="AI728" s="2" t="s">
        <v>2554</v>
      </c>
      <c r="AJ728" s="2" t="s">
        <v>3528</v>
      </c>
      <c r="AK728" s="2" t="s">
        <v>13509</v>
      </c>
      <c r="AL728" s="2" t="s">
        <v>3252</v>
      </c>
      <c r="AM728" s="2" t="s">
        <v>9121</v>
      </c>
      <c r="AN728" s="2" t="s">
        <v>13894</v>
      </c>
      <c r="AO728" s="2" t="s">
        <v>11013</v>
      </c>
      <c r="AP728" s="2" t="s">
        <v>10888</v>
      </c>
      <c r="AQ728" s="2" t="s">
        <v>7073</v>
      </c>
      <c r="AR728" s="2" t="s">
        <v>8041</v>
      </c>
      <c r="AS728" s="2" t="s">
        <v>6451</v>
      </c>
      <c r="AT728" s="2" t="s">
        <v>4310</v>
      </c>
      <c r="AU728" s="2" t="s">
        <v>8476</v>
      </c>
      <c r="AV728" s="2" t="s">
        <v>7922</v>
      </c>
      <c r="AW728" s="2" t="s">
        <v>5977</v>
      </c>
      <c r="AX728" s="2" t="s">
        <v>5010</v>
      </c>
      <c r="AY728" s="2" t="s">
        <v>15722</v>
      </c>
      <c r="AZ728" s="2" t="s">
        <v>5920</v>
      </c>
      <c r="BA728" s="2" t="s">
        <v>7572</v>
      </c>
      <c r="BB728" s="2" t="s">
        <v>5165</v>
      </c>
      <c r="BC728" s="2" t="s">
        <v>1312</v>
      </c>
      <c r="BD728" s="2" t="s">
        <v>3802</v>
      </c>
      <c r="BE728" s="2" t="s">
        <v>8821</v>
      </c>
      <c r="BF728" s="2" t="s">
        <v>17274</v>
      </c>
      <c r="BG728" s="2" t="s">
        <v>5838</v>
      </c>
      <c r="BH728" s="2" t="s">
        <v>11429</v>
      </c>
      <c r="BI728" s="2" t="s">
        <v>9737</v>
      </c>
      <c r="BJ728" s="2" t="s">
        <v>8739</v>
      </c>
      <c r="BK728" s="2" t="s">
        <v>11665</v>
      </c>
      <c r="BL728" s="2" t="s">
        <v>12151</v>
      </c>
      <c r="BM728" s="2" t="s">
        <v>7320</v>
      </c>
      <c r="BN728" s="2" t="s">
        <v>4668</v>
      </c>
      <c r="BO728" s="2" t="s">
        <v>14330</v>
      </c>
      <c r="BP728" s="2" t="s">
        <v>1108</v>
      </c>
      <c r="BQ728" s="2" t="s">
        <v>3437</v>
      </c>
      <c r="BR728" s="2" t="s">
        <v>2742</v>
      </c>
      <c r="BS728" s="2" t="s">
        <v>4942</v>
      </c>
      <c r="BT728" s="2" t="s">
        <v>5470</v>
      </c>
      <c r="BU728" s="2" t="s">
        <v>1338</v>
      </c>
      <c r="BV728" s="2" t="s">
        <v>13203</v>
      </c>
      <c r="BW728" s="2" t="s">
        <v>9295</v>
      </c>
      <c r="BX728" s="2" t="s">
        <v>2091</v>
      </c>
      <c r="BY728" s="2" t="s">
        <v>17237</v>
      </c>
      <c r="BZ728" s="2" t="s">
        <v>12537</v>
      </c>
      <c r="CA728" s="2" t="s">
        <v>8452</v>
      </c>
      <c r="CB728" s="2" t="s">
        <v>15953</v>
      </c>
      <c r="CC728" s="2" t="s">
        <v>1472</v>
      </c>
      <c r="CD728" s="2" t="s">
        <v>10530</v>
      </c>
      <c r="CE728" s="2" t="s">
        <v>6278</v>
      </c>
      <c r="CF728" s="2" t="s">
        <v>7762</v>
      </c>
      <c r="CG728" s="2" t="s">
        <v>2621</v>
      </c>
      <c r="CH728" s="2" t="s">
        <v>8663</v>
      </c>
      <c r="CI728" s="2" t="s">
        <v>12486</v>
      </c>
      <c r="CJ728" s="2" t="s">
        <v>11075</v>
      </c>
      <c r="CK728" s="2" t="s">
        <v>7616</v>
      </c>
      <c r="CL728" s="2" t="s">
        <v>12168</v>
      </c>
      <c r="CM728" s="2" t="s">
        <v>10394</v>
      </c>
      <c r="CN728" s="2" t="s">
        <v>8752</v>
      </c>
      <c r="CO728" s="2" t="s">
        <v>1372</v>
      </c>
      <c r="CP728" s="2" t="s">
        <v>5201</v>
      </c>
      <c r="CQ728" s="2" t="s">
        <v>14245</v>
      </c>
      <c r="CR728" s="2" t="s">
        <v>5353</v>
      </c>
      <c r="CS728" s="2" t="s">
        <v>10399</v>
      </c>
      <c r="CT728" s="2" t="s">
        <v>7709</v>
      </c>
      <c r="CU728" s="2" t="s">
        <v>10825</v>
      </c>
      <c r="CV728" s="2" t="s">
        <v>3681</v>
      </c>
      <c r="CW728" s="2" t="s">
        <v>5644</v>
      </c>
      <c r="CX728" s="2" t="s">
        <v>15223</v>
      </c>
      <c r="CY728" s="2" t="s">
        <v>2041</v>
      </c>
      <c r="CZ728" s="2" t="s">
        <v>3677</v>
      </c>
      <c r="DA728" s="2" t="s">
        <v>3002</v>
      </c>
      <c r="DB728" s="2" t="s">
        <v>1924</v>
      </c>
      <c r="DC728" s="2" t="s">
        <v>3608</v>
      </c>
      <c r="DD728" s="2" t="s">
        <v>16642</v>
      </c>
      <c r="DE728" s="2" t="s">
        <v>14572</v>
      </c>
      <c r="DF728" s="2" t="s">
        <v>9384</v>
      </c>
      <c r="DG728" s="2" t="s">
        <v>6755</v>
      </c>
      <c r="DH728" s="2" t="s">
        <v>11146</v>
      </c>
      <c r="DI728" s="2" t="s">
        <v>6211</v>
      </c>
      <c r="DJ728" s="2" t="s">
        <v>7284</v>
      </c>
      <c r="DK728" s="2" t="s">
        <v>9528</v>
      </c>
      <c r="DL728" s="2" t="s">
        <v>9523</v>
      </c>
      <c r="DM728" s="2" t="s">
        <v>10974</v>
      </c>
      <c r="DN728" s="2" t="s">
        <v>2936</v>
      </c>
      <c r="DO728" s="2" t="s">
        <v>8537</v>
      </c>
      <c r="DP728" s="2" t="s">
        <v>6768</v>
      </c>
      <c r="DQ728" s="2" t="s">
        <v>5803</v>
      </c>
      <c r="DR728" s="2" t="s">
        <v>8795</v>
      </c>
      <c r="DS728" s="2" t="s">
        <v>15563</v>
      </c>
      <c r="DT728" s="1"/>
      <c r="DU728" s="1"/>
      <c r="DV728" s="2" t="s">
        <v>1851</v>
      </c>
      <c r="DW728" s="2" t="s">
        <v>5851</v>
      </c>
      <c r="DX728" s="2" t="s">
        <v>6113</v>
      </c>
    </row>
    <row r="729" spans="1:128" x14ac:dyDescent="0.4">
      <c r="A729" s="2" t="s">
        <v>16376</v>
      </c>
      <c r="B729" s="2" t="s">
        <v>17275</v>
      </c>
      <c r="C729" s="2" t="s">
        <v>1052</v>
      </c>
      <c r="D729" s="2" t="s">
        <v>0</v>
      </c>
      <c r="E729" s="2" t="s">
        <v>1053</v>
      </c>
      <c r="F729" s="2" t="s">
        <v>12071</v>
      </c>
      <c r="G729" s="2" t="s">
        <v>3534</v>
      </c>
      <c r="H729" s="2" t="s">
        <v>4500</v>
      </c>
      <c r="I729" s="2" t="s">
        <v>9966</v>
      </c>
      <c r="J729" s="2" t="s">
        <v>6313</v>
      </c>
      <c r="K729" s="2" t="s">
        <v>12035</v>
      </c>
      <c r="L729" s="2" t="s">
        <v>7855</v>
      </c>
      <c r="M729" s="2" t="s">
        <v>3167</v>
      </c>
      <c r="N729" s="2" t="s">
        <v>6067</v>
      </c>
      <c r="O729" s="2" t="s">
        <v>2426</v>
      </c>
      <c r="P729" s="2" t="s">
        <v>4958</v>
      </c>
      <c r="Q729" s="2" t="s">
        <v>2117</v>
      </c>
      <c r="R729" s="2" t="s">
        <v>5670</v>
      </c>
      <c r="S729" s="2" t="s">
        <v>8220</v>
      </c>
      <c r="T729" s="2" t="s">
        <v>6562</v>
      </c>
      <c r="U729" s="2" t="s">
        <v>4402</v>
      </c>
      <c r="V729" s="2" t="s">
        <v>4435</v>
      </c>
      <c r="W729" s="2" t="s">
        <v>16481</v>
      </c>
      <c r="X729" s="2" t="s">
        <v>6166</v>
      </c>
      <c r="Y729" s="2" t="s">
        <v>8774</v>
      </c>
      <c r="Z729" s="2" t="s">
        <v>8221</v>
      </c>
      <c r="AA729" s="2" t="s">
        <v>3973</v>
      </c>
      <c r="AB729" s="2" t="s">
        <v>7198</v>
      </c>
      <c r="AC729" s="2" t="s">
        <v>10928</v>
      </c>
      <c r="AD729" s="2" t="s">
        <v>4591</v>
      </c>
      <c r="AE729" s="2" t="s">
        <v>3904</v>
      </c>
      <c r="AF729" s="2" t="s">
        <v>3282</v>
      </c>
      <c r="AG729" s="2" t="s">
        <v>2751</v>
      </c>
      <c r="AH729" s="2" t="s">
        <v>5831</v>
      </c>
      <c r="AI729" s="2" t="s">
        <v>3903</v>
      </c>
      <c r="AJ729" s="2" t="s">
        <v>5613</v>
      </c>
      <c r="AK729" s="2" t="s">
        <v>2871</v>
      </c>
      <c r="AL729" s="2" t="s">
        <v>2883</v>
      </c>
      <c r="AM729" s="2" t="s">
        <v>2965</v>
      </c>
      <c r="AN729" s="2" t="s">
        <v>2441</v>
      </c>
      <c r="AO729" s="2" t="s">
        <v>4786</v>
      </c>
      <c r="AP729" s="2" t="s">
        <v>1080</v>
      </c>
      <c r="AQ729" s="2" t="s">
        <v>1527</v>
      </c>
      <c r="AR729" s="2" t="s">
        <v>5094</v>
      </c>
      <c r="AS729" s="2" t="s">
        <v>4516</v>
      </c>
      <c r="AT729" s="2" t="s">
        <v>5553</v>
      </c>
      <c r="AU729" s="2" t="s">
        <v>11547</v>
      </c>
      <c r="AV729" s="2" t="s">
        <v>3181</v>
      </c>
      <c r="AW729" s="2" t="s">
        <v>9822</v>
      </c>
      <c r="AX729" s="2" t="s">
        <v>13349</v>
      </c>
      <c r="AY729" s="2" t="s">
        <v>1314</v>
      </c>
      <c r="AZ729" s="2" t="s">
        <v>11666</v>
      </c>
      <c r="BA729" s="2" t="s">
        <v>4060</v>
      </c>
      <c r="BB729" s="2" t="s">
        <v>6376</v>
      </c>
      <c r="BC729" s="2" t="s">
        <v>5232</v>
      </c>
      <c r="BD729" s="2" t="s">
        <v>13667</v>
      </c>
      <c r="BE729" s="2" t="s">
        <v>11022</v>
      </c>
      <c r="BF729" s="2" t="s">
        <v>10859</v>
      </c>
      <c r="BG729" s="2" t="s">
        <v>10806</v>
      </c>
      <c r="BH729" s="2" t="s">
        <v>2780</v>
      </c>
      <c r="BI729" s="2" t="s">
        <v>1087</v>
      </c>
      <c r="BJ729" s="2" t="s">
        <v>9587</v>
      </c>
      <c r="BK729" s="2" t="s">
        <v>8910</v>
      </c>
      <c r="BL729" s="2" t="s">
        <v>4408</v>
      </c>
      <c r="BM729" s="2" t="s">
        <v>8218</v>
      </c>
      <c r="BN729" s="2" t="s">
        <v>14614</v>
      </c>
      <c r="BO729" s="2" t="s">
        <v>8498</v>
      </c>
      <c r="BP729" s="2" t="s">
        <v>8253</v>
      </c>
      <c r="BQ729" s="2" t="s">
        <v>9021</v>
      </c>
      <c r="BR729" s="2" t="s">
        <v>9454</v>
      </c>
      <c r="BS729" s="2" t="s">
        <v>5763</v>
      </c>
      <c r="BT729" s="2" t="s">
        <v>12815</v>
      </c>
      <c r="BU729" s="2" t="s">
        <v>5861</v>
      </c>
      <c r="BV729" s="2" t="s">
        <v>3102</v>
      </c>
      <c r="BW729" s="2" t="s">
        <v>14213</v>
      </c>
      <c r="BX729" s="2" t="s">
        <v>8328</v>
      </c>
      <c r="BY729" s="2" t="s">
        <v>11629</v>
      </c>
      <c r="BZ729" s="2" t="s">
        <v>6768</v>
      </c>
      <c r="CA729" s="2" t="s">
        <v>7100</v>
      </c>
      <c r="CB729" s="2" t="s">
        <v>14403</v>
      </c>
      <c r="CC729" s="2" t="s">
        <v>15503</v>
      </c>
      <c r="CD729" s="2" t="s">
        <v>9425</v>
      </c>
      <c r="CE729" s="2" t="s">
        <v>1696</v>
      </c>
      <c r="CF729" s="2" t="s">
        <v>7496</v>
      </c>
      <c r="CG729" s="2" t="s">
        <v>14374</v>
      </c>
      <c r="CH729" s="2" t="s">
        <v>5786</v>
      </c>
      <c r="CI729" s="2" t="s">
        <v>9174</v>
      </c>
      <c r="CJ729" s="2" t="s">
        <v>12128</v>
      </c>
      <c r="CK729" s="2" t="s">
        <v>8785</v>
      </c>
      <c r="CL729" s="2" t="s">
        <v>12385</v>
      </c>
      <c r="CM729" s="2" t="s">
        <v>13234</v>
      </c>
      <c r="CN729" s="2" t="s">
        <v>3652</v>
      </c>
      <c r="CO729" s="2" t="s">
        <v>2973</v>
      </c>
      <c r="CP729" s="2" t="s">
        <v>10725</v>
      </c>
      <c r="CQ729" s="2" t="s">
        <v>3214</v>
      </c>
      <c r="CR729" s="2" t="s">
        <v>13973</v>
      </c>
      <c r="CS729" s="2" t="s">
        <v>1804</v>
      </c>
      <c r="CT729" s="2" t="s">
        <v>8888</v>
      </c>
      <c r="CU729" s="2" t="s">
        <v>5337</v>
      </c>
      <c r="CV729" s="2" t="s">
        <v>11849</v>
      </c>
      <c r="CW729" s="2" t="s">
        <v>13837</v>
      </c>
      <c r="CX729" s="2" t="s">
        <v>10279</v>
      </c>
      <c r="CY729" s="2" t="s">
        <v>1584</v>
      </c>
      <c r="CZ729" s="2" t="s">
        <v>6133</v>
      </c>
      <c r="DA729" s="2" t="s">
        <v>4911</v>
      </c>
      <c r="DB729" s="2" t="s">
        <v>1529</v>
      </c>
      <c r="DC729" s="2" t="s">
        <v>1426</v>
      </c>
      <c r="DD729" s="2" t="s">
        <v>5103</v>
      </c>
      <c r="DE729" s="2" t="s">
        <v>10089</v>
      </c>
      <c r="DF729" s="2" t="s">
        <v>8738</v>
      </c>
      <c r="DG729" s="2" t="s">
        <v>3156</v>
      </c>
      <c r="DH729" s="2" t="s">
        <v>5030</v>
      </c>
      <c r="DI729" s="2" t="s">
        <v>12517</v>
      </c>
      <c r="DJ729" s="2" t="s">
        <v>1751</v>
      </c>
      <c r="DK729" s="2" t="s">
        <v>10802</v>
      </c>
      <c r="DL729" s="2" t="s">
        <v>8687</v>
      </c>
      <c r="DM729" s="2" t="s">
        <v>12378</v>
      </c>
      <c r="DN729" s="2" t="s">
        <v>5011</v>
      </c>
      <c r="DO729" s="2" t="s">
        <v>3273</v>
      </c>
      <c r="DP729" s="2" t="s">
        <v>7858</v>
      </c>
      <c r="DQ729" s="2" t="s">
        <v>8465</v>
      </c>
      <c r="DR729" s="2" t="s">
        <v>5459</v>
      </c>
      <c r="DS729" s="2" t="s">
        <v>4051</v>
      </c>
      <c r="DT729" s="1"/>
      <c r="DU729" s="1"/>
      <c r="DV729" s="2" t="s">
        <v>6162</v>
      </c>
      <c r="DW729" s="2" t="s">
        <v>5176</v>
      </c>
      <c r="DX729" s="2" t="s">
        <v>13667</v>
      </c>
    </row>
    <row r="730" spans="1:128" x14ac:dyDescent="0.4">
      <c r="A730" s="2" t="s">
        <v>16376</v>
      </c>
      <c r="B730" s="2" t="s">
        <v>17276</v>
      </c>
      <c r="C730" s="2" t="s">
        <v>1052</v>
      </c>
      <c r="D730" s="2" t="s">
        <v>17277</v>
      </c>
      <c r="E730" s="2" t="s">
        <v>1053</v>
      </c>
      <c r="F730" s="2" t="s">
        <v>9150</v>
      </c>
      <c r="G730" s="2" t="s">
        <v>5525</v>
      </c>
      <c r="H730" s="2" t="s">
        <v>3643</v>
      </c>
      <c r="I730" s="2" t="s">
        <v>8306</v>
      </c>
      <c r="J730" s="2" t="s">
        <v>17278</v>
      </c>
      <c r="K730" s="2" t="s">
        <v>16641</v>
      </c>
      <c r="L730" s="2" t="s">
        <v>17279</v>
      </c>
      <c r="M730" s="2" t="s">
        <v>17280</v>
      </c>
      <c r="N730" s="2" t="s">
        <v>11138</v>
      </c>
      <c r="O730" s="2" t="s">
        <v>9782</v>
      </c>
      <c r="P730" s="2" t="s">
        <v>12749</v>
      </c>
      <c r="Q730" s="2" t="s">
        <v>15120</v>
      </c>
      <c r="R730" s="2" t="s">
        <v>17281</v>
      </c>
      <c r="S730" s="2" t="s">
        <v>17282</v>
      </c>
      <c r="T730" s="2" t="s">
        <v>17283</v>
      </c>
      <c r="U730" s="2" t="s">
        <v>17284</v>
      </c>
      <c r="V730" s="2" t="s">
        <v>14368</v>
      </c>
      <c r="W730" s="2" t="s">
        <v>10968</v>
      </c>
      <c r="X730" s="2" t="s">
        <v>1075</v>
      </c>
      <c r="Y730" s="2" t="s">
        <v>13466</v>
      </c>
      <c r="Z730" s="2" t="s">
        <v>7431</v>
      </c>
      <c r="AA730" s="2" t="s">
        <v>1429</v>
      </c>
      <c r="AB730" s="2" t="s">
        <v>10350</v>
      </c>
      <c r="AC730" s="2" t="s">
        <v>3873</v>
      </c>
      <c r="AD730" s="2" t="s">
        <v>11179</v>
      </c>
      <c r="AE730" s="2" t="s">
        <v>11179</v>
      </c>
      <c r="AF730" s="2" t="s">
        <v>4082</v>
      </c>
      <c r="AG730" s="2" t="s">
        <v>11749</v>
      </c>
      <c r="AH730" s="2" t="s">
        <v>1558</v>
      </c>
      <c r="AI730" s="2" t="s">
        <v>12653</v>
      </c>
      <c r="AJ730" s="2" t="s">
        <v>11828</v>
      </c>
      <c r="AK730" s="2" t="s">
        <v>4323</v>
      </c>
      <c r="AL730" s="2" t="s">
        <v>10484</v>
      </c>
      <c r="AM730" s="2" t="s">
        <v>3873</v>
      </c>
      <c r="AN730" s="2" t="s">
        <v>3235</v>
      </c>
      <c r="AO730" s="2" t="s">
        <v>10025</v>
      </c>
      <c r="AP730" s="2" t="s">
        <v>7431</v>
      </c>
      <c r="AQ730" s="2" t="s">
        <v>7922</v>
      </c>
      <c r="AR730" s="2" t="s">
        <v>4259</v>
      </c>
      <c r="AS730" s="2" t="s">
        <v>11138</v>
      </c>
      <c r="AT730" s="2" t="s">
        <v>6368</v>
      </c>
      <c r="AU730" s="2" t="s">
        <v>3235</v>
      </c>
      <c r="AV730" s="2" t="s">
        <v>5575</v>
      </c>
      <c r="AW730" s="2" t="s">
        <v>3637</v>
      </c>
      <c r="AX730" s="2" t="s">
        <v>17285</v>
      </c>
      <c r="AY730" s="2" t="s">
        <v>6075</v>
      </c>
      <c r="AZ730" s="2" t="s">
        <v>17286</v>
      </c>
      <c r="BA730" s="2" t="s">
        <v>10028</v>
      </c>
      <c r="BB730" s="2" t="s">
        <v>4987</v>
      </c>
      <c r="BC730" s="2" t="s">
        <v>1557</v>
      </c>
      <c r="BD730" s="2" t="s">
        <v>9405</v>
      </c>
      <c r="BE730" s="2" t="s">
        <v>4517</v>
      </c>
      <c r="BF730" s="2" t="s">
        <v>6445</v>
      </c>
      <c r="BG730" s="2" t="s">
        <v>14339</v>
      </c>
      <c r="BH730" s="2" t="s">
        <v>5084</v>
      </c>
      <c r="BI730" s="2" t="s">
        <v>3176</v>
      </c>
      <c r="BJ730" s="2" t="s">
        <v>9834</v>
      </c>
      <c r="BK730" s="2" t="s">
        <v>5320</v>
      </c>
      <c r="BL730" s="2" t="s">
        <v>1291</v>
      </c>
      <c r="BM730" s="2" t="s">
        <v>3873</v>
      </c>
      <c r="BN730" s="2" t="s">
        <v>5392</v>
      </c>
      <c r="BO730" s="2" t="s">
        <v>2854</v>
      </c>
      <c r="BP730" s="2" t="s">
        <v>7056</v>
      </c>
      <c r="BQ730" s="2" t="s">
        <v>10025</v>
      </c>
      <c r="BR730" s="2" t="s">
        <v>1429</v>
      </c>
      <c r="BS730" s="2" t="s">
        <v>10968</v>
      </c>
      <c r="BT730" s="2" t="s">
        <v>12534</v>
      </c>
      <c r="BU730" s="2" t="s">
        <v>9782</v>
      </c>
      <c r="BV730" s="2" t="s">
        <v>5696</v>
      </c>
      <c r="BW730" s="2" t="s">
        <v>8989</v>
      </c>
      <c r="BX730" s="2" t="s">
        <v>4318</v>
      </c>
      <c r="BY730" s="2" t="s">
        <v>5019</v>
      </c>
      <c r="BZ730" s="2" t="s">
        <v>4152</v>
      </c>
      <c r="CA730" s="2" t="s">
        <v>3992</v>
      </c>
      <c r="CB730" s="2" t="s">
        <v>11677</v>
      </c>
      <c r="CC730" s="2" t="s">
        <v>5019</v>
      </c>
      <c r="CD730" s="2" t="s">
        <v>3640</v>
      </c>
      <c r="CE730" s="2" t="s">
        <v>4534</v>
      </c>
      <c r="CF730" s="2" t="s">
        <v>13075</v>
      </c>
      <c r="CG730" s="2" t="s">
        <v>11567</v>
      </c>
      <c r="CH730" s="2" t="s">
        <v>5687</v>
      </c>
      <c r="CI730" s="2" t="s">
        <v>17237</v>
      </c>
      <c r="CJ730" s="2" t="s">
        <v>9283</v>
      </c>
      <c r="CK730" s="2" t="s">
        <v>8989</v>
      </c>
      <c r="CL730" s="2" t="s">
        <v>9755</v>
      </c>
      <c r="CM730" s="2" t="s">
        <v>9283</v>
      </c>
      <c r="CN730" s="2" t="s">
        <v>8602</v>
      </c>
      <c r="CO730" s="2" t="s">
        <v>2417</v>
      </c>
      <c r="CP730" s="2" t="s">
        <v>7056</v>
      </c>
      <c r="CQ730" s="2" t="s">
        <v>9772</v>
      </c>
      <c r="CR730" s="2" t="s">
        <v>3643</v>
      </c>
      <c r="CS730" s="2" t="s">
        <v>8602</v>
      </c>
      <c r="CT730" s="2" t="s">
        <v>14339</v>
      </c>
      <c r="CU730" s="2" t="s">
        <v>15938</v>
      </c>
      <c r="CV730" s="2" t="s">
        <v>13400</v>
      </c>
      <c r="CW730" s="2" t="s">
        <v>17287</v>
      </c>
      <c r="CX730" s="2" t="s">
        <v>6060</v>
      </c>
      <c r="CY730" s="2" t="s">
        <v>10025</v>
      </c>
      <c r="CZ730" s="2" t="s">
        <v>11179</v>
      </c>
      <c r="DA730" s="2" t="s">
        <v>3643</v>
      </c>
      <c r="DB730" s="2" t="s">
        <v>4318</v>
      </c>
      <c r="DC730" s="2" t="s">
        <v>7337</v>
      </c>
      <c r="DD730" s="2" t="s">
        <v>14776</v>
      </c>
      <c r="DE730" s="2" t="s">
        <v>8809</v>
      </c>
      <c r="DF730" s="2" t="s">
        <v>11179</v>
      </c>
      <c r="DG730" s="2" t="s">
        <v>15120</v>
      </c>
      <c r="DH730" s="2" t="s">
        <v>17288</v>
      </c>
      <c r="DI730" s="2" t="s">
        <v>13651</v>
      </c>
      <c r="DJ730" s="2" t="s">
        <v>17289</v>
      </c>
      <c r="DK730" s="2" t="s">
        <v>14362</v>
      </c>
      <c r="DL730" s="2" t="s">
        <v>15714</v>
      </c>
      <c r="DM730" s="2" t="s">
        <v>8704</v>
      </c>
      <c r="DN730" s="2" t="s">
        <v>6233</v>
      </c>
      <c r="DO730" s="2" t="s">
        <v>10957</v>
      </c>
      <c r="DP730" s="2" t="s">
        <v>11138</v>
      </c>
      <c r="DQ730" s="2" t="s">
        <v>9150</v>
      </c>
      <c r="DR730" s="2" t="s">
        <v>17290</v>
      </c>
      <c r="DS730" s="2" t="s">
        <v>5084</v>
      </c>
      <c r="DT730" s="1"/>
      <c r="DU730" s="1"/>
      <c r="DV730" s="2" t="s">
        <v>17288</v>
      </c>
      <c r="DW730" s="2" t="s">
        <v>15906</v>
      </c>
      <c r="DX730" s="2" t="s">
        <v>17291</v>
      </c>
    </row>
    <row r="731" spans="1:128" x14ac:dyDescent="0.4">
      <c r="A731" s="2" t="s">
        <v>16376</v>
      </c>
      <c r="B731" s="2" t="s">
        <v>17292</v>
      </c>
      <c r="C731" s="2" t="s">
        <v>1052</v>
      </c>
      <c r="D731" s="2" t="s">
        <v>17293</v>
      </c>
      <c r="E731" s="2" t="s">
        <v>1053</v>
      </c>
      <c r="F731" s="2" t="s">
        <v>3433</v>
      </c>
      <c r="G731" s="2" t="s">
        <v>2942</v>
      </c>
      <c r="H731" s="2" t="s">
        <v>4062</v>
      </c>
      <c r="I731" s="2" t="s">
        <v>7164</v>
      </c>
      <c r="J731" s="2" t="s">
        <v>16389</v>
      </c>
      <c r="K731" s="2" t="s">
        <v>12408</v>
      </c>
      <c r="L731" s="2" t="s">
        <v>3045</v>
      </c>
      <c r="M731" s="2" t="s">
        <v>1663</v>
      </c>
      <c r="N731" s="2" t="s">
        <v>6376</v>
      </c>
      <c r="O731" s="2" t="s">
        <v>3886</v>
      </c>
      <c r="P731" s="2" t="s">
        <v>4174</v>
      </c>
      <c r="Q731" s="2" t="s">
        <v>11721</v>
      </c>
      <c r="R731" s="2" t="s">
        <v>10512</v>
      </c>
      <c r="S731" s="2" t="s">
        <v>2095</v>
      </c>
      <c r="T731" s="2" t="s">
        <v>5670</v>
      </c>
      <c r="U731" s="2" t="s">
        <v>1298</v>
      </c>
      <c r="V731" s="2" t="s">
        <v>4678</v>
      </c>
      <c r="W731" s="2" t="s">
        <v>12887</v>
      </c>
      <c r="X731" s="2" t="s">
        <v>17294</v>
      </c>
      <c r="Y731" s="2" t="s">
        <v>4334</v>
      </c>
      <c r="Z731" s="2" t="s">
        <v>7968</v>
      </c>
      <c r="AA731" s="2" t="s">
        <v>8075</v>
      </c>
      <c r="AB731" s="2" t="s">
        <v>5007</v>
      </c>
      <c r="AC731" s="2" t="s">
        <v>13219</v>
      </c>
      <c r="AD731" s="2" t="s">
        <v>17295</v>
      </c>
      <c r="AE731" s="2" t="s">
        <v>17296</v>
      </c>
      <c r="AF731" s="2" t="s">
        <v>15391</v>
      </c>
      <c r="AG731" s="2" t="s">
        <v>17297</v>
      </c>
      <c r="AH731" s="2" t="s">
        <v>2556</v>
      </c>
      <c r="AI731" s="2" t="s">
        <v>7634</v>
      </c>
      <c r="AJ731" s="2" t="s">
        <v>2445</v>
      </c>
      <c r="AK731" s="2" t="s">
        <v>16182</v>
      </c>
      <c r="AL731" s="2" t="s">
        <v>17019</v>
      </c>
      <c r="AM731" s="2" t="s">
        <v>11057</v>
      </c>
      <c r="AN731" s="2" t="s">
        <v>4944</v>
      </c>
      <c r="AO731" s="2" t="s">
        <v>4766</v>
      </c>
      <c r="AP731" s="2" t="s">
        <v>10520</v>
      </c>
      <c r="AQ731" s="2" t="s">
        <v>1905</v>
      </c>
      <c r="AR731" s="2" t="s">
        <v>15897</v>
      </c>
      <c r="AS731" s="2" t="s">
        <v>17298</v>
      </c>
      <c r="AT731" s="2" t="s">
        <v>17299</v>
      </c>
      <c r="AU731" s="2" t="s">
        <v>6303</v>
      </c>
      <c r="AV731" s="2" t="s">
        <v>3656</v>
      </c>
      <c r="AW731" s="2" t="s">
        <v>10511</v>
      </c>
      <c r="AX731" s="2" t="s">
        <v>1080</v>
      </c>
      <c r="AY731" s="2" t="s">
        <v>1307</v>
      </c>
      <c r="AZ731" s="2" t="s">
        <v>6094</v>
      </c>
      <c r="BA731" s="2" t="s">
        <v>3995</v>
      </c>
      <c r="BB731" s="2" t="s">
        <v>1667</v>
      </c>
      <c r="BC731" s="2" t="s">
        <v>3562</v>
      </c>
      <c r="BD731" s="2" t="s">
        <v>14570</v>
      </c>
      <c r="BE731" s="2" t="s">
        <v>15569</v>
      </c>
      <c r="BF731" s="2" t="s">
        <v>16171</v>
      </c>
      <c r="BG731" s="2" t="s">
        <v>13576</v>
      </c>
      <c r="BH731" s="2" t="s">
        <v>6247</v>
      </c>
      <c r="BI731" s="2" t="s">
        <v>6501</v>
      </c>
      <c r="BJ731" s="2" t="s">
        <v>12055</v>
      </c>
      <c r="BK731" s="2" t="s">
        <v>14064</v>
      </c>
      <c r="BL731" s="2" t="s">
        <v>8168</v>
      </c>
      <c r="BM731" s="2" t="s">
        <v>17300</v>
      </c>
      <c r="BN731" s="2" t="s">
        <v>17103</v>
      </c>
      <c r="BO731" s="2" t="s">
        <v>13119</v>
      </c>
      <c r="BP731" s="2" t="s">
        <v>6232</v>
      </c>
      <c r="BQ731" s="2" t="s">
        <v>5687</v>
      </c>
      <c r="BR731" s="2" t="s">
        <v>14922</v>
      </c>
      <c r="BS731" s="2" t="s">
        <v>17301</v>
      </c>
      <c r="BT731" s="2" t="s">
        <v>17302</v>
      </c>
      <c r="BU731" s="2" t="s">
        <v>8932</v>
      </c>
      <c r="BV731" s="2" t="s">
        <v>10930</v>
      </c>
      <c r="BW731" s="2" t="s">
        <v>12859</v>
      </c>
      <c r="BX731" s="2" t="s">
        <v>15392</v>
      </c>
      <c r="BY731" s="2" t="s">
        <v>17303</v>
      </c>
      <c r="BZ731" s="2" t="s">
        <v>12257</v>
      </c>
      <c r="CA731" s="2" t="s">
        <v>11795</v>
      </c>
      <c r="CB731" s="2" t="s">
        <v>17304</v>
      </c>
      <c r="CC731" s="2" t="s">
        <v>4067</v>
      </c>
      <c r="CD731" s="2" t="s">
        <v>9718</v>
      </c>
      <c r="CE731" s="2" t="s">
        <v>5909</v>
      </c>
      <c r="CF731" s="2" t="s">
        <v>7813</v>
      </c>
      <c r="CG731" s="2" t="s">
        <v>5176</v>
      </c>
      <c r="CH731" s="2" t="s">
        <v>10916</v>
      </c>
      <c r="CI731" s="2" t="s">
        <v>12997</v>
      </c>
      <c r="CJ731" s="2" t="s">
        <v>9181</v>
      </c>
      <c r="CK731" s="2" t="s">
        <v>12927</v>
      </c>
      <c r="CL731" s="2" t="s">
        <v>9442</v>
      </c>
      <c r="CM731" s="2" t="s">
        <v>14274</v>
      </c>
      <c r="CN731" s="2" t="s">
        <v>8526</v>
      </c>
      <c r="CO731" s="2" t="s">
        <v>7380</v>
      </c>
      <c r="CP731" s="2" t="s">
        <v>12395</v>
      </c>
      <c r="CQ731" s="2" t="s">
        <v>9166</v>
      </c>
      <c r="CR731" s="2" t="s">
        <v>10617</v>
      </c>
      <c r="CS731" s="2" t="s">
        <v>13831</v>
      </c>
      <c r="CT731" s="2" t="s">
        <v>10291</v>
      </c>
      <c r="CU731" s="2" t="s">
        <v>9172</v>
      </c>
      <c r="CV731" s="2" t="s">
        <v>10609</v>
      </c>
      <c r="CW731" s="2" t="s">
        <v>2524</v>
      </c>
      <c r="CX731" s="2" t="s">
        <v>13373</v>
      </c>
      <c r="CY731" s="2" t="s">
        <v>12937</v>
      </c>
      <c r="CZ731" s="2" t="s">
        <v>11933</v>
      </c>
      <c r="DA731" s="2" t="s">
        <v>11258</v>
      </c>
      <c r="DB731" s="2" t="s">
        <v>15613</v>
      </c>
      <c r="DC731" s="2" t="s">
        <v>4983</v>
      </c>
      <c r="DD731" s="2" t="s">
        <v>9451</v>
      </c>
      <c r="DE731" s="2" t="s">
        <v>3223</v>
      </c>
      <c r="DF731" s="2" t="s">
        <v>14566</v>
      </c>
      <c r="DG731" s="2" t="s">
        <v>7233</v>
      </c>
      <c r="DH731" s="2" t="s">
        <v>4457</v>
      </c>
      <c r="DI731" s="2" t="s">
        <v>11026</v>
      </c>
      <c r="DJ731" s="2" t="s">
        <v>10887</v>
      </c>
      <c r="DK731" s="2" t="s">
        <v>3661</v>
      </c>
      <c r="DL731" s="2" t="s">
        <v>13234</v>
      </c>
      <c r="DM731" s="2" t="s">
        <v>3262</v>
      </c>
      <c r="DN731" s="2" t="s">
        <v>6021</v>
      </c>
      <c r="DO731" s="2" t="s">
        <v>2197</v>
      </c>
      <c r="DP731" s="2" t="s">
        <v>12358</v>
      </c>
      <c r="DQ731" s="2" t="s">
        <v>7301</v>
      </c>
      <c r="DR731" s="2" t="s">
        <v>10618</v>
      </c>
      <c r="DS731" s="2" t="s">
        <v>2936</v>
      </c>
      <c r="DT731" s="1"/>
      <c r="DU731" s="1"/>
      <c r="DV731" s="2" t="s">
        <v>12936</v>
      </c>
      <c r="DW731" s="2" t="s">
        <v>4417</v>
      </c>
      <c r="DX731" s="2" t="s">
        <v>11656</v>
      </c>
    </row>
    <row r="732" spans="1:128" x14ac:dyDescent="0.4">
      <c r="A732" s="2" t="s">
        <v>16376</v>
      </c>
      <c r="B732" s="2" t="s">
        <v>17305</v>
      </c>
      <c r="C732" s="2" t="s">
        <v>1052</v>
      </c>
      <c r="D732" s="2" t="s">
        <v>17306</v>
      </c>
      <c r="E732" s="2" t="s">
        <v>1053</v>
      </c>
      <c r="F732" s="2" t="s">
        <v>1656</v>
      </c>
      <c r="G732" s="2" t="s">
        <v>3238</v>
      </c>
      <c r="H732" s="2" t="s">
        <v>4601</v>
      </c>
      <c r="I732" s="2" t="s">
        <v>7061</v>
      </c>
      <c r="J732" s="2" t="s">
        <v>17307</v>
      </c>
      <c r="K732" s="2" t="s">
        <v>4316</v>
      </c>
      <c r="L732" s="2" t="s">
        <v>3265</v>
      </c>
      <c r="M732" s="2" t="s">
        <v>13318</v>
      </c>
      <c r="N732" s="2" t="s">
        <v>3821</v>
      </c>
      <c r="O732" s="2" t="s">
        <v>8425</v>
      </c>
      <c r="P732" s="2" t="s">
        <v>4513</v>
      </c>
      <c r="Q732" s="2" t="s">
        <v>11559</v>
      </c>
      <c r="R732" s="2" t="s">
        <v>5381</v>
      </c>
      <c r="S732" s="2" t="s">
        <v>5933</v>
      </c>
      <c r="T732" s="2" t="s">
        <v>13854</v>
      </c>
      <c r="U732" s="2" t="s">
        <v>6725</v>
      </c>
      <c r="V732" s="2" t="s">
        <v>1761</v>
      </c>
      <c r="W732" s="2" t="s">
        <v>14524</v>
      </c>
      <c r="X732" s="2" t="s">
        <v>11058</v>
      </c>
      <c r="Y732" s="2" t="s">
        <v>4517</v>
      </c>
      <c r="Z732" s="2" t="s">
        <v>13238</v>
      </c>
      <c r="AA732" s="2" t="s">
        <v>1059</v>
      </c>
      <c r="AB732" s="2" t="s">
        <v>11478</v>
      </c>
      <c r="AC732" s="2" t="s">
        <v>5388</v>
      </c>
      <c r="AD732" s="2" t="s">
        <v>17308</v>
      </c>
      <c r="AE732" s="2" t="s">
        <v>13050</v>
      </c>
      <c r="AF732" s="2" t="s">
        <v>2242</v>
      </c>
      <c r="AG732" s="2" t="s">
        <v>15045</v>
      </c>
      <c r="AH732" s="2" t="s">
        <v>2875</v>
      </c>
      <c r="AI732" s="2" t="s">
        <v>3055</v>
      </c>
      <c r="AJ732" s="2" t="s">
        <v>11330</v>
      </c>
      <c r="AK732" s="2" t="s">
        <v>15021</v>
      </c>
      <c r="AL732" s="2" t="s">
        <v>16306</v>
      </c>
      <c r="AM732" s="2" t="s">
        <v>6569</v>
      </c>
      <c r="AN732" s="2" t="s">
        <v>11749</v>
      </c>
      <c r="AO732" s="2" t="s">
        <v>4832</v>
      </c>
      <c r="AP732" s="2" t="s">
        <v>3449</v>
      </c>
      <c r="AQ732" s="2" t="s">
        <v>1300</v>
      </c>
      <c r="AR732" s="2" t="s">
        <v>13627</v>
      </c>
      <c r="AS732" s="2" t="s">
        <v>17309</v>
      </c>
      <c r="AT732" s="2" t="s">
        <v>17310</v>
      </c>
      <c r="AU732" s="2" t="s">
        <v>13976</v>
      </c>
      <c r="AV732" s="2" t="s">
        <v>2019</v>
      </c>
      <c r="AW732" s="2" t="s">
        <v>10077</v>
      </c>
      <c r="AX732" s="2" t="s">
        <v>2646</v>
      </c>
      <c r="AY732" s="2" t="s">
        <v>2768</v>
      </c>
      <c r="AZ732" s="2" t="s">
        <v>13128</v>
      </c>
      <c r="BA732" s="2" t="s">
        <v>4261</v>
      </c>
      <c r="BB732" s="2" t="s">
        <v>8213</v>
      </c>
      <c r="BC732" s="2" t="s">
        <v>1080</v>
      </c>
      <c r="BD732" s="2" t="s">
        <v>12865</v>
      </c>
      <c r="BE732" s="2" t="s">
        <v>7058</v>
      </c>
      <c r="BF732" s="2" t="s">
        <v>2134</v>
      </c>
      <c r="BG732" s="2" t="s">
        <v>9882</v>
      </c>
      <c r="BH732" s="2" t="s">
        <v>3627</v>
      </c>
      <c r="BI732" s="2" t="s">
        <v>3903</v>
      </c>
      <c r="BJ732" s="2" t="s">
        <v>8782</v>
      </c>
      <c r="BK732" s="2" t="s">
        <v>11649</v>
      </c>
      <c r="BL732" s="2" t="s">
        <v>13495</v>
      </c>
      <c r="BM732" s="2" t="s">
        <v>6180</v>
      </c>
      <c r="BN732" s="2" t="s">
        <v>14187</v>
      </c>
      <c r="BO732" s="2" t="s">
        <v>7388</v>
      </c>
      <c r="BP732" s="2" t="s">
        <v>4340</v>
      </c>
      <c r="BQ732" s="2" t="s">
        <v>14283</v>
      </c>
      <c r="BR732" s="2" t="s">
        <v>17311</v>
      </c>
      <c r="BS732" s="2" t="s">
        <v>17312</v>
      </c>
      <c r="BT732" s="2" t="s">
        <v>17313</v>
      </c>
      <c r="BU732" s="2" t="s">
        <v>17314</v>
      </c>
      <c r="BV732" s="2" t="s">
        <v>7927</v>
      </c>
      <c r="BW732" s="2" t="s">
        <v>1990</v>
      </c>
      <c r="BX732" s="2" t="s">
        <v>11793</v>
      </c>
      <c r="BY732" s="2" t="s">
        <v>5918</v>
      </c>
      <c r="BZ732" s="2" t="s">
        <v>5613</v>
      </c>
      <c r="CA732" s="2" t="s">
        <v>15138</v>
      </c>
      <c r="CB732" s="2" t="s">
        <v>16693</v>
      </c>
      <c r="CC732" s="2" t="s">
        <v>6498</v>
      </c>
      <c r="CD732" s="2" t="s">
        <v>4608</v>
      </c>
      <c r="CE732" s="2" t="s">
        <v>6371</v>
      </c>
      <c r="CF732" s="2" t="s">
        <v>12605</v>
      </c>
      <c r="CG732" s="2" t="s">
        <v>7393</v>
      </c>
      <c r="CH732" s="2" t="s">
        <v>3148</v>
      </c>
      <c r="CI732" s="2" t="s">
        <v>13479</v>
      </c>
      <c r="CJ732" s="2" t="s">
        <v>14276</v>
      </c>
      <c r="CK732" s="2" t="s">
        <v>14597</v>
      </c>
      <c r="CL732" s="2" t="s">
        <v>9363</v>
      </c>
      <c r="CM732" s="2" t="s">
        <v>2838</v>
      </c>
      <c r="CN732" s="2" t="s">
        <v>15481</v>
      </c>
      <c r="CO732" s="2" t="s">
        <v>9568</v>
      </c>
      <c r="CP732" s="2" t="s">
        <v>2686</v>
      </c>
      <c r="CQ732" s="2" t="s">
        <v>10067</v>
      </c>
      <c r="CR732" s="2" t="s">
        <v>8532</v>
      </c>
      <c r="CS732" s="2" t="s">
        <v>1217</v>
      </c>
      <c r="CT732" s="2" t="s">
        <v>12108</v>
      </c>
      <c r="CU732" s="2" t="s">
        <v>12998</v>
      </c>
      <c r="CV732" s="2" t="s">
        <v>13742</v>
      </c>
      <c r="CW732" s="2" t="s">
        <v>13088</v>
      </c>
      <c r="CX732" s="2" t="s">
        <v>13232</v>
      </c>
      <c r="CY732" s="2" t="s">
        <v>7519</v>
      </c>
      <c r="CZ732" s="2" t="s">
        <v>9595</v>
      </c>
      <c r="DA732" s="2" t="s">
        <v>7162</v>
      </c>
      <c r="DB732" s="2" t="s">
        <v>2644</v>
      </c>
      <c r="DC732" s="2" t="s">
        <v>11026</v>
      </c>
      <c r="DD732" s="2" t="s">
        <v>13639</v>
      </c>
      <c r="DE732" s="2" t="s">
        <v>13640</v>
      </c>
      <c r="DF732" s="2" t="s">
        <v>1804</v>
      </c>
      <c r="DG732" s="2" t="s">
        <v>5142</v>
      </c>
      <c r="DH732" s="2" t="s">
        <v>12952</v>
      </c>
      <c r="DI732" s="2" t="s">
        <v>3377</v>
      </c>
      <c r="DJ732" s="2" t="s">
        <v>9756</v>
      </c>
      <c r="DK732" s="2" t="s">
        <v>11456</v>
      </c>
      <c r="DL732" s="2" t="s">
        <v>15071</v>
      </c>
      <c r="DM732" s="2" t="s">
        <v>6908</v>
      </c>
      <c r="DN732" s="2" t="s">
        <v>4467</v>
      </c>
      <c r="DO732" s="2" t="s">
        <v>11381</v>
      </c>
      <c r="DP732" s="2" t="s">
        <v>7080</v>
      </c>
      <c r="DQ732" s="2" t="s">
        <v>4979</v>
      </c>
      <c r="DR732" s="2" t="s">
        <v>10902</v>
      </c>
      <c r="DS732" s="2" t="s">
        <v>3881</v>
      </c>
      <c r="DT732" s="1"/>
      <c r="DU732" s="1"/>
      <c r="DV732" s="2" t="s">
        <v>2403</v>
      </c>
      <c r="DW732" s="2" t="s">
        <v>4976</v>
      </c>
      <c r="DX732" s="2" t="s">
        <v>14587</v>
      </c>
    </row>
    <row r="733" spans="1:128" x14ac:dyDescent="0.4">
      <c r="A733" s="2" t="s">
        <v>16376</v>
      </c>
      <c r="B733" s="2" t="s">
        <v>17315</v>
      </c>
      <c r="C733" s="2" t="s">
        <v>1052</v>
      </c>
      <c r="D733" s="2" t="s">
        <v>17316</v>
      </c>
      <c r="E733" s="2" t="s">
        <v>1053</v>
      </c>
      <c r="F733" s="2" t="s">
        <v>7573</v>
      </c>
      <c r="G733" s="2" t="s">
        <v>2969</v>
      </c>
      <c r="H733" s="2" t="s">
        <v>1078</v>
      </c>
      <c r="I733" s="2" t="s">
        <v>6250</v>
      </c>
      <c r="J733" s="2" t="s">
        <v>12481</v>
      </c>
      <c r="K733" s="2" t="s">
        <v>3275</v>
      </c>
      <c r="L733" s="2" t="s">
        <v>6386</v>
      </c>
      <c r="M733" s="2" t="s">
        <v>7966</v>
      </c>
      <c r="N733" s="2" t="s">
        <v>15159</v>
      </c>
      <c r="O733" s="2" t="s">
        <v>1572</v>
      </c>
      <c r="P733" s="2" t="s">
        <v>14825</v>
      </c>
      <c r="Q733" s="2" t="s">
        <v>11756</v>
      </c>
      <c r="R733" s="2" t="s">
        <v>5700</v>
      </c>
      <c r="S733" s="2" t="s">
        <v>15090</v>
      </c>
      <c r="T733" s="2" t="s">
        <v>1061</v>
      </c>
      <c r="U733" s="2" t="s">
        <v>9183</v>
      </c>
      <c r="V733" s="2" t="s">
        <v>3069</v>
      </c>
      <c r="W733" s="2" t="s">
        <v>10231</v>
      </c>
      <c r="X733" s="2" t="s">
        <v>2659</v>
      </c>
      <c r="Y733" s="2" t="s">
        <v>3798</v>
      </c>
      <c r="Z733" s="2" t="s">
        <v>2526</v>
      </c>
      <c r="AA733" s="2" t="s">
        <v>1981</v>
      </c>
      <c r="AB733" s="2" t="s">
        <v>1792</v>
      </c>
      <c r="AC733" s="2" t="s">
        <v>5400</v>
      </c>
      <c r="AD733" s="2" t="s">
        <v>14181</v>
      </c>
      <c r="AE733" s="2" t="s">
        <v>17317</v>
      </c>
      <c r="AF733" s="2" t="s">
        <v>8558</v>
      </c>
      <c r="AG733" s="2" t="s">
        <v>10890</v>
      </c>
      <c r="AH733" s="2" t="s">
        <v>14444</v>
      </c>
      <c r="AI733" s="2" t="s">
        <v>4336</v>
      </c>
      <c r="AJ733" s="2" t="s">
        <v>7391</v>
      </c>
      <c r="AK733" s="2" t="s">
        <v>9153</v>
      </c>
      <c r="AL733" s="2" t="s">
        <v>10356</v>
      </c>
      <c r="AM733" s="2" t="s">
        <v>2878</v>
      </c>
      <c r="AN733" s="2" t="s">
        <v>8731</v>
      </c>
      <c r="AO733" s="2" t="s">
        <v>1908</v>
      </c>
      <c r="AP733" s="2" t="s">
        <v>7250</v>
      </c>
      <c r="AQ733" s="2" t="s">
        <v>4606</v>
      </c>
      <c r="AR733" s="2" t="s">
        <v>15458</v>
      </c>
      <c r="AS733" s="2" t="s">
        <v>17318</v>
      </c>
      <c r="AT733" s="2" t="s">
        <v>16037</v>
      </c>
      <c r="AU733" s="2" t="s">
        <v>8423</v>
      </c>
      <c r="AV733" s="2" t="s">
        <v>3819</v>
      </c>
      <c r="AW733" s="2" t="s">
        <v>3362</v>
      </c>
      <c r="AX733" s="2" t="s">
        <v>1087</v>
      </c>
      <c r="AY733" s="2" t="s">
        <v>4088</v>
      </c>
      <c r="AZ733" s="2" t="s">
        <v>8882</v>
      </c>
      <c r="BA733" s="2" t="s">
        <v>2418</v>
      </c>
      <c r="BB733" s="2" t="s">
        <v>3149</v>
      </c>
      <c r="BC733" s="2" t="s">
        <v>10512</v>
      </c>
      <c r="BD733" s="2" t="s">
        <v>12428</v>
      </c>
      <c r="BE733" s="2" t="s">
        <v>13120</v>
      </c>
      <c r="BF733" s="2" t="s">
        <v>10421</v>
      </c>
      <c r="BG733" s="2" t="s">
        <v>9828</v>
      </c>
      <c r="BH733" s="2" t="s">
        <v>1306</v>
      </c>
      <c r="BI733" s="2" t="s">
        <v>10564</v>
      </c>
      <c r="BJ733" s="2" t="s">
        <v>1867</v>
      </c>
      <c r="BK733" s="2" t="s">
        <v>12990</v>
      </c>
      <c r="BL733" s="2" t="s">
        <v>16293</v>
      </c>
      <c r="BM733" s="2" t="s">
        <v>13968</v>
      </c>
      <c r="BN733" s="2" t="s">
        <v>14956</v>
      </c>
      <c r="BO733" s="2" t="s">
        <v>11001</v>
      </c>
      <c r="BP733" s="2" t="s">
        <v>2114</v>
      </c>
      <c r="BQ733" s="2" t="s">
        <v>14268</v>
      </c>
      <c r="BR733" s="2" t="s">
        <v>3980</v>
      </c>
      <c r="BS733" s="2" t="s">
        <v>17319</v>
      </c>
      <c r="BT733" s="2" t="s">
        <v>17320</v>
      </c>
      <c r="BU733" s="2" t="s">
        <v>13079</v>
      </c>
      <c r="BV733" s="2" t="s">
        <v>4182</v>
      </c>
      <c r="BW733" s="2" t="s">
        <v>3353</v>
      </c>
      <c r="BX733" s="2" t="s">
        <v>12496</v>
      </c>
      <c r="BY733" s="2" t="s">
        <v>4074</v>
      </c>
      <c r="BZ733" s="2" t="s">
        <v>13104</v>
      </c>
      <c r="CA733" s="2" t="s">
        <v>16618</v>
      </c>
      <c r="CB733" s="2" t="s">
        <v>13735</v>
      </c>
      <c r="CC733" s="2" t="s">
        <v>1677</v>
      </c>
      <c r="CD733" s="2" t="s">
        <v>4420</v>
      </c>
      <c r="CE733" s="2" t="s">
        <v>5392</v>
      </c>
      <c r="CF733" s="2" t="s">
        <v>1998</v>
      </c>
      <c r="CG733" s="2" t="s">
        <v>7251</v>
      </c>
      <c r="CH733" s="2" t="s">
        <v>4765</v>
      </c>
      <c r="CI733" s="2" t="s">
        <v>4488</v>
      </c>
      <c r="CJ733" s="2" t="s">
        <v>9323</v>
      </c>
      <c r="CK733" s="2" t="s">
        <v>2422</v>
      </c>
      <c r="CL733" s="2" t="s">
        <v>10162</v>
      </c>
      <c r="CM733" s="2" t="s">
        <v>13648</v>
      </c>
      <c r="CN733" s="2" t="s">
        <v>7307</v>
      </c>
      <c r="CO733" s="2" t="s">
        <v>13862</v>
      </c>
      <c r="CP733" s="2" t="s">
        <v>10094</v>
      </c>
      <c r="CQ733" s="2" t="s">
        <v>11773</v>
      </c>
      <c r="CR733" s="2" t="s">
        <v>13394</v>
      </c>
      <c r="CS733" s="2" t="s">
        <v>6530</v>
      </c>
      <c r="CT733" s="2" t="s">
        <v>2841</v>
      </c>
      <c r="CU733" s="2" t="s">
        <v>11835</v>
      </c>
      <c r="CV733" s="2" t="s">
        <v>2357</v>
      </c>
      <c r="CW733" s="2" t="s">
        <v>10087</v>
      </c>
      <c r="CX733" s="2" t="s">
        <v>9573</v>
      </c>
      <c r="CY733" s="2" t="s">
        <v>5583</v>
      </c>
      <c r="CZ733" s="2" t="s">
        <v>4034</v>
      </c>
      <c r="DA733" s="2" t="s">
        <v>7291</v>
      </c>
      <c r="DB733" s="2" t="s">
        <v>4918</v>
      </c>
      <c r="DC733" s="2" t="s">
        <v>5790</v>
      </c>
      <c r="DD733" s="2" t="s">
        <v>8248</v>
      </c>
      <c r="DE733" s="2" t="s">
        <v>5308</v>
      </c>
      <c r="DF733" s="2" t="s">
        <v>5438</v>
      </c>
      <c r="DG733" s="2" t="s">
        <v>3537</v>
      </c>
      <c r="DH733" s="2" t="s">
        <v>8359</v>
      </c>
      <c r="DI733" s="2" t="s">
        <v>13178</v>
      </c>
      <c r="DJ733" s="2" t="s">
        <v>4031</v>
      </c>
      <c r="DK733" s="2" t="s">
        <v>7435</v>
      </c>
      <c r="DL733" s="2" t="s">
        <v>7141</v>
      </c>
      <c r="DM733" s="2" t="s">
        <v>7430</v>
      </c>
      <c r="DN733" s="2" t="s">
        <v>12113</v>
      </c>
      <c r="DO733" s="2" t="s">
        <v>3224</v>
      </c>
      <c r="DP733" s="2" t="s">
        <v>4978</v>
      </c>
      <c r="DQ733" s="2" t="s">
        <v>8536</v>
      </c>
      <c r="DR733" s="2" t="s">
        <v>4283</v>
      </c>
      <c r="DS733" s="2" t="s">
        <v>3417</v>
      </c>
      <c r="DT733" s="1"/>
      <c r="DU733" s="1"/>
      <c r="DV733" s="2" t="s">
        <v>10726</v>
      </c>
      <c r="DW733" s="2" t="s">
        <v>12385</v>
      </c>
      <c r="DX733" s="2" t="s">
        <v>1967</v>
      </c>
    </row>
    <row r="734" spans="1:128" x14ac:dyDescent="0.4">
      <c r="A734" s="2" t="s">
        <v>16376</v>
      </c>
      <c r="B734" s="2" t="s">
        <v>17321</v>
      </c>
      <c r="C734" s="2" t="s">
        <v>1052</v>
      </c>
      <c r="D734" s="2" t="s">
        <v>0</v>
      </c>
      <c r="E734" s="2" t="s">
        <v>1053</v>
      </c>
      <c r="F734" s="2" t="s">
        <v>6562</v>
      </c>
      <c r="G734" s="2" t="s">
        <v>5400</v>
      </c>
      <c r="H734" s="2" t="s">
        <v>7044</v>
      </c>
      <c r="I734" s="2" t="s">
        <v>5616</v>
      </c>
      <c r="J734" s="2" t="s">
        <v>4432</v>
      </c>
      <c r="K734" s="2" t="s">
        <v>10192</v>
      </c>
      <c r="L734" s="2" t="s">
        <v>7393</v>
      </c>
      <c r="M734" s="2" t="s">
        <v>2304</v>
      </c>
      <c r="N734" s="2" t="s">
        <v>6298</v>
      </c>
      <c r="O734" s="2" t="s">
        <v>5622</v>
      </c>
      <c r="P734" s="2" t="s">
        <v>16028</v>
      </c>
      <c r="Q734" s="2" t="s">
        <v>17322</v>
      </c>
      <c r="R734" s="2" t="s">
        <v>12786</v>
      </c>
      <c r="S734" s="2" t="s">
        <v>4764</v>
      </c>
      <c r="T734" s="2" t="s">
        <v>1567</v>
      </c>
      <c r="U734" s="2" t="s">
        <v>7168</v>
      </c>
      <c r="V734" s="2" t="s">
        <v>1443</v>
      </c>
      <c r="W734" s="2" t="s">
        <v>11964</v>
      </c>
      <c r="X734" s="2" t="s">
        <v>13000</v>
      </c>
      <c r="Y734" s="2" t="s">
        <v>12673</v>
      </c>
      <c r="Z734" s="2" t="s">
        <v>10724</v>
      </c>
      <c r="AA734" s="2" t="s">
        <v>4780</v>
      </c>
      <c r="AB734" s="2" t="s">
        <v>11959</v>
      </c>
      <c r="AC734" s="2" t="s">
        <v>4180</v>
      </c>
      <c r="AD734" s="2" t="s">
        <v>14299</v>
      </c>
      <c r="AE734" s="2" t="s">
        <v>17323</v>
      </c>
      <c r="AF734" s="2" t="s">
        <v>2772</v>
      </c>
      <c r="AG734" s="2" t="s">
        <v>1106</v>
      </c>
      <c r="AH734" s="2" t="s">
        <v>6837</v>
      </c>
      <c r="AI734" s="2" t="s">
        <v>2354</v>
      </c>
      <c r="AJ734" s="2" t="s">
        <v>16788</v>
      </c>
      <c r="AK734" s="2" t="s">
        <v>16623</v>
      </c>
      <c r="AL734" s="2" t="s">
        <v>17324</v>
      </c>
      <c r="AM734" s="2" t="s">
        <v>16488</v>
      </c>
      <c r="AN734" s="2" t="s">
        <v>8778</v>
      </c>
      <c r="AO734" s="2" t="s">
        <v>11022</v>
      </c>
      <c r="AP734" s="2" t="s">
        <v>3457</v>
      </c>
      <c r="AQ734" s="2" t="s">
        <v>15652</v>
      </c>
      <c r="AR734" s="2" t="s">
        <v>17325</v>
      </c>
      <c r="AS734" s="2" t="s">
        <v>16274</v>
      </c>
      <c r="AT734" s="2" t="s">
        <v>17326</v>
      </c>
      <c r="AU734" s="2" t="s">
        <v>13864</v>
      </c>
      <c r="AV734" s="2" t="s">
        <v>8939</v>
      </c>
      <c r="AW734" s="2" t="s">
        <v>3146</v>
      </c>
      <c r="AX734" s="2" t="s">
        <v>12427</v>
      </c>
      <c r="AY734" s="2" t="s">
        <v>17327</v>
      </c>
      <c r="AZ734" s="2" t="s">
        <v>4830</v>
      </c>
      <c r="BA734" s="2" t="s">
        <v>14580</v>
      </c>
      <c r="BB734" s="2" t="s">
        <v>1983</v>
      </c>
      <c r="BC734" s="2" t="s">
        <v>4002</v>
      </c>
      <c r="BD734" s="2" t="s">
        <v>7319</v>
      </c>
      <c r="BE734" s="2" t="s">
        <v>8504</v>
      </c>
      <c r="BF734" s="2" t="s">
        <v>12972</v>
      </c>
      <c r="BG734" s="2" t="s">
        <v>17328</v>
      </c>
      <c r="BH734" s="2" t="s">
        <v>6582</v>
      </c>
      <c r="BI734" s="2" t="s">
        <v>6290</v>
      </c>
      <c r="BJ734" s="2" t="s">
        <v>3888</v>
      </c>
      <c r="BK734" s="2" t="s">
        <v>1641</v>
      </c>
      <c r="BL734" s="2" t="s">
        <v>13374</v>
      </c>
      <c r="BM734" s="2" t="s">
        <v>3274</v>
      </c>
      <c r="BN734" s="2" t="s">
        <v>4013</v>
      </c>
      <c r="BO734" s="2" t="s">
        <v>1471</v>
      </c>
      <c r="BP734" s="2" t="s">
        <v>2800</v>
      </c>
      <c r="BQ734" s="2" t="s">
        <v>5200</v>
      </c>
      <c r="BR734" s="2" t="s">
        <v>2624</v>
      </c>
      <c r="BS734" s="2" t="s">
        <v>10545</v>
      </c>
      <c r="BT734" s="2" t="s">
        <v>14535</v>
      </c>
      <c r="BU734" s="2" t="s">
        <v>11116</v>
      </c>
      <c r="BV734" s="2" t="s">
        <v>1510</v>
      </c>
      <c r="BW734" s="2" t="s">
        <v>1517</v>
      </c>
      <c r="BX734" s="2" t="s">
        <v>8485</v>
      </c>
      <c r="BY734" s="2" t="s">
        <v>8487</v>
      </c>
      <c r="BZ734" s="2" t="s">
        <v>6339</v>
      </c>
      <c r="CA734" s="2" t="s">
        <v>3018</v>
      </c>
      <c r="CB734" s="2" t="s">
        <v>2587</v>
      </c>
      <c r="CC734" s="2" t="s">
        <v>4109</v>
      </c>
      <c r="CD734" s="2" t="s">
        <v>12853</v>
      </c>
      <c r="CE734" s="2" t="s">
        <v>12421</v>
      </c>
      <c r="CF734" s="2" t="s">
        <v>2597</v>
      </c>
      <c r="CG734" s="2" t="s">
        <v>8893</v>
      </c>
      <c r="CH734" s="2" t="s">
        <v>5189</v>
      </c>
      <c r="CI734" s="2" t="s">
        <v>1716</v>
      </c>
      <c r="CJ734" s="2" t="s">
        <v>8969</v>
      </c>
      <c r="CK734" s="2" t="s">
        <v>3671</v>
      </c>
      <c r="CL734" s="2" t="s">
        <v>1149</v>
      </c>
      <c r="CM734" s="2" t="s">
        <v>1247</v>
      </c>
      <c r="CN734" s="2" t="s">
        <v>9133</v>
      </c>
      <c r="CO734" s="2" t="s">
        <v>3294</v>
      </c>
      <c r="CP734" s="2" t="s">
        <v>1729</v>
      </c>
      <c r="CQ734" s="2" t="s">
        <v>3579</v>
      </c>
      <c r="CR734" s="2" t="s">
        <v>9346</v>
      </c>
      <c r="CS734" s="2" t="s">
        <v>3004</v>
      </c>
      <c r="CT734" s="2" t="s">
        <v>1396</v>
      </c>
      <c r="CU734" s="2" t="s">
        <v>6474</v>
      </c>
      <c r="CV734" s="2" t="s">
        <v>3000</v>
      </c>
      <c r="CW734" s="2" t="s">
        <v>8661</v>
      </c>
      <c r="CX734" s="2" t="s">
        <v>2590</v>
      </c>
      <c r="CY734" s="2" t="s">
        <v>6694</v>
      </c>
      <c r="CZ734" s="2" t="s">
        <v>7704</v>
      </c>
      <c r="DA734" s="2" t="s">
        <v>3482</v>
      </c>
      <c r="DB734" s="2" t="s">
        <v>4372</v>
      </c>
      <c r="DC734" s="2" t="s">
        <v>6477</v>
      </c>
      <c r="DD734" s="2" t="s">
        <v>12450</v>
      </c>
      <c r="DE734" s="2" t="s">
        <v>6741</v>
      </c>
      <c r="DF734" s="2" t="s">
        <v>12610</v>
      </c>
      <c r="DG734" s="2" t="s">
        <v>11839</v>
      </c>
      <c r="DH734" s="2" t="s">
        <v>5215</v>
      </c>
      <c r="DI734" s="2" t="s">
        <v>6422</v>
      </c>
      <c r="DJ734" s="2" t="s">
        <v>3936</v>
      </c>
      <c r="DK734" s="2" t="s">
        <v>2829</v>
      </c>
      <c r="DL734" s="2" t="s">
        <v>4664</v>
      </c>
      <c r="DM734" s="2" t="s">
        <v>2914</v>
      </c>
      <c r="DN734" s="2" t="s">
        <v>1838</v>
      </c>
      <c r="DO734" s="2" t="s">
        <v>10645</v>
      </c>
      <c r="DP734" s="2" t="s">
        <v>4652</v>
      </c>
      <c r="DQ734" s="2" t="s">
        <v>8570</v>
      </c>
      <c r="DR734" s="2" t="s">
        <v>9143</v>
      </c>
      <c r="DS734" s="2" t="s">
        <v>9112</v>
      </c>
      <c r="DT734" s="1"/>
      <c r="DU734" s="1"/>
      <c r="DV734" s="2" t="s">
        <v>6117</v>
      </c>
      <c r="DW734" s="2" t="s">
        <v>3380</v>
      </c>
      <c r="DX734" s="2" t="s">
        <v>2981</v>
      </c>
    </row>
    <row r="735" spans="1:128" x14ac:dyDescent="0.4">
      <c r="A735" s="2" t="s">
        <v>16376</v>
      </c>
      <c r="B735" s="2" t="s">
        <v>17329</v>
      </c>
      <c r="C735" s="2" t="s">
        <v>1052</v>
      </c>
      <c r="D735" s="2" t="s">
        <v>0</v>
      </c>
      <c r="E735" s="2" t="s">
        <v>1053</v>
      </c>
      <c r="F735" s="2" t="s">
        <v>7057</v>
      </c>
      <c r="G735" s="2" t="s">
        <v>5073</v>
      </c>
      <c r="H735" s="2" t="s">
        <v>7248</v>
      </c>
      <c r="I735" s="2" t="s">
        <v>8921</v>
      </c>
      <c r="J735" s="2" t="s">
        <v>12462</v>
      </c>
      <c r="K735" s="2" t="s">
        <v>4871</v>
      </c>
      <c r="L735" s="2" t="s">
        <v>6300</v>
      </c>
      <c r="M735" s="2" t="s">
        <v>1782</v>
      </c>
      <c r="N735" s="2" t="s">
        <v>7262</v>
      </c>
      <c r="O735" s="2" t="s">
        <v>14161</v>
      </c>
      <c r="P735" s="2" t="s">
        <v>16648</v>
      </c>
      <c r="Q735" s="2" t="s">
        <v>13571</v>
      </c>
      <c r="R735" s="2" t="s">
        <v>1880</v>
      </c>
      <c r="S735" s="2" t="s">
        <v>3149</v>
      </c>
      <c r="T735" s="2" t="s">
        <v>5387</v>
      </c>
      <c r="U735" s="2" t="s">
        <v>4516</v>
      </c>
      <c r="V735" s="2" t="s">
        <v>10513</v>
      </c>
      <c r="W735" s="2" t="s">
        <v>4403</v>
      </c>
      <c r="X735" s="2" t="s">
        <v>8097</v>
      </c>
      <c r="Y735" s="2" t="s">
        <v>15851</v>
      </c>
      <c r="Z735" s="2" t="s">
        <v>13367</v>
      </c>
      <c r="AA735" s="2" t="s">
        <v>6803</v>
      </c>
      <c r="AB735" s="2" t="s">
        <v>11502</v>
      </c>
      <c r="AC735" s="2" t="s">
        <v>9158</v>
      </c>
      <c r="AD735" s="2" t="s">
        <v>4076</v>
      </c>
      <c r="AE735" s="2" t="s">
        <v>9198</v>
      </c>
      <c r="AF735" s="2" t="s">
        <v>3158</v>
      </c>
      <c r="AG735" s="2" t="s">
        <v>9590</v>
      </c>
      <c r="AH735" s="2" t="s">
        <v>6658</v>
      </c>
      <c r="AI735" s="2" t="s">
        <v>12572</v>
      </c>
      <c r="AJ735" s="2" t="s">
        <v>6520</v>
      </c>
      <c r="AK735" s="2" t="s">
        <v>16200</v>
      </c>
      <c r="AL735" s="2" t="s">
        <v>15196</v>
      </c>
      <c r="AM735" s="2" t="s">
        <v>16693</v>
      </c>
      <c r="AN735" s="2" t="s">
        <v>15814</v>
      </c>
      <c r="AO735" s="2" t="s">
        <v>11342</v>
      </c>
      <c r="AP735" s="2" t="s">
        <v>13566</v>
      </c>
      <c r="AQ735" s="2" t="s">
        <v>17330</v>
      </c>
      <c r="AR735" s="2" t="s">
        <v>17331</v>
      </c>
      <c r="AS735" s="2" t="s">
        <v>15181</v>
      </c>
      <c r="AT735" s="2" t="s">
        <v>11740</v>
      </c>
      <c r="AU735" s="2" t="s">
        <v>8141</v>
      </c>
      <c r="AV735" s="2" t="s">
        <v>12651</v>
      </c>
      <c r="AW735" s="2" t="s">
        <v>10483</v>
      </c>
      <c r="AX735" s="2" t="s">
        <v>8921</v>
      </c>
      <c r="AY735" s="2" t="s">
        <v>4956</v>
      </c>
      <c r="AZ735" s="2" t="s">
        <v>4313</v>
      </c>
      <c r="BA735" s="2" t="s">
        <v>11521</v>
      </c>
      <c r="BB735" s="2" t="s">
        <v>12851</v>
      </c>
      <c r="BC735" s="2" t="s">
        <v>4839</v>
      </c>
      <c r="BD735" s="2" t="s">
        <v>14701</v>
      </c>
      <c r="BE735" s="2" t="s">
        <v>7072</v>
      </c>
      <c r="BF735" s="2" t="s">
        <v>13218</v>
      </c>
      <c r="BG735" s="2" t="s">
        <v>14142</v>
      </c>
      <c r="BH735" s="2" t="s">
        <v>16032</v>
      </c>
      <c r="BI735" s="2" t="s">
        <v>11643</v>
      </c>
      <c r="BJ735" s="2" t="s">
        <v>4765</v>
      </c>
      <c r="BK735" s="2" t="s">
        <v>14296</v>
      </c>
      <c r="BL735" s="2" t="s">
        <v>8648</v>
      </c>
      <c r="BM735" s="2" t="s">
        <v>7936</v>
      </c>
      <c r="BN735" s="2" t="s">
        <v>4350</v>
      </c>
      <c r="BO735" s="2" t="s">
        <v>6788</v>
      </c>
      <c r="BP735" s="2" t="s">
        <v>11005</v>
      </c>
      <c r="BQ735" s="2" t="s">
        <v>5422</v>
      </c>
      <c r="BR735" s="2" t="s">
        <v>5066</v>
      </c>
      <c r="BS735" s="2" t="s">
        <v>5866</v>
      </c>
      <c r="BT735" s="2" t="s">
        <v>8358</v>
      </c>
      <c r="BU735" s="2" t="s">
        <v>13039</v>
      </c>
      <c r="BV735" s="2" t="s">
        <v>12617</v>
      </c>
      <c r="BW735" s="2" t="s">
        <v>10575</v>
      </c>
      <c r="BX735" s="2" t="s">
        <v>2476</v>
      </c>
      <c r="BY735" s="2" t="s">
        <v>13039</v>
      </c>
      <c r="BZ735" s="2" t="s">
        <v>2159</v>
      </c>
      <c r="CA735" s="2" t="s">
        <v>1956</v>
      </c>
      <c r="CB735" s="2" t="s">
        <v>4367</v>
      </c>
      <c r="CC735" s="2" t="s">
        <v>8893</v>
      </c>
      <c r="CD735" s="2" t="s">
        <v>9107</v>
      </c>
      <c r="CE735" s="2" t="s">
        <v>15859</v>
      </c>
      <c r="CF735" s="2" t="s">
        <v>12558</v>
      </c>
      <c r="CG735" s="2" t="s">
        <v>14535</v>
      </c>
      <c r="CH735" s="2" t="s">
        <v>1263</v>
      </c>
      <c r="CI735" s="2" t="s">
        <v>8713</v>
      </c>
      <c r="CJ735" s="2" t="s">
        <v>1124</v>
      </c>
      <c r="CK735" s="2" t="s">
        <v>2898</v>
      </c>
      <c r="CL735" s="2" t="s">
        <v>3024</v>
      </c>
      <c r="CM735" s="2" t="s">
        <v>3937</v>
      </c>
      <c r="CN735" s="2" t="s">
        <v>7721</v>
      </c>
      <c r="CO735" s="2" t="s">
        <v>2045</v>
      </c>
      <c r="CP735" s="2" t="s">
        <v>12047</v>
      </c>
      <c r="CQ735" s="2" t="s">
        <v>7768</v>
      </c>
      <c r="CR735" s="2" t="s">
        <v>10168</v>
      </c>
      <c r="CS735" s="2" t="s">
        <v>2482</v>
      </c>
      <c r="CT735" s="2" t="s">
        <v>6475</v>
      </c>
      <c r="CU735" s="2" t="s">
        <v>7362</v>
      </c>
      <c r="CV735" s="2" t="s">
        <v>8563</v>
      </c>
      <c r="CW735" s="2" t="s">
        <v>10820</v>
      </c>
      <c r="CX735" s="2" t="s">
        <v>3749</v>
      </c>
      <c r="CY735" s="2" t="s">
        <v>12610</v>
      </c>
      <c r="CZ735" s="2" t="s">
        <v>4795</v>
      </c>
      <c r="DA735" s="2" t="s">
        <v>6416</v>
      </c>
      <c r="DB735" s="2" t="s">
        <v>8001</v>
      </c>
      <c r="DC735" s="2" t="s">
        <v>4354</v>
      </c>
      <c r="DD735" s="2" t="s">
        <v>2284</v>
      </c>
      <c r="DE735" s="2" t="s">
        <v>10761</v>
      </c>
      <c r="DF735" s="2" t="s">
        <v>10493</v>
      </c>
      <c r="DG735" s="2" t="s">
        <v>6748</v>
      </c>
      <c r="DH735" s="2" t="s">
        <v>2297</v>
      </c>
      <c r="DI735" s="2" t="s">
        <v>12335</v>
      </c>
      <c r="DJ735" s="2" t="s">
        <v>14927</v>
      </c>
      <c r="DK735" s="2" t="s">
        <v>7537</v>
      </c>
      <c r="DL735" s="2" t="s">
        <v>4124</v>
      </c>
      <c r="DM735" s="2" t="s">
        <v>4369</v>
      </c>
      <c r="DN735" s="2" t="s">
        <v>1944</v>
      </c>
      <c r="DO735" s="2" t="s">
        <v>9638</v>
      </c>
      <c r="DP735" s="2" t="s">
        <v>2070</v>
      </c>
      <c r="DQ735" s="2" t="s">
        <v>10371</v>
      </c>
      <c r="DR735" s="2" t="s">
        <v>4550</v>
      </c>
      <c r="DS735" s="2" t="s">
        <v>4550</v>
      </c>
      <c r="DT735" s="1"/>
      <c r="DU735" s="1"/>
      <c r="DV735" s="2" t="s">
        <v>5632</v>
      </c>
      <c r="DW735" s="2" t="s">
        <v>2923</v>
      </c>
      <c r="DX735" s="2" t="s">
        <v>5734</v>
      </c>
    </row>
    <row r="736" spans="1:128" x14ac:dyDescent="0.4">
      <c r="A736" s="2" t="s">
        <v>16376</v>
      </c>
      <c r="B736" s="2" t="s">
        <v>17332</v>
      </c>
      <c r="C736" s="2" t="s">
        <v>1052</v>
      </c>
      <c r="D736" s="2" t="s">
        <v>17333</v>
      </c>
      <c r="E736" s="2" t="s">
        <v>1053</v>
      </c>
      <c r="F736" s="2" t="s">
        <v>6724</v>
      </c>
      <c r="G736" s="2" t="s">
        <v>6173</v>
      </c>
      <c r="H736" s="2" t="s">
        <v>9721</v>
      </c>
      <c r="I736" s="2" t="s">
        <v>15472</v>
      </c>
      <c r="J736" s="2" t="s">
        <v>13935</v>
      </c>
      <c r="K736" s="2" t="s">
        <v>1053</v>
      </c>
      <c r="L736" s="2" t="s">
        <v>5240</v>
      </c>
      <c r="M736" s="2" t="s">
        <v>3053</v>
      </c>
      <c r="N736" s="2" t="s">
        <v>6308</v>
      </c>
      <c r="O736" s="2" t="s">
        <v>17334</v>
      </c>
      <c r="P736" s="2" t="s">
        <v>15325</v>
      </c>
      <c r="Q736" s="2" t="s">
        <v>17335</v>
      </c>
      <c r="R736" s="2" t="s">
        <v>17336</v>
      </c>
      <c r="S736" s="2" t="s">
        <v>5989</v>
      </c>
      <c r="T736" s="2" t="s">
        <v>3633</v>
      </c>
      <c r="U736" s="2" t="s">
        <v>3744</v>
      </c>
      <c r="V736" s="2" t="s">
        <v>2005</v>
      </c>
      <c r="W736" s="2" t="s">
        <v>15636</v>
      </c>
      <c r="X736" s="2" t="s">
        <v>3792</v>
      </c>
      <c r="Y736" s="2" t="s">
        <v>10970</v>
      </c>
      <c r="Z736" s="2" t="s">
        <v>15289</v>
      </c>
      <c r="AA736" s="2" t="s">
        <v>16373</v>
      </c>
      <c r="AB736" s="2" t="s">
        <v>14891</v>
      </c>
      <c r="AC736" s="2" t="s">
        <v>12391</v>
      </c>
      <c r="AD736" s="2" t="s">
        <v>3157</v>
      </c>
      <c r="AE736" s="2" t="s">
        <v>3546</v>
      </c>
      <c r="AF736" s="2" t="s">
        <v>13716</v>
      </c>
      <c r="AG736" s="2" t="s">
        <v>3083</v>
      </c>
      <c r="AH736" s="2" t="s">
        <v>16207</v>
      </c>
      <c r="AI736" s="2" t="s">
        <v>7289</v>
      </c>
      <c r="AJ736" s="2" t="s">
        <v>2947</v>
      </c>
      <c r="AK736" s="2" t="s">
        <v>16648</v>
      </c>
      <c r="AL736" s="2" t="s">
        <v>11689</v>
      </c>
      <c r="AM736" s="2" t="s">
        <v>3530</v>
      </c>
      <c r="AN736" s="2" t="s">
        <v>14598</v>
      </c>
      <c r="AO736" s="2" t="s">
        <v>2435</v>
      </c>
      <c r="AP736" s="2" t="s">
        <v>1542</v>
      </c>
      <c r="AQ736" s="2" t="s">
        <v>10255</v>
      </c>
      <c r="AR736" s="2" t="s">
        <v>9161</v>
      </c>
      <c r="AS736" s="2" t="s">
        <v>12801</v>
      </c>
      <c r="AT736" s="2" t="s">
        <v>14086</v>
      </c>
      <c r="AU736" s="2" t="s">
        <v>4020</v>
      </c>
      <c r="AV736" s="2" t="s">
        <v>5808</v>
      </c>
      <c r="AW736" s="2" t="s">
        <v>5820</v>
      </c>
      <c r="AX736" s="2" t="s">
        <v>7567</v>
      </c>
      <c r="AY736" s="2" t="s">
        <v>8255</v>
      </c>
      <c r="AZ736" s="2" t="s">
        <v>5775</v>
      </c>
      <c r="BA736" s="2" t="s">
        <v>12081</v>
      </c>
      <c r="BB736" s="2" t="s">
        <v>1164</v>
      </c>
      <c r="BC736" s="2" t="s">
        <v>6207</v>
      </c>
      <c r="BD736" s="2" t="s">
        <v>7677</v>
      </c>
      <c r="BE736" s="2" t="s">
        <v>4013</v>
      </c>
      <c r="BF736" s="2" t="s">
        <v>5596</v>
      </c>
      <c r="BG736" s="2" t="s">
        <v>2380</v>
      </c>
      <c r="BH736" s="2" t="s">
        <v>2492</v>
      </c>
      <c r="BI736" s="2" t="s">
        <v>2182</v>
      </c>
      <c r="BJ736" s="2" t="s">
        <v>7837</v>
      </c>
      <c r="BK736" s="2" t="s">
        <v>2411</v>
      </c>
      <c r="BL736" s="2" t="s">
        <v>6112</v>
      </c>
      <c r="BM736" s="2" t="s">
        <v>9241</v>
      </c>
      <c r="BN736" s="2" t="s">
        <v>11388</v>
      </c>
      <c r="BO736" s="2" t="s">
        <v>9029</v>
      </c>
      <c r="BP736" s="2" t="s">
        <v>1350</v>
      </c>
      <c r="BQ736" s="2" t="s">
        <v>8858</v>
      </c>
      <c r="BR736" s="2" t="s">
        <v>4577</v>
      </c>
      <c r="BS736" s="2" t="s">
        <v>5826</v>
      </c>
      <c r="BT736" s="2" t="s">
        <v>5314</v>
      </c>
      <c r="BU736" s="2" t="s">
        <v>7437</v>
      </c>
      <c r="BV736" s="2" t="s">
        <v>10654</v>
      </c>
      <c r="BW736" s="2" t="s">
        <v>12405</v>
      </c>
      <c r="BX736" s="2" t="s">
        <v>4977</v>
      </c>
      <c r="BY736" s="2" t="s">
        <v>14355</v>
      </c>
      <c r="BZ736" s="2" t="s">
        <v>13594</v>
      </c>
      <c r="CA736" s="2" t="s">
        <v>8652</v>
      </c>
      <c r="CB736" s="2" t="s">
        <v>5311</v>
      </c>
      <c r="CC736" s="2" t="s">
        <v>8617</v>
      </c>
      <c r="CD736" s="2" t="s">
        <v>8624</v>
      </c>
      <c r="CE736" s="2" t="s">
        <v>3138</v>
      </c>
      <c r="CF736" s="2" t="s">
        <v>11730</v>
      </c>
      <c r="CG736" s="2" t="s">
        <v>5962</v>
      </c>
      <c r="CH736" s="2" t="s">
        <v>10273</v>
      </c>
      <c r="CI736" s="2" t="s">
        <v>6289</v>
      </c>
      <c r="CJ736" s="2" t="s">
        <v>10459</v>
      </c>
      <c r="CK736" s="2" t="s">
        <v>4720</v>
      </c>
      <c r="CL736" s="2" t="s">
        <v>5811</v>
      </c>
      <c r="CM736" s="2" t="s">
        <v>13913</v>
      </c>
      <c r="CN736" s="2" t="s">
        <v>10608</v>
      </c>
      <c r="CO736" s="2" t="s">
        <v>8684</v>
      </c>
      <c r="CP736" s="2" t="s">
        <v>10383</v>
      </c>
      <c r="CQ736" s="2" t="s">
        <v>3226</v>
      </c>
      <c r="CR736" s="2" t="s">
        <v>10968</v>
      </c>
      <c r="CS736" s="2" t="s">
        <v>13483</v>
      </c>
      <c r="CT736" s="2" t="s">
        <v>11234</v>
      </c>
      <c r="CU736" s="2" t="s">
        <v>5797</v>
      </c>
      <c r="CV736" s="2" t="s">
        <v>6128</v>
      </c>
      <c r="CW736" s="2" t="s">
        <v>2467</v>
      </c>
      <c r="CX736" s="2" t="s">
        <v>3865</v>
      </c>
      <c r="CY736" s="2" t="s">
        <v>5762</v>
      </c>
      <c r="CZ736" s="2" t="s">
        <v>2492</v>
      </c>
      <c r="DA736" s="2" t="s">
        <v>4577</v>
      </c>
      <c r="DB736" s="2" t="s">
        <v>10613</v>
      </c>
      <c r="DC736" s="2" t="s">
        <v>7400</v>
      </c>
      <c r="DD736" s="2" t="s">
        <v>10444</v>
      </c>
      <c r="DE736" s="2" t="s">
        <v>6328</v>
      </c>
      <c r="DF736" s="2" t="s">
        <v>9408</v>
      </c>
      <c r="DG736" s="2" t="s">
        <v>6721</v>
      </c>
      <c r="DH736" s="2" t="s">
        <v>14317</v>
      </c>
      <c r="DI736" s="2" t="s">
        <v>17337</v>
      </c>
      <c r="DJ736" s="2" t="s">
        <v>17338</v>
      </c>
      <c r="DK736" s="2" t="s">
        <v>17339</v>
      </c>
      <c r="DL736" s="2" t="s">
        <v>14317</v>
      </c>
      <c r="DM736" s="2" t="s">
        <v>12067</v>
      </c>
      <c r="DN736" s="2" t="s">
        <v>2252</v>
      </c>
      <c r="DO736" s="2" t="s">
        <v>11731</v>
      </c>
      <c r="DP736" s="2" t="s">
        <v>9774</v>
      </c>
      <c r="DQ736" s="2" t="s">
        <v>13198</v>
      </c>
      <c r="DR736" s="2" t="s">
        <v>5912</v>
      </c>
      <c r="DS736" s="2" t="s">
        <v>5484</v>
      </c>
      <c r="DT736" s="1"/>
      <c r="DU736" s="1"/>
      <c r="DV736" s="2" t="s">
        <v>6789</v>
      </c>
      <c r="DW736" s="2" t="s">
        <v>11154</v>
      </c>
      <c r="DX736" s="2" t="s">
        <v>4089</v>
      </c>
    </row>
    <row r="737" spans="1:128" x14ac:dyDescent="0.4">
      <c r="A737" s="2" t="s">
        <v>16376</v>
      </c>
      <c r="B737" s="2" t="s">
        <v>17340</v>
      </c>
      <c r="C737" s="2" t="s">
        <v>1052</v>
      </c>
      <c r="D737" s="2" t="s">
        <v>17341</v>
      </c>
      <c r="E737" s="2" t="s">
        <v>1053</v>
      </c>
      <c r="F737" s="2" t="s">
        <v>3886</v>
      </c>
      <c r="G737" s="2" t="s">
        <v>3374</v>
      </c>
      <c r="H737" s="2" t="s">
        <v>2781</v>
      </c>
      <c r="I737" s="2" t="s">
        <v>2102</v>
      </c>
      <c r="J737" s="2" t="s">
        <v>10713</v>
      </c>
      <c r="K737" s="2" t="s">
        <v>7864</v>
      </c>
      <c r="L737" s="2" t="s">
        <v>3888</v>
      </c>
      <c r="M737" s="2" t="s">
        <v>2097</v>
      </c>
      <c r="N737" s="2" t="s">
        <v>5387</v>
      </c>
      <c r="O737" s="2" t="s">
        <v>13300</v>
      </c>
      <c r="P737" s="2" t="s">
        <v>8633</v>
      </c>
      <c r="Q737" s="2" t="s">
        <v>2883</v>
      </c>
      <c r="R737" s="2" t="s">
        <v>9044</v>
      </c>
      <c r="S737" s="2" t="s">
        <v>15109</v>
      </c>
      <c r="T737" s="2" t="s">
        <v>6235</v>
      </c>
      <c r="U737" s="2" t="s">
        <v>4954</v>
      </c>
      <c r="V737" s="2" t="s">
        <v>3996</v>
      </c>
      <c r="W737" s="2" t="s">
        <v>17342</v>
      </c>
      <c r="X737" s="2" t="s">
        <v>13116</v>
      </c>
      <c r="Y737" s="2" t="s">
        <v>3616</v>
      </c>
      <c r="Z737" s="2" t="s">
        <v>4746</v>
      </c>
      <c r="AA737" s="2" t="s">
        <v>14570</v>
      </c>
      <c r="AB737" s="2" t="s">
        <v>7589</v>
      </c>
      <c r="AC737" s="2" t="s">
        <v>2844</v>
      </c>
      <c r="AD737" s="2" t="s">
        <v>10662</v>
      </c>
      <c r="AE737" s="2" t="s">
        <v>5676</v>
      </c>
      <c r="AF737" s="2" t="s">
        <v>6798</v>
      </c>
      <c r="AG737" s="2" t="s">
        <v>1450</v>
      </c>
      <c r="AH737" s="2" t="s">
        <v>1058</v>
      </c>
      <c r="AI737" s="2" t="s">
        <v>6586</v>
      </c>
      <c r="AJ737" s="2" t="s">
        <v>16368</v>
      </c>
      <c r="AK737" s="2" t="s">
        <v>6381</v>
      </c>
      <c r="AL737" s="2" t="s">
        <v>7166</v>
      </c>
      <c r="AM737" s="2" t="s">
        <v>3252</v>
      </c>
      <c r="AN737" s="2" t="s">
        <v>6973</v>
      </c>
      <c r="AO737" s="2" t="s">
        <v>2683</v>
      </c>
      <c r="AP737" s="2" t="s">
        <v>7193</v>
      </c>
      <c r="AQ737" s="2" t="s">
        <v>6152</v>
      </c>
      <c r="AR737" s="2" t="s">
        <v>12746</v>
      </c>
      <c r="AS737" s="2" t="s">
        <v>5607</v>
      </c>
      <c r="AT737" s="2" t="s">
        <v>5321</v>
      </c>
      <c r="AU737" s="2" t="s">
        <v>3277</v>
      </c>
      <c r="AV737" s="2" t="s">
        <v>7689</v>
      </c>
      <c r="AW737" s="2" t="s">
        <v>1436</v>
      </c>
      <c r="AX737" s="2" t="s">
        <v>4075</v>
      </c>
      <c r="AY737" s="2" t="s">
        <v>17343</v>
      </c>
      <c r="AZ737" s="2" t="s">
        <v>6301</v>
      </c>
      <c r="BA737" s="2" t="s">
        <v>5005</v>
      </c>
      <c r="BB737" s="2" t="s">
        <v>6225</v>
      </c>
      <c r="BC737" s="2" t="s">
        <v>6292</v>
      </c>
      <c r="BD737" s="2" t="s">
        <v>5072</v>
      </c>
      <c r="BE737" s="2" t="s">
        <v>5930</v>
      </c>
      <c r="BF737" s="2" t="s">
        <v>12412</v>
      </c>
      <c r="BG737" s="2" t="s">
        <v>2758</v>
      </c>
      <c r="BH737" s="2" t="s">
        <v>2428</v>
      </c>
      <c r="BI737" s="2" t="s">
        <v>11400</v>
      </c>
      <c r="BJ737" s="2" t="s">
        <v>4533</v>
      </c>
      <c r="BK737" s="2" t="s">
        <v>1896</v>
      </c>
      <c r="BL737" s="2" t="s">
        <v>8088</v>
      </c>
      <c r="BM737" s="2" t="s">
        <v>3459</v>
      </c>
      <c r="BN737" s="2" t="s">
        <v>4235</v>
      </c>
      <c r="BO737" s="2" t="s">
        <v>13418</v>
      </c>
      <c r="BP737" s="2" t="s">
        <v>11006</v>
      </c>
      <c r="BQ737" s="2" t="s">
        <v>8223</v>
      </c>
      <c r="BR737" s="2" t="s">
        <v>9442</v>
      </c>
      <c r="BS737" s="2" t="s">
        <v>4046</v>
      </c>
      <c r="BT737" s="2" t="s">
        <v>3262</v>
      </c>
      <c r="BU737" s="2" t="s">
        <v>4647</v>
      </c>
      <c r="BV737" s="2" t="s">
        <v>2988</v>
      </c>
      <c r="BW737" s="2" t="s">
        <v>12136</v>
      </c>
      <c r="BX737" s="2" t="s">
        <v>14271</v>
      </c>
      <c r="BY737" s="2" t="s">
        <v>11195</v>
      </c>
      <c r="BZ737" s="2" t="s">
        <v>12816</v>
      </c>
      <c r="CA737" s="2" t="s">
        <v>8445</v>
      </c>
      <c r="CB737" s="2" t="s">
        <v>15363</v>
      </c>
      <c r="CC737" s="2" t="s">
        <v>14110</v>
      </c>
      <c r="CD737" s="2" t="s">
        <v>8192</v>
      </c>
      <c r="CE737" s="2" t="s">
        <v>8190</v>
      </c>
      <c r="CF737" s="2" t="s">
        <v>17344</v>
      </c>
      <c r="CG737" s="2" t="s">
        <v>14243</v>
      </c>
      <c r="CH737" s="2" t="s">
        <v>14966</v>
      </c>
      <c r="CI737" s="2" t="s">
        <v>12591</v>
      </c>
      <c r="CJ737" s="2" t="s">
        <v>11077</v>
      </c>
      <c r="CK737" s="2" t="s">
        <v>1498</v>
      </c>
      <c r="CL737" s="2" t="s">
        <v>9136</v>
      </c>
      <c r="CM737" s="2" t="s">
        <v>6274</v>
      </c>
      <c r="CN737" s="2" t="s">
        <v>14865</v>
      </c>
      <c r="CO737" s="2" t="s">
        <v>8850</v>
      </c>
      <c r="CP737" s="2" t="s">
        <v>8968</v>
      </c>
      <c r="CQ737" s="2" t="s">
        <v>14104</v>
      </c>
      <c r="CR737" s="2" t="s">
        <v>6197</v>
      </c>
      <c r="CS737" s="2" t="s">
        <v>12014</v>
      </c>
      <c r="CT737" s="2" t="s">
        <v>8456</v>
      </c>
      <c r="CU737" s="2" t="s">
        <v>1708</v>
      </c>
      <c r="CV737" s="2" t="s">
        <v>8892</v>
      </c>
      <c r="CW737" s="2" t="s">
        <v>2623</v>
      </c>
      <c r="CX737" s="2" t="s">
        <v>3303</v>
      </c>
      <c r="CY737" s="2" t="s">
        <v>1124</v>
      </c>
      <c r="CZ737" s="2" t="s">
        <v>8131</v>
      </c>
      <c r="DA737" s="2" t="s">
        <v>4195</v>
      </c>
      <c r="DB737" s="2" t="s">
        <v>2608</v>
      </c>
      <c r="DC737" s="2" t="s">
        <v>15981</v>
      </c>
      <c r="DD737" s="2" t="s">
        <v>8129</v>
      </c>
      <c r="DE737" s="2" t="s">
        <v>12315</v>
      </c>
      <c r="DF737" s="2" t="s">
        <v>7599</v>
      </c>
      <c r="DG737" s="2" t="s">
        <v>2920</v>
      </c>
      <c r="DH737" s="2" t="s">
        <v>10393</v>
      </c>
      <c r="DI737" s="2" t="s">
        <v>1143</v>
      </c>
      <c r="DJ737" s="2" t="s">
        <v>6682</v>
      </c>
      <c r="DK737" s="2" t="s">
        <v>4904</v>
      </c>
      <c r="DL737" s="2" t="s">
        <v>13009</v>
      </c>
      <c r="DM737" s="2" t="s">
        <v>3213</v>
      </c>
      <c r="DN737" s="2" t="s">
        <v>9525</v>
      </c>
      <c r="DO737" s="2" t="s">
        <v>3861</v>
      </c>
      <c r="DP737" s="2" t="s">
        <v>11436</v>
      </c>
      <c r="DQ737" s="2" t="s">
        <v>9522</v>
      </c>
      <c r="DR737" s="2" t="s">
        <v>2169</v>
      </c>
      <c r="DS737" s="2" t="s">
        <v>4554</v>
      </c>
      <c r="DT737" s="1"/>
      <c r="DU737" s="1"/>
      <c r="DV737" s="2" t="s">
        <v>8614</v>
      </c>
      <c r="DW737" s="2" t="s">
        <v>7350</v>
      </c>
      <c r="DX737" s="2" t="s">
        <v>2835</v>
      </c>
    </row>
    <row r="738" spans="1:128" x14ac:dyDescent="0.4">
      <c r="A738" s="2" t="s">
        <v>16376</v>
      </c>
      <c r="B738" s="2" t="s">
        <v>17345</v>
      </c>
      <c r="C738" s="2" t="s">
        <v>1052</v>
      </c>
      <c r="D738" s="2" t="s">
        <v>0</v>
      </c>
      <c r="E738" s="2" t="s">
        <v>1053</v>
      </c>
      <c r="F738" s="2" t="s">
        <v>1665</v>
      </c>
      <c r="G738" s="2" t="s">
        <v>5017</v>
      </c>
      <c r="H738" s="2" t="s">
        <v>3276</v>
      </c>
      <c r="I738" s="2" t="s">
        <v>4349</v>
      </c>
      <c r="J738" s="2" t="s">
        <v>1222</v>
      </c>
      <c r="K738" s="2" t="s">
        <v>14118</v>
      </c>
      <c r="L738" s="2" t="s">
        <v>1779</v>
      </c>
      <c r="M738" s="2" t="s">
        <v>2760</v>
      </c>
      <c r="N738" s="2" t="s">
        <v>11307</v>
      </c>
      <c r="O738" s="2" t="s">
        <v>6843</v>
      </c>
      <c r="P738" s="2" t="s">
        <v>1762</v>
      </c>
      <c r="Q738" s="2" t="s">
        <v>3068</v>
      </c>
      <c r="R738" s="2" t="s">
        <v>1301</v>
      </c>
      <c r="S738" s="2" t="s">
        <v>5600</v>
      </c>
      <c r="T738" s="2" t="s">
        <v>2648</v>
      </c>
      <c r="U738" s="2" t="s">
        <v>10897</v>
      </c>
      <c r="V738" s="2" t="s">
        <v>1778</v>
      </c>
      <c r="W738" s="2" t="s">
        <v>11128</v>
      </c>
      <c r="X738" s="2" t="s">
        <v>6798</v>
      </c>
      <c r="Y738" s="2" t="s">
        <v>10350</v>
      </c>
      <c r="Z738" s="2" t="s">
        <v>2642</v>
      </c>
      <c r="AA738" s="2" t="s">
        <v>1748</v>
      </c>
      <c r="AB738" s="2" t="s">
        <v>3431</v>
      </c>
      <c r="AC738" s="2" t="s">
        <v>3432</v>
      </c>
      <c r="AD738" s="2" t="s">
        <v>4679</v>
      </c>
      <c r="AE738" s="2" t="s">
        <v>3187</v>
      </c>
      <c r="AF738" s="2" t="s">
        <v>4482</v>
      </c>
      <c r="AG738" s="2" t="s">
        <v>10723</v>
      </c>
      <c r="AH738" s="2" t="s">
        <v>8634</v>
      </c>
      <c r="AI738" s="2" t="s">
        <v>2763</v>
      </c>
      <c r="AJ738" s="2" t="s">
        <v>11749</v>
      </c>
      <c r="AK738" s="2" t="s">
        <v>4758</v>
      </c>
      <c r="AL738" s="2" t="s">
        <v>9367</v>
      </c>
      <c r="AM738" s="2" t="s">
        <v>11661</v>
      </c>
      <c r="AN738" s="2" t="s">
        <v>3811</v>
      </c>
      <c r="AO738" s="2" t="s">
        <v>4409</v>
      </c>
      <c r="AP738" s="2" t="s">
        <v>3544</v>
      </c>
      <c r="AQ738" s="2" t="s">
        <v>4434</v>
      </c>
      <c r="AR738" s="2" t="s">
        <v>13965</v>
      </c>
      <c r="AS738" s="2" t="s">
        <v>11316</v>
      </c>
      <c r="AT738" s="2" t="s">
        <v>13838</v>
      </c>
      <c r="AU738" s="2" t="s">
        <v>1408</v>
      </c>
      <c r="AV738" s="2" t="s">
        <v>3464</v>
      </c>
      <c r="AW738" s="2" t="s">
        <v>5030</v>
      </c>
      <c r="AX738" s="2" t="s">
        <v>4756</v>
      </c>
      <c r="AY738" s="2" t="s">
        <v>2783</v>
      </c>
      <c r="AZ738" s="2" t="s">
        <v>4350</v>
      </c>
      <c r="BA738" s="2" t="s">
        <v>10687</v>
      </c>
      <c r="BB738" s="2" t="s">
        <v>2201</v>
      </c>
      <c r="BC738" s="2" t="s">
        <v>7394</v>
      </c>
      <c r="BD738" s="2" t="s">
        <v>5380</v>
      </c>
      <c r="BE738" s="2" t="s">
        <v>7260</v>
      </c>
      <c r="BF738" s="2" t="s">
        <v>8036</v>
      </c>
      <c r="BG738" s="2" t="s">
        <v>11471</v>
      </c>
      <c r="BH738" s="2" t="s">
        <v>13780</v>
      </c>
      <c r="BI738" s="2" t="s">
        <v>3882</v>
      </c>
      <c r="BJ738" s="2" t="s">
        <v>7972</v>
      </c>
      <c r="BK738" s="2" t="s">
        <v>12362</v>
      </c>
      <c r="BL738" s="2" t="s">
        <v>9235</v>
      </c>
      <c r="BM738" s="2" t="s">
        <v>13657</v>
      </c>
      <c r="BN738" s="2" t="s">
        <v>7144</v>
      </c>
      <c r="BO738" s="2" t="s">
        <v>8480</v>
      </c>
      <c r="BP738" s="2" t="s">
        <v>11696</v>
      </c>
      <c r="BQ738" s="2" t="s">
        <v>13661</v>
      </c>
      <c r="BR738" s="2" t="s">
        <v>7839</v>
      </c>
      <c r="BS738" s="2" t="s">
        <v>14139</v>
      </c>
      <c r="BT738" s="2" t="s">
        <v>2474</v>
      </c>
      <c r="BU738" s="2" t="s">
        <v>3391</v>
      </c>
      <c r="BV738" s="2" t="s">
        <v>1917</v>
      </c>
      <c r="BW738" s="2" t="s">
        <v>8906</v>
      </c>
      <c r="BX738" s="2" t="s">
        <v>11299</v>
      </c>
      <c r="BY738" s="2" t="s">
        <v>16280</v>
      </c>
      <c r="BZ738" s="2" t="s">
        <v>2178</v>
      </c>
      <c r="CA738" s="2" t="s">
        <v>5579</v>
      </c>
      <c r="CB738" s="2" t="s">
        <v>3782</v>
      </c>
      <c r="CC738" s="2" t="s">
        <v>2814</v>
      </c>
      <c r="CD738" s="2" t="s">
        <v>11616</v>
      </c>
      <c r="CE738" s="2" t="s">
        <v>2401</v>
      </c>
      <c r="CF738" s="2" t="s">
        <v>5816</v>
      </c>
      <c r="CG738" s="2" t="s">
        <v>14586</v>
      </c>
      <c r="CH738" s="2" t="s">
        <v>10650</v>
      </c>
      <c r="CI738" s="2" t="s">
        <v>2400</v>
      </c>
      <c r="CJ738" s="2" t="s">
        <v>3390</v>
      </c>
      <c r="CK738" s="2" t="s">
        <v>14322</v>
      </c>
      <c r="CL738" s="2" t="s">
        <v>2080</v>
      </c>
      <c r="CM738" s="2" t="s">
        <v>2081</v>
      </c>
      <c r="CN738" s="2" t="s">
        <v>7378</v>
      </c>
      <c r="CO738" s="2" t="s">
        <v>9424</v>
      </c>
      <c r="CP738" s="2" t="s">
        <v>15163</v>
      </c>
      <c r="CQ738" s="2" t="s">
        <v>3506</v>
      </c>
      <c r="CR738" s="2" t="s">
        <v>8997</v>
      </c>
      <c r="CS738" s="2" t="s">
        <v>7594</v>
      </c>
      <c r="CT738" s="2" t="s">
        <v>11624</v>
      </c>
      <c r="CU738" s="2" t="s">
        <v>10612</v>
      </c>
      <c r="CV738" s="2" t="s">
        <v>17346</v>
      </c>
      <c r="CW738" s="2" t="s">
        <v>1592</v>
      </c>
      <c r="CX738" s="2" t="s">
        <v>6184</v>
      </c>
      <c r="CY738" s="2" t="s">
        <v>9514</v>
      </c>
      <c r="CZ738" s="2" t="s">
        <v>8341</v>
      </c>
      <c r="DA738" s="2" t="s">
        <v>9172</v>
      </c>
      <c r="DB738" s="2" t="s">
        <v>14045</v>
      </c>
      <c r="DC738" s="2" t="s">
        <v>2982</v>
      </c>
      <c r="DD738" s="2" t="s">
        <v>13619</v>
      </c>
      <c r="DE738" s="2" t="s">
        <v>15553</v>
      </c>
      <c r="DF738" s="2" t="s">
        <v>7234</v>
      </c>
      <c r="DG738" s="2" t="s">
        <v>14613</v>
      </c>
      <c r="DH738" s="2" t="s">
        <v>1466</v>
      </c>
      <c r="DI738" s="2" t="s">
        <v>16373</v>
      </c>
      <c r="DJ738" s="2" t="s">
        <v>10299</v>
      </c>
      <c r="DK738" s="2" t="s">
        <v>8225</v>
      </c>
      <c r="DL738" s="2" t="s">
        <v>10756</v>
      </c>
      <c r="DM738" s="2" t="s">
        <v>13712</v>
      </c>
      <c r="DN738" s="2" t="s">
        <v>9176</v>
      </c>
      <c r="DO738" s="2" t="s">
        <v>9449</v>
      </c>
      <c r="DP738" s="2" t="s">
        <v>15048</v>
      </c>
      <c r="DQ738" s="2" t="s">
        <v>10899</v>
      </c>
      <c r="DR738" s="2" t="s">
        <v>12389</v>
      </c>
      <c r="DS738" s="2" t="s">
        <v>9453</v>
      </c>
      <c r="DT738" s="1"/>
      <c r="DU738" s="1"/>
      <c r="DV738" s="2" t="s">
        <v>3651</v>
      </c>
      <c r="DW738" s="2" t="s">
        <v>4460</v>
      </c>
      <c r="DX738" s="2" t="s">
        <v>3232</v>
      </c>
    </row>
    <row r="739" spans="1:128" x14ac:dyDescent="0.4">
      <c r="A739" s="2" t="s">
        <v>16376</v>
      </c>
      <c r="B739" s="2" t="s">
        <v>17347</v>
      </c>
      <c r="C739" s="2" t="s">
        <v>1052</v>
      </c>
      <c r="D739" s="2" t="s">
        <v>0</v>
      </c>
      <c r="E739" s="2" t="s">
        <v>1053</v>
      </c>
      <c r="F739" s="2" t="s">
        <v>11250</v>
      </c>
      <c r="G739" s="2" t="s">
        <v>4409</v>
      </c>
      <c r="H739" s="2" t="s">
        <v>10120</v>
      </c>
      <c r="I739" s="2" t="s">
        <v>16263</v>
      </c>
      <c r="J739" s="2" t="s">
        <v>11093</v>
      </c>
      <c r="K739" s="2" t="s">
        <v>3271</v>
      </c>
      <c r="L739" s="2" t="s">
        <v>7131</v>
      </c>
      <c r="M739" s="2" t="s">
        <v>7973</v>
      </c>
      <c r="N739" s="2" t="s">
        <v>1870</v>
      </c>
      <c r="O739" s="2" t="s">
        <v>4614</v>
      </c>
      <c r="P739" s="2" t="s">
        <v>7399</v>
      </c>
      <c r="Q739" s="2" t="s">
        <v>3621</v>
      </c>
      <c r="R739" s="2" t="s">
        <v>5136</v>
      </c>
      <c r="S739" s="2" t="s">
        <v>8741</v>
      </c>
      <c r="T739" s="2" t="s">
        <v>4678</v>
      </c>
      <c r="U739" s="2" t="s">
        <v>3439</v>
      </c>
      <c r="V739" s="2" t="s">
        <v>3341</v>
      </c>
      <c r="W739" s="2" t="s">
        <v>5929</v>
      </c>
      <c r="X739" s="2" t="s">
        <v>11672</v>
      </c>
      <c r="Y739" s="2" t="s">
        <v>13374</v>
      </c>
      <c r="Z739" s="2" t="s">
        <v>2774</v>
      </c>
      <c r="AA739" s="2" t="s">
        <v>5017</v>
      </c>
      <c r="AB739" s="2" t="s">
        <v>2539</v>
      </c>
      <c r="AC739" s="2" t="s">
        <v>14855</v>
      </c>
      <c r="AD739" s="2" t="s">
        <v>8264</v>
      </c>
      <c r="AE739" s="2" t="s">
        <v>7396</v>
      </c>
      <c r="AF739" s="2" t="s">
        <v>3053</v>
      </c>
      <c r="AG739" s="2" t="s">
        <v>11905</v>
      </c>
      <c r="AH739" s="2" t="s">
        <v>8214</v>
      </c>
      <c r="AI739" s="2" t="s">
        <v>7319</v>
      </c>
      <c r="AJ739" s="2" t="s">
        <v>17348</v>
      </c>
      <c r="AK739" s="2" t="s">
        <v>14758</v>
      </c>
      <c r="AL739" s="2" t="s">
        <v>16486</v>
      </c>
      <c r="AM739" s="2" t="s">
        <v>3267</v>
      </c>
      <c r="AN739" s="2" t="s">
        <v>5525</v>
      </c>
      <c r="AO739" s="2" t="s">
        <v>8474</v>
      </c>
      <c r="AP739" s="2" t="s">
        <v>9835</v>
      </c>
      <c r="AQ739" s="2" t="s">
        <v>4050</v>
      </c>
      <c r="AR739" s="2" t="s">
        <v>3340</v>
      </c>
      <c r="AS739" s="2" t="s">
        <v>1904</v>
      </c>
      <c r="AT739" s="2" t="s">
        <v>4878</v>
      </c>
      <c r="AU739" s="2" t="s">
        <v>2777</v>
      </c>
      <c r="AV739" s="2" t="s">
        <v>9859</v>
      </c>
      <c r="AW739" s="2" t="s">
        <v>9664</v>
      </c>
      <c r="AX739" s="2" t="s">
        <v>11282</v>
      </c>
      <c r="AY739" s="2" t="s">
        <v>11602</v>
      </c>
      <c r="AZ739" s="2" t="s">
        <v>17349</v>
      </c>
      <c r="BA739" s="2" t="s">
        <v>3708</v>
      </c>
      <c r="BB739" s="2" t="s">
        <v>8731</v>
      </c>
      <c r="BC739" s="2" t="s">
        <v>2553</v>
      </c>
      <c r="BD739" s="2" t="s">
        <v>6312</v>
      </c>
      <c r="BE739" s="2" t="s">
        <v>2128</v>
      </c>
      <c r="BF739" s="2" t="s">
        <v>16235</v>
      </c>
      <c r="BG739" s="2" t="s">
        <v>14247</v>
      </c>
      <c r="BH739" s="2" t="s">
        <v>1414</v>
      </c>
      <c r="BI739" s="2" t="s">
        <v>12208</v>
      </c>
      <c r="BJ739" s="2" t="s">
        <v>11712</v>
      </c>
      <c r="BK739" s="2" t="s">
        <v>1775</v>
      </c>
      <c r="BL739" s="2" t="s">
        <v>13246</v>
      </c>
      <c r="BM739" s="2" t="s">
        <v>16513</v>
      </c>
      <c r="BN739" s="2" t="s">
        <v>7060</v>
      </c>
      <c r="BO739" s="2" t="s">
        <v>9230</v>
      </c>
      <c r="BP739" s="2" t="s">
        <v>5081</v>
      </c>
      <c r="BQ739" s="2" t="s">
        <v>9230</v>
      </c>
      <c r="BR739" s="2" t="s">
        <v>10956</v>
      </c>
      <c r="BS739" s="2" t="s">
        <v>15429</v>
      </c>
      <c r="BT739" s="2" t="s">
        <v>11956</v>
      </c>
      <c r="BU739" s="2" t="s">
        <v>7516</v>
      </c>
      <c r="BV739" s="2" t="s">
        <v>5893</v>
      </c>
      <c r="BW739" s="2" t="s">
        <v>10060</v>
      </c>
      <c r="BX739" s="2" t="s">
        <v>12113</v>
      </c>
      <c r="BY739" s="2" t="s">
        <v>9460</v>
      </c>
      <c r="BZ739" s="2" t="s">
        <v>15464</v>
      </c>
      <c r="CA739" s="2" t="s">
        <v>8625</v>
      </c>
      <c r="CB739" s="2" t="s">
        <v>15010</v>
      </c>
      <c r="CC739" s="2" t="s">
        <v>8607</v>
      </c>
      <c r="CD739" s="2" t="s">
        <v>7144</v>
      </c>
      <c r="CE739" s="2" t="s">
        <v>5956</v>
      </c>
      <c r="CF739" s="2" t="s">
        <v>6400</v>
      </c>
      <c r="CG739" s="2" t="s">
        <v>3960</v>
      </c>
      <c r="CH739" s="2" t="s">
        <v>6831</v>
      </c>
      <c r="CI739" s="2" t="s">
        <v>4395</v>
      </c>
      <c r="CJ739" s="2" t="s">
        <v>8071</v>
      </c>
      <c r="CK739" s="2" t="s">
        <v>14133</v>
      </c>
      <c r="CL739" s="2" t="s">
        <v>3406</v>
      </c>
      <c r="CM739" s="2" t="s">
        <v>11532</v>
      </c>
      <c r="CN739" s="2" t="s">
        <v>4716</v>
      </c>
      <c r="CO739" s="2" t="s">
        <v>5827</v>
      </c>
      <c r="CP739" s="2" t="s">
        <v>1227</v>
      </c>
      <c r="CQ739" s="2" t="s">
        <v>6418</v>
      </c>
      <c r="CR739" s="2" t="s">
        <v>13314</v>
      </c>
      <c r="CS739" s="2" t="s">
        <v>3961</v>
      </c>
      <c r="CT739" s="2" t="s">
        <v>6142</v>
      </c>
      <c r="CU739" s="2" t="s">
        <v>10140</v>
      </c>
      <c r="CV739" s="2" t="s">
        <v>15429</v>
      </c>
      <c r="CW739" s="2" t="s">
        <v>5324</v>
      </c>
      <c r="CX739" s="2" t="s">
        <v>3780</v>
      </c>
      <c r="CY739" s="2" t="s">
        <v>11658</v>
      </c>
      <c r="CZ739" s="2" t="s">
        <v>2521</v>
      </c>
      <c r="DA739" s="2" t="s">
        <v>6906</v>
      </c>
      <c r="DB739" s="2" t="s">
        <v>9179</v>
      </c>
      <c r="DC739" s="2" t="s">
        <v>5325</v>
      </c>
      <c r="DD739" s="2" t="s">
        <v>9223</v>
      </c>
      <c r="DE739" s="2" t="s">
        <v>7280</v>
      </c>
      <c r="DF739" s="2" t="s">
        <v>10286</v>
      </c>
      <c r="DG739" s="2" t="s">
        <v>6905</v>
      </c>
      <c r="DH739" s="2" t="s">
        <v>5485</v>
      </c>
      <c r="DI739" s="2" t="s">
        <v>10223</v>
      </c>
      <c r="DJ739" s="2" t="s">
        <v>5673</v>
      </c>
      <c r="DK739" s="2" t="s">
        <v>3240</v>
      </c>
      <c r="DL739" s="2" t="s">
        <v>3268</v>
      </c>
      <c r="DM739" s="2" t="s">
        <v>15881</v>
      </c>
      <c r="DN739" s="2" t="s">
        <v>9373</v>
      </c>
      <c r="DO739" s="2" t="s">
        <v>3246</v>
      </c>
      <c r="DP739" s="2" t="s">
        <v>15159</v>
      </c>
      <c r="DQ739" s="2" t="s">
        <v>1871</v>
      </c>
      <c r="DR739" s="2" t="s">
        <v>10114</v>
      </c>
      <c r="DS739" s="2" t="s">
        <v>17097</v>
      </c>
      <c r="DT739" s="1"/>
      <c r="DU739" s="1"/>
      <c r="DV739" s="2" t="s">
        <v>2565</v>
      </c>
      <c r="DW739" s="2" t="s">
        <v>5092</v>
      </c>
      <c r="DX739" s="2" t="s">
        <v>6842</v>
      </c>
    </row>
    <row r="740" spans="1:128" x14ac:dyDescent="0.4">
      <c r="A740" s="2" t="s">
        <v>16376</v>
      </c>
      <c r="B740" s="2" t="s">
        <v>17350</v>
      </c>
      <c r="C740" s="2" t="s">
        <v>1052</v>
      </c>
      <c r="D740" s="2" t="s">
        <v>17351</v>
      </c>
      <c r="E740" s="2" t="s">
        <v>1053</v>
      </c>
      <c r="F740" s="2" t="s">
        <v>7650</v>
      </c>
      <c r="G740" s="2" t="s">
        <v>12063</v>
      </c>
      <c r="H740" s="2" t="s">
        <v>12518</v>
      </c>
      <c r="I740" s="2" t="s">
        <v>10994</v>
      </c>
      <c r="J740" s="2" t="s">
        <v>17352</v>
      </c>
      <c r="K740" s="2" t="s">
        <v>10195</v>
      </c>
      <c r="L740" s="2" t="s">
        <v>1199</v>
      </c>
      <c r="M740" s="2" t="s">
        <v>8635</v>
      </c>
      <c r="N740" s="2" t="s">
        <v>3612</v>
      </c>
      <c r="O740" s="2" t="s">
        <v>1531</v>
      </c>
      <c r="P740" s="2" t="s">
        <v>16685</v>
      </c>
      <c r="Q740" s="2" t="s">
        <v>7189</v>
      </c>
      <c r="R740" s="2" t="s">
        <v>4342</v>
      </c>
      <c r="S740" s="2" t="s">
        <v>1646</v>
      </c>
      <c r="T740" s="2" t="s">
        <v>1863</v>
      </c>
      <c r="U740" s="2" t="s">
        <v>7855</v>
      </c>
      <c r="V740" s="2" t="s">
        <v>5301</v>
      </c>
      <c r="W740" s="2" t="s">
        <v>14422</v>
      </c>
      <c r="X740" s="2" t="s">
        <v>16386</v>
      </c>
      <c r="Y740" s="2" t="s">
        <v>3341</v>
      </c>
      <c r="Z740" s="2" t="s">
        <v>8370</v>
      </c>
      <c r="AA740" s="2" t="s">
        <v>10896</v>
      </c>
      <c r="AB740" s="2" t="s">
        <v>1778</v>
      </c>
      <c r="AC740" s="2" t="s">
        <v>14207</v>
      </c>
      <c r="AD740" s="2" t="s">
        <v>17353</v>
      </c>
      <c r="AE740" s="2" t="s">
        <v>17037</v>
      </c>
      <c r="AF740" s="2" t="s">
        <v>3985</v>
      </c>
      <c r="AG740" s="2" t="s">
        <v>8940</v>
      </c>
      <c r="AH740" s="2" t="s">
        <v>2572</v>
      </c>
      <c r="AI740" s="2" t="s">
        <v>8980</v>
      </c>
      <c r="AJ740" s="2" t="s">
        <v>10274</v>
      </c>
      <c r="AK740" s="2" t="s">
        <v>4165</v>
      </c>
      <c r="AL740" s="2" t="s">
        <v>15227</v>
      </c>
      <c r="AM740" s="2" t="s">
        <v>13904</v>
      </c>
      <c r="AN740" s="2" t="s">
        <v>5920</v>
      </c>
      <c r="AO740" s="2" t="s">
        <v>1684</v>
      </c>
      <c r="AP740" s="2" t="s">
        <v>5079</v>
      </c>
      <c r="AQ740" s="2" t="s">
        <v>4520</v>
      </c>
      <c r="AR740" s="2" t="s">
        <v>15272</v>
      </c>
      <c r="AS740" s="2" t="s">
        <v>17354</v>
      </c>
      <c r="AT740" s="2" t="s">
        <v>17355</v>
      </c>
      <c r="AU740" s="2" t="s">
        <v>3449</v>
      </c>
      <c r="AV740" s="2" t="s">
        <v>1753</v>
      </c>
      <c r="AW740" s="2" t="s">
        <v>7335</v>
      </c>
      <c r="AX740" s="2" t="s">
        <v>3428</v>
      </c>
      <c r="AY740" s="2" t="s">
        <v>6318</v>
      </c>
      <c r="AZ740" s="2" t="s">
        <v>5918</v>
      </c>
      <c r="BA740" s="2" t="s">
        <v>9234</v>
      </c>
      <c r="BB740" s="2" t="s">
        <v>8076</v>
      </c>
      <c r="BC740" s="2" t="s">
        <v>1877</v>
      </c>
      <c r="BD740" s="2" t="s">
        <v>4341</v>
      </c>
      <c r="BE740" s="2" t="s">
        <v>4831</v>
      </c>
      <c r="BF740" s="2" t="s">
        <v>17356</v>
      </c>
      <c r="BG740" s="2" t="s">
        <v>12604</v>
      </c>
      <c r="BH740" s="2" t="s">
        <v>3455</v>
      </c>
      <c r="BI740" s="2" t="s">
        <v>10237</v>
      </c>
      <c r="BJ740" s="2" t="s">
        <v>1911</v>
      </c>
      <c r="BK740" s="2" t="s">
        <v>5682</v>
      </c>
      <c r="BL740" s="2" t="s">
        <v>7185</v>
      </c>
      <c r="BM740" s="2" t="s">
        <v>15793</v>
      </c>
      <c r="BN740" s="2" t="s">
        <v>11908</v>
      </c>
      <c r="BO740" s="2" t="s">
        <v>4770</v>
      </c>
      <c r="BP740" s="2" t="s">
        <v>7266</v>
      </c>
      <c r="BQ740" s="2" t="s">
        <v>14430</v>
      </c>
      <c r="BR740" s="2" t="s">
        <v>11506</v>
      </c>
      <c r="BS740" s="2" t="s">
        <v>17357</v>
      </c>
      <c r="BT740" s="2" t="s">
        <v>10233</v>
      </c>
      <c r="BU740" s="2" t="s">
        <v>17027</v>
      </c>
      <c r="BV740" s="2" t="s">
        <v>5547</v>
      </c>
      <c r="BW740" s="2" t="s">
        <v>12412</v>
      </c>
      <c r="BX740" s="2" t="s">
        <v>4514</v>
      </c>
      <c r="BY740" s="2" t="s">
        <v>6065</v>
      </c>
      <c r="BZ740" s="2" t="s">
        <v>12034</v>
      </c>
      <c r="CA740" s="2" t="s">
        <v>14549</v>
      </c>
      <c r="CB740" s="2" t="s">
        <v>13107</v>
      </c>
      <c r="CC740" s="2" t="s">
        <v>3358</v>
      </c>
      <c r="CD740" s="2" t="s">
        <v>3372</v>
      </c>
      <c r="CE740" s="2" t="s">
        <v>3265</v>
      </c>
      <c r="CF740" s="2" t="s">
        <v>1105</v>
      </c>
      <c r="CG740" s="2" t="s">
        <v>1747</v>
      </c>
      <c r="CH740" s="2" t="s">
        <v>13506</v>
      </c>
      <c r="CI740" s="2" t="s">
        <v>5397</v>
      </c>
      <c r="CJ740" s="2" t="s">
        <v>8601</v>
      </c>
      <c r="CK740" s="2" t="s">
        <v>10154</v>
      </c>
      <c r="CL740" s="2" t="s">
        <v>1348</v>
      </c>
      <c r="CM740" s="2" t="s">
        <v>14071</v>
      </c>
      <c r="CN740" s="2" t="s">
        <v>16418</v>
      </c>
      <c r="CO740" s="2" t="s">
        <v>6905</v>
      </c>
      <c r="CP740" s="2" t="s">
        <v>5114</v>
      </c>
      <c r="CQ740" s="2" t="s">
        <v>6117</v>
      </c>
      <c r="CR740" s="2" t="s">
        <v>8533</v>
      </c>
      <c r="CS740" s="2" t="s">
        <v>6906</v>
      </c>
      <c r="CT740" s="2" t="s">
        <v>9654</v>
      </c>
      <c r="CU740" s="2" t="s">
        <v>4286</v>
      </c>
      <c r="CV740" s="2" t="s">
        <v>13016</v>
      </c>
      <c r="CW740" s="2" t="s">
        <v>17130</v>
      </c>
      <c r="CX740" s="2" t="s">
        <v>11004</v>
      </c>
      <c r="CY740" s="2" t="s">
        <v>13093</v>
      </c>
      <c r="CZ740" s="2" t="s">
        <v>15809</v>
      </c>
      <c r="DA740" s="2" t="s">
        <v>4707</v>
      </c>
      <c r="DB740" s="2" t="s">
        <v>11438</v>
      </c>
      <c r="DC740" s="2" t="s">
        <v>1453</v>
      </c>
      <c r="DD740" s="2" t="s">
        <v>2932</v>
      </c>
      <c r="DE740" s="2" t="s">
        <v>14491</v>
      </c>
      <c r="DF740" s="2" t="s">
        <v>13088</v>
      </c>
      <c r="DG740" s="2" t="s">
        <v>2082</v>
      </c>
      <c r="DH740" s="2" t="s">
        <v>9359</v>
      </c>
      <c r="DI740" s="2" t="s">
        <v>7304</v>
      </c>
      <c r="DJ740" s="2" t="s">
        <v>9569</v>
      </c>
      <c r="DK740" s="2" t="s">
        <v>2579</v>
      </c>
      <c r="DL740" s="2" t="s">
        <v>15254</v>
      </c>
      <c r="DM740" s="2" t="s">
        <v>3250</v>
      </c>
      <c r="DN740" s="2" t="s">
        <v>13971</v>
      </c>
      <c r="DO740" s="2" t="s">
        <v>6142</v>
      </c>
      <c r="DP740" s="2" t="s">
        <v>11239</v>
      </c>
      <c r="DQ740" s="2" t="s">
        <v>5972</v>
      </c>
      <c r="DR740" s="2" t="s">
        <v>11384</v>
      </c>
      <c r="DS740" s="2" t="s">
        <v>8810</v>
      </c>
      <c r="DT740" s="1"/>
      <c r="DU740" s="1"/>
      <c r="DV740" s="2" t="s">
        <v>9511</v>
      </c>
      <c r="DW740" s="2" t="s">
        <v>10066</v>
      </c>
      <c r="DX740" s="2" t="s">
        <v>16033</v>
      </c>
    </row>
    <row r="741" spans="1:128" x14ac:dyDescent="0.4">
      <c r="A741" s="2" t="s">
        <v>16376</v>
      </c>
      <c r="B741" s="2" t="s">
        <v>17358</v>
      </c>
      <c r="C741" s="2" t="s">
        <v>1052</v>
      </c>
      <c r="D741" s="2" t="s">
        <v>0</v>
      </c>
      <c r="E741" s="2" t="s">
        <v>1053</v>
      </c>
      <c r="F741" s="2" t="s">
        <v>10448</v>
      </c>
      <c r="G741" s="2" t="s">
        <v>3257</v>
      </c>
      <c r="H741" s="2" t="s">
        <v>1793</v>
      </c>
      <c r="I741" s="2" t="s">
        <v>11733</v>
      </c>
      <c r="J741" s="2" t="s">
        <v>11246</v>
      </c>
      <c r="K741" s="2" t="s">
        <v>1980</v>
      </c>
      <c r="L741" s="2" t="s">
        <v>10485</v>
      </c>
      <c r="M741" s="2" t="s">
        <v>3820</v>
      </c>
      <c r="N741" s="2" t="s">
        <v>2102</v>
      </c>
      <c r="O741" s="2" t="s">
        <v>8271</v>
      </c>
      <c r="P741" s="2" t="s">
        <v>7393</v>
      </c>
      <c r="Q741" s="2" t="s">
        <v>7446</v>
      </c>
      <c r="R741" s="2" t="s">
        <v>11246</v>
      </c>
      <c r="S741" s="2" t="s">
        <v>15505</v>
      </c>
      <c r="T741" s="2" t="s">
        <v>10094</v>
      </c>
      <c r="U741" s="2" t="s">
        <v>8692</v>
      </c>
      <c r="V741" s="2" t="s">
        <v>9785</v>
      </c>
      <c r="W741" s="2" t="s">
        <v>1429</v>
      </c>
      <c r="X741" s="2" t="s">
        <v>13894</v>
      </c>
      <c r="Y741" s="2" t="s">
        <v>14615</v>
      </c>
      <c r="Z741" s="2" t="s">
        <v>9272</v>
      </c>
      <c r="AA741" s="2" t="s">
        <v>9578</v>
      </c>
      <c r="AB741" s="2" t="s">
        <v>10448</v>
      </c>
      <c r="AC741" s="2" t="s">
        <v>4932</v>
      </c>
      <c r="AD741" s="2" t="s">
        <v>7175</v>
      </c>
      <c r="AE741" s="2" t="s">
        <v>12992</v>
      </c>
      <c r="AF741" s="2" t="s">
        <v>14214</v>
      </c>
      <c r="AG741" s="2" t="s">
        <v>9419</v>
      </c>
      <c r="AH741" s="2" t="s">
        <v>11360</v>
      </c>
      <c r="AI741" s="2" t="s">
        <v>13894</v>
      </c>
      <c r="AJ741" s="2" t="s">
        <v>13091</v>
      </c>
      <c r="AK741" s="2" t="s">
        <v>12393</v>
      </c>
      <c r="AL741" s="2" t="s">
        <v>10139</v>
      </c>
      <c r="AM741" s="2" t="s">
        <v>6908</v>
      </c>
      <c r="AN741" s="2" t="s">
        <v>5103</v>
      </c>
      <c r="AO741" s="2" t="s">
        <v>13698</v>
      </c>
      <c r="AP741" s="2" t="s">
        <v>10555</v>
      </c>
      <c r="AQ741" s="2" t="s">
        <v>4308</v>
      </c>
      <c r="AR741" s="2" t="s">
        <v>5971</v>
      </c>
      <c r="AS741" s="2" t="s">
        <v>5963</v>
      </c>
      <c r="AT741" s="2" t="s">
        <v>16033</v>
      </c>
      <c r="AU741" s="2" t="s">
        <v>7078</v>
      </c>
      <c r="AV741" s="2" t="s">
        <v>14614</v>
      </c>
      <c r="AW741" s="2" t="s">
        <v>14033</v>
      </c>
      <c r="AX741" s="2" t="s">
        <v>1070</v>
      </c>
      <c r="AY741" s="2" t="s">
        <v>13428</v>
      </c>
      <c r="AZ741" s="2" t="s">
        <v>14237</v>
      </c>
      <c r="BA741" s="2" t="s">
        <v>15234</v>
      </c>
      <c r="BB741" s="2" t="s">
        <v>12298</v>
      </c>
      <c r="BC741" s="2" t="s">
        <v>5309</v>
      </c>
      <c r="BD741" s="2" t="s">
        <v>1432</v>
      </c>
      <c r="BE741" s="2" t="s">
        <v>9670</v>
      </c>
      <c r="BF741" s="2" t="s">
        <v>6531</v>
      </c>
      <c r="BG741" s="2" t="s">
        <v>4724</v>
      </c>
      <c r="BH741" s="2" t="s">
        <v>12940</v>
      </c>
      <c r="BI741" s="2" t="s">
        <v>4303</v>
      </c>
      <c r="BJ741" s="2" t="s">
        <v>13238</v>
      </c>
      <c r="BK741" s="2" t="s">
        <v>3162</v>
      </c>
      <c r="BL741" s="2" t="s">
        <v>12285</v>
      </c>
      <c r="BM741" s="2" t="s">
        <v>9671</v>
      </c>
      <c r="BN741" s="2" t="s">
        <v>14598</v>
      </c>
      <c r="BO741" s="2" t="s">
        <v>2650</v>
      </c>
      <c r="BP741" s="2" t="s">
        <v>13972</v>
      </c>
      <c r="BQ741" s="2" t="s">
        <v>10843</v>
      </c>
      <c r="BR741" s="2" t="s">
        <v>10303</v>
      </c>
      <c r="BS741" s="2" t="s">
        <v>10736</v>
      </c>
      <c r="BT741" s="2" t="s">
        <v>10843</v>
      </c>
      <c r="BU741" s="2" t="s">
        <v>2736</v>
      </c>
      <c r="BV741" s="2" t="s">
        <v>1168</v>
      </c>
      <c r="BW741" s="2" t="s">
        <v>11469</v>
      </c>
      <c r="BX741" s="2" t="s">
        <v>7907</v>
      </c>
      <c r="BY741" s="2" t="s">
        <v>5718</v>
      </c>
      <c r="BZ741" s="2" t="s">
        <v>7769</v>
      </c>
      <c r="CA741" s="2" t="s">
        <v>9922</v>
      </c>
      <c r="CB741" s="2" t="s">
        <v>15210</v>
      </c>
      <c r="CC741" s="2" t="s">
        <v>12730</v>
      </c>
      <c r="CD741" s="2" t="s">
        <v>1381</v>
      </c>
      <c r="CE741" s="2" t="s">
        <v>8754</v>
      </c>
      <c r="CF741" s="2" t="s">
        <v>8754</v>
      </c>
      <c r="CG741" s="2" t="s">
        <v>11120</v>
      </c>
      <c r="CH741" s="2" t="s">
        <v>8399</v>
      </c>
      <c r="CI741" s="2" t="s">
        <v>11952</v>
      </c>
      <c r="CJ741" s="2" t="s">
        <v>15979</v>
      </c>
      <c r="CK741" s="2" t="s">
        <v>7597</v>
      </c>
      <c r="CL741" s="2" t="s">
        <v>6115</v>
      </c>
      <c r="CM741" s="2" t="s">
        <v>17265</v>
      </c>
      <c r="CN741" s="2" t="s">
        <v>8953</v>
      </c>
      <c r="CO741" s="2" t="s">
        <v>8284</v>
      </c>
      <c r="CP741" s="2" t="s">
        <v>10845</v>
      </c>
      <c r="CQ741" s="2" t="s">
        <v>5368</v>
      </c>
      <c r="CR741" s="2" t="s">
        <v>5642</v>
      </c>
      <c r="CS741" s="2" t="s">
        <v>6754</v>
      </c>
      <c r="CT741" s="2" t="s">
        <v>6334</v>
      </c>
      <c r="CU741" s="2" t="s">
        <v>2806</v>
      </c>
      <c r="CV741" s="2" t="s">
        <v>13674</v>
      </c>
      <c r="CW741" s="2" t="s">
        <v>7613</v>
      </c>
      <c r="CX741" s="2" t="s">
        <v>6335</v>
      </c>
      <c r="CY741" s="2" t="s">
        <v>8063</v>
      </c>
      <c r="CZ741" s="2" t="s">
        <v>5041</v>
      </c>
      <c r="DA741" s="2" t="s">
        <v>10977</v>
      </c>
      <c r="DB741" s="2" t="s">
        <v>5661</v>
      </c>
      <c r="DC741" s="2" t="s">
        <v>3843</v>
      </c>
      <c r="DD741" s="2" t="s">
        <v>4118</v>
      </c>
      <c r="DE741" s="2" t="s">
        <v>5720</v>
      </c>
      <c r="DF741" s="2" t="s">
        <v>1273</v>
      </c>
      <c r="DG741" s="2" t="s">
        <v>9076</v>
      </c>
      <c r="DH741" s="2" t="s">
        <v>10701</v>
      </c>
      <c r="DI741" s="2" t="s">
        <v>1850</v>
      </c>
      <c r="DJ741" s="2" t="s">
        <v>6043</v>
      </c>
      <c r="DK741" s="2" t="s">
        <v>3749</v>
      </c>
      <c r="DL741" s="2" t="s">
        <v>9257</v>
      </c>
      <c r="DM741" s="2" t="s">
        <v>11842</v>
      </c>
      <c r="DN741" s="2" t="s">
        <v>6744</v>
      </c>
      <c r="DO741" s="2" t="s">
        <v>7908</v>
      </c>
      <c r="DP741" s="2" t="s">
        <v>3203</v>
      </c>
      <c r="DQ741" s="2" t="s">
        <v>2923</v>
      </c>
      <c r="DR741" s="2" t="s">
        <v>10977</v>
      </c>
      <c r="DS741" s="2" t="s">
        <v>6470</v>
      </c>
      <c r="DT741" s="1"/>
      <c r="DU741" s="1"/>
      <c r="DV741" s="2" t="s">
        <v>7847</v>
      </c>
      <c r="DW741" s="2" t="s">
        <v>6127</v>
      </c>
      <c r="DX741" s="2" t="s">
        <v>12879</v>
      </c>
    </row>
    <row r="742" spans="1:128" x14ac:dyDescent="0.4">
      <c r="A742" s="2" t="s">
        <v>16376</v>
      </c>
      <c r="B742" s="2" t="s">
        <v>17359</v>
      </c>
      <c r="C742" s="2" t="s">
        <v>1052</v>
      </c>
      <c r="D742" s="2" t="s">
        <v>0</v>
      </c>
      <c r="E742" s="2" t="s">
        <v>1053</v>
      </c>
      <c r="F742" s="2" t="s">
        <v>11040</v>
      </c>
      <c r="G742" s="2" t="s">
        <v>4668</v>
      </c>
      <c r="H742" s="2" t="s">
        <v>1433</v>
      </c>
      <c r="I742" s="2" t="s">
        <v>11595</v>
      </c>
      <c r="J742" s="2" t="s">
        <v>8174</v>
      </c>
      <c r="K742" s="2" t="s">
        <v>2962</v>
      </c>
      <c r="L742" s="2" t="s">
        <v>9184</v>
      </c>
      <c r="M742" s="2" t="s">
        <v>6782</v>
      </c>
      <c r="N742" s="2" t="s">
        <v>3431</v>
      </c>
      <c r="O742" s="2" t="s">
        <v>1546</v>
      </c>
      <c r="P742" s="2" t="s">
        <v>2874</v>
      </c>
      <c r="Q742" s="2" t="s">
        <v>9328</v>
      </c>
      <c r="R742" s="2" t="s">
        <v>3080</v>
      </c>
      <c r="S742" s="2" t="s">
        <v>9319</v>
      </c>
      <c r="T742" s="2" t="s">
        <v>5170</v>
      </c>
      <c r="U742" s="2" t="s">
        <v>1302</v>
      </c>
      <c r="V742" s="2" t="s">
        <v>4049</v>
      </c>
      <c r="W742" s="2" t="s">
        <v>9159</v>
      </c>
      <c r="X742" s="2" t="s">
        <v>9958</v>
      </c>
      <c r="Y742" s="2" t="s">
        <v>8654</v>
      </c>
      <c r="Z742" s="2" t="s">
        <v>10521</v>
      </c>
      <c r="AA742" s="2" t="s">
        <v>7524</v>
      </c>
      <c r="AB742" s="2" t="s">
        <v>10381</v>
      </c>
      <c r="AC742" s="2" t="s">
        <v>12063</v>
      </c>
      <c r="AD742" s="2" t="s">
        <v>6155</v>
      </c>
      <c r="AE742" s="2" t="s">
        <v>7927</v>
      </c>
      <c r="AF742" s="2" t="s">
        <v>7312</v>
      </c>
      <c r="AG742" s="2" t="s">
        <v>3160</v>
      </c>
      <c r="AH742" s="2" t="s">
        <v>4053</v>
      </c>
      <c r="AI742" s="2" t="s">
        <v>5075</v>
      </c>
      <c r="AJ742" s="2" t="s">
        <v>4401</v>
      </c>
      <c r="AK742" s="2" t="s">
        <v>4687</v>
      </c>
      <c r="AL742" s="2" t="s">
        <v>17360</v>
      </c>
      <c r="AM742" s="2" t="s">
        <v>11185</v>
      </c>
      <c r="AN742" s="2" t="s">
        <v>9438</v>
      </c>
      <c r="AO742" s="2" t="s">
        <v>11101</v>
      </c>
      <c r="AP742" s="2" t="s">
        <v>14856</v>
      </c>
      <c r="AQ742" s="2" t="s">
        <v>2137</v>
      </c>
      <c r="AR742" s="2" t="s">
        <v>6389</v>
      </c>
      <c r="AS742" s="2" t="s">
        <v>16425</v>
      </c>
      <c r="AT742" s="2" t="s">
        <v>7524</v>
      </c>
      <c r="AU742" s="2" t="s">
        <v>3271</v>
      </c>
      <c r="AV742" s="2" t="s">
        <v>13019</v>
      </c>
      <c r="AW742" s="2" t="s">
        <v>9292</v>
      </c>
      <c r="AX742" s="2" t="s">
        <v>13154</v>
      </c>
      <c r="AY742" s="2" t="s">
        <v>4065</v>
      </c>
      <c r="AZ742" s="2" t="s">
        <v>10920</v>
      </c>
      <c r="BA742" s="2" t="s">
        <v>7516</v>
      </c>
      <c r="BB742" s="2" t="s">
        <v>2948</v>
      </c>
      <c r="BC742" s="2" t="s">
        <v>14377</v>
      </c>
      <c r="BD742" s="2" t="s">
        <v>1766</v>
      </c>
      <c r="BE742" s="2" t="s">
        <v>8649</v>
      </c>
      <c r="BF742" s="2" t="s">
        <v>13217</v>
      </c>
      <c r="BG742" s="2" t="s">
        <v>3348</v>
      </c>
      <c r="BH742" s="2" t="s">
        <v>4301</v>
      </c>
      <c r="BI742" s="2" t="s">
        <v>9322</v>
      </c>
      <c r="BJ742" s="2" t="s">
        <v>10481</v>
      </c>
      <c r="BK742" s="2" t="s">
        <v>7580</v>
      </c>
      <c r="BL742" s="2" t="s">
        <v>11399</v>
      </c>
      <c r="BM742" s="2" t="s">
        <v>1457</v>
      </c>
      <c r="BN742" s="2" t="s">
        <v>10118</v>
      </c>
      <c r="BO742" s="2" t="s">
        <v>12901</v>
      </c>
      <c r="BP742" s="2" t="s">
        <v>10271</v>
      </c>
      <c r="BQ742" s="2" t="s">
        <v>15133</v>
      </c>
      <c r="BR742" s="2" t="s">
        <v>14290</v>
      </c>
      <c r="BS742" s="2" t="s">
        <v>13124</v>
      </c>
      <c r="BT742" s="2" t="s">
        <v>3957</v>
      </c>
      <c r="BU742" s="2" t="s">
        <v>10734</v>
      </c>
      <c r="BV742" s="2" t="s">
        <v>13322</v>
      </c>
      <c r="BW742" s="2" t="s">
        <v>3946</v>
      </c>
      <c r="BX742" s="2" t="s">
        <v>7905</v>
      </c>
      <c r="BY742" s="2" t="s">
        <v>1170</v>
      </c>
      <c r="BZ742" s="2" t="s">
        <v>1955</v>
      </c>
      <c r="CA742" s="2" t="s">
        <v>12514</v>
      </c>
      <c r="CB742" s="2" t="s">
        <v>2492</v>
      </c>
      <c r="CC742" s="2" t="s">
        <v>6560</v>
      </c>
      <c r="CD742" s="2" t="s">
        <v>6129</v>
      </c>
      <c r="CE742" s="2" t="s">
        <v>4275</v>
      </c>
      <c r="CF742" s="2" t="s">
        <v>9556</v>
      </c>
      <c r="CG742" s="2" t="s">
        <v>9690</v>
      </c>
      <c r="CH742" s="2" t="s">
        <v>9269</v>
      </c>
      <c r="CI742" s="2" t="s">
        <v>3425</v>
      </c>
      <c r="CJ742" s="2" t="s">
        <v>10300</v>
      </c>
      <c r="CK742" s="2" t="s">
        <v>15322</v>
      </c>
      <c r="CL742" s="2" t="s">
        <v>5764</v>
      </c>
      <c r="CM742" s="2" t="s">
        <v>11785</v>
      </c>
      <c r="CN742" s="2" t="s">
        <v>13165</v>
      </c>
      <c r="CO742" s="2" t="s">
        <v>15724</v>
      </c>
      <c r="CP742" s="2" t="s">
        <v>5527</v>
      </c>
      <c r="CQ742" s="2" t="s">
        <v>3121</v>
      </c>
      <c r="CR742" s="2" t="s">
        <v>10278</v>
      </c>
      <c r="CS742" s="2" t="s">
        <v>3961</v>
      </c>
      <c r="CT742" s="2" t="s">
        <v>13147</v>
      </c>
      <c r="CU742" s="2" t="s">
        <v>13392</v>
      </c>
      <c r="CV742" s="2" t="s">
        <v>10262</v>
      </c>
      <c r="CW742" s="2" t="s">
        <v>12904</v>
      </c>
      <c r="CX742" s="2" t="s">
        <v>13709</v>
      </c>
      <c r="CY742" s="2" t="s">
        <v>13095</v>
      </c>
      <c r="CZ742" s="2" t="s">
        <v>16022</v>
      </c>
      <c r="DA742" s="2" t="s">
        <v>13260</v>
      </c>
      <c r="DB742" s="2" t="s">
        <v>9450</v>
      </c>
      <c r="DC742" s="2" t="s">
        <v>12431</v>
      </c>
      <c r="DD742" s="2" t="s">
        <v>2969</v>
      </c>
      <c r="DE742" s="2" t="s">
        <v>13149</v>
      </c>
      <c r="DF742" s="2" t="s">
        <v>8836</v>
      </c>
      <c r="DG742" s="2" t="s">
        <v>15248</v>
      </c>
      <c r="DH742" s="2" t="s">
        <v>4993</v>
      </c>
      <c r="DI742" s="2" t="s">
        <v>6852</v>
      </c>
      <c r="DJ742" s="2" t="s">
        <v>13383</v>
      </c>
      <c r="DK742" s="2" t="s">
        <v>2966</v>
      </c>
      <c r="DL742" s="2" t="s">
        <v>11193</v>
      </c>
      <c r="DM742" s="2" t="s">
        <v>12648</v>
      </c>
      <c r="DN742" s="2" t="s">
        <v>10802</v>
      </c>
      <c r="DO742" s="2" t="s">
        <v>8046</v>
      </c>
      <c r="DP742" s="2" t="s">
        <v>8462</v>
      </c>
      <c r="DQ742" s="2" t="s">
        <v>6712</v>
      </c>
      <c r="DR742" s="2" t="s">
        <v>5746</v>
      </c>
      <c r="DS742" s="2" t="s">
        <v>9358</v>
      </c>
      <c r="DT742" s="1"/>
      <c r="DU742" s="1"/>
      <c r="DV742" s="2" t="s">
        <v>10620</v>
      </c>
      <c r="DW742" s="2" t="s">
        <v>1225</v>
      </c>
      <c r="DX742" s="2" t="s">
        <v>5626</v>
      </c>
    </row>
    <row r="743" spans="1:128" x14ac:dyDescent="0.4">
      <c r="A743" s="2" t="s">
        <v>16376</v>
      </c>
      <c r="B743" s="2" t="s">
        <v>17361</v>
      </c>
      <c r="C743" s="2" t="s">
        <v>1052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  <c r="R743" s="2" t="s">
        <v>0</v>
      </c>
      <c r="S743" s="2" t="s">
        <v>0</v>
      </c>
      <c r="T743" s="2" t="s">
        <v>0</v>
      </c>
      <c r="U743" s="2" t="s">
        <v>0</v>
      </c>
      <c r="V743" s="2" t="s">
        <v>0</v>
      </c>
      <c r="W743" s="2" t="s">
        <v>0</v>
      </c>
      <c r="X743" s="2" t="s">
        <v>0</v>
      </c>
      <c r="Y743" s="2" t="s">
        <v>0</v>
      </c>
      <c r="Z743" s="2" t="s">
        <v>0</v>
      </c>
      <c r="AA743" s="2" t="s">
        <v>0</v>
      </c>
      <c r="AB743" s="2" t="s">
        <v>0</v>
      </c>
      <c r="AC743" s="2" t="s">
        <v>0</v>
      </c>
      <c r="AD743" s="2" t="s">
        <v>0</v>
      </c>
      <c r="AE743" s="2" t="s">
        <v>0</v>
      </c>
      <c r="AF743" s="2" t="s">
        <v>0</v>
      </c>
      <c r="AG743" s="2" t="s">
        <v>0</v>
      </c>
      <c r="AH743" s="2" t="s">
        <v>0</v>
      </c>
      <c r="AI743" s="2" t="s">
        <v>0</v>
      </c>
      <c r="AJ743" s="2" t="s">
        <v>0</v>
      </c>
      <c r="AK743" s="2" t="s">
        <v>0</v>
      </c>
      <c r="AL743" s="2" t="s">
        <v>0</v>
      </c>
      <c r="AM743" s="2" t="s">
        <v>0</v>
      </c>
      <c r="AN743" s="2" t="s">
        <v>0</v>
      </c>
      <c r="AO743" s="2" t="s">
        <v>0</v>
      </c>
      <c r="AP743" s="2" t="s">
        <v>0</v>
      </c>
      <c r="AQ743" s="2" t="s">
        <v>0</v>
      </c>
      <c r="AR743" s="2" t="s">
        <v>0</v>
      </c>
      <c r="AS743" s="2" t="s">
        <v>0</v>
      </c>
      <c r="AT743" s="2" t="s">
        <v>0</v>
      </c>
      <c r="AU743" s="2" t="s">
        <v>0</v>
      </c>
      <c r="AV743" s="2" t="s">
        <v>0</v>
      </c>
      <c r="AW743" s="2" t="s">
        <v>0</v>
      </c>
      <c r="AX743" s="2" t="s">
        <v>0</v>
      </c>
      <c r="AY743" s="2" t="s">
        <v>0</v>
      </c>
      <c r="AZ743" s="2" t="s">
        <v>0</v>
      </c>
      <c r="BA743" s="2" t="s">
        <v>0</v>
      </c>
      <c r="BB743" s="2" t="s">
        <v>0</v>
      </c>
      <c r="BC743" s="2" t="s">
        <v>0</v>
      </c>
      <c r="BD743" s="2" t="s">
        <v>0</v>
      </c>
      <c r="BE743" s="2" t="s">
        <v>0</v>
      </c>
      <c r="BF743" s="2" t="s">
        <v>0</v>
      </c>
      <c r="BG743" s="2" t="s">
        <v>0</v>
      </c>
      <c r="BH743" s="2" t="s">
        <v>0</v>
      </c>
      <c r="BI743" s="2" t="s">
        <v>0</v>
      </c>
      <c r="BJ743" s="2" t="s">
        <v>0</v>
      </c>
      <c r="BK743" s="2" t="s">
        <v>0</v>
      </c>
      <c r="BL743" s="2" t="s">
        <v>0</v>
      </c>
      <c r="BM743" s="2" t="s">
        <v>0</v>
      </c>
      <c r="BN743" s="2" t="s">
        <v>0</v>
      </c>
      <c r="BO743" s="2" t="s">
        <v>0</v>
      </c>
      <c r="BP743" s="2" t="s">
        <v>0</v>
      </c>
      <c r="BQ743" s="2" t="s">
        <v>0</v>
      </c>
      <c r="BR743" s="2" t="s">
        <v>0</v>
      </c>
      <c r="BS743" s="2" t="s">
        <v>0</v>
      </c>
      <c r="BT743" s="2" t="s">
        <v>0</v>
      </c>
      <c r="BU743" s="2" t="s">
        <v>0</v>
      </c>
      <c r="BV743" s="2" t="s">
        <v>0</v>
      </c>
      <c r="BW743" s="2" t="s">
        <v>0</v>
      </c>
      <c r="BX743" s="2" t="s">
        <v>0</v>
      </c>
      <c r="BY743" s="2" t="s">
        <v>0</v>
      </c>
      <c r="BZ743" s="2" t="s">
        <v>0</v>
      </c>
      <c r="CA743" s="2" t="s">
        <v>0</v>
      </c>
      <c r="CB743" s="2" t="s">
        <v>0</v>
      </c>
      <c r="CC743" s="2" t="s">
        <v>0</v>
      </c>
      <c r="CD743" s="2" t="s">
        <v>0</v>
      </c>
      <c r="CE743" s="2" t="s">
        <v>0</v>
      </c>
      <c r="CF743" s="2" t="s">
        <v>0</v>
      </c>
      <c r="CG743" s="2" t="s">
        <v>0</v>
      </c>
      <c r="CH743" s="2" t="s">
        <v>0</v>
      </c>
      <c r="CI743" s="2" t="s">
        <v>0</v>
      </c>
      <c r="CJ743" s="2" t="s">
        <v>0</v>
      </c>
      <c r="CK743" s="2" t="s">
        <v>0</v>
      </c>
      <c r="CL743" s="2" t="s">
        <v>0</v>
      </c>
      <c r="CM743" s="2" t="s">
        <v>0</v>
      </c>
      <c r="CN743" s="2" t="s">
        <v>0</v>
      </c>
      <c r="CO743" s="2" t="s">
        <v>0</v>
      </c>
      <c r="CP743" s="2" t="s">
        <v>0</v>
      </c>
      <c r="CQ743" s="2" t="s">
        <v>0</v>
      </c>
      <c r="CR743" s="2" t="s">
        <v>0</v>
      </c>
      <c r="CS743" s="2" t="s">
        <v>0</v>
      </c>
      <c r="CT743" s="2" t="s">
        <v>0</v>
      </c>
      <c r="CU743" s="2" t="s">
        <v>0</v>
      </c>
      <c r="CV743" s="2" t="s">
        <v>0</v>
      </c>
      <c r="CW743" s="2" t="s">
        <v>0</v>
      </c>
      <c r="CX743" s="2" t="s">
        <v>0</v>
      </c>
      <c r="CY743" s="2" t="s">
        <v>0</v>
      </c>
      <c r="CZ743" s="2" t="s">
        <v>0</v>
      </c>
      <c r="DA743" s="2" t="s">
        <v>0</v>
      </c>
      <c r="DB743" s="2" t="s">
        <v>0</v>
      </c>
      <c r="DC743" s="2" t="s">
        <v>0</v>
      </c>
      <c r="DD743" s="2" t="s">
        <v>0</v>
      </c>
      <c r="DE743" s="2" t="s">
        <v>0</v>
      </c>
      <c r="DF743" s="2" t="s">
        <v>0</v>
      </c>
      <c r="DG743" s="2" t="s">
        <v>0</v>
      </c>
      <c r="DH743" s="2" t="s">
        <v>0</v>
      </c>
      <c r="DI743" s="2" t="s">
        <v>0</v>
      </c>
      <c r="DJ743" s="2" t="s">
        <v>0</v>
      </c>
      <c r="DK743" s="2" t="s">
        <v>0</v>
      </c>
      <c r="DL743" s="2" t="s">
        <v>0</v>
      </c>
      <c r="DM743" s="2" t="s">
        <v>0</v>
      </c>
      <c r="DN743" s="2" t="s">
        <v>0</v>
      </c>
      <c r="DO743" s="2" t="s">
        <v>0</v>
      </c>
      <c r="DP743" s="2" t="s">
        <v>0</v>
      </c>
      <c r="DQ743" s="2" t="s">
        <v>0</v>
      </c>
      <c r="DR743" s="2" t="s">
        <v>0</v>
      </c>
      <c r="DS743" s="2" t="s">
        <v>0</v>
      </c>
      <c r="DT743" s="1"/>
      <c r="DU743" s="1"/>
      <c r="DV743" s="2" t="s">
        <v>0</v>
      </c>
      <c r="DW743" s="2" t="s">
        <v>0</v>
      </c>
      <c r="DX743" s="2" t="s">
        <v>0</v>
      </c>
    </row>
    <row r="744" spans="1:128" x14ac:dyDescent="0.4">
      <c r="A744" s="2" t="s">
        <v>16376</v>
      </c>
      <c r="B744" s="2" t="s">
        <v>17362</v>
      </c>
      <c r="C744" s="2" t="s">
        <v>1052</v>
      </c>
      <c r="D744" s="2" t="s">
        <v>17363</v>
      </c>
      <c r="E744" s="2" t="s">
        <v>1053</v>
      </c>
      <c r="F744" s="2" t="s">
        <v>1800</v>
      </c>
      <c r="G744" s="2" t="s">
        <v>4620</v>
      </c>
      <c r="H744" s="2" t="s">
        <v>3620</v>
      </c>
      <c r="I744" s="2" t="s">
        <v>4526</v>
      </c>
      <c r="J744" s="2" t="s">
        <v>8299</v>
      </c>
      <c r="K744" s="2" t="s">
        <v>9400</v>
      </c>
      <c r="L744" s="2" t="s">
        <v>2671</v>
      </c>
      <c r="M744" s="2" t="s">
        <v>1794</v>
      </c>
      <c r="N744" s="2" t="s">
        <v>9772</v>
      </c>
      <c r="O744" s="2" t="s">
        <v>3620</v>
      </c>
      <c r="P744" s="2" t="s">
        <v>1789</v>
      </c>
      <c r="Q744" s="2" t="s">
        <v>2940</v>
      </c>
      <c r="R744" s="2" t="s">
        <v>1103</v>
      </c>
      <c r="S744" s="2" t="s">
        <v>4321</v>
      </c>
      <c r="T744" s="2" t="s">
        <v>2111</v>
      </c>
      <c r="U744" s="2" t="s">
        <v>7038</v>
      </c>
      <c r="V744" s="2" t="s">
        <v>2744</v>
      </c>
      <c r="W744" s="2" t="s">
        <v>3964</v>
      </c>
      <c r="X744" s="2" t="s">
        <v>5001</v>
      </c>
      <c r="Y744" s="2" t="s">
        <v>8647</v>
      </c>
      <c r="Z744" s="2" t="s">
        <v>7973</v>
      </c>
      <c r="AA744" s="2" t="s">
        <v>7330</v>
      </c>
      <c r="AB744" s="2" t="s">
        <v>11526</v>
      </c>
      <c r="AC744" s="2" t="s">
        <v>4058</v>
      </c>
      <c r="AD744" s="2" t="s">
        <v>8504</v>
      </c>
      <c r="AE744" s="2" t="s">
        <v>3539</v>
      </c>
      <c r="AF744" s="2" t="s">
        <v>11707</v>
      </c>
      <c r="AG744" s="2" t="s">
        <v>6892</v>
      </c>
      <c r="AH744" s="2" t="s">
        <v>11478</v>
      </c>
      <c r="AI744" s="2" t="s">
        <v>4054</v>
      </c>
      <c r="AJ744" s="2" t="s">
        <v>2682</v>
      </c>
      <c r="AK744" s="2" t="s">
        <v>11689</v>
      </c>
      <c r="AL744" s="2" t="s">
        <v>10005</v>
      </c>
      <c r="AM744" s="2" t="s">
        <v>2425</v>
      </c>
      <c r="AN744" s="2" t="s">
        <v>11359</v>
      </c>
      <c r="AO744" s="2" t="s">
        <v>1329</v>
      </c>
      <c r="AP744" s="2" t="s">
        <v>13369</v>
      </c>
      <c r="AQ744" s="2" t="s">
        <v>5025</v>
      </c>
      <c r="AR744" s="2" t="s">
        <v>8501</v>
      </c>
      <c r="AS744" s="2" t="s">
        <v>1884</v>
      </c>
      <c r="AT744" s="2" t="s">
        <v>13479</v>
      </c>
      <c r="AU744" s="2" t="s">
        <v>4679</v>
      </c>
      <c r="AV744" s="2" t="s">
        <v>2304</v>
      </c>
      <c r="AW744" s="2" t="s">
        <v>1535</v>
      </c>
      <c r="AX744" s="2" t="s">
        <v>13367</v>
      </c>
      <c r="AY744" s="2" t="s">
        <v>1891</v>
      </c>
      <c r="AZ744" s="2" t="s">
        <v>9191</v>
      </c>
      <c r="BA744" s="2" t="s">
        <v>12260</v>
      </c>
      <c r="BB744" s="2" t="s">
        <v>1055</v>
      </c>
      <c r="BC744" s="2" t="s">
        <v>3161</v>
      </c>
      <c r="BD744" s="2" t="s">
        <v>11250</v>
      </c>
      <c r="BE744" s="2" t="s">
        <v>5742</v>
      </c>
      <c r="BF744" s="2" t="s">
        <v>3813</v>
      </c>
      <c r="BG744" s="2" t="s">
        <v>1754</v>
      </c>
      <c r="BH744" s="2" t="s">
        <v>10773</v>
      </c>
      <c r="BI744" s="2" t="s">
        <v>3346</v>
      </c>
      <c r="BJ744" s="2" t="s">
        <v>6174</v>
      </c>
      <c r="BK744" s="2" t="s">
        <v>12654</v>
      </c>
      <c r="BL744" s="2" t="s">
        <v>7430</v>
      </c>
      <c r="BM744" s="2" t="s">
        <v>10093</v>
      </c>
      <c r="BN744" s="2" t="s">
        <v>4580</v>
      </c>
      <c r="BO744" s="2" t="s">
        <v>7557</v>
      </c>
      <c r="BP744" s="2" t="s">
        <v>4226</v>
      </c>
      <c r="BQ744" s="2" t="s">
        <v>3510</v>
      </c>
      <c r="BR744" s="2" t="s">
        <v>2177</v>
      </c>
      <c r="BS744" s="2" t="s">
        <v>3861</v>
      </c>
      <c r="BT744" s="2" t="s">
        <v>5818</v>
      </c>
      <c r="BU744" s="2" t="s">
        <v>2797</v>
      </c>
      <c r="BV744" s="2" t="s">
        <v>2056</v>
      </c>
      <c r="BW744" s="2" t="s">
        <v>4895</v>
      </c>
      <c r="BX744" s="2" t="s">
        <v>3780</v>
      </c>
      <c r="BY744" s="2" t="s">
        <v>5503</v>
      </c>
      <c r="BZ744" s="2" t="s">
        <v>5501</v>
      </c>
      <c r="CA744" s="2" t="s">
        <v>13063</v>
      </c>
      <c r="CB744" s="2" t="s">
        <v>5878</v>
      </c>
      <c r="CC744" s="2" t="s">
        <v>10853</v>
      </c>
      <c r="CD744" s="2" t="s">
        <v>2825</v>
      </c>
      <c r="CE744" s="2" t="s">
        <v>13926</v>
      </c>
      <c r="CF744" s="2" t="s">
        <v>6743</v>
      </c>
      <c r="CG744" s="2" t="s">
        <v>11788</v>
      </c>
      <c r="CH744" s="2" t="s">
        <v>3195</v>
      </c>
      <c r="CI744" s="2" t="s">
        <v>15717</v>
      </c>
      <c r="CJ744" s="2" t="s">
        <v>10981</v>
      </c>
      <c r="CK744" s="2" t="s">
        <v>7957</v>
      </c>
      <c r="CL744" s="2" t="s">
        <v>8903</v>
      </c>
      <c r="CM744" s="2" t="s">
        <v>12897</v>
      </c>
      <c r="CN744" s="2" t="s">
        <v>1173</v>
      </c>
      <c r="CO744" s="2" t="s">
        <v>8070</v>
      </c>
      <c r="CP744" s="2" t="s">
        <v>1162</v>
      </c>
      <c r="CQ744" s="2" t="s">
        <v>12171</v>
      </c>
      <c r="CR744" s="2" t="s">
        <v>13399</v>
      </c>
      <c r="CS744" s="2" t="s">
        <v>3513</v>
      </c>
      <c r="CT744" s="2" t="s">
        <v>3392</v>
      </c>
      <c r="CU744" s="2" t="s">
        <v>10907</v>
      </c>
      <c r="CV744" s="2" t="s">
        <v>16831</v>
      </c>
      <c r="CW744" s="2" t="s">
        <v>10644</v>
      </c>
      <c r="CX744" s="2" t="s">
        <v>2816</v>
      </c>
      <c r="CY744" s="2" t="s">
        <v>12619</v>
      </c>
      <c r="CZ744" s="2" t="s">
        <v>3124</v>
      </c>
      <c r="DA744" s="2" t="s">
        <v>6117</v>
      </c>
      <c r="DB744" s="2" t="s">
        <v>16022</v>
      </c>
      <c r="DC744" s="2" t="s">
        <v>2392</v>
      </c>
      <c r="DD744" s="2" t="s">
        <v>15503</v>
      </c>
      <c r="DE744" s="2" t="s">
        <v>5969</v>
      </c>
      <c r="DF744" s="2" t="s">
        <v>8252</v>
      </c>
      <c r="DG744" s="2" t="s">
        <v>2933</v>
      </c>
      <c r="DH744" s="2" t="s">
        <v>10365</v>
      </c>
      <c r="DI744" s="2" t="s">
        <v>11255</v>
      </c>
      <c r="DJ744" s="2" t="s">
        <v>4722</v>
      </c>
      <c r="DK744" s="2" t="s">
        <v>7276</v>
      </c>
      <c r="DL744" s="2" t="s">
        <v>3957</v>
      </c>
      <c r="DM744" s="2" t="s">
        <v>4968</v>
      </c>
      <c r="DN744" s="2" t="s">
        <v>2520</v>
      </c>
      <c r="DO744" s="2" t="s">
        <v>12719</v>
      </c>
      <c r="DP744" s="2" t="s">
        <v>16734</v>
      </c>
      <c r="DQ744" s="2" t="s">
        <v>9736</v>
      </c>
      <c r="DR744" s="2" t="s">
        <v>4727</v>
      </c>
      <c r="DS744" s="2" t="s">
        <v>9290</v>
      </c>
      <c r="DT744" s="1"/>
      <c r="DU744" s="1"/>
      <c r="DV744" s="2" t="s">
        <v>11849</v>
      </c>
      <c r="DW744" s="2" t="s">
        <v>10382</v>
      </c>
      <c r="DX744" s="2" t="s">
        <v>7571</v>
      </c>
    </row>
    <row r="745" spans="1:128" x14ac:dyDescent="0.4">
      <c r="A745" s="2" t="s">
        <v>16376</v>
      </c>
      <c r="B745" s="2" t="s">
        <v>17364</v>
      </c>
      <c r="C745" s="2" t="s">
        <v>1052</v>
      </c>
      <c r="D745" s="2" t="s">
        <v>17365</v>
      </c>
      <c r="E745" s="2" t="s">
        <v>1053</v>
      </c>
      <c r="F745" s="2" t="s">
        <v>4240</v>
      </c>
      <c r="G745" s="2" t="s">
        <v>8912</v>
      </c>
      <c r="H745" s="2" t="s">
        <v>4998</v>
      </c>
      <c r="I745" s="2" t="s">
        <v>3375</v>
      </c>
      <c r="J745" s="2" t="s">
        <v>1768</v>
      </c>
      <c r="K745" s="2" t="s">
        <v>6725</v>
      </c>
      <c r="L745" s="2" t="s">
        <v>4614</v>
      </c>
      <c r="M745" s="2" t="s">
        <v>1980</v>
      </c>
      <c r="N745" s="2" t="s">
        <v>8684</v>
      </c>
      <c r="O745" s="2" t="s">
        <v>5327</v>
      </c>
      <c r="P745" s="2" t="s">
        <v>6317</v>
      </c>
      <c r="Q745" s="2" t="s">
        <v>8636</v>
      </c>
      <c r="R745" s="2" t="s">
        <v>7975</v>
      </c>
      <c r="S745" s="2" t="s">
        <v>6171</v>
      </c>
      <c r="T745" s="2" t="s">
        <v>9148</v>
      </c>
      <c r="U745" s="2" t="s">
        <v>7458</v>
      </c>
      <c r="V745" s="2" t="s">
        <v>9158</v>
      </c>
      <c r="W745" s="2" t="s">
        <v>10115</v>
      </c>
      <c r="X745" s="2" t="s">
        <v>6527</v>
      </c>
      <c r="Y745" s="2" t="s">
        <v>1768</v>
      </c>
      <c r="Z745" s="2" t="s">
        <v>1664</v>
      </c>
      <c r="AA745" s="2" t="s">
        <v>1462</v>
      </c>
      <c r="AB745" s="2" t="s">
        <v>10723</v>
      </c>
      <c r="AC745" s="2" t="s">
        <v>4940</v>
      </c>
      <c r="AD745" s="2" t="s">
        <v>4240</v>
      </c>
      <c r="AE745" s="2" t="s">
        <v>5670</v>
      </c>
      <c r="AF745" s="2" t="s">
        <v>10866</v>
      </c>
      <c r="AG745" s="2" t="s">
        <v>6318</v>
      </c>
      <c r="AH745" s="2" t="s">
        <v>13968</v>
      </c>
      <c r="AI745" s="2" t="s">
        <v>10419</v>
      </c>
      <c r="AJ745" s="2" t="s">
        <v>1533</v>
      </c>
      <c r="AK745" s="2" t="s">
        <v>7403</v>
      </c>
      <c r="AL745" s="2" t="s">
        <v>1532</v>
      </c>
      <c r="AM745" s="2" t="s">
        <v>2527</v>
      </c>
      <c r="AN745" s="2" t="s">
        <v>6226</v>
      </c>
      <c r="AO745" s="2" t="s">
        <v>2347</v>
      </c>
      <c r="AP745" s="2" t="s">
        <v>2658</v>
      </c>
      <c r="AQ745" s="2" t="s">
        <v>7575</v>
      </c>
      <c r="AR745" s="2" t="s">
        <v>5175</v>
      </c>
      <c r="AS745" s="2" t="s">
        <v>3886</v>
      </c>
      <c r="AT745" s="2" t="s">
        <v>7822</v>
      </c>
      <c r="AU745" s="2" t="s">
        <v>1100</v>
      </c>
      <c r="AV745" s="2" t="s">
        <v>3789</v>
      </c>
      <c r="AW745" s="2" t="s">
        <v>1056</v>
      </c>
      <c r="AX745" s="2" t="s">
        <v>13764</v>
      </c>
      <c r="AY745" s="2" t="s">
        <v>5675</v>
      </c>
      <c r="AZ745" s="2" t="s">
        <v>9183</v>
      </c>
      <c r="BA745" s="2" t="s">
        <v>1078</v>
      </c>
      <c r="BB745" s="2" t="s">
        <v>3044</v>
      </c>
      <c r="BC745" s="2" t="s">
        <v>2781</v>
      </c>
      <c r="BD745" s="2" t="s">
        <v>6291</v>
      </c>
      <c r="BE745" s="2" t="s">
        <v>3555</v>
      </c>
      <c r="BF745" s="2" t="s">
        <v>2640</v>
      </c>
      <c r="BG745" s="2" t="s">
        <v>7651</v>
      </c>
      <c r="BH745" s="2" t="s">
        <v>4312</v>
      </c>
      <c r="BI745" s="2" t="s">
        <v>13238</v>
      </c>
      <c r="BJ745" s="2" t="s">
        <v>3712</v>
      </c>
      <c r="BK745" s="2" t="s">
        <v>1198</v>
      </c>
      <c r="BL745" s="2" t="s">
        <v>11156</v>
      </c>
      <c r="BM745" s="2" t="s">
        <v>10191</v>
      </c>
      <c r="BN745" s="2" t="s">
        <v>7227</v>
      </c>
      <c r="BO745" s="2" t="s">
        <v>5303</v>
      </c>
      <c r="BP745" s="2" t="s">
        <v>8220</v>
      </c>
      <c r="BQ745" s="2" t="s">
        <v>2198</v>
      </c>
      <c r="BR745" s="2" t="s">
        <v>9550</v>
      </c>
      <c r="BS745" s="2" t="s">
        <v>14006</v>
      </c>
      <c r="BT745" s="2" t="s">
        <v>2053</v>
      </c>
      <c r="BU745" s="2" t="s">
        <v>16351</v>
      </c>
      <c r="BV745" s="2" t="s">
        <v>5648</v>
      </c>
      <c r="BW745" s="2" t="s">
        <v>15792</v>
      </c>
      <c r="BX745" s="2" t="s">
        <v>7948</v>
      </c>
      <c r="BY745" s="2" t="s">
        <v>7706</v>
      </c>
      <c r="BZ745" s="2" t="s">
        <v>6188</v>
      </c>
      <c r="CA745" s="2" t="s">
        <v>1261</v>
      </c>
      <c r="CB745" s="2" t="s">
        <v>6107</v>
      </c>
      <c r="CC745" s="2" t="s">
        <v>2630</v>
      </c>
      <c r="CD745" s="2" t="s">
        <v>1264</v>
      </c>
      <c r="CE745" s="2" t="s">
        <v>1231</v>
      </c>
      <c r="CF745" s="2" t="s">
        <v>6822</v>
      </c>
      <c r="CG745" s="2" t="s">
        <v>15969</v>
      </c>
      <c r="CH745" s="2" t="s">
        <v>4373</v>
      </c>
      <c r="CI745" s="2" t="s">
        <v>6545</v>
      </c>
      <c r="CJ745" s="2" t="s">
        <v>4134</v>
      </c>
      <c r="CK745" s="2" t="s">
        <v>4224</v>
      </c>
      <c r="CL745" s="2" t="s">
        <v>4381</v>
      </c>
      <c r="CM745" s="2" t="s">
        <v>11352</v>
      </c>
      <c r="CN745" s="2" t="s">
        <v>13062</v>
      </c>
      <c r="CO745" s="2" t="s">
        <v>11259</v>
      </c>
      <c r="CP745" s="2" t="s">
        <v>2298</v>
      </c>
      <c r="CQ745" s="2" t="s">
        <v>8063</v>
      </c>
      <c r="CR745" s="2" t="s">
        <v>4550</v>
      </c>
      <c r="CS745" s="2" t="s">
        <v>13592</v>
      </c>
      <c r="CT745" s="2" t="s">
        <v>2476</v>
      </c>
      <c r="CU745" s="2" t="s">
        <v>8790</v>
      </c>
      <c r="CV745" s="2" t="s">
        <v>11519</v>
      </c>
      <c r="CW745" s="2" t="s">
        <v>6556</v>
      </c>
      <c r="CX745" s="2" t="s">
        <v>11228</v>
      </c>
      <c r="CY745" s="2" t="s">
        <v>13942</v>
      </c>
      <c r="CZ745" s="2" t="s">
        <v>3134</v>
      </c>
      <c r="DA745" s="2" t="s">
        <v>5811</v>
      </c>
      <c r="DB745" s="2" t="s">
        <v>3210</v>
      </c>
      <c r="DC745" s="2" t="s">
        <v>4556</v>
      </c>
      <c r="DD745" s="2" t="s">
        <v>11519</v>
      </c>
      <c r="DE745" s="2" t="s">
        <v>7413</v>
      </c>
      <c r="DF745" s="2" t="s">
        <v>5664</v>
      </c>
      <c r="DG745" s="2" t="s">
        <v>11384</v>
      </c>
      <c r="DH745" s="2" t="s">
        <v>10606</v>
      </c>
      <c r="DI745" s="2" t="s">
        <v>12074</v>
      </c>
      <c r="DJ745" s="2" t="s">
        <v>5050</v>
      </c>
      <c r="DK745" s="2" t="s">
        <v>7670</v>
      </c>
      <c r="DL745" s="2" t="s">
        <v>3106</v>
      </c>
      <c r="DM745" s="2" t="s">
        <v>3124</v>
      </c>
      <c r="DN745" s="2" t="s">
        <v>12109</v>
      </c>
      <c r="DO745" s="2" t="s">
        <v>12381</v>
      </c>
      <c r="DP745" s="2" t="s">
        <v>5127</v>
      </c>
      <c r="DQ745" s="2" t="s">
        <v>11036</v>
      </c>
      <c r="DR745" s="2" t="s">
        <v>4029</v>
      </c>
      <c r="DS745" s="2" t="s">
        <v>3509</v>
      </c>
      <c r="DT745" s="1"/>
      <c r="DU745" s="1"/>
      <c r="DV745" s="2" t="s">
        <v>11711</v>
      </c>
      <c r="DW745" s="2" t="s">
        <v>9774</v>
      </c>
      <c r="DX745" s="2" t="s">
        <v>14118</v>
      </c>
    </row>
    <row r="746" spans="1:128" x14ac:dyDescent="0.4">
      <c r="A746" s="2" t="s">
        <v>16376</v>
      </c>
      <c r="B746" s="2" t="s">
        <v>17366</v>
      </c>
      <c r="C746" s="2" t="s">
        <v>1052</v>
      </c>
      <c r="D746" s="2" t="s">
        <v>0</v>
      </c>
      <c r="E746" s="2" t="s">
        <v>1053</v>
      </c>
      <c r="F746" s="2" t="s">
        <v>8463</v>
      </c>
      <c r="G746" s="2" t="s">
        <v>5398</v>
      </c>
      <c r="H746" s="2" t="s">
        <v>6221</v>
      </c>
      <c r="I746" s="2" t="s">
        <v>4869</v>
      </c>
      <c r="J746" s="2" t="s">
        <v>7925</v>
      </c>
      <c r="K746" s="2" t="s">
        <v>13089</v>
      </c>
      <c r="L746" s="2" t="s">
        <v>9773</v>
      </c>
      <c r="M746" s="2" t="s">
        <v>14907</v>
      </c>
      <c r="N746" s="2" t="s">
        <v>2673</v>
      </c>
      <c r="O746" s="2" t="s">
        <v>2649</v>
      </c>
      <c r="P746" s="2" t="s">
        <v>1106</v>
      </c>
      <c r="Q746" s="2" t="s">
        <v>1688</v>
      </c>
      <c r="R746" s="2" t="s">
        <v>4781</v>
      </c>
      <c r="S746" s="2" t="s">
        <v>9790</v>
      </c>
      <c r="T746" s="2" t="s">
        <v>11137</v>
      </c>
      <c r="U746" s="2" t="s">
        <v>12320</v>
      </c>
      <c r="V746" s="2" t="s">
        <v>4593</v>
      </c>
      <c r="W746" s="2" t="s">
        <v>11678</v>
      </c>
      <c r="X746" s="2" t="s">
        <v>1897</v>
      </c>
      <c r="Y746" s="2" t="s">
        <v>6322</v>
      </c>
      <c r="Z746" s="2" t="s">
        <v>3792</v>
      </c>
      <c r="AA746" s="2" t="s">
        <v>2241</v>
      </c>
      <c r="AB746" s="2" t="s">
        <v>7577</v>
      </c>
      <c r="AC746" s="2" t="s">
        <v>3810</v>
      </c>
      <c r="AD746" s="2" t="s">
        <v>14073</v>
      </c>
      <c r="AE746" s="2" t="s">
        <v>8685</v>
      </c>
      <c r="AF746" s="2" t="s">
        <v>9279</v>
      </c>
      <c r="AG746" s="2" t="s">
        <v>9035</v>
      </c>
      <c r="AH746" s="2" t="s">
        <v>6376</v>
      </c>
      <c r="AI746" s="2" t="s">
        <v>4616</v>
      </c>
      <c r="AJ746" s="2" t="s">
        <v>11401</v>
      </c>
      <c r="AK746" s="2" t="s">
        <v>4521</v>
      </c>
      <c r="AL746" s="2" t="s">
        <v>6437</v>
      </c>
      <c r="AM746" s="2" t="s">
        <v>6133</v>
      </c>
      <c r="AN746" s="2" t="s">
        <v>3057</v>
      </c>
      <c r="AO746" s="2" t="s">
        <v>10749</v>
      </c>
      <c r="AP746" s="2" t="s">
        <v>4785</v>
      </c>
      <c r="AQ746" s="2" t="s">
        <v>9035</v>
      </c>
      <c r="AR746" s="2" t="s">
        <v>4240</v>
      </c>
      <c r="AS746" s="2" t="s">
        <v>7101</v>
      </c>
      <c r="AT746" s="2" t="s">
        <v>9333</v>
      </c>
      <c r="AU746" s="2" t="s">
        <v>2132</v>
      </c>
      <c r="AV746" s="2" t="s">
        <v>4262</v>
      </c>
      <c r="AW746" s="2" t="s">
        <v>7194</v>
      </c>
      <c r="AX746" s="2" t="s">
        <v>2754</v>
      </c>
      <c r="AY746" s="2" t="s">
        <v>4954</v>
      </c>
      <c r="AZ746" s="2" t="s">
        <v>4420</v>
      </c>
      <c r="BA746" s="2" t="s">
        <v>3246</v>
      </c>
      <c r="BB746" s="2" t="s">
        <v>6898</v>
      </c>
      <c r="BC746" s="2" t="s">
        <v>1674</v>
      </c>
      <c r="BD746" s="2" t="s">
        <v>6241</v>
      </c>
      <c r="BE746" s="2" t="s">
        <v>3974</v>
      </c>
      <c r="BF746" s="2" t="s">
        <v>2785</v>
      </c>
      <c r="BG746" s="2" t="s">
        <v>1884</v>
      </c>
      <c r="BH746" s="2" t="s">
        <v>13005</v>
      </c>
      <c r="BI746" s="2" t="s">
        <v>4960</v>
      </c>
      <c r="BJ746" s="2" t="s">
        <v>5161</v>
      </c>
      <c r="BK746" s="2" t="s">
        <v>10915</v>
      </c>
      <c r="BL746" s="2" t="s">
        <v>4992</v>
      </c>
      <c r="BM746" s="2" t="s">
        <v>9498</v>
      </c>
      <c r="BN746" s="2" t="s">
        <v>10441</v>
      </c>
      <c r="BO746" s="2" t="s">
        <v>10573</v>
      </c>
      <c r="BP746" s="2" t="s">
        <v>10653</v>
      </c>
      <c r="BQ746" s="2" t="s">
        <v>6532</v>
      </c>
      <c r="BR746" s="2" t="s">
        <v>14046</v>
      </c>
      <c r="BS746" s="2" t="s">
        <v>7844</v>
      </c>
      <c r="BT746" s="2" t="s">
        <v>5121</v>
      </c>
      <c r="BU746" s="2" t="s">
        <v>4230</v>
      </c>
      <c r="BV746" s="2" t="s">
        <v>3201</v>
      </c>
      <c r="BW746" s="2" t="s">
        <v>5859</v>
      </c>
      <c r="BX746" s="2" t="s">
        <v>10475</v>
      </c>
      <c r="BY746" s="2" t="s">
        <v>3870</v>
      </c>
      <c r="BZ746" s="2" t="s">
        <v>12206</v>
      </c>
      <c r="CA746" s="2" t="s">
        <v>11258</v>
      </c>
      <c r="CB746" s="2" t="s">
        <v>9812</v>
      </c>
      <c r="CC746" s="2" t="s">
        <v>2731</v>
      </c>
      <c r="CD746" s="2" t="s">
        <v>12268</v>
      </c>
      <c r="CE746" s="2" t="s">
        <v>10135</v>
      </c>
      <c r="CF746" s="2" t="s">
        <v>12099</v>
      </c>
      <c r="CG746" s="2" t="s">
        <v>7143</v>
      </c>
      <c r="CH746" s="2" t="s">
        <v>5431</v>
      </c>
      <c r="CI746" s="2" t="s">
        <v>10289</v>
      </c>
      <c r="CJ746" s="2" t="s">
        <v>17367</v>
      </c>
      <c r="CK746" s="2" t="s">
        <v>13258</v>
      </c>
      <c r="CL746" s="2" t="s">
        <v>8995</v>
      </c>
      <c r="CM746" s="2" t="s">
        <v>1695</v>
      </c>
      <c r="CN746" s="2" t="s">
        <v>5438</v>
      </c>
      <c r="CO746" s="2" t="s">
        <v>10093</v>
      </c>
      <c r="CP746" s="2" t="s">
        <v>12702</v>
      </c>
      <c r="CQ746" s="2" t="s">
        <v>4640</v>
      </c>
      <c r="CR746" s="2" t="s">
        <v>10946</v>
      </c>
      <c r="CS746" s="2" t="s">
        <v>8255</v>
      </c>
      <c r="CT746" s="2" t="s">
        <v>8359</v>
      </c>
      <c r="CU746" s="2" t="s">
        <v>6531</v>
      </c>
      <c r="CV746" s="2" t="s">
        <v>13899</v>
      </c>
      <c r="CW746" s="2" t="s">
        <v>14012</v>
      </c>
      <c r="CX746" s="2" t="s">
        <v>11455</v>
      </c>
      <c r="CY746" s="2" t="s">
        <v>10043</v>
      </c>
      <c r="CZ746" s="2" t="s">
        <v>2520</v>
      </c>
      <c r="DA746" s="2" t="s">
        <v>7281</v>
      </c>
      <c r="DB746" s="2" t="s">
        <v>2198</v>
      </c>
      <c r="DC746" s="2" t="s">
        <v>13273</v>
      </c>
      <c r="DD746" s="2" t="s">
        <v>10792</v>
      </c>
      <c r="DE746" s="2" t="s">
        <v>8430</v>
      </c>
      <c r="DF746" s="2" t="s">
        <v>13184</v>
      </c>
      <c r="DG746" s="2" t="s">
        <v>12886</v>
      </c>
      <c r="DH746" s="2" t="s">
        <v>6259</v>
      </c>
      <c r="DI746" s="2" t="s">
        <v>4472</v>
      </c>
      <c r="DJ746" s="2" t="s">
        <v>6854</v>
      </c>
      <c r="DK746" s="2" t="s">
        <v>7503</v>
      </c>
      <c r="DL746" s="2" t="s">
        <v>4987</v>
      </c>
      <c r="DM746" s="2" t="s">
        <v>13095</v>
      </c>
      <c r="DN746" s="2" t="s">
        <v>9517</v>
      </c>
      <c r="DO746" s="2" t="s">
        <v>9415</v>
      </c>
      <c r="DP746" s="2" t="s">
        <v>8029</v>
      </c>
      <c r="DQ746" s="2" t="s">
        <v>7105</v>
      </c>
      <c r="DR746" s="2" t="s">
        <v>5337</v>
      </c>
      <c r="DS746" s="2" t="s">
        <v>9268</v>
      </c>
      <c r="DT746" s="1"/>
      <c r="DU746" s="1"/>
      <c r="DV746" s="2" t="s">
        <v>4408</v>
      </c>
      <c r="DW746" s="2" t="s">
        <v>1076</v>
      </c>
      <c r="DX746" s="2" t="s">
        <v>4051</v>
      </c>
    </row>
    <row r="747" spans="1:128" x14ac:dyDescent="0.4">
      <c r="A747" s="2" t="s">
        <v>16376</v>
      </c>
      <c r="B747" s="2" t="s">
        <v>17368</v>
      </c>
      <c r="C747" s="2" t="s">
        <v>1052</v>
      </c>
      <c r="D747" s="2" t="s">
        <v>0</v>
      </c>
      <c r="E747" s="2" t="s">
        <v>1053</v>
      </c>
      <c r="F747" s="2" t="s">
        <v>9186</v>
      </c>
      <c r="G747" s="2" t="s">
        <v>10892</v>
      </c>
      <c r="H747" s="2" t="s">
        <v>12496</v>
      </c>
      <c r="I747" s="2" t="s">
        <v>15913</v>
      </c>
      <c r="J747" s="2" t="s">
        <v>6227</v>
      </c>
      <c r="K747" s="2" t="s">
        <v>10806</v>
      </c>
      <c r="L747" s="2" t="s">
        <v>13522</v>
      </c>
      <c r="M747" s="2" t="s">
        <v>11757</v>
      </c>
      <c r="N747" s="2" t="s">
        <v>9743</v>
      </c>
      <c r="O747" s="2" t="s">
        <v>9188</v>
      </c>
      <c r="P747" s="2" t="s">
        <v>10228</v>
      </c>
      <c r="Q747" s="2" t="s">
        <v>6015</v>
      </c>
      <c r="R747" s="2" t="s">
        <v>10192</v>
      </c>
      <c r="S747" s="2" t="s">
        <v>4344</v>
      </c>
      <c r="T747" s="2" t="s">
        <v>15651</v>
      </c>
      <c r="U747" s="2" t="s">
        <v>11640</v>
      </c>
      <c r="V747" s="2" t="s">
        <v>16325</v>
      </c>
      <c r="W747" s="2" t="s">
        <v>6969</v>
      </c>
      <c r="X747" s="2" t="s">
        <v>3615</v>
      </c>
      <c r="Y747" s="2" t="s">
        <v>15244</v>
      </c>
      <c r="Z747" s="2" t="s">
        <v>7926</v>
      </c>
      <c r="AA747" s="2" t="s">
        <v>12679</v>
      </c>
      <c r="AB747" s="2" t="s">
        <v>3656</v>
      </c>
      <c r="AC747" s="2" t="s">
        <v>14581</v>
      </c>
      <c r="AD747" s="2" t="s">
        <v>17369</v>
      </c>
      <c r="AE747" s="2" t="s">
        <v>17370</v>
      </c>
      <c r="AF747" s="2" t="s">
        <v>17165</v>
      </c>
      <c r="AG747" s="2" t="s">
        <v>3347</v>
      </c>
      <c r="AH747" s="2" t="s">
        <v>2247</v>
      </c>
      <c r="AI747" s="2" t="s">
        <v>8137</v>
      </c>
      <c r="AJ747" s="2" t="s">
        <v>1328</v>
      </c>
      <c r="AK747" s="2" t="s">
        <v>15822</v>
      </c>
      <c r="AL747" s="2" t="s">
        <v>15002</v>
      </c>
      <c r="AM747" s="2" t="s">
        <v>2845</v>
      </c>
      <c r="AN747" s="2" t="s">
        <v>12714</v>
      </c>
      <c r="AO747" s="2" t="s">
        <v>16050</v>
      </c>
      <c r="AP747" s="2" t="s">
        <v>7395</v>
      </c>
      <c r="AQ747" s="2" t="s">
        <v>10378</v>
      </c>
      <c r="AR747" s="2" t="s">
        <v>17178</v>
      </c>
      <c r="AS747" s="2" t="s">
        <v>13781</v>
      </c>
      <c r="AT747" s="2" t="s">
        <v>2852</v>
      </c>
      <c r="AU747" s="2" t="s">
        <v>7117</v>
      </c>
      <c r="AV747" s="2" t="s">
        <v>16390</v>
      </c>
      <c r="AW747" s="2" t="s">
        <v>10116</v>
      </c>
      <c r="AX747" s="2" t="s">
        <v>17371</v>
      </c>
      <c r="AY747" s="2" t="s">
        <v>17372</v>
      </c>
      <c r="AZ747" s="2" t="s">
        <v>11757</v>
      </c>
      <c r="BA747" s="2" t="s">
        <v>7652</v>
      </c>
      <c r="BB747" s="2" t="s">
        <v>7245</v>
      </c>
      <c r="BC747" s="2" t="s">
        <v>8554</v>
      </c>
      <c r="BD747" s="2" t="s">
        <v>2316</v>
      </c>
      <c r="BE747" s="2" t="s">
        <v>13976</v>
      </c>
      <c r="BF747" s="2" t="s">
        <v>15381</v>
      </c>
      <c r="BG747" s="2" t="s">
        <v>4335</v>
      </c>
      <c r="BH747" s="2" t="s">
        <v>6726</v>
      </c>
      <c r="BI747" s="2" t="s">
        <v>4335</v>
      </c>
      <c r="BJ747" s="2" t="s">
        <v>6718</v>
      </c>
      <c r="BK747" s="2" t="s">
        <v>8554</v>
      </c>
      <c r="BL747" s="2" t="s">
        <v>15070</v>
      </c>
      <c r="BM747" s="2" t="s">
        <v>8028</v>
      </c>
      <c r="BN747" s="2" t="s">
        <v>5005</v>
      </c>
      <c r="BO747" s="2" t="s">
        <v>1075</v>
      </c>
      <c r="BP747" s="2" t="s">
        <v>3231</v>
      </c>
      <c r="BQ747" s="2" t="s">
        <v>13435</v>
      </c>
      <c r="BR747" s="2" t="s">
        <v>9554</v>
      </c>
      <c r="BS747" s="2" t="s">
        <v>12896</v>
      </c>
      <c r="BT747" s="2" t="s">
        <v>4352</v>
      </c>
      <c r="BU747" s="2" t="s">
        <v>5731</v>
      </c>
      <c r="BV747" s="2" t="s">
        <v>14479</v>
      </c>
      <c r="BW747" s="2" t="s">
        <v>6415</v>
      </c>
      <c r="BX747" s="2" t="s">
        <v>6203</v>
      </c>
      <c r="BY747" s="2" t="s">
        <v>12217</v>
      </c>
      <c r="BZ747" s="2" t="s">
        <v>2924</v>
      </c>
      <c r="CA747" s="2" t="s">
        <v>4908</v>
      </c>
      <c r="CB747" s="2" t="s">
        <v>7552</v>
      </c>
      <c r="CC747" s="2" t="s">
        <v>2796</v>
      </c>
      <c r="CD747" s="2" t="s">
        <v>8068</v>
      </c>
      <c r="CE747" s="2" t="s">
        <v>13617</v>
      </c>
      <c r="CF747" s="2" t="s">
        <v>3942</v>
      </c>
      <c r="CG747" s="2" t="s">
        <v>10586</v>
      </c>
      <c r="CH747" s="2" t="s">
        <v>2715</v>
      </c>
      <c r="CI747" s="2" t="s">
        <v>12839</v>
      </c>
      <c r="CJ747" s="2" t="s">
        <v>1856</v>
      </c>
      <c r="CK747" s="2" t="s">
        <v>2155</v>
      </c>
      <c r="CL747" s="2" t="s">
        <v>9075</v>
      </c>
      <c r="CM747" s="2" t="s">
        <v>10497</v>
      </c>
      <c r="CN747" s="2" t="s">
        <v>4644</v>
      </c>
      <c r="CO747" s="2" t="s">
        <v>12434</v>
      </c>
      <c r="CP747" s="2" t="s">
        <v>7723</v>
      </c>
      <c r="CQ747" s="2" t="s">
        <v>1700</v>
      </c>
      <c r="CR747" s="2" t="s">
        <v>12440</v>
      </c>
      <c r="CS747" s="2" t="s">
        <v>8228</v>
      </c>
      <c r="CT747" s="2" t="s">
        <v>9080</v>
      </c>
      <c r="CU747" s="2" t="s">
        <v>3396</v>
      </c>
      <c r="CV747" s="2" t="s">
        <v>4641</v>
      </c>
      <c r="CW747" s="2" t="s">
        <v>4908</v>
      </c>
      <c r="CX747" s="2" t="s">
        <v>10652</v>
      </c>
      <c r="CY747" s="2" t="s">
        <v>4396</v>
      </c>
      <c r="CZ747" s="2" t="s">
        <v>17373</v>
      </c>
      <c r="DA747" s="2" t="s">
        <v>13942</v>
      </c>
      <c r="DB747" s="2" t="s">
        <v>14324</v>
      </c>
      <c r="DC747" s="2" t="s">
        <v>8568</v>
      </c>
      <c r="DD747" s="2" t="s">
        <v>2481</v>
      </c>
      <c r="DE747" s="2" t="s">
        <v>8787</v>
      </c>
      <c r="DF747" s="2" t="s">
        <v>12440</v>
      </c>
      <c r="DG747" s="2" t="s">
        <v>3112</v>
      </c>
      <c r="DH747" s="2" t="s">
        <v>7410</v>
      </c>
      <c r="DI747" s="2" t="s">
        <v>12206</v>
      </c>
      <c r="DJ747" s="2" t="s">
        <v>16743</v>
      </c>
      <c r="DK747" s="2" t="s">
        <v>3860</v>
      </c>
      <c r="DL747" s="2" t="s">
        <v>5939</v>
      </c>
      <c r="DM747" s="2" t="s">
        <v>1859</v>
      </c>
      <c r="DN747" s="2" t="s">
        <v>14074</v>
      </c>
      <c r="DO747" s="2" t="s">
        <v>7240</v>
      </c>
      <c r="DP747" s="2" t="s">
        <v>6765</v>
      </c>
      <c r="DQ747" s="2" t="s">
        <v>12308</v>
      </c>
      <c r="DR747" s="2" t="s">
        <v>12784</v>
      </c>
      <c r="DS747" s="2" t="s">
        <v>8336</v>
      </c>
      <c r="DT747" s="1"/>
      <c r="DU747" s="1"/>
      <c r="DV747" s="2" t="s">
        <v>1970</v>
      </c>
      <c r="DW747" s="2" t="s">
        <v>4464</v>
      </c>
      <c r="DX747" s="2" t="s">
        <v>2577</v>
      </c>
    </row>
    <row r="748" spans="1:128" x14ac:dyDescent="0.4">
      <c r="A748" s="2" t="s">
        <v>16376</v>
      </c>
      <c r="B748" s="2" t="s">
        <v>17374</v>
      </c>
      <c r="C748" s="2" t="s">
        <v>1052</v>
      </c>
      <c r="D748" s="2" t="s">
        <v>0</v>
      </c>
      <c r="E748" s="2" t="s">
        <v>1053</v>
      </c>
      <c r="F748" s="2" t="s">
        <v>6172</v>
      </c>
      <c r="G748" s="2" t="s">
        <v>4152</v>
      </c>
      <c r="H748" s="2" t="s">
        <v>13320</v>
      </c>
      <c r="I748" s="2" t="s">
        <v>4513</v>
      </c>
      <c r="J748" s="2" t="s">
        <v>11870</v>
      </c>
      <c r="K748" s="2" t="s">
        <v>4434</v>
      </c>
      <c r="L748" s="2" t="s">
        <v>5078</v>
      </c>
      <c r="M748" s="2" t="s">
        <v>4488</v>
      </c>
      <c r="N748" s="2" t="s">
        <v>3050</v>
      </c>
      <c r="O748" s="2" t="s">
        <v>8463</v>
      </c>
      <c r="P748" s="2" t="s">
        <v>15714</v>
      </c>
      <c r="Q748" s="2" t="s">
        <v>14681</v>
      </c>
      <c r="R748" s="2" t="s">
        <v>6444</v>
      </c>
      <c r="S748" s="2" t="s">
        <v>11397</v>
      </c>
      <c r="T748" s="2" t="s">
        <v>1296</v>
      </c>
      <c r="U748" s="2" t="s">
        <v>4349</v>
      </c>
      <c r="V748" s="2" t="s">
        <v>1981</v>
      </c>
      <c r="W748" s="2" t="s">
        <v>10123</v>
      </c>
      <c r="X748" s="2" t="s">
        <v>17375</v>
      </c>
      <c r="Y748" s="2" t="s">
        <v>11309</v>
      </c>
      <c r="Z748" s="2" t="s">
        <v>9189</v>
      </c>
      <c r="AA748" s="2" t="s">
        <v>13150</v>
      </c>
      <c r="AB748" s="2" t="s">
        <v>8034</v>
      </c>
      <c r="AC748" s="2" t="s">
        <v>6156</v>
      </c>
      <c r="AD748" s="2" t="s">
        <v>9539</v>
      </c>
      <c r="AE748" s="2" t="s">
        <v>9949</v>
      </c>
      <c r="AF748" s="2" t="s">
        <v>3272</v>
      </c>
      <c r="AG748" s="2" t="s">
        <v>1183</v>
      </c>
      <c r="AH748" s="2" t="s">
        <v>2441</v>
      </c>
      <c r="AI748" s="2" t="s">
        <v>7875</v>
      </c>
      <c r="AJ748" s="2" t="s">
        <v>6241</v>
      </c>
      <c r="AK748" s="2" t="s">
        <v>13050</v>
      </c>
      <c r="AL748" s="2" t="s">
        <v>17376</v>
      </c>
      <c r="AM748" s="2" t="s">
        <v>1073</v>
      </c>
      <c r="AN748" s="2" t="s">
        <v>8208</v>
      </c>
      <c r="AO748" s="2" t="s">
        <v>1746</v>
      </c>
      <c r="AP748" s="2" t="s">
        <v>1794</v>
      </c>
      <c r="AQ748" s="2" t="s">
        <v>8413</v>
      </c>
      <c r="AR748" s="2" t="s">
        <v>11866</v>
      </c>
      <c r="AS748" s="2" t="s">
        <v>6365</v>
      </c>
      <c r="AT748" s="2" t="s">
        <v>5075</v>
      </c>
      <c r="AU748" s="2" t="s">
        <v>8908</v>
      </c>
      <c r="AV748" s="2" t="s">
        <v>8030</v>
      </c>
      <c r="AW748" s="2" t="s">
        <v>3725</v>
      </c>
      <c r="AX748" s="2" t="s">
        <v>1331</v>
      </c>
      <c r="AY748" s="2" t="s">
        <v>1300</v>
      </c>
      <c r="AZ748" s="2" t="s">
        <v>2329</v>
      </c>
      <c r="BA748" s="2" t="s">
        <v>10784</v>
      </c>
      <c r="BB748" s="2" t="s">
        <v>15659</v>
      </c>
      <c r="BC748" s="2" t="s">
        <v>8601</v>
      </c>
      <c r="BD748" s="2" t="s">
        <v>10770</v>
      </c>
      <c r="BE748" s="2" t="s">
        <v>1079</v>
      </c>
      <c r="BF748" s="2" t="s">
        <v>5323</v>
      </c>
      <c r="BG748" s="2" t="s">
        <v>15007</v>
      </c>
      <c r="BH748" s="2" t="s">
        <v>1751</v>
      </c>
      <c r="BI748" s="2" t="s">
        <v>5150</v>
      </c>
      <c r="BJ748" s="2" t="s">
        <v>1175</v>
      </c>
      <c r="BK748" s="2" t="s">
        <v>1440</v>
      </c>
      <c r="BL748" s="2" t="s">
        <v>4434</v>
      </c>
      <c r="BM748" s="2" t="s">
        <v>1984</v>
      </c>
      <c r="BN748" s="2" t="s">
        <v>16335</v>
      </c>
      <c r="BO748" s="2" t="s">
        <v>3187</v>
      </c>
      <c r="BP748" s="2" t="s">
        <v>1095</v>
      </c>
      <c r="BQ748" s="2" t="s">
        <v>9444</v>
      </c>
      <c r="BR748" s="2" t="s">
        <v>13973</v>
      </c>
      <c r="BS748" s="2" t="s">
        <v>6329</v>
      </c>
      <c r="BT748" s="2" t="s">
        <v>12032</v>
      </c>
      <c r="BU748" s="2" t="s">
        <v>2520</v>
      </c>
      <c r="BV748" s="2" t="s">
        <v>7836</v>
      </c>
      <c r="BW748" s="2" t="s">
        <v>4231</v>
      </c>
      <c r="BX748" s="2" t="s">
        <v>6198</v>
      </c>
      <c r="BY748" s="2" t="s">
        <v>6401</v>
      </c>
      <c r="BZ748" s="2" t="s">
        <v>7479</v>
      </c>
      <c r="CA748" s="2" t="s">
        <v>7882</v>
      </c>
      <c r="CB748" s="2" t="s">
        <v>10733</v>
      </c>
      <c r="CC748" s="2" t="s">
        <v>1937</v>
      </c>
      <c r="CD748" s="2" t="s">
        <v>5039</v>
      </c>
      <c r="CE748" s="2" t="s">
        <v>10696</v>
      </c>
      <c r="CF748" s="2" t="s">
        <v>1839</v>
      </c>
      <c r="CG748" s="2" t="s">
        <v>3116</v>
      </c>
      <c r="CH748" s="2" t="s">
        <v>8339</v>
      </c>
      <c r="CI748" s="2" t="s">
        <v>2376</v>
      </c>
      <c r="CJ748" s="2" t="s">
        <v>5041</v>
      </c>
      <c r="CK748" s="2" t="s">
        <v>7906</v>
      </c>
      <c r="CL748" s="2" t="s">
        <v>1832</v>
      </c>
      <c r="CM748" s="2" t="s">
        <v>3385</v>
      </c>
      <c r="CN748" s="2" t="s">
        <v>1170</v>
      </c>
      <c r="CO748" s="2" t="s">
        <v>8242</v>
      </c>
      <c r="CP748" s="2" t="s">
        <v>6405</v>
      </c>
      <c r="CQ748" s="2" t="s">
        <v>1919</v>
      </c>
      <c r="CR748" s="2" t="s">
        <v>3200</v>
      </c>
      <c r="CS748" s="2" t="s">
        <v>14917</v>
      </c>
      <c r="CT748" s="2" t="s">
        <v>5631</v>
      </c>
      <c r="CU748" s="2" t="s">
        <v>15715</v>
      </c>
      <c r="CV748" s="2" t="s">
        <v>5892</v>
      </c>
      <c r="CW748" s="2" t="s">
        <v>10045</v>
      </c>
      <c r="CX748" s="2" t="s">
        <v>12454</v>
      </c>
      <c r="CY748" s="2" t="s">
        <v>4917</v>
      </c>
      <c r="CZ748" s="2" t="s">
        <v>5511</v>
      </c>
      <c r="DA748" s="2" t="s">
        <v>3780</v>
      </c>
      <c r="DB748" s="2" t="s">
        <v>4651</v>
      </c>
      <c r="DC748" s="2" t="s">
        <v>2186</v>
      </c>
      <c r="DD748" s="2" t="s">
        <v>4227</v>
      </c>
      <c r="DE748" s="2" t="s">
        <v>5633</v>
      </c>
      <c r="DF748" s="2" t="s">
        <v>1857</v>
      </c>
      <c r="DG748" s="2" t="s">
        <v>3390</v>
      </c>
      <c r="DH748" s="2" t="s">
        <v>13661</v>
      </c>
      <c r="DI748" s="2" t="s">
        <v>2179</v>
      </c>
      <c r="DJ748" s="2" t="s">
        <v>13162</v>
      </c>
      <c r="DK748" s="2" t="s">
        <v>3531</v>
      </c>
      <c r="DL748" s="2" t="s">
        <v>2070</v>
      </c>
      <c r="DM748" s="2" t="s">
        <v>8521</v>
      </c>
      <c r="DN748" s="2" t="s">
        <v>5376</v>
      </c>
      <c r="DO748" s="2" t="s">
        <v>7147</v>
      </c>
      <c r="DP748" s="2" t="s">
        <v>5423</v>
      </c>
      <c r="DQ748" s="2" t="s">
        <v>11304</v>
      </c>
      <c r="DR748" s="2" t="s">
        <v>5769</v>
      </c>
      <c r="DS748" s="2" t="s">
        <v>11696</v>
      </c>
      <c r="DT748" s="1"/>
      <c r="DU748" s="1"/>
      <c r="DV748" s="2" t="s">
        <v>3124</v>
      </c>
      <c r="DW748" s="2" t="s">
        <v>3531</v>
      </c>
      <c r="DX748" s="2" t="s">
        <v>10874</v>
      </c>
    </row>
    <row r="749" spans="1:128" x14ac:dyDescent="0.4">
      <c r="A749" s="2" t="s">
        <v>16376</v>
      </c>
      <c r="B749" s="2" t="s">
        <v>17377</v>
      </c>
      <c r="C749" s="2" t="s">
        <v>1052</v>
      </c>
      <c r="D749" s="2" t="s">
        <v>0</v>
      </c>
      <c r="E749" s="2" t="s">
        <v>1053</v>
      </c>
      <c r="F749" s="2" t="s">
        <v>2889</v>
      </c>
      <c r="G749" s="2" t="s">
        <v>8599</v>
      </c>
      <c r="H749" s="2" t="s">
        <v>8911</v>
      </c>
      <c r="I749" s="2" t="s">
        <v>4950</v>
      </c>
      <c r="J749" s="2" t="s">
        <v>15649</v>
      </c>
      <c r="K749" s="2" t="s">
        <v>6579</v>
      </c>
      <c r="L749" s="2" t="s">
        <v>11040</v>
      </c>
      <c r="M749" s="2" t="s">
        <v>9333</v>
      </c>
      <c r="N749" s="2" t="s">
        <v>12148</v>
      </c>
      <c r="O749" s="2" t="s">
        <v>3265</v>
      </c>
      <c r="P749" s="2" t="s">
        <v>15482</v>
      </c>
      <c r="Q749" s="2" t="s">
        <v>14169</v>
      </c>
      <c r="R749" s="2" t="s">
        <v>5914</v>
      </c>
      <c r="S749" s="2" t="s">
        <v>12072</v>
      </c>
      <c r="T749" s="2" t="s">
        <v>1197</v>
      </c>
      <c r="U749" s="2" t="s">
        <v>9568</v>
      </c>
      <c r="V749" s="2" t="s">
        <v>2527</v>
      </c>
      <c r="W749" s="2" t="s">
        <v>17378</v>
      </c>
      <c r="X749" s="2" t="s">
        <v>14688</v>
      </c>
      <c r="Y749" s="2" t="s">
        <v>17379</v>
      </c>
      <c r="Z749" s="2" t="s">
        <v>17380</v>
      </c>
      <c r="AA749" s="2" t="s">
        <v>10269</v>
      </c>
      <c r="AB749" s="2" t="s">
        <v>1188</v>
      </c>
      <c r="AC749" s="2" t="s">
        <v>8600</v>
      </c>
      <c r="AD749" s="2" t="s">
        <v>8555</v>
      </c>
      <c r="AE749" s="2" t="s">
        <v>1683</v>
      </c>
      <c r="AF749" s="2" t="s">
        <v>7924</v>
      </c>
      <c r="AG749" s="2" t="s">
        <v>2964</v>
      </c>
      <c r="AH749" s="2" t="s">
        <v>4300</v>
      </c>
      <c r="AI749" s="2" t="s">
        <v>1070</v>
      </c>
      <c r="AJ749" s="2" t="s">
        <v>4499</v>
      </c>
      <c r="AK749" s="2" t="s">
        <v>15281</v>
      </c>
      <c r="AL749" s="2" t="s">
        <v>13734</v>
      </c>
      <c r="AM749" s="2" t="s">
        <v>14266</v>
      </c>
      <c r="AN749" s="2" t="s">
        <v>10026</v>
      </c>
      <c r="AO749" s="2" t="s">
        <v>11360</v>
      </c>
      <c r="AP749" s="2" t="s">
        <v>14853</v>
      </c>
      <c r="AQ749" s="2" t="s">
        <v>8323</v>
      </c>
      <c r="AR749" s="2" t="s">
        <v>12858</v>
      </c>
      <c r="AS749" s="2" t="s">
        <v>11530</v>
      </c>
      <c r="AT749" s="2" t="s">
        <v>7178</v>
      </c>
      <c r="AU749" s="2" t="s">
        <v>4049</v>
      </c>
      <c r="AV749" s="2" t="s">
        <v>1412</v>
      </c>
      <c r="AW749" s="2" t="s">
        <v>3624</v>
      </c>
      <c r="AX749" s="2" t="s">
        <v>7527</v>
      </c>
      <c r="AY749" s="2" t="s">
        <v>10185</v>
      </c>
      <c r="AZ749" s="2" t="s">
        <v>13734</v>
      </c>
      <c r="BA749" s="2" t="s">
        <v>7635</v>
      </c>
      <c r="BB749" s="2" t="s">
        <v>13909</v>
      </c>
      <c r="BC749" s="2" t="s">
        <v>13962</v>
      </c>
      <c r="BD749" s="2" t="s">
        <v>6260</v>
      </c>
      <c r="BE749" s="2" t="s">
        <v>12157</v>
      </c>
      <c r="BF749" s="2" t="s">
        <v>15243</v>
      </c>
      <c r="BG749" s="2" t="s">
        <v>17381</v>
      </c>
      <c r="BH749" s="2" t="s">
        <v>7685</v>
      </c>
      <c r="BI749" s="2" t="s">
        <v>6786</v>
      </c>
      <c r="BJ749" s="2" t="s">
        <v>13418</v>
      </c>
      <c r="BK749" s="2" t="s">
        <v>15584</v>
      </c>
      <c r="BL749" s="2" t="s">
        <v>8831</v>
      </c>
      <c r="BM749" s="2" t="s">
        <v>6000</v>
      </c>
      <c r="BN749" s="2" t="s">
        <v>17382</v>
      </c>
      <c r="BO749" s="2" t="s">
        <v>8311</v>
      </c>
      <c r="BP749" s="2" t="s">
        <v>17383</v>
      </c>
      <c r="BQ749" s="2" t="s">
        <v>2411</v>
      </c>
      <c r="BR749" s="2" t="s">
        <v>12114</v>
      </c>
      <c r="BS749" s="2" t="s">
        <v>10364</v>
      </c>
      <c r="BT749" s="2" t="s">
        <v>11851</v>
      </c>
      <c r="BU749" s="2" t="s">
        <v>1967</v>
      </c>
      <c r="BV749" s="2" t="s">
        <v>12138</v>
      </c>
      <c r="BW749" s="2" t="s">
        <v>3217</v>
      </c>
      <c r="BX749" s="2" t="s">
        <v>2183</v>
      </c>
      <c r="BY749" s="2" t="s">
        <v>12455</v>
      </c>
      <c r="BZ749" s="2" t="s">
        <v>14074</v>
      </c>
      <c r="CA749" s="2" t="s">
        <v>3471</v>
      </c>
      <c r="CB749" s="2" t="s">
        <v>7221</v>
      </c>
      <c r="CC749" s="2" t="s">
        <v>8235</v>
      </c>
      <c r="CD749" s="2" t="s">
        <v>2930</v>
      </c>
      <c r="CE749" s="2" t="s">
        <v>9612</v>
      </c>
      <c r="CF749" s="2" t="s">
        <v>10645</v>
      </c>
      <c r="CG749" s="2" t="s">
        <v>9614</v>
      </c>
      <c r="CH749" s="2" t="s">
        <v>15803</v>
      </c>
      <c r="CI749" s="2" t="s">
        <v>6834</v>
      </c>
      <c r="CJ749" s="2" t="s">
        <v>3779</v>
      </c>
      <c r="CK749" s="2" t="s">
        <v>11790</v>
      </c>
      <c r="CL749" s="2" t="s">
        <v>15715</v>
      </c>
      <c r="CM749" s="2" t="s">
        <v>2075</v>
      </c>
      <c r="CN749" s="2" t="s">
        <v>5843</v>
      </c>
      <c r="CO749" s="2" t="s">
        <v>9250</v>
      </c>
      <c r="CP749" s="2" t="s">
        <v>10906</v>
      </c>
      <c r="CQ749" s="2" t="s">
        <v>12616</v>
      </c>
      <c r="CR749" s="2" t="s">
        <v>2515</v>
      </c>
      <c r="CS749" s="2" t="s">
        <v>3699</v>
      </c>
      <c r="CT749" s="2" t="s">
        <v>2817</v>
      </c>
      <c r="CU749" s="2" t="s">
        <v>5941</v>
      </c>
      <c r="CV749" s="2" t="s">
        <v>8905</v>
      </c>
      <c r="CW749" s="2" t="s">
        <v>3196</v>
      </c>
      <c r="CX749" s="2" t="s">
        <v>6405</v>
      </c>
      <c r="CY749" s="2" t="s">
        <v>2713</v>
      </c>
      <c r="CZ749" s="2" t="s">
        <v>14999</v>
      </c>
      <c r="DA749" s="2" t="s">
        <v>8786</v>
      </c>
      <c r="DB749" s="2" t="s">
        <v>5884</v>
      </c>
      <c r="DC749" s="2" t="s">
        <v>11228</v>
      </c>
      <c r="DD749" s="2" t="s">
        <v>6405</v>
      </c>
      <c r="DE749" s="2" t="s">
        <v>5632</v>
      </c>
      <c r="DF749" s="2" t="s">
        <v>5846</v>
      </c>
      <c r="DG749" s="2" t="s">
        <v>5128</v>
      </c>
      <c r="DH749" s="2" t="s">
        <v>2893</v>
      </c>
      <c r="DI749" s="2" t="s">
        <v>3391</v>
      </c>
      <c r="DJ749" s="2" t="s">
        <v>6415</v>
      </c>
      <c r="DK749" s="2" t="s">
        <v>9770</v>
      </c>
      <c r="DL749" s="2" t="s">
        <v>6537</v>
      </c>
      <c r="DM749" s="2" t="s">
        <v>10856</v>
      </c>
      <c r="DN749" s="2" t="s">
        <v>2063</v>
      </c>
      <c r="DO749" s="2" t="s">
        <v>1407</v>
      </c>
      <c r="DP749" s="2" t="s">
        <v>11787</v>
      </c>
      <c r="DQ749" s="2" t="s">
        <v>4653</v>
      </c>
      <c r="DR749" s="2" t="s">
        <v>10650</v>
      </c>
      <c r="DS749" s="2" t="s">
        <v>8573</v>
      </c>
      <c r="DT749" s="1"/>
      <c r="DU749" s="1"/>
      <c r="DV749" s="2" t="s">
        <v>6402</v>
      </c>
      <c r="DW749" s="2" t="s">
        <v>13376</v>
      </c>
      <c r="DX749" s="2" t="s">
        <v>11537</v>
      </c>
    </row>
    <row r="750" spans="1:128" x14ac:dyDescent="0.4">
      <c r="A750" s="2" t="s">
        <v>16376</v>
      </c>
      <c r="B750" s="2" t="s">
        <v>17384</v>
      </c>
      <c r="C750" s="2" t="s">
        <v>1052</v>
      </c>
      <c r="D750" s="2" t="s">
        <v>17385</v>
      </c>
      <c r="E750" s="2" t="s">
        <v>1053</v>
      </c>
      <c r="F750" s="2" t="s">
        <v>2685</v>
      </c>
      <c r="G750" s="2" t="s">
        <v>1912</v>
      </c>
      <c r="H750" s="2" t="s">
        <v>4065</v>
      </c>
      <c r="I750" s="2" t="s">
        <v>8824</v>
      </c>
      <c r="J750" s="2" t="s">
        <v>8033</v>
      </c>
      <c r="K750" s="2" t="s">
        <v>10897</v>
      </c>
      <c r="L750" s="2" t="s">
        <v>5088</v>
      </c>
      <c r="M750" s="2" t="s">
        <v>6442</v>
      </c>
      <c r="N750" s="2" t="s">
        <v>9191</v>
      </c>
      <c r="O750" s="2" t="s">
        <v>4237</v>
      </c>
      <c r="P750" s="2" t="s">
        <v>15473</v>
      </c>
      <c r="Q750" s="2" t="s">
        <v>5475</v>
      </c>
      <c r="R750" s="2" t="s">
        <v>3186</v>
      </c>
      <c r="S750" s="2" t="s">
        <v>10196</v>
      </c>
      <c r="T750" s="2" t="s">
        <v>7310</v>
      </c>
      <c r="U750" s="2" t="s">
        <v>4315</v>
      </c>
      <c r="V750" s="2" t="s">
        <v>5384</v>
      </c>
      <c r="W750" s="2" t="s">
        <v>15445</v>
      </c>
      <c r="X750" s="2" t="s">
        <v>17386</v>
      </c>
      <c r="Y750" s="2" t="s">
        <v>3331</v>
      </c>
      <c r="Z750" s="2" t="s">
        <v>1319</v>
      </c>
      <c r="AA750" s="2" t="s">
        <v>1059</v>
      </c>
      <c r="AB750" s="2" t="s">
        <v>1864</v>
      </c>
      <c r="AC750" s="2" t="s">
        <v>5931</v>
      </c>
      <c r="AD750" s="2" t="s">
        <v>17387</v>
      </c>
      <c r="AE750" s="2" t="s">
        <v>17388</v>
      </c>
      <c r="AF750" s="2" t="s">
        <v>4767</v>
      </c>
      <c r="AG750" s="2" t="s">
        <v>15496</v>
      </c>
      <c r="AH750" s="2" t="s">
        <v>10032</v>
      </c>
      <c r="AI750" s="2" t="s">
        <v>3907</v>
      </c>
      <c r="AJ750" s="2" t="s">
        <v>6166</v>
      </c>
      <c r="AK750" s="2" t="s">
        <v>12751</v>
      </c>
      <c r="AL750" s="2" t="s">
        <v>12191</v>
      </c>
      <c r="AM750" s="2" t="s">
        <v>3976</v>
      </c>
      <c r="AN750" s="2" t="s">
        <v>8867</v>
      </c>
      <c r="AO750" s="2" t="s">
        <v>4600</v>
      </c>
      <c r="AP750" s="2" t="s">
        <v>12327</v>
      </c>
      <c r="AQ750" s="2" t="s">
        <v>4610</v>
      </c>
      <c r="AR750" s="2" t="s">
        <v>17389</v>
      </c>
      <c r="AS750" s="2" t="s">
        <v>17390</v>
      </c>
      <c r="AT750" s="2" t="s">
        <v>9830</v>
      </c>
      <c r="AU750" s="2" t="s">
        <v>3911</v>
      </c>
      <c r="AV750" s="2" t="s">
        <v>1889</v>
      </c>
      <c r="AW750" s="2" t="s">
        <v>8474</v>
      </c>
      <c r="AX750" s="2" t="s">
        <v>10160</v>
      </c>
      <c r="AY750" s="2" t="s">
        <v>13517</v>
      </c>
      <c r="AZ750" s="2" t="s">
        <v>4770</v>
      </c>
      <c r="BA750" s="2" t="s">
        <v>5459</v>
      </c>
      <c r="BB750" s="2" t="s">
        <v>1535</v>
      </c>
      <c r="BC750" s="2" t="s">
        <v>3438</v>
      </c>
      <c r="BD750" s="2" t="s">
        <v>10037</v>
      </c>
      <c r="BE750" s="2" t="s">
        <v>8558</v>
      </c>
      <c r="BF750" s="2" t="s">
        <v>13272</v>
      </c>
      <c r="BG750" s="2" t="s">
        <v>5686</v>
      </c>
      <c r="BH750" s="2" t="s">
        <v>10419</v>
      </c>
      <c r="BI750" s="2" t="s">
        <v>8096</v>
      </c>
      <c r="BJ750" s="2" t="s">
        <v>13666</v>
      </c>
      <c r="BK750" s="2" t="s">
        <v>11748</v>
      </c>
      <c r="BL750" s="2" t="s">
        <v>5244</v>
      </c>
      <c r="BM750" s="2" t="s">
        <v>12348</v>
      </c>
      <c r="BN750" s="2" t="s">
        <v>15045</v>
      </c>
      <c r="BO750" s="2" t="s">
        <v>8313</v>
      </c>
      <c r="BP750" s="2" t="s">
        <v>3990</v>
      </c>
      <c r="BQ750" s="2" t="s">
        <v>11282</v>
      </c>
      <c r="BR750" s="2" t="s">
        <v>8815</v>
      </c>
      <c r="BS750" s="2" t="s">
        <v>10452</v>
      </c>
      <c r="BT750" s="2" t="s">
        <v>15240</v>
      </c>
      <c r="BU750" s="2" t="s">
        <v>17391</v>
      </c>
      <c r="BV750" s="2" t="s">
        <v>9948</v>
      </c>
      <c r="BW750" s="2" t="s">
        <v>14449</v>
      </c>
      <c r="BX750" s="2" t="s">
        <v>1451</v>
      </c>
      <c r="BY750" s="2" t="s">
        <v>11866</v>
      </c>
      <c r="BZ750" s="2" t="s">
        <v>10891</v>
      </c>
      <c r="CA750" s="2" t="s">
        <v>9187</v>
      </c>
      <c r="CB750" s="2" t="s">
        <v>6387</v>
      </c>
      <c r="CC750" s="2" t="s">
        <v>7322</v>
      </c>
      <c r="CD750" s="2" t="s">
        <v>8208</v>
      </c>
      <c r="CE750" s="2" t="s">
        <v>3793</v>
      </c>
      <c r="CF750" s="2" t="s">
        <v>1764</v>
      </c>
      <c r="CG750" s="2" t="s">
        <v>5532</v>
      </c>
      <c r="CH750" s="2" t="s">
        <v>3055</v>
      </c>
      <c r="CI750" s="2" t="s">
        <v>9669</v>
      </c>
      <c r="CJ750" s="2" t="s">
        <v>3061</v>
      </c>
      <c r="CK750" s="2" t="s">
        <v>1322</v>
      </c>
      <c r="CL750" s="2" t="s">
        <v>8539</v>
      </c>
      <c r="CM750" s="2" t="s">
        <v>13714</v>
      </c>
      <c r="CN750" s="2" t="s">
        <v>11691</v>
      </c>
      <c r="CO750" s="2" t="s">
        <v>8559</v>
      </c>
      <c r="CP750" s="2" t="s">
        <v>13759</v>
      </c>
      <c r="CQ750" s="2" t="s">
        <v>12357</v>
      </c>
      <c r="CR750" s="2" t="s">
        <v>12025</v>
      </c>
      <c r="CS750" s="2" t="s">
        <v>4913</v>
      </c>
      <c r="CT750" s="2" t="s">
        <v>4351</v>
      </c>
      <c r="CU750" s="2" t="s">
        <v>9731</v>
      </c>
      <c r="CV750" s="2" t="s">
        <v>2837</v>
      </c>
      <c r="CW750" s="2" t="s">
        <v>7233</v>
      </c>
      <c r="CX750" s="2" t="s">
        <v>10217</v>
      </c>
      <c r="CY750" s="2" t="s">
        <v>4441</v>
      </c>
      <c r="CZ750" s="2" t="s">
        <v>5754</v>
      </c>
      <c r="DA750" s="2" t="s">
        <v>13144</v>
      </c>
      <c r="DB750" s="2" t="s">
        <v>12824</v>
      </c>
      <c r="DC750" s="2" t="s">
        <v>2978</v>
      </c>
      <c r="DD750" s="2" t="s">
        <v>10333</v>
      </c>
      <c r="DE750" s="2" t="s">
        <v>9173</v>
      </c>
      <c r="DF750" s="2" t="s">
        <v>8525</v>
      </c>
      <c r="DG750" s="2" t="s">
        <v>2082</v>
      </c>
      <c r="DH750" s="2" t="s">
        <v>5667</v>
      </c>
      <c r="DI750" s="2" t="s">
        <v>12836</v>
      </c>
      <c r="DJ750" s="2" t="s">
        <v>4025</v>
      </c>
      <c r="DK750" s="2" t="s">
        <v>15583</v>
      </c>
      <c r="DL750" s="2" t="s">
        <v>5786</v>
      </c>
      <c r="DM750" s="2" t="s">
        <v>4966</v>
      </c>
      <c r="DN750" s="2" t="s">
        <v>14470</v>
      </c>
      <c r="DO750" s="2" t="s">
        <v>8533</v>
      </c>
      <c r="DP750" s="2" t="s">
        <v>16036</v>
      </c>
      <c r="DQ750" s="2" t="s">
        <v>7520</v>
      </c>
      <c r="DR750" s="2" t="s">
        <v>13344</v>
      </c>
      <c r="DS750" s="2" t="s">
        <v>12252</v>
      </c>
      <c r="DT750" s="1"/>
      <c r="DU750" s="1"/>
      <c r="DV750" s="2" t="s">
        <v>5667</v>
      </c>
      <c r="DW750" s="2" t="s">
        <v>11012</v>
      </c>
      <c r="DX750" s="2" t="s">
        <v>14929</v>
      </c>
    </row>
    <row r="751" spans="1:128" x14ac:dyDescent="0.4">
      <c r="A751" s="2" t="s">
        <v>16376</v>
      </c>
      <c r="B751" s="2" t="s">
        <v>17392</v>
      </c>
      <c r="C751" s="2" t="s">
        <v>1052</v>
      </c>
      <c r="D751" s="2" t="s">
        <v>17393</v>
      </c>
      <c r="E751" s="2" t="s">
        <v>1053</v>
      </c>
      <c r="F751" s="2" t="s">
        <v>10952</v>
      </c>
      <c r="G751" s="2" t="s">
        <v>9576</v>
      </c>
      <c r="H751" s="2" t="s">
        <v>5626</v>
      </c>
      <c r="I751" s="2" t="s">
        <v>6843</v>
      </c>
      <c r="J751" s="2" t="s">
        <v>2454</v>
      </c>
      <c r="K751" s="2" t="s">
        <v>6776</v>
      </c>
      <c r="L751" s="2" t="s">
        <v>3278</v>
      </c>
      <c r="M751" s="2" t="s">
        <v>11782</v>
      </c>
      <c r="N751" s="2" t="s">
        <v>8216</v>
      </c>
      <c r="O751" s="2" t="s">
        <v>5021</v>
      </c>
      <c r="P751" s="2" t="s">
        <v>10771</v>
      </c>
      <c r="Q751" s="2" t="s">
        <v>7213</v>
      </c>
      <c r="R751" s="2" t="s">
        <v>12909</v>
      </c>
      <c r="S751" s="2" t="s">
        <v>3648</v>
      </c>
      <c r="T751" s="2" t="s">
        <v>11023</v>
      </c>
      <c r="U751" s="2" t="s">
        <v>10188</v>
      </c>
      <c r="V751" s="2" t="s">
        <v>4337</v>
      </c>
      <c r="W751" s="2" t="s">
        <v>2684</v>
      </c>
      <c r="X751" s="2" t="s">
        <v>6994</v>
      </c>
      <c r="Y751" s="2" t="s">
        <v>1193</v>
      </c>
      <c r="Z751" s="2" t="s">
        <v>5332</v>
      </c>
      <c r="AA751" s="2" t="s">
        <v>4457</v>
      </c>
      <c r="AB751" s="2" t="s">
        <v>15133</v>
      </c>
      <c r="AC751" s="2" t="s">
        <v>15450</v>
      </c>
      <c r="AD751" s="2" t="s">
        <v>9498</v>
      </c>
      <c r="AE751" s="2" t="s">
        <v>12880</v>
      </c>
      <c r="AF751" s="2" t="s">
        <v>11854</v>
      </c>
      <c r="AG751" s="2" t="s">
        <v>4299</v>
      </c>
      <c r="AH751" s="2" t="s">
        <v>16311</v>
      </c>
      <c r="AI751" s="2" t="s">
        <v>4726</v>
      </c>
      <c r="AJ751" s="2" t="s">
        <v>13754</v>
      </c>
      <c r="AK751" s="2" t="s">
        <v>11845</v>
      </c>
      <c r="AL751" s="2" t="s">
        <v>14288</v>
      </c>
      <c r="AM751" s="2" t="s">
        <v>9493</v>
      </c>
      <c r="AN751" s="2" t="s">
        <v>11373</v>
      </c>
      <c r="AO751" s="2" t="s">
        <v>3267</v>
      </c>
      <c r="AP751" s="2" t="s">
        <v>7299</v>
      </c>
      <c r="AQ751" s="2" t="s">
        <v>15044</v>
      </c>
      <c r="AR751" s="2" t="s">
        <v>10384</v>
      </c>
      <c r="AS751" s="2" t="s">
        <v>5896</v>
      </c>
      <c r="AT751" s="2" t="s">
        <v>15464</v>
      </c>
      <c r="AU751" s="2" t="s">
        <v>12109</v>
      </c>
      <c r="AV751" s="2" t="s">
        <v>4033</v>
      </c>
      <c r="AW751" s="2" t="s">
        <v>1695</v>
      </c>
      <c r="AX751" s="2" t="s">
        <v>7593</v>
      </c>
      <c r="AY751" s="2" t="s">
        <v>9280</v>
      </c>
      <c r="AZ751" s="2" t="s">
        <v>13727</v>
      </c>
      <c r="BA751" s="2" t="s">
        <v>13728</v>
      </c>
      <c r="BB751" s="2" t="s">
        <v>9498</v>
      </c>
      <c r="BC751" s="2" t="s">
        <v>2390</v>
      </c>
      <c r="BD751" s="2" t="s">
        <v>7275</v>
      </c>
      <c r="BE751" s="2" t="s">
        <v>10459</v>
      </c>
      <c r="BF751" s="2" t="s">
        <v>1807</v>
      </c>
      <c r="BG751" s="2" t="s">
        <v>5114</v>
      </c>
      <c r="BH751" s="2" t="s">
        <v>14288</v>
      </c>
      <c r="BI751" s="2" t="s">
        <v>10617</v>
      </c>
      <c r="BJ751" s="2" t="s">
        <v>2791</v>
      </c>
      <c r="BK751" s="2" t="s">
        <v>10277</v>
      </c>
      <c r="BL751" s="2" t="s">
        <v>15854</v>
      </c>
      <c r="BM751" s="2" t="s">
        <v>10833</v>
      </c>
      <c r="BN751" s="2" t="s">
        <v>12109</v>
      </c>
      <c r="BO751" s="2" t="s">
        <v>11318</v>
      </c>
      <c r="BP751" s="2" t="s">
        <v>13391</v>
      </c>
      <c r="BQ751" s="2" t="s">
        <v>5784</v>
      </c>
      <c r="BR751" s="2" t="s">
        <v>9245</v>
      </c>
      <c r="BS751" s="2" t="s">
        <v>5431</v>
      </c>
      <c r="BT751" s="2" t="s">
        <v>13097</v>
      </c>
      <c r="BU751" s="2" t="s">
        <v>8052</v>
      </c>
      <c r="BV751" s="2" t="s">
        <v>4987</v>
      </c>
      <c r="BW751" s="2" t="s">
        <v>4730</v>
      </c>
      <c r="BX751" s="2" t="s">
        <v>9570</v>
      </c>
      <c r="BY751" s="2" t="s">
        <v>4902</v>
      </c>
      <c r="BZ751" s="2" t="s">
        <v>12109</v>
      </c>
      <c r="CA751" s="2" t="s">
        <v>13747</v>
      </c>
      <c r="CB751" s="2" t="s">
        <v>4562</v>
      </c>
      <c r="CC751" s="2" t="s">
        <v>10279</v>
      </c>
      <c r="CD751" s="2" t="s">
        <v>13728</v>
      </c>
      <c r="CE751" s="2" t="s">
        <v>4978</v>
      </c>
      <c r="CF751" s="2" t="s">
        <v>1965</v>
      </c>
      <c r="CG751" s="2" t="s">
        <v>4724</v>
      </c>
      <c r="CH751" s="2" t="s">
        <v>8694</v>
      </c>
      <c r="CI751" s="2" t="s">
        <v>4914</v>
      </c>
      <c r="CJ751" s="2" t="s">
        <v>11385</v>
      </c>
      <c r="CK751" s="2" t="s">
        <v>14095</v>
      </c>
      <c r="CL751" s="2" t="s">
        <v>9443</v>
      </c>
      <c r="CM751" s="2" t="s">
        <v>10949</v>
      </c>
      <c r="CN751" s="2" t="s">
        <v>7291</v>
      </c>
      <c r="CO751" s="2" t="s">
        <v>11836</v>
      </c>
      <c r="CP751" s="2" t="s">
        <v>7430</v>
      </c>
      <c r="CQ751" s="2" t="s">
        <v>11772</v>
      </c>
      <c r="CR751" s="2" t="s">
        <v>13092</v>
      </c>
      <c r="CS751" s="2" t="s">
        <v>3828</v>
      </c>
      <c r="CT751" s="2" t="s">
        <v>14353</v>
      </c>
      <c r="CU751" s="2" t="s">
        <v>15396</v>
      </c>
      <c r="CV751" s="2" t="s">
        <v>3876</v>
      </c>
      <c r="CW751" s="2" t="s">
        <v>3228</v>
      </c>
      <c r="CX751" s="2" t="s">
        <v>1425</v>
      </c>
      <c r="CY751" s="2" t="s">
        <v>13342</v>
      </c>
      <c r="CZ751" s="2" t="s">
        <v>4467</v>
      </c>
      <c r="DA751" s="2" t="s">
        <v>1193</v>
      </c>
      <c r="DB751" s="2" t="s">
        <v>15430</v>
      </c>
      <c r="DC751" s="2" t="s">
        <v>4920</v>
      </c>
      <c r="DD751" s="2" t="s">
        <v>8740</v>
      </c>
      <c r="DE751" s="2" t="s">
        <v>11189</v>
      </c>
      <c r="DF751" s="2" t="s">
        <v>10101</v>
      </c>
      <c r="DG751" s="2" t="s">
        <v>15247</v>
      </c>
      <c r="DH751" s="2" t="s">
        <v>7134</v>
      </c>
      <c r="DI751" s="2" t="s">
        <v>15080</v>
      </c>
      <c r="DJ751" s="2" t="s">
        <v>11830</v>
      </c>
      <c r="DK751" s="2" t="s">
        <v>3274</v>
      </c>
      <c r="DL751" s="2" t="s">
        <v>13239</v>
      </c>
      <c r="DM751" s="2" t="s">
        <v>1429</v>
      </c>
      <c r="DN751" s="2" t="s">
        <v>14352</v>
      </c>
      <c r="DO751" s="2" t="s">
        <v>9400</v>
      </c>
      <c r="DP751" s="2" t="s">
        <v>13007</v>
      </c>
      <c r="DQ751" s="2" t="s">
        <v>3175</v>
      </c>
      <c r="DR751" s="2" t="s">
        <v>4299</v>
      </c>
      <c r="DS751" s="2" t="s">
        <v>9228</v>
      </c>
      <c r="DT751" s="1"/>
      <c r="DU751" s="1"/>
      <c r="DV751" s="2" t="s">
        <v>12708</v>
      </c>
      <c r="DW751" s="2" t="s">
        <v>2440</v>
      </c>
      <c r="DX751" s="2" t="s">
        <v>1752</v>
      </c>
    </row>
    <row r="752" spans="1:128" x14ac:dyDescent="0.4">
      <c r="A752" s="2" t="s">
        <v>16376</v>
      </c>
      <c r="B752" s="2" t="s">
        <v>17394</v>
      </c>
      <c r="C752" s="2" t="s">
        <v>1052</v>
      </c>
      <c r="D752" s="2" t="s">
        <v>17395</v>
      </c>
      <c r="E752" s="2" t="s">
        <v>1053</v>
      </c>
      <c r="F752" s="2" t="s">
        <v>10563</v>
      </c>
      <c r="G752" s="2" t="s">
        <v>1641</v>
      </c>
      <c r="H752" s="2" t="s">
        <v>3361</v>
      </c>
      <c r="I752" s="2" t="s">
        <v>4676</v>
      </c>
      <c r="J752" s="2" t="s">
        <v>3561</v>
      </c>
      <c r="K752" s="2" t="s">
        <v>6316</v>
      </c>
      <c r="L752" s="2" t="s">
        <v>8217</v>
      </c>
      <c r="M752" s="2" t="s">
        <v>1080</v>
      </c>
      <c r="N752" s="2" t="s">
        <v>11346</v>
      </c>
      <c r="O752" s="2" t="s">
        <v>8144</v>
      </c>
      <c r="P752" s="2" t="s">
        <v>8151</v>
      </c>
      <c r="Q752" s="2" t="s">
        <v>17396</v>
      </c>
      <c r="R752" s="2" t="s">
        <v>14400</v>
      </c>
      <c r="S752" s="2" t="s">
        <v>10870</v>
      </c>
      <c r="T752" s="2" t="s">
        <v>2685</v>
      </c>
      <c r="U752" s="2" t="s">
        <v>11250</v>
      </c>
      <c r="V752" s="2" t="s">
        <v>8548</v>
      </c>
      <c r="W752" s="2" t="s">
        <v>9664</v>
      </c>
      <c r="X752" s="2" t="s">
        <v>5557</v>
      </c>
      <c r="Y752" s="2" t="s">
        <v>3558</v>
      </c>
      <c r="Z752" s="2" t="s">
        <v>3060</v>
      </c>
      <c r="AA752" s="2" t="s">
        <v>4704</v>
      </c>
      <c r="AB752" s="2" t="s">
        <v>11807</v>
      </c>
      <c r="AC752" s="2" t="s">
        <v>5325</v>
      </c>
      <c r="AD752" s="2" t="s">
        <v>3238</v>
      </c>
      <c r="AE752" s="2" t="s">
        <v>14450</v>
      </c>
      <c r="AF752" s="2" t="s">
        <v>11783</v>
      </c>
      <c r="AG752" s="2" t="s">
        <v>3068</v>
      </c>
      <c r="AH752" s="2" t="s">
        <v>3806</v>
      </c>
      <c r="AI752" s="2" t="s">
        <v>6852</v>
      </c>
      <c r="AJ752" s="2" t="s">
        <v>1204</v>
      </c>
      <c r="AK752" s="2" t="s">
        <v>1441</v>
      </c>
      <c r="AL752" s="2" t="s">
        <v>10773</v>
      </c>
      <c r="AM752" s="2" t="s">
        <v>1979</v>
      </c>
      <c r="AN752" s="2" t="s">
        <v>5701</v>
      </c>
      <c r="AO752" s="2" t="s">
        <v>7916</v>
      </c>
      <c r="AP752" s="2" t="s">
        <v>6451</v>
      </c>
      <c r="AQ752" s="2" t="s">
        <v>12447</v>
      </c>
      <c r="AR752" s="2" t="s">
        <v>3241</v>
      </c>
      <c r="AS752" s="2" t="s">
        <v>1802</v>
      </c>
      <c r="AT752" s="2" t="s">
        <v>17397</v>
      </c>
      <c r="AU752" s="2" t="s">
        <v>13468</v>
      </c>
      <c r="AV752" s="2" t="s">
        <v>12275</v>
      </c>
      <c r="AW752" s="2" t="s">
        <v>12366</v>
      </c>
      <c r="AX752" s="2" t="s">
        <v>2194</v>
      </c>
      <c r="AY752" s="2" t="s">
        <v>5592</v>
      </c>
      <c r="AZ752" s="2" t="s">
        <v>9462</v>
      </c>
      <c r="BA752" s="2" t="s">
        <v>3466</v>
      </c>
      <c r="BB752" s="2" t="s">
        <v>4723</v>
      </c>
      <c r="BC752" s="2" t="s">
        <v>4294</v>
      </c>
      <c r="BD752" s="2" t="s">
        <v>2547</v>
      </c>
      <c r="BE752" s="2" t="s">
        <v>10278</v>
      </c>
      <c r="BF752" s="2" t="s">
        <v>9636</v>
      </c>
      <c r="BG752" s="2" t="s">
        <v>2687</v>
      </c>
      <c r="BH752" s="2" t="s">
        <v>13436</v>
      </c>
      <c r="BI752" s="2" t="s">
        <v>4286</v>
      </c>
      <c r="BJ752" s="2" t="s">
        <v>3376</v>
      </c>
      <c r="BK752" s="2" t="s">
        <v>4294</v>
      </c>
      <c r="BL752" s="2" t="s">
        <v>14947</v>
      </c>
      <c r="BM752" s="2" t="s">
        <v>2142</v>
      </c>
      <c r="BN752" s="2" t="s">
        <v>12252</v>
      </c>
      <c r="BO752" s="2" t="s">
        <v>12298</v>
      </c>
      <c r="BP752" s="2" t="s">
        <v>4464</v>
      </c>
      <c r="BQ752" s="2" t="s">
        <v>12381</v>
      </c>
      <c r="BR752" s="2" t="s">
        <v>10334</v>
      </c>
      <c r="BS752" s="2" t="s">
        <v>14237</v>
      </c>
      <c r="BT752" s="2" t="s">
        <v>5407</v>
      </c>
      <c r="BU752" s="2" t="s">
        <v>3830</v>
      </c>
      <c r="BV752" s="2" t="s">
        <v>12224</v>
      </c>
      <c r="BW752" s="2" t="s">
        <v>13095</v>
      </c>
      <c r="BX752" s="2" t="s">
        <v>9269</v>
      </c>
      <c r="BY752" s="2" t="s">
        <v>9564</v>
      </c>
      <c r="BZ752" s="2" t="s">
        <v>10811</v>
      </c>
      <c r="CA752" s="2" t="s">
        <v>1587</v>
      </c>
      <c r="CB752" s="2" t="s">
        <v>9116</v>
      </c>
      <c r="CC752" s="2" t="s">
        <v>13281</v>
      </c>
      <c r="CD752" s="2" t="s">
        <v>14760</v>
      </c>
      <c r="CE752" s="2" t="s">
        <v>11630</v>
      </c>
      <c r="CF752" s="2" t="s">
        <v>10799</v>
      </c>
      <c r="CG752" s="2" t="s">
        <v>12960</v>
      </c>
      <c r="CH752" s="2" t="s">
        <v>8030</v>
      </c>
      <c r="CI752" s="2" t="s">
        <v>14218</v>
      </c>
      <c r="CJ752" s="2" t="s">
        <v>14352</v>
      </c>
      <c r="CK752" s="2" t="s">
        <v>3653</v>
      </c>
      <c r="CL752" s="2" t="s">
        <v>14200</v>
      </c>
      <c r="CM752" s="2" t="s">
        <v>8476</v>
      </c>
      <c r="CN752" s="2" t="s">
        <v>10872</v>
      </c>
      <c r="CO752" s="2" t="s">
        <v>5148</v>
      </c>
      <c r="CP752" s="2" t="s">
        <v>14897</v>
      </c>
      <c r="CQ752" s="2" t="s">
        <v>11136</v>
      </c>
      <c r="CR752" s="2" t="s">
        <v>1639</v>
      </c>
      <c r="CS752" s="2" t="s">
        <v>11679</v>
      </c>
      <c r="CT752" s="2" t="s">
        <v>10959</v>
      </c>
      <c r="CU752" s="2" t="s">
        <v>9571</v>
      </c>
      <c r="CV752" s="2" t="s">
        <v>2950</v>
      </c>
      <c r="CW752" s="2" t="s">
        <v>8541</v>
      </c>
      <c r="CX752" s="2" t="s">
        <v>15479</v>
      </c>
      <c r="CY752" s="2" t="s">
        <v>15929</v>
      </c>
      <c r="CZ752" s="2" t="s">
        <v>4296</v>
      </c>
      <c r="DA752" s="2" t="s">
        <v>13197</v>
      </c>
      <c r="DB752" s="2" t="s">
        <v>10871</v>
      </c>
      <c r="DC752" s="2" t="s">
        <v>1074</v>
      </c>
      <c r="DD752" s="2" t="s">
        <v>14070</v>
      </c>
      <c r="DE752" s="2" t="s">
        <v>11851</v>
      </c>
      <c r="DF752" s="2" t="s">
        <v>8692</v>
      </c>
      <c r="DG752" s="2" t="s">
        <v>1408</v>
      </c>
      <c r="DH752" s="2" t="s">
        <v>11278</v>
      </c>
      <c r="DI752" s="2" t="s">
        <v>10245</v>
      </c>
      <c r="DJ752" s="2" t="s">
        <v>8775</v>
      </c>
      <c r="DK752" s="2" t="s">
        <v>1558</v>
      </c>
      <c r="DL752" s="2" t="s">
        <v>9321</v>
      </c>
      <c r="DM752" s="2" t="s">
        <v>7049</v>
      </c>
      <c r="DN752" s="2" t="s">
        <v>3728</v>
      </c>
      <c r="DO752" s="2" t="s">
        <v>3806</v>
      </c>
      <c r="DP752" s="2" t="s">
        <v>2643</v>
      </c>
      <c r="DQ752" s="2" t="s">
        <v>8369</v>
      </c>
      <c r="DR752" s="2" t="s">
        <v>10627</v>
      </c>
      <c r="DS752" s="2" t="s">
        <v>14070</v>
      </c>
      <c r="DT752" s="1"/>
      <c r="DU752" s="1"/>
      <c r="DV752" s="2" t="s">
        <v>9416</v>
      </c>
      <c r="DW752" s="2" t="s">
        <v>5934</v>
      </c>
      <c r="DX752" s="2" t="s">
        <v>1748</v>
      </c>
    </row>
    <row r="753" spans="1:128" x14ac:dyDescent="0.4">
      <c r="A753" s="2" t="s">
        <v>16376</v>
      </c>
      <c r="B753" s="2" t="s">
        <v>17398</v>
      </c>
      <c r="C753" s="2" t="s">
        <v>1052</v>
      </c>
      <c r="D753" s="2" t="s">
        <v>17399</v>
      </c>
      <c r="E753" s="2" t="s">
        <v>1053</v>
      </c>
      <c r="F753" s="2" t="s">
        <v>16734</v>
      </c>
      <c r="G753" s="2" t="s">
        <v>8416</v>
      </c>
      <c r="H753" s="2" t="s">
        <v>6791</v>
      </c>
      <c r="I753" s="2" t="s">
        <v>9154</v>
      </c>
      <c r="J753" s="2" t="s">
        <v>5092</v>
      </c>
      <c r="K753" s="2" t="s">
        <v>12850</v>
      </c>
      <c r="L753" s="2" t="s">
        <v>7651</v>
      </c>
      <c r="M753" s="2" t="s">
        <v>1083</v>
      </c>
      <c r="N753" s="2" t="s">
        <v>2305</v>
      </c>
      <c r="O753" s="2" t="s">
        <v>17400</v>
      </c>
      <c r="P753" s="2" t="s">
        <v>17401</v>
      </c>
      <c r="Q753" s="2" t="s">
        <v>17402</v>
      </c>
      <c r="R753" s="2" t="s">
        <v>13044</v>
      </c>
      <c r="S753" s="2" t="s">
        <v>8547</v>
      </c>
      <c r="T753" s="2" t="s">
        <v>10355</v>
      </c>
      <c r="U753" s="2" t="s">
        <v>11140</v>
      </c>
      <c r="V753" s="2" t="s">
        <v>12865</v>
      </c>
      <c r="W753" s="2" t="s">
        <v>13094</v>
      </c>
      <c r="X753" s="2" t="s">
        <v>7134</v>
      </c>
      <c r="Y753" s="2" t="s">
        <v>3737</v>
      </c>
      <c r="Z753" s="2" t="s">
        <v>10385</v>
      </c>
      <c r="AA753" s="2" t="s">
        <v>12916</v>
      </c>
      <c r="AB753" s="2" t="s">
        <v>3234</v>
      </c>
      <c r="AC753" s="2" t="s">
        <v>2141</v>
      </c>
      <c r="AD753" s="2" t="s">
        <v>7123</v>
      </c>
      <c r="AE753" s="2" t="s">
        <v>5176</v>
      </c>
      <c r="AF753" s="2" t="s">
        <v>3084</v>
      </c>
      <c r="AG753" s="2" t="s">
        <v>3176</v>
      </c>
      <c r="AH753" s="2" t="s">
        <v>7407</v>
      </c>
      <c r="AI753" s="2" t="s">
        <v>1907</v>
      </c>
      <c r="AJ753" s="2" t="s">
        <v>4235</v>
      </c>
      <c r="AK753" s="2" t="s">
        <v>5461</v>
      </c>
      <c r="AL753" s="2" t="s">
        <v>3880</v>
      </c>
      <c r="AM753" s="2" t="s">
        <v>3726</v>
      </c>
      <c r="AN753" s="2" t="s">
        <v>12253</v>
      </c>
      <c r="AO753" s="2" t="s">
        <v>13005</v>
      </c>
      <c r="AP753" s="2" t="s">
        <v>4475</v>
      </c>
      <c r="AQ753" s="2" t="s">
        <v>12389</v>
      </c>
      <c r="AR753" s="2" t="s">
        <v>7533</v>
      </c>
      <c r="AS753" s="2" t="s">
        <v>11760</v>
      </c>
      <c r="AT753" s="2" t="s">
        <v>15285</v>
      </c>
      <c r="AU753" s="2" t="s">
        <v>5522</v>
      </c>
      <c r="AV753" s="2" t="s">
        <v>6997</v>
      </c>
      <c r="AW753" s="2" t="s">
        <v>4710</v>
      </c>
      <c r="AX753" s="2" t="s">
        <v>6739</v>
      </c>
      <c r="AY753" s="2" t="s">
        <v>1613</v>
      </c>
      <c r="AZ753" s="2" t="s">
        <v>2473</v>
      </c>
      <c r="BA753" s="2" t="s">
        <v>8616</v>
      </c>
      <c r="BB753" s="2" t="s">
        <v>7845</v>
      </c>
      <c r="BC753" s="2" t="s">
        <v>7482</v>
      </c>
      <c r="BD753" s="2" t="s">
        <v>3955</v>
      </c>
      <c r="BE753" s="2" t="s">
        <v>5960</v>
      </c>
      <c r="BF753" s="2" t="s">
        <v>7491</v>
      </c>
      <c r="BG753" s="2" t="s">
        <v>1951</v>
      </c>
      <c r="BH753" s="2" t="s">
        <v>13232</v>
      </c>
      <c r="BI753" s="2" t="s">
        <v>5119</v>
      </c>
      <c r="BJ753" s="2" t="s">
        <v>6210</v>
      </c>
      <c r="BK753" s="2" t="s">
        <v>14586</v>
      </c>
      <c r="BL753" s="2" t="s">
        <v>11294</v>
      </c>
      <c r="BM753" s="2" t="s">
        <v>4284</v>
      </c>
      <c r="BN753" s="2" t="s">
        <v>12219</v>
      </c>
      <c r="BO753" s="2" t="s">
        <v>12795</v>
      </c>
      <c r="BP753" s="2" t="s">
        <v>10731</v>
      </c>
      <c r="BQ753" s="2" t="s">
        <v>13016</v>
      </c>
      <c r="BR753" s="2" t="s">
        <v>10049</v>
      </c>
      <c r="BS753" s="2" t="s">
        <v>7499</v>
      </c>
      <c r="BT753" s="2" t="s">
        <v>11760</v>
      </c>
      <c r="BU753" s="2" t="s">
        <v>13418</v>
      </c>
      <c r="BV753" s="2" t="s">
        <v>9360</v>
      </c>
      <c r="BW753" s="2" t="s">
        <v>13373</v>
      </c>
      <c r="BX753" s="2" t="s">
        <v>5439</v>
      </c>
      <c r="BY753" s="2" t="s">
        <v>4480</v>
      </c>
      <c r="BZ753" s="2" t="s">
        <v>10290</v>
      </c>
      <c r="CA753" s="2" t="s">
        <v>4622</v>
      </c>
      <c r="CB753" s="2" t="s">
        <v>5754</v>
      </c>
      <c r="CC753" s="2" t="s">
        <v>7100</v>
      </c>
      <c r="CD753" s="2" t="s">
        <v>15254</v>
      </c>
      <c r="CE753" s="2" t="s">
        <v>11819</v>
      </c>
      <c r="CF753" s="2" t="s">
        <v>4900</v>
      </c>
      <c r="CG753" s="2" t="s">
        <v>12953</v>
      </c>
      <c r="CH753" s="2" t="s">
        <v>3147</v>
      </c>
      <c r="CI753" s="2" t="s">
        <v>14931</v>
      </c>
      <c r="CJ753" s="2" t="s">
        <v>4467</v>
      </c>
      <c r="CK753" s="2" t="s">
        <v>5592</v>
      </c>
      <c r="CL753" s="2" t="s">
        <v>12271</v>
      </c>
      <c r="CM753" s="2" t="s">
        <v>9171</v>
      </c>
      <c r="CN753" s="2" t="s">
        <v>13622</v>
      </c>
      <c r="CO753" s="2" t="s">
        <v>1094</v>
      </c>
      <c r="CP753" s="2" t="s">
        <v>8653</v>
      </c>
      <c r="CQ753" s="2" t="s">
        <v>12797</v>
      </c>
      <c r="CR753" s="2" t="s">
        <v>10908</v>
      </c>
      <c r="CS753" s="2" t="s">
        <v>13097</v>
      </c>
      <c r="CT753" s="2" t="s">
        <v>12360</v>
      </c>
      <c r="CU753" s="2" t="s">
        <v>2517</v>
      </c>
      <c r="CV753" s="2" t="s">
        <v>9285</v>
      </c>
      <c r="CW753" s="2" t="s">
        <v>3735</v>
      </c>
      <c r="CX753" s="2" t="s">
        <v>13194</v>
      </c>
      <c r="CY753" s="2" t="s">
        <v>13097</v>
      </c>
      <c r="CZ753" s="2" t="s">
        <v>15408</v>
      </c>
      <c r="DA753" s="2" t="s">
        <v>12406</v>
      </c>
      <c r="DB753" s="2" t="s">
        <v>9264</v>
      </c>
      <c r="DC753" s="2" t="s">
        <v>10384</v>
      </c>
      <c r="DD753" s="2" t="s">
        <v>8475</v>
      </c>
      <c r="DE753" s="2" t="s">
        <v>9577</v>
      </c>
      <c r="DF753" s="2" t="s">
        <v>15773</v>
      </c>
      <c r="DG753" s="2" t="s">
        <v>15015</v>
      </c>
      <c r="DH753" s="2" t="s">
        <v>10570</v>
      </c>
      <c r="DI753" s="2" t="s">
        <v>6385</v>
      </c>
      <c r="DJ753" s="2" t="s">
        <v>12413</v>
      </c>
      <c r="DK753" s="2" t="s">
        <v>9855</v>
      </c>
      <c r="DL753" s="2" t="s">
        <v>1435</v>
      </c>
      <c r="DM753" s="2" t="s">
        <v>1107</v>
      </c>
      <c r="DN753" s="2" t="s">
        <v>4041</v>
      </c>
      <c r="DO753" s="2" t="s">
        <v>9930</v>
      </c>
      <c r="DP753" s="2" t="s">
        <v>11654</v>
      </c>
      <c r="DQ753" s="2" t="s">
        <v>8416</v>
      </c>
      <c r="DR753" s="2" t="s">
        <v>1102</v>
      </c>
      <c r="DS753" s="2" t="s">
        <v>10955</v>
      </c>
      <c r="DT753" s="1"/>
      <c r="DU753" s="1"/>
      <c r="DV753" s="2" t="s">
        <v>8475</v>
      </c>
      <c r="DW753" s="2" t="s">
        <v>13897</v>
      </c>
      <c r="DX753" s="2" t="s">
        <v>11154</v>
      </c>
    </row>
    <row r="754" spans="1:128" x14ac:dyDescent="0.4">
      <c r="A754" s="2" t="s">
        <v>16376</v>
      </c>
      <c r="B754" s="2" t="s">
        <v>17403</v>
      </c>
      <c r="C754" s="2" t="s">
        <v>1052</v>
      </c>
      <c r="D754" s="2" t="s">
        <v>17404</v>
      </c>
      <c r="E754" s="2" t="s">
        <v>1053</v>
      </c>
      <c r="F754" s="2" t="s">
        <v>5148</v>
      </c>
      <c r="G754" s="2" t="s">
        <v>2653</v>
      </c>
      <c r="H754" s="2" t="s">
        <v>2882</v>
      </c>
      <c r="I754" s="2" t="s">
        <v>8320</v>
      </c>
      <c r="J754" s="2" t="s">
        <v>4317</v>
      </c>
      <c r="K754" s="2" t="s">
        <v>2128</v>
      </c>
      <c r="L754" s="2" t="s">
        <v>13385</v>
      </c>
      <c r="M754" s="2" t="s">
        <v>7807</v>
      </c>
      <c r="N754" s="2" t="s">
        <v>2334</v>
      </c>
      <c r="O754" s="2" t="s">
        <v>11973</v>
      </c>
      <c r="P754" s="2" t="s">
        <v>17405</v>
      </c>
      <c r="Q754" s="2" t="s">
        <v>17318</v>
      </c>
      <c r="R754" s="2" t="s">
        <v>10553</v>
      </c>
      <c r="S754" s="2" t="s">
        <v>12023</v>
      </c>
      <c r="T754" s="2" t="s">
        <v>7260</v>
      </c>
      <c r="U754" s="2" t="s">
        <v>3345</v>
      </c>
      <c r="V754" s="2" t="s">
        <v>12446</v>
      </c>
      <c r="W754" s="2" t="s">
        <v>5926</v>
      </c>
      <c r="X754" s="2" t="s">
        <v>2204</v>
      </c>
      <c r="Y754" s="2" t="s">
        <v>7523</v>
      </c>
      <c r="Z754" s="2" t="s">
        <v>9199</v>
      </c>
      <c r="AA754" s="2" t="s">
        <v>8326</v>
      </c>
      <c r="AB754" s="2" t="s">
        <v>13927</v>
      </c>
      <c r="AC754" s="2" t="s">
        <v>5144</v>
      </c>
      <c r="AD754" s="2" t="s">
        <v>1561</v>
      </c>
      <c r="AE754" s="2" t="s">
        <v>11094</v>
      </c>
      <c r="AF754" s="2" t="s">
        <v>4959</v>
      </c>
      <c r="AG754" s="2" t="s">
        <v>6716</v>
      </c>
      <c r="AH754" s="2" t="s">
        <v>5164</v>
      </c>
      <c r="AI754" s="2" t="s">
        <v>11359</v>
      </c>
      <c r="AJ754" s="2" t="s">
        <v>6974</v>
      </c>
      <c r="AK754" s="2" t="s">
        <v>8422</v>
      </c>
      <c r="AL754" s="2" t="s">
        <v>11128</v>
      </c>
      <c r="AM754" s="2" t="s">
        <v>14053</v>
      </c>
      <c r="AN754" s="2" t="s">
        <v>7314</v>
      </c>
      <c r="AO754" s="2" t="s">
        <v>3649</v>
      </c>
      <c r="AP754" s="2" t="s">
        <v>1289</v>
      </c>
      <c r="AQ754" s="2" t="s">
        <v>3545</v>
      </c>
      <c r="AR754" s="2" t="s">
        <v>10198</v>
      </c>
      <c r="AS754" s="2" t="s">
        <v>7520</v>
      </c>
      <c r="AT754" s="2" t="s">
        <v>10084</v>
      </c>
      <c r="AU754" s="2" t="s">
        <v>13281</v>
      </c>
      <c r="AV754" s="2" t="s">
        <v>2402</v>
      </c>
      <c r="AW754" s="2" t="s">
        <v>15050</v>
      </c>
      <c r="AX754" s="2" t="s">
        <v>13181</v>
      </c>
      <c r="AY754" s="2" t="s">
        <v>9029</v>
      </c>
      <c r="AZ754" s="2" t="s">
        <v>12219</v>
      </c>
      <c r="BA754" s="2" t="s">
        <v>7849</v>
      </c>
      <c r="BB754" s="2" t="s">
        <v>10210</v>
      </c>
      <c r="BC754" s="2" t="s">
        <v>8810</v>
      </c>
      <c r="BD754" s="2" t="s">
        <v>3123</v>
      </c>
      <c r="BE754" s="2" t="s">
        <v>3424</v>
      </c>
      <c r="BF754" s="2" t="s">
        <v>15308</v>
      </c>
      <c r="BG754" s="2" t="s">
        <v>10282</v>
      </c>
      <c r="BH754" s="2" t="s">
        <v>9796</v>
      </c>
      <c r="BI754" s="2" t="s">
        <v>14288</v>
      </c>
      <c r="BJ754" s="2" t="s">
        <v>10741</v>
      </c>
      <c r="BK754" s="2" t="s">
        <v>2573</v>
      </c>
      <c r="BL754" s="2" t="s">
        <v>4979</v>
      </c>
      <c r="BM754" s="2" t="s">
        <v>9268</v>
      </c>
      <c r="BN754" s="2" t="s">
        <v>15015</v>
      </c>
      <c r="BO754" s="2" t="s">
        <v>9497</v>
      </c>
      <c r="BP754" s="2" t="s">
        <v>4975</v>
      </c>
      <c r="BQ754" s="2" t="s">
        <v>4441</v>
      </c>
      <c r="BR754" s="2" t="s">
        <v>17406</v>
      </c>
      <c r="BS754" s="2" t="s">
        <v>7873</v>
      </c>
      <c r="BT754" s="2" t="s">
        <v>11782</v>
      </c>
      <c r="BU754" s="2" t="s">
        <v>8518</v>
      </c>
      <c r="BV754" s="2" t="s">
        <v>14490</v>
      </c>
      <c r="BW754" s="2" t="s">
        <v>8356</v>
      </c>
      <c r="BX754" s="2" t="s">
        <v>3230</v>
      </c>
      <c r="BY754" s="2" t="s">
        <v>7220</v>
      </c>
      <c r="BZ754" s="2" t="s">
        <v>9174</v>
      </c>
      <c r="CA754" s="2" t="s">
        <v>10899</v>
      </c>
      <c r="CB754" s="2" t="s">
        <v>11153</v>
      </c>
      <c r="CC754" s="2" t="s">
        <v>14760</v>
      </c>
      <c r="CD754" s="2" t="s">
        <v>15513</v>
      </c>
      <c r="CE754" s="2" t="s">
        <v>11854</v>
      </c>
      <c r="CF754" s="2" t="s">
        <v>16483</v>
      </c>
      <c r="CG754" s="2" t="s">
        <v>1220</v>
      </c>
      <c r="CH754" s="2" t="s">
        <v>1572</v>
      </c>
      <c r="CI754" s="2" t="s">
        <v>12537</v>
      </c>
      <c r="CJ754" s="2" t="s">
        <v>12577</v>
      </c>
      <c r="CK754" s="2" t="s">
        <v>7872</v>
      </c>
      <c r="CL754" s="2" t="s">
        <v>10022</v>
      </c>
      <c r="CM754" s="2" t="s">
        <v>12697</v>
      </c>
      <c r="CN754" s="2" t="s">
        <v>15479</v>
      </c>
      <c r="CO754" s="2" t="s">
        <v>2440</v>
      </c>
      <c r="CP754" s="2" t="s">
        <v>4462</v>
      </c>
      <c r="CQ754" s="2" t="s">
        <v>9419</v>
      </c>
      <c r="CR754" s="2" t="s">
        <v>9284</v>
      </c>
      <c r="CS754" s="2" t="s">
        <v>8050</v>
      </c>
      <c r="CT754" s="2" t="s">
        <v>7872</v>
      </c>
      <c r="CU754" s="2" t="s">
        <v>9028</v>
      </c>
      <c r="CV754" s="2" t="s">
        <v>1190</v>
      </c>
      <c r="CW754" s="2" t="s">
        <v>10872</v>
      </c>
      <c r="CX754" s="2" t="s">
        <v>6104</v>
      </c>
      <c r="CY754" s="2" t="s">
        <v>11016</v>
      </c>
      <c r="CZ754" s="2" t="s">
        <v>3087</v>
      </c>
      <c r="DA754" s="2" t="s">
        <v>7636</v>
      </c>
      <c r="DB754" s="2" t="s">
        <v>15409</v>
      </c>
      <c r="DC754" s="2" t="s">
        <v>2564</v>
      </c>
      <c r="DD754" s="2" t="s">
        <v>1976</v>
      </c>
      <c r="DE754" s="2" t="s">
        <v>9503</v>
      </c>
      <c r="DF754" s="2" t="s">
        <v>2787</v>
      </c>
      <c r="DG754" s="2" t="s">
        <v>13163</v>
      </c>
      <c r="DH754" s="2" t="s">
        <v>10249</v>
      </c>
      <c r="DI754" s="2" t="s">
        <v>10316</v>
      </c>
      <c r="DJ754" s="2" t="s">
        <v>11528</v>
      </c>
      <c r="DK754" s="2" t="s">
        <v>9157</v>
      </c>
      <c r="DL754" s="2" t="s">
        <v>4434</v>
      </c>
      <c r="DM754" s="2" t="s">
        <v>4587</v>
      </c>
      <c r="DN754" s="2" t="s">
        <v>16784</v>
      </c>
      <c r="DO754" s="2" t="s">
        <v>5700</v>
      </c>
      <c r="DP754" s="2" t="s">
        <v>6226</v>
      </c>
      <c r="DQ754" s="2" t="s">
        <v>6063</v>
      </c>
      <c r="DR754" s="2" t="s">
        <v>9292</v>
      </c>
      <c r="DS754" s="2" t="s">
        <v>8323</v>
      </c>
      <c r="DT754" s="1"/>
      <c r="DU754" s="1"/>
      <c r="DV754" s="2" t="s">
        <v>3067</v>
      </c>
      <c r="DW754" s="2" t="s">
        <v>10272</v>
      </c>
      <c r="DX754" s="2" t="s">
        <v>13506</v>
      </c>
    </row>
    <row r="755" spans="1:128" x14ac:dyDescent="0.4">
      <c r="A755" s="2" t="s">
        <v>16376</v>
      </c>
      <c r="B755" s="2" t="s">
        <v>17407</v>
      </c>
      <c r="C755" s="2" t="s">
        <v>1052</v>
      </c>
      <c r="D755" s="2" t="s">
        <v>17408</v>
      </c>
      <c r="E755" s="2" t="s">
        <v>1053</v>
      </c>
      <c r="F755" s="2" t="s">
        <v>1313</v>
      </c>
      <c r="G755" s="2" t="s">
        <v>2103</v>
      </c>
      <c r="H755" s="2" t="s">
        <v>1668</v>
      </c>
      <c r="I755" s="2" t="s">
        <v>3333</v>
      </c>
      <c r="J755" s="2" t="s">
        <v>5173</v>
      </c>
      <c r="K755" s="2" t="s">
        <v>6240</v>
      </c>
      <c r="L755" s="2" t="s">
        <v>5083</v>
      </c>
      <c r="M755" s="2" t="s">
        <v>4667</v>
      </c>
      <c r="N755" s="2" t="s">
        <v>9436</v>
      </c>
      <c r="O755" s="2" t="s">
        <v>7646</v>
      </c>
      <c r="P755" s="2" t="s">
        <v>17198</v>
      </c>
      <c r="Q755" s="2" t="s">
        <v>9128</v>
      </c>
      <c r="R755" s="2" t="s">
        <v>9746</v>
      </c>
      <c r="S755" s="2" t="s">
        <v>1863</v>
      </c>
      <c r="T755" s="2" t="s">
        <v>3622</v>
      </c>
      <c r="U755" s="2" t="s">
        <v>11744</v>
      </c>
      <c r="V755" s="2" t="s">
        <v>5388</v>
      </c>
      <c r="W755" s="2" t="s">
        <v>13237</v>
      </c>
      <c r="X755" s="2" t="s">
        <v>10806</v>
      </c>
      <c r="Y755" s="2" t="s">
        <v>1335</v>
      </c>
      <c r="Z755" s="2" t="s">
        <v>2537</v>
      </c>
      <c r="AA755" s="2" t="s">
        <v>6172</v>
      </c>
      <c r="AB755" s="2" t="s">
        <v>5681</v>
      </c>
      <c r="AC755" s="2" t="s">
        <v>9959</v>
      </c>
      <c r="AD755" s="2" t="s">
        <v>13069</v>
      </c>
      <c r="AE755" s="2" t="s">
        <v>8553</v>
      </c>
      <c r="AF755" s="2" t="s">
        <v>14081</v>
      </c>
      <c r="AG755" s="2" t="s">
        <v>5233</v>
      </c>
      <c r="AH755" s="2" t="s">
        <v>6970</v>
      </c>
      <c r="AI755" s="2" t="s">
        <v>1781</v>
      </c>
      <c r="AJ755" s="2" t="s">
        <v>8371</v>
      </c>
      <c r="AK755" s="2" t="s">
        <v>11570</v>
      </c>
      <c r="AL755" s="2" t="s">
        <v>9955</v>
      </c>
      <c r="AM755" s="2" t="s">
        <v>2860</v>
      </c>
      <c r="AN755" s="2" t="s">
        <v>2779</v>
      </c>
      <c r="AO755" s="2" t="s">
        <v>3563</v>
      </c>
      <c r="AP755" s="2" t="s">
        <v>11358</v>
      </c>
      <c r="AQ755" s="2" t="s">
        <v>4087</v>
      </c>
      <c r="AR755" s="2" t="s">
        <v>15694</v>
      </c>
      <c r="AS755" s="2" t="s">
        <v>16544</v>
      </c>
      <c r="AT755" s="2" t="s">
        <v>13944</v>
      </c>
      <c r="AU755" s="2" t="s">
        <v>2763</v>
      </c>
      <c r="AV755" s="2" t="s">
        <v>2205</v>
      </c>
      <c r="AW755" s="2" t="s">
        <v>5914</v>
      </c>
      <c r="AX755" s="2" t="s">
        <v>4161</v>
      </c>
      <c r="AY755" s="2" t="s">
        <v>11748</v>
      </c>
      <c r="AZ755" s="2" t="s">
        <v>7186</v>
      </c>
      <c r="BA755" s="2" t="s">
        <v>9821</v>
      </c>
      <c r="BB755" s="2" t="s">
        <v>9035</v>
      </c>
      <c r="BC755" s="2" t="s">
        <v>6437</v>
      </c>
      <c r="BD755" s="2" t="s">
        <v>11254</v>
      </c>
      <c r="BE755" s="2" t="s">
        <v>3982</v>
      </c>
      <c r="BF755" s="2" t="s">
        <v>11793</v>
      </c>
      <c r="BG755" s="2" t="s">
        <v>10189</v>
      </c>
      <c r="BH755" s="2" t="s">
        <v>15810</v>
      </c>
      <c r="BI755" s="2" t="s">
        <v>8860</v>
      </c>
      <c r="BJ755" s="2" t="s">
        <v>4265</v>
      </c>
      <c r="BK755" s="2" t="s">
        <v>9581</v>
      </c>
      <c r="BL755" s="2" t="s">
        <v>3913</v>
      </c>
      <c r="BM755" s="2" t="s">
        <v>13493</v>
      </c>
      <c r="BN755" s="2" t="s">
        <v>4749</v>
      </c>
      <c r="BO755" s="2" t="s">
        <v>12997</v>
      </c>
      <c r="BP755" s="2" t="s">
        <v>4266</v>
      </c>
      <c r="BQ755" s="2" t="s">
        <v>11142</v>
      </c>
      <c r="BR755" s="2" t="s">
        <v>5578</v>
      </c>
      <c r="BS755" s="2" t="s">
        <v>1285</v>
      </c>
      <c r="BT755" s="2" t="s">
        <v>2385</v>
      </c>
      <c r="BU755" s="2" t="s">
        <v>10699</v>
      </c>
      <c r="BV755" s="2" t="s">
        <v>6752</v>
      </c>
      <c r="BW755" s="2" t="s">
        <v>6809</v>
      </c>
      <c r="BX755" s="2" t="s">
        <v>15888</v>
      </c>
      <c r="BY755" s="2" t="s">
        <v>3514</v>
      </c>
      <c r="BZ755" s="2" t="s">
        <v>12879</v>
      </c>
      <c r="CA755" s="2" t="s">
        <v>4708</v>
      </c>
      <c r="CB755" s="2" t="s">
        <v>7489</v>
      </c>
      <c r="CC755" s="2" t="s">
        <v>9356</v>
      </c>
      <c r="CD755" s="2" t="s">
        <v>10049</v>
      </c>
      <c r="CE755" s="2" t="s">
        <v>9554</v>
      </c>
      <c r="CF755" s="2" t="s">
        <v>5860</v>
      </c>
      <c r="CG755" s="2" t="s">
        <v>10053</v>
      </c>
      <c r="CH755" s="2" t="s">
        <v>16899</v>
      </c>
      <c r="CI755" s="2" t="s">
        <v>10092</v>
      </c>
      <c r="CJ755" s="2" t="s">
        <v>7157</v>
      </c>
      <c r="CK755" s="2" t="s">
        <v>15254</v>
      </c>
      <c r="CL755" s="2" t="s">
        <v>13321</v>
      </c>
      <c r="CM755" s="2" t="s">
        <v>9494</v>
      </c>
      <c r="CN755" s="2" t="s">
        <v>6142</v>
      </c>
      <c r="CO755" s="2" t="s">
        <v>12796</v>
      </c>
      <c r="CP755" s="2" t="s">
        <v>7414</v>
      </c>
      <c r="CQ755" s="2" t="s">
        <v>13511</v>
      </c>
      <c r="CR755" s="2" t="s">
        <v>13433</v>
      </c>
      <c r="CS755" s="2" t="s">
        <v>11383</v>
      </c>
      <c r="CT755" s="2" t="s">
        <v>4973</v>
      </c>
      <c r="CU755" s="2" t="s">
        <v>8410</v>
      </c>
      <c r="CV755" s="2" t="s">
        <v>15053</v>
      </c>
      <c r="CW755" s="2" t="s">
        <v>11705</v>
      </c>
      <c r="CX755" s="2" t="s">
        <v>14272</v>
      </c>
      <c r="CY755" s="2" t="s">
        <v>10279</v>
      </c>
      <c r="CZ755" s="2" t="s">
        <v>4966</v>
      </c>
      <c r="DA755" s="2" t="s">
        <v>11820</v>
      </c>
      <c r="DB755" s="2" t="s">
        <v>14610</v>
      </c>
      <c r="DC755" s="2" t="s">
        <v>11817</v>
      </c>
      <c r="DD755" s="2" t="s">
        <v>8618</v>
      </c>
      <c r="DE755" s="2" t="s">
        <v>5766</v>
      </c>
      <c r="DF755" s="2" t="s">
        <v>10571</v>
      </c>
      <c r="DG755" s="2" t="s">
        <v>12781</v>
      </c>
      <c r="DH755" s="2" t="s">
        <v>5149</v>
      </c>
      <c r="DI755" s="2" t="s">
        <v>2945</v>
      </c>
      <c r="DJ755" s="2" t="s">
        <v>1466</v>
      </c>
      <c r="DK755" s="2" t="s">
        <v>11773</v>
      </c>
      <c r="DL755" s="2" t="s">
        <v>7304</v>
      </c>
      <c r="DM755" s="2" t="s">
        <v>11386</v>
      </c>
      <c r="DN755" s="2" t="s">
        <v>3225</v>
      </c>
      <c r="DO755" s="2" t="s">
        <v>8986</v>
      </c>
      <c r="DP755" s="2" t="s">
        <v>7586</v>
      </c>
      <c r="DQ755" s="2" t="s">
        <v>7446</v>
      </c>
      <c r="DR755" s="2" t="s">
        <v>12059</v>
      </c>
      <c r="DS755" s="2" t="s">
        <v>1202</v>
      </c>
      <c r="DT755" s="1"/>
      <c r="DU755" s="1"/>
      <c r="DV755" s="2" t="s">
        <v>12904</v>
      </c>
      <c r="DW755" s="2" t="s">
        <v>1219</v>
      </c>
      <c r="DX755" s="2" t="s">
        <v>1538</v>
      </c>
    </row>
    <row r="756" spans="1:128" x14ac:dyDescent="0.4">
      <c r="A756" s="2" t="s">
        <v>16376</v>
      </c>
      <c r="B756" s="2" t="s">
        <v>17409</v>
      </c>
      <c r="C756" s="2" t="s">
        <v>1052</v>
      </c>
      <c r="D756" s="2" t="s">
        <v>0</v>
      </c>
      <c r="E756" s="2" t="s">
        <v>1053</v>
      </c>
      <c r="F756" s="2" t="s">
        <v>11097</v>
      </c>
      <c r="G756" s="2" t="s">
        <v>5456</v>
      </c>
      <c r="H756" s="2" t="s">
        <v>15370</v>
      </c>
      <c r="I756" s="2" t="s">
        <v>13753</v>
      </c>
      <c r="J756" s="2" t="s">
        <v>7045</v>
      </c>
      <c r="K756" s="2" t="s">
        <v>17410</v>
      </c>
      <c r="L756" s="2" t="s">
        <v>8833</v>
      </c>
      <c r="M756" s="2" t="s">
        <v>2784</v>
      </c>
      <c r="N756" s="2" t="s">
        <v>4949</v>
      </c>
      <c r="O756" s="2" t="s">
        <v>13107</v>
      </c>
      <c r="P756" s="2" t="s">
        <v>17411</v>
      </c>
      <c r="Q756" s="2" t="s">
        <v>17412</v>
      </c>
      <c r="R756" s="2" t="s">
        <v>7462</v>
      </c>
      <c r="S756" s="2" t="s">
        <v>11905</v>
      </c>
      <c r="T756" s="2" t="s">
        <v>2632</v>
      </c>
      <c r="U756" s="2" t="s">
        <v>1756</v>
      </c>
      <c r="V756" s="2" t="s">
        <v>13142</v>
      </c>
      <c r="W756" s="2" t="s">
        <v>9941</v>
      </c>
      <c r="X756" s="2" t="s">
        <v>17413</v>
      </c>
      <c r="Y756" s="2" t="s">
        <v>17414</v>
      </c>
      <c r="Z756" s="2" t="s">
        <v>9713</v>
      </c>
      <c r="AA756" s="2" t="s">
        <v>8461</v>
      </c>
      <c r="AB756" s="2" t="s">
        <v>7402</v>
      </c>
      <c r="AC756" s="2" t="s">
        <v>17415</v>
      </c>
      <c r="AD756" s="2" t="s">
        <v>17416</v>
      </c>
      <c r="AE756" s="2" t="s">
        <v>16364</v>
      </c>
      <c r="AF756" s="2" t="s">
        <v>17417</v>
      </c>
      <c r="AG756" s="2" t="s">
        <v>4748</v>
      </c>
      <c r="AH756" s="2" t="s">
        <v>3184</v>
      </c>
      <c r="AI756" s="2" t="s">
        <v>4070</v>
      </c>
      <c r="AJ756" s="2" t="s">
        <v>15369</v>
      </c>
      <c r="AK756" s="2" t="s">
        <v>17418</v>
      </c>
      <c r="AL756" s="2" t="s">
        <v>12176</v>
      </c>
      <c r="AM756" s="2" t="s">
        <v>17419</v>
      </c>
      <c r="AN756" s="2" t="s">
        <v>2217</v>
      </c>
      <c r="AO756" s="2" t="s">
        <v>4845</v>
      </c>
      <c r="AP756" s="2" t="s">
        <v>16111</v>
      </c>
      <c r="AQ756" s="2" t="s">
        <v>15908</v>
      </c>
      <c r="AR756" s="2" t="s">
        <v>17420</v>
      </c>
      <c r="AS756" s="2" t="s">
        <v>17421</v>
      </c>
      <c r="AT756" s="2" t="s">
        <v>17422</v>
      </c>
      <c r="AU756" s="2" t="s">
        <v>15734</v>
      </c>
      <c r="AV756" s="2" t="s">
        <v>10566</v>
      </c>
      <c r="AW756" s="2" t="s">
        <v>17423</v>
      </c>
      <c r="AX756" s="2" t="s">
        <v>17424</v>
      </c>
      <c r="AY756" s="2" t="s">
        <v>17425</v>
      </c>
      <c r="AZ756" s="2" t="s">
        <v>17426</v>
      </c>
      <c r="BA756" s="2" t="s">
        <v>17427</v>
      </c>
      <c r="BB756" s="2" t="s">
        <v>7184</v>
      </c>
      <c r="BC756" s="2" t="s">
        <v>12846</v>
      </c>
      <c r="BD756" s="2" t="s">
        <v>2119</v>
      </c>
      <c r="BE756" s="2" t="s">
        <v>15326</v>
      </c>
      <c r="BF756" s="2" t="s">
        <v>8914</v>
      </c>
      <c r="BG756" s="2" t="s">
        <v>2336</v>
      </c>
      <c r="BH756" s="2" t="s">
        <v>17428</v>
      </c>
      <c r="BI756" s="2" t="s">
        <v>2568</v>
      </c>
      <c r="BJ756" s="2" t="s">
        <v>6243</v>
      </c>
      <c r="BK756" s="2" t="s">
        <v>6301</v>
      </c>
      <c r="BL756" s="2" t="s">
        <v>7471</v>
      </c>
      <c r="BM756" s="2" t="s">
        <v>13368</v>
      </c>
      <c r="BN756" s="2" t="s">
        <v>4688</v>
      </c>
      <c r="BO756" s="2" t="s">
        <v>17429</v>
      </c>
      <c r="BP756" s="2" t="s">
        <v>1339</v>
      </c>
      <c r="BQ756" s="2" t="s">
        <v>12410</v>
      </c>
      <c r="BR756" s="2" t="s">
        <v>3153</v>
      </c>
      <c r="BS756" s="2" t="s">
        <v>4870</v>
      </c>
      <c r="BT756" s="2" t="s">
        <v>3977</v>
      </c>
      <c r="BU756" s="2" t="s">
        <v>8092</v>
      </c>
      <c r="BV756" s="2" t="s">
        <v>15847</v>
      </c>
      <c r="BW756" s="2" t="s">
        <v>1088</v>
      </c>
      <c r="BX756" s="2" t="s">
        <v>6724</v>
      </c>
      <c r="BY756" s="2" t="s">
        <v>7931</v>
      </c>
      <c r="BZ756" s="2" t="s">
        <v>7589</v>
      </c>
      <c r="CA756" s="2" t="s">
        <v>7128</v>
      </c>
      <c r="CB756" s="2" t="s">
        <v>10631</v>
      </c>
      <c r="CC756" s="2" t="s">
        <v>12183</v>
      </c>
      <c r="CD756" s="2" t="s">
        <v>5315</v>
      </c>
      <c r="CE756" s="2" t="s">
        <v>12361</v>
      </c>
      <c r="CF756" s="2" t="s">
        <v>10773</v>
      </c>
      <c r="CG756" s="2" t="s">
        <v>3265</v>
      </c>
      <c r="CH756" s="2" t="s">
        <v>11749</v>
      </c>
      <c r="CI756" s="2" t="s">
        <v>3527</v>
      </c>
      <c r="CJ756" s="2" t="s">
        <v>10749</v>
      </c>
      <c r="CK756" s="2" t="s">
        <v>3802</v>
      </c>
      <c r="CL756" s="2" t="s">
        <v>1330</v>
      </c>
      <c r="CM756" s="2" t="s">
        <v>17430</v>
      </c>
      <c r="CN756" s="2" t="s">
        <v>11680</v>
      </c>
      <c r="CO756" s="2" t="s">
        <v>1869</v>
      </c>
      <c r="CP756" s="2" t="s">
        <v>6798</v>
      </c>
      <c r="CQ756" s="2" t="s">
        <v>4255</v>
      </c>
      <c r="CR756" s="2" t="s">
        <v>8375</v>
      </c>
      <c r="CS756" s="2" t="s">
        <v>5916</v>
      </c>
      <c r="CT756" s="2" t="s">
        <v>2748</v>
      </c>
      <c r="CU756" s="2" t="s">
        <v>14117</v>
      </c>
      <c r="CV756" s="2" t="s">
        <v>9960</v>
      </c>
      <c r="CW756" s="2" t="s">
        <v>9368</v>
      </c>
      <c r="CX756" s="2" t="s">
        <v>6171</v>
      </c>
      <c r="CY756" s="2" t="s">
        <v>3277</v>
      </c>
      <c r="CZ756" s="2" t="s">
        <v>4750</v>
      </c>
      <c r="DA756" s="2" t="s">
        <v>1532</v>
      </c>
      <c r="DB756" s="2" t="s">
        <v>12479</v>
      </c>
      <c r="DC756" s="2" t="s">
        <v>4766</v>
      </c>
      <c r="DD756" s="2" t="s">
        <v>8869</v>
      </c>
      <c r="DE756" s="2" t="s">
        <v>5679</v>
      </c>
      <c r="DF756" s="2" t="s">
        <v>2132</v>
      </c>
      <c r="DG756" s="2" t="s">
        <v>8096</v>
      </c>
      <c r="DH756" s="2" t="s">
        <v>6443</v>
      </c>
      <c r="DI756" s="2" t="s">
        <v>14745</v>
      </c>
      <c r="DJ756" s="2" t="s">
        <v>6728</v>
      </c>
      <c r="DK756" s="2" t="s">
        <v>1791</v>
      </c>
      <c r="DL756" s="2" t="s">
        <v>11051</v>
      </c>
      <c r="DM756" s="2" t="s">
        <v>6229</v>
      </c>
      <c r="DN756" s="2" t="s">
        <v>1898</v>
      </c>
      <c r="DO756" s="2" t="s">
        <v>9539</v>
      </c>
      <c r="DP756" s="2" t="s">
        <v>4180</v>
      </c>
      <c r="DQ756" s="2" t="s">
        <v>15958</v>
      </c>
      <c r="DR756" s="2" t="s">
        <v>15485</v>
      </c>
      <c r="DS756" s="2" t="s">
        <v>10631</v>
      </c>
      <c r="DT756" s="1"/>
      <c r="DU756" s="1"/>
      <c r="DV756" s="2" t="s">
        <v>4693</v>
      </c>
      <c r="DW756" s="2" t="s">
        <v>11723</v>
      </c>
      <c r="DX756" s="2" t="s">
        <v>17431</v>
      </c>
    </row>
    <row r="757" spans="1:128" x14ac:dyDescent="0.4">
      <c r="A757" s="2" t="s">
        <v>16376</v>
      </c>
      <c r="B757" s="2" t="s">
        <v>17432</v>
      </c>
      <c r="C757" s="2" t="s">
        <v>1052</v>
      </c>
      <c r="D757" s="2" t="s">
        <v>17433</v>
      </c>
      <c r="E757" s="2" t="s">
        <v>1053</v>
      </c>
      <c r="F757" s="2" t="s">
        <v>5605</v>
      </c>
      <c r="G757" s="2" t="s">
        <v>3168</v>
      </c>
      <c r="H757" s="2" t="s">
        <v>1333</v>
      </c>
      <c r="I757" s="2" t="s">
        <v>14206</v>
      </c>
      <c r="J757" s="2" t="s">
        <v>10629</v>
      </c>
      <c r="K757" s="2" t="s">
        <v>9660</v>
      </c>
      <c r="L757" s="2" t="s">
        <v>13169</v>
      </c>
      <c r="M757" s="2" t="s">
        <v>3251</v>
      </c>
      <c r="N757" s="2" t="s">
        <v>11834</v>
      </c>
      <c r="O757" s="2" t="s">
        <v>4055</v>
      </c>
      <c r="P757" s="2" t="s">
        <v>4458</v>
      </c>
      <c r="Q757" s="2" t="s">
        <v>12787</v>
      </c>
      <c r="R757" s="2" t="s">
        <v>5157</v>
      </c>
      <c r="S757" s="2" t="s">
        <v>2427</v>
      </c>
      <c r="T757" s="2" t="s">
        <v>11360</v>
      </c>
      <c r="U757" s="2" t="s">
        <v>1184</v>
      </c>
      <c r="V757" s="2" t="s">
        <v>9119</v>
      </c>
      <c r="W757" s="2" t="s">
        <v>15805</v>
      </c>
      <c r="X757" s="2" t="s">
        <v>9668</v>
      </c>
      <c r="Y757" s="2" t="s">
        <v>11397</v>
      </c>
      <c r="Z757" s="2" t="s">
        <v>4007</v>
      </c>
      <c r="AA757" s="2" t="s">
        <v>8029</v>
      </c>
      <c r="AB757" s="2" t="s">
        <v>4491</v>
      </c>
      <c r="AC757" s="2" t="s">
        <v>1981</v>
      </c>
      <c r="AD757" s="2" t="s">
        <v>1108</v>
      </c>
      <c r="AE757" s="2" t="s">
        <v>13126</v>
      </c>
      <c r="AF757" s="2" t="s">
        <v>2948</v>
      </c>
      <c r="AG757" s="2" t="s">
        <v>4060</v>
      </c>
      <c r="AH757" s="2" t="s">
        <v>2955</v>
      </c>
      <c r="AI757" s="2" t="s">
        <v>4053</v>
      </c>
      <c r="AJ757" s="2" t="s">
        <v>5019</v>
      </c>
      <c r="AK757" s="2" t="s">
        <v>9322</v>
      </c>
      <c r="AL757" s="2" t="s">
        <v>8268</v>
      </c>
      <c r="AM757" s="2" t="s">
        <v>11400</v>
      </c>
      <c r="AN757" s="2" t="s">
        <v>1772</v>
      </c>
      <c r="AO757" s="2" t="s">
        <v>4053</v>
      </c>
      <c r="AP757" s="2" t="s">
        <v>7813</v>
      </c>
      <c r="AQ757" s="2" t="s">
        <v>9667</v>
      </c>
      <c r="AR757" s="2" t="s">
        <v>9854</v>
      </c>
      <c r="AS757" s="2" t="s">
        <v>8517</v>
      </c>
      <c r="AT757" s="2" t="s">
        <v>4146</v>
      </c>
      <c r="AU757" s="2" t="s">
        <v>11141</v>
      </c>
      <c r="AV757" s="2" t="s">
        <v>5015</v>
      </c>
      <c r="AW757" s="2" t="s">
        <v>3251</v>
      </c>
      <c r="AX757" s="2" t="s">
        <v>10711</v>
      </c>
      <c r="AY757" s="2" t="s">
        <v>3558</v>
      </c>
      <c r="AZ757" s="2" t="s">
        <v>1076</v>
      </c>
      <c r="BA757" s="2" t="s">
        <v>8508</v>
      </c>
      <c r="BB757" s="2" t="s">
        <v>2101</v>
      </c>
      <c r="BC757" s="2" t="s">
        <v>14217</v>
      </c>
      <c r="BD757" s="2" t="s">
        <v>1581</v>
      </c>
      <c r="BE757" s="2" t="s">
        <v>5625</v>
      </c>
      <c r="BF757" s="2" t="s">
        <v>5445</v>
      </c>
      <c r="BG757" s="2" t="s">
        <v>11316</v>
      </c>
      <c r="BH757" s="2" t="s">
        <v>9377</v>
      </c>
      <c r="BI757" s="2" t="s">
        <v>10104</v>
      </c>
      <c r="BJ757" s="2" t="s">
        <v>10989</v>
      </c>
      <c r="BK757" s="2" t="s">
        <v>8738</v>
      </c>
      <c r="BL757" s="2" t="s">
        <v>16036</v>
      </c>
      <c r="BM757" s="2" t="s">
        <v>5868</v>
      </c>
      <c r="BN757" s="2" t="s">
        <v>10376</v>
      </c>
      <c r="BO757" s="2" t="s">
        <v>2507</v>
      </c>
      <c r="BP757" s="2" t="s">
        <v>12215</v>
      </c>
      <c r="BQ757" s="2" t="s">
        <v>3502</v>
      </c>
      <c r="BR757" s="2" t="s">
        <v>9256</v>
      </c>
      <c r="BS757" s="2" t="s">
        <v>6544</v>
      </c>
      <c r="BT757" s="2" t="s">
        <v>4201</v>
      </c>
      <c r="BU757" s="2" t="s">
        <v>3031</v>
      </c>
      <c r="BV757" s="2" t="s">
        <v>12336</v>
      </c>
      <c r="BW757" s="2" t="s">
        <v>4814</v>
      </c>
      <c r="BX757" s="2" t="s">
        <v>12606</v>
      </c>
      <c r="BY757" s="2" t="s">
        <v>6419</v>
      </c>
      <c r="BZ757" s="2" t="s">
        <v>4379</v>
      </c>
      <c r="CA757" s="2" t="s">
        <v>9806</v>
      </c>
      <c r="CB757" s="2" t="s">
        <v>16592</v>
      </c>
      <c r="CC757" s="2" t="s">
        <v>9809</v>
      </c>
      <c r="CD757" s="2" t="s">
        <v>1745</v>
      </c>
      <c r="CE757" s="2" t="s">
        <v>2257</v>
      </c>
      <c r="CF757" s="2" t="s">
        <v>3850</v>
      </c>
      <c r="CG757" s="2" t="s">
        <v>9725</v>
      </c>
      <c r="CH757" s="2" t="s">
        <v>1386</v>
      </c>
      <c r="CI757" s="2" t="s">
        <v>6464</v>
      </c>
      <c r="CJ757" s="2" t="s">
        <v>9526</v>
      </c>
      <c r="CK757" s="2" t="s">
        <v>11534</v>
      </c>
      <c r="CL757" s="2" t="s">
        <v>8338</v>
      </c>
      <c r="CM757" s="2" t="s">
        <v>10394</v>
      </c>
      <c r="CN757" s="2" t="s">
        <v>11876</v>
      </c>
      <c r="CO757" s="2" t="s">
        <v>3674</v>
      </c>
      <c r="CP757" s="2" t="s">
        <v>11903</v>
      </c>
      <c r="CQ757" s="2" t="s">
        <v>12612</v>
      </c>
      <c r="CR757" s="2" t="s">
        <v>7951</v>
      </c>
      <c r="CS757" s="2" t="s">
        <v>6467</v>
      </c>
      <c r="CT757" s="2" t="s">
        <v>4191</v>
      </c>
      <c r="CU757" s="2" t="s">
        <v>3502</v>
      </c>
      <c r="CV757" s="2" t="s">
        <v>5207</v>
      </c>
      <c r="CW757" s="2" t="s">
        <v>2922</v>
      </c>
      <c r="CX757" s="2" t="s">
        <v>6185</v>
      </c>
      <c r="CY757" s="2" t="s">
        <v>12793</v>
      </c>
      <c r="CZ757" s="2" t="s">
        <v>12895</v>
      </c>
      <c r="DA757" s="2" t="s">
        <v>12351</v>
      </c>
      <c r="DB757" s="2" t="s">
        <v>4019</v>
      </c>
      <c r="DC757" s="2" t="s">
        <v>4813</v>
      </c>
      <c r="DD757" s="2" t="s">
        <v>2367</v>
      </c>
      <c r="DE757" s="2" t="s">
        <v>3123</v>
      </c>
      <c r="DF757" s="2" t="s">
        <v>9213</v>
      </c>
      <c r="DG757" s="2" t="s">
        <v>5041</v>
      </c>
      <c r="DH757" s="2" t="s">
        <v>8839</v>
      </c>
      <c r="DI757" s="2" t="s">
        <v>12355</v>
      </c>
      <c r="DJ757" s="2" t="s">
        <v>4016</v>
      </c>
      <c r="DK757" s="2" t="s">
        <v>5776</v>
      </c>
      <c r="DL757" s="2" t="s">
        <v>13196</v>
      </c>
      <c r="DM757" s="2" t="s">
        <v>7878</v>
      </c>
      <c r="DN757" s="2" t="s">
        <v>12264</v>
      </c>
      <c r="DO757" s="2" t="s">
        <v>2389</v>
      </c>
      <c r="DP757" s="2" t="s">
        <v>7236</v>
      </c>
      <c r="DQ757" s="2" t="s">
        <v>7159</v>
      </c>
      <c r="DR757" s="2" t="s">
        <v>3547</v>
      </c>
      <c r="DS757" s="2" t="s">
        <v>12429</v>
      </c>
      <c r="DT757" s="1"/>
      <c r="DU757" s="1"/>
      <c r="DV757" s="2" t="s">
        <v>9265</v>
      </c>
      <c r="DW757" s="2" t="s">
        <v>9400</v>
      </c>
      <c r="DX757" s="2" t="s">
        <v>10490</v>
      </c>
    </row>
    <row r="758" spans="1:128" x14ac:dyDescent="0.4">
      <c r="A758" s="2" t="s">
        <v>16376</v>
      </c>
      <c r="B758" s="2" t="s">
        <v>17434</v>
      </c>
      <c r="C758" s="2" t="s">
        <v>1052</v>
      </c>
      <c r="D758" s="2" t="s">
        <v>17435</v>
      </c>
      <c r="E758" s="2" t="s">
        <v>1053</v>
      </c>
      <c r="F758" s="2" t="s">
        <v>2026</v>
      </c>
      <c r="G758" s="2" t="s">
        <v>4679</v>
      </c>
      <c r="H758" s="2" t="s">
        <v>4245</v>
      </c>
      <c r="I758" s="2" t="s">
        <v>3884</v>
      </c>
      <c r="J758" s="2" t="s">
        <v>9699</v>
      </c>
      <c r="K758" s="2" t="s">
        <v>6735</v>
      </c>
      <c r="L758" s="2" t="s">
        <v>4939</v>
      </c>
      <c r="M758" s="2" t="s">
        <v>9332</v>
      </c>
      <c r="N758" s="2" t="s">
        <v>6161</v>
      </c>
      <c r="O758" s="2" t="s">
        <v>7401</v>
      </c>
      <c r="P758" s="2" t="s">
        <v>3367</v>
      </c>
      <c r="Q758" s="2" t="s">
        <v>12671</v>
      </c>
      <c r="R758" s="2" t="s">
        <v>1564</v>
      </c>
      <c r="S758" s="2" t="s">
        <v>3709</v>
      </c>
      <c r="T758" s="2" t="s">
        <v>2640</v>
      </c>
      <c r="U758" s="2" t="s">
        <v>7335</v>
      </c>
      <c r="V758" s="2" t="s">
        <v>7858</v>
      </c>
      <c r="W758" s="2" t="s">
        <v>3985</v>
      </c>
      <c r="X758" s="2" t="s">
        <v>5460</v>
      </c>
      <c r="Y758" s="2" t="s">
        <v>3153</v>
      </c>
      <c r="Z758" s="2" t="s">
        <v>7866</v>
      </c>
      <c r="AA758" s="2" t="s">
        <v>6841</v>
      </c>
      <c r="AB758" s="2" t="s">
        <v>4869</v>
      </c>
      <c r="AC758" s="2" t="s">
        <v>1777</v>
      </c>
      <c r="AD758" s="2" t="s">
        <v>5171</v>
      </c>
      <c r="AE758" s="2" t="s">
        <v>11729</v>
      </c>
      <c r="AF758" s="2" t="s">
        <v>4738</v>
      </c>
      <c r="AG758" s="2" t="s">
        <v>7166</v>
      </c>
      <c r="AH758" s="2" t="s">
        <v>3454</v>
      </c>
      <c r="AI758" s="2" t="s">
        <v>6440</v>
      </c>
      <c r="AJ758" s="2" t="s">
        <v>6308</v>
      </c>
      <c r="AK758" s="2" t="s">
        <v>13550</v>
      </c>
      <c r="AL758" s="2" t="s">
        <v>16124</v>
      </c>
      <c r="AM758" s="2" t="s">
        <v>10897</v>
      </c>
      <c r="AN758" s="2" t="s">
        <v>6779</v>
      </c>
      <c r="AO758" s="2" t="s">
        <v>13247</v>
      </c>
      <c r="AP758" s="2" t="s">
        <v>12778</v>
      </c>
      <c r="AQ758" s="2" t="s">
        <v>13094</v>
      </c>
      <c r="AR758" s="2" t="s">
        <v>5547</v>
      </c>
      <c r="AS758" s="2" t="s">
        <v>9753</v>
      </c>
      <c r="AT758" s="2" t="s">
        <v>3873</v>
      </c>
      <c r="AU758" s="2" t="s">
        <v>2113</v>
      </c>
      <c r="AV758" s="2" t="s">
        <v>8297</v>
      </c>
      <c r="AW758" s="2" t="s">
        <v>4530</v>
      </c>
      <c r="AX758" s="2" t="s">
        <v>6147</v>
      </c>
      <c r="AY758" s="2" t="s">
        <v>15095</v>
      </c>
      <c r="AZ758" s="2" t="s">
        <v>11001</v>
      </c>
      <c r="BA758" s="2" t="s">
        <v>1175</v>
      </c>
      <c r="BB758" s="2" t="s">
        <v>1454</v>
      </c>
      <c r="BC758" s="2" t="s">
        <v>3046</v>
      </c>
      <c r="BD758" s="2" t="s">
        <v>13369</v>
      </c>
      <c r="BE758" s="2" t="s">
        <v>10928</v>
      </c>
      <c r="BF758" s="2" t="s">
        <v>4259</v>
      </c>
      <c r="BG758" s="2" t="s">
        <v>9126</v>
      </c>
      <c r="BH758" s="2" t="s">
        <v>5451</v>
      </c>
      <c r="BI758" s="2" t="s">
        <v>4254</v>
      </c>
      <c r="BJ758" s="2" t="s">
        <v>9587</v>
      </c>
      <c r="BK758" s="2" t="s">
        <v>9721</v>
      </c>
      <c r="BL758" s="2" t="s">
        <v>5695</v>
      </c>
      <c r="BM758" s="2" t="s">
        <v>3887</v>
      </c>
      <c r="BN758" s="2" t="s">
        <v>9654</v>
      </c>
      <c r="BO758" s="2" t="s">
        <v>7427</v>
      </c>
      <c r="BP758" s="2" t="s">
        <v>9174</v>
      </c>
      <c r="BQ758" s="2" t="s">
        <v>10877</v>
      </c>
      <c r="BR758" s="2" t="s">
        <v>13376</v>
      </c>
      <c r="BS758" s="2" t="s">
        <v>2893</v>
      </c>
      <c r="BT758" s="2" t="s">
        <v>1817</v>
      </c>
      <c r="BU758" s="2" t="s">
        <v>3768</v>
      </c>
      <c r="BV758" s="2" t="s">
        <v>5728</v>
      </c>
      <c r="BW758" s="2" t="s">
        <v>3769</v>
      </c>
      <c r="BX758" s="2" t="s">
        <v>9071</v>
      </c>
      <c r="BY758" s="2" t="s">
        <v>5504</v>
      </c>
      <c r="BZ758" s="2" t="s">
        <v>5504</v>
      </c>
      <c r="CA758" s="2" t="s">
        <v>1826</v>
      </c>
      <c r="CB758" s="2" t="s">
        <v>5725</v>
      </c>
      <c r="CC758" s="2" t="s">
        <v>6107</v>
      </c>
      <c r="CD758" s="2" t="s">
        <v>1261</v>
      </c>
      <c r="CE758" s="2" t="s">
        <v>3287</v>
      </c>
      <c r="CF758" s="2" t="s">
        <v>10501</v>
      </c>
      <c r="CG758" s="2" t="s">
        <v>7951</v>
      </c>
      <c r="CH758" s="2" t="s">
        <v>5510</v>
      </c>
      <c r="CI758" s="2" t="s">
        <v>1933</v>
      </c>
      <c r="CJ758" s="2" t="s">
        <v>1918</v>
      </c>
      <c r="CK758" s="2" t="s">
        <v>14324</v>
      </c>
      <c r="CL758" s="2" t="s">
        <v>13101</v>
      </c>
      <c r="CM758" s="2" t="s">
        <v>2166</v>
      </c>
      <c r="CN758" s="2" t="s">
        <v>9307</v>
      </c>
      <c r="CO758" s="2" t="s">
        <v>14007</v>
      </c>
      <c r="CP758" s="2" t="s">
        <v>6812</v>
      </c>
      <c r="CQ758" s="2" t="s">
        <v>6484</v>
      </c>
      <c r="CR758" s="2" t="s">
        <v>11840</v>
      </c>
      <c r="CS758" s="2" t="s">
        <v>7417</v>
      </c>
      <c r="CT758" s="2" t="s">
        <v>9303</v>
      </c>
      <c r="CU758" s="2" t="s">
        <v>7479</v>
      </c>
      <c r="CV758" s="2" t="s">
        <v>4656</v>
      </c>
      <c r="CW758" s="2" t="s">
        <v>5038</v>
      </c>
      <c r="CX758" s="2" t="s">
        <v>9060</v>
      </c>
      <c r="CY758" s="2" t="s">
        <v>9067</v>
      </c>
      <c r="CZ758" s="2" t="s">
        <v>14494</v>
      </c>
      <c r="DA758" s="2" t="s">
        <v>4663</v>
      </c>
      <c r="DB758" s="2" t="s">
        <v>9007</v>
      </c>
      <c r="DC758" s="2" t="s">
        <v>11536</v>
      </c>
      <c r="DD758" s="2" t="s">
        <v>13387</v>
      </c>
      <c r="DE758" s="2" t="s">
        <v>3196</v>
      </c>
      <c r="DF758" s="2" t="s">
        <v>10375</v>
      </c>
      <c r="DG758" s="2" t="s">
        <v>4573</v>
      </c>
      <c r="DH758" s="2" t="s">
        <v>5413</v>
      </c>
      <c r="DI758" s="2" t="s">
        <v>7352</v>
      </c>
      <c r="DJ758" s="2" t="s">
        <v>2189</v>
      </c>
      <c r="DK758" s="2" t="s">
        <v>3404</v>
      </c>
      <c r="DL758" s="2" t="s">
        <v>5891</v>
      </c>
      <c r="DM758" s="2" t="s">
        <v>7239</v>
      </c>
      <c r="DN758" s="2" t="s">
        <v>2194</v>
      </c>
      <c r="DO758" s="2" t="s">
        <v>4968</v>
      </c>
      <c r="DP758" s="2" t="s">
        <v>12643</v>
      </c>
      <c r="DQ758" s="2" t="s">
        <v>13889</v>
      </c>
      <c r="DR758" s="2" t="s">
        <v>12822</v>
      </c>
      <c r="DS758" s="2" t="s">
        <v>10334</v>
      </c>
      <c r="DT758" s="1"/>
      <c r="DU758" s="1"/>
      <c r="DV758" s="2" t="s">
        <v>1098</v>
      </c>
      <c r="DW758" s="2" t="s">
        <v>8601</v>
      </c>
      <c r="DX758" s="2" t="s">
        <v>7105</v>
      </c>
    </row>
    <row r="759" spans="1:128" x14ac:dyDescent="0.4">
      <c r="A759" s="2" t="s">
        <v>16376</v>
      </c>
      <c r="B759" s="2" t="s">
        <v>17436</v>
      </c>
      <c r="C759" s="2" t="s">
        <v>1052</v>
      </c>
      <c r="D759" s="2" t="s">
        <v>17437</v>
      </c>
      <c r="E759" s="2" t="s">
        <v>1053</v>
      </c>
      <c r="F759" s="2" t="s">
        <v>5170</v>
      </c>
      <c r="G759" s="2" t="s">
        <v>11128</v>
      </c>
      <c r="H759" s="2" t="s">
        <v>9741</v>
      </c>
      <c r="I759" s="2" t="s">
        <v>5622</v>
      </c>
      <c r="J759" s="2" t="s">
        <v>1178</v>
      </c>
      <c r="K759" s="2" t="s">
        <v>12378</v>
      </c>
      <c r="L759" s="2" t="s">
        <v>3153</v>
      </c>
      <c r="M759" s="2" t="s">
        <v>3740</v>
      </c>
      <c r="N759" s="2" t="s">
        <v>9092</v>
      </c>
      <c r="O759" s="2" t="s">
        <v>12424</v>
      </c>
      <c r="P759" s="2" t="s">
        <v>7113</v>
      </c>
      <c r="Q759" s="2" t="s">
        <v>5534</v>
      </c>
      <c r="R759" s="2" t="s">
        <v>3251</v>
      </c>
      <c r="S759" s="2" t="s">
        <v>13318</v>
      </c>
      <c r="T759" s="2" t="s">
        <v>5154</v>
      </c>
      <c r="U759" s="2" t="s">
        <v>7527</v>
      </c>
      <c r="V759" s="2" t="s">
        <v>5155</v>
      </c>
      <c r="W759" s="2" t="s">
        <v>12867</v>
      </c>
      <c r="X759" s="2" t="s">
        <v>9787</v>
      </c>
      <c r="Y759" s="2" t="s">
        <v>4736</v>
      </c>
      <c r="Z759" s="2" t="s">
        <v>5532</v>
      </c>
      <c r="AA759" s="2" t="s">
        <v>5160</v>
      </c>
      <c r="AB759" s="2" t="s">
        <v>3238</v>
      </c>
      <c r="AC759" s="2" t="s">
        <v>6228</v>
      </c>
      <c r="AD759" s="2" t="s">
        <v>3993</v>
      </c>
      <c r="AE759" s="2" t="s">
        <v>2849</v>
      </c>
      <c r="AF759" s="2" t="s">
        <v>9368</v>
      </c>
      <c r="AG759" s="2" t="s">
        <v>3539</v>
      </c>
      <c r="AH759" s="2" t="s">
        <v>3795</v>
      </c>
      <c r="AI759" s="2" t="s">
        <v>9185</v>
      </c>
      <c r="AJ759" s="2" t="s">
        <v>13300</v>
      </c>
      <c r="AK759" s="2" t="s">
        <v>14080</v>
      </c>
      <c r="AL759" s="2" t="s">
        <v>3809</v>
      </c>
      <c r="AM759" s="2" t="s">
        <v>4930</v>
      </c>
      <c r="AN759" s="2" t="s">
        <v>5014</v>
      </c>
      <c r="AO759" s="2" t="s">
        <v>3794</v>
      </c>
      <c r="AP759" s="2" t="s">
        <v>1661</v>
      </c>
      <c r="AQ759" s="2" t="s">
        <v>9034</v>
      </c>
      <c r="AR759" s="2" t="s">
        <v>6733</v>
      </c>
      <c r="AS759" s="2" t="s">
        <v>11276</v>
      </c>
      <c r="AT759" s="2" t="s">
        <v>1182</v>
      </c>
      <c r="AU759" s="2" t="s">
        <v>2685</v>
      </c>
      <c r="AV759" s="2" t="s">
        <v>9661</v>
      </c>
      <c r="AW759" s="2" t="s">
        <v>13219</v>
      </c>
      <c r="AX759" s="2" t="s">
        <v>4409</v>
      </c>
      <c r="AY759" s="2" t="s">
        <v>6249</v>
      </c>
      <c r="AZ759" s="2" t="s">
        <v>5545</v>
      </c>
      <c r="BA759" s="2" t="s">
        <v>9930</v>
      </c>
      <c r="BB759" s="2" t="s">
        <v>13479</v>
      </c>
      <c r="BC759" s="2" t="s">
        <v>1794</v>
      </c>
      <c r="BD759" s="2" t="s">
        <v>5917</v>
      </c>
      <c r="BE759" s="2" t="s">
        <v>1902</v>
      </c>
      <c r="BF759" s="2" t="s">
        <v>11047</v>
      </c>
      <c r="BG759" s="2" t="s">
        <v>13822</v>
      </c>
      <c r="BH759" s="2" t="s">
        <v>2303</v>
      </c>
      <c r="BI759" s="2" t="s">
        <v>2685</v>
      </c>
      <c r="BJ759" s="2" t="s">
        <v>1298</v>
      </c>
      <c r="BK759" s="2" t="s">
        <v>5075</v>
      </c>
      <c r="BL759" s="2" t="s">
        <v>1202</v>
      </c>
      <c r="BM759" s="2" t="s">
        <v>3790</v>
      </c>
      <c r="BN759" s="2" t="s">
        <v>7269</v>
      </c>
      <c r="BO759" s="2" t="s">
        <v>13178</v>
      </c>
      <c r="BP759" s="2" t="s">
        <v>13095</v>
      </c>
      <c r="BQ759" s="2" t="s">
        <v>15668</v>
      </c>
      <c r="BR759" s="2" t="s">
        <v>3956</v>
      </c>
      <c r="BS759" s="2" t="s">
        <v>13085</v>
      </c>
      <c r="BT759" s="2" t="s">
        <v>11190</v>
      </c>
      <c r="BU759" s="2" t="s">
        <v>6559</v>
      </c>
      <c r="BV759" s="2" t="s">
        <v>2726</v>
      </c>
      <c r="BW759" s="2" t="s">
        <v>9606</v>
      </c>
      <c r="BX759" s="2" t="s">
        <v>12296</v>
      </c>
      <c r="BY759" s="2" t="s">
        <v>2686</v>
      </c>
      <c r="BZ759" s="2" t="s">
        <v>8328</v>
      </c>
      <c r="CA759" s="2" t="s">
        <v>9656</v>
      </c>
      <c r="CB759" s="2" t="s">
        <v>7902</v>
      </c>
      <c r="CC759" s="2" t="s">
        <v>9613</v>
      </c>
      <c r="CD759" s="2" t="s">
        <v>13591</v>
      </c>
      <c r="CE759" s="2" t="s">
        <v>2578</v>
      </c>
      <c r="CF759" s="2" t="s">
        <v>5902</v>
      </c>
      <c r="CG759" s="2" t="s">
        <v>13177</v>
      </c>
      <c r="CH759" s="2" t="s">
        <v>4451</v>
      </c>
      <c r="CI759" s="2" t="s">
        <v>8328</v>
      </c>
      <c r="CJ759" s="2" t="s">
        <v>9553</v>
      </c>
      <c r="CK759" s="2" t="s">
        <v>11258</v>
      </c>
      <c r="CL759" s="2" t="s">
        <v>14290</v>
      </c>
      <c r="CM759" s="2" t="s">
        <v>9027</v>
      </c>
      <c r="CN759" s="2" t="s">
        <v>11761</v>
      </c>
      <c r="CO759" s="2" t="s">
        <v>4021</v>
      </c>
      <c r="CP759" s="2" t="s">
        <v>5066</v>
      </c>
      <c r="CQ759" s="2" t="s">
        <v>9607</v>
      </c>
      <c r="CR759" s="2" t="s">
        <v>2497</v>
      </c>
      <c r="CS759" s="2" t="s">
        <v>13831</v>
      </c>
      <c r="CT759" s="2" t="s">
        <v>5141</v>
      </c>
      <c r="CU759" s="2" t="s">
        <v>10146</v>
      </c>
      <c r="CV759" s="2" t="s">
        <v>9408</v>
      </c>
      <c r="CW759" s="2" t="s">
        <v>3867</v>
      </c>
      <c r="CX759" s="2" t="s">
        <v>1612</v>
      </c>
      <c r="CY759" s="2" t="s">
        <v>12815</v>
      </c>
      <c r="CZ759" s="2" t="s">
        <v>1804</v>
      </c>
      <c r="DA759" s="2" t="s">
        <v>11142</v>
      </c>
      <c r="DB759" s="2" t="s">
        <v>4351</v>
      </c>
      <c r="DC759" s="2" t="s">
        <v>9202</v>
      </c>
      <c r="DD759" s="2" t="s">
        <v>11005</v>
      </c>
      <c r="DE759" s="2" t="s">
        <v>11376</v>
      </c>
      <c r="DF759" s="2" t="s">
        <v>12939</v>
      </c>
      <c r="DG759" s="2" t="s">
        <v>17438</v>
      </c>
      <c r="DH759" s="2" t="s">
        <v>16155</v>
      </c>
      <c r="DI759" s="2" t="s">
        <v>2965</v>
      </c>
      <c r="DJ759" s="2" t="s">
        <v>15668</v>
      </c>
      <c r="DK759" s="2" t="s">
        <v>10207</v>
      </c>
      <c r="DL759" s="2" t="s">
        <v>7162</v>
      </c>
      <c r="DM759" s="2" t="s">
        <v>9202</v>
      </c>
      <c r="DN759" s="2" t="s">
        <v>3072</v>
      </c>
      <c r="DO759" s="2" t="s">
        <v>16145</v>
      </c>
      <c r="DP759" s="2" t="s">
        <v>10104</v>
      </c>
      <c r="DQ759" s="2" t="s">
        <v>2647</v>
      </c>
      <c r="DR759" s="2" t="s">
        <v>3642</v>
      </c>
      <c r="DS759" s="2" t="s">
        <v>6150</v>
      </c>
      <c r="DT759" s="1"/>
      <c r="DU759" s="1"/>
      <c r="DV759" s="2" t="s">
        <v>15500</v>
      </c>
      <c r="DW759" s="2" t="s">
        <v>13163</v>
      </c>
      <c r="DX759" s="2" t="s">
        <v>6657</v>
      </c>
    </row>
    <row r="760" spans="1:128" x14ac:dyDescent="0.4">
      <c r="A760" s="2" t="s">
        <v>16376</v>
      </c>
      <c r="B760" s="2" t="s">
        <v>17439</v>
      </c>
      <c r="C760" s="2" t="s">
        <v>1052</v>
      </c>
      <c r="D760" s="2" t="s">
        <v>0</v>
      </c>
      <c r="E760" s="2" t="s">
        <v>1053</v>
      </c>
      <c r="F760" s="2" t="s">
        <v>2781</v>
      </c>
      <c r="G760" s="2" t="s">
        <v>5088</v>
      </c>
      <c r="H760" s="2" t="s">
        <v>9491</v>
      </c>
      <c r="I760" s="2" t="s">
        <v>3351</v>
      </c>
      <c r="J760" s="2" t="s">
        <v>6231</v>
      </c>
      <c r="K760" s="2" t="s">
        <v>10925</v>
      </c>
      <c r="L760" s="2" t="s">
        <v>1065</v>
      </c>
      <c r="M760" s="2" t="s">
        <v>4495</v>
      </c>
      <c r="N760" s="2" t="s">
        <v>8508</v>
      </c>
      <c r="O760" s="2" t="s">
        <v>2775</v>
      </c>
      <c r="P760" s="2" t="s">
        <v>10635</v>
      </c>
      <c r="Q760" s="2" t="s">
        <v>17440</v>
      </c>
      <c r="R760" s="2" t="s">
        <v>4684</v>
      </c>
      <c r="S760" s="2" t="s">
        <v>5380</v>
      </c>
      <c r="T760" s="2" t="s">
        <v>8260</v>
      </c>
      <c r="U760" s="2" t="s">
        <v>8818</v>
      </c>
      <c r="V760" s="2" t="s">
        <v>3158</v>
      </c>
      <c r="W760" s="2" t="s">
        <v>10324</v>
      </c>
      <c r="X760" s="2" t="s">
        <v>10193</v>
      </c>
      <c r="Y760" s="2" t="s">
        <v>11278</v>
      </c>
      <c r="Z760" s="2" t="s">
        <v>3167</v>
      </c>
      <c r="AA760" s="2" t="s">
        <v>6311</v>
      </c>
      <c r="AB760" s="2" t="s">
        <v>6241</v>
      </c>
      <c r="AC760" s="2" t="s">
        <v>9617</v>
      </c>
      <c r="AD760" s="2" t="s">
        <v>7800</v>
      </c>
      <c r="AE760" s="2" t="s">
        <v>13826</v>
      </c>
      <c r="AF760" s="2" t="s">
        <v>4179</v>
      </c>
      <c r="AG760" s="2" t="s">
        <v>13212</v>
      </c>
      <c r="AH760" s="2" t="s">
        <v>4410</v>
      </c>
      <c r="AI760" s="2" t="s">
        <v>2769</v>
      </c>
      <c r="AJ760" s="2" t="s">
        <v>7057</v>
      </c>
      <c r="AK760" s="2" t="s">
        <v>2772</v>
      </c>
      <c r="AL760" s="2" t="s">
        <v>12868</v>
      </c>
      <c r="AM760" s="2" t="s">
        <v>2318</v>
      </c>
      <c r="AN760" s="2" t="s">
        <v>6293</v>
      </c>
      <c r="AO760" s="2" t="s">
        <v>4258</v>
      </c>
      <c r="AP760" s="2" t="s">
        <v>13904</v>
      </c>
      <c r="AQ760" s="2" t="s">
        <v>12788</v>
      </c>
      <c r="AR760" s="2" t="s">
        <v>15928</v>
      </c>
      <c r="AS760" s="2" t="s">
        <v>2024</v>
      </c>
      <c r="AT760" s="2" t="s">
        <v>6389</v>
      </c>
      <c r="AU760" s="2" t="s">
        <v>6733</v>
      </c>
      <c r="AV760" s="2" t="s">
        <v>4954</v>
      </c>
      <c r="AW760" s="2" t="s">
        <v>2000</v>
      </c>
      <c r="AX760" s="2" t="s">
        <v>13268</v>
      </c>
      <c r="AY760" s="2" t="s">
        <v>11422</v>
      </c>
      <c r="AZ760" s="2" t="s">
        <v>17314</v>
      </c>
      <c r="BA760" s="2" t="s">
        <v>5927</v>
      </c>
      <c r="BB760" s="2" t="s">
        <v>5981</v>
      </c>
      <c r="BC760" s="2" t="s">
        <v>8378</v>
      </c>
      <c r="BD760" s="2" t="s">
        <v>6970</v>
      </c>
      <c r="BE760" s="2" t="s">
        <v>9150</v>
      </c>
      <c r="BF760" s="2" t="s">
        <v>5478</v>
      </c>
      <c r="BG760" s="2" t="s">
        <v>10810</v>
      </c>
      <c r="BH760" s="2" t="s">
        <v>1321</v>
      </c>
      <c r="BI760" s="2" t="s">
        <v>6241</v>
      </c>
      <c r="BJ760" s="2" t="s">
        <v>1688</v>
      </c>
      <c r="BK760" s="2" t="s">
        <v>9745</v>
      </c>
      <c r="BL760" s="2" t="s">
        <v>11733</v>
      </c>
      <c r="BM760" s="2" t="s">
        <v>7163</v>
      </c>
      <c r="BN760" s="2" t="s">
        <v>1912</v>
      </c>
      <c r="BO760" s="2" t="s">
        <v>12147</v>
      </c>
      <c r="BP760" s="2" t="s">
        <v>15871</v>
      </c>
      <c r="BQ760" s="2" t="s">
        <v>10740</v>
      </c>
      <c r="BR760" s="2" t="s">
        <v>4729</v>
      </c>
      <c r="BS760" s="2" t="s">
        <v>9509</v>
      </c>
      <c r="BT760" s="2" t="s">
        <v>5087</v>
      </c>
      <c r="BU760" s="2" t="s">
        <v>5600</v>
      </c>
      <c r="BV760" s="2" t="s">
        <v>3617</v>
      </c>
      <c r="BW760" s="2" t="s">
        <v>13261</v>
      </c>
      <c r="BX760" s="2" t="s">
        <v>13174</v>
      </c>
      <c r="BY760" s="2" t="s">
        <v>10196</v>
      </c>
      <c r="BZ760" s="2" t="s">
        <v>5102</v>
      </c>
      <c r="CA760" s="2" t="s">
        <v>3972</v>
      </c>
      <c r="CB760" s="2" t="s">
        <v>1552</v>
      </c>
      <c r="CC760" s="2" t="s">
        <v>3265</v>
      </c>
      <c r="CD760" s="2" t="s">
        <v>6452</v>
      </c>
      <c r="CE760" s="2" t="s">
        <v>12904</v>
      </c>
      <c r="CF760" s="2" t="s">
        <v>3335</v>
      </c>
      <c r="CG760" s="2" t="s">
        <v>10801</v>
      </c>
      <c r="CH760" s="2" t="s">
        <v>5099</v>
      </c>
      <c r="CI760" s="2" t="s">
        <v>1760</v>
      </c>
      <c r="CJ760" s="2" t="s">
        <v>6364</v>
      </c>
      <c r="CK760" s="2" t="s">
        <v>8473</v>
      </c>
      <c r="CL760" s="2" t="s">
        <v>2426</v>
      </c>
      <c r="CM760" s="2" t="s">
        <v>8470</v>
      </c>
      <c r="CN760" s="2" t="s">
        <v>6180</v>
      </c>
      <c r="CO760" s="2" t="s">
        <v>17441</v>
      </c>
      <c r="CP760" s="2" t="s">
        <v>9720</v>
      </c>
      <c r="CQ760" s="2" t="s">
        <v>7396</v>
      </c>
      <c r="CR760" s="2" t="s">
        <v>10312</v>
      </c>
      <c r="CS760" s="2" t="s">
        <v>11634</v>
      </c>
      <c r="CT760" s="2" t="s">
        <v>3725</v>
      </c>
      <c r="CU760" s="2" t="s">
        <v>1750</v>
      </c>
      <c r="CV760" s="2" t="s">
        <v>4533</v>
      </c>
      <c r="CW760" s="2" t="s">
        <v>8868</v>
      </c>
      <c r="CX760" s="2" t="s">
        <v>2355</v>
      </c>
      <c r="CY760" s="2" t="s">
        <v>9366</v>
      </c>
      <c r="CZ760" s="2" t="s">
        <v>1762</v>
      </c>
      <c r="DA760" s="2" t="s">
        <v>6900</v>
      </c>
      <c r="DB760" s="2" t="s">
        <v>6237</v>
      </c>
      <c r="DC760" s="2" t="s">
        <v>11748</v>
      </c>
      <c r="DD760" s="2" t="s">
        <v>13523</v>
      </c>
      <c r="DE760" s="2" t="s">
        <v>9286</v>
      </c>
      <c r="DF760" s="2" t="s">
        <v>9336</v>
      </c>
      <c r="DG760" s="2" t="s">
        <v>4235</v>
      </c>
      <c r="DH760" s="2" t="s">
        <v>7108</v>
      </c>
      <c r="DI760" s="2" t="s">
        <v>12464</v>
      </c>
      <c r="DJ760" s="2" t="s">
        <v>14857</v>
      </c>
      <c r="DK760" s="2" t="s">
        <v>10766</v>
      </c>
      <c r="DL760" s="2" t="s">
        <v>17442</v>
      </c>
      <c r="DM760" s="2" t="s">
        <v>3341</v>
      </c>
      <c r="DN760" s="2" t="s">
        <v>3516</v>
      </c>
      <c r="DO760" s="2" t="s">
        <v>1461</v>
      </c>
      <c r="DP760" s="2" t="s">
        <v>3171</v>
      </c>
      <c r="DQ760" s="2" t="s">
        <v>8597</v>
      </c>
      <c r="DR760" s="2" t="s">
        <v>17443</v>
      </c>
      <c r="DS760" s="2" t="s">
        <v>6903</v>
      </c>
      <c r="DT760" s="1"/>
      <c r="DU760" s="1"/>
      <c r="DV760" s="2" t="s">
        <v>5002</v>
      </c>
      <c r="DW760" s="2" t="s">
        <v>16151</v>
      </c>
      <c r="DX760" s="2" t="s">
        <v>6015</v>
      </c>
    </row>
    <row r="761" spans="1:128" x14ac:dyDescent="0.4">
      <c r="A761" s="2" t="s">
        <v>16376</v>
      </c>
      <c r="B761" s="2" t="s">
        <v>17444</v>
      </c>
      <c r="C761" s="2" t="s">
        <v>1052</v>
      </c>
      <c r="D761" s="2" t="s">
        <v>0</v>
      </c>
      <c r="E761" s="2" t="s">
        <v>1053</v>
      </c>
      <c r="F761" s="2" t="s">
        <v>1290</v>
      </c>
      <c r="G761" s="2" t="s">
        <v>4152</v>
      </c>
      <c r="H761" s="2" t="s">
        <v>2327</v>
      </c>
      <c r="I761" s="2" t="s">
        <v>3910</v>
      </c>
      <c r="J761" s="2" t="s">
        <v>9697</v>
      </c>
      <c r="K761" s="2" t="s">
        <v>12777</v>
      </c>
      <c r="L761" s="2" t="s">
        <v>4257</v>
      </c>
      <c r="M761" s="2" t="s">
        <v>2309</v>
      </c>
      <c r="N761" s="2" t="s">
        <v>2536</v>
      </c>
      <c r="O761" s="2" t="s">
        <v>6313</v>
      </c>
      <c r="P761" s="2" t="s">
        <v>9960</v>
      </c>
      <c r="Q761" s="2" t="s">
        <v>7113</v>
      </c>
      <c r="R761" s="2" t="s">
        <v>10802</v>
      </c>
      <c r="S761" s="2" t="s">
        <v>1571</v>
      </c>
      <c r="T761" s="2" t="s">
        <v>2783</v>
      </c>
      <c r="U761" s="2" t="s">
        <v>2842</v>
      </c>
      <c r="V761" s="2" t="s">
        <v>4316</v>
      </c>
      <c r="W761" s="2" t="s">
        <v>11330</v>
      </c>
      <c r="X761" s="2" t="s">
        <v>4414</v>
      </c>
      <c r="Y761" s="2" t="s">
        <v>10360</v>
      </c>
      <c r="Z761" s="2" t="s">
        <v>8636</v>
      </c>
      <c r="AA761" s="2" t="s">
        <v>2530</v>
      </c>
      <c r="AB761" s="2" t="s">
        <v>1793</v>
      </c>
      <c r="AC761" s="2" t="s">
        <v>2201</v>
      </c>
      <c r="AD761" s="2" t="s">
        <v>11750</v>
      </c>
      <c r="AE761" s="2" t="s">
        <v>5924</v>
      </c>
      <c r="AF761" s="2" t="s">
        <v>7513</v>
      </c>
      <c r="AG761" s="2" t="s">
        <v>3351</v>
      </c>
      <c r="AH761" s="2" t="s">
        <v>3175</v>
      </c>
      <c r="AI761" s="2" t="s">
        <v>3873</v>
      </c>
      <c r="AJ761" s="2" t="s">
        <v>9931</v>
      </c>
      <c r="AK761" s="2" t="s">
        <v>9155</v>
      </c>
      <c r="AL761" s="2" t="s">
        <v>15622</v>
      </c>
      <c r="AM761" s="2" t="s">
        <v>4064</v>
      </c>
      <c r="AN761" s="2" t="s">
        <v>13350</v>
      </c>
      <c r="AO761" s="2" t="s">
        <v>3909</v>
      </c>
      <c r="AP761" s="2" t="s">
        <v>5221</v>
      </c>
      <c r="AQ761" s="2" t="s">
        <v>10031</v>
      </c>
      <c r="AR761" s="2" t="s">
        <v>2868</v>
      </c>
      <c r="AS761" s="2" t="s">
        <v>8266</v>
      </c>
      <c r="AT761" s="2" t="s">
        <v>1078</v>
      </c>
      <c r="AU761" s="2" t="s">
        <v>1879</v>
      </c>
      <c r="AV761" s="2" t="s">
        <v>13350</v>
      </c>
      <c r="AW761" s="2" t="s">
        <v>4750</v>
      </c>
      <c r="AX761" s="2" t="s">
        <v>5675</v>
      </c>
      <c r="AY761" s="2" t="s">
        <v>12688</v>
      </c>
      <c r="AZ761" s="2" t="s">
        <v>11652</v>
      </c>
      <c r="BA761" s="2" t="s">
        <v>4938</v>
      </c>
      <c r="BB761" s="2" t="s">
        <v>2418</v>
      </c>
      <c r="BC761" s="2" t="s">
        <v>3366</v>
      </c>
      <c r="BD761" s="2" t="s">
        <v>10711</v>
      </c>
      <c r="BE761" s="2" t="s">
        <v>7255</v>
      </c>
      <c r="BF761" s="2" t="s">
        <v>15194</v>
      </c>
      <c r="BG761" s="2" t="s">
        <v>13555</v>
      </c>
      <c r="BH761" s="2" t="s">
        <v>1539</v>
      </c>
      <c r="BI761" s="2" t="s">
        <v>1998</v>
      </c>
      <c r="BJ761" s="2" t="s">
        <v>11250</v>
      </c>
      <c r="BK761" s="2" t="s">
        <v>4333</v>
      </c>
      <c r="BL761" s="2" t="s">
        <v>9772</v>
      </c>
      <c r="BM761" s="2" t="s">
        <v>3563</v>
      </c>
      <c r="BN761" s="2" t="s">
        <v>9741</v>
      </c>
      <c r="BO761" s="2" t="s">
        <v>3648</v>
      </c>
      <c r="BP761" s="2" t="s">
        <v>4408</v>
      </c>
      <c r="BQ761" s="2" t="s">
        <v>14376</v>
      </c>
      <c r="BR761" s="2" t="s">
        <v>4031</v>
      </c>
      <c r="BS761" s="2" t="s">
        <v>11542</v>
      </c>
      <c r="BT761" s="2" t="s">
        <v>7878</v>
      </c>
      <c r="BU761" s="2" t="s">
        <v>2505</v>
      </c>
      <c r="BV761" s="2" t="s">
        <v>9254</v>
      </c>
      <c r="BW761" s="2" t="s">
        <v>9673</v>
      </c>
      <c r="BX761" s="2" t="s">
        <v>2810</v>
      </c>
      <c r="BY761" s="2" t="s">
        <v>15563</v>
      </c>
      <c r="BZ761" s="2" t="s">
        <v>12438</v>
      </c>
      <c r="CA761" s="2" t="s">
        <v>5205</v>
      </c>
      <c r="CB761" s="2" t="s">
        <v>7728</v>
      </c>
      <c r="CC761" s="2" t="s">
        <v>12657</v>
      </c>
      <c r="CD761" s="2" t="s">
        <v>1518</v>
      </c>
      <c r="CE761" s="2" t="s">
        <v>8840</v>
      </c>
      <c r="CF761" s="2" t="s">
        <v>1144</v>
      </c>
      <c r="CG761" s="2" t="s">
        <v>2892</v>
      </c>
      <c r="CH761" s="2" t="s">
        <v>9684</v>
      </c>
      <c r="CI761" s="2" t="s">
        <v>5654</v>
      </c>
      <c r="CJ761" s="2" t="s">
        <v>8015</v>
      </c>
      <c r="CK761" s="2" t="s">
        <v>7549</v>
      </c>
      <c r="CL761" s="2" t="s">
        <v>6461</v>
      </c>
      <c r="CM761" s="2" t="s">
        <v>7034</v>
      </c>
      <c r="CN761" s="2" t="s">
        <v>13445</v>
      </c>
      <c r="CO761" s="2" t="s">
        <v>4131</v>
      </c>
      <c r="CP761" s="2" t="s">
        <v>6755</v>
      </c>
      <c r="CQ761" s="2" t="s">
        <v>8123</v>
      </c>
      <c r="CR761" s="2" t="s">
        <v>15706</v>
      </c>
      <c r="CS761" s="2" t="s">
        <v>10526</v>
      </c>
      <c r="CT761" s="2" t="s">
        <v>17445</v>
      </c>
      <c r="CU761" s="2" t="s">
        <v>6361</v>
      </c>
      <c r="CV761" s="2" t="s">
        <v>2582</v>
      </c>
      <c r="CW761" s="2" t="s">
        <v>10788</v>
      </c>
      <c r="CX761" s="2" t="s">
        <v>1923</v>
      </c>
      <c r="CY761" s="2" t="s">
        <v>14261</v>
      </c>
      <c r="CZ761" s="2" t="s">
        <v>6195</v>
      </c>
      <c r="DA761" s="2" t="s">
        <v>9351</v>
      </c>
      <c r="DB761" s="2" t="s">
        <v>7537</v>
      </c>
      <c r="DC761" s="2" t="s">
        <v>2031</v>
      </c>
      <c r="DD761" s="2" t="s">
        <v>2059</v>
      </c>
      <c r="DE761" s="2" t="s">
        <v>2728</v>
      </c>
      <c r="DF761" s="2" t="s">
        <v>5706</v>
      </c>
      <c r="DG761" s="2" t="s">
        <v>2488</v>
      </c>
      <c r="DH761" s="2" t="s">
        <v>1258</v>
      </c>
      <c r="DI761" s="2" t="s">
        <v>2712</v>
      </c>
      <c r="DJ761" s="2" t="s">
        <v>6756</v>
      </c>
      <c r="DK761" s="2" t="s">
        <v>7375</v>
      </c>
      <c r="DL761" s="2" t="s">
        <v>7950</v>
      </c>
      <c r="DM761" s="2" t="s">
        <v>2163</v>
      </c>
      <c r="DN761" s="2" t="s">
        <v>8407</v>
      </c>
      <c r="DO761" s="2" t="s">
        <v>9063</v>
      </c>
      <c r="DP761" s="2" t="s">
        <v>13039</v>
      </c>
      <c r="DQ761" s="2" t="s">
        <v>9300</v>
      </c>
      <c r="DR761" s="2" t="s">
        <v>8329</v>
      </c>
      <c r="DS761" s="2" t="s">
        <v>6044</v>
      </c>
      <c r="DT761" s="1"/>
      <c r="DU761" s="1"/>
      <c r="DV761" s="2" t="s">
        <v>13842</v>
      </c>
      <c r="DW761" s="2" t="s">
        <v>5732</v>
      </c>
      <c r="DX761" s="2" t="s">
        <v>12217</v>
      </c>
    </row>
    <row r="762" spans="1:128" x14ac:dyDescent="0.4">
      <c r="A762" s="2" t="s">
        <v>16376</v>
      </c>
      <c r="B762" s="2" t="s">
        <v>17446</v>
      </c>
      <c r="C762" s="2" t="s">
        <v>1052</v>
      </c>
      <c r="D762" s="2" t="s">
        <v>0</v>
      </c>
      <c r="E762" s="2" t="s">
        <v>1053</v>
      </c>
      <c r="F762" s="2" t="s">
        <v>2676</v>
      </c>
      <c r="G762" s="2" t="s">
        <v>3051</v>
      </c>
      <c r="H762" s="2" t="s">
        <v>2665</v>
      </c>
      <c r="I762" s="2" t="s">
        <v>1534</v>
      </c>
      <c r="J762" s="2" t="s">
        <v>5980</v>
      </c>
      <c r="K762" s="2" t="s">
        <v>4670</v>
      </c>
      <c r="L762" s="2" t="s">
        <v>6657</v>
      </c>
      <c r="M762" s="2" t="s">
        <v>8379</v>
      </c>
      <c r="N762" s="2" t="s">
        <v>8096</v>
      </c>
      <c r="O762" s="2" t="s">
        <v>7184</v>
      </c>
      <c r="P762" s="2" t="s">
        <v>12443</v>
      </c>
      <c r="Q762" s="2" t="s">
        <v>8912</v>
      </c>
      <c r="R762" s="2" t="s">
        <v>10275</v>
      </c>
      <c r="S762" s="2" t="s">
        <v>8820</v>
      </c>
      <c r="T762" s="2" t="s">
        <v>9373</v>
      </c>
      <c r="U762" s="2" t="s">
        <v>3732</v>
      </c>
      <c r="V762" s="2" t="s">
        <v>2880</v>
      </c>
      <c r="W762" s="2" t="s">
        <v>17447</v>
      </c>
      <c r="X762" s="2" t="s">
        <v>6009</v>
      </c>
      <c r="Y762" s="2" t="s">
        <v>10921</v>
      </c>
      <c r="Z762" s="2" t="s">
        <v>9794</v>
      </c>
      <c r="AA762" s="2" t="s">
        <v>6642</v>
      </c>
      <c r="AB762" s="2" t="s">
        <v>17448</v>
      </c>
      <c r="AC762" s="2" t="s">
        <v>17449</v>
      </c>
      <c r="AD762" s="2" t="s">
        <v>12830</v>
      </c>
      <c r="AE762" s="2" t="s">
        <v>4315</v>
      </c>
      <c r="AF762" s="2" t="s">
        <v>13480</v>
      </c>
      <c r="AG762" s="2" t="s">
        <v>11151</v>
      </c>
      <c r="AH762" s="2" t="s">
        <v>10254</v>
      </c>
      <c r="AI762" s="2" t="s">
        <v>10753</v>
      </c>
      <c r="AJ762" s="2" t="s">
        <v>11367</v>
      </c>
      <c r="AK762" s="2" t="s">
        <v>17450</v>
      </c>
      <c r="AL762" s="2" t="s">
        <v>12711</v>
      </c>
      <c r="AM762" s="2" t="s">
        <v>9087</v>
      </c>
      <c r="AN762" s="2" t="s">
        <v>2559</v>
      </c>
      <c r="AO762" s="2" t="s">
        <v>2205</v>
      </c>
      <c r="AP762" s="2" t="s">
        <v>1995</v>
      </c>
      <c r="AQ762" s="2" t="s">
        <v>10194</v>
      </c>
      <c r="AR762" s="2" t="s">
        <v>10080</v>
      </c>
      <c r="AS762" s="2" t="s">
        <v>1869</v>
      </c>
      <c r="AT762" s="2" t="s">
        <v>10688</v>
      </c>
      <c r="AU762" s="2" t="s">
        <v>14853</v>
      </c>
      <c r="AV762" s="2" t="s">
        <v>2966</v>
      </c>
      <c r="AW762" s="2" t="s">
        <v>1305</v>
      </c>
      <c r="AX762" s="2" t="s">
        <v>5478</v>
      </c>
      <c r="AY762" s="2" t="s">
        <v>17451</v>
      </c>
      <c r="AZ762" s="2" t="s">
        <v>10714</v>
      </c>
      <c r="BA762" s="2" t="s">
        <v>8048</v>
      </c>
      <c r="BB762" s="2" t="s">
        <v>12823</v>
      </c>
      <c r="BC762" s="2" t="s">
        <v>7309</v>
      </c>
      <c r="BD762" s="2" t="s">
        <v>2436</v>
      </c>
      <c r="BE762" s="2" t="s">
        <v>10072</v>
      </c>
      <c r="BF762" s="2" t="s">
        <v>5024</v>
      </c>
      <c r="BG762" s="2" t="s">
        <v>6449</v>
      </c>
      <c r="BH762" s="2" t="s">
        <v>3251</v>
      </c>
      <c r="BI762" s="2" t="s">
        <v>6325</v>
      </c>
      <c r="BJ762" s="2" t="s">
        <v>5931</v>
      </c>
      <c r="BK762" s="2" t="s">
        <v>5979</v>
      </c>
      <c r="BL762" s="2" t="s">
        <v>7118</v>
      </c>
      <c r="BM762" s="2" t="s">
        <v>17452</v>
      </c>
      <c r="BN762" s="2" t="s">
        <v>1762</v>
      </c>
      <c r="BO762" s="2" t="s">
        <v>10339</v>
      </c>
      <c r="BP762" s="2" t="s">
        <v>7239</v>
      </c>
      <c r="BQ762" s="2" t="s">
        <v>9445</v>
      </c>
      <c r="BR762" s="2" t="s">
        <v>9595</v>
      </c>
      <c r="BS762" s="2" t="s">
        <v>6328</v>
      </c>
      <c r="BT762" s="2" t="s">
        <v>7141</v>
      </c>
      <c r="BU762" s="2" t="s">
        <v>10049</v>
      </c>
      <c r="BV762" s="2" t="s">
        <v>10939</v>
      </c>
      <c r="BW762" s="2" t="s">
        <v>3227</v>
      </c>
      <c r="BX762" s="2" t="s">
        <v>8232</v>
      </c>
      <c r="BY762" s="2" t="s">
        <v>2610</v>
      </c>
      <c r="BZ762" s="2" t="s">
        <v>17453</v>
      </c>
      <c r="CA762" s="2" t="s">
        <v>17454</v>
      </c>
      <c r="CB762" s="2" t="s">
        <v>9920</v>
      </c>
      <c r="CC762" s="2" t="s">
        <v>8111</v>
      </c>
      <c r="CD762" s="2" t="s">
        <v>9381</v>
      </c>
      <c r="CE762" s="2" t="s">
        <v>8712</v>
      </c>
      <c r="CF762" s="2" t="s">
        <v>3923</v>
      </c>
      <c r="CG762" s="2" t="s">
        <v>3301</v>
      </c>
      <c r="CH762" s="2" t="s">
        <v>16559</v>
      </c>
      <c r="CI762" s="2" t="s">
        <v>8961</v>
      </c>
      <c r="CJ762" s="2" t="s">
        <v>6264</v>
      </c>
      <c r="CK762" s="2" t="s">
        <v>11860</v>
      </c>
      <c r="CL762" s="2" t="s">
        <v>6964</v>
      </c>
      <c r="CM762" s="2" t="s">
        <v>4360</v>
      </c>
      <c r="CN762" s="2" t="s">
        <v>12591</v>
      </c>
      <c r="CO762" s="2" t="s">
        <v>8683</v>
      </c>
      <c r="CP762" s="2" t="s">
        <v>11884</v>
      </c>
      <c r="CQ762" s="2" t="s">
        <v>14970</v>
      </c>
      <c r="CR762" s="2" t="s">
        <v>6038</v>
      </c>
      <c r="CS762" s="2" t="s">
        <v>8015</v>
      </c>
      <c r="CT762" s="2" t="s">
        <v>6339</v>
      </c>
      <c r="CU762" s="2" t="s">
        <v>8770</v>
      </c>
      <c r="CV762" s="2" t="s">
        <v>1729</v>
      </c>
      <c r="CW762" s="2" t="s">
        <v>7012</v>
      </c>
      <c r="CX762" s="2" t="s">
        <v>2613</v>
      </c>
      <c r="CY762" s="2" t="s">
        <v>2628</v>
      </c>
      <c r="CZ762" s="2" t="s">
        <v>11516</v>
      </c>
      <c r="DA762" s="2" t="s">
        <v>10855</v>
      </c>
      <c r="DB762" s="2" t="s">
        <v>3681</v>
      </c>
      <c r="DC762" s="2" t="s">
        <v>8454</v>
      </c>
      <c r="DD762" s="2" t="s">
        <v>14334</v>
      </c>
      <c r="DE762" s="2" t="s">
        <v>15529</v>
      </c>
      <c r="DF762" s="2" t="s">
        <v>7482</v>
      </c>
      <c r="DG762" s="2" t="s">
        <v>9310</v>
      </c>
      <c r="DH762" s="2" t="s">
        <v>1832</v>
      </c>
      <c r="DI762" s="2" t="s">
        <v>10828</v>
      </c>
      <c r="DJ762" s="2" t="s">
        <v>13180</v>
      </c>
      <c r="DK762" s="2" t="s">
        <v>6045</v>
      </c>
      <c r="DL762" s="2" t="s">
        <v>8567</v>
      </c>
      <c r="DM762" s="2" t="s">
        <v>2723</v>
      </c>
      <c r="DN762" s="2" t="s">
        <v>1837</v>
      </c>
      <c r="DO762" s="2" t="s">
        <v>15320</v>
      </c>
      <c r="DP762" s="2" t="s">
        <v>13386</v>
      </c>
      <c r="DQ762" s="2" t="s">
        <v>1857</v>
      </c>
      <c r="DR762" s="2" t="s">
        <v>8790</v>
      </c>
      <c r="DS762" s="2" t="s">
        <v>2706</v>
      </c>
      <c r="DT762" s="1"/>
      <c r="DU762" s="1"/>
      <c r="DV762" s="2" t="s">
        <v>11541</v>
      </c>
      <c r="DW762" s="2" t="s">
        <v>2403</v>
      </c>
      <c r="DX762" s="2" t="s">
        <v>14566</v>
      </c>
    </row>
    <row r="763" spans="1:128" x14ac:dyDescent="0.4">
      <c r="A763" s="2" t="s">
        <v>16376</v>
      </c>
      <c r="B763" s="2" t="s">
        <v>17455</v>
      </c>
      <c r="C763" s="2" t="s">
        <v>1052</v>
      </c>
      <c r="D763" s="2" t="s">
        <v>17456</v>
      </c>
      <c r="E763" s="2" t="s">
        <v>1053</v>
      </c>
      <c r="F763" s="2" t="s">
        <v>3545</v>
      </c>
      <c r="G763" s="2" t="s">
        <v>4249</v>
      </c>
      <c r="H763" s="2" t="s">
        <v>4241</v>
      </c>
      <c r="I763" s="2" t="s">
        <v>13965</v>
      </c>
      <c r="J763" s="2" t="s">
        <v>6291</v>
      </c>
      <c r="K763" s="2" t="s">
        <v>5397</v>
      </c>
      <c r="L763" s="2" t="s">
        <v>10115</v>
      </c>
      <c r="M763" s="2" t="s">
        <v>9934</v>
      </c>
      <c r="N763" s="2" t="s">
        <v>3529</v>
      </c>
      <c r="O763" s="2" t="s">
        <v>3460</v>
      </c>
      <c r="P763" s="2" t="s">
        <v>12052</v>
      </c>
      <c r="Q763" s="2" t="s">
        <v>4877</v>
      </c>
      <c r="R763" s="2" t="s">
        <v>1688</v>
      </c>
      <c r="S763" s="2" t="s">
        <v>12605</v>
      </c>
      <c r="T763" s="2" t="s">
        <v>5388</v>
      </c>
      <c r="U763" s="2" t="s">
        <v>6978</v>
      </c>
      <c r="V763" s="2" t="s">
        <v>9185</v>
      </c>
      <c r="W763" s="2" t="s">
        <v>10514</v>
      </c>
      <c r="X763" s="2" t="s">
        <v>2207</v>
      </c>
      <c r="Y763" s="2" t="s">
        <v>9195</v>
      </c>
      <c r="Z763" s="2" t="s">
        <v>3999</v>
      </c>
      <c r="AA763" s="2" t="s">
        <v>4414</v>
      </c>
      <c r="AB763" s="2" t="s">
        <v>7735</v>
      </c>
      <c r="AC763" s="2" t="s">
        <v>1878</v>
      </c>
      <c r="AD763" s="2" t="s">
        <v>16293</v>
      </c>
      <c r="AE763" s="2" t="s">
        <v>10070</v>
      </c>
      <c r="AF763" s="2" t="s">
        <v>8273</v>
      </c>
      <c r="AG763" s="2" t="s">
        <v>9198</v>
      </c>
      <c r="AH763" s="2" t="s">
        <v>4758</v>
      </c>
      <c r="AI763" s="2" t="s">
        <v>9186</v>
      </c>
      <c r="AJ763" s="2" t="s">
        <v>5073</v>
      </c>
      <c r="AK763" s="2" t="s">
        <v>15501</v>
      </c>
      <c r="AL763" s="2" t="s">
        <v>12750</v>
      </c>
      <c r="AM763" s="2" t="s">
        <v>2140</v>
      </c>
      <c r="AN763" s="2" t="s">
        <v>8912</v>
      </c>
      <c r="AO763" s="2" t="s">
        <v>5909</v>
      </c>
      <c r="AP763" s="2" t="s">
        <v>12867</v>
      </c>
      <c r="AQ763" s="2" t="s">
        <v>6803</v>
      </c>
      <c r="AR763" s="2" t="s">
        <v>5837</v>
      </c>
      <c r="AS763" s="2" t="s">
        <v>4616</v>
      </c>
      <c r="AT763" s="2" t="s">
        <v>4323</v>
      </c>
      <c r="AU763" s="2" t="s">
        <v>4786</v>
      </c>
      <c r="AV763" s="2" t="s">
        <v>8366</v>
      </c>
      <c r="AW763" s="2" t="s">
        <v>2642</v>
      </c>
      <c r="AX763" s="2" t="s">
        <v>4259</v>
      </c>
      <c r="AY763" s="2" t="s">
        <v>5622</v>
      </c>
      <c r="AZ763" s="2" t="s">
        <v>5692</v>
      </c>
      <c r="BA763" s="2" t="s">
        <v>5327</v>
      </c>
      <c r="BB763" s="2" t="s">
        <v>1430</v>
      </c>
      <c r="BC763" s="2" t="s">
        <v>5381</v>
      </c>
      <c r="BD763" s="2" t="s">
        <v>3879</v>
      </c>
      <c r="BE763" s="2" t="s">
        <v>1548</v>
      </c>
      <c r="BF763" s="2" t="s">
        <v>8375</v>
      </c>
      <c r="BG763" s="2" t="s">
        <v>2308</v>
      </c>
      <c r="BH763" s="2" t="s">
        <v>3826</v>
      </c>
      <c r="BI763" s="2" t="s">
        <v>2783</v>
      </c>
      <c r="BJ763" s="2" t="s">
        <v>1654</v>
      </c>
      <c r="BK763" s="2" t="s">
        <v>8026</v>
      </c>
      <c r="BL763" s="2" t="s">
        <v>9736</v>
      </c>
      <c r="BM763" s="2" t="s">
        <v>3467</v>
      </c>
      <c r="BN763" s="2" t="s">
        <v>7288</v>
      </c>
      <c r="BO763" s="2" t="s">
        <v>9731</v>
      </c>
      <c r="BP763" s="2" t="s">
        <v>10365</v>
      </c>
      <c r="BQ763" s="2" t="s">
        <v>9178</v>
      </c>
      <c r="BR763" s="2" t="s">
        <v>12618</v>
      </c>
      <c r="BS763" s="2" t="s">
        <v>13706</v>
      </c>
      <c r="BT763" s="2" t="s">
        <v>15488</v>
      </c>
      <c r="BU763" s="2" t="s">
        <v>4139</v>
      </c>
      <c r="BV763" s="2" t="s">
        <v>13038</v>
      </c>
      <c r="BW763" s="2" t="s">
        <v>10674</v>
      </c>
      <c r="BX763" s="2" t="s">
        <v>8904</v>
      </c>
      <c r="BY763" s="2" t="s">
        <v>6914</v>
      </c>
      <c r="BZ763" s="2" t="s">
        <v>2731</v>
      </c>
      <c r="CA763" s="2" t="s">
        <v>3285</v>
      </c>
      <c r="CB763" s="2" t="s">
        <v>2166</v>
      </c>
      <c r="CC763" s="2" t="s">
        <v>14005</v>
      </c>
      <c r="CD763" s="2" t="s">
        <v>13014</v>
      </c>
      <c r="CE763" s="2" t="s">
        <v>10679</v>
      </c>
      <c r="CF763" s="2" t="s">
        <v>9297</v>
      </c>
      <c r="CG763" s="2" t="s">
        <v>13874</v>
      </c>
      <c r="CH763" s="2" t="s">
        <v>2254</v>
      </c>
      <c r="CI763" s="2" t="s">
        <v>7416</v>
      </c>
      <c r="CJ763" s="2" t="s">
        <v>10129</v>
      </c>
      <c r="CK763" s="2" t="s">
        <v>5800</v>
      </c>
      <c r="CL763" s="2" t="s">
        <v>9002</v>
      </c>
      <c r="CM763" s="2" t="s">
        <v>10505</v>
      </c>
      <c r="CN763" s="2" t="s">
        <v>6539</v>
      </c>
      <c r="CO763" s="2" t="s">
        <v>3866</v>
      </c>
      <c r="CP763" s="2" t="s">
        <v>5815</v>
      </c>
      <c r="CQ763" s="2" t="s">
        <v>11032</v>
      </c>
      <c r="CR763" s="2" t="s">
        <v>15575</v>
      </c>
      <c r="CS763" s="2" t="s">
        <v>2404</v>
      </c>
      <c r="CT763" s="2" t="s">
        <v>1227</v>
      </c>
      <c r="CU763" s="2" t="s">
        <v>7494</v>
      </c>
      <c r="CV763" s="2" t="s">
        <v>5585</v>
      </c>
      <c r="CW763" s="2" t="s">
        <v>4448</v>
      </c>
      <c r="CX763" s="2" t="s">
        <v>12270</v>
      </c>
      <c r="CY763" s="2" t="s">
        <v>7849</v>
      </c>
      <c r="CZ763" s="2" t="s">
        <v>7078</v>
      </c>
      <c r="DA763" s="2" t="s">
        <v>8525</v>
      </c>
      <c r="DB763" s="2" t="s">
        <v>8533</v>
      </c>
      <c r="DC763" s="2" t="s">
        <v>9508</v>
      </c>
      <c r="DD763" s="2" t="s">
        <v>10283</v>
      </c>
      <c r="DE763" s="2" t="s">
        <v>7078</v>
      </c>
      <c r="DF763" s="2" t="s">
        <v>2393</v>
      </c>
      <c r="DG763" s="2" t="s">
        <v>13230</v>
      </c>
      <c r="DH763" s="2" t="s">
        <v>8277</v>
      </c>
      <c r="DI763" s="2" t="s">
        <v>3871</v>
      </c>
      <c r="DJ763" s="2" t="s">
        <v>5849</v>
      </c>
      <c r="DK763" s="2" t="s">
        <v>9453</v>
      </c>
      <c r="DL763" s="2" t="s">
        <v>16176</v>
      </c>
      <c r="DM763" s="2" t="s">
        <v>16003</v>
      </c>
      <c r="DN763" s="2" t="s">
        <v>8383</v>
      </c>
      <c r="DO763" s="2" t="s">
        <v>9421</v>
      </c>
      <c r="DP763" s="2" t="s">
        <v>7440</v>
      </c>
      <c r="DQ763" s="2" t="s">
        <v>13151</v>
      </c>
      <c r="DR763" s="2" t="s">
        <v>4980</v>
      </c>
      <c r="DS763" s="2" t="s">
        <v>12224</v>
      </c>
      <c r="DT763" s="1"/>
      <c r="DU763" s="1"/>
      <c r="DV763" s="2" t="s">
        <v>3080</v>
      </c>
      <c r="DW763" s="2" t="s">
        <v>8642</v>
      </c>
      <c r="DX763" s="2" t="s">
        <v>15090</v>
      </c>
    </row>
    <row r="764" spans="1:128" x14ac:dyDescent="0.4">
      <c r="A764" s="2" t="s">
        <v>16376</v>
      </c>
      <c r="B764" s="2" t="s">
        <v>17457</v>
      </c>
      <c r="C764" s="2" t="s">
        <v>1052</v>
      </c>
      <c r="D764" s="2" t="s">
        <v>17458</v>
      </c>
      <c r="E764" s="2" t="s">
        <v>1053</v>
      </c>
      <c r="F764" s="2" t="s">
        <v>1773</v>
      </c>
      <c r="G764" s="2" t="s">
        <v>7044</v>
      </c>
      <c r="H764" s="2" t="s">
        <v>4696</v>
      </c>
      <c r="I764" s="2" t="s">
        <v>6775</v>
      </c>
      <c r="J764" s="2" t="s">
        <v>9817</v>
      </c>
      <c r="K764" s="2" t="s">
        <v>12255</v>
      </c>
      <c r="L764" s="2" t="s">
        <v>7994</v>
      </c>
      <c r="M764" s="2" t="s">
        <v>2645</v>
      </c>
      <c r="N764" s="2" t="s">
        <v>1691</v>
      </c>
      <c r="O764" s="2" t="s">
        <v>11307</v>
      </c>
      <c r="P764" s="2" t="s">
        <v>9949</v>
      </c>
      <c r="Q764" s="2" t="s">
        <v>15270</v>
      </c>
      <c r="R764" s="2" t="s">
        <v>9699</v>
      </c>
      <c r="S764" s="2" t="s">
        <v>7344</v>
      </c>
      <c r="T764" s="2" t="s">
        <v>8579</v>
      </c>
      <c r="U764" s="2" t="s">
        <v>10030</v>
      </c>
      <c r="V764" s="2" t="s">
        <v>4581</v>
      </c>
      <c r="W764" s="2" t="s">
        <v>12348</v>
      </c>
      <c r="X764" s="2" t="s">
        <v>13653</v>
      </c>
      <c r="Y764" s="2" t="s">
        <v>1776</v>
      </c>
      <c r="Z764" s="2" t="s">
        <v>3626</v>
      </c>
      <c r="AA764" s="2" t="s">
        <v>3523</v>
      </c>
      <c r="AB764" s="2" t="s">
        <v>3535</v>
      </c>
      <c r="AC764" s="2" t="s">
        <v>7321</v>
      </c>
      <c r="AD764" s="2" t="s">
        <v>17459</v>
      </c>
      <c r="AE764" s="2" t="s">
        <v>17287</v>
      </c>
      <c r="AF764" s="2" t="s">
        <v>13930</v>
      </c>
      <c r="AG764" s="2" t="s">
        <v>2890</v>
      </c>
      <c r="AH764" s="2" t="s">
        <v>4329</v>
      </c>
      <c r="AI764" s="2" t="s">
        <v>14907</v>
      </c>
      <c r="AJ764" s="2" t="s">
        <v>3898</v>
      </c>
      <c r="AK764" s="2" t="s">
        <v>17460</v>
      </c>
      <c r="AL764" s="2" t="s">
        <v>10999</v>
      </c>
      <c r="AM764" s="2" t="s">
        <v>5464</v>
      </c>
      <c r="AN764" s="2" t="s">
        <v>3470</v>
      </c>
      <c r="AO764" s="2" t="s">
        <v>10275</v>
      </c>
      <c r="AP764" s="2" t="s">
        <v>12071</v>
      </c>
      <c r="AQ764" s="2" t="s">
        <v>1416</v>
      </c>
      <c r="AR764" s="2" t="s">
        <v>8300</v>
      </c>
      <c r="AS764" s="2" t="s">
        <v>13167</v>
      </c>
      <c r="AT764" s="2" t="s">
        <v>14751</v>
      </c>
      <c r="AU764" s="2" t="s">
        <v>2658</v>
      </c>
      <c r="AV764" s="2" t="s">
        <v>5097</v>
      </c>
      <c r="AW764" s="2" t="s">
        <v>1454</v>
      </c>
      <c r="AX764" s="2" t="s">
        <v>7106</v>
      </c>
      <c r="AY764" s="2" t="s">
        <v>10231</v>
      </c>
      <c r="AZ764" s="2" t="s">
        <v>14400</v>
      </c>
      <c r="BA764" s="2" t="s">
        <v>13555</v>
      </c>
      <c r="BB764" s="2" t="s">
        <v>7044</v>
      </c>
      <c r="BC764" s="2" t="s">
        <v>7344</v>
      </c>
      <c r="BD764" s="2" t="s">
        <v>5977</v>
      </c>
      <c r="BE764" s="2" t="s">
        <v>1878</v>
      </c>
      <c r="BF764" s="2" t="s">
        <v>15649</v>
      </c>
      <c r="BG764" s="2" t="s">
        <v>11417</v>
      </c>
      <c r="BH764" s="2" t="s">
        <v>11180</v>
      </c>
      <c r="BI764" s="2" t="s">
        <v>7970</v>
      </c>
      <c r="BJ764" s="2" t="s">
        <v>4152</v>
      </c>
      <c r="BK764" s="2" t="s">
        <v>2461</v>
      </c>
      <c r="BL764" s="2" t="s">
        <v>1419</v>
      </c>
      <c r="BM764" s="2" t="s">
        <v>1447</v>
      </c>
      <c r="BN764" s="2" t="s">
        <v>2425</v>
      </c>
      <c r="BO764" s="2" t="s">
        <v>10987</v>
      </c>
      <c r="BP764" s="2" t="s">
        <v>16303</v>
      </c>
      <c r="BQ764" s="2" t="s">
        <v>10211</v>
      </c>
      <c r="BR764" s="2" t="s">
        <v>5960</v>
      </c>
      <c r="BS764" s="2" t="s">
        <v>8616</v>
      </c>
      <c r="BT764" s="2" t="s">
        <v>13373</v>
      </c>
      <c r="BU764" s="2" t="s">
        <v>7677</v>
      </c>
      <c r="BV764" s="2" t="s">
        <v>12440</v>
      </c>
      <c r="BW764" s="2" t="s">
        <v>2300</v>
      </c>
      <c r="BX764" s="2" t="s">
        <v>12079</v>
      </c>
      <c r="BY764" s="2" t="s">
        <v>3286</v>
      </c>
      <c r="BZ764" s="2" t="s">
        <v>1853</v>
      </c>
      <c r="CA764" s="2" t="s">
        <v>12267</v>
      </c>
      <c r="CB764" s="2" t="s">
        <v>5511</v>
      </c>
      <c r="CC764" s="2" t="s">
        <v>7677</v>
      </c>
      <c r="CD764" s="2" t="s">
        <v>2925</v>
      </c>
      <c r="CE764" s="2" t="s">
        <v>5183</v>
      </c>
      <c r="CF764" s="2" t="s">
        <v>17249</v>
      </c>
      <c r="CG764" s="2" t="s">
        <v>5140</v>
      </c>
      <c r="CH764" s="2" t="s">
        <v>9498</v>
      </c>
      <c r="CI764" s="2" t="s">
        <v>4625</v>
      </c>
      <c r="CJ764" s="2" t="s">
        <v>10814</v>
      </c>
      <c r="CK764" s="2" t="s">
        <v>9295</v>
      </c>
      <c r="CL764" s="2" t="s">
        <v>9039</v>
      </c>
      <c r="CM764" s="2" t="s">
        <v>6328</v>
      </c>
      <c r="CN764" s="2" t="s">
        <v>15462</v>
      </c>
      <c r="CO764" s="2" t="s">
        <v>12998</v>
      </c>
      <c r="CP764" s="2" t="s">
        <v>6912</v>
      </c>
      <c r="CQ764" s="2" t="s">
        <v>7372</v>
      </c>
      <c r="CR764" s="2" t="s">
        <v>3216</v>
      </c>
      <c r="CS764" s="2" t="s">
        <v>9506</v>
      </c>
      <c r="CT764" s="2" t="s">
        <v>12267</v>
      </c>
      <c r="CU764" s="2" t="s">
        <v>13888</v>
      </c>
      <c r="CV764" s="2" t="s">
        <v>10145</v>
      </c>
      <c r="CW764" s="2" t="s">
        <v>15464</v>
      </c>
      <c r="CX764" s="2" t="s">
        <v>1915</v>
      </c>
      <c r="CY764" s="2" t="s">
        <v>4918</v>
      </c>
      <c r="CZ764" s="2" t="s">
        <v>4285</v>
      </c>
      <c r="DA764" s="2" t="s">
        <v>7091</v>
      </c>
      <c r="DB764" s="2" t="s">
        <v>5443</v>
      </c>
      <c r="DC764" s="2" t="s">
        <v>12381</v>
      </c>
      <c r="DD764" s="2" t="s">
        <v>4266</v>
      </c>
      <c r="DE764" s="2" t="s">
        <v>7429</v>
      </c>
      <c r="DF764" s="2" t="s">
        <v>5589</v>
      </c>
      <c r="DG764" s="2" t="s">
        <v>12109</v>
      </c>
      <c r="DH764" s="2" t="s">
        <v>14237</v>
      </c>
      <c r="DI764" s="2" t="s">
        <v>12072</v>
      </c>
      <c r="DJ764" s="2" t="s">
        <v>2195</v>
      </c>
      <c r="DK764" s="2" t="s">
        <v>14407</v>
      </c>
      <c r="DL764" s="2" t="s">
        <v>2457</v>
      </c>
      <c r="DM764" s="2" t="s">
        <v>7872</v>
      </c>
      <c r="DN764" s="2" t="s">
        <v>4730</v>
      </c>
      <c r="DO764" s="2" t="s">
        <v>8529</v>
      </c>
      <c r="DP764" s="2" t="s">
        <v>7298</v>
      </c>
      <c r="DQ764" s="2" t="s">
        <v>11399</v>
      </c>
      <c r="DR764" s="2" t="s">
        <v>6060</v>
      </c>
      <c r="DS764" s="2" t="s">
        <v>4769</v>
      </c>
      <c r="DT764" s="1"/>
      <c r="DU764" s="1"/>
      <c r="DV764" s="2" t="s">
        <v>12262</v>
      </c>
      <c r="DW764" s="2" t="s">
        <v>3060</v>
      </c>
      <c r="DX764" s="2" t="s">
        <v>1464</v>
      </c>
    </row>
    <row r="765" spans="1:128" x14ac:dyDescent="0.4">
      <c r="A765" s="2" t="s">
        <v>16376</v>
      </c>
      <c r="B765" s="2" t="s">
        <v>17461</v>
      </c>
      <c r="C765" s="2" t="s">
        <v>1052</v>
      </c>
      <c r="D765" s="2" t="s">
        <v>0</v>
      </c>
      <c r="E765" s="2" t="s">
        <v>1053</v>
      </c>
      <c r="F765" s="2" t="s">
        <v>10101</v>
      </c>
      <c r="G765" s="2" t="s">
        <v>7445</v>
      </c>
      <c r="H765" s="2" t="s">
        <v>12073</v>
      </c>
      <c r="I765" s="2" t="s">
        <v>5680</v>
      </c>
      <c r="J765" s="2" t="s">
        <v>4162</v>
      </c>
      <c r="K765" s="2" t="s">
        <v>2417</v>
      </c>
      <c r="L765" s="2" t="s">
        <v>7512</v>
      </c>
      <c r="M765" s="2" t="s">
        <v>4470</v>
      </c>
      <c r="N765" s="2" t="s">
        <v>14485</v>
      </c>
      <c r="O765" s="2" t="s">
        <v>1914</v>
      </c>
      <c r="P765" s="2" t="s">
        <v>1553</v>
      </c>
      <c r="Q765" s="2" t="s">
        <v>1320</v>
      </c>
      <c r="R765" s="2" t="s">
        <v>14131</v>
      </c>
      <c r="S765" s="2" t="s">
        <v>3081</v>
      </c>
      <c r="T765" s="2" t="s">
        <v>4306</v>
      </c>
      <c r="U765" s="2" t="s">
        <v>4999</v>
      </c>
      <c r="V765" s="2" t="s">
        <v>13450</v>
      </c>
      <c r="W765" s="2" t="s">
        <v>8141</v>
      </c>
      <c r="X765" s="2" t="s">
        <v>15918</v>
      </c>
      <c r="Y765" s="2" t="s">
        <v>10602</v>
      </c>
      <c r="Z765" s="2" t="s">
        <v>1787</v>
      </c>
      <c r="AA765" s="2" t="s">
        <v>8744</v>
      </c>
      <c r="AB765" s="2" t="s">
        <v>15805</v>
      </c>
      <c r="AC765" s="2" t="s">
        <v>8212</v>
      </c>
      <c r="AD765" s="2" t="s">
        <v>1907</v>
      </c>
      <c r="AE765" s="2" t="s">
        <v>5906</v>
      </c>
      <c r="AF765" s="2" t="s">
        <v>7303</v>
      </c>
      <c r="AG765" s="2" t="s">
        <v>13527</v>
      </c>
      <c r="AH765" s="2" t="s">
        <v>12393</v>
      </c>
      <c r="AI765" s="2" t="s">
        <v>4291</v>
      </c>
      <c r="AJ765" s="2" t="s">
        <v>2859</v>
      </c>
      <c r="AK765" s="2" t="s">
        <v>10776</v>
      </c>
      <c r="AL765" s="2" t="s">
        <v>7203</v>
      </c>
      <c r="AM765" s="2" t="s">
        <v>4601</v>
      </c>
      <c r="AN765" s="2" t="s">
        <v>11844</v>
      </c>
      <c r="AO765" s="2" t="s">
        <v>6794</v>
      </c>
      <c r="AP765" s="2" t="s">
        <v>2962</v>
      </c>
      <c r="AQ765" s="2" t="s">
        <v>5603</v>
      </c>
      <c r="AR765" s="2" t="s">
        <v>5906</v>
      </c>
      <c r="AS765" s="2" t="s">
        <v>13649</v>
      </c>
      <c r="AT765" s="2" t="s">
        <v>8049</v>
      </c>
      <c r="AU765" s="2" t="s">
        <v>5135</v>
      </c>
      <c r="AV765" s="2" t="s">
        <v>6530</v>
      </c>
      <c r="AW765" s="2" t="s">
        <v>16226</v>
      </c>
      <c r="AX765" s="2" t="s">
        <v>2961</v>
      </c>
      <c r="AY765" s="2" t="s">
        <v>6221</v>
      </c>
      <c r="AZ765" s="2" t="s">
        <v>7327</v>
      </c>
      <c r="BA765" s="2" t="s">
        <v>11389</v>
      </c>
      <c r="BB765" s="2" t="s">
        <v>12429</v>
      </c>
      <c r="BC765" s="2" t="s">
        <v>2199</v>
      </c>
      <c r="BD765" s="2" t="s">
        <v>10382</v>
      </c>
      <c r="BE765" s="2" t="s">
        <v>12286</v>
      </c>
      <c r="BF765" s="2" t="s">
        <v>1435</v>
      </c>
      <c r="BG765" s="2" t="s">
        <v>7125</v>
      </c>
      <c r="BH765" s="2" t="s">
        <v>11546</v>
      </c>
      <c r="BI765" s="2" t="s">
        <v>7081</v>
      </c>
      <c r="BJ765" s="2" t="s">
        <v>10626</v>
      </c>
      <c r="BK765" s="2" t="s">
        <v>14467</v>
      </c>
      <c r="BL765" s="2" t="s">
        <v>10913</v>
      </c>
      <c r="BM765" s="2" t="s">
        <v>9539</v>
      </c>
      <c r="BN765" s="2" t="s">
        <v>16766</v>
      </c>
      <c r="BO765" s="2" t="s">
        <v>15391</v>
      </c>
      <c r="BP765" s="2" t="s">
        <v>3614</v>
      </c>
      <c r="BQ765" s="2" t="s">
        <v>12224</v>
      </c>
      <c r="BR765" s="2" t="s">
        <v>12097</v>
      </c>
      <c r="BS765" s="2" t="s">
        <v>3092</v>
      </c>
      <c r="BT765" s="2" t="s">
        <v>4477</v>
      </c>
      <c r="BU765" s="2" t="s">
        <v>17462</v>
      </c>
      <c r="BV765" s="2" t="s">
        <v>4576</v>
      </c>
      <c r="BW765" s="2" t="s">
        <v>1598</v>
      </c>
      <c r="BX765" s="2" t="s">
        <v>3118</v>
      </c>
      <c r="BY765" s="2" t="s">
        <v>13011</v>
      </c>
      <c r="BZ765" s="2" t="s">
        <v>5510</v>
      </c>
      <c r="CA765" s="2" t="s">
        <v>14888</v>
      </c>
      <c r="CB765" s="2" t="s">
        <v>3103</v>
      </c>
      <c r="CC765" s="2" t="s">
        <v>4816</v>
      </c>
      <c r="CD765" s="2" t="s">
        <v>4635</v>
      </c>
      <c r="CE765" s="2" t="s">
        <v>11408</v>
      </c>
      <c r="CF765" s="2" t="s">
        <v>13933</v>
      </c>
      <c r="CG765" s="2" t="s">
        <v>2301</v>
      </c>
      <c r="CH765" s="2" t="s">
        <v>6536</v>
      </c>
      <c r="CI765" s="2" t="s">
        <v>6834</v>
      </c>
      <c r="CJ765" s="2" t="s">
        <v>10589</v>
      </c>
      <c r="CK765" s="2" t="s">
        <v>11615</v>
      </c>
      <c r="CL765" s="2" t="s">
        <v>2719</v>
      </c>
      <c r="CM765" s="2" t="s">
        <v>12627</v>
      </c>
      <c r="CN765" s="2" t="s">
        <v>4140</v>
      </c>
      <c r="CO765" s="2" t="s">
        <v>13180</v>
      </c>
      <c r="CP765" s="2" t="s">
        <v>2484</v>
      </c>
      <c r="CQ765" s="2" t="s">
        <v>13933</v>
      </c>
      <c r="CR765" s="2" t="s">
        <v>4392</v>
      </c>
      <c r="CS765" s="2" t="s">
        <v>8330</v>
      </c>
      <c r="CT765" s="2" t="s">
        <v>4636</v>
      </c>
      <c r="CU765" s="2" t="s">
        <v>6914</v>
      </c>
      <c r="CV765" s="2" t="s">
        <v>11241</v>
      </c>
      <c r="CW765" s="2" t="s">
        <v>6913</v>
      </c>
      <c r="CX765" s="2" t="s">
        <v>9063</v>
      </c>
      <c r="CY765" s="2" t="s">
        <v>3940</v>
      </c>
      <c r="CZ765" s="2" t="s">
        <v>9078</v>
      </c>
      <c r="DA765" s="2" t="s">
        <v>1814</v>
      </c>
      <c r="DB765" s="2" t="s">
        <v>8070</v>
      </c>
      <c r="DC765" s="2" t="s">
        <v>1858</v>
      </c>
      <c r="DD765" s="2" t="s">
        <v>4651</v>
      </c>
      <c r="DE765" s="2" t="s">
        <v>11580</v>
      </c>
      <c r="DF765" s="2" t="s">
        <v>9526</v>
      </c>
      <c r="DG765" s="2" t="s">
        <v>11415</v>
      </c>
      <c r="DH765" s="2" t="s">
        <v>5512</v>
      </c>
      <c r="DI765" s="2" t="s">
        <v>9550</v>
      </c>
      <c r="DJ765" s="2" t="s">
        <v>11229</v>
      </c>
      <c r="DK765" s="2" t="s">
        <v>3665</v>
      </c>
      <c r="DL765" s="2" t="s">
        <v>11788</v>
      </c>
      <c r="DM765" s="2" t="s">
        <v>6561</v>
      </c>
      <c r="DN765" s="2" t="s">
        <v>10429</v>
      </c>
      <c r="DO765" s="2" t="s">
        <v>8904</v>
      </c>
      <c r="DP765" s="2" t="s">
        <v>12433</v>
      </c>
      <c r="DQ765" s="2" t="s">
        <v>6106</v>
      </c>
      <c r="DR765" s="2" t="s">
        <v>3216</v>
      </c>
      <c r="DS765" s="2" t="s">
        <v>5802</v>
      </c>
      <c r="DT765" s="1"/>
      <c r="DU765" s="1"/>
      <c r="DV765" s="2" t="s">
        <v>14585</v>
      </c>
      <c r="DW765" s="2" t="s">
        <v>1858</v>
      </c>
      <c r="DX765" s="2" t="s">
        <v>4578</v>
      </c>
    </row>
    <row r="766" spans="1:128" x14ac:dyDescent="0.4">
      <c r="A766" s="2" t="s">
        <v>16376</v>
      </c>
      <c r="B766" s="2" t="s">
        <v>17463</v>
      </c>
      <c r="C766" s="2" t="s">
        <v>1052</v>
      </c>
      <c r="D766" s="2" t="s">
        <v>17464</v>
      </c>
      <c r="E766" s="2" t="s">
        <v>1053</v>
      </c>
      <c r="F766" s="2" t="s">
        <v>8821</v>
      </c>
      <c r="G766" s="2" t="s">
        <v>7214</v>
      </c>
      <c r="H766" s="2" t="s">
        <v>1993</v>
      </c>
      <c r="I766" s="2" t="s">
        <v>15851</v>
      </c>
      <c r="J766" s="2" t="s">
        <v>14368</v>
      </c>
      <c r="K766" s="2" t="s">
        <v>2124</v>
      </c>
      <c r="L766" s="2" t="s">
        <v>7915</v>
      </c>
      <c r="M766" s="2" t="s">
        <v>9282</v>
      </c>
      <c r="N766" s="2" t="s">
        <v>7311</v>
      </c>
      <c r="O766" s="2" t="s">
        <v>4756</v>
      </c>
      <c r="P766" s="2" t="s">
        <v>15306</v>
      </c>
      <c r="Q766" s="2" t="s">
        <v>8909</v>
      </c>
      <c r="R766" s="2" t="s">
        <v>2739</v>
      </c>
      <c r="S766" s="2" t="s">
        <v>5223</v>
      </c>
      <c r="T766" s="2" t="s">
        <v>1176</v>
      </c>
      <c r="U766" s="2" t="s">
        <v>11219</v>
      </c>
      <c r="V766" s="2" t="s">
        <v>7527</v>
      </c>
      <c r="W766" s="2" t="s">
        <v>9871</v>
      </c>
      <c r="X766" s="2" t="s">
        <v>4956</v>
      </c>
      <c r="Y766" s="2" t="s">
        <v>3177</v>
      </c>
      <c r="Z766" s="2" t="s">
        <v>3971</v>
      </c>
      <c r="AA766" s="2" t="s">
        <v>8581</v>
      </c>
      <c r="AB766" s="2" t="s">
        <v>9856</v>
      </c>
      <c r="AC766" s="2" t="s">
        <v>13350</v>
      </c>
      <c r="AD766" s="2" t="s">
        <v>12483</v>
      </c>
      <c r="AE766" s="2" t="s">
        <v>17465</v>
      </c>
      <c r="AF766" s="2" t="s">
        <v>6730</v>
      </c>
      <c r="AG766" s="2" t="s">
        <v>15693</v>
      </c>
      <c r="AH766" s="2" t="s">
        <v>9154</v>
      </c>
      <c r="AI766" s="2" t="s">
        <v>3443</v>
      </c>
      <c r="AJ766" s="2" t="s">
        <v>9748</v>
      </c>
      <c r="AK766" s="2" t="s">
        <v>12502</v>
      </c>
      <c r="AL766" s="2" t="s">
        <v>17466</v>
      </c>
      <c r="AM766" s="2" t="s">
        <v>2548</v>
      </c>
      <c r="AN766" s="2" t="s">
        <v>2545</v>
      </c>
      <c r="AO766" s="2" t="s">
        <v>3717</v>
      </c>
      <c r="AP766" s="2" t="s">
        <v>5462</v>
      </c>
      <c r="AQ766" s="2" t="s">
        <v>12460</v>
      </c>
      <c r="AR766" s="2" t="s">
        <v>14681</v>
      </c>
      <c r="AS766" s="2" t="s">
        <v>17467</v>
      </c>
      <c r="AT766" s="2" t="s">
        <v>17468</v>
      </c>
      <c r="AU766" s="2" t="s">
        <v>7386</v>
      </c>
      <c r="AV766" s="2" t="s">
        <v>13265</v>
      </c>
      <c r="AW766" s="2" t="s">
        <v>4317</v>
      </c>
      <c r="AX766" s="2" t="s">
        <v>3161</v>
      </c>
      <c r="AY766" s="2" t="s">
        <v>4603</v>
      </c>
      <c r="AZ766" s="2" t="s">
        <v>6520</v>
      </c>
      <c r="BA766" s="2" t="s">
        <v>13300</v>
      </c>
      <c r="BB766" s="2" t="s">
        <v>7643</v>
      </c>
      <c r="BC766" s="2" t="s">
        <v>9589</v>
      </c>
      <c r="BD766" s="2" t="s">
        <v>9960</v>
      </c>
      <c r="BE766" s="2" t="s">
        <v>2346</v>
      </c>
      <c r="BF766" s="2" t="s">
        <v>14339</v>
      </c>
      <c r="BG766" s="2" t="s">
        <v>6975</v>
      </c>
      <c r="BH766" s="2" t="s">
        <v>3164</v>
      </c>
      <c r="BI766" s="2" t="s">
        <v>4616</v>
      </c>
      <c r="BJ766" s="2" t="s">
        <v>4090</v>
      </c>
      <c r="BK766" s="2" t="s">
        <v>14003</v>
      </c>
      <c r="BL766" s="2" t="s">
        <v>9857</v>
      </c>
      <c r="BM766" s="2" t="s">
        <v>6094</v>
      </c>
      <c r="BN766" s="2" t="s">
        <v>10772</v>
      </c>
      <c r="BO766" s="2" t="s">
        <v>3151</v>
      </c>
      <c r="BP766" s="2" t="s">
        <v>5617</v>
      </c>
      <c r="BQ766" s="2" t="s">
        <v>2213</v>
      </c>
      <c r="BR766" s="2" t="s">
        <v>15403</v>
      </c>
      <c r="BS766" s="2" t="s">
        <v>17469</v>
      </c>
      <c r="BT766" s="2" t="s">
        <v>15965</v>
      </c>
      <c r="BU766" s="2" t="s">
        <v>11095</v>
      </c>
      <c r="BV766" s="2" t="s">
        <v>8138</v>
      </c>
      <c r="BW766" s="2" t="s">
        <v>12673</v>
      </c>
      <c r="BX766" s="2" t="s">
        <v>12469</v>
      </c>
      <c r="BY766" s="2" t="s">
        <v>14513</v>
      </c>
      <c r="BZ766" s="2" t="s">
        <v>1680</v>
      </c>
      <c r="CA766" s="2" t="s">
        <v>8152</v>
      </c>
      <c r="CB766" s="2" t="s">
        <v>11560</v>
      </c>
      <c r="CC766" s="2" t="s">
        <v>2880</v>
      </c>
      <c r="CD766" s="2" t="s">
        <v>6496</v>
      </c>
      <c r="CE766" s="2" t="s">
        <v>2537</v>
      </c>
      <c r="CF766" s="2" t="s">
        <v>3898</v>
      </c>
      <c r="CG766" s="2" t="s">
        <v>6063</v>
      </c>
      <c r="CH766" s="2" t="s">
        <v>8313</v>
      </c>
      <c r="CI766" s="2" t="s">
        <v>12846</v>
      </c>
      <c r="CJ766" s="2" t="s">
        <v>1525</v>
      </c>
      <c r="CK766" s="2" t="s">
        <v>7976</v>
      </c>
      <c r="CL766" s="2" t="s">
        <v>2436</v>
      </c>
      <c r="CM766" s="2" t="s">
        <v>13827</v>
      </c>
      <c r="CN766" s="2" t="s">
        <v>4703</v>
      </c>
      <c r="CO766" s="2" t="s">
        <v>9026</v>
      </c>
      <c r="CP766" s="2" t="s">
        <v>15010</v>
      </c>
      <c r="CQ766" s="2" t="s">
        <v>9244</v>
      </c>
      <c r="CR766" s="2" t="s">
        <v>8992</v>
      </c>
      <c r="CS766" s="2" t="s">
        <v>13954</v>
      </c>
      <c r="CT766" s="2" t="s">
        <v>3225</v>
      </c>
      <c r="CU766" s="2" t="s">
        <v>4973</v>
      </c>
      <c r="CV766" s="2" t="s">
        <v>7094</v>
      </c>
      <c r="CW766" s="2" t="s">
        <v>6135</v>
      </c>
      <c r="CX766" s="2" t="s">
        <v>9967</v>
      </c>
      <c r="CY766" s="2" t="s">
        <v>2357</v>
      </c>
      <c r="CZ766" s="2" t="s">
        <v>15050</v>
      </c>
      <c r="DA766" s="2" t="s">
        <v>1632</v>
      </c>
      <c r="DB766" s="2" t="s">
        <v>12219</v>
      </c>
      <c r="DC766" s="2" t="s">
        <v>2791</v>
      </c>
      <c r="DD766" s="2" t="s">
        <v>8524</v>
      </c>
      <c r="DE766" s="2" t="s">
        <v>8533</v>
      </c>
      <c r="DF766" s="2" t="s">
        <v>4187</v>
      </c>
      <c r="DG766" s="2" t="s">
        <v>9566</v>
      </c>
      <c r="DH766" s="2" t="s">
        <v>1466</v>
      </c>
      <c r="DI766" s="2" t="s">
        <v>5830</v>
      </c>
      <c r="DJ766" s="2" t="s">
        <v>9717</v>
      </c>
      <c r="DK766" s="2" t="s">
        <v>4575</v>
      </c>
      <c r="DL766" s="2" t="s">
        <v>15052</v>
      </c>
      <c r="DM766" s="2" t="s">
        <v>9266</v>
      </c>
      <c r="DN766" s="2" t="s">
        <v>3660</v>
      </c>
      <c r="DO766" s="2" t="s">
        <v>8410</v>
      </c>
      <c r="DP766" s="2" t="s">
        <v>15716</v>
      </c>
      <c r="DQ766" s="2" t="s">
        <v>13728</v>
      </c>
      <c r="DR766" s="2" t="s">
        <v>10208</v>
      </c>
      <c r="DS766" s="2" t="s">
        <v>4296</v>
      </c>
      <c r="DT766" s="1"/>
      <c r="DU766" s="1"/>
      <c r="DV766" s="2" t="s">
        <v>5971</v>
      </c>
      <c r="DW766" s="2" t="s">
        <v>11543</v>
      </c>
      <c r="DX766" s="2" t="s">
        <v>15055</v>
      </c>
    </row>
    <row r="767" spans="1:128" x14ac:dyDescent="0.4">
      <c r="A767" s="2" t="s">
        <v>16376</v>
      </c>
      <c r="B767" s="2" t="s">
        <v>17470</v>
      </c>
      <c r="C767" s="2" t="s">
        <v>1052</v>
      </c>
      <c r="D767" s="2" t="s">
        <v>17471</v>
      </c>
      <c r="E767" s="2" t="s">
        <v>1053</v>
      </c>
      <c r="F767" s="2" t="s">
        <v>5912</v>
      </c>
      <c r="G767" s="2" t="s">
        <v>10155</v>
      </c>
      <c r="H767" s="2" t="s">
        <v>1409</v>
      </c>
      <c r="I767" s="2" t="s">
        <v>11673</v>
      </c>
      <c r="J767" s="2" t="s">
        <v>13502</v>
      </c>
      <c r="K767" s="2" t="s">
        <v>5219</v>
      </c>
      <c r="L767" s="2" t="s">
        <v>6852</v>
      </c>
      <c r="M767" s="2" t="s">
        <v>4095</v>
      </c>
      <c r="N767" s="2" t="s">
        <v>10275</v>
      </c>
      <c r="O767" s="2" t="s">
        <v>9790</v>
      </c>
      <c r="P767" s="2" t="s">
        <v>8093</v>
      </c>
      <c r="Q767" s="2" t="s">
        <v>12320</v>
      </c>
      <c r="R767" s="2" t="s">
        <v>3723</v>
      </c>
      <c r="S767" s="2" t="s">
        <v>1772</v>
      </c>
      <c r="T767" s="2" t="s">
        <v>1913</v>
      </c>
      <c r="U767" s="2" t="s">
        <v>14208</v>
      </c>
      <c r="V767" s="2" t="s">
        <v>14199</v>
      </c>
      <c r="W767" s="2" t="s">
        <v>7120</v>
      </c>
      <c r="X767" s="2" t="s">
        <v>8211</v>
      </c>
      <c r="Y767" s="2" t="s">
        <v>12777</v>
      </c>
      <c r="Z767" s="2" t="s">
        <v>3882</v>
      </c>
      <c r="AA767" s="2" t="s">
        <v>12445</v>
      </c>
      <c r="AB767" s="2" t="s">
        <v>1580</v>
      </c>
      <c r="AC767" s="2" t="s">
        <v>6317</v>
      </c>
      <c r="AD767" s="2" t="s">
        <v>4701</v>
      </c>
      <c r="AE767" s="2" t="s">
        <v>7332</v>
      </c>
      <c r="AF767" s="2" t="s">
        <v>4518</v>
      </c>
      <c r="AG767" s="2" t="s">
        <v>4613</v>
      </c>
      <c r="AH767" s="2" t="s">
        <v>3556</v>
      </c>
      <c r="AI767" s="2" t="s">
        <v>4151</v>
      </c>
      <c r="AJ767" s="2" t="s">
        <v>11307</v>
      </c>
      <c r="AK767" s="2" t="s">
        <v>13524</v>
      </c>
      <c r="AL767" s="2" t="s">
        <v>3875</v>
      </c>
      <c r="AM767" s="2" t="s">
        <v>11213</v>
      </c>
      <c r="AN767" s="2" t="s">
        <v>2540</v>
      </c>
      <c r="AO767" s="2" t="s">
        <v>8309</v>
      </c>
      <c r="AP767" s="2" t="s">
        <v>6367</v>
      </c>
      <c r="AQ767" s="2" t="s">
        <v>1868</v>
      </c>
      <c r="AR767" s="2" t="s">
        <v>15219</v>
      </c>
      <c r="AS767" s="2" t="s">
        <v>3457</v>
      </c>
      <c r="AT767" s="2" t="s">
        <v>6240</v>
      </c>
      <c r="AU767" s="2" t="s">
        <v>1100</v>
      </c>
      <c r="AV767" s="2" t="s">
        <v>1317</v>
      </c>
      <c r="AW767" s="2" t="s">
        <v>6715</v>
      </c>
      <c r="AX767" s="2" t="s">
        <v>12211</v>
      </c>
      <c r="AY767" s="2" t="s">
        <v>12974</v>
      </c>
      <c r="AZ767" s="2" t="s">
        <v>13196</v>
      </c>
      <c r="BA767" s="2" t="s">
        <v>10488</v>
      </c>
      <c r="BB767" s="2" t="s">
        <v>8701</v>
      </c>
      <c r="BC767" s="2" t="s">
        <v>10887</v>
      </c>
      <c r="BD767" s="2" t="s">
        <v>3262</v>
      </c>
      <c r="BE767" s="2" t="s">
        <v>8476</v>
      </c>
      <c r="BF767" s="2" t="s">
        <v>8736</v>
      </c>
      <c r="BG767" s="2" t="s">
        <v>7586</v>
      </c>
      <c r="BH767" s="2" t="s">
        <v>3828</v>
      </c>
      <c r="BI767" s="2" t="s">
        <v>11151</v>
      </c>
      <c r="BJ767" s="2" t="s">
        <v>5527</v>
      </c>
      <c r="BK767" s="2" t="s">
        <v>5170</v>
      </c>
      <c r="BL767" s="2" t="s">
        <v>12431</v>
      </c>
      <c r="BM767" s="2" t="s">
        <v>8413</v>
      </c>
      <c r="BN767" s="2" t="s">
        <v>3877</v>
      </c>
      <c r="BO767" s="2" t="s">
        <v>9495</v>
      </c>
      <c r="BP767" s="2" t="s">
        <v>12631</v>
      </c>
      <c r="BQ767" s="2" t="s">
        <v>3971</v>
      </c>
      <c r="BR767" s="2" t="s">
        <v>5026</v>
      </c>
      <c r="BS767" s="2" t="s">
        <v>8685</v>
      </c>
      <c r="BT767" s="2" t="s">
        <v>15482</v>
      </c>
      <c r="BU767" s="2" t="s">
        <v>7201</v>
      </c>
      <c r="BV767" s="2" t="s">
        <v>5909</v>
      </c>
      <c r="BW767" s="2" t="s">
        <v>4342</v>
      </c>
      <c r="BX767" s="2" t="s">
        <v>10604</v>
      </c>
      <c r="BY767" s="2" t="s">
        <v>1574</v>
      </c>
      <c r="BZ767" s="2" t="s">
        <v>6728</v>
      </c>
      <c r="CA767" s="2" t="s">
        <v>9703</v>
      </c>
      <c r="CB767" s="2" t="s">
        <v>6975</v>
      </c>
      <c r="CC767" s="2" t="s">
        <v>6310</v>
      </c>
      <c r="CD767" s="2" t="s">
        <v>4157</v>
      </c>
      <c r="CE767" s="2" t="s">
        <v>2632</v>
      </c>
      <c r="CF767" s="2" t="s">
        <v>5381</v>
      </c>
      <c r="CG767" s="2" t="s">
        <v>4250</v>
      </c>
      <c r="CH767" s="2" t="s">
        <v>6787</v>
      </c>
      <c r="CI767" s="2" t="s">
        <v>10011</v>
      </c>
      <c r="CJ767" s="2" t="s">
        <v>2638</v>
      </c>
      <c r="CK767" s="2" t="s">
        <v>12210</v>
      </c>
      <c r="CL767" s="2" t="s">
        <v>1427</v>
      </c>
      <c r="CM767" s="2" t="s">
        <v>1310</v>
      </c>
      <c r="CN767" s="2" t="s">
        <v>7132</v>
      </c>
      <c r="CO767" s="2" t="s">
        <v>3731</v>
      </c>
      <c r="CP767" s="2" t="s">
        <v>2749</v>
      </c>
      <c r="CQ767" s="2" t="s">
        <v>14353</v>
      </c>
      <c r="CR767" s="2" t="s">
        <v>2966</v>
      </c>
      <c r="CS767" s="2" t="s">
        <v>4962</v>
      </c>
      <c r="CT767" s="2" t="s">
        <v>11443</v>
      </c>
      <c r="CU767" s="2" t="s">
        <v>4039</v>
      </c>
      <c r="CV767" s="2" t="s">
        <v>4311</v>
      </c>
      <c r="CW767" s="2" t="s">
        <v>4962</v>
      </c>
      <c r="CX767" s="2" t="s">
        <v>15561</v>
      </c>
      <c r="CY767" s="2" t="s">
        <v>8537</v>
      </c>
      <c r="CZ767" s="2" t="s">
        <v>14049</v>
      </c>
      <c r="DA767" s="2" t="s">
        <v>7138</v>
      </c>
      <c r="DB767" s="2" t="s">
        <v>15048</v>
      </c>
      <c r="DC767" s="2" t="s">
        <v>14485</v>
      </c>
      <c r="DD767" s="2" t="s">
        <v>10741</v>
      </c>
      <c r="DE767" s="2" t="s">
        <v>13885</v>
      </c>
      <c r="DF767" s="2" t="s">
        <v>1097</v>
      </c>
      <c r="DG767" s="2" t="s">
        <v>13885</v>
      </c>
      <c r="DH767" s="2" t="s">
        <v>15390</v>
      </c>
      <c r="DI767" s="2" t="s">
        <v>13270</v>
      </c>
      <c r="DJ767" s="2" t="s">
        <v>3057</v>
      </c>
      <c r="DK767" s="2" t="s">
        <v>2532</v>
      </c>
      <c r="DL767" s="2" t="s">
        <v>9670</v>
      </c>
      <c r="DM767" s="2" t="s">
        <v>11388</v>
      </c>
      <c r="DN767" s="2" t="s">
        <v>15101</v>
      </c>
      <c r="DO767" s="2" t="s">
        <v>8653</v>
      </c>
      <c r="DP767" s="2" t="s">
        <v>4476</v>
      </c>
      <c r="DQ767" s="2" t="s">
        <v>3469</v>
      </c>
      <c r="DR767" s="2" t="s">
        <v>8224</v>
      </c>
      <c r="DS767" s="2" t="s">
        <v>9569</v>
      </c>
      <c r="DT767" s="1"/>
      <c r="DU767" s="1"/>
      <c r="DV767" s="2" t="s">
        <v>11848</v>
      </c>
      <c r="DW767" s="2" t="s">
        <v>3829</v>
      </c>
      <c r="DX767" s="2" t="s">
        <v>1309</v>
      </c>
    </row>
    <row r="768" spans="1:128" x14ac:dyDescent="0.4">
      <c r="A768" s="2" t="s">
        <v>16376</v>
      </c>
      <c r="B768" s="2" t="s">
        <v>17472</v>
      </c>
      <c r="C768" s="2" t="s">
        <v>1052</v>
      </c>
      <c r="D768" s="2" t="s">
        <v>17473</v>
      </c>
      <c r="E768" s="2" t="s">
        <v>1053</v>
      </c>
      <c r="F768" s="2" t="s">
        <v>4742</v>
      </c>
      <c r="G768" s="2" t="s">
        <v>8378</v>
      </c>
      <c r="H768" s="2" t="s">
        <v>12401</v>
      </c>
      <c r="I768" s="2" t="s">
        <v>14814</v>
      </c>
      <c r="J768" s="2" t="s">
        <v>17474</v>
      </c>
      <c r="K768" s="2" t="s">
        <v>17475</v>
      </c>
      <c r="L768" s="2" t="s">
        <v>14153</v>
      </c>
      <c r="M768" s="2" t="s">
        <v>8210</v>
      </c>
      <c r="N768" s="2" t="s">
        <v>12282</v>
      </c>
      <c r="O768" s="2" t="s">
        <v>13337</v>
      </c>
      <c r="P768" s="2" t="s">
        <v>17476</v>
      </c>
      <c r="Q768" s="2" t="s">
        <v>17477</v>
      </c>
      <c r="R768" s="2" t="s">
        <v>12715</v>
      </c>
      <c r="S768" s="2" t="s">
        <v>1329</v>
      </c>
      <c r="T768" s="2" t="s">
        <v>4409</v>
      </c>
      <c r="U768" s="2" t="s">
        <v>8557</v>
      </c>
      <c r="V768" s="2" t="s">
        <v>11138</v>
      </c>
      <c r="W768" s="2" t="s">
        <v>8870</v>
      </c>
      <c r="X768" s="2" t="s">
        <v>17474</v>
      </c>
      <c r="Y768" s="2" t="s">
        <v>17478</v>
      </c>
      <c r="Z768" s="2" t="s">
        <v>16478</v>
      </c>
      <c r="AA768" s="2" t="s">
        <v>14177</v>
      </c>
      <c r="AB768" s="2" t="s">
        <v>10270</v>
      </c>
      <c r="AC768" s="2" t="s">
        <v>10601</v>
      </c>
      <c r="AD768" s="2" t="s">
        <v>17479</v>
      </c>
      <c r="AE768" s="2" t="s">
        <v>17480</v>
      </c>
      <c r="AF768" s="2" t="s">
        <v>17481</v>
      </c>
      <c r="AG768" s="2" t="s">
        <v>12036</v>
      </c>
      <c r="AH768" s="2" t="s">
        <v>6651</v>
      </c>
      <c r="AI768" s="2" t="s">
        <v>8468</v>
      </c>
      <c r="AJ768" s="2" t="s">
        <v>16018</v>
      </c>
      <c r="AK768" s="2" t="s">
        <v>17482</v>
      </c>
      <c r="AL768" s="2" t="s">
        <v>14503</v>
      </c>
      <c r="AM768" s="2" t="s">
        <v>17483</v>
      </c>
      <c r="AN768" s="2" t="s">
        <v>11793</v>
      </c>
      <c r="AO768" s="2" t="s">
        <v>7176</v>
      </c>
      <c r="AP768" s="2" t="s">
        <v>16317</v>
      </c>
      <c r="AQ768" s="2" t="s">
        <v>17484</v>
      </c>
      <c r="AR768" s="2" t="s">
        <v>17485</v>
      </c>
      <c r="AS768" s="2" t="s">
        <v>17291</v>
      </c>
      <c r="AT768" s="2" t="s">
        <v>17486</v>
      </c>
      <c r="AU768" s="2" t="s">
        <v>6096</v>
      </c>
      <c r="AV768" s="2" t="s">
        <v>9955</v>
      </c>
      <c r="AW768" s="2" t="s">
        <v>12947</v>
      </c>
      <c r="AX768" s="2" t="s">
        <v>7249</v>
      </c>
      <c r="AY768" s="2" t="s">
        <v>17487</v>
      </c>
      <c r="AZ768" s="2" t="s">
        <v>16991</v>
      </c>
      <c r="BA768" s="2" t="s">
        <v>8090</v>
      </c>
      <c r="BB768" s="2" t="s">
        <v>9777</v>
      </c>
      <c r="BC768" s="2" t="s">
        <v>14066</v>
      </c>
      <c r="BD768" s="2" t="s">
        <v>10122</v>
      </c>
      <c r="BE768" s="2" t="s">
        <v>4596</v>
      </c>
      <c r="BF768" s="2" t="s">
        <v>16250</v>
      </c>
      <c r="BG768" s="2" t="s">
        <v>7457</v>
      </c>
      <c r="BH768" s="2" t="s">
        <v>8865</v>
      </c>
      <c r="BI768" s="2" t="s">
        <v>6060</v>
      </c>
      <c r="BJ768" s="2" t="s">
        <v>14153</v>
      </c>
      <c r="BK768" s="2" t="s">
        <v>2646</v>
      </c>
      <c r="BL768" s="2" t="s">
        <v>9088</v>
      </c>
      <c r="BM768" s="2" t="s">
        <v>6785</v>
      </c>
      <c r="BN768" s="2" t="s">
        <v>3067</v>
      </c>
      <c r="BO768" s="2" t="s">
        <v>12145</v>
      </c>
      <c r="BP768" s="2" t="s">
        <v>16422</v>
      </c>
      <c r="BQ768" s="2" t="s">
        <v>11812</v>
      </c>
      <c r="BR768" s="2" t="s">
        <v>13911</v>
      </c>
      <c r="BS768" s="2" t="s">
        <v>1945</v>
      </c>
      <c r="BT768" s="2" t="s">
        <v>13100</v>
      </c>
      <c r="BU768" s="2" t="s">
        <v>2161</v>
      </c>
      <c r="BV768" s="2" t="s">
        <v>4012</v>
      </c>
      <c r="BW768" s="2" t="s">
        <v>3402</v>
      </c>
      <c r="BX768" s="2" t="s">
        <v>2087</v>
      </c>
      <c r="BY768" s="2" t="s">
        <v>9616</v>
      </c>
      <c r="BZ768" s="2" t="s">
        <v>5580</v>
      </c>
      <c r="CA768" s="2" t="s">
        <v>12838</v>
      </c>
      <c r="CB768" s="2" t="s">
        <v>10439</v>
      </c>
      <c r="CC768" s="2" t="s">
        <v>3104</v>
      </c>
      <c r="CD768" s="2" t="s">
        <v>10641</v>
      </c>
      <c r="CE768" s="2" t="s">
        <v>5664</v>
      </c>
      <c r="CF768" s="2" t="s">
        <v>1953</v>
      </c>
      <c r="CG768" s="2" t="s">
        <v>13103</v>
      </c>
      <c r="CH768" s="2" t="s">
        <v>9468</v>
      </c>
      <c r="CI768" s="2" t="s">
        <v>10428</v>
      </c>
      <c r="CJ768" s="2" t="s">
        <v>9731</v>
      </c>
      <c r="CK768" s="2" t="s">
        <v>4187</v>
      </c>
      <c r="CL768" s="2" t="s">
        <v>5106</v>
      </c>
      <c r="CM768" s="2" t="s">
        <v>14474</v>
      </c>
      <c r="CN768" s="2" t="s">
        <v>1070</v>
      </c>
      <c r="CO768" s="2" t="s">
        <v>4735</v>
      </c>
      <c r="CP768" s="2" t="s">
        <v>1587</v>
      </c>
      <c r="CQ768" s="2" t="s">
        <v>4042</v>
      </c>
      <c r="CR768" s="2" t="s">
        <v>14103</v>
      </c>
      <c r="CS768" s="2" t="s">
        <v>12449</v>
      </c>
      <c r="CT768" s="2" t="s">
        <v>11059</v>
      </c>
      <c r="CU768" s="2" t="s">
        <v>6388</v>
      </c>
      <c r="CV768" s="2" t="s">
        <v>5083</v>
      </c>
      <c r="CW768" s="2" t="s">
        <v>1067</v>
      </c>
      <c r="CX768" s="2" t="s">
        <v>12938</v>
      </c>
      <c r="CY768" s="2" t="s">
        <v>10895</v>
      </c>
      <c r="CZ768" s="2" t="s">
        <v>11737</v>
      </c>
      <c r="DA768" s="2" t="s">
        <v>4418</v>
      </c>
      <c r="DB768" s="2" t="s">
        <v>2532</v>
      </c>
      <c r="DC768" s="2" t="s">
        <v>1666</v>
      </c>
      <c r="DD768" s="2" t="s">
        <v>3251</v>
      </c>
      <c r="DE768" s="2" t="s">
        <v>1660</v>
      </c>
      <c r="DF768" s="2" t="s">
        <v>3798</v>
      </c>
      <c r="DG768" s="2" t="s">
        <v>2959</v>
      </c>
      <c r="DH768" s="2" t="s">
        <v>9320</v>
      </c>
      <c r="DI768" s="2" t="s">
        <v>4413</v>
      </c>
      <c r="DJ768" s="2" t="s">
        <v>6163</v>
      </c>
      <c r="DK768" s="2" t="s">
        <v>1750</v>
      </c>
      <c r="DL768" s="2" t="s">
        <v>4251</v>
      </c>
      <c r="DM768" s="2" t="s">
        <v>6388</v>
      </c>
      <c r="DN768" s="2" t="s">
        <v>8990</v>
      </c>
      <c r="DO768" s="2" t="s">
        <v>14066</v>
      </c>
      <c r="DP768" s="2" t="s">
        <v>15175</v>
      </c>
      <c r="DQ768" s="2" t="s">
        <v>16501</v>
      </c>
      <c r="DR768" s="2" t="s">
        <v>15222</v>
      </c>
      <c r="DS768" s="2" t="s">
        <v>10359</v>
      </c>
      <c r="DT768" s="1"/>
      <c r="DU768" s="1"/>
      <c r="DV768" s="2" t="s">
        <v>9667</v>
      </c>
      <c r="DW768" s="2" t="s">
        <v>2309</v>
      </c>
      <c r="DX768" s="2" t="s">
        <v>9776</v>
      </c>
    </row>
    <row r="769" spans="1:128" x14ac:dyDescent="0.4">
      <c r="A769" s="2" t="s">
        <v>16376</v>
      </c>
      <c r="B769" s="2" t="s">
        <v>17488</v>
      </c>
      <c r="C769" s="2" t="s">
        <v>1052</v>
      </c>
      <c r="D769" s="2" t="s">
        <v>17489</v>
      </c>
      <c r="E769" s="2" t="s">
        <v>1053</v>
      </c>
      <c r="F769" s="2" t="s">
        <v>10796</v>
      </c>
      <c r="G769" s="2" t="s">
        <v>1426</v>
      </c>
      <c r="H769" s="2" t="s">
        <v>5229</v>
      </c>
      <c r="I769" s="2" t="s">
        <v>8146</v>
      </c>
      <c r="J769" s="2" t="s">
        <v>13863</v>
      </c>
      <c r="K769" s="2" t="s">
        <v>8911</v>
      </c>
      <c r="L769" s="2" t="s">
        <v>1077</v>
      </c>
      <c r="M769" s="2" t="s">
        <v>8783</v>
      </c>
      <c r="N769" s="2" t="s">
        <v>3253</v>
      </c>
      <c r="O769" s="2" t="s">
        <v>2843</v>
      </c>
      <c r="P769" s="2" t="s">
        <v>13764</v>
      </c>
      <c r="Q769" s="2" t="s">
        <v>10632</v>
      </c>
      <c r="R769" s="2" t="s">
        <v>1428</v>
      </c>
      <c r="S769" s="2" t="s">
        <v>14276</v>
      </c>
      <c r="T769" s="2" t="s">
        <v>7387</v>
      </c>
      <c r="U769" s="2" t="s">
        <v>1656</v>
      </c>
      <c r="V769" s="2" t="s">
        <v>12063</v>
      </c>
      <c r="W769" s="2" t="s">
        <v>15810</v>
      </c>
      <c r="X769" s="2" t="s">
        <v>15311</v>
      </c>
      <c r="Y769" s="2" t="s">
        <v>9335</v>
      </c>
      <c r="Z769" s="2" t="s">
        <v>5528</v>
      </c>
      <c r="AA769" s="2" t="s">
        <v>8646</v>
      </c>
      <c r="AB769" s="2" t="s">
        <v>1199</v>
      </c>
      <c r="AC769" s="2" t="s">
        <v>1091</v>
      </c>
      <c r="AD769" s="2" t="s">
        <v>8506</v>
      </c>
      <c r="AE769" s="2" t="s">
        <v>17490</v>
      </c>
      <c r="AF769" s="2" t="s">
        <v>4179</v>
      </c>
      <c r="AG769" s="2" t="s">
        <v>12743</v>
      </c>
      <c r="AH769" s="2" t="s">
        <v>5680</v>
      </c>
      <c r="AI769" s="2" t="s">
        <v>2673</v>
      </c>
      <c r="AJ769" s="2" t="s">
        <v>1330</v>
      </c>
      <c r="AK769" s="2" t="s">
        <v>6381</v>
      </c>
      <c r="AL769" s="2" t="s">
        <v>4513</v>
      </c>
      <c r="AM769" s="2" t="s">
        <v>1457</v>
      </c>
      <c r="AN769" s="2" t="s">
        <v>9627</v>
      </c>
      <c r="AO769" s="2" t="s">
        <v>2106</v>
      </c>
      <c r="AP769" s="2" t="s">
        <v>4697</v>
      </c>
      <c r="AQ769" s="2" t="s">
        <v>6585</v>
      </c>
      <c r="AR769" s="2" t="s">
        <v>7203</v>
      </c>
      <c r="AS769" s="2" t="s">
        <v>17491</v>
      </c>
      <c r="AT769" s="2" t="s">
        <v>12868</v>
      </c>
      <c r="AU769" s="2" t="s">
        <v>11906</v>
      </c>
      <c r="AV769" s="2" t="s">
        <v>8731</v>
      </c>
      <c r="AW769" s="2" t="s">
        <v>3046</v>
      </c>
      <c r="AX769" s="2" t="s">
        <v>12518</v>
      </c>
      <c r="AY769" s="2" t="s">
        <v>1769</v>
      </c>
      <c r="AZ769" s="2" t="s">
        <v>3717</v>
      </c>
      <c r="BA769" s="2" t="s">
        <v>2633</v>
      </c>
      <c r="BB769" s="2" t="s">
        <v>6527</v>
      </c>
      <c r="BC769" s="2" t="s">
        <v>4499</v>
      </c>
      <c r="BD769" s="2" t="s">
        <v>4605</v>
      </c>
      <c r="BE769" s="2" t="s">
        <v>6731</v>
      </c>
      <c r="BF769" s="2" t="s">
        <v>16116</v>
      </c>
      <c r="BG769" s="2" t="s">
        <v>10776</v>
      </c>
      <c r="BH769" s="2" t="s">
        <v>4515</v>
      </c>
      <c r="BI769" s="2" t="s">
        <v>5026</v>
      </c>
      <c r="BJ769" s="2" t="s">
        <v>12193</v>
      </c>
      <c r="BK769" s="2" t="s">
        <v>5906</v>
      </c>
      <c r="BL769" s="2" t="s">
        <v>8423</v>
      </c>
      <c r="BM769" s="2" t="s">
        <v>12104</v>
      </c>
      <c r="BN769" s="2" t="s">
        <v>12103</v>
      </c>
      <c r="BO769" s="2" t="s">
        <v>13976</v>
      </c>
      <c r="BP769" s="2" t="s">
        <v>8511</v>
      </c>
      <c r="BQ769" s="2" t="s">
        <v>6250</v>
      </c>
      <c r="BR769" s="2" t="s">
        <v>7321</v>
      </c>
      <c r="BS769" s="2" t="s">
        <v>17492</v>
      </c>
      <c r="BT769" s="2" t="s">
        <v>10547</v>
      </c>
      <c r="BU769" s="2" t="s">
        <v>15814</v>
      </c>
      <c r="BV769" s="2" t="s">
        <v>6523</v>
      </c>
      <c r="BW769" s="2" t="s">
        <v>14772</v>
      </c>
      <c r="BX769" s="2" t="s">
        <v>7337</v>
      </c>
      <c r="BY769" s="2" t="s">
        <v>11424</v>
      </c>
      <c r="BZ769" s="2" t="s">
        <v>8380</v>
      </c>
      <c r="CA769" s="2" t="s">
        <v>4338</v>
      </c>
      <c r="CB769" s="2" t="s">
        <v>12667</v>
      </c>
      <c r="CC769" s="2" t="s">
        <v>4068</v>
      </c>
      <c r="CD769" s="2" t="s">
        <v>10156</v>
      </c>
      <c r="CE769" s="2" t="s">
        <v>1447</v>
      </c>
      <c r="CF769" s="2" t="s">
        <v>12622</v>
      </c>
      <c r="CG769" s="2" t="s">
        <v>6140</v>
      </c>
      <c r="CH769" s="2" t="s">
        <v>7319</v>
      </c>
      <c r="CI769" s="2" t="s">
        <v>7931</v>
      </c>
      <c r="CJ769" s="2" t="s">
        <v>7936</v>
      </c>
      <c r="CK769" s="2" t="s">
        <v>2973</v>
      </c>
      <c r="CL769" s="2" t="s">
        <v>10253</v>
      </c>
      <c r="CM769" s="2" t="s">
        <v>10110</v>
      </c>
      <c r="CN769" s="2" t="s">
        <v>7095</v>
      </c>
      <c r="CO769" s="2" t="s">
        <v>7649</v>
      </c>
      <c r="CP769" s="2" t="s">
        <v>5562</v>
      </c>
      <c r="CQ769" s="2" t="s">
        <v>5762</v>
      </c>
      <c r="CR769" s="2" t="s">
        <v>7502</v>
      </c>
      <c r="CS769" s="2" t="s">
        <v>9406</v>
      </c>
      <c r="CT769" s="2" t="s">
        <v>11385</v>
      </c>
      <c r="CU769" s="2" t="s">
        <v>13642</v>
      </c>
      <c r="CV769" s="2" t="s">
        <v>7084</v>
      </c>
      <c r="CW769" s="2" t="s">
        <v>2977</v>
      </c>
      <c r="CX769" s="2" t="s">
        <v>2386</v>
      </c>
      <c r="CY769" s="2" t="s">
        <v>8356</v>
      </c>
      <c r="CZ769" s="2" t="s">
        <v>6833</v>
      </c>
      <c r="DA769" s="2" t="s">
        <v>9029</v>
      </c>
      <c r="DB769" s="2" t="s">
        <v>10743</v>
      </c>
      <c r="DC769" s="2" t="s">
        <v>5751</v>
      </c>
      <c r="DD769" s="2" t="s">
        <v>10093</v>
      </c>
      <c r="DE769" s="2" t="s">
        <v>1804</v>
      </c>
      <c r="DF769" s="2" t="s">
        <v>13973</v>
      </c>
      <c r="DG769" s="2" t="s">
        <v>13339</v>
      </c>
      <c r="DH769" s="2" t="s">
        <v>10962</v>
      </c>
      <c r="DI769" s="2" t="s">
        <v>11784</v>
      </c>
      <c r="DJ769" s="2" t="s">
        <v>11785</v>
      </c>
      <c r="DK769" s="2" t="s">
        <v>9692</v>
      </c>
      <c r="DL769" s="2" t="s">
        <v>10441</v>
      </c>
      <c r="DM769" s="2" t="s">
        <v>9447</v>
      </c>
      <c r="DN769" s="2" t="s">
        <v>8478</v>
      </c>
      <c r="DO769" s="2" t="s">
        <v>13147</v>
      </c>
      <c r="DP769" s="2" t="s">
        <v>10224</v>
      </c>
      <c r="DQ769" s="2" t="s">
        <v>5324</v>
      </c>
      <c r="DR769" s="2" t="s">
        <v>4898</v>
      </c>
      <c r="DS769" s="2" t="s">
        <v>4900</v>
      </c>
      <c r="DT769" s="1"/>
      <c r="DU769" s="1"/>
      <c r="DV769" s="2" t="s">
        <v>14275</v>
      </c>
      <c r="DW769" s="2" t="s">
        <v>14004</v>
      </c>
      <c r="DX769" s="2" t="s">
        <v>3424</v>
      </c>
    </row>
    <row r="770" spans="1:128" x14ac:dyDescent="0.4">
      <c r="A770" s="2" t="s">
        <v>16376</v>
      </c>
      <c r="B770" s="2" t="s">
        <v>17493</v>
      </c>
      <c r="C770" s="2" t="s">
        <v>1052</v>
      </c>
      <c r="D770" s="2" t="s">
        <v>17494</v>
      </c>
      <c r="E770" s="2" t="s">
        <v>1053</v>
      </c>
      <c r="F770" s="2" t="s">
        <v>8861</v>
      </c>
      <c r="G770" s="2" t="s">
        <v>6785</v>
      </c>
      <c r="H770" s="2" t="s">
        <v>1981</v>
      </c>
      <c r="I770" s="2" t="s">
        <v>1977</v>
      </c>
      <c r="J770" s="2" t="s">
        <v>14974</v>
      </c>
      <c r="K770" s="2" t="s">
        <v>5455</v>
      </c>
      <c r="L770" s="2" t="s">
        <v>1794</v>
      </c>
      <c r="M770" s="2" t="s">
        <v>6717</v>
      </c>
      <c r="N770" s="2" t="s">
        <v>3521</v>
      </c>
      <c r="O770" s="2" t="s">
        <v>4061</v>
      </c>
      <c r="P770" s="2" t="s">
        <v>13655</v>
      </c>
      <c r="Q770" s="2" t="s">
        <v>6307</v>
      </c>
      <c r="R770" s="2" t="s">
        <v>1795</v>
      </c>
      <c r="S770" s="2" t="s">
        <v>13903</v>
      </c>
      <c r="T770" s="2" t="s">
        <v>2647</v>
      </c>
      <c r="U770" s="2" t="s">
        <v>3276</v>
      </c>
      <c r="V770" s="2" t="s">
        <v>1055</v>
      </c>
      <c r="W770" s="2" t="s">
        <v>16660</v>
      </c>
      <c r="X770" s="2" t="s">
        <v>14990</v>
      </c>
      <c r="Y770" s="2" t="s">
        <v>2201</v>
      </c>
      <c r="Z770" s="2" t="s">
        <v>3533</v>
      </c>
      <c r="AA770" s="2" t="s">
        <v>10115</v>
      </c>
      <c r="AB770" s="2" t="s">
        <v>3515</v>
      </c>
      <c r="AC770" s="2" t="s">
        <v>14855</v>
      </c>
      <c r="AD770" s="2" t="s">
        <v>17495</v>
      </c>
      <c r="AE770" s="2" t="s">
        <v>7812</v>
      </c>
      <c r="AF770" s="2" t="s">
        <v>2234</v>
      </c>
      <c r="AG770" s="2" t="s">
        <v>4752</v>
      </c>
      <c r="AH770" s="2" t="s">
        <v>10628</v>
      </c>
      <c r="AI770" s="2" t="s">
        <v>4185</v>
      </c>
      <c r="AJ770" s="2" t="s">
        <v>3909</v>
      </c>
      <c r="AK770" s="2" t="s">
        <v>4673</v>
      </c>
      <c r="AL770" s="2" t="s">
        <v>9624</v>
      </c>
      <c r="AM770" s="2" t="s">
        <v>11022</v>
      </c>
      <c r="AN770" s="2" t="s">
        <v>1684</v>
      </c>
      <c r="AO770" s="2" t="s">
        <v>12401</v>
      </c>
      <c r="AP770" s="2" t="s">
        <v>4050</v>
      </c>
      <c r="AQ770" s="2" t="s">
        <v>12479</v>
      </c>
      <c r="AR770" s="2" t="s">
        <v>16666</v>
      </c>
      <c r="AS770" s="2" t="s">
        <v>9950</v>
      </c>
      <c r="AT770" s="2" t="s">
        <v>16107</v>
      </c>
      <c r="AU770" s="2" t="s">
        <v>3975</v>
      </c>
      <c r="AV770" s="2" t="s">
        <v>9332</v>
      </c>
      <c r="AW770" s="2" t="s">
        <v>1413</v>
      </c>
      <c r="AX770" s="2" t="s">
        <v>1871</v>
      </c>
      <c r="AY770" s="2" t="s">
        <v>3710</v>
      </c>
      <c r="AZ770" s="2" t="s">
        <v>13502</v>
      </c>
      <c r="BA770" s="2" t="s">
        <v>9669</v>
      </c>
      <c r="BB770" s="2" t="s">
        <v>2101</v>
      </c>
      <c r="BC770" s="2" t="s">
        <v>7166</v>
      </c>
      <c r="BD770" s="2" t="s">
        <v>1057</v>
      </c>
      <c r="BE770" s="2" t="s">
        <v>1769</v>
      </c>
      <c r="BF770" s="2" t="s">
        <v>5616</v>
      </c>
      <c r="BG770" s="2" t="s">
        <v>8424</v>
      </c>
      <c r="BH770" s="2" t="s">
        <v>4869</v>
      </c>
      <c r="BI770" s="2" t="s">
        <v>10113</v>
      </c>
      <c r="BJ770" s="2" t="s">
        <v>5233</v>
      </c>
      <c r="BK770" s="2" t="s">
        <v>14419</v>
      </c>
      <c r="BL770" s="2" t="s">
        <v>2546</v>
      </c>
      <c r="BM770" s="2" t="s">
        <v>14162</v>
      </c>
      <c r="BN770" s="2" t="s">
        <v>9705</v>
      </c>
      <c r="BO770" s="2" t="s">
        <v>5396</v>
      </c>
      <c r="BP770" s="2" t="s">
        <v>9194</v>
      </c>
      <c r="BQ770" s="2" t="s">
        <v>6495</v>
      </c>
      <c r="BR770" s="2" t="s">
        <v>8470</v>
      </c>
      <c r="BS770" s="2" t="s">
        <v>11632</v>
      </c>
      <c r="BT770" s="2" t="s">
        <v>6664</v>
      </c>
      <c r="BU770" s="2" t="s">
        <v>14523</v>
      </c>
      <c r="BV770" s="2" t="s">
        <v>3171</v>
      </c>
      <c r="BW770" s="2" t="s">
        <v>12460</v>
      </c>
      <c r="BX770" s="2" t="s">
        <v>11680</v>
      </c>
      <c r="BY770" s="2" t="s">
        <v>14270</v>
      </c>
      <c r="BZ770" s="2" t="s">
        <v>12716</v>
      </c>
      <c r="CA770" s="2" t="s">
        <v>11450</v>
      </c>
      <c r="CB770" s="2" t="s">
        <v>7530</v>
      </c>
      <c r="CC770" s="2" t="s">
        <v>8910</v>
      </c>
      <c r="CD770" s="2" t="s">
        <v>3708</v>
      </c>
      <c r="CE770" s="2" t="s">
        <v>7122</v>
      </c>
      <c r="CF770" s="2" t="s">
        <v>2786</v>
      </c>
      <c r="CG770" s="2" t="s">
        <v>11101</v>
      </c>
      <c r="CH770" s="2" t="s">
        <v>9749</v>
      </c>
      <c r="CI770" s="2" t="s">
        <v>6776</v>
      </c>
      <c r="CJ770" s="2" t="s">
        <v>8696</v>
      </c>
      <c r="CK770" s="2" t="s">
        <v>7475</v>
      </c>
      <c r="CL770" s="2" t="s">
        <v>15829</v>
      </c>
      <c r="CM770" s="2" t="s">
        <v>8598</v>
      </c>
      <c r="CN770" s="2" t="s">
        <v>3658</v>
      </c>
      <c r="CO770" s="2" t="s">
        <v>13743</v>
      </c>
      <c r="CP770" s="2" t="s">
        <v>15078</v>
      </c>
      <c r="CQ770" s="2" t="s">
        <v>12696</v>
      </c>
      <c r="CR770" s="2" t="s">
        <v>11225</v>
      </c>
      <c r="CS770" s="2" t="s">
        <v>9499</v>
      </c>
      <c r="CT770" s="2" t="s">
        <v>9493</v>
      </c>
      <c r="CU770" s="2" t="s">
        <v>1432</v>
      </c>
      <c r="CV770" s="2" t="s">
        <v>6535</v>
      </c>
      <c r="CW770" s="2" t="s">
        <v>12025</v>
      </c>
      <c r="CX770" s="2" t="s">
        <v>4027</v>
      </c>
      <c r="CY770" s="2" t="s">
        <v>2406</v>
      </c>
      <c r="CZ770" s="2" t="s">
        <v>15887</v>
      </c>
      <c r="DA770" s="2" t="s">
        <v>10965</v>
      </c>
      <c r="DB770" s="2" t="s">
        <v>2529</v>
      </c>
      <c r="DC770" s="2" t="s">
        <v>6859</v>
      </c>
      <c r="DD770" s="2" t="s">
        <v>4028</v>
      </c>
      <c r="DE770" s="2" t="s">
        <v>13693</v>
      </c>
      <c r="DF770" s="2" t="s">
        <v>2525</v>
      </c>
      <c r="DG770" s="2" t="s">
        <v>10967</v>
      </c>
      <c r="DH770" s="2" t="s">
        <v>14925</v>
      </c>
      <c r="DI770" s="2" t="s">
        <v>9240</v>
      </c>
      <c r="DJ770" s="2" t="s">
        <v>6138</v>
      </c>
      <c r="DK770" s="2" t="s">
        <v>10969</v>
      </c>
      <c r="DL770" s="2" t="s">
        <v>2191</v>
      </c>
      <c r="DM770" s="2" t="s">
        <v>5142</v>
      </c>
      <c r="DN770" s="2" t="s">
        <v>9011</v>
      </c>
      <c r="DO770" s="2" t="s">
        <v>15413</v>
      </c>
      <c r="DP770" s="2" t="s">
        <v>7529</v>
      </c>
      <c r="DQ770" s="2" t="s">
        <v>7433</v>
      </c>
      <c r="DR770" s="2" t="s">
        <v>10065</v>
      </c>
      <c r="DS770" s="2" t="s">
        <v>10792</v>
      </c>
      <c r="DT770" s="1"/>
      <c r="DU770" s="1"/>
      <c r="DV770" s="2" t="s">
        <v>2406</v>
      </c>
      <c r="DW770" s="2" t="s">
        <v>4980</v>
      </c>
      <c r="DX770" s="2" t="s">
        <v>15504</v>
      </c>
    </row>
    <row r="771" spans="1:128" x14ac:dyDescent="0.4">
      <c r="A771" s="2" t="s">
        <v>16376</v>
      </c>
      <c r="B771" s="2" t="s">
        <v>17496</v>
      </c>
      <c r="C771" s="2" t="s">
        <v>1052</v>
      </c>
      <c r="D771" s="2" t="s">
        <v>0</v>
      </c>
      <c r="E771" s="2" t="s">
        <v>1053</v>
      </c>
      <c r="F771" s="2" t="s">
        <v>11400</v>
      </c>
      <c r="G771" s="2" t="s">
        <v>3534</v>
      </c>
      <c r="H771" s="2" t="s">
        <v>3964</v>
      </c>
      <c r="I771" s="2" t="s">
        <v>17308</v>
      </c>
      <c r="J771" s="2" t="s">
        <v>11282</v>
      </c>
      <c r="K771" s="2" t="s">
        <v>10619</v>
      </c>
      <c r="L771" s="2" t="s">
        <v>10117</v>
      </c>
      <c r="M771" s="2" t="s">
        <v>8780</v>
      </c>
      <c r="N771" s="2" t="s">
        <v>1533</v>
      </c>
      <c r="O771" s="2" t="s">
        <v>9591</v>
      </c>
      <c r="P771" s="2" t="s">
        <v>5693</v>
      </c>
      <c r="Q771" s="2" t="s">
        <v>11138</v>
      </c>
      <c r="R771" s="2" t="s">
        <v>12900</v>
      </c>
      <c r="S771" s="2" t="s">
        <v>4095</v>
      </c>
      <c r="T771" s="2" t="s">
        <v>7264</v>
      </c>
      <c r="U771" s="2" t="s">
        <v>4588</v>
      </c>
      <c r="V771" s="2" t="s">
        <v>10080</v>
      </c>
      <c r="W771" s="2" t="s">
        <v>4762</v>
      </c>
      <c r="X771" s="2" t="s">
        <v>6438</v>
      </c>
      <c r="Y771" s="2" t="s">
        <v>13233</v>
      </c>
      <c r="Z771" s="2" t="s">
        <v>1409</v>
      </c>
      <c r="AA771" s="2" t="s">
        <v>1987</v>
      </c>
      <c r="AB771" s="2" t="s">
        <v>3544</v>
      </c>
      <c r="AC771" s="2" t="s">
        <v>4787</v>
      </c>
      <c r="AD771" s="2" t="s">
        <v>8834</v>
      </c>
      <c r="AE771" s="2" t="s">
        <v>6435</v>
      </c>
      <c r="AF771" s="2" t="s">
        <v>10389</v>
      </c>
      <c r="AG771" s="2" t="s">
        <v>10928</v>
      </c>
      <c r="AH771" s="2" t="s">
        <v>3443</v>
      </c>
      <c r="AI771" s="2" t="s">
        <v>1789</v>
      </c>
      <c r="AJ771" s="2" t="s">
        <v>13935</v>
      </c>
      <c r="AK771" s="2" t="s">
        <v>14216</v>
      </c>
      <c r="AL771" s="2" t="s">
        <v>17201</v>
      </c>
      <c r="AM771" s="2" t="s">
        <v>3619</v>
      </c>
      <c r="AN771" s="2" t="s">
        <v>13236</v>
      </c>
      <c r="AO771" s="2" t="s">
        <v>2785</v>
      </c>
      <c r="AP771" s="2" t="s">
        <v>12160</v>
      </c>
      <c r="AQ771" s="2" t="s">
        <v>6072</v>
      </c>
      <c r="AR771" s="2" t="s">
        <v>17497</v>
      </c>
      <c r="AS771" s="2" t="s">
        <v>13607</v>
      </c>
      <c r="AT771" s="2" t="s">
        <v>3254</v>
      </c>
      <c r="AU771" s="2" t="s">
        <v>2551</v>
      </c>
      <c r="AV771" s="2" t="s">
        <v>4521</v>
      </c>
      <c r="AW771" s="2" t="s">
        <v>11906</v>
      </c>
      <c r="AX771" s="2" t="s">
        <v>4074</v>
      </c>
      <c r="AY771" s="2" t="s">
        <v>11584</v>
      </c>
      <c r="AZ771" s="2" t="s">
        <v>14395</v>
      </c>
      <c r="BA771" s="2" t="s">
        <v>6020</v>
      </c>
      <c r="BB771" s="2" t="s">
        <v>6502</v>
      </c>
      <c r="BC771" s="2" t="s">
        <v>10008</v>
      </c>
      <c r="BD771" s="2" t="s">
        <v>2844</v>
      </c>
      <c r="BE771" s="2" t="s">
        <v>7114</v>
      </c>
      <c r="BF771" s="2" t="s">
        <v>7686</v>
      </c>
      <c r="BG771" s="2" t="s">
        <v>13956</v>
      </c>
      <c r="BH771" s="2" t="s">
        <v>3427</v>
      </c>
      <c r="BI771" s="2" t="s">
        <v>3898</v>
      </c>
      <c r="BJ771" s="2" t="s">
        <v>8873</v>
      </c>
      <c r="BK771" s="2" t="s">
        <v>3353</v>
      </c>
      <c r="BL771" s="2" t="s">
        <v>7185</v>
      </c>
      <c r="BM771" s="2" t="s">
        <v>3339</v>
      </c>
      <c r="BN771" s="2" t="s">
        <v>8139</v>
      </c>
      <c r="BO771" s="2" t="s">
        <v>12278</v>
      </c>
      <c r="BP771" s="2" t="s">
        <v>9035</v>
      </c>
      <c r="BQ771" s="2" t="s">
        <v>1661</v>
      </c>
      <c r="BR771" s="2" t="s">
        <v>1530</v>
      </c>
      <c r="BS771" s="2" t="s">
        <v>2532</v>
      </c>
      <c r="BT771" s="2" t="s">
        <v>9321</v>
      </c>
      <c r="BU771" s="2" t="s">
        <v>3267</v>
      </c>
      <c r="BV771" s="2" t="s">
        <v>1637</v>
      </c>
      <c r="BW771" s="2" t="s">
        <v>4739</v>
      </c>
      <c r="BX771" s="2" t="s">
        <v>4032</v>
      </c>
      <c r="BY771" s="2" t="s">
        <v>13261</v>
      </c>
      <c r="BZ771" s="2" t="s">
        <v>13319</v>
      </c>
      <c r="CA771" s="2" t="s">
        <v>1343</v>
      </c>
      <c r="CB771" s="2" t="s">
        <v>2406</v>
      </c>
      <c r="CC771" s="2" t="s">
        <v>7370</v>
      </c>
      <c r="CD771" s="2" t="s">
        <v>15724</v>
      </c>
      <c r="CE771" s="2" t="s">
        <v>1218</v>
      </c>
      <c r="CF771" s="2" t="s">
        <v>10279</v>
      </c>
      <c r="CG771" s="2" t="s">
        <v>11345</v>
      </c>
      <c r="CH771" s="2" t="s">
        <v>13894</v>
      </c>
      <c r="CI771" s="2" t="s">
        <v>7382</v>
      </c>
      <c r="CJ771" s="2" t="s">
        <v>3127</v>
      </c>
      <c r="CK771" s="2" t="s">
        <v>7270</v>
      </c>
      <c r="CL771" s="2" t="s">
        <v>10814</v>
      </c>
      <c r="CM771" s="2" t="s">
        <v>16034</v>
      </c>
      <c r="CN771" s="2" t="s">
        <v>10952</v>
      </c>
      <c r="CO771" s="2" t="s">
        <v>12057</v>
      </c>
      <c r="CP771" s="2" t="s">
        <v>1583</v>
      </c>
      <c r="CQ771" s="2" t="s">
        <v>4571</v>
      </c>
      <c r="CR771" s="2" t="s">
        <v>3658</v>
      </c>
      <c r="CS771" s="2" t="s">
        <v>7578</v>
      </c>
      <c r="CT771" s="2" t="s">
        <v>11395</v>
      </c>
      <c r="CU771" s="2" t="s">
        <v>7407</v>
      </c>
      <c r="CV771" s="2" t="s">
        <v>9702</v>
      </c>
      <c r="CW771" s="2" t="s">
        <v>1316</v>
      </c>
      <c r="CX771" s="2" t="s">
        <v>11244</v>
      </c>
      <c r="CY771" s="2" t="s">
        <v>7924</v>
      </c>
      <c r="CZ771" s="2" t="s">
        <v>3468</v>
      </c>
      <c r="DA771" s="2" t="s">
        <v>10784</v>
      </c>
      <c r="DB771" s="2" t="s">
        <v>5075</v>
      </c>
      <c r="DC771" s="2" t="s">
        <v>5601</v>
      </c>
      <c r="DD771" s="2" t="s">
        <v>1975</v>
      </c>
      <c r="DE771" s="2" t="s">
        <v>7309</v>
      </c>
      <c r="DF771" s="2" t="s">
        <v>12057</v>
      </c>
      <c r="DG771" s="2" t="s">
        <v>6367</v>
      </c>
      <c r="DH771" s="2" t="s">
        <v>5915</v>
      </c>
      <c r="DI771" s="2" t="s">
        <v>15517</v>
      </c>
      <c r="DJ771" s="2" t="s">
        <v>13615</v>
      </c>
      <c r="DK771" s="2" t="s">
        <v>6638</v>
      </c>
      <c r="DL771" s="2" t="s">
        <v>9364</v>
      </c>
      <c r="DM771" s="2" t="s">
        <v>11358</v>
      </c>
      <c r="DN771" s="2" t="s">
        <v>13497</v>
      </c>
      <c r="DO771" s="2" t="s">
        <v>1554</v>
      </c>
      <c r="DP771" s="2" t="s">
        <v>17498</v>
      </c>
      <c r="DQ771" s="2" t="s">
        <v>12175</v>
      </c>
      <c r="DR771" s="2" t="s">
        <v>17499</v>
      </c>
      <c r="DS771" s="2" t="s">
        <v>1408</v>
      </c>
      <c r="DT771" s="1"/>
      <c r="DU771" s="1"/>
      <c r="DV771" s="2" t="s">
        <v>4590</v>
      </c>
      <c r="DW771" s="2" t="s">
        <v>14251</v>
      </c>
      <c r="DX771" s="2" t="s">
        <v>17053</v>
      </c>
    </row>
    <row r="772" spans="1:128" x14ac:dyDescent="0.4">
      <c r="A772" s="2" t="s">
        <v>16376</v>
      </c>
      <c r="B772" s="2" t="s">
        <v>17500</v>
      </c>
      <c r="C772" s="2" t="s">
        <v>1052</v>
      </c>
      <c r="D772" s="2" t="s">
        <v>0</v>
      </c>
      <c r="E772" s="2" t="s">
        <v>1053</v>
      </c>
      <c r="F772" s="2" t="s">
        <v>7167</v>
      </c>
      <c r="G772" s="2" t="s">
        <v>10506</v>
      </c>
      <c r="H772" s="2" t="s">
        <v>5240</v>
      </c>
      <c r="I772" s="2" t="s">
        <v>17228</v>
      </c>
      <c r="J772" s="2" t="s">
        <v>8375</v>
      </c>
      <c r="K772" s="2" t="s">
        <v>15881</v>
      </c>
      <c r="L772" s="2" t="s">
        <v>11904</v>
      </c>
      <c r="M772" s="2" t="s">
        <v>5005</v>
      </c>
      <c r="N772" s="2" t="s">
        <v>1792</v>
      </c>
      <c r="O772" s="2" t="s">
        <v>10711</v>
      </c>
      <c r="P772" s="2" t="s">
        <v>4612</v>
      </c>
      <c r="Q772" s="2" t="s">
        <v>11053</v>
      </c>
      <c r="R772" s="2" t="s">
        <v>1346</v>
      </c>
      <c r="S772" s="2" t="s">
        <v>14569</v>
      </c>
      <c r="T772" s="2" t="s">
        <v>9926</v>
      </c>
      <c r="U772" s="2" t="s">
        <v>1331</v>
      </c>
      <c r="V772" s="2" t="s">
        <v>1319</v>
      </c>
      <c r="W772" s="2" t="s">
        <v>13036</v>
      </c>
      <c r="X772" s="2" t="s">
        <v>9816</v>
      </c>
      <c r="Y772" s="2" t="s">
        <v>8746</v>
      </c>
      <c r="Z772" s="2" t="s">
        <v>6715</v>
      </c>
      <c r="AA772" s="2" t="s">
        <v>8105</v>
      </c>
      <c r="AB772" s="2" t="s">
        <v>5005</v>
      </c>
      <c r="AC772" s="2" t="s">
        <v>7251</v>
      </c>
      <c r="AD772" s="2" t="s">
        <v>6733</v>
      </c>
      <c r="AE772" s="2" t="s">
        <v>8175</v>
      </c>
      <c r="AF772" s="2" t="s">
        <v>8630</v>
      </c>
      <c r="AG772" s="2" t="s">
        <v>10275</v>
      </c>
      <c r="AH772" s="2" t="s">
        <v>6729</v>
      </c>
      <c r="AI772" s="2" t="s">
        <v>9862</v>
      </c>
      <c r="AJ772" s="2" t="s">
        <v>3898</v>
      </c>
      <c r="AK772" s="2" t="s">
        <v>8928</v>
      </c>
      <c r="AL772" s="2" t="s">
        <v>10768</v>
      </c>
      <c r="AM772" s="2" t="s">
        <v>4348</v>
      </c>
      <c r="AN772" s="2" t="s">
        <v>6294</v>
      </c>
      <c r="AO772" s="2" t="s">
        <v>4065</v>
      </c>
      <c r="AP772" s="2" t="s">
        <v>1532</v>
      </c>
      <c r="AQ772" s="2" t="s">
        <v>4532</v>
      </c>
      <c r="AR772" s="2" t="s">
        <v>14505</v>
      </c>
      <c r="AS772" s="2" t="s">
        <v>5624</v>
      </c>
      <c r="AT772" s="2" t="s">
        <v>4939</v>
      </c>
      <c r="AU772" s="2" t="s">
        <v>5015</v>
      </c>
      <c r="AV772" s="2" t="s">
        <v>3242</v>
      </c>
      <c r="AW772" s="2" t="s">
        <v>10625</v>
      </c>
      <c r="AX772" s="2" t="s">
        <v>10070</v>
      </c>
      <c r="AY772" s="2" t="s">
        <v>17501</v>
      </c>
      <c r="AZ772" s="2" t="s">
        <v>11971</v>
      </c>
      <c r="BA772" s="2" t="s">
        <v>2131</v>
      </c>
      <c r="BB772" s="2" t="s">
        <v>5602</v>
      </c>
      <c r="BC772" s="2" t="s">
        <v>4348</v>
      </c>
      <c r="BD772" s="2" t="s">
        <v>13965</v>
      </c>
      <c r="BE772" s="2" t="s">
        <v>9943</v>
      </c>
      <c r="BF772" s="2" t="s">
        <v>1328</v>
      </c>
      <c r="BG772" s="2" t="s">
        <v>10774</v>
      </c>
      <c r="BH772" s="2" t="s">
        <v>10274</v>
      </c>
      <c r="BI772" s="2" t="s">
        <v>1566</v>
      </c>
      <c r="BJ772" s="2" t="s">
        <v>4683</v>
      </c>
      <c r="BK772" s="2" t="s">
        <v>3614</v>
      </c>
      <c r="BL772" s="2" t="s">
        <v>3999</v>
      </c>
      <c r="BM772" s="2" t="s">
        <v>11715</v>
      </c>
      <c r="BN772" s="2" t="s">
        <v>4702</v>
      </c>
      <c r="BO772" s="2" t="s">
        <v>8477</v>
      </c>
      <c r="BP772" s="2" t="s">
        <v>3652</v>
      </c>
      <c r="BQ772" s="2" t="s">
        <v>7138</v>
      </c>
      <c r="BR772" s="2" t="s">
        <v>9513</v>
      </c>
      <c r="BS772" s="2" t="s">
        <v>11819</v>
      </c>
      <c r="BT772" s="2" t="s">
        <v>17160</v>
      </c>
      <c r="BU772" s="2" t="s">
        <v>13465</v>
      </c>
      <c r="BV772" s="2" t="s">
        <v>1919</v>
      </c>
      <c r="BW772" s="2" t="s">
        <v>15888</v>
      </c>
      <c r="BX772" s="2" t="s">
        <v>4823</v>
      </c>
      <c r="BY772" s="2" t="s">
        <v>5965</v>
      </c>
      <c r="BZ772" s="2" t="s">
        <v>10879</v>
      </c>
      <c r="CA772" s="2" t="s">
        <v>13638</v>
      </c>
      <c r="CB772" s="2" t="s">
        <v>13012</v>
      </c>
      <c r="CC772" s="2" t="s">
        <v>13515</v>
      </c>
      <c r="CD772" s="2" t="s">
        <v>4984</v>
      </c>
      <c r="CE772" s="2" t="s">
        <v>2360</v>
      </c>
      <c r="CF772" s="2" t="s">
        <v>9017</v>
      </c>
      <c r="CG772" s="2" t="s">
        <v>5118</v>
      </c>
      <c r="CH772" s="2" t="s">
        <v>13705</v>
      </c>
      <c r="CI772" s="2" t="s">
        <v>10650</v>
      </c>
      <c r="CJ772" s="2" t="s">
        <v>8568</v>
      </c>
      <c r="CK772" s="2" t="s">
        <v>3211</v>
      </c>
      <c r="CL772" s="2" t="s">
        <v>7497</v>
      </c>
      <c r="CM772" s="2" t="s">
        <v>5776</v>
      </c>
      <c r="CN772" s="2" t="s">
        <v>5759</v>
      </c>
      <c r="CO772" s="2" t="s">
        <v>7231</v>
      </c>
      <c r="CP772" s="2" t="s">
        <v>9732</v>
      </c>
      <c r="CQ772" s="2" t="s">
        <v>2722</v>
      </c>
      <c r="CR772" s="2" t="s">
        <v>3509</v>
      </c>
      <c r="CS772" s="2" t="s">
        <v>2519</v>
      </c>
      <c r="CT772" s="2" t="s">
        <v>13435</v>
      </c>
      <c r="CU772" s="2" t="s">
        <v>1425</v>
      </c>
      <c r="CV772" s="2" t="s">
        <v>17502</v>
      </c>
      <c r="CW772" s="2" t="s">
        <v>14051</v>
      </c>
      <c r="CX772" s="2" t="s">
        <v>11703</v>
      </c>
      <c r="CY772" s="2" t="s">
        <v>2386</v>
      </c>
      <c r="CZ772" s="2" t="s">
        <v>2981</v>
      </c>
      <c r="DA772" s="2" t="s">
        <v>16806</v>
      </c>
      <c r="DB772" s="2" t="s">
        <v>5140</v>
      </c>
      <c r="DC772" s="2" t="s">
        <v>2413</v>
      </c>
      <c r="DD772" s="2" t="s">
        <v>2567</v>
      </c>
      <c r="DE772" s="2" t="s">
        <v>7378</v>
      </c>
      <c r="DF772" s="2" t="s">
        <v>15887</v>
      </c>
      <c r="DG772" s="2" t="s">
        <v>12043</v>
      </c>
      <c r="DH772" s="2" t="s">
        <v>13178</v>
      </c>
      <c r="DI772" s="2" t="s">
        <v>4351</v>
      </c>
      <c r="DJ772" s="2" t="s">
        <v>5252</v>
      </c>
      <c r="DK772" s="2" t="s">
        <v>15412</v>
      </c>
      <c r="DL772" s="2" t="s">
        <v>13640</v>
      </c>
      <c r="DM772" s="2" t="s">
        <v>14102</v>
      </c>
      <c r="DN772" s="2" t="s">
        <v>14034</v>
      </c>
      <c r="DO772" s="2" t="s">
        <v>10107</v>
      </c>
      <c r="DP772" s="2" t="s">
        <v>15106</v>
      </c>
      <c r="DQ772" s="2" t="s">
        <v>10749</v>
      </c>
      <c r="DR772" s="2" t="s">
        <v>2441</v>
      </c>
      <c r="DS772" s="2" t="s">
        <v>7141</v>
      </c>
      <c r="DT772" s="1"/>
      <c r="DU772" s="1"/>
      <c r="DV772" s="2" t="s">
        <v>5701</v>
      </c>
      <c r="DW772" s="2" t="s">
        <v>7269</v>
      </c>
      <c r="DX772" s="2" t="s">
        <v>6178</v>
      </c>
    </row>
    <row r="773" spans="1:128" x14ac:dyDescent="0.4">
      <c r="A773" s="2" t="s">
        <v>16376</v>
      </c>
      <c r="B773" s="2" t="s">
        <v>17503</v>
      </c>
      <c r="C773" s="2" t="s">
        <v>1052</v>
      </c>
      <c r="D773" s="2" t="s">
        <v>17504</v>
      </c>
      <c r="E773" s="2" t="s">
        <v>1053</v>
      </c>
      <c r="F773" s="2" t="s">
        <v>2676</v>
      </c>
      <c r="G773" s="2" t="s">
        <v>12850</v>
      </c>
      <c r="H773" s="2" t="s">
        <v>7928</v>
      </c>
      <c r="I773" s="2" t="s">
        <v>1688</v>
      </c>
      <c r="J773" s="2" t="s">
        <v>1757</v>
      </c>
      <c r="K773" s="2" t="s">
        <v>6897</v>
      </c>
      <c r="L773" s="2" t="s">
        <v>9089</v>
      </c>
      <c r="M773" s="2" t="s">
        <v>6376</v>
      </c>
      <c r="N773" s="2" t="s">
        <v>7256</v>
      </c>
      <c r="O773" s="2" t="s">
        <v>4242</v>
      </c>
      <c r="P773" s="2" t="s">
        <v>1897</v>
      </c>
      <c r="Q773" s="2" t="s">
        <v>4004</v>
      </c>
      <c r="R773" s="2" t="s">
        <v>8508</v>
      </c>
      <c r="S773" s="2" t="s">
        <v>6897</v>
      </c>
      <c r="T773" s="2" t="s">
        <v>5749</v>
      </c>
      <c r="U773" s="2" t="s">
        <v>6067</v>
      </c>
      <c r="V773" s="2" t="s">
        <v>2759</v>
      </c>
      <c r="W773" s="2" t="s">
        <v>9960</v>
      </c>
      <c r="X773" s="2" t="s">
        <v>10076</v>
      </c>
      <c r="Y773" s="2" t="s">
        <v>7438</v>
      </c>
      <c r="Z773" s="2" t="s">
        <v>5559</v>
      </c>
      <c r="AA773" s="2" t="s">
        <v>8820</v>
      </c>
      <c r="AB773" s="2" t="s">
        <v>9671</v>
      </c>
      <c r="AC773" s="2" t="s">
        <v>3467</v>
      </c>
      <c r="AD773" s="2" t="s">
        <v>15881</v>
      </c>
      <c r="AE773" s="2" t="s">
        <v>3735</v>
      </c>
      <c r="AF773" s="2" t="s">
        <v>13129</v>
      </c>
      <c r="AG773" s="2" t="s">
        <v>6387</v>
      </c>
      <c r="AH773" s="2" t="s">
        <v>12361</v>
      </c>
      <c r="AI773" s="2" t="s">
        <v>7191</v>
      </c>
      <c r="AJ773" s="2" t="s">
        <v>4492</v>
      </c>
      <c r="AK773" s="2" t="s">
        <v>1525</v>
      </c>
      <c r="AL773" s="2" t="s">
        <v>11523</v>
      </c>
      <c r="AM773" s="2" t="s">
        <v>16106</v>
      </c>
      <c r="AN773" s="2" t="s">
        <v>5180</v>
      </c>
      <c r="AO773" s="2" t="s">
        <v>3469</v>
      </c>
      <c r="AP773" s="2" t="s">
        <v>1289</v>
      </c>
      <c r="AQ773" s="2" t="s">
        <v>9291</v>
      </c>
      <c r="AR773" s="2" t="s">
        <v>16874</v>
      </c>
      <c r="AS773" s="2" t="s">
        <v>4735</v>
      </c>
      <c r="AT773" s="2" t="s">
        <v>15727</v>
      </c>
      <c r="AU773" s="2" t="s">
        <v>10962</v>
      </c>
      <c r="AV773" s="2" t="s">
        <v>1336</v>
      </c>
      <c r="AW773" s="2" t="s">
        <v>15117</v>
      </c>
      <c r="AX773" s="2" t="s">
        <v>11133</v>
      </c>
      <c r="AY773" s="2" t="s">
        <v>7223</v>
      </c>
      <c r="AZ773" s="2" t="s">
        <v>7569</v>
      </c>
      <c r="BA773" s="2" t="s">
        <v>8810</v>
      </c>
      <c r="BB773" s="2" t="s">
        <v>9465</v>
      </c>
      <c r="BC773" s="2" t="s">
        <v>10277</v>
      </c>
      <c r="BD773" s="2" t="s">
        <v>5313</v>
      </c>
      <c r="BE773" s="2" t="s">
        <v>9692</v>
      </c>
      <c r="BF773" s="2" t="s">
        <v>9023</v>
      </c>
      <c r="BG773" s="2" t="s">
        <v>13423</v>
      </c>
      <c r="BH773" s="2" t="s">
        <v>10224</v>
      </c>
      <c r="BI773" s="2" t="s">
        <v>9463</v>
      </c>
      <c r="BJ773" s="2" t="s">
        <v>11806</v>
      </c>
      <c r="BK773" s="2" t="s">
        <v>7520</v>
      </c>
      <c r="BL773" s="2" t="s">
        <v>13831</v>
      </c>
      <c r="BM773" s="2" t="s">
        <v>4025</v>
      </c>
      <c r="BN773" s="2" t="s">
        <v>6767</v>
      </c>
      <c r="BO773" s="2" t="s">
        <v>13373</v>
      </c>
      <c r="BP773" s="2" t="s">
        <v>7159</v>
      </c>
      <c r="BQ773" s="2" t="s">
        <v>7099</v>
      </c>
      <c r="BR773" s="2" t="s">
        <v>8626</v>
      </c>
      <c r="BS773" s="2" t="s">
        <v>17505</v>
      </c>
      <c r="BT773" s="2" t="s">
        <v>13741</v>
      </c>
      <c r="BU773" s="2" t="s">
        <v>14476</v>
      </c>
      <c r="BV773" s="2" t="s">
        <v>11655</v>
      </c>
      <c r="BW773" s="2" t="s">
        <v>11133</v>
      </c>
      <c r="BX773" s="2" t="s">
        <v>16483</v>
      </c>
      <c r="BY773" s="2" t="s">
        <v>10901</v>
      </c>
      <c r="BZ773" s="2" t="s">
        <v>10111</v>
      </c>
      <c r="CA773" s="2" t="s">
        <v>11253</v>
      </c>
      <c r="CB773" s="2" t="s">
        <v>5442</v>
      </c>
      <c r="CC773" s="2" t="s">
        <v>5313</v>
      </c>
      <c r="CD773" s="2" t="s">
        <v>9467</v>
      </c>
      <c r="CE773" s="2" t="s">
        <v>10151</v>
      </c>
      <c r="CF773" s="2" t="s">
        <v>8598</v>
      </c>
      <c r="CG773" s="2" t="s">
        <v>9735</v>
      </c>
      <c r="CH773" s="2" t="s">
        <v>11248</v>
      </c>
      <c r="CI773" s="2" t="s">
        <v>7291</v>
      </c>
      <c r="CJ773" s="2" t="s">
        <v>11806</v>
      </c>
      <c r="CK773" s="2" t="s">
        <v>15481</v>
      </c>
      <c r="CL773" s="2" t="s">
        <v>10286</v>
      </c>
      <c r="CM773" s="2" t="s">
        <v>3271</v>
      </c>
      <c r="CN773" s="2" t="s">
        <v>11133</v>
      </c>
      <c r="CO773" s="2" t="s">
        <v>9322</v>
      </c>
      <c r="CP773" s="2" t="s">
        <v>8742</v>
      </c>
      <c r="CQ773" s="2" t="s">
        <v>12936</v>
      </c>
      <c r="CR773" s="2" t="s">
        <v>8410</v>
      </c>
      <c r="CS773" s="2" t="s">
        <v>16279</v>
      </c>
      <c r="CT773" s="2" t="s">
        <v>11656</v>
      </c>
      <c r="CU773" s="2" t="s">
        <v>7099</v>
      </c>
      <c r="CV773" s="2" t="s">
        <v>13018</v>
      </c>
      <c r="CW773" s="2" t="s">
        <v>11225</v>
      </c>
      <c r="CX773" s="2" t="s">
        <v>7301</v>
      </c>
      <c r="CY773" s="2" t="s">
        <v>9464</v>
      </c>
      <c r="CZ773" s="2" t="s">
        <v>14473</v>
      </c>
      <c r="DA773" s="2" t="s">
        <v>6594</v>
      </c>
      <c r="DB773" s="2" t="s">
        <v>2521</v>
      </c>
      <c r="DC773" s="2" t="s">
        <v>11545</v>
      </c>
      <c r="DD773" s="2" t="s">
        <v>10360</v>
      </c>
      <c r="DE773" s="2" t="s">
        <v>5442</v>
      </c>
      <c r="DF773" s="2" t="s">
        <v>11225</v>
      </c>
      <c r="DG773" s="2" t="s">
        <v>15390</v>
      </c>
      <c r="DH773" s="2" t="s">
        <v>3732</v>
      </c>
      <c r="DI773" s="2" t="s">
        <v>3044</v>
      </c>
      <c r="DJ773" s="2" t="s">
        <v>13089</v>
      </c>
      <c r="DK773" s="2" t="s">
        <v>3661</v>
      </c>
      <c r="DL773" s="2" t="s">
        <v>4437</v>
      </c>
      <c r="DM773" s="2" t="s">
        <v>1759</v>
      </c>
      <c r="DN773" s="2" t="s">
        <v>8699</v>
      </c>
      <c r="DO773" s="2" t="s">
        <v>11308</v>
      </c>
      <c r="DP773" s="2" t="s">
        <v>10630</v>
      </c>
      <c r="DQ773" s="2" t="s">
        <v>7105</v>
      </c>
      <c r="DR773" s="2" t="s">
        <v>12787</v>
      </c>
      <c r="DS773" s="2" t="s">
        <v>3735</v>
      </c>
      <c r="DT773" s="1"/>
      <c r="DU773" s="1"/>
      <c r="DV773" s="2" t="s">
        <v>2460</v>
      </c>
      <c r="DW773" s="2" t="s">
        <v>4310</v>
      </c>
      <c r="DX773" s="2" t="s">
        <v>14377</v>
      </c>
    </row>
    <row r="774" spans="1:128" x14ac:dyDescent="0.4">
      <c r="A774" s="2" t="s">
        <v>16376</v>
      </c>
      <c r="B774" s="2" t="s">
        <v>17506</v>
      </c>
      <c r="C774" s="2" t="s">
        <v>1052</v>
      </c>
      <c r="D774" s="2" t="s">
        <v>0</v>
      </c>
      <c r="E774" s="2" t="s">
        <v>1053</v>
      </c>
      <c r="F774" s="2" t="s">
        <v>1564</v>
      </c>
      <c r="G774" s="2" t="s">
        <v>1785</v>
      </c>
      <c r="H774" s="2" t="s">
        <v>3794</v>
      </c>
      <c r="I774" s="2" t="s">
        <v>3451</v>
      </c>
      <c r="J774" s="2" t="s">
        <v>5084</v>
      </c>
      <c r="K774" s="2" t="s">
        <v>6788</v>
      </c>
      <c r="L774" s="2" t="s">
        <v>4318</v>
      </c>
      <c r="M774" s="2" t="s">
        <v>3715</v>
      </c>
      <c r="N774" s="2" t="s">
        <v>2755</v>
      </c>
      <c r="O774" s="2" t="s">
        <v>4342</v>
      </c>
      <c r="P774" s="2" t="s">
        <v>8103</v>
      </c>
      <c r="Q774" s="2" t="s">
        <v>2134</v>
      </c>
      <c r="R774" s="2" t="s">
        <v>4735</v>
      </c>
      <c r="S774" s="2" t="s">
        <v>6157</v>
      </c>
      <c r="T774" s="2" t="s">
        <v>6324</v>
      </c>
      <c r="U774" s="2" t="s">
        <v>9379</v>
      </c>
      <c r="V774" s="2" t="s">
        <v>2539</v>
      </c>
      <c r="W774" s="2" t="s">
        <v>1085</v>
      </c>
      <c r="X774" s="2" t="s">
        <v>2556</v>
      </c>
      <c r="Y774" s="2" t="s">
        <v>4911</v>
      </c>
      <c r="Z774" s="2" t="s">
        <v>8783</v>
      </c>
      <c r="AA774" s="2" t="s">
        <v>2527</v>
      </c>
      <c r="AB774" s="2" t="s">
        <v>8260</v>
      </c>
      <c r="AC774" s="2" t="s">
        <v>1580</v>
      </c>
      <c r="AD774" s="2" t="s">
        <v>15132</v>
      </c>
      <c r="AE774" s="2" t="s">
        <v>6589</v>
      </c>
      <c r="AF774" s="2" t="s">
        <v>9271</v>
      </c>
      <c r="AG774" s="2" t="s">
        <v>7390</v>
      </c>
      <c r="AH774" s="2" t="s">
        <v>7816</v>
      </c>
      <c r="AI774" s="2" t="s">
        <v>9148</v>
      </c>
      <c r="AJ774" s="2" t="s">
        <v>4336</v>
      </c>
      <c r="AK774" s="2" t="s">
        <v>6100</v>
      </c>
      <c r="AL774" s="2" t="s">
        <v>12543</v>
      </c>
      <c r="AM774" s="2" t="s">
        <v>13749</v>
      </c>
      <c r="AN774" s="2" t="s">
        <v>12457</v>
      </c>
      <c r="AO774" s="2" t="s">
        <v>4065</v>
      </c>
      <c r="AP774" s="2" t="s">
        <v>4241</v>
      </c>
      <c r="AQ774" s="2" t="s">
        <v>6395</v>
      </c>
      <c r="AR774" s="2" t="s">
        <v>14263</v>
      </c>
      <c r="AS774" s="2" t="s">
        <v>15303</v>
      </c>
      <c r="AT774" s="2" t="s">
        <v>5610</v>
      </c>
      <c r="AU774" s="2" t="s">
        <v>7214</v>
      </c>
      <c r="AV774" s="2" t="s">
        <v>8133</v>
      </c>
      <c r="AW774" s="2" t="s">
        <v>3148</v>
      </c>
      <c r="AX774" s="2" t="s">
        <v>12523</v>
      </c>
      <c r="AY774" s="2" t="s">
        <v>4145</v>
      </c>
      <c r="AZ774" s="2" t="s">
        <v>11551</v>
      </c>
      <c r="BA774" s="2" t="s">
        <v>1091</v>
      </c>
      <c r="BB774" s="2" t="s">
        <v>1664</v>
      </c>
      <c r="BC774" s="2" t="s">
        <v>4082</v>
      </c>
      <c r="BD774" s="2" t="s">
        <v>2015</v>
      </c>
      <c r="BE774" s="2" t="s">
        <v>5389</v>
      </c>
      <c r="BF774" s="2" t="s">
        <v>17507</v>
      </c>
      <c r="BG774" s="2" t="s">
        <v>14604</v>
      </c>
      <c r="BH774" s="2" t="s">
        <v>1572</v>
      </c>
      <c r="BI774" s="2" t="s">
        <v>3878</v>
      </c>
      <c r="BJ774" s="2" t="s">
        <v>8217</v>
      </c>
      <c r="BK774" s="2" t="s">
        <v>10011</v>
      </c>
      <c r="BL774" s="2" t="s">
        <v>1547</v>
      </c>
      <c r="BM774" s="2" t="s">
        <v>1679</v>
      </c>
      <c r="BN774" s="2" t="s">
        <v>5607</v>
      </c>
      <c r="BO774" s="2" t="s">
        <v>7943</v>
      </c>
      <c r="BP774" s="2" t="s">
        <v>6777</v>
      </c>
      <c r="BQ774" s="2" t="s">
        <v>7268</v>
      </c>
      <c r="BR774" s="2" t="s">
        <v>10426</v>
      </c>
      <c r="BS774" s="2" t="s">
        <v>5442</v>
      </c>
      <c r="BT774" s="2" t="s">
        <v>7505</v>
      </c>
      <c r="BU774" s="2" t="s">
        <v>13230</v>
      </c>
      <c r="BV774" s="2" t="s">
        <v>3393</v>
      </c>
      <c r="BW774" s="2" t="s">
        <v>10220</v>
      </c>
      <c r="BX774" s="2" t="s">
        <v>8247</v>
      </c>
      <c r="BY774" s="2" t="s">
        <v>13868</v>
      </c>
      <c r="BZ774" s="2" t="s">
        <v>7476</v>
      </c>
      <c r="CA774" s="2" t="s">
        <v>12837</v>
      </c>
      <c r="CB774" s="2" t="s">
        <v>9081</v>
      </c>
      <c r="CC774" s="2" t="s">
        <v>14211</v>
      </c>
      <c r="CD774" s="2" t="s">
        <v>10096</v>
      </c>
      <c r="CE774" s="2" t="s">
        <v>2081</v>
      </c>
      <c r="CF774" s="2" t="s">
        <v>11375</v>
      </c>
      <c r="CG774" s="2" t="s">
        <v>9172</v>
      </c>
      <c r="CH774" s="2" t="s">
        <v>7090</v>
      </c>
      <c r="CI774" s="2" t="s">
        <v>10830</v>
      </c>
      <c r="CJ774" s="2" t="s">
        <v>5871</v>
      </c>
      <c r="CK774" s="2" t="s">
        <v>4280</v>
      </c>
      <c r="CL774" s="2" t="s">
        <v>7089</v>
      </c>
      <c r="CM774" s="2" t="s">
        <v>5123</v>
      </c>
      <c r="CN774" s="2" t="s">
        <v>11444</v>
      </c>
      <c r="CO774" s="2" t="s">
        <v>11060</v>
      </c>
      <c r="CP774" s="2" t="s">
        <v>14085</v>
      </c>
      <c r="CQ774" s="2" t="s">
        <v>3942</v>
      </c>
      <c r="CR774" s="2" t="s">
        <v>12818</v>
      </c>
      <c r="CS774" s="2" t="s">
        <v>8626</v>
      </c>
      <c r="CT774" s="2" t="s">
        <v>10885</v>
      </c>
      <c r="CU774" s="2" t="s">
        <v>10948</v>
      </c>
      <c r="CV774" s="2" t="s">
        <v>1193</v>
      </c>
      <c r="CW774" s="2" t="s">
        <v>11386</v>
      </c>
      <c r="CX774" s="2" t="s">
        <v>5962</v>
      </c>
      <c r="CY774" s="2" t="s">
        <v>10804</v>
      </c>
      <c r="CZ774" s="2" t="s">
        <v>10021</v>
      </c>
      <c r="DA774" s="2" t="s">
        <v>6326</v>
      </c>
      <c r="DB774" s="2" t="s">
        <v>9241</v>
      </c>
      <c r="DC774" s="2" t="s">
        <v>12565</v>
      </c>
      <c r="DD774" s="2" t="s">
        <v>10949</v>
      </c>
      <c r="DE774" s="2" t="s">
        <v>9453</v>
      </c>
      <c r="DF774" s="2" t="s">
        <v>8740</v>
      </c>
      <c r="DG774" s="2" t="s">
        <v>7171</v>
      </c>
      <c r="DH774" s="2" t="s">
        <v>10804</v>
      </c>
      <c r="DI774" s="2" t="s">
        <v>1979</v>
      </c>
      <c r="DJ774" s="2" t="s">
        <v>7256</v>
      </c>
      <c r="DK774" s="2" t="s">
        <v>8208</v>
      </c>
      <c r="DL774" s="2" t="s">
        <v>3230</v>
      </c>
      <c r="DM774" s="2" t="s">
        <v>15159</v>
      </c>
      <c r="DN774" s="2" t="s">
        <v>12210</v>
      </c>
      <c r="DO774" s="2" t="s">
        <v>1572</v>
      </c>
      <c r="DP774" s="2" t="s">
        <v>13212</v>
      </c>
      <c r="DQ774" s="2" t="s">
        <v>5242</v>
      </c>
      <c r="DR774" s="2" t="s">
        <v>6297</v>
      </c>
      <c r="DS774" s="2" t="s">
        <v>10959</v>
      </c>
      <c r="DT774" s="1"/>
      <c r="DU774" s="1"/>
      <c r="DV774" s="2" t="s">
        <v>5836</v>
      </c>
      <c r="DW774" s="2" t="s">
        <v>3170</v>
      </c>
      <c r="DX774" s="2" t="s">
        <v>10865</v>
      </c>
    </row>
    <row r="775" spans="1:128" x14ac:dyDescent="0.4">
      <c r="A775" s="2" t="s">
        <v>16376</v>
      </c>
      <c r="B775" s="2" t="s">
        <v>17508</v>
      </c>
      <c r="C775" s="2" t="s">
        <v>1052</v>
      </c>
      <c r="D775" s="2" t="s">
        <v>0</v>
      </c>
      <c r="E775" s="2" t="s">
        <v>1053</v>
      </c>
      <c r="F775" s="2" t="s">
        <v>5154</v>
      </c>
      <c r="G775" s="2" t="s">
        <v>1644</v>
      </c>
      <c r="H775" s="2" t="s">
        <v>5679</v>
      </c>
      <c r="I775" s="2" t="s">
        <v>7079</v>
      </c>
      <c r="J775" s="2" t="s">
        <v>9415</v>
      </c>
      <c r="K775" s="2" t="s">
        <v>10079</v>
      </c>
      <c r="L775" s="2" t="s">
        <v>4742</v>
      </c>
      <c r="M775" s="2" t="s">
        <v>1774</v>
      </c>
      <c r="N775" s="2" t="s">
        <v>13020</v>
      </c>
      <c r="O775" s="2" t="s">
        <v>4497</v>
      </c>
      <c r="P775" s="2" t="s">
        <v>10036</v>
      </c>
      <c r="Q775" s="2" t="s">
        <v>3344</v>
      </c>
      <c r="R775" s="2" t="s">
        <v>3152</v>
      </c>
      <c r="S775" s="2" t="s">
        <v>1196</v>
      </c>
      <c r="T775" s="2" t="s">
        <v>5459</v>
      </c>
      <c r="U775" s="2" t="s">
        <v>5611</v>
      </c>
      <c r="V775" s="2" t="s">
        <v>4832</v>
      </c>
      <c r="W775" s="2" t="s">
        <v>7332</v>
      </c>
      <c r="X775" s="2" t="s">
        <v>16700</v>
      </c>
      <c r="Y775" s="2" t="s">
        <v>3263</v>
      </c>
      <c r="Z775" s="2" t="s">
        <v>3159</v>
      </c>
      <c r="AA775" s="2" t="s">
        <v>4601</v>
      </c>
      <c r="AB775" s="2" t="s">
        <v>1057</v>
      </c>
      <c r="AC775" s="2" t="s">
        <v>2108</v>
      </c>
      <c r="AD775" s="2" t="s">
        <v>8315</v>
      </c>
      <c r="AE775" s="2" t="s">
        <v>10451</v>
      </c>
      <c r="AF775" s="2" t="s">
        <v>8323</v>
      </c>
      <c r="AG775" s="2" t="s">
        <v>2940</v>
      </c>
      <c r="AH775" s="2" t="s">
        <v>4251</v>
      </c>
      <c r="AI775" s="2" t="s">
        <v>4330</v>
      </c>
      <c r="AJ775" s="2" t="s">
        <v>1564</v>
      </c>
      <c r="AK775" s="2" t="s">
        <v>14015</v>
      </c>
      <c r="AL775" s="2" t="s">
        <v>17509</v>
      </c>
      <c r="AM775" s="2" t="s">
        <v>7255</v>
      </c>
      <c r="AN775" s="2" t="s">
        <v>6225</v>
      </c>
      <c r="AO775" s="2" t="s">
        <v>4343</v>
      </c>
      <c r="AP775" s="2" t="s">
        <v>12457</v>
      </c>
      <c r="AQ775" s="2" t="s">
        <v>7444</v>
      </c>
      <c r="AR775" s="2" t="s">
        <v>8876</v>
      </c>
      <c r="AS775" s="2" t="s">
        <v>17510</v>
      </c>
      <c r="AT775" s="2" t="s">
        <v>7646</v>
      </c>
      <c r="AU775" s="2" t="s">
        <v>4935</v>
      </c>
      <c r="AV775" s="2" t="s">
        <v>9185</v>
      </c>
      <c r="AW775" s="2" t="s">
        <v>3266</v>
      </c>
      <c r="AX775" s="2" t="s">
        <v>16419</v>
      </c>
      <c r="AY775" s="2" t="s">
        <v>17511</v>
      </c>
      <c r="AZ775" s="2" t="s">
        <v>12245</v>
      </c>
      <c r="BA775" s="2" t="s">
        <v>5692</v>
      </c>
      <c r="BB775" s="2" t="s">
        <v>7168</v>
      </c>
      <c r="BC775" s="2" t="s">
        <v>3890</v>
      </c>
      <c r="BD775" s="2" t="s">
        <v>6013</v>
      </c>
      <c r="BE775" s="2" t="s">
        <v>3739</v>
      </c>
      <c r="BF775" s="2" t="s">
        <v>17512</v>
      </c>
      <c r="BG775" s="2" t="s">
        <v>13686</v>
      </c>
      <c r="BH775" s="2" t="s">
        <v>2000</v>
      </c>
      <c r="BI775" s="2" t="s">
        <v>6779</v>
      </c>
      <c r="BJ775" s="2" t="s">
        <v>12160</v>
      </c>
      <c r="BK775" s="2" t="s">
        <v>13857</v>
      </c>
      <c r="BL775" s="2" t="s">
        <v>5925</v>
      </c>
      <c r="BM775" s="2" t="s">
        <v>10190</v>
      </c>
      <c r="BN775" s="2" t="s">
        <v>6845</v>
      </c>
      <c r="BO775" s="2" t="s">
        <v>13719</v>
      </c>
      <c r="BP775" s="2" t="s">
        <v>1536</v>
      </c>
      <c r="BQ775" s="2" t="s">
        <v>7860</v>
      </c>
      <c r="BR775" s="2" t="s">
        <v>4046</v>
      </c>
      <c r="BS775" s="2" t="s">
        <v>10277</v>
      </c>
      <c r="BT775" s="2" t="s">
        <v>15612</v>
      </c>
      <c r="BU775" s="2" t="s">
        <v>13664</v>
      </c>
      <c r="BV775" s="2" t="s">
        <v>12403</v>
      </c>
      <c r="BW775" s="2" t="s">
        <v>12357</v>
      </c>
      <c r="BX775" s="2" t="s">
        <v>7085</v>
      </c>
      <c r="BY775" s="2" t="s">
        <v>4717</v>
      </c>
      <c r="BZ775" s="2" t="s">
        <v>7429</v>
      </c>
      <c r="CA775" s="2" t="s">
        <v>4919</v>
      </c>
      <c r="CB775" s="2" t="s">
        <v>9505</v>
      </c>
      <c r="CC775" s="2" t="s">
        <v>11697</v>
      </c>
      <c r="CD775" s="2" t="s">
        <v>10281</v>
      </c>
      <c r="CE775" s="2" t="s">
        <v>11372</v>
      </c>
      <c r="CF775" s="2" t="s">
        <v>5974</v>
      </c>
      <c r="CG775" s="2" t="s">
        <v>4025</v>
      </c>
      <c r="CH775" s="2" t="s">
        <v>15504</v>
      </c>
      <c r="CI775" s="2" t="s">
        <v>9030</v>
      </c>
      <c r="CJ775" s="2" t="s">
        <v>2190</v>
      </c>
      <c r="CK775" s="2" t="s">
        <v>9795</v>
      </c>
      <c r="CL775" s="2" t="s">
        <v>7076</v>
      </c>
      <c r="CM775" s="2" t="s">
        <v>10304</v>
      </c>
      <c r="CN775" s="2" t="s">
        <v>8477</v>
      </c>
      <c r="CO775" s="2" t="s">
        <v>7820</v>
      </c>
      <c r="CP775" s="2" t="s">
        <v>13866</v>
      </c>
      <c r="CQ775" s="2" t="s">
        <v>1824</v>
      </c>
      <c r="CR775" s="2" t="s">
        <v>13915</v>
      </c>
      <c r="CS775" s="2" t="s">
        <v>8813</v>
      </c>
      <c r="CT775" s="2" t="s">
        <v>12920</v>
      </c>
      <c r="CU775" s="2" t="s">
        <v>6133</v>
      </c>
      <c r="CV775" s="2" t="s">
        <v>10199</v>
      </c>
      <c r="CW775" s="2" t="s">
        <v>11249</v>
      </c>
      <c r="CX775" s="2" t="s">
        <v>5629</v>
      </c>
      <c r="CY775" s="2" t="s">
        <v>5407</v>
      </c>
      <c r="CZ775" s="2" t="s">
        <v>12286</v>
      </c>
      <c r="DA775" s="2" t="s">
        <v>2963</v>
      </c>
      <c r="DB775" s="2" t="s">
        <v>6323</v>
      </c>
      <c r="DC775" s="2" t="s">
        <v>6892</v>
      </c>
      <c r="DD775" s="2" t="s">
        <v>13749</v>
      </c>
      <c r="DE775" s="2" t="s">
        <v>7505</v>
      </c>
      <c r="DF775" s="2" t="s">
        <v>10379</v>
      </c>
      <c r="DG775" s="2" t="s">
        <v>10682</v>
      </c>
      <c r="DH775" s="2" t="s">
        <v>3464</v>
      </c>
      <c r="DI775" s="2" t="s">
        <v>8318</v>
      </c>
      <c r="DJ775" s="2" t="s">
        <v>17513</v>
      </c>
      <c r="DK775" s="2" t="s">
        <v>6726</v>
      </c>
      <c r="DL775" s="2" t="s">
        <v>8702</v>
      </c>
      <c r="DM775" s="2" t="s">
        <v>1298</v>
      </c>
      <c r="DN775" s="2" t="s">
        <v>2645</v>
      </c>
      <c r="DO775" s="2" t="s">
        <v>1464</v>
      </c>
      <c r="DP775" s="2" t="s">
        <v>10455</v>
      </c>
      <c r="DQ775" s="2" t="s">
        <v>2221</v>
      </c>
      <c r="DR775" s="2" t="s">
        <v>11473</v>
      </c>
      <c r="DS775" s="2" t="s">
        <v>9229</v>
      </c>
      <c r="DT775" s="1"/>
      <c r="DU775" s="1"/>
      <c r="DV775" s="2" t="s">
        <v>6712</v>
      </c>
      <c r="DW775" s="2" t="s">
        <v>3875</v>
      </c>
      <c r="DX775" s="2" t="s">
        <v>17514</v>
      </c>
    </row>
    <row r="776" spans="1:128" x14ac:dyDescent="0.4">
      <c r="A776" s="2" t="s">
        <v>16376</v>
      </c>
      <c r="B776" s="2" t="s">
        <v>17515</v>
      </c>
      <c r="C776" s="2" t="s">
        <v>1052</v>
      </c>
      <c r="D776" s="2" t="s">
        <v>17516</v>
      </c>
      <c r="E776" s="2" t="s">
        <v>1053</v>
      </c>
      <c r="F776" s="2" t="s">
        <v>1454</v>
      </c>
      <c r="G776" s="2" t="s">
        <v>10033</v>
      </c>
      <c r="H776" s="2" t="s">
        <v>1798</v>
      </c>
      <c r="I776" s="2" t="s">
        <v>13633</v>
      </c>
      <c r="J776" s="2" t="s">
        <v>17517</v>
      </c>
      <c r="K776" s="2" t="s">
        <v>2205</v>
      </c>
      <c r="L776" s="2" t="s">
        <v>6840</v>
      </c>
      <c r="M776" s="2" t="s">
        <v>6289</v>
      </c>
      <c r="N776" s="2" t="s">
        <v>11311</v>
      </c>
      <c r="O776" s="2" t="s">
        <v>4413</v>
      </c>
      <c r="P776" s="2" t="s">
        <v>15380</v>
      </c>
      <c r="Q776" s="2" t="s">
        <v>17518</v>
      </c>
      <c r="R776" s="2" t="s">
        <v>1573</v>
      </c>
      <c r="S776" s="2" t="s">
        <v>14153</v>
      </c>
      <c r="T776" s="2" t="s">
        <v>4065</v>
      </c>
      <c r="U776" s="2" t="s">
        <v>1433</v>
      </c>
      <c r="V776" s="2" t="s">
        <v>1313</v>
      </c>
      <c r="W776" s="2" t="s">
        <v>12888</v>
      </c>
      <c r="X776" s="2" t="s">
        <v>3370</v>
      </c>
      <c r="Y776" s="2" t="s">
        <v>2531</v>
      </c>
      <c r="Z776" s="2" t="s">
        <v>7167</v>
      </c>
      <c r="AA776" s="2" t="s">
        <v>14326</v>
      </c>
      <c r="AB776" s="2" t="s">
        <v>2959</v>
      </c>
      <c r="AC776" s="2" t="s">
        <v>6394</v>
      </c>
      <c r="AD776" s="2" t="s">
        <v>15458</v>
      </c>
      <c r="AE776" s="2" t="s">
        <v>15925</v>
      </c>
      <c r="AF776" s="2" t="s">
        <v>11590</v>
      </c>
      <c r="AG776" s="2" t="s">
        <v>3900</v>
      </c>
      <c r="AH776" s="2" t="s">
        <v>10308</v>
      </c>
      <c r="AI776" s="2" t="s">
        <v>12464</v>
      </c>
      <c r="AJ776" s="2" t="s">
        <v>9788</v>
      </c>
      <c r="AK776" s="2" t="s">
        <v>17519</v>
      </c>
      <c r="AL776" s="2" t="s">
        <v>13411</v>
      </c>
      <c r="AM776" s="2" t="s">
        <v>10251</v>
      </c>
      <c r="AN776" s="2" t="s">
        <v>2879</v>
      </c>
      <c r="AO776" s="2" t="s">
        <v>11676</v>
      </c>
      <c r="AP776" s="2" t="s">
        <v>15006</v>
      </c>
      <c r="AQ776" s="2" t="s">
        <v>9635</v>
      </c>
      <c r="AR776" s="2" t="s">
        <v>13579</v>
      </c>
      <c r="AS776" s="2" t="s">
        <v>10554</v>
      </c>
      <c r="AT776" s="2" t="s">
        <v>17520</v>
      </c>
      <c r="AU776" s="2" t="s">
        <v>10231</v>
      </c>
      <c r="AV776" s="2" t="s">
        <v>8728</v>
      </c>
      <c r="AW776" s="2" t="s">
        <v>14065</v>
      </c>
      <c r="AX776" s="2" t="s">
        <v>3730</v>
      </c>
      <c r="AY776" s="2" t="s">
        <v>11282</v>
      </c>
      <c r="AZ776" s="2" t="s">
        <v>9706</v>
      </c>
      <c r="BA776" s="2" t="s">
        <v>7245</v>
      </c>
      <c r="BB776" s="2" t="s">
        <v>6318</v>
      </c>
      <c r="BC776" s="2" t="s">
        <v>5911</v>
      </c>
      <c r="BD776" s="2" t="s">
        <v>4410</v>
      </c>
      <c r="BE776" s="2" t="s">
        <v>15928</v>
      </c>
      <c r="BF776" s="2" t="s">
        <v>4674</v>
      </c>
      <c r="BG776" s="2" t="s">
        <v>15250</v>
      </c>
      <c r="BH776" s="2" t="s">
        <v>6797</v>
      </c>
      <c r="BI776" s="2" t="s">
        <v>14601</v>
      </c>
      <c r="BJ776" s="2" t="s">
        <v>17521</v>
      </c>
      <c r="BK776" s="2" t="s">
        <v>14655</v>
      </c>
      <c r="BL776" s="2" t="s">
        <v>4085</v>
      </c>
      <c r="BM776" s="2" t="s">
        <v>17522</v>
      </c>
      <c r="BN776" s="2" t="s">
        <v>17523</v>
      </c>
      <c r="BO776" s="2" t="s">
        <v>17371</v>
      </c>
      <c r="BP776" s="2" t="s">
        <v>15695</v>
      </c>
      <c r="BQ776" s="2" t="s">
        <v>17271</v>
      </c>
      <c r="BR776" s="2" t="s">
        <v>17524</v>
      </c>
      <c r="BS776" s="2" t="s">
        <v>17525</v>
      </c>
      <c r="BT776" s="2" t="s">
        <v>17526</v>
      </c>
      <c r="BU776" s="2" t="s">
        <v>10775</v>
      </c>
      <c r="BV776" s="2" t="s">
        <v>17527</v>
      </c>
      <c r="BW776" s="2" t="s">
        <v>13251</v>
      </c>
      <c r="BX776" s="2" t="s">
        <v>17528</v>
      </c>
      <c r="BY776" s="2" t="s">
        <v>17529</v>
      </c>
      <c r="BZ776" s="2" t="s">
        <v>16389</v>
      </c>
      <c r="CA776" s="2" t="s">
        <v>17530</v>
      </c>
      <c r="CB776" s="2" t="s">
        <v>11584</v>
      </c>
      <c r="CC776" s="2" t="s">
        <v>15468</v>
      </c>
      <c r="CD776" s="2" t="s">
        <v>11961</v>
      </c>
      <c r="CE776" s="2" t="s">
        <v>6571</v>
      </c>
      <c r="CF776" s="2" t="s">
        <v>9589</v>
      </c>
      <c r="CG776" s="2" t="s">
        <v>4764</v>
      </c>
      <c r="CH776" s="2" t="s">
        <v>7444</v>
      </c>
      <c r="CI776" s="2" t="s">
        <v>12408</v>
      </c>
      <c r="CJ776" s="2" t="s">
        <v>5933</v>
      </c>
      <c r="CK776" s="2" t="s">
        <v>6451</v>
      </c>
      <c r="CL776" s="2" t="s">
        <v>4491</v>
      </c>
      <c r="CM776" s="2" t="s">
        <v>13169</v>
      </c>
      <c r="CN776" s="2" t="s">
        <v>7500</v>
      </c>
      <c r="CO776" s="2" t="s">
        <v>10154</v>
      </c>
      <c r="CP776" s="2" t="s">
        <v>5704</v>
      </c>
      <c r="CQ776" s="2" t="s">
        <v>7295</v>
      </c>
      <c r="CR776" s="2" t="s">
        <v>2567</v>
      </c>
      <c r="CS776" s="2" t="s">
        <v>14289</v>
      </c>
      <c r="CT776" s="2" t="s">
        <v>9403</v>
      </c>
      <c r="CU776" s="2" t="s">
        <v>4187</v>
      </c>
      <c r="CV776" s="2" t="s">
        <v>16539</v>
      </c>
      <c r="CW776" s="2" t="s">
        <v>5184</v>
      </c>
      <c r="CX776" s="2" t="s">
        <v>10946</v>
      </c>
      <c r="CY776" s="2" t="s">
        <v>6117</v>
      </c>
      <c r="CZ776" s="2" t="s">
        <v>4575</v>
      </c>
      <c r="DA776" s="2" t="s">
        <v>17249</v>
      </c>
      <c r="DB776" s="2" t="s">
        <v>2080</v>
      </c>
      <c r="DC776" s="2" t="s">
        <v>10214</v>
      </c>
      <c r="DD776" s="2" t="s">
        <v>12625</v>
      </c>
      <c r="DE776" s="2" t="s">
        <v>7234</v>
      </c>
      <c r="DF776" s="2" t="s">
        <v>13595</v>
      </c>
      <c r="DG776" s="2" t="s">
        <v>7409</v>
      </c>
      <c r="DH776" s="2" t="s">
        <v>10087</v>
      </c>
      <c r="DI776" s="2" t="s">
        <v>5823</v>
      </c>
      <c r="DJ776" s="2" t="s">
        <v>10043</v>
      </c>
      <c r="DK776" s="2" t="s">
        <v>13974</v>
      </c>
      <c r="DL776" s="2" t="s">
        <v>10490</v>
      </c>
      <c r="DM776" s="2" t="s">
        <v>9426</v>
      </c>
      <c r="DN776" s="2" t="s">
        <v>8605</v>
      </c>
      <c r="DO776" s="2" t="s">
        <v>10903</v>
      </c>
      <c r="DP776" s="2" t="s">
        <v>6789</v>
      </c>
      <c r="DQ776" s="2" t="s">
        <v>7092</v>
      </c>
      <c r="DR776" s="2" t="s">
        <v>7224</v>
      </c>
      <c r="DS776" s="2" t="s">
        <v>3378</v>
      </c>
      <c r="DT776" s="1"/>
      <c r="DU776" s="1"/>
      <c r="DV776" s="2" t="s">
        <v>5576</v>
      </c>
      <c r="DW776" s="2" t="s">
        <v>6767</v>
      </c>
      <c r="DX776" s="2" t="s">
        <v>11762</v>
      </c>
    </row>
    <row r="777" spans="1:128" x14ac:dyDescent="0.4">
      <c r="A777" s="2" t="s">
        <v>16376</v>
      </c>
      <c r="B777" s="2" t="s">
        <v>17531</v>
      </c>
      <c r="C777" s="2" t="s">
        <v>1052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  <c r="U777" s="2" t="s">
        <v>0</v>
      </c>
      <c r="V777" s="2" t="s">
        <v>0</v>
      </c>
      <c r="W777" s="2" t="s">
        <v>0</v>
      </c>
      <c r="X777" s="2" t="s">
        <v>0</v>
      </c>
      <c r="Y777" s="2" t="s">
        <v>0</v>
      </c>
      <c r="Z777" s="2" t="s">
        <v>0</v>
      </c>
      <c r="AA777" s="2" t="s">
        <v>0</v>
      </c>
      <c r="AB777" s="2" t="s">
        <v>0</v>
      </c>
      <c r="AC777" s="2" t="s">
        <v>0</v>
      </c>
      <c r="AD777" s="2" t="s">
        <v>0</v>
      </c>
      <c r="AE777" s="2" t="s">
        <v>0</v>
      </c>
      <c r="AF777" s="2" t="s">
        <v>0</v>
      </c>
      <c r="AG777" s="2" t="s">
        <v>0</v>
      </c>
      <c r="AH777" s="2" t="s">
        <v>0</v>
      </c>
      <c r="AI777" s="2" t="s">
        <v>0</v>
      </c>
      <c r="AJ777" s="2" t="s">
        <v>0</v>
      </c>
      <c r="AK777" s="2" t="s">
        <v>0</v>
      </c>
      <c r="AL777" s="2" t="s">
        <v>0</v>
      </c>
      <c r="AM777" s="2" t="s">
        <v>0</v>
      </c>
      <c r="AN777" s="2" t="s">
        <v>0</v>
      </c>
      <c r="AO777" s="2" t="s">
        <v>0</v>
      </c>
      <c r="AP777" s="2" t="s">
        <v>0</v>
      </c>
      <c r="AQ777" s="2" t="s">
        <v>0</v>
      </c>
      <c r="AR777" s="2" t="s">
        <v>0</v>
      </c>
      <c r="AS777" s="2" t="s">
        <v>0</v>
      </c>
      <c r="AT777" s="2" t="s">
        <v>0</v>
      </c>
      <c r="AU777" s="2" t="s">
        <v>0</v>
      </c>
      <c r="AV777" s="2" t="s">
        <v>0</v>
      </c>
      <c r="AW777" s="2" t="s">
        <v>0</v>
      </c>
      <c r="AX777" s="2" t="s">
        <v>0</v>
      </c>
      <c r="AY777" s="2" t="s">
        <v>0</v>
      </c>
      <c r="AZ777" s="2" t="s">
        <v>0</v>
      </c>
      <c r="BA777" s="2" t="s">
        <v>0</v>
      </c>
      <c r="BB777" s="2" t="s">
        <v>0</v>
      </c>
      <c r="BC777" s="2" t="s">
        <v>0</v>
      </c>
      <c r="BD777" s="2" t="s">
        <v>0</v>
      </c>
      <c r="BE777" s="2" t="s">
        <v>0</v>
      </c>
      <c r="BF777" s="2" t="s">
        <v>0</v>
      </c>
      <c r="BG777" s="2" t="s">
        <v>0</v>
      </c>
      <c r="BH777" s="2" t="s">
        <v>0</v>
      </c>
      <c r="BI777" s="2" t="s">
        <v>0</v>
      </c>
      <c r="BJ777" s="2" t="s">
        <v>0</v>
      </c>
      <c r="BK777" s="2" t="s">
        <v>0</v>
      </c>
      <c r="BL777" s="2" t="s">
        <v>0</v>
      </c>
      <c r="BM777" s="2" t="s">
        <v>0</v>
      </c>
      <c r="BN777" s="2" t="s">
        <v>0</v>
      </c>
      <c r="BO777" s="2" t="s">
        <v>0</v>
      </c>
      <c r="BP777" s="2" t="s">
        <v>0</v>
      </c>
      <c r="BQ777" s="2" t="s">
        <v>0</v>
      </c>
      <c r="BR777" s="2" t="s">
        <v>0</v>
      </c>
      <c r="BS777" s="2" t="s">
        <v>0</v>
      </c>
      <c r="BT777" s="2" t="s">
        <v>0</v>
      </c>
      <c r="BU777" s="2" t="s">
        <v>0</v>
      </c>
      <c r="BV777" s="2" t="s">
        <v>0</v>
      </c>
      <c r="BW777" s="2" t="s">
        <v>0</v>
      </c>
      <c r="BX777" s="2" t="s">
        <v>0</v>
      </c>
      <c r="BY777" s="2" t="s">
        <v>0</v>
      </c>
      <c r="BZ777" s="2" t="s">
        <v>0</v>
      </c>
      <c r="CA777" s="2" t="s">
        <v>0</v>
      </c>
      <c r="CB777" s="2" t="s">
        <v>0</v>
      </c>
      <c r="CC777" s="2" t="s">
        <v>0</v>
      </c>
      <c r="CD777" s="2" t="s">
        <v>0</v>
      </c>
      <c r="CE777" s="2" t="s">
        <v>0</v>
      </c>
      <c r="CF777" s="2" t="s">
        <v>0</v>
      </c>
      <c r="CG777" s="2" t="s">
        <v>0</v>
      </c>
      <c r="CH777" s="2" t="s">
        <v>0</v>
      </c>
      <c r="CI777" s="2" t="s">
        <v>0</v>
      </c>
      <c r="CJ777" s="2" t="s">
        <v>0</v>
      </c>
      <c r="CK777" s="2" t="s">
        <v>0</v>
      </c>
      <c r="CL777" s="2" t="s">
        <v>0</v>
      </c>
      <c r="CM777" s="2" t="s">
        <v>0</v>
      </c>
      <c r="CN777" s="2" t="s">
        <v>0</v>
      </c>
      <c r="CO777" s="2" t="s">
        <v>0</v>
      </c>
      <c r="CP777" s="2" t="s">
        <v>0</v>
      </c>
      <c r="CQ777" s="2" t="s">
        <v>0</v>
      </c>
      <c r="CR777" s="2" t="s">
        <v>0</v>
      </c>
      <c r="CS777" s="2" t="s">
        <v>0</v>
      </c>
      <c r="CT777" s="2" t="s">
        <v>0</v>
      </c>
      <c r="CU777" s="2" t="s">
        <v>0</v>
      </c>
      <c r="CV777" s="2" t="s">
        <v>0</v>
      </c>
      <c r="CW777" s="2" t="s">
        <v>0</v>
      </c>
      <c r="CX777" s="2" t="s">
        <v>0</v>
      </c>
      <c r="CY777" s="2" t="s">
        <v>0</v>
      </c>
      <c r="CZ777" s="2" t="s">
        <v>0</v>
      </c>
      <c r="DA777" s="2" t="s">
        <v>0</v>
      </c>
      <c r="DB777" s="2" t="s">
        <v>0</v>
      </c>
      <c r="DC777" s="2" t="s">
        <v>0</v>
      </c>
      <c r="DD777" s="2" t="s">
        <v>0</v>
      </c>
      <c r="DE777" s="2" t="s">
        <v>0</v>
      </c>
      <c r="DF777" s="2" t="s">
        <v>0</v>
      </c>
      <c r="DG777" s="2" t="s">
        <v>0</v>
      </c>
      <c r="DH777" s="2" t="s">
        <v>0</v>
      </c>
      <c r="DI777" s="2" t="s">
        <v>0</v>
      </c>
      <c r="DJ777" s="2" t="s">
        <v>0</v>
      </c>
      <c r="DK777" s="2" t="s">
        <v>0</v>
      </c>
      <c r="DL777" s="2" t="s">
        <v>0</v>
      </c>
      <c r="DM777" s="2" t="s">
        <v>0</v>
      </c>
      <c r="DN777" s="2" t="s">
        <v>0</v>
      </c>
      <c r="DO777" s="2" t="s">
        <v>0</v>
      </c>
      <c r="DP777" s="2" t="s">
        <v>0</v>
      </c>
      <c r="DQ777" s="2" t="s">
        <v>0</v>
      </c>
      <c r="DR777" s="2" t="s">
        <v>0</v>
      </c>
      <c r="DS777" s="2" t="s">
        <v>0</v>
      </c>
      <c r="DT777" s="1"/>
      <c r="DU777" s="1"/>
      <c r="DV777" s="2" t="s">
        <v>0</v>
      </c>
      <c r="DW777" s="2" t="s">
        <v>0</v>
      </c>
      <c r="DX777" s="2" t="s">
        <v>0</v>
      </c>
    </row>
    <row r="778" spans="1:128" x14ac:dyDescent="0.4">
      <c r="A778" s="2" t="s">
        <v>16376</v>
      </c>
      <c r="B778" s="2" t="s">
        <v>17532</v>
      </c>
      <c r="C778" s="2" t="s">
        <v>1052</v>
      </c>
      <c r="D778" s="2" t="s">
        <v>17533</v>
      </c>
      <c r="E778" s="2" t="s">
        <v>1053</v>
      </c>
      <c r="F778" s="2" t="s">
        <v>4487</v>
      </c>
      <c r="G778" s="2" t="s">
        <v>2201</v>
      </c>
      <c r="H778" s="2" t="s">
        <v>3465</v>
      </c>
      <c r="I778" s="2" t="s">
        <v>14043</v>
      </c>
      <c r="J778" s="2" t="s">
        <v>10193</v>
      </c>
      <c r="K778" s="2" t="s">
        <v>3877</v>
      </c>
      <c r="L778" s="2" t="s">
        <v>5005</v>
      </c>
      <c r="M778" s="2" t="s">
        <v>5010</v>
      </c>
      <c r="N778" s="2" t="s">
        <v>6059</v>
      </c>
      <c r="O778" s="2" t="s">
        <v>1993</v>
      </c>
      <c r="P778" s="2" t="s">
        <v>16507</v>
      </c>
      <c r="Q778" s="2" t="s">
        <v>13400</v>
      </c>
      <c r="R778" s="2" t="s">
        <v>5459</v>
      </c>
      <c r="S778" s="2" t="s">
        <v>12226</v>
      </c>
      <c r="T778" s="2" t="s">
        <v>9367</v>
      </c>
      <c r="U778" s="2" t="s">
        <v>8583</v>
      </c>
      <c r="V778" s="2" t="s">
        <v>3241</v>
      </c>
      <c r="W778" s="2" t="s">
        <v>17534</v>
      </c>
      <c r="X778" s="2" t="s">
        <v>14396</v>
      </c>
      <c r="Y778" s="2" t="s">
        <v>4239</v>
      </c>
      <c r="Z778" s="2" t="s">
        <v>4581</v>
      </c>
      <c r="AA778" s="2" t="s">
        <v>2843</v>
      </c>
      <c r="AB778" s="2" t="s">
        <v>3877</v>
      </c>
      <c r="AC778" s="2" t="s">
        <v>1558</v>
      </c>
      <c r="AD778" s="2" t="s">
        <v>8148</v>
      </c>
      <c r="AE778" s="2" t="s">
        <v>17535</v>
      </c>
      <c r="AF778" s="2" t="s">
        <v>15189</v>
      </c>
      <c r="AG778" s="2" t="s">
        <v>15469</v>
      </c>
      <c r="AH778" s="2" t="s">
        <v>10518</v>
      </c>
      <c r="AI778" s="2" t="s">
        <v>11871</v>
      </c>
      <c r="AJ778" s="2" t="s">
        <v>1866</v>
      </c>
      <c r="AK778" s="2" t="s">
        <v>15907</v>
      </c>
      <c r="AL778" s="2" t="s">
        <v>17536</v>
      </c>
      <c r="AM778" s="2" t="s">
        <v>8633</v>
      </c>
      <c r="AN778" s="2" t="s">
        <v>3973</v>
      </c>
      <c r="AO778" s="2" t="s">
        <v>8304</v>
      </c>
      <c r="AP778" s="2" t="s">
        <v>4319</v>
      </c>
      <c r="AQ778" s="2" t="s">
        <v>2550</v>
      </c>
      <c r="AR778" s="2" t="s">
        <v>16185</v>
      </c>
      <c r="AS778" s="2" t="s">
        <v>17537</v>
      </c>
      <c r="AT778" s="2" t="s">
        <v>16081</v>
      </c>
      <c r="AU778" s="2" t="s">
        <v>12247</v>
      </c>
      <c r="AV778" s="2" t="s">
        <v>12523</v>
      </c>
      <c r="AW778" s="2" t="s">
        <v>2112</v>
      </c>
      <c r="AX778" s="2" t="s">
        <v>1455</v>
      </c>
      <c r="AY778" s="2" t="s">
        <v>10415</v>
      </c>
      <c r="AZ778" s="2" t="s">
        <v>10635</v>
      </c>
      <c r="BA778" s="2" t="s">
        <v>3873</v>
      </c>
      <c r="BB778" s="2" t="s">
        <v>4244</v>
      </c>
      <c r="BC778" s="2" t="s">
        <v>7258</v>
      </c>
      <c r="BD778" s="2" t="s">
        <v>14564</v>
      </c>
      <c r="BE778" s="2" t="s">
        <v>8501</v>
      </c>
      <c r="BF778" s="2" t="s">
        <v>16075</v>
      </c>
      <c r="BG778" s="2" t="s">
        <v>15047</v>
      </c>
      <c r="BH778" s="2" t="s">
        <v>10411</v>
      </c>
      <c r="BI778" s="2" t="s">
        <v>8727</v>
      </c>
      <c r="BJ778" s="2" t="s">
        <v>5686</v>
      </c>
      <c r="BK778" s="2" t="s">
        <v>12497</v>
      </c>
      <c r="BL778" s="2" t="s">
        <v>12496</v>
      </c>
      <c r="BM778" s="2" t="s">
        <v>12740</v>
      </c>
      <c r="BN778" s="2" t="s">
        <v>14168</v>
      </c>
      <c r="BO778" s="2" t="s">
        <v>9620</v>
      </c>
      <c r="BP778" s="2" t="s">
        <v>13753</v>
      </c>
      <c r="BQ778" s="2" t="s">
        <v>8094</v>
      </c>
      <c r="BR778" s="2" t="s">
        <v>4872</v>
      </c>
      <c r="BS778" s="2" t="s">
        <v>17538</v>
      </c>
      <c r="BT778" s="2" t="s">
        <v>17539</v>
      </c>
      <c r="BU778" s="2" t="s">
        <v>11796</v>
      </c>
      <c r="BV778" s="2" t="s">
        <v>8934</v>
      </c>
      <c r="BW778" s="2" t="s">
        <v>8083</v>
      </c>
      <c r="BX778" s="2" t="s">
        <v>16689</v>
      </c>
      <c r="BY778" s="2" t="s">
        <v>13813</v>
      </c>
      <c r="BZ778" s="2" t="s">
        <v>17540</v>
      </c>
      <c r="CA778" s="2" t="s">
        <v>17474</v>
      </c>
      <c r="CB778" s="2" t="s">
        <v>14982</v>
      </c>
      <c r="CC778" s="2" t="s">
        <v>12710</v>
      </c>
      <c r="CD778" s="2" t="s">
        <v>10118</v>
      </c>
      <c r="CE778" s="2" t="s">
        <v>15287</v>
      </c>
      <c r="CF778" s="2" t="s">
        <v>2571</v>
      </c>
      <c r="CG778" s="2" t="s">
        <v>14286</v>
      </c>
      <c r="CH778" s="2" t="s">
        <v>4175</v>
      </c>
      <c r="CI778" s="2" t="s">
        <v>9237</v>
      </c>
      <c r="CJ778" s="2" t="s">
        <v>3362</v>
      </c>
      <c r="CK778" s="2" t="s">
        <v>4934</v>
      </c>
      <c r="CL778" s="2" t="s">
        <v>9148</v>
      </c>
      <c r="CM778" s="2" t="s">
        <v>1656</v>
      </c>
      <c r="CN778" s="2" t="s">
        <v>6449</v>
      </c>
      <c r="CO778" s="2" t="s">
        <v>13473</v>
      </c>
      <c r="CP778" s="2" t="s">
        <v>6291</v>
      </c>
      <c r="CQ778" s="2" t="s">
        <v>3160</v>
      </c>
      <c r="CR778" s="2" t="s">
        <v>3797</v>
      </c>
      <c r="CS778" s="2" t="s">
        <v>4491</v>
      </c>
      <c r="CT778" s="2" t="s">
        <v>1323</v>
      </c>
      <c r="CU778" s="2" t="s">
        <v>13198</v>
      </c>
      <c r="CV778" s="2" t="s">
        <v>7511</v>
      </c>
      <c r="CW778" s="2" t="s">
        <v>1758</v>
      </c>
      <c r="CX778" s="2" t="s">
        <v>15910</v>
      </c>
      <c r="CY778" s="2" t="s">
        <v>12278</v>
      </c>
      <c r="CZ778" s="2" t="s">
        <v>9281</v>
      </c>
      <c r="DA778" s="2" t="s">
        <v>16483</v>
      </c>
      <c r="DB778" s="2" t="s">
        <v>8428</v>
      </c>
      <c r="DC778" s="2" t="s">
        <v>11845</v>
      </c>
      <c r="DD778" s="2" t="s">
        <v>5408</v>
      </c>
      <c r="DE778" s="2" t="s">
        <v>13263</v>
      </c>
      <c r="DF778" s="2" t="s">
        <v>7861</v>
      </c>
      <c r="DG778" s="2" t="s">
        <v>7434</v>
      </c>
      <c r="DH778" s="2" t="s">
        <v>5973</v>
      </c>
      <c r="DI778" s="2" t="s">
        <v>10154</v>
      </c>
      <c r="DJ778" s="2" t="s">
        <v>13048</v>
      </c>
      <c r="DK778" s="2" t="s">
        <v>14326</v>
      </c>
      <c r="DL778" s="2" t="s">
        <v>9367</v>
      </c>
      <c r="DM778" s="2" t="s">
        <v>2096</v>
      </c>
      <c r="DN778" s="2" t="s">
        <v>9275</v>
      </c>
      <c r="DO778" s="2" t="s">
        <v>10152</v>
      </c>
      <c r="DP778" s="2" t="s">
        <v>5594</v>
      </c>
      <c r="DQ778" s="2" t="s">
        <v>5605</v>
      </c>
      <c r="DR778" s="2" t="s">
        <v>1758</v>
      </c>
      <c r="DS778" s="2" t="s">
        <v>10747</v>
      </c>
      <c r="DT778" s="1"/>
      <c r="DU778" s="1"/>
      <c r="DV778" s="2" t="s">
        <v>12752</v>
      </c>
      <c r="DW778" s="2" t="s">
        <v>11956</v>
      </c>
      <c r="DX778" s="2" t="s">
        <v>3346</v>
      </c>
    </row>
    <row r="779" spans="1:128" x14ac:dyDescent="0.4">
      <c r="A779" s="2" t="s">
        <v>16376</v>
      </c>
      <c r="B779" s="2" t="s">
        <v>17541</v>
      </c>
      <c r="C779" s="2" t="s">
        <v>1052</v>
      </c>
      <c r="D779" s="2" t="s">
        <v>0</v>
      </c>
      <c r="E779" s="2" t="s">
        <v>1053</v>
      </c>
      <c r="F779" s="2" t="s">
        <v>5700</v>
      </c>
      <c r="G779" s="2" t="s">
        <v>3176</v>
      </c>
      <c r="H779" s="2" t="s">
        <v>4251</v>
      </c>
      <c r="I779" s="2" t="s">
        <v>6306</v>
      </c>
      <c r="J779" s="2" t="s">
        <v>4180</v>
      </c>
      <c r="K779" s="2" t="s">
        <v>13375</v>
      </c>
      <c r="L779" s="2" t="s">
        <v>8049</v>
      </c>
      <c r="M779" s="2" t="s">
        <v>4264</v>
      </c>
      <c r="N779" s="2" t="s">
        <v>8635</v>
      </c>
      <c r="O779" s="2" t="s">
        <v>7973</v>
      </c>
      <c r="P779" s="2" t="s">
        <v>7180</v>
      </c>
      <c r="Q779" s="2" t="s">
        <v>7185</v>
      </c>
      <c r="R779" s="2" t="s">
        <v>2788</v>
      </c>
      <c r="S779" s="2" t="s">
        <v>7573</v>
      </c>
      <c r="T779" s="2" t="s">
        <v>4438</v>
      </c>
      <c r="U779" s="2" t="s">
        <v>3823</v>
      </c>
      <c r="V779" s="2" t="s">
        <v>7393</v>
      </c>
      <c r="W779" s="2" t="s">
        <v>11344</v>
      </c>
      <c r="X779" s="2" t="s">
        <v>10270</v>
      </c>
      <c r="Y779" s="2" t="s">
        <v>6134</v>
      </c>
      <c r="Z779" s="2" t="s">
        <v>13852</v>
      </c>
      <c r="AA779" s="2" t="s">
        <v>5018</v>
      </c>
      <c r="AB779" s="2" t="s">
        <v>8075</v>
      </c>
      <c r="AC779" s="2" t="s">
        <v>10160</v>
      </c>
      <c r="AD779" s="2" t="s">
        <v>11109</v>
      </c>
      <c r="AE779" s="2" t="s">
        <v>5168</v>
      </c>
      <c r="AF779" s="2" t="s">
        <v>1188</v>
      </c>
      <c r="AG779" s="2" t="s">
        <v>7168</v>
      </c>
      <c r="AH779" s="2" t="s">
        <v>7108</v>
      </c>
      <c r="AI779" s="2" t="s">
        <v>3443</v>
      </c>
      <c r="AJ779" s="2" t="s">
        <v>15455</v>
      </c>
      <c r="AK779" s="2" t="s">
        <v>17542</v>
      </c>
      <c r="AL779" s="2" t="s">
        <v>16655</v>
      </c>
      <c r="AM779" s="2" t="s">
        <v>2422</v>
      </c>
      <c r="AN779" s="2" t="s">
        <v>3800</v>
      </c>
      <c r="AO779" s="2" t="s">
        <v>6225</v>
      </c>
      <c r="AP779" s="2" t="s">
        <v>4697</v>
      </c>
      <c r="AQ779" s="2" t="s">
        <v>5746</v>
      </c>
      <c r="AR779" s="2" t="s">
        <v>11564</v>
      </c>
      <c r="AS779" s="2" t="s">
        <v>11601</v>
      </c>
      <c r="AT779" s="2" t="s">
        <v>5074</v>
      </c>
      <c r="AU779" s="2" t="s">
        <v>2749</v>
      </c>
      <c r="AV779" s="2" t="s">
        <v>4095</v>
      </c>
      <c r="AW779" s="2" t="s">
        <v>3361</v>
      </c>
      <c r="AX779" s="2" t="s">
        <v>8473</v>
      </c>
      <c r="AY779" s="2" t="s">
        <v>7313</v>
      </c>
      <c r="AZ779" s="2" t="s">
        <v>13526</v>
      </c>
      <c r="BA779" s="2" t="s">
        <v>5315</v>
      </c>
      <c r="BB779" s="2" t="s">
        <v>1186</v>
      </c>
      <c r="BC779" s="2" t="s">
        <v>5009</v>
      </c>
      <c r="BD779" s="2" t="s">
        <v>3545</v>
      </c>
      <c r="BE779" s="2" t="s">
        <v>1416</v>
      </c>
      <c r="BF779" s="2" t="s">
        <v>3429</v>
      </c>
      <c r="BG779" s="2" t="s">
        <v>6248</v>
      </c>
      <c r="BH779" s="2" t="s">
        <v>16165</v>
      </c>
      <c r="BI779" s="2" t="s">
        <v>10725</v>
      </c>
      <c r="BJ779" s="2" t="s">
        <v>12345</v>
      </c>
      <c r="BK779" s="2" t="s">
        <v>1055</v>
      </c>
      <c r="BL779" s="2" t="s">
        <v>2676</v>
      </c>
      <c r="BM779" s="2" t="s">
        <v>5461</v>
      </c>
      <c r="BN779" s="2" t="s">
        <v>12767</v>
      </c>
      <c r="BO779" s="2" t="s">
        <v>9265</v>
      </c>
      <c r="BP779" s="2" t="s">
        <v>11470</v>
      </c>
      <c r="BQ779" s="2" t="s">
        <v>12836</v>
      </c>
      <c r="BR779" s="2" t="s">
        <v>9424</v>
      </c>
      <c r="BS779" s="2" t="s">
        <v>4658</v>
      </c>
      <c r="BT779" s="2" t="s">
        <v>10655</v>
      </c>
      <c r="BU779" s="2" t="s">
        <v>2522</v>
      </c>
      <c r="BV779" s="2" t="s">
        <v>6034</v>
      </c>
      <c r="BW779" s="2" t="s">
        <v>2700</v>
      </c>
      <c r="BX779" s="2" t="s">
        <v>1745</v>
      </c>
      <c r="BY779" s="2" t="s">
        <v>12561</v>
      </c>
      <c r="BZ779" s="2" t="s">
        <v>12336</v>
      </c>
      <c r="CA779" s="2" t="s">
        <v>3917</v>
      </c>
      <c r="CB779" s="2" t="s">
        <v>13180</v>
      </c>
      <c r="CC779" s="2" t="s">
        <v>3688</v>
      </c>
      <c r="CD779" s="2" t="s">
        <v>8854</v>
      </c>
      <c r="CE779" s="2" t="s">
        <v>6403</v>
      </c>
      <c r="CF779" s="2" t="s">
        <v>12291</v>
      </c>
      <c r="CG779" s="2" t="s">
        <v>11580</v>
      </c>
      <c r="CH779" s="2" t="s">
        <v>9771</v>
      </c>
      <c r="CI779" s="2" t="s">
        <v>5941</v>
      </c>
      <c r="CJ779" s="2" t="s">
        <v>3752</v>
      </c>
      <c r="CK779" s="2" t="s">
        <v>10402</v>
      </c>
      <c r="CL779" s="2" t="s">
        <v>5299</v>
      </c>
      <c r="CM779" s="2" t="s">
        <v>13842</v>
      </c>
      <c r="CN779" s="2" t="s">
        <v>2897</v>
      </c>
      <c r="CO779" s="2" t="s">
        <v>1701</v>
      </c>
      <c r="CP779" s="2" t="s">
        <v>16670</v>
      </c>
      <c r="CQ779" s="2" t="s">
        <v>3007</v>
      </c>
      <c r="CR779" s="2" t="s">
        <v>4204</v>
      </c>
      <c r="CS779" s="2" t="s">
        <v>5210</v>
      </c>
      <c r="CT779" s="2" t="s">
        <v>1917</v>
      </c>
      <c r="CU779" s="2" t="s">
        <v>2175</v>
      </c>
      <c r="CV779" s="2" t="s">
        <v>8906</v>
      </c>
      <c r="CW779" s="2" t="s">
        <v>6056</v>
      </c>
      <c r="CX779" s="2" t="s">
        <v>1150</v>
      </c>
      <c r="CY779" s="2" t="s">
        <v>6055</v>
      </c>
      <c r="CZ779" s="2" t="s">
        <v>14622</v>
      </c>
      <c r="DA779" s="2" t="s">
        <v>11126</v>
      </c>
      <c r="DB779" s="2" t="s">
        <v>8495</v>
      </c>
      <c r="DC779" s="2" t="s">
        <v>11382</v>
      </c>
      <c r="DD779" s="2" t="s">
        <v>3117</v>
      </c>
      <c r="DE779" s="2" t="s">
        <v>5202</v>
      </c>
      <c r="DF779" s="2" t="s">
        <v>6407</v>
      </c>
      <c r="DG779" s="2" t="s">
        <v>6423</v>
      </c>
      <c r="DH779" s="2" t="s">
        <v>11855</v>
      </c>
      <c r="DI779" s="2" t="s">
        <v>12079</v>
      </c>
      <c r="DJ779" s="2" t="s">
        <v>8481</v>
      </c>
      <c r="DK779" s="2" t="s">
        <v>13434</v>
      </c>
      <c r="DL779" s="2" t="s">
        <v>5661</v>
      </c>
      <c r="DM779" s="2" t="s">
        <v>5886</v>
      </c>
      <c r="DN779" s="2" t="s">
        <v>2497</v>
      </c>
      <c r="DO779" s="2" t="s">
        <v>4444</v>
      </c>
      <c r="DP779" s="2" t="s">
        <v>3952</v>
      </c>
      <c r="DQ779" s="2" t="s">
        <v>15558</v>
      </c>
      <c r="DR779" s="2" t="s">
        <v>4575</v>
      </c>
      <c r="DS779" s="2" t="s">
        <v>10577</v>
      </c>
      <c r="DT779" s="1"/>
      <c r="DU779" s="1"/>
      <c r="DV779" s="2" t="s">
        <v>13100</v>
      </c>
      <c r="DW779" s="2" t="s">
        <v>13162</v>
      </c>
      <c r="DX779" s="2" t="s">
        <v>4902</v>
      </c>
    </row>
    <row r="780" spans="1:128" x14ac:dyDescent="0.4">
      <c r="A780" s="2" t="s">
        <v>16376</v>
      </c>
      <c r="B780" s="2" t="s">
        <v>17543</v>
      </c>
      <c r="C780" s="2" t="s">
        <v>1052</v>
      </c>
      <c r="D780" s="2" t="s">
        <v>17544</v>
      </c>
      <c r="E780" s="2" t="s">
        <v>1053</v>
      </c>
      <c r="F780" s="2" t="s">
        <v>1290</v>
      </c>
      <c r="G780" s="2" t="s">
        <v>4255</v>
      </c>
      <c r="H780" s="2" t="s">
        <v>3341</v>
      </c>
      <c r="I780" s="2" t="s">
        <v>3964</v>
      </c>
      <c r="J780" s="2" t="s">
        <v>7652</v>
      </c>
      <c r="K780" s="2" t="s">
        <v>11715</v>
      </c>
      <c r="L780" s="2" t="s">
        <v>11688</v>
      </c>
      <c r="M780" s="2" t="s">
        <v>2328</v>
      </c>
      <c r="N780" s="2" t="s">
        <v>13372</v>
      </c>
      <c r="O780" s="2" t="s">
        <v>5095</v>
      </c>
      <c r="P780" s="2" t="s">
        <v>13345</v>
      </c>
      <c r="Q780" s="2" t="s">
        <v>1540</v>
      </c>
      <c r="R780" s="2" t="s">
        <v>15104</v>
      </c>
      <c r="S780" s="2" t="s">
        <v>5445</v>
      </c>
      <c r="T780" s="2" t="s">
        <v>6734</v>
      </c>
      <c r="U780" s="2" t="s">
        <v>7089</v>
      </c>
      <c r="V780" s="2" t="s">
        <v>10105</v>
      </c>
      <c r="W780" s="2" t="s">
        <v>10296</v>
      </c>
      <c r="X780" s="2" t="s">
        <v>9306</v>
      </c>
      <c r="Y780" s="2" t="s">
        <v>4660</v>
      </c>
      <c r="Z780" s="2" t="s">
        <v>12079</v>
      </c>
      <c r="AA780" s="2" t="s">
        <v>2916</v>
      </c>
      <c r="AB780" s="2" t="s">
        <v>7828</v>
      </c>
      <c r="AC780" s="2" t="s">
        <v>9431</v>
      </c>
      <c r="AD780" s="2" t="s">
        <v>10821</v>
      </c>
      <c r="AE780" s="2" t="s">
        <v>7727</v>
      </c>
      <c r="AF780" s="2" t="s">
        <v>6333</v>
      </c>
      <c r="AG780" s="2" t="s">
        <v>7892</v>
      </c>
      <c r="AH780" s="2" t="s">
        <v>10852</v>
      </c>
      <c r="AI780" s="2" t="s">
        <v>8789</v>
      </c>
      <c r="AJ780" s="2" t="s">
        <v>5053</v>
      </c>
      <c r="AK780" s="2" t="s">
        <v>10647</v>
      </c>
      <c r="AL780" s="2" t="s">
        <v>3031</v>
      </c>
      <c r="AM780" s="2" t="s">
        <v>10491</v>
      </c>
      <c r="AN780" s="2" t="s">
        <v>6481</v>
      </c>
      <c r="AO780" s="2" t="s">
        <v>10788</v>
      </c>
      <c r="AP780" s="2" t="s">
        <v>4816</v>
      </c>
      <c r="AQ780" s="2" t="s">
        <v>16670</v>
      </c>
      <c r="AR780" s="2" t="s">
        <v>10829</v>
      </c>
      <c r="AS780" s="2" t="s">
        <v>5662</v>
      </c>
      <c r="AT780" s="2" t="s">
        <v>13674</v>
      </c>
      <c r="AU780" s="2" t="s">
        <v>3015</v>
      </c>
      <c r="AV780" s="2" t="s">
        <v>7622</v>
      </c>
      <c r="AW780" s="2" t="s">
        <v>8295</v>
      </c>
      <c r="AX780" s="2" t="s">
        <v>2265</v>
      </c>
      <c r="AY780" s="2" t="s">
        <v>1705</v>
      </c>
      <c r="AZ780" s="2" t="s">
        <v>8489</v>
      </c>
      <c r="BA780" s="2" t="s">
        <v>7791</v>
      </c>
      <c r="BB780" s="2" t="s">
        <v>4797</v>
      </c>
      <c r="BC780" s="2" t="s">
        <v>9806</v>
      </c>
      <c r="BD780" s="2" t="s">
        <v>3845</v>
      </c>
      <c r="BE780" s="2" t="s">
        <v>10461</v>
      </c>
      <c r="BF780" s="2" t="s">
        <v>3001</v>
      </c>
      <c r="BG780" s="2" t="s">
        <v>8897</v>
      </c>
      <c r="BH780" s="2" t="s">
        <v>6335</v>
      </c>
      <c r="BI780" s="2" t="s">
        <v>14573</v>
      </c>
      <c r="BJ780" s="2" t="s">
        <v>3006</v>
      </c>
      <c r="BK780" s="2" t="s">
        <v>3752</v>
      </c>
      <c r="BL780" s="2" t="s">
        <v>6358</v>
      </c>
      <c r="BM780" s="2" t="s">
        <v>5720</v>
      </c>
      <c r="BN780" s="2" t="s">
        <v>9102</v>
      </c>
      <c r="BO780" s="2" t="s">
        <v>6350</v>
      </c>
      <c r="BP780" s="2" t="s">
        <v>8756</v>
      </c>
      <c r="BQ780" s="2" t="s">
        <v>6338</v>
      </c>
      <c r="BR780" s="2" t="s">
        <v>3674</v>
      </c>
      <c r="BS780" s="2" t="s">
        <v>6553</v>
      </c>
      <c r="BT780" s="2" t="s">
        <v>4565</v>
      </c>
      <c r="BU780" s="2" t="s">
        <v>1248</v>
      </c>
      <c r="BV780" s="2" t="s">
        <v>8843</v>
      </c>
      <c r="BW780" s="2" t="s">
        <v>2278</v>
      </c>
      <c r="BX780" s="2" t="s">
        <v>5714</v>
      </c>
      <c r="BY780" s="2" t="s">
        <v>9536</v>
      </c>
      <c r="BZ780" s="2" t="s">
        <v>5204</v>
      </c>
      <c r="CA780" s="2" t="s">
        <v>3851</v>
      </c>
      <c r="CB780" s="2" t="s">
        <v>6686</v>
      </c>
      <c r="CC780" s="2" t="s">
        <v>1121</v>
      </c>
      <c r="CD780" s="2" t="s">
        <v>8286</v>
      </c>
      <c r="CE780" s="2" t="s">
        <v>6204</v>
      </c>
      <c r="CF780" s="2" t="s">
        <v>14905</v>
      </c>
      <c r="CG780" s="2" t="s">
        <v>15384</v>
      </c>
      <c r="CH780" s="2" t="s">
        <v>5648</v>
      </c>
      <c r="CI780" s="2" t="s">
        <v>2929</v>
      </c>
      <c r="CJ780" s="2" t="s">
        <v>4202</v>
      </c>
      <c r="CK780" s="2" t="s">
        <v>10397</v>
      </c>
      <c r="CL780" s="2" t="s">
        <v>11145</v>
      </c>
      <c r="CM780" s="2" t="s">
        <v>8484</v>
      </c>
      <c r="CN780" s="2" t="s">
        <v>1136</v>
      </c>
      <c r="CO780" s="2" t="s">
        <v>4797</v>
      </c>
      <c r="CP780" s="2" t="s">
        <v>14573</v>
      </c>
      <c r="CQ780" s="2" t="s">
        <v>8014</v>
      </c>
      <c r="CR780" s="2" t="s">
        <v>13583</v>
      </c>
      <c r="CS780" s="2" t="s">
        <v>12340</v>
      </c>
      <c r="CT780" s="2" t="s">
        <v>8485</v>
      </c>
      <c r="CU780" s="2" t="s">
        <v>11515</v>
      </c>
      <c r="CV780" s="2" t="s">
        <v>16435</v>
      </c>
      <c r="CW780" s="2" t="s">
        <v>9769</v>
      </c>
      <c r="CX780" s="2" t="s">
        <v>11145</v>
      </c>
      <c r="CY780" s="2" t="s">
        <v>11861</v>
      </c>
      <c r="CZ780" s="2" t="s">
        <v>11513</v>
      </c>
      <c r="DA780" s="2" t="s">
        <v>1936</v>
      </c>
      <c r="DB780" s="2" t="s">
        <v>10171</v>
      </c>
      <c r="DC780" s="2" t="s">
        <v>10173</v>
      </c>
      <c r="DD780" s="2" t="s">
        <v>2042</v>
      </c>
      <c r="DE780" s="2" t="s">
        <v>6542</v>
      </c>
      <c r="DF780" s="2" t="s">
        <v>8563</v>
      </c>
      <c r="DG780" s="2" t="s">
        <v>15858</v>
      </c>
      <c r="DH780" s="2" t="s">
        <v>14096</v>
      </c>
      <c r="DI780" s="2" t="s">
        <v>11623</v>
      </c>
      <c r="DJ780" s="2" t="s">
        <v>6035</v>
      </c>
      <c r="DK780" s="2" t="s">
        <v>12764</v>
      </c>
      <c r="DL780" s="2" t="s">
        <v>10852</v>
      </c>
      <c r="DM780" s="2" t="s">
        <v>12764</v>
      </c>
      <c r="DN780" s="2" t="s">
        <v>3008</v>
      </c>
      <c r="DO780" s="2" t="s">
        <v>13752</v>
      </c>
      <c r="DP780" s="2" t="s">
        <v>7887</v>
      </c>
      <c r="DQ780" s="2" t="s">
        <v>12341</v>
      </c>
      <c r="DR780" s="2" t="s">
        <v>6201</v>
      </c>
      <c r="DS780" s="2" t="s">
        <v>2810</v>
      </c>
      <c r="DT780" s="1"/>
      <c r="DU780" s="1"/>
      <c r="DV780" s="2" t="s">
        <v>3773</v>
      </c>
      <c r="DW780" s="2" t="s">
        <v>6750</v>
      </c>
      <c r="DX780" s="2" t="s">
        <v>2823</v>
      </c>
    </row>
    <row r="781" spans="1:128" x14ac:dyDescent="0.4">
      <c r="A781" s="2" t="s">
        <v>16376</v>
      </c>
      <c r="B781" s="2" t="s">
        <v>17545</v>
      </c>
      <c r="C781" s="2" t="s">
        <v>1052</v>
      </c>
      <c r="D781" s="2" t="s">
        <v>17546</v>
      </c>
      <c r="E781" s="2" t="s">
        <v>1053</v>
      </c>
      <c r="F781" s="2" t="s">
        <v>3740</v>
      </c>
      <c r="G781" s="2" t="s">
        <v>9093</v>
      </c>
      <c r="H781" s="2" t="s">
        <v>9035</v>
      </c>
      <c r="I781" s="2" t="s">
        <v>11132</v>
      </c>
      <c r="J781" s="2" t="s">
        <v>8375</v>
      </c>
      <c r="K781" s="2" t="s">
        <v>6439</v>
      </c>
      <c r="L781" s="2" t="s">
        <v>3614</v>
      </c>
      <c r="M781" s="2" t="s">
        <v>5476</v>
      </c>
      <c r="N781" s="2" t="s">
        <v>7640</v>
      </c>
      <c r="O781" s="2" t="s">
        <v>17547</v>
      </c>
      <c r="P781" s="2" t="s">
        <v>17548</v>
      </c>
      <c r="Q781" s="2" t="s">
        <v>17549</v>
      </c>
      <c r="R781" s="2" t="s">
        <v>17550</v>
      </c>
      <c r="S781" s="2" t="s">
        <v>2206</v>
      </c>
      <c r="T781" s="2" t="s">
        <v>2139</v>
      </c>
      <c r="U781" s="2" t="s">
        <v>2206</v>
      </c>
      <c r="V781" s="2" t="s">
        <v>11278</v>
      </c>
      <c r="W781" s="2" t="s">
        <v>9697</v>
      </c>
      <c r="X781" s="2" t="s">
        <v>2448</v>
      </c>
      <c r="Y781" s="2" t="s">
        <v>17551</v>
      </c>
      <c r="Z781" s="2" t="s">
        <v>12042</v>
      </c>
      <c r="AA781" s="2" t="s">
        <v>14070</v>
      </c>
      <c r="AB781" s="2" t="s">
        <v>9740</v>
      </c>
      <c r="AC781" s="2" t="s">
        <v>9367</v>
      </c>
      <c r="AD781" s="2" t="s">
        <v>2649</v>
      </c>
      <c r="AE781" s="2" t="s">
        <v>10955</v>
      </c>
      <c r="AF781" s="2" t="s">
        <v>6449</v>
      </c>
      <c r="AG781" s="2" t="s">
        <v>3253</v>
      </c>
      <c r="AH781" s="2" t="s">
        <v>1868</v>
      </c>
      <c r="AI781" s="2" t="s">
        <v>13269</v>
      </c>
      <c r="AJ781" s="2" t="s">
        <v>1434</v>
      </c>
      <c r="AK781" s="2" t="s">
        <v>4747</v>
      </c>
      <c r="AL781" s="2" t="s">
        <v>1533</v>
      </c>
      <c r="AM781" s="2" t="s">
        <v>8212</v>
      </c>
      <c r="AN781" s="2" t="s">
        <v>3643</v>
      </c>
      <c r="AO781" s="2" t="s">
        <v>3454</v>
      </c>
      <c r="AP781" s="2" t="s">
        <v>4747</v>
      </c>
      <c r="AQ781" s="2" t="s">
        <v>13120</v>
      </c>
      <c r="AR781" s="2" t="s">
        <v>11024</v>
      </c>
      <c r="AS781" s="2" t="s">
        <v>11835</v>
      </c>
      <c r="AT781" s="2" t="s">
        <v>13747</v>
      </c>
      <c r="AU781" s="2" t="s">
        <v>10959</v>
      </c>
      <c r="AV781" s="2" t="s">
        <v>5333</v>
      </c>
      <c r="AW781" s="2" t="s">
        <v>3718</v>
      </c>
      <c r="AX781" s="2" t="s">
        <v>14502</v>
      </c>
      <c r="AY781" s="2" t="s">
        <v>2407</v>
      </c>
      <c r="AZ781" s="2" t="s">
        <v>7999</v>
      </c>
      <c r="BA781" s="2" t="s">
        <v>13621</v>
      </c>
      <c r="BB781" s="2" t="s">
        <v>9419</v>
      </c>
      <c r="BC781" s="2" t="s">
        <v>3089</v>
      </c>
      <c r="BD781" s="2" t="s">
        <v>9795</v>
      </c>
      <c r="BE781" s="2" t="s">
        <v>15430</v>
      </c>
      <c r="BF781" s="2" t="s">
        <v>5484</v>
      </c>
      <c r="BG781" s="2" t="s">
        <v>4475</v>
      </c>
      <c r="BH781" s="2" t="s">
        <v>10426</v>
      </c>
      <c r="BI781" s="2" t="s">
        <v>11630</v>
      </c>
      <c r="BJ781" s="2" t="s">
        <v>12380</v>
      </c>
      <c r="BK781" s="2" t="s">
        <v>13694</v>
      </c>
      <c r="BL781" s="2" t="s">
        <v>7211</v>
      </c>
      <c r="BM781" s="2" t="s">
        <v>3718</v>
      </c>
      <c r="BN781" s="2" t="s">
        <v>5784</v>
      </c>
      <c r="BO781" s="2" t="s">
        <v>4739</v>
      </c>
      <c r="BP781" s="2" t="s">
        <v>8256</v>
      </c>
      <c r="BQ781" s="2" t="s">
        <v>11189</v>
      </c>
      <c r="BR781" s="2" t="s">
        <v>7215</v>
      </c>
      <c r="BS781" s="2" t="s">
        <v>7100</v>
      </c>
      <c r="BT781" s="2" t="s">
        <v>2442</v>
      </c>
      <c r="BU781" s="2" t="s">
        <v>12801</v>
      </c>
      <c r="BV781" s="2" t="s">
        <v>3735</v>
      </c>
      <c r="BW781" s="2" t="s">
        <v>9650</v>
      </c>
      <c r="BX781" s="2" t="s">
        <v>4725</v>
      </c>
      <c r="BY781" s="2" t="s">
        <v>13145</v>
      </c>
      <c r="BZ781" s="2" t="s">
        <v>4296</v>
      </c>
      <c r="CA781" s="2" t="s">
        <v>12565</v>
      </c>
      <c r="CB781" s="2" t="s">
        <v>10318</v>
      </c>
      <c r="CC781" s="2" t="s">
        <v>9409</v>
      </c>
      <c r="CD781" s="2" t="s">
        <v>8810</v>
      </c>
      <c r="CE781" s="2" t="s">
        <v>8888</v>
      </c>
      <c r="CF781" s="2" t="s">
        <v>10286</v>
      </c>
      <c r="CG781" s="2" t="s">
        <v>9500</v>
      </c>
      <c r="CH781" s="2" t="s">
        <v>2416</v>
      </c>
      <c r="CI781" s="2" t="s">
        <v>11479</v>
      </c>
      <c r="CJ781" s="2" t="s">
        <v>10725</v>
      </c>
      <c r="CK781" s="2" t="s">
        <v>12159</v>
      </c>
      <c r="CL781" s="2" t="s">
        <v>12965</v>
      </c>
      <c r="CM781" s="2" t="s">
        <v>9281</v>
      </c>
      <c r="CN781" s="2" t="s">
        <v>1542</v>
      </c>
      <c r="CO781" s="2" t="s">
        <v>3066</v>
      </c>
      <c r="CP781" s="2" t="s">
        <v>14375</v>
      </c>
      <c r="CQ781" s="2" t="s">
        <v>10872</v>
      </c>
      <c r="CR781" s="2" t="s">
        <v>5582</v>
      </c>
      <c r="CS781" s="2" t="s">
        <v>7859</v>
      </c>
      <c r="CT781" s="2" t="s">
        <v>11381</v>
      </c>
      <c r="CU781" s="2" t="s">
        <v>10221</v>
      </c>
      <c r="CV781" s="2" t="s">
        <v>4832</v>
      </c>
      <c r="CW781" s="2" t="s">
        <v>10960</v>
      </c>
      <c r="CX781" s="2" t="s">
        <v>10279</v>
      </c>
      <c r="CY781" s="2" t="s">
        <v>13155</v>
      </c>
      <c r="CZ781" s="2" t="s">
        <v>13642</v>
      </c>
      <c r="DA781" s="2" t="s">
        <v>2198</v>
      </c>
      <c r="DB781" s="2" t="s">
        <v>9291</v>
      </c>
      <c r="DC781" s="2" t="s">
        <v>5403</v>
      </c>
      <c r="DD781" s="2" t="s">
        <v>12808</v>
      </c>
      <c r="DE781" s="2" t="s">
        <v>13464</v>
      </c>
      <c r="DF781" s="2" t="s">
        <v>15929</v>
      </c>
      <c r="DG781" s="2" t="s">
        <v>11447</v>
      </c>
      <c r="DH781" s="2" t="s">
        <v>15997</v>
      </c>
      <c r="DI781" s="2" t="s">
        <v>14739</v>
      </c>
      <c r="DJ781" s="2" t="s">
        <v>17552</v>
      </c>
      <c r="DK781" s="2" t="s">
        <v>11553</v>
      </c>
      <c r="DL781" s="2" t="s">
        <v>8363</v>
      </c>
      <c r="DM781" s="2" t="s">
        <v>7259</v>
      </c>
      <c r="DN781" s="2" t="s">
        <v>5161</v>
      </c>
      <c r="DO781" s="2" t="s">
        <v>10808</v>
      </c>
      <c r="DP781" s="2" t="s">
        <v>2447</v>
      </c>
      <c r="DQ781" s="2" t="s">
        <v>2109</v>
      </c>
      <c r="DR781" s="2" t="s">
        <v>11194</v>
      </c>
      <c r="DS781" s="2" t="s">
        <v>3643</v>
      </c>
      <c r="DT781" s="1"/>
      <c r="DU781" s="1"/>
      <c r="DV781" s="2" t="s">
        <v>7121</v>
      </c>
      <c r="DW781" s="2" t="s">
        <v>9660</v>
      </c>
      <c r="DX781" s="2" t="s">
        <v>10342</v>
      </c>
    </row>
    <row r="782" spans="1:128" x14ac:dyDescent="0.4">
      <c r="A782" s="2" t="s">
        <v>16376</v>
      </c>
      <c r="B782" s="2" t="s">
        <v>17553</v>
      </c>
      <c r="C782" s="2" t="s">
        <v>1052</v>
      </c>
      <c r="D782" s="2" t="s">
        <v>17554</v>
      </c>
      <c r="E782" s="2" t="s">
        <v>1053</v>
      </c>
      <c r="F782" s="2" t="s">
        <v>12921</v>
      </c>
      <c r="G782" s="2" t="s">
        <v>3148</v>
      </c>
      <c r="H782" s="2" t="s">
        <v>7330</v>
      </c>
      <c r="I782" s="2" t="s">
        <v>6179</v>
      </c>
      <c r="J782" s="2" t="s">
        <v>1563</v>
      </c>
      <c r="K782" s="2" t="s">
        <v>3533</v>
      </c>
      <c r="L782" s="2" t="s">
        <v>3800</v>
      </c>
      <c r="M782" s="2" t="s">
        <v>3246</v>
      </c>
      <c r="N782" s="2" t="s">
        <v>4850</v>
      </c>
      <c r="O782" s="2" t="s">
        <v>17555</v>
      </c>
      <c r="P782" s="2" t="s">
        <v>17556</v>
      </c>
      <c r="Q782" s="2" t="s">
        <v>17557</v>
      </c>
      <c r="R782" s="2" t="s">
        <v>8815</v>
      </c>
      <c r="S782" s="2" t="s">
        <v>7060</v>
      </c>
      <c r="T782" s="2" t="s">
        <v>7994</v>
      </c>
      <c r="U782" s="2" t="s">
        <v>12361</v>
      </c>
      <c r="V782" s="2" t="s">
        <v>4937</v>
      </c>
      <c r="W782" s="2" t="s">
        <v>4511</v>
      </c>
      <c r="X782" s="2" t="s">
        <v>2783</v>
      </c>
      <c r="Y782" s="2" t="s">
        <v>12035</v>
      </c>
      <c r="Z782" s="2" t="s">
        <v>10161</v>
      </c>
      <c r="AA782" s="2" t="s">
        <v>5032</v>
      </c>
      <c r="AB782" s="2" t="s">
        <v>5078</v>
      </c>
      <c r="AC782" s="2" t="s">
        <v>14598</v>
      </c>
      <c r="AD782" s="2" t="s">
        <v>6892</v>
      </c>
      <c r="AE782" s="2" t="s">
        <v>9435</v>
      </c>
      <c r="AF782" s="2" t="s">
        <v>9035</v>
      </c>
      <c r="AG782" s="2" t="s">
        <v>12860</v>
      </c>
      <c r="AH782" s="2" t="s">
        <v>10966</v>
      </c>
      <c r="AI782" s="2" t="s">
        <v>1339</v>
      </c>
      <c r="AJ782" s="2" t="s">
        <v>7337</v>
      </c>
      <c r="AK782" s="2" t="s">
        <v>2308</v>
      </c>
      <c r="AL782" s="2" t="s">
        <v>10715</v>
      </c>
      <c r="AM782" s="2" t="s">
        <v>10262</v>
      </c>
      <c r="AN782" s="2" t="s">
        <v>7579</v>
      </c>
      <c r="AO782" s="2" t="s">
        <v>2447</v>
      </c>
      <c r="AP782" s="2" t="s">
        <v>7986</v>
      </c>
      <c r="AQ782" s="2" t="s">
        <v>10919</v>
      </c>
      <c r="AR782" s="2" t="s">
        <v>4059</v>
      </c>
      <c r="AS782" s="2" t="s">
        <v>1308</v>
      </c>
      <c r="AT782" s="2" t="s">
        <v>15329</v>
      </c>
      <c r="AU782" s="2" t="s">
        <v>8048</v>
      </c>
      <c r="AV782" s="2" t="s">
        <v>9416</v>
      </c>
      <c r="AW782" s="2" t="s">
        <v>8224</v>
      </c>
      <c r="AX782" s="2" t="s">
        <v>12901</v>
      </c>
      <c r="AY782" s="2" t="s">
        <v>10145</v>
      </c>
      <c r="AZ782" s="2" t="s">
        <v>3466</v>
      </c>
      <c r="BA782" s="2" t="s">
        <v>8836</v>
      </c>
      <c r="BB782" s="2" t="s">
        <v>14049</v>
      </c>
      <c r="BC782" s="2" t="s">
        <v>6143</v>
      </c>
      <c r="BD782" s="2" t="s">
        <v>14891</v>
      </c>
      <c r="BE782" s="2" t="s">
        <v>10385</v>
      </c>
      <c r="BF782" s="2" t="s">
        <v>2528</v>
      </c>
      <c r="BG782" s="2" t="s">
        <v>12537</v>
      </c>
      <c r="BH782" s="2" t="s">
        <v>12901</v>
      </c>
      <c r="BI782" s="2" t="s">
        <v>9265</v>
      </c>
      <c r="BJ782" s="2" t="s">
        <v>10263</v>
      </c>
      <c r="BK782" s="2" t="s">
        <v>4788</v>
      </c>
      <c r="BL782" s="2" t="s">
        <v>14598</v>
      </c>
      <c r="BM782" s="2" t="s">
        <v>1538</v>
      </c>
      <c r="BN782" s="2" t="s">
        <v>8650</v>
      </c>
      <c r="BO782" s="2" t="s">
        <v>7529</v>
      </c>
      <c r="BP782" s="2" t="s">
        <v>14490</v>
      </c>
      <c r="BQ782" s="2" t="s">
        <v>9175</v>
      </c>
      <c r="BR782" s="2" t="s">
        <v>11654</v>
      </c>
      <c r="BS782" s="2" t="s">
        <v>9096</v>
      </c>
      <c r="BT782" s="2" t="s">
        <v>11750</v>
      </c>
      <c r="BU782" s="2" t="s">
        <v>4250</v>
      </c>
      <c r="BV782" s="2" t="s">
        <v>7864</v>
      </c>
      <c r="BW782" s="2" t="s">
        <v>3530</v>
      </c>
      <c r="BX782" s="2" t="s">
        <v>8429</v>
      </c>
      <c r="BY782" s="2" t="s">
        <v>16832</v>
      </c>
      <c r="BZ782" s="2" t="s">
        <v>7235</v>
      </c>
      <c r="CA782" s="2" t="s">
        <v>3523</v>
      </c>
      <c r="CB782" s="2" t="s">
        <v>14406</v>
      </c>
      <c r="CC782" s="2" t="s">
        <v>12394</v>
      </c>
      <c r="CD782" s="2" t="s">
        <v>16003</v>
      </c>
      <c r="CE782" s="2" t="s">
        <v>10319</v>
      </c>
      <c r="CF782" s="2" t="s">
        <v>3230</v>
      </c>
      <c r="CG782" s="2" t="s">
        <v>11849</v>
      </c>
      <c r="CH782" s="2" t="s">
        <v>2227</v>
      </c>
      <c r="CI782" s="2" t="s">
        <v>10241</v>
      </c>
      <c r="CJ782" s="2" t="s">
        <v>12847</v>
      </c>
      <c r="CK782" s="2" t="s">
        <v>12921</v>
      </c>
      <c r="CL782" s="2" t="s">
        <v>7579</v>
      </c>
      <c r="CM782" s="2" t="s">
        <v>11820</v>
      </c>
      <c r="CN782" s="2" t="s">
        <v>4538</v>
      </c>
      <c r="CO782" s="2" t="s">
        <v>9364</v>
      </c>
      <c r="CP782" s="2" t="s">
        <v>3067</v>
      </c>
      <c r="CQ782" s="2" t="s">
        <v>14082</v>
      </c>
      <c r="CR782" s="2" t="s">
        <v>13126</v>
      </c>
      <c r="CS782" s="2" t="s">
        <v>9926</v>
      </c>
      <c r="CT782" s="2" t="s">
        <v>3646</v>
      </c>
      <c r="CU782" s="2" t="s">
        <v>12892</v>
      </c>
      <c r="CV782" s="2" t="s">
        <v>5388</v>
      </c>
      <c r="CW782" s="2" t="s">
        <v>14121</v>
      </c>
      <c r="CX782" s="2" t="s">
        <v>5785</v>
      </c>
      <c r="CY782" s="2" t="s">
        <v>14049</v>
      </c>
      <c r="CZ782" s="2" t="s">
        <v>11692</v>
      </c>
      <c r="DA782" s="2" t="s">
        <v>15773</v>
      </c>
      <c r="DB782" s="2" t="s">
        <v>7134</v>
      </c>
      <c r="DC782" s="2" t="s">
        <v>7124</v>
      </c>
      <c r="DD782" s="2" t="s">
        <v>2245</v>
      </c>
      <c r="DE782" s="2" t="s">
        <v>15612</v>
      </c>
      <c r="DF782" s="2" t="s">
        <v>1104</v>
      </c>
      <c r="DG782" s="2" t="s">
        <v>1563</v>
      </c>
      <c r="DH782" s="2" t="s">
        <v>11052</v>
      </c>
      <c r="DI782" s="2" t="s">
        <v>14704</v>
      </c>
      <c r="DJ782" s="2" t="s">
        <v>16271</v>
      </c>
      <c r="DK782" s="2" t="s">
        <v>3896</v>
      </c>
      <c r="DL782" s="2" t="s">
        <v>5679</v>
      </c>
      <c r="DM782" s="2" t="s">
        <v>9619</v>
      </c>
      <c r="DN782" s="2" t="s">
        <v>8579</v>
      </c>
      <c r="DO782" s="2" t="s">
        <v>10957</v>
      </c>
      <c r="DP782" s="2" t="s">
        <v>8647</v>
      </c>
      <c r="DQ782" s="2" t="s">
        <v>6583</v>
      </c>
      <c r="DR782" s="2" t="s">
        <v>6236</v>
      </c>
      <c r="DS782" s="2" t="s">
        <v>12847</v>
      </c>
      <c r="DT782" s="1"/>
      <c r="DU782" s="1"/>
      <c r="DV782" s="2" t="s">
        <v>3549</v>
      </c>
      <c r="DW782" s="2" t="s">
        <v>7862</v>
      </c>
      <c r="DX782" s="2" t="s">
        <v>16102</v>
      </c>
    </row>
    <row r="783" spans="1:128" x14ac:dyDescent="0.4">
      <c r="A783" s="2" t="s">
        <v>16376</v>
      </c>
      <c r="B783" s="2" t="s">
        <v>17558</v>
      </c>
      <c r="C783" s="2" t="s">
        <v>1052</v>
      </c>
      <c r="D783" s="2" t="s">
        <v>17559</v>
      </c>
      <c r="E783" s="2" t="s">
        <v>1053</v>
      </c>
      <c r="F783" s="2" t="s">
        <v>5606</v>
      </c>
      <c r="G783" s="2" t="s">
        <v>2653</v>
      </c>
      <c r="H783" s="2" t="s">
        <v>9834</v>
      </c>
      <c r="I783" s="2" t="s">
        <v>7281</v>
      </c>
      <c r="J783" s="2" t="s">
        <v>12701</v>
      </c>
      <c r="K783" s="2" t="s">
        <v>7058</v>
      </c>
      <c r="L783" s="2" t="s">
        <v>1796</v>
      </c>
      <c r="M783" s="2" t="s">
        <v>2546</v>
      </c>
      <c r="N783" s="2" t="s">
        <v>9825</v>
      </c>
      <c r="O783" s="2" t="s">
        <v>12173</v>
      </c>
      <c r="P783" s="2" t="s">
        <v>4457</v>
      </c>
      <c r="Q783" s="2" t="s">
        <v>13621</v>
      </c>
      <c r="R783" s="2" t="s">
        <v>4088</v>
      </c>
      <c r="S783" s="2" t="s">
        <v>7344</v>
      </c>
      <c r="T783" s="2" t="s">
        <v>12777</v>
      </c>
      <c r="U783" s="2" t="s">
        <v>5603</v>
      </c>
      <c r="V783" s="2" t="s">
        <v>7863</v>
      </c>
      <c r="W783" s="2" t="s">
        <v>11771</v>
      </c>
      <c r="X783" s="2" t="s">
        <v>8053</v>
      </c>
      <c r="Y783" s="2" t="s">
        <v>2205</v>
      </c>
      <c r="Z783" s="2" t="s">
        <v>1063</v>
      </c>
      <c r="AA783" s="2" t="s">
        <v>11831</v>
      </c>
      <c r="AB783" s="2" t="s">
        <v>4496</v>
      </c>
      <c r="AC783" s="2" t="s">
        <v>2755</v>
      </c>
      <c r="AD783" s="2" t="s">
        <v>7091</v>
      </c>
      <c r="AE783" s="2" t="s">
        <v>11817</v>
      </c>
      <c r="AF783" s="2" t="s">
        <v>13163</v>
      </c>
      <c r="AG783" s="2" t="s">
        <v>1778</v>
      </c>
      <c r="AH783" s="2" t="s">
        <v>3874</v>
      </c>
      <c r="AI783" s="2" t="s">
        <v>9154</v>
      </c>
      <c r="AJ783" s="2" t="s">
        <v>6255</v>
      </c>
      <c r="AK783" s="2" t="s">
        <v>5086</v>
      </c>
      <c r="AL783" s="2" t="s">
        <v>3269</v>
      </c>
      <c r="AM783" s="2" t="s">
        <v>5747</v>
      </c>
      <c r="AN783" s="2" t="s">
        <v>11340</v>
      </c>
      <c r="AO783" s="2" t="s">
        <v>4521</v>
      </c>
      <c r="AP783" s="2" t="s">
        <v>6580</v>
      </c>
      <c r="AQ783" s="2" t="s">
        <v>13822</v>
      </c>
      <c r="AR783" s="2" t="s">
        <v>9412</v>
      </c>
      <c r="AS783" s="2" t="s">
        <v>8590</v>
      </c>
      <c r="AT783" s="2" t="s">
        <v>8266</v>
      </c>
      <c r="AU783" s="2" t="s">
        <v>9158</v>
      </c>
      <c r="AV783" s="2" t="s">
        <v>8026</v>
      </c>
      <c r="AW783" s="2" t="s">
        <v>1415</v>
      </c>
      <c r="AX783" s="2" t="s">
        <v>6563</v>
      </c>
      <c r="AY783" s="2" t="s">
        <v>11851</v>
      </c>
      <c r="AZ783" s="2" t="s">
        <v>15461</v>
      </c>
      <c r="BA783" s="2" t="s">
        <v>2739</v>
      </c>
      <c r="BB783" s="2" t="s">
        <v>6235</v>
      </c>
      <c r="BC783" s="2" t="s">
        <v>11307</v>
      </c>
      <c r="BD783" s="2" t="s">
        <v>6712</v>
      </c>
      <c r="BE783" s="2" t="s">
        <v>5392</v>
      </c>
      <c r="BF783" s="2" t="s">
        <v>11625</v>
      </c>
      <c r="BG783" s="2" t="s">
        <v>9650</v>
      </c>
      <c r="BH783" s="2" t="s">
        <v>1305</v>
      </c>
      <c r="BI783" s="2" t="s">
        <v>8384</v>
      </c>
      <c r="BJ783" s="2" t="s">
        <v>7124</v>
      </c>
      <c r="BK783" s="2" t="s">
        <v>5457</v>
      </c>
      <c r="BL783" s="2" t="s">
        <v>7294</v>
      </c>
      <c r="BM783" s="2" t="s">
        <v>11575</v>
      </c>
      <c r="BN783" s="2" t="s">
        <v>4793</v>
      </c>
      <c r="BO783" s="2" t="s">
        <v>7667</v>
      </c>
      <c r="BP783" s="2" t="s">
        <v>11382</v>
      </c>
      <c r="BQ783" s="2" t="s">
        <v>6685</v>
      </c>
      <c r="BR783" s="2" t="s">
        <v>6474</v>
      </c>
      <c r="BS783" s="2" t="s">
        <v>10466</v>
      </c>
      <c r="BT783" s="2" t="s">
        <v>7023</v>
      </c>
      <c r="BU783" s="2" t="s">
        <v>10540</v>
      </c>
      <c r="BV783" s="2" t="s">
        <v>7718</v>
      </c>
      <c r="BW783" s="2" t="s">
        <v>6740</v>
      </c>
      <c r="BX783" s="2" t="s">
        <v>7711</v>
      </c>
      <c r="BY783" s="2" t="s">
        <v>3487</v>
      </c>
      <c r="BZ783" s="2" t="s">
        <v>10394</v>
      </c>
      <c r="CA783" s="2" t="s">
        <v>9762</v>
      </c>
      <c r="CB783" s="2" t="s">
        <v>1723</v>
      </c>
      <c r="CC783" s="2" t="s">
        <v>8490</v>
      </c>
      <c r="CD783" s="2" t="s">
        <v>8279</v>
      </c>
      <c r="CE783" s="2" t="s">
        <v>8402</v>
      </c>
      <c r="CF783" s="2" t="s">
        <v>8766</v>
      </c>
      <c r="CG783" s="2" t="s">
        <v>11119</v>
      </c>
      <c r="CH783" s="2" t="s">
        <v>14500</v>
      </c>
      <c r="CI783" s="2" t="s">
        <v>5713</v>
      </c>
      <c r="CJ783" s="2" t="s">
        <v>1145</v>
      </c>
      <c r="CK783" s="2" t="s">
        <v>2044</v>
      </c>
      <c r="CL783" s="2" t="s">
        <v>12422</v>
      </c>
      <c r="CM783" s="2" t="s">
        <v>7769</v>
      </c>
      <c r="CN783" s="2" t="s">
        <v>10529</v>
      </c>
      <c r="CO783" s="2" t="s">
        <v>2595</v>
      </c>
      <c r="CP783" s="2" t="s">
        <v>8843</v>
      </c>
      <c r="CQ783" s="2" t="s">
        <v>5884</v>
      </c>
      <c r="CR783" s="2" t="s">
        <v>7662</v>
      </c>
      <c r="CS783" s="2" t="s">
        <v>12312</v>
      </c>
      <c r="CT783" s="2" t="s">
        <v>8195</v>
      </c>
      <c r="CU783" s="2" t="s">
        <v>3590</v>
      </c>
      <c r="CV783" s="2" t="s">
        <v>8455</v>
      </c>
      <c r="CW783" s="2" t="s">
        <v>13397</v>
      </c>
      <c r="CX783" s="2" t="s">
        <v>6484</v>
      </c>
      <c r="CY783" s="2" t="s">
        <v>6206</v>
      </c>
      <c r="CZ783" s="2" t="s">
        <v>2698</v>
      </c>
      <c r="DA783" s="2" t="s">
        <v>8564</v>
      </c>
      <c r="DB783" s="2" t="s">
        <v>10788</v>
      </c>
      <c r="DC783" s="2" t="s">
        <v>3296</v>
      </c>
      <c r="DD783" s="2" t="s">
        <v>2293</v>
      </c>
      <c r="DE783" s="2" t="s">
        <v>2833</v>
      </c>
      <c r="DF783" s="2" t="s">
        <v>8001</v>
      </c>
      <c r="DG783" s="2" t="s">
        <v>3682</v>
      </c>
      <c r="DH783" s="2" t="s">
        <v>12423</v>
      </c>
      <c r="DI783" s="2" t="s">
        <v>15449</v>
      </c>
      <c r="DJ783" s="2" t="s">
        <v>6350</v>
      </c>
      <c r="DK783" s="2" t="s">
        <v>10759</v>
      </c>
      <c r="DL783" s="2" t="s">
        <v>10497</v>
      </c>
      <c r="DM783" s="2" t="s">
        <v>3382</v>
      </c>
      <c r="DN783" s="2" t="s">
        <v>2699</v>
      </c>
      <c r="DO783" s="2" t="s">
        <v>2797</v>
      </c>
      <c r="DP783" s="2" t="s">
        <v>14567</v>
      </c>
      <c r="DQ783" s="2" t="s">
        <v>3011</v>
      </c>
      <c r="DR783" s="2" t="s">
        <v>15449</v>
      </c>
      <c r="DS783" s="2" t="s">
        <v>5070</v>
      </c>
      <c r="DT783" s="1"/>
      <c r="DU783" s="1"/>
      <c r="DV783" s="2" t="s">
        <v>4571</v>
      </c>
      <c r="DW783" s="2" t="s">
        <v>1596</v>
      </c>
      <c r="DX783" s="2" t="s">
        <v>6360</v>
      </c>
    </row>
    <row r="784" spans="1:128" x14ac:dyDescent="0.4">
      <c r="A784" s="2" t="s">
        <v>16376</v>
      </c>
      <c r="B784" s="2" t="s">
        <v>17560</v>
      </c>
      <c r="C784" s="2" t="s">
        <v>1052</v>
      </c>
      <c r="D784" s="2" t="s">
        <v>17561</v>
      </c>
      <c r="E784" s="2" t="s">
        <v>1053</v>
      </c>
      <c r="F784" s="2" t="s">
        <v>5078</v>
      </c>
      <c r="G784" s="2" t="s">
        <v>1795</v>
      </c>
      <c r="H784" s="2" t="s">
        <v>9118</v>
      </c>
      <c r="I784" s="2" t="s">
        <v>13292</v>
      </c>
      <c r="J784" s="2" t="s">
        <v>10035</v>
      </c>
      <c r="K784" s="2" t="s">
        <v>10480</v>
      </c>
      <c r="L784" s="2" t="s">
        <v>9323</v>
      </c>
      <c r="M784" s="2" t="s">
        <v>7263</v>
      </c>
      <c r="N784" s="2" t="s">
        <v>8261</v>
      </c>
      <c r="O784" s="2" t="s">
        <v>5626</v>
      </c>
      <c r="P784" s="2" t="s">
        <v>3342</v>
      </c>
      <c r="Q784" s="2" t="s">
        <v>2025</v>
      </c>
      <c r="R784" s="2" t="s">
        <v>5248</v>
      </c>
      <c r="S784" s="2" t="s">
        <v>3043</v>
      </c>
      <c r="T784" s="2" t="s">
        <v>4668</v>
      </c>
      <c r="U784" s="2" t="s">
        <v>1796</v>
      </c>
      <c r="V784" s="2" t="s">
        <v>1667</v>
      </c>
      <c r="W784" s="2" t="s">
        <v>6732</v>
      </c>
      <c r="X784" s="2" t="s">
        <v>2234</v>
      </c>
      <c r="Y784" s="2" t="s">
        <v>2759</v>
      </c>
      <c r="Z784" s="2" t="s">
        <v>10121</v>
      </c>
      <c r="AA784" s="2" t="s">
        <v>13804</v>
      </c>
      <c r="AB784" s="2" t="s">
        <v>7124</v>
      </c>
      <c r="AC784" s="2" t="s">
        <v>6562</v>
      </c>
      <c r="AD784" s="2" t="s">
        <v>16312</v>
      </c>
      <c r="AE784" s="2" t="s">
        <v>1677</v>
      </c>
      <c r="AF784" s="2" t="s">
        <v>3170</v>
      </c>
      <c r="AG784" s="2" t="s">
        <v>4667</v>
      </c>
      <c r="AH784" s="2" t="s">
        <v>6562</v>
      </c>
      <c r="AI784" s="2" t="s">
        <v>1450</v>
      </c>
      <c r="AJ784" s="2" t="s">
        <v>5482</v>
      </c>
      <c r="AK784" s="2" t="s">
        <v>17562</v>
      </c>
      <c r="AL784" s="2" t="s">
        <v>13647</v>
      </c>
      <c r="AM784" s="2" t="s">
        <v>13877</v>
      </c>
      <c r="AN784" s="2" t="s">
        <v>8502</v>
      </c>
      <c r="AO784" s="2" t="s">
        <v>8548</v>
      </c>
      <c r="AP784" s="2" t="s">
        <v>6379</v>
      </c>
      <c r="AQ784" s="2" t="s">
        <v>5322</v>
      </c>
      <c r="AR784" s="2" t="s">
        <v>14524</v>
      </c>
      <c r="AS784" s="2" t="s">
        <v>6901</v>
      </c>
      <c r="AT784" s="2" t="s">
        <v>10121</v>
      </c>
      <c r="AU784" s="2" t="s">
        <v>4322</v>
      </c>
      <c r="AV784" s="2" t="s">
        <v>5379</v>
      </c>
      <c r="AW784" s="2" t="s">
        <v>12632</v>
      </c>
      <c r="AX784" s="2" t="s">
        <v>13350</v>
      </c>
      <c r="AY784" s="2" t="s">
        <v>5076</v>
      </c>
      <c r="AZ784" s="2" t="s">
        <v>9539</v>
      </c>
      <c r="BA784" s="2" t="s">
        <v>1417</v>
      </c>
      <c r="BB784" s="2" t="s">
        <v>1312</v>
      </c>
      <c r="BC784" s="2" t="s">
        <v>14160</v>
      </c>
      <c r="BD784" s="2" t="s">
        <v>3443</v>
      </c>
      <c r="BE784" s="2" t="s">
        <v>5237</v>
      </c>
      <c r="BF784" s="2" t="s">
        <v>7459</v>
      </c>
      <c r="BG784" s="2" t="s">
        <v>3146</v>
      </c>
      <c r="BH784" s="2" t="s">
        <v>9276</v>
      </c>
      <c r="BI784" s="2" t="s">
        <v>1981</v>
      </c>
      <c r="BJ784" s="2" t="s">
        <v>3555</v>
      </c>
      <c r="BK784" s="2" t="s">
        <v>1999</v>
      </c>
      <c r="BL784" s="2" t="s">
        <v>11179</v>
      </c>
      <c r="BM784" s="2" t="s">
        <v>5670</v>
      </c>
      <c r="BN784" s="2" t="s">
        <v>2948</v>
      </c>
      <c r="BO784" s="2" t="s">
        <v>15106</v>
      </c>
      <c r="BP784" s="2" t="s">
        <v>13298</v>
      </c>
      <c r="BQ784" s="2" t="s">
        <v>5785</v>
      </c>
      <c r="BR784" s="2" t="s">
        <v>6260</v>
      </c>
      <c r="BS784" s="2" t="s">
        <v>13194</v>
      </c>
      <c r="BT784" s="2" t="s">
        <v>7080</v>
      </c>
      <c r="BU784" s="2" t="s">
        <v>12293</v>
      </c>
      <c r="BV784" s="2" t="s">
        <v>5778</v>
      </c>
      <c r="BW784" s="2" t="s">
        <v>4723</v>
      </c>
      <c r="BX784" s="2" t="s">
        <v>4481</v>
      </c>
      <c r="BY784" s="2" t="s">
        <v>1805</v>
      </c>
      <c r="BZ784" s="2" t="s">
        <v>14933</v>
      </c>
      <c r="CA784" s="2" t="s">
        <v>5152</v>
      </c>
      <c r="CB784" s="2" t="s">
        <v>6111</v>
      </c>
      <c r="CC784" s="2" t="s">
        <v>3745</v>
      </c>
      <c r="CD784" s="2" t="s">
        <v>17130</v>
      </c>
      <c r="CE784" s="2" t="s">
        <v>1187</v>
      </c>
      <c r="CF784" s="2" t="s">
        <v>4729</v>
      </c>
      <c r="CG784" s="2" t="s">
        <v>8382</v>
      </c>
      <c r="CH784" s="2" t="s">
        <v>5182</v>
      </c>
      <c r="CI784" s="2" t="s">
        <v>11818</v>
      </c>
      <c r="CJ784" s="2" t="s">
        <v>15773</v>
      </c>
      <c r="CK784" s="2" t="s">
        <v>6854</v>
      </c>
      <c r="CL784" s="2" t="s">
        <v>11807</v>
      </c>
      <c r="CM784" s="2" t="s">
        <v>1794</v>
      </c>
      <c r="CN784" s="2" t="s">
        <v>1578</v>
      </c>
      <c r="CO784" s="2" t="s">
        <v>13127</v>
      </c>
      <c r="CP784" s="2" t="s">
        <v>8523</v>
      </c>
      <c r="CQ784" s="2" t="s">
        <v>1617</v>
      </c>
      <c r="CR784" s="2" t="s">
        <v>5821</v>
      </c>
      <c r="CS784" s="2" t="s">
        <v>13450</v>
      </c>
      <c r="CT784" s="2" t="s">
        <v>6714</v>
      </c>
      <c r="CU784" s="2" t="s">
        <v>12944</v>
      </c>
      <c r="CV784" s="2" t="s">
        <v>3790</v>
      </c>
      <c r="CW784" s="2" t="s">
        <v>4900</v>
      </c>
      <c r="CX784" s="2" t="s">
        <v>2936</v>
      </c>
      <c r="CY784" s="2" t="s">
        <v>9162</v>
      </c>
      <c r="CZ784" s="2" t="s">
        <v>4740</v>
      </c>
      <c r="DA784" s="2" t="s">
        <v>5379</v>
      </c>
      <c r="DB784" s="2" t="s">
        <v>1063</v>
      </c>
      <c r="DC784" s="2" t="s">
        <v>7267</v>
      </c>
      <c r="DD784" s="2" t="s">
        <v>3654</v>
      </c>
      <c r="DE784" s="2" t="s">
        <v>11156</v>
      </c>
      <c r="DF784" s="2" t="s">
        <v>15090</v>
      </c>
      <c r="DG784" s="2" t="s">
        <v>3797</v>
      </c>
      <c r="DH784" s="2" t="s">
        <v>3467</v>
      </c>
      <c r="DI784" s="2" t="s">
        <v>10480</v>
      </c>
      <c r="DJ784" s="2" t="s">
        <v>13527</v>
      </c>
      <c r="DK784" s="2" t="s">
        <v>2971</v>
      </c>
      <c r="DL784" s="2" t="s">
        <v>1651</v>
      </c>
      <c r="DM784" s="2" t="s">
        <v>10479</v>
      </c>
      <c r="DN784" s="2" t="s">
        <v>3067</v>
      </c>
      <c r="DO784" s="2" t="s">
        <v>1647</v>
      </c>
      <c r="DP784" s="2" t="s">
        <v>2576</v>
      </c>
      <c r="DQ784" s="2" t="s">
        <v>9397</v>
      </c>
      <c r="DR784" s="2" t="s">
        <v>2784</v>
      </c>
      <c r="DS784" s="2" t="s">
        <v>5668</v>
      </c>
      <c r="DT784" s="1"/>
      <c r="DU784" s="1"/>
      <c r="DV784" s="2" t="s">
        <v>7459</v>
      </c>
      <c r="DW784" s="2" t="s">
        <v>9124</v>
      </c>
      <c r="DX784" s="2" t="s">
        <v>8553</v>
      </c>
    </row>
    <row r="785" spans="1:128" x14ac:dyDescent="0.4">
      <c r="A785" s="2" t="s">
        <v>16376</v>
      </c>
      <c r="B785" s="2" t="s">
        <v>17563</v>
      </c>
      <c r="C785" s="2" t="s">
        <v>1052</v>
      </c>
      <c r="D785" s="2" t="s">
        <v>0</v>
      </c>
      <c r="E785" s="2" t="s">
        <v>1053</v>
      </c>
      <c r="F785" s="2" t="s">
        <v>11250</v>
      </c>
      <c r="G785" s="2" t="s">
        <v>11750</v>
      </c>
      <c r="H785" s="2" t="s">
        <v>15571</v>
      </c>
      <c r="I785" s="2" t="s">
        <v>4145</v>
      </c>
      <c r="J785" s="2" t="s">
        <v>17564</v>
      </c>
      <c r="K785" s="2" t="s">
        <v>17565</v>
      </c>
      <c r="L785" s="2" t="s">
        <v>4787</v>
      </c>
      <c r="M785" s="2" t="s">
        <v>10125</v>
      </c>
      <c r="N785" s="2" t="s">
        <v>13967</v>
      </c>
      <c r="O785" s="2" t="s">
        <v>17566</v>
      </c>
      <c r="P785" s="2" t="s">
        <v>17567</v>
      </c>
      <c r="Q785" s="2" t="s">
        <v>16096</v>
      </c>
      <c r="R785" s="2" t="s">
        <v>14503</v>
      </c>
      <c r="S785" s="2" t="s">
        <v>7060</v>
      </c>
      <c r="T785" s="2" t="s">
        <v>6019</v>
      </c>
      <c r="U785" s="2" t="s">
        <v>15606</v>
      </c>
      <c r="V785" s="2" t="s">
        <v>17568</v>
      </c>
      <c r="W785" s="2" t="s">
        <v>15228</v>
      </c>
      <c r="X785" s="2" t="s">
        <v>17569</v>
      </c>
      <c r="Y785" s="2" t="s">
        <v>17570</v>
      </c>
      <c r="Z785" s="2" t="s">
        <v>1675</v>
      </c>
      <c r="AA785" s="2" t="s">
        <v>3164</v>
      </c>
      <c r="AB785" s="2" t="s">
        <v>8835</v>
      </c>
      <c r="AC785" s="2" t="s">
        <v>14000</v>
      </c>
      <c r="AD785" s="2" t="s">
        <v>17571</v>
      </c>
      <c r="AE785" s="2" t="s">
        <v>17572</v>
      </c>
      <c r="AF785" s="2" t="s">
        <v>17573</v>
      </c>
      <c r="AG785" s="2" t="s">
        <v>9933</v>
      </c>
      <c r="AH785" s="2" t="s">
        <v>15261</v>
      </c>
      <c r="AI785" s="2" t="s">
        <v>16188</v>
      </c>
      <c r="AJ785" s="2" t="s">
        <v>16965</v>
      </c>
      <c r="AK785" s="2" t="s">
        <v>17574</v>
      </c>
      <c r="AL785" s="2" t="s">
        <v>17575</v>
      </c>
      <c r="AM785" s="2" t="s">
        <v>17576</v>
      </c>
      <c r="AN785" s="2" t="s">
        <v>17577</v>
      </c>
      <c r="AO785" s="2" t="s">
        <v>17578</v>
      </c>
      <c r="AP785" s="2" t="s">
        <v>16949</v>
      </c>
      <c r="AQ785" s="2" t="s">
        <v>17579</v>
      </c>
      <c r="AR785" s="2" t="s">
        <v>17580</v>
      </c>
      <c r="AS785" s="2" t="s">
        <v>17581</v>
      </c>
      <c r="AT785" s="2" t="s">
        <v>17582</v>
      </c>
      <c r="AU785" s="2" t="s">
        <v>17583</v>
      </c>
      <c r="AV785" s="2" t="s">
        <v>17584</v>
      </c>
      <c r="AW785" s="2" t="s">
        <v>17585</v>
      </c>
      <c r="AX785" s="2" t="s">
        <v>17586</v>
      </c>
      <c r="AY785" s="2" t="s">
        <v>17587</v>
      </c>
      <c r="AZ785" s="2" t="s">
        <v>17588</v>
      </c>
      <c r="BA785" s="2" t="s">
        <v>17589</v>
      </c>
      <c r="BB785" s="2" t="s">
        <v>17590</v>
      </c>
      <c r="BC785" s="2" t="s">
        <v>15047</v>
      </c>
      <c r="BD785" s="2" t="s">
        <v>17591</v>
      </c>
      <c r="BE785" s="2" t="s">
        <v>17592</v>
      </c>
      <c r="BF785" s="2" t="s">
        <v>16883</v>
      </c>
      <c r="BG785" s="2" t="s">
        <v>17593</v>
      </c>
      <c r="BH785" s="2" t="s">
        <v>17594</v>
      </c>
      <c r="BI785" s="2" t="s">
        <v>6849</v>
      </c>
      <c r="BJ785" s="2" t="s">
        <v>15188</v>
      </c>
      <c r="BK785" s="2" t="s">
        <v>16532</v>
      </c>
      <c r="BL785" s="2" t="s">
        <v>17595</v>
      </c>
      <c r="BM785" s="2" t="s">
        <v>17596</v>
      </c>
      <c r="BN785" s="2" t="s">
        <v>17597</v>
      </c>
      <c r="BO785" s="2" t="s">
        <v>17598</v>
      </c>
      <c r="BP785" s="2" t="s">
        <v>2202</v>
      </c>
      <c r="BQ785" s="2" t="s">
        <v>3176</v>
      </c>
      <c r="BR785" s="2" t="s">
        <v>8596</v>
      </c>
      <c r="BS785" s="2" t="s">
        <v>14067</v>
      </c>
      <c r="BT785" s="2" t="s">
        <v>14775</v>
      </c>
      <c r="BU785" s="2" t="s">
        <v>17599</v>
      </c>
      <c r="BV785" s="2" t="s">
        <v>17600</v>
      </c>
      <c r="BW785" s="2" t="s">
        <v>12857</v>
      </c>
      <c r="BX785" s="2" t="s">
        <v>10603</v>
      </c>
      <c r="BY785" s="2" t="s">
        <v>4158</v>
      </c>
      <c r="BZ785" s="2" t="s">
        <v>8940</v>
      </c>
      <c r="CA785" s="2" t="s">
        <v>5323</v>
      </c>
      <c r="CB785" s="2" t="s">
        <v>12497</v>
      </c>
      <c r="CC785" s="2" t="s">
        <v>13171</v>
      </c>
      <c r="CD785" s="2" t="s">
        <v>10152</v>
      </c>
      <c r="CE785" s="2" t="s">
        <v>1586</v>
      </c>
      <c r="CF785" s="2" t="s">
        <v>13317</v>
      </c>
      <c r="CG785" s="2" t="s">
        <v>5977</v>
      </c>
      <c r="CH785" s="2" t="s">
        <v>3554</v>
      </c>
      <c r="CI785" s="2" t="s">
        <v>9582</v>
      </c>
      <c r="CJ785" s="2" t="s">
        <v>11256</v>
      </c>
      <c r="CK785" s="2" t="s">
        <v>8986</v>
      </c>
      <c r="CL785" s="2" t="s">
        <v>12607</v>
      </c>
      <c r="CM785" s="2" t="s">
        <v>1438</v>
      </c>
      <c r="CN785" s="2" t="s">
        <v>5023</v>
      </c>
      <c r="CO785" s="2" t="s">
        <v>9334</v>
      </c>
      <c r="CP785" s="2" t="s">
        <v>6327</v>
      </c>
      <c r="CQ785" s="2" t="s">
        <v>5147</v>
      </c>
      <c r="CR785" s="2" t="s">
        <v>10685</v>
      </c>
      <c r="CS785" s="2" t="s">
        <v>1692</v>
      </c>
      <c r="CT785" s="2" t="s">
        <v>10317</v>
      </c>
      <c r="CU785" s="2" t="s">
        <v>10748</v>
      </c>
      <c r="CV785" s="2" t="s">
        <v>8746</v>
      </c>
      <c r="CW785" s="2" t="s">
        <v>11711</v>
      </c>
      <c r="CX785" s="2" t="s">
        <v>13760</v>
      </c>
      <c r="CY785" s="2" t="s">
        <v>9030</v>
      </c>
      <c r="CZ785" s="2" t="s">
        <v>10271</v>
      </c>
      <c r="DA785" s="2" t="s">
        <v>6453</v>
      </c>
      <c r="DB785" s="2" t="s">
        <v>8694</v>
      </c>
      <c r="DC785" s="2" t="s">
        <v>1211</v>
      </c>
      <c r="DD785" s="2" t="s">
        <v>11153</v>
      </c>
      <c r="DE785" s="2" t="s">
        <v>10147</v>
      </c>
      <c r="DF785" s="2" t="s">
        <v>7440</v>
      </c>
      <c r="DG785" s="2" t="s">
        <v>8989</v>
      </c>
      <c r="DH785" s="2" t="s">
        <v>6720</v>
      </c>
      <c r="DI785" s="2" t="s">
        <v>14217</v>
      </c>
      <c r="DJ785" s="2" t="s">
        <v>9447</v>
      </c>
      <c r="DK785" s="2" t="s">
        <v>13589</v>
      </c>
      <c r="DL785" s="2" t="s">
        <v>9400</v>
      </c>
      <c r="DM785" s="2" t="s">
        <v>6183</v>
      </c>
      <c r="DN785" s="2" t="s">
        <v>17397</v>
      </c>
      <c r="DO785" s="2" t="s">
        <v>10988</v>
      </c>
      <c r="DP785" s="2" t="s">
        <v>10021</v>
      </c>
      <c r="DQ785" s="2" t="s">
        <v>1344</v>
      </c>
      <c r="DR785" s="2" t="s">
        <v>6770</v>
      </c>
      <c r="DS785" s="2" t="s">
        <v>14405</v>
      </c>
      <c r="DT785" s="1"/>
      <c r="DU785" s="1"/>
      <c r="DV785" s="2" t="s">
        <v>8831</v>
      </c>
      <c r="DW785" s="2" t="s">
        <v>10188</v>
      </c>
      <c r="DX785" s="2" t="s">
        <v>10381</v>
      </c>
    </row>
    <row r="786" spans="1:128" x14ac:dyDescent="0.4">
      <c r="A786" s="2" t="s">
        <v>16376</v>
      </c>
      <c r="B786" s="2" t="s">
        <v>17601</v>
      </c>
      <c r="C786" s="2" t="s">
        <v>1052</v>
      </c>
      <c r="D786" s="2" t="s">
        <v>17602</v>
      </c>
      <c r="E786" s="2" t="s">
        <v>1053</v>
      </c>
      <c r="F786" s="2" t="s">
        <v>2756</v>
      </c>
      <c r="G786" s="2" t="s">
        <v>2527</v>
      </c>
      <c r="H786" s="2" t="s">
        <v>6364</v>
      </c>
      <c r="I786" s="2" t="s">
        <v>11401</v>
      </c>
      <c r="J786" s="2" t="s">
        <v>6658</v>
      </c>
      <c r="K786" s="2" t="s">
        <v>5984</v>
      </c>
      <c r="L786" s="2" t="s">
        <v>3050</v>
      </c>
      <c r="M786" s="2" t="s">
        <v>7263</v>
      </c>
      <c r="N786" s="2" t="s">
        <v>9587</v>
      </c>
      <c r="O786" s="2" t="s">
        <v>6840</v>
      </c>
      <c r="P786" s="2" t="s">
        <v>11098</v>
      </c>
      <c r="Q786" s="2" t="s">
        <v>4693</v>
      </c>
      <c r="R786" s="2" t="s">
        <v>4838</v>
      </c>
      <c r="S786" s="2" t="s">
        <v>1429</v>
      </c>
      <c r="T786" s="2" t="s">
        <v>10987</v>
      </c>
      <c r="U786" s="2" t="s">
        <v>5029</v>
      </c>
      <c r="V786" s="2" t="s">
        <v>10034</v>
      </c>
      <c r="W786" s="2" t="s">
        <v>4505</v>
      </c>
      <c r="X786" s="2" t="s">
        <v>8501</v>
      </c>
      <c r="Y786" s="2" t="s">
        <v>13502</v>
      </c>
      <c r="Z786" s="2" t="s">
        <v>6219</v>
      </c>
      <c r="AA786" s="2" t="s">
        <v>1871</v>
      </c>
      <c r="AB786" s="2" t="s">
        <v>5620</v>
      </c>
      <c r="AC786" s="2" t="s">
        <v>7931</v>
      </c>
      <c r="AD786" s="2" t="s">
        <v>5238</v>
      </c>
      <c r="AE786" s="2" t="s">
        <v>17430</v>
      </c>
      <c r="AF786" s="2" t="s">
        <v>8268</v>
      </c>
      <c r="AG786" s="2" t="s">
        <v>2755</v>
      </c>
      <c r="AH786" s="2" t="s">
        <v>4245</v>
      </c>
      <c r="AI786" s="2" t="s">
        <v>4000</v>
      </c>
      <c r="AJ786" s="2" t="s">
        <v>6060</v>
      </c>
      <c r="AK786" s="2" t="s">
        <v>15199</v>
      </c>
      <c r="AL786" s="2" t="s">
        <v>11563</v>
      </c>
      <c r="AM786" s="2" t="s">
        <v>6586</v>
      </c>
      <c r="AN786" s="2" t="s">
        <v>1648</v>
      </c>
      <c r="AO786" s="2" t="s">
        <v>9786</v>
      </c>
      <c r="AP786" s="2" t="s">
        <v>1443</v>
      </c>
      <c r="AQ786" s="2" t="s">
        <v>6297</v>
      </c>
      <c r="AR786" s="2" t="s">
        <v>16837</v>
      </c>
      <c r="AS786" s="2" t="s">
        <v>4771</v>
      </c>
      <c r="AT786" s="2" t="s">
        <v>5671</v>
      </c>
      <c r="AU786" s="2" t="s">
        <v>10121</v>
      </c>
      <c r="AV786" s="2" t="s">
        <v>5095</v>
      </c>
      <c r="AW786" s="2" t="s">
        <v>3330</v>
      </c>
      <c r="AX786" s="2" t="s">
        <v>9855</v>
      </c>
      <c r="AY786" s="2" t="s">
        <v>6592</v>
      </c>
      <c r="AZ786" s="2" t="s">
        <v>4940</v>
      </c>
      <c r="BA786" s="2" t="s">
        <v>4243</v>
      </c>
      <c r="BB786" s="2" t="s">
        <v>9222</v>
      </c>
      <c r="BC786" s="2" t="s">
        <v>1907</v>
      </c>
      <c r="BD786" s="2" t="s">
        <v>6718</v>
      </c>
      <c r="BE786" s="2" t="s">
        <v>5383</v>
      </c>
      <c r="BF786" s="2" t="s">
        <v>2136</v>
      </c>
      <c r="BG786" s="2" t="s">
        <v>16481</v>
      </c>
      <c r="BH786" s="2" t="s">
        <v>10450</v>
      </c>
      <c r="BI786" s="2" t="s">
        <v>1998</v>
      </c>
      <c r="BJ786" s="2" t="s">
        <v>7122</v>
      </c>
      <c r="BK786" s="2" t="s">
        <v>12062</v>
      </c>
      <c r="BL786" s="2" t="s">
        <v>8518</v>
      </c>
      <c r="BM786" s="2" t="s">
        <v>3897</v>
      </c>
      <c r="BN786" s="2" t="s">
        <v>14597</v>
      </c>
      <c r="BO786" s="2" t="s">
        <v>14102</v>
      </c>
      <c r="BP786" s="2" t="s">
        <v>12417</v>
      </c>
      <c r="BQ786" s="2" t="s">
        <v>2403</v>
      </c>
      <c r="BR786" s="2" t="s">
        <v>1582</v>
      </c>
      <c r="BS786" s="2" t="s">
        <v>10024</v>
      </c>
      <c r="BT786" s="2" t="s">
        <v>5136</v>
      </c>
      <c r="BU786" s="2" t="s">
        <v>5314</v>
      </c>
      <c r="BV786" s="2" t="s">
        <v>13475</v>
      </c>
      <c r="BW786" s="2" t="s">
        <v>9409</v>
      </c>
      <c r="BX786" s="2" t="s">
        <v>14596</v>
      </c>
      <c r="BY786" s="2" t="s">
        <v>14200</v>
      </c>
      <c r="BZ786" s="2" t="s">
        <v>3083</v>
      </c>
      <c r="CA786" s="2" t="s">
        <v>2963</v>
      </c>
      <c r="CB786" s="2" t="s">
        <v>7475</v>
      </c>
      <c r="CC786" s="2" t="s">
        <v>13270</v>
      </c>
      <c r="CD786" s="2" t="s">
        <v>6855</v>
      </c>
      <c r="CE786" s="2" t="s">
        <v>4298</v>
      </c>
      <c r="CF786" s="2" t="s">
        <v>12962</v>
      </c>
      <c r="CG786" s="2" t="s">
        <v>16279</v>
      </c>
      <c r="CH786" s="2" t="s">
        <v>4704</v>
      </c>
      <c r="CI786" s="2" t="s">
        <v>13834</v>
      </c>
      <c r="CJ786" s="2" t="s">
        <v>9930</v>
      </c>
      <c r="CK786" s="2" t="s">
        <v>10162</v>
      </c>
      <c r="CL786" s="2" t="s">
        <v>3251</v>
      </c>
      <c r="CM786" s="2" t="s">
        <v>9669</v>
      </c>
      <c r="CN786" s="2" t="s">
        <v>3710</v>
      </c>
      <c r="CO786" s="2" t="s">
        <v>10350</v>
      </c>
      <c r="CP786" s="2" t="s">
        <v>7865</v>
      </c>
      <c r="CQ786" s="2" t="s">
        <v>5407</v>
      </c>
      <c r="CR786" s="2" t="s">
        <v>3254</v>
      </c>
      <c r="CS786" s="2" t="s">
        <v>14172</v>
      </c>
      <c r="CT786" s="2" t="s">
        <v>6326</v>
      </c>
      <c r="CU786" s="2" t="s">
        <v>8695</v>
      </c>
      <c r="CV786" s="2" t="s">
        <v>3241</v>
      </c>
      <c r="CW786" s="2" t="s">
        <v>9579</v>
      </c>
      <c r="CX786" s="2" t="s">
        <v>1186</v>
      </c>
      <c r="CY786" s="2" t="s">
        <v>9364</v>
      </c>
      <c r="CZ786" s="2" t="s">
        <v>3469</v>
      </c>
      <c r="DA786" s="2" t="s">
        <v>3887</v>
      </c>
      <c r="DB786" s="2" t="s">
        <v>3821</v>
      </c>
      <c r="DC786" s="2" t="s">
        <v>7074</v>
      </c>
      <c r="DD786" s="2" t="s">
        <v>4405</v>
      </c>
      <c r="DE786" s="2" t="s">
        <v>1531</v>
      </c>
      <c r="DF786" s="2" t="s">
        <v>13135</v>
      </c>
      <c r="DG786" s="2" t="s">
        <v>4312</v>
      </c>
      <c r="DH786" s="2" t="s">
        <v>8216</v>
      </c>
      <c r="DI786" s="2" t="s">
        <v>7259</v>
      </c>
      <c r="DJ786" s="2" t="s">
        <v>2647</v>
      </c>
      <c r="DK786" s="2" t="s">
        <v>2645</v>
      </c>
      <c r="DL786" s="2" t="s">
        <v>5832</v>
      </c>
      <c r="DM786" s="2" t="s">
        <v>12426</v>
      </c>
      <c r="DN786" s="2" t="s">
        <v>4055</v>
      </c>
      <c r="DO786" s="2" t="s">
        <v>2636</v>
      </c>
      <c r="DP786" s="2" t="s">
        <v>10781</v>
      </c>
      <c r="DQ786" s="2" t="s">
        <v>8728</v>
      </c>
      <c r="DR786" s="2" t="s">
        <v>5019</v>
      </c>
      <c r="DS786" s="2" t="s">
        <v>1464</v>
      </c>
      <c r="DT786" s="1"/>
      <c r="DU786" s="1"/>
      <c r="DV786" s="2" t="s">
        <v>5545</v>
      </c>
      <c r="DW786" s="2" t="s">
        <v>8587</v>
      </c>
      <c r="DX786" s="2" t="s">
        <v>11475</v>
      </c>
    </row>
    <row r="787" spans="1:128" x14ac:dyDescent="0.4">
      <c r="A787" s="2" t="s">
        <v>16376</v>
      </c>
      <c r="B787" s="2" t="s">
        <v>17603</v>
      </c>
      <c r="C787" s="2" t="s">
        <v>1052</v>
      </c>
      <c r="D787" s="2" t="s">
        <v>17604</v>
      </c>
      <c r="E787" s="2" t="s">
        <v>1053</v>
      </c>
      <c r="F787" s="2" t="s">
        <v>12431</v>
      </c>
      <c r="G787" s="2" t="s">
        <v>1643</v>
      </c>
      <c r="H787" s="2" t="s">
        <v>2575</v>
      </c>
      <c r="I787" s="2" t="s">
        <v>17605</v>
      </c>
      <c r="J787" s="2" t="s">
        <v>17606</v>
      </c>
      <c r="K787" s="2" t="s">
        <v>10156</v>
      </c>
      <c r="L787" s="2" t="s">
        <v>2444</v>
      </c>
      <c r="M787" s="2" t="s">
        <v>11101</v>
      </c>
      <c r="N787" s="2" t="s">
        <v>3528</v>
      </c>
      <c r="O787" s="2" t="s">
        <v>4324</v>
      </c>
      <c r="P787" s="2" t="s">
        <v>7934</v>
      </c>
      <c r="Q787" s="2" t="s">
        <v>17607</v>
      </c>
      <c r="R787" s="2" t="s">
        <v>12408</v>
      </c>
      <c r="S787" s="2" t="s">
        <v>1764</v>
      </c>
      <c r="T787" s="2" t="s">
        <v>5554</v>
      </c>
      <c r="U787" s="2" t="s">
        <v>2424</v>
      </c>
      <c r="V787" s="2" t="s">
        <v>2685</v>
      </c>
      <c r="W787" s="2" t="s">
        <v>17540</v>
      </c>
      <c r="X787" s="2" t="s">
        <v>17608</v>
      </c>
      <c r="Y787" s="2" t="s">
        <v>6657</v>
      </c>
      <c r="Z787" s="2" t="s">
        <v>4942</v>
      </c>
      <c r="AA787" s="2" t="s">
        <v>10568</v>
      </c>
      <c r="AB787" s="2" t="s">
        <v>5092</v>
      </c>
      <c r="AC787" s="2" t="s">
        <v>3163</v>
      </c>
      <c r="AD787" s="2" t="s">
        <v>6976</v>
      </c>
      <c r="AE787" s="2" t="s">
        <v>17609</v>
      </c>
      <c r="AF787" s="2" t="s">
        <v>9866</v>
      </c>
      <c r="AG787" s="2" t="s">
        <v>15330</v>
      </c>
      <c r="AH787" s="2" t="s">
        <v>10016</v>
      </c>
      <c r="AI787" s="2" t="s">
        <v>8863</v>
      </c>
      <c r="AJ787" s="2" t="s">
        <v>2354</v>
      </c>
      <c r="AK787" s="2" t="s">
        <v>17210</v>
      </c>
      <c r="AL787" s="2" t="s">
        <v>14653</v>
      </c>
      <c r="AM787" s="2" t="s">
        <v>9666</v>
      </c>
      <c r="AN787" s="2" t="s">
        <v>8466</v>
      </c>
      <c r="AO787" s="2" t="s">
        <v>15810</v>
      </c>
      <c r="AP787" s="2" t="s">
        <v>4092</v>
      </c>
      <c r="AQ787" s="2" t="s">
        <v>14764</v>
      </c>
      <c r="AR787" s="2" t="s">
        <v>17610</v>
      </c>
      <c r="AS787" s="2" t="s">
        <v>17611</v>
      </c>
      <c r="AT787" s="2" t="s">
        <v>17612</v>
      </c>
      <c r="AU787" s="2" t="s">
        <v>2850</v>
      </c>
      <c r="AV787" s="2" t="s">
        <v>10483</v>
      </c>
      <c r="AW787" s="2" t="s">
        <v>2770</v>
      </c>
      <c r="AX787" s="2" t="s">
        <v>3371</v>
      </c>
      <c r="AY787" s="2" t="s">
        <v>3809</v>
      </c>
      <c r="AZ787" s="2" t="s">
        <v>3172</v>
      </c>
      <c r="BA787" s="2" t="s">
        <v>12829</v>
      </c>
      <c r="BB787" s="2" t="s">
        <v>9753</v>
      </c>
      <c r="BC787" s="2" t="s">
        <v>8271</v>
      </c>
      <c r="BD787" s="2" t="s">
        <v>15932</v>
      </c>
      <c r="BE787" s="2" t="s">
        <v>2869</v>
      </c>
      <c r="BF787" s="2" t="s">
        <v>15147</v>
      </c>
      <c r="BG787" s="2" t="s">
        <v>10347</v>
      </c>
      <c r="BH787" s="2" t="s">
        <v>2122</v>
      </c>
      <c r="BI787" s="2" t="s">
        <v>9874</v>
      </c>
      <c r="BJ787" s="2" t="s">
        <v>2312</v>
      </c>
      <c r="BK787" s="2" t="s">
        <v>17613</v>
      </c>
      <c r="BL787" s="2" t="s">
        <v>12834</v>
      </c>
      <c r="BM787" s="2" t="s">
        <v>17523</v>
      </c>
      <c r="BN787" s="2" t="s">
        <v>17460</v>
      </c>
      <c r="BO787" s="2" t="s">
        <v>2232</v>
      </c>
      <c r="BP787" s="2" t="s">
        <v>13218</v>
      </c>
      <c r="BQ787" s="2" t="s">
        <v>4184</v>
      </c>
      <c r="BR787" s="2" t="s">
        <v>1991</v>
      </c>
      <c r="BS787" s="2" t="s">
        <v>16814</v>
      </c>
      <c r="BT787" s="2" t="s">
        <v>17614</v>
      </c>
      <c r="BU787" s="2" t="s">
        <v>17615</v>
      </c>
      <c r="BV787" s="2" t="s">
        <v>11585</v>
      </c>
      <c r="BW787" s="2" t="s">
        <v>16420</v>
      </c>
      <c r="BX787" s="2" t="s">
        <v>11967</v>
      </c>
      <c r="BY787" s="2" t="s">
        <v>17616</v>
      </c>
      <c r="BZ787" s="2" t="s">
        <v>14985</v>
      </c>
      <c r="CA787" s="2" t="s">
        <v>16211</v>
      </c>
      <c r="CB787" s="2" t="s">
        <v>17474</v>
      </c>
      <c r="CC787" s="2" t="s">
        <v>8822</v>
      </c>
      <c r="CD787" s="2" t="s">
        <v>4521</v>
      </c>
      <c r="CE787" s="2" t="s">
        <v>1674</v>
      </c>
      <c r="CF787" s="2" t="s">
        <v>10803</v>
      </c>
      <c r="CG787" s="2" t="s">
        <v>5916</v>
      </c>
      <c r="CH787" s="2" t="s">
        <v>5249</v>
      </c>
      <c r="CI787" s="2" t="s">
        <v>9374</v>
      </c>
      <c r="CJ787" s="2" t="s">
        <v>1087</v>
      </c>
      <c r="CK787" s="2" t="s">
        <v>8741</v>
      </c>
      <c r="CL787" s="2" t="s">
        <v>3267</v>
      </c>
      <c r="CM787" s="2" t="s">
        <v>15881</v>
      </c>
      <c r="CN787" s="2" t="s">
        <v>5103</v>
      </c>
      <c r="CO787" s="2" t="s">
        <v>4313</v>
      </c>
      <c r="CP787" s="2" t="s">
        <v>9422</v>
      </c>
      <c r="CQ787" s="2" t="s">
        <v>4711</v>
      </c>
      <c r="CR787" s="2" t="s">
        <v>10281</v>
      </c>
      <c r="CS787" s="2" t="s">
        <v>2839</v>
      </c>
      <c r="CT787" s="2" t="s">
        <v>8747</v>
      </c>
      <c r="CU787" s="2" t="s">
        <v>10142</v>
      </c>
      <c r="CV787" s="2" t="s">
        <v>5963</v>
      </c>
      <c r="CW787" s="2" t="s">
        <v>17617</v>
      </c>
      <c r="CX787" s="2" t="s">
        <v>10942</v>
      </c>
      <c r="CY787" s="2" t="s">
        <v>4819</v>
      </c>
      <c r="CZ787" s="2" t="s">
        <v>4826</v>
      </c>
      <c r="DA787" s="2" t="s">
        <v>4819</v>
      </c>
      <c r="DB787" s="2" t="s">
        <v>6400</v>
      </c>
      <c r="DC787" s="2" t="s">
        <v>15450</v>
      </c>
      <c r="DD787" s="2" t="s">
        <v>11193</v>
      </c>
      <c r="DE787" s="2" t="s">
        <v>7280</v>
      </c>
      <c r="DF787" s="2" t="s">
        <v>8386</v>
      </c>
      <c r="DG787" s="2" t="s">
        <v>6772</v>
      </c>
      <c r="DH787" s="2" t="s">
        <v>15051</v>
      </c>
      <c r="DI787" s="2" t="s">
        <v>13622</v>
      </c>
      <c r="DJ787" s="2" t="s">
        <v>10967</v>
      </c>
      <c r="DK787" s="2" t="s">
        <v>8344</v>
      </c>
      <c r="DL787" s="2" t="s">
        <v>13638</v>
      </c>
      <c r="DM787" s="2" t="s">
        <v>10616</v>
      </c>
      <c r="DN787" s="2" t="s">
        <v>2524</v>
      </c>
      <c r="DO787" s="2" t="s">
        <v>16067</v>
      </c>
      <c r="DP787" s="2" t="s">
        <v>3222</v>
      </c>
      <c r="DQ787" s="2" t="s">
        <v>12152</v>
      </c>
      <c r="DR787" s="2" t="s">
        <v>9218</v>
      </c>
      <c r="DS787" s="2" t="s">
        <v>9691</v>
      </c>
      <c r="DT787" s="1"/>
      <c r="DU787" s="1"/>
      <c r="DV787" s="2" t="s">
        <v>11293</v>
      </c>
      <c r="DW787" s="2" t="s">
        <v>10064</v>
      </c>
      <c r="DX787" s="2" t="s">
        <v>4028</v>
      </c>
    </row>
    <row r="788" spans="1:128" x14ac:dyDescent="0.4">
      <c r="A788" s="2" t="s">
        <v>16376</v>
      </c>
      <c r="B788" s="2" t="s">
        <v>17618</v>
      </c>
      <c r="C788" s="2" t="s">
        <v>1052</v>
      </c>
      <c r="D788" s="2" t="s">
        <v>17619</v>
      </c>
      <c r="E788" s="2" t="s">
        <v>1053</v>
      </c>
      <c r="F788" s="2" t="s">
        <v>2539</v>
      </c>
      <c r="G788" s="2" t="s">
        <v>1981</v>
      </c>
      <c r="H788" s="2" t="s">
        <v>7401</v>
      </c>
      <c r="I788" s="2" t="s">
        <v>13523</v>
      </c>
      <c r="J788" s="2" t="s">
        <v>7326</v>
      </c>
      <c r="K788" s="2" t="s">
        <v>1875</v>
      </c>
      <c r="L788" s="2" t="s">
        <v>11097</v>
      </c>
      <c r="M788" s="2" t="s">
        <v>5399</v>
      </c>
      <c r="N788" s="2" t="s">
        <v>7968</v>
      </c>
      <c r="O788" s="2" t="s">
        <v>3878</v>
      </c>
      <c r="P788" s="2" t="s">
        <v>5465</v>
      </c>
      <c r="Q788" s="2" t="s">
        <v>16327</v>
      </c>
      <c r="R788" s="2" t="s">
        <v>6376</v>
      </c>
      <c r="S788" s="2" t="s">
        <v>4609</v>
      </c>
      <c r="T788" s="2" t="s">
        <v>1415</v>
      </c>
      <c r="U788" s="2" t="s">
        <v>4056</v>
      </c>
      <c r="V788" s="2" t="s">
        <v>9161</v>
      </c>
      <c r="W788" s="2" t="s">
        <v>3894</v>
      </c>
      <c r="X788" s="2" t="s">
        <v>7173</v>
      </c>
      <c r="Y788" s="2" t="s">
        <v>8817</v>
      </c>
      <c r="Z788" s="2" t="s">
        <v>1993</v>
      </c>
      <c r="AA788" s="2" t="s">
        <v>3148</v>
      </c>
      <c r="AB788" s="2" t="s">
        <v>4671</v>
      </c>
      <c r="AC788" s="2" t="s">
        <v>10156</v>
      </c>
      <c r="AD788" s="2" t="s">
        <v>17620</v>
      </c>
      <c r="AE788" s="2" t="s">
        <v>12680</v>
      </c>
      <c r="AF788" s="2" t="s">
        <v>9718</v>
      </c>
      <c r="AG788" s="2" t="s">
        <v>17396</v>
      </c>
      <c r="AH788" s="2" t="s">
        <v>3710</v>
      </c>
      <c r="AI788" s="2" t="s">
        <v>2656</v>
      </c>
      <c r="AJ788" s="2" t="s">
        <v>10414</v>
      </c>
      <c r="AK788" s="2" t="s">
        <v>9823</v>
      </c>
      <c r="AL788" s="2" t="s">
        <v>8941</v>
      </c>
      <c r="AM788" s="2" t="s">
        <v>9664</v>
      </c>
      <c r="AN788" s="2" t="s">
        <v>12302</v>
      </c>
      <c r="AO788" s="2" t="s">
        <v>3436</v>
      </c>
      <c r="AP788" s="2" t="s">
        <v>5449</v>
      </c>
      <c r="AQ788" s="2" t="s">
        <v>1341</v>
      </c>
      <c r="AR788" s="2" t="s">
        <v>17621</v>
      </c>
      <c r="AS788" s="2" t="s">
        <v>17622</v>
      </c>
      <c r="AT788" s="2" t="s">
        <v>17623</v>
      </c>
      <c r="AU788" s="2" t="s">
        <v>12479</v>
      </c>
      <c r="AV788" s="2" t="s">
        <v>1534</v>
      </c>
      <c r="AW788" s="2" t="s">
        <v>9619</v>
      </c>
      <c r="AX788" s="2" t="s">
        <v>2741</v>
      </c>
      <c r="AY788" s="2" t="s">
        <v>11224</v>
      </c>
      <c r="AZ788" s="2" t="s">
        <v>2558</v>
      </c>
      <c r="BA788" s="2" t="s">
        <v>9786</v>
      </c>
      <c r="BB788" s="2" t="s">
        <v>3169</v>
      </c>
      <c r="BC788" s="2" t="s">
        <v>8096</v>
      </c>
      <c r="BD788" s="2" t="s">
        <v>8728</v>
      </c>
      <c r="BE788" s="2" t="s">
        <v>10569</v>
      </c>
      <c r="BF788" s="2" t="s">
        <v>13696</v>
      </c>
      <c r="BG788" s="2" t="s">
        <v>13679</v>
      </c>
      <c r="BH788" s="2" t="s">
        <v>2249</v>
      </c>
      <c r="BI788" s="2" t="s">
        <v>5614</v>
      </c>
      <c r="BJ788" s="2" t="s">
        <v>7199</v>
      </c>
      <c r="BK788" s="2" t="s">
        <v>8315</v>
      </c>
      <c r="BL788" s="2" t="s">
        <v>13368</v>
      </c>
      <c r="BM788" s="2" t="s">
        <v>15686</v>
      </c>
      <c r="BN788" s="2" t="s">
        <v>13408</v>
      </c>
      <c r="BO788" s="2" t="s">
        <v>15665</v>
      </c>
      <c r="BP788" s="2" t="s">
        <v>11870</v>
      </c>
      <c r="BQ788" s="2" t="s">
        <v>17624</v>
      </c>
      <c r="BR788" s="2" t="s">
        <v>13876</v>
      </c>
      <c r="BS788" s="2" t="s">
        <v>17625</v>
      </c>
      <c r="BT788" s="2" t="s">
        <v>17626</v>
      </c>
      <c r="BU788" s="2" t="s">
        <v>17627</v>
      </c>
      <c r="BV788" s="2" t="s">
        <v>12188</v>
      </c>
      <c r="BW788" s="2" t="s">
        <v>15855</v>
      </c>
      <c r="BX788" s="2" t="s">
        <v>16497</v>
      </c>
      <c r="BY788" s="2" t="s">
        <v>11058</v>
      </c>
      <c r="BZ788" s="2" t="s">
        <v>11738</v>
      </c>
      <c r="CA788" s="2" t="s">
        <v>13920</v>
      </c>
      <c r="CB788" s="2" t="s">
        <v>14174</v>
      </c>
      <c r="CC788" s="2" t="s">
        <v>11672</v>
      </c>
      <c r="CD788" s="2" t="s">
        <v>4067</v>
      </c>
      <c r="CE788" s="2" t="s">
        <v>13301</v>
      </c>
      <c r="CF788" s="2" t="s">
        <v>8514</v>
      </c>
      <c r="CG788" s="2" t="s">
        <v>2684</v>
      </c>
      <c r="CH788" s="2" t="s">
        <v>12020</v>
      </c>
      <c r="CI788" s="2" t="s">
        <v>17217</v>
      </c>
      <c r="CJ788" s="2" t="s">
        <v>14855</v>
      </c>
      <c r="CK788" s="2" t="s">
        <v>4672</v>
      </c>
      <c r="CL788" s="2" t="s">
        <v>1754</v>
      </c>
      <c r="CM788" s="2" t="s">
        <v>9668</v>
      </c>
      <c r="CN788" s="2" t="s">
        <v>2787</v>
      </c>
      <c r="CO788" s="2" t="s">
        <v>8208</v>
      </c>
      <c r="CP788" s="2" t="s">
        <v>1102</v>
      </c>
      <c r="CQ788" s="2" t="s">
        <v>12086</v>
      </c>
      <c r="CR788" s="2" t="s">
        <v>8620</v>
      </c>
      <c r="CS788" s="2" t="s">
        <v>1215</v>
      </c>
      <c r="CT788" s="2" t="s">
        <v>7077</v>
      </c>
      <c r="CU788" s="2" t="s">
        <v>7645</v>
      </c>
      <c r="CV788" s="2" t="s">
        <v>13089</v>
      </c>
      <c r="CW788" s="2" t="s">
        <v>9043</v>
      </c>
      <c r="CX788" s="2" t="s">
        <v>13392</v>
      </c>
      <c r="CY788" s="2" t="s">
        <v>2407</v>
      </c>
      <c r="CZ788" s="2" t="s">
        <v>13695</v>
      </c>
      <c r="DA788" s="2" t="s">
        <v>13392</v>
      </c>
      <c r="DB788" s="2" t="s">
        <v>9839</v>
      </c>
      <c r="DC788" s="2" t="s">
        <v>9444</v>
      </c>
      <c r="DD788" s="2" t="s">
        <v>12843</v>
      </c>
      <c r="DE788" s="2" t="s">
        <v>12417</v>
      </c>
      <c r="DF788" s="2" t="s">
        <v>11480</v>
      </c>
      <c r="DG788" s="2" t="s">
        <v>4541</v>
      </c>
      <c r="DH788" s="2" t="s">
        <v>2521</v>
      </c>
      <c r="DI788" s="2" t="s">
        <v>7516</v>
      </c>
      <c r="DJ788" s="2" t="s">
        <v>7516</v>
      </c>
      <c r="DK788" s="2" t="s">
        <v>7365</v>
      </c>
      <c r="DL788" s="2" t="s">
        <v>12274</v>
      </c>
      <c r="DM788" s="2" t="s">
        <v>10952</v>
      </c>
      <c r="DN788" s="2" t="s">
        <v>10299</v>
      </c>
      <c r="DO788" s="2" t="s">
        <v>12252</v>
      </c>
      <c r="DP788" s="2" t="s">
        <v>13962</v>
      </c>
      <c r="DQ788" s="2" t="s">
        <v>13466</v>
      </c>
      <c r="DR788" s="2" t="s">
        <v>4461</v>
      </c>
      <c r="DS788" s="2" t="s">
        <v>10146</v>
      </c>
      <c r="DT788" s="1"/>
      <c r="DU788" s="1"/>
      <c r="DV788" s="2" t="s">
        <v>7232</v>
      </c>
      <c r="DW788" s="2" t="s">
        <v>5137</v>
      </c>
      <c r="DX788" s="2" t="s">
        <v>2195</v>
      </c>
    </row>
    <row r="789" spans="1:128" x14ac:dyDescent="0.4">
      <c r="A789" s="2" t="s">
        <v>16376</v>
      </c>
      <c r="B789" s="2" t="s">
        <v>17628</v>
      </c>
      <c r="C789" s="2" t="s">
        <v>1052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  <c r="R789" s="2" t="s">
        <v>0</v>
      </c>
      <c r="S789" s="2" t="s">
        <v>0</v>
      </c>
      <c r="T789" s="2" t="s">
        <v>0</v>
      </c>
      <c r="U789" s="2" t="s">
        <v>0</v>
      </c>
      <c r="V789" s="2" t="s">
        <v>0</v>
      </c>
      <c r="W789" s="2" t="s">
        <v>0</v>
      </c>
      <c r="X789" s="2" t="s">
        <v>0</v>
      </c>
      <c r="Y789" s="2" t="s">
        <v>0</v>
      </c>
      <c r="Z789" s="2" t="s">
        <v>0</v>
      </c>
      <c r="AA789" s="2" t="s">
        <v>0</v>
      </c>
      <c r="AB789" s="2" t="s">
        <v>0</v>
      </c>
      <c r="AC789" s="2" t="s">
        <v>0</v>
      </c>
      <c r="AD789" s="2" t="s">
        <v>0</v>
      </c>
      <c r="AE789" s="2" t="s">
        <v>0</v>
      </c>
      <c r="AF789" s="2" t="s">
        <v>0</v>
      </c>
      <c r="AG789" s="2" t="s">
        <v>0</v>
      </c>
      <c r="AH789" s="2" t="s">
        <v>0</v>
      </c>
      <c r="AI789" s="2" t="s">
        <v>0</v>
      </c>
      <c r="AJ789" s="2" t="s">
        <v>0</v>
      </c>
      <c r="AK789" s="2" t="s">
        <v>0</v>
      </c>
      <c r="AL789" s="2" t="s">
        <v>0</v>
      </c>
      <c r="AM789" s="2" t="s">
        <v>0</v>
      </c>
      <c r="AN789" s="2" t="s">
        <v>0</v>
      </c>
      <c r="AO789" s="2" t="s">
        <v>0</v>
      </c>
      <c r="AP789" s="2" t="s">
        <v>0</v>
      </c>
      <c r="AQ789" s="2" t="s">
        <v>0</v>
      </c>
      <c r="AR789" s="2" t="s">
        <v>0</v>
      </c>
      <c r="AS789" s="2" t="s">
        <v>0</v>
      </c>
      <c r="AT789" s="2" t="s">
        <v>0</v>
      </c>
      <c r="AU789" s="2" t="s">
        <v>0</v>
      </c>
      <c r="AV789" s="2" t="s">
        <v>0</v>
      </c>
      <c r="AW789" s="2" t="s">
        <v>0</v>
      </c>
      <c r="AX789" s="2" t="s">
        <v>0</v>
      </c>
      <c r="AY789" s="2" t="s">
        <v>0</v>
      </c>
      <c r="AZ789" s="2" t="s">
        <v>0</v>
      </c>
      <c r="BA789" s="2" t="s">
        <v>0</v>
      </c>
      <c r="BB789" s="2" t="s">
        <v>0</v>
      </c>
      <c r="BC789" s="2" t="s">
        <v>0</v>
      </c>
      <c r="BD789" s="2" t="s">
        <v>0</v>
      </c>
      <c r="BE789" s="2" t="s">
        <v>0</v>
      </c>
      <c r="BF789" s="2" t="s">
        <v>0</v>
      </c>
      <c r="BG789" s="2" t="s">
        <v>0</v>
      </c>
      <c r="BH789" s="2" t="s">
        <v>0</v>
      </c>
      <c r="BI789" s="2" t="s">
        <v>0</v>
      </c>
      <c r="BJ789" s="2" t="s">
        <v>0</v>
      </c>
      <c r="BK789" s="2" t="s">
        <v>0</v>
      </c>
      <c r="BL789" s="2" t="s">
        <v>0</v>
      </c>
      <c r="BM789" s="2" t="s">
        <v>0</v>
      </c>
      <c r="BN789" s="2" t="s">
        <v>0</v>
      </c>
      <c r="BO789" s="2" t="s">
        <v>0</v>
      </c>
      <c r="BP789" s="2" t="s">
        <v>0</v>
      </c>
      <c r="BQ789" s="2" t="s">
        <v>0</v>
      </c>
      <c r="BR789" s="2" t="s">
        <v>0</v>
      </c>
      <c r="BS789" s="2" t="s">
        <v>0</v>
      </c>
      <c r="BT789" s="2" t="s">
        <v>0</v>
      </c>
      <c r="BU789" s="2" t="s">
        <v>0</v>
      </c>
      <c r="BV789" s="2" t="s">
        <v>0</v>
      </c>
      <c r="BW789" s="2" t="s">
        <v>0</v>
      </c>
      <c r="BX789" s="2" t="s">
        <v>0</v>
      </c>
      <c r="BY789" s="2" t="s">
        <v>0</v>
      </c>
      <c r="BZ789" s="2" t="s">
        <v>0</v>
      </c>
      <c r="CA789" s="2" t="s">
        <v>0</v>
      </c>
      <c r="CB789" s="2" t="s">
        <v>0</v>
      </c>
      <c r="CC789" s="2" t="s">
        <v>0</v>
      </c>
      <c r="CD789" s="2" t="s">
        <v>0</v>
      </c>
      <c r="CE789" s="2" t="s">
        <v>0</v>
      </c>
      <c r="CF789" s="2" t="s">
        <v>0</v>
      </c>
      <c r="CG789" s="2" t="s">
        <v>0</v>
      </c>
      <c r="CH789" s="2" t="s">
        <v>0</v>
      </c>
      <c r="CI789" s="2" t="s">
        <v>0</v>
      </c>
      <c r="CJ789" s="2" t="s">
        <v>0</v>
      </c>
      <c r="CK789" s="2" t="s">
        <v>0</v>
      </c>
      <c r="CL789" s="2" t="s">
        <v>0</v>
      </c>
      <c r="CM789" s="2" t="s">
        <v>0</v>
      </c>
      <c r="CN789" s="2" t="s">
        <v>0</v>
      </c>
      <c r="CO789" s="2" t="s">
        <v>0</v>
      </c>
      <c r="CP789" s="2" t="s">
        <v>0</v>
      </c>
      <c r="CQ789" s="2" t="s">
        <v>0</v>
      </c>
      <c r="CR789" s="2" t="s">
        <v>0</v>
      </c>
      <c r="CS789" s="2" t="s">
        <v>0</v>
      </c>
      <c r="CT789" s="2" t="s">
        <v>0</v>
      </c>
      <c r="CU789" s="2" t="s">
        <v>0</v>
      </c>
      <c r="CV789" s="2" t="s">
        <v>0</v>
      </c>
      <c r="CW789" s="2" t="s">
        <v>0</v>
      </c>
      <c r="CX789" s="2" t="s">
        <v>0</v>
      </c>
      <c r="CY789" s="2" t="s">
        <v>0</v>
      </c>
      <c r="CZ789" s="2" t="s">
        <v>0</v>
      </c>
      <c r="DA789" s="2" t="s">
        <v>0</v>
      </c>
      <c r="DB789" s="2" t="s">
        <v>0</v>
      </c>
      <c r="DC789" s="2" t="s">
        <v>0</v>
      </c>
      <c r="DD789" s="2" t="s">
        <v>0</v>
      </c>
      <c r="DE789" s="2" t="s">
        <v>0</v>
      </c>
      <c r="DF789" s="2" t="s">
        <v>0</v>
      </c>
      <c r="DG789" s="2" t="s">
        <v>0</v>
      </c>
      <c r="DH789" s="2" t="s">
        <v>0</v>
      </c>
      <c r="DI789" s="2" t="s">
        <v>0</v>
      </c>
      <c r="DJ789" s="2" t="s">
        <v>0</v>
      </c>
      <c r="DK789" s="2" t="s">
        <v>0</v>
      </c>
      <c r="DL789" s="2" t="s">
        <v>0</v>
      </c>
      <c r="DM789" s="2" t="s">
        <v>0</v>
      </c>
      <c r="DN789" s="2" t="s">
        <v>0</v>
      </c>
      <c r="DO789" s="2" t="s">
        <v>0</v>
      </c>
      <c r="DP789" s="2" t="s">
        <v>0</v>
      </c>
      <c r="DQ789" s="2" t="s">
        <v>0</v>
      </c>
      <c r="DR789" s="2" t="s">
        <v>0</v>
      </c>
      <c r="DS789" s="2" t="s">
        <v>0</v>
      </c>
      <c r="DT789" s="1"/>
      <c r="DU789" s="1"/>
      <c r="DV789" s="2" t="s">
        <v>0</v>
      </c>
      <c r="DW789" s="2" t="s">
        <v>0</v>
      </c>
      <c r="DX789" s="2" t="s">
        <v>0</v>
      </c>
    </row>
    <row r="790" spans="1:128" x14ac:dyDescent="0.4">
      <c r="A790" s="2" t="s">
        <v>16376</v>
      </c>
      <c r="B790" s="2" t="s">
        <v>17629</v>
      </c>
      <c r="C790" s="2" t="s">
        <v>1052</v>
      </c>
      <c r="D790" s="2" t="s">
        <v>17630</v>
      </c>
      <c r="E790" s="2" t="s">
        <v>1053</v>
      </c>
      <c r="F790" s="2" t="s">
        <v>9162</v>
      </c>
      <c r="G790" s="2" t="s">
        <v>1646</v>
      </c>
      <c r="H790" s="2" t="s">
        <v>7972</v>
      </c>
      <c r="I790" s="2" t="s">
        <v>17631</v>
      </c>
      <c r="J790" s="2" t="s">
        <v>17632</v>
      </c>
      <c r="K790" s="2" t="s">
        <v>13493</v>
      </c>
      <c r="L790" s="2" t="s">
        <v>3742</v>
      </c>
      <c r="M790" s="2" t="s">
        <v>10888</v>
      </c>
      <c r="N790" s="2" t="s">
        <v>16209</v>
      </c>
      <c r="O790" s="2" t="s">
        <v>9717</v>
      </c>
      <c r="P790" s="2" t="s">
        <v>17633</v>
      </c>
      <c r="Q790" s="2" t="s">
        <v>16648</v>
      </c>
      <c r="R790" s="2" t="s">
        <v>3265</v>
      </c>
      <c r="S790" s="2" t="s">
        <v>11662</v>
      </c>
      <c r="T790" s="2" t="s">
        <v>3518</v>
      </c>
      <c r="U790" s="2" t="s">
        <v>11785</v>
      </c>
      <c r="V790" s="2" t="s">
        <v>2206</v>
      </c>
      <c r="W790" s="2" t="s">
        <v>8467</v>
      </c>
      <c r="X790" s="2" t="s">
        <v>17634</v>
      </c>
      <c r="Y790" s="2" t="s">
        <v>11751</v>
      </c>
      <c r="Z790" s="2" t="s">
        <v>10113</v>
      </c>
      <c r="AA790" s="2" t="s">
        <v>4345</v>
      </c>
      <c r="AB790" s="2" t="s">
        <v>2463</v>
      </c>
      <c r="AC790" s="2" t="s">
        <v>11668</v>
      </c>
      <c r="AD790" s="2" t="s">
        <v>17635</v>
      </c>
      <c r="AE790" s="2" t="s">
        <v>17636</v>
      </c>
      <c r="AF790" s="2" t="s">
        <v>17637</v>
      </c>
      <c r="AG790" s="2" t="s">
        <v>17638</v>
      </c>
      <c r="AH790" s="2" t="s">
        <v>7255</v>
      </c>
      <c r="AI790" s="2" t="s">
        <v>7970</v>
      </c>
      <c r="AJ790" s="2" t="s">
        <v>2090</v>
      </c>
      <c r="AK790" s="2" t="s">
        <v>11800</v>
      </c>
      <c r="AL790" s="2" t="s">
        <v>10119</v>
      </c>
      <c r="AM790" s="2" t="s">
        <v>2090</v>
      </c>
      <c r="AN790" s="2" t="s">
        <v>10157</v>
      </c>
      <c r="AO790" s="2" t="s">
        <v>10250</v>
      </c>
      <c r="AP790" s="2" t="s">
        <v>10797</v>
      </c>
      <c r="AQ790" s="2" t="s">
        <v>2553</v>
      </c>
      <c r="AR790" s="2" t="s">
        <v>17639</v>
      </c>
      <c r="AS790" s="2" t="s">
        <v>15121</v>
      </c>
      <c r="AT790" s="2" t="s">
        <v>1689</v>
      </c>
      <c r="AU790" s="2" t="s">
        <v>7316</v>
      </c>
      <c r="AV790" s="2" t="s">
        <v>5600</v>
      </c>
      <c r="AW790" s="2" t="s">
        <v>1646</v>
      </c>
      <c r="AX790" s="2" t="s">
        <v>11137</v>
      </c>
      <c r="AY790" s="2" t="s">
        <v>17640</v>
      </c>
      <c r="AZ790" s="2" t="s">
        <v>12870</v>
      </c>
      <c r="BA790" s="2" t="s">
        <v>4530</v>
      </c>
      <c r="BB790" s="2" t="s">
        <v>8697</v>
      </c>
      <c r="BC790" s="2" t="s">
        <v>8544</v>
      </c>
      <c r="BD790" s="2" t="s">
        <v>1072</v>
      </c>
      <c r="BE790" s="2" t="s">
        <v>2772</v>
      </c>
      <c r="BF790" s="2" t="s">
        <v>17641</v>
      </c>
      <c r="BG790" s="2" t="s">
        <v>17642</v>
      </c>
      <c r="BH790" s="2" t="s">
        <v>1682</v>
      </c>
      <c r="BI790" s="2" t="s">
        <v>7858</v>
      </c>
      <c r="BJ790" s="2" t="s">
        <v>10664</v>
      </c>
      <c r="BK790" s="2" t="s">
        <v>2461</v>
      </c>
      <c r="BL790" s="2" t="s">
        <v>10455</v>
      </c>
      <c r="BM790" s="2" t="s">
        <v>17643</v>
      </c>
      <c r="BN790" s="2" t="s">
        <v>16013</v>
      </c>
      <c r="BO790" s="2" t="s">
        <v>9696</v>
      </c>
      <c r="BP790" s="2" t="s">
        <v>13059</v>
      </c>
      <c r="BQ790" s="2" t="s">
        <v>3818</v>
      </c>
      <c r="BR790" s="2" t="s">
        <v>8648</v>
      </c>
      <c r="BS790" s="2" t="s">
        <v>9146</v>
      </c>
      <c r="BT790" s="2" t="s">
        <v>8819</v>
      </c>
      <c r="BU790" s="2" t="s">
        <v>5076</v>
      </c>
      <c r="BV790" s="2" t="s">
        <v>13828</v>
      </c>
      <c r="BW790" s="2" t="s">
        <v>7516</v>
      </c>
      <c r="BX790" s="2" t="s">
        <v>5557</v>
      </c>
      <c r="BY790" s="2" t="s">
        <v>7516</v>
      </c>
      <c r="BZ790" s="2" t="s">
        <v>5970</v>
      </c>
      <c r="CA790" s="2" t="s">
        <v>1842</v>
      </c>
      <c r="CB790" s="2" t="s">
        <v>13160</v>
      </c>
      <c r="CC790" s="2" t="s">
        <v>3121</v>
      </c>
      <c r="CD790" s="2" t="s">
        <v>5970</v>
      </c>
      <c r="CE790" s="2" t="s">
        <v>5664</v>
      </c>
      <c r="CF790" s="2" t="s">
        <v>9596</v>
      </c>
      <c r="CG790" s="2" t="s">
        <v>6912</v>
      </c>
      <c r="CH790" s="2" t="s">
        <v>7366</v>
      </c>
      <c r="CI790" s="2" t="s">
        <v>7155</v>
      </c>
      <c r="CJ790" s="2" t="s">
        <v>11234</v>
      </c>
      <c r="CK790" s="2" t="s">
        <v>4542</v>
      </c>
      <c r="CL790" s="2" t="s">
        <v>16067</v>
      </c>
      <c r="CM790" s="2" t="s">
        <v>9596</v>
      </c>
      <c r="CN790" s="2" t="s">
        <v>6533</v>
      </c>
      <c r="CO790" s="2" t="s">
        <v>7373</v>
      </c>
      <c r="CP790" s="2" t="s">
        <v>12404</v>
      </c>
      <c r="CQ790" s="2" t="s">
        <v>1955</v>
      </c>
      <c r="CR790" s="2" t="s">
        <v>10585</v>
      </c>
      <c r="CS790" s="2" t="s">
        <v>5936</v>
      </c>
      <c r="CT790" s="2" t="s">
        <v>11296</v>
      </c>
      <c r="CU790" s="2" t="s">
        <v>5891</v>
      </c>
      <c r="CV790" s="2" t="s">
        <v>13181</v>
      </c>
      <c r="CW790" s="2" t="s">
        <v>12639</v>
      </c>
      <c r="CX790" s="2" t="s">
        <v>1961</v>
      </c>
      <c r="CY790" s="2" t="s">
        <v>10109</v>
      </c>
      <c r="CZ790" s="2" t="s">
        <v>2839</v>
      </c>
      <c r="DA790" s="2" t="s">
        <v>11005</v>
      </c>
      <c r="DB790" s="2" t="s">
        <v>11005</v>
      </c>
      <c r="DC790" s="2" t="s">
        <v>11370</v>
      </c>
      <c r="DD790" s="2" t="s">
        <v>10619</v>
      </c>
      <c r="DE790" s="2" t="s">
        <v>4287</v>
      </c>
      <c r="DF790" s="2" t="s">
        <v>7232</v>
      </c>
      <c r="DG790" s="2" t="s">
        <v>12624</v>
      </c>
      <c r="DH790" s="2" t="s">
        <v>14102</v>
      </c>
      <c r="DI790" s="2" t="s">
        <v>11400</v>
      </c>
      <c r="DJ790" s="2" t="s">
        <v>7195</v>
      </c>
      <c r="DK790" s="2" t="s">
        <v>2658</v>
      </c>
      <c r="DL790" s="2" t="s">
        <v>4439</v>
      </c>
      <c r="DM790" s="2" t="s">
        <v>7577</v>
      </c>
      <c r="DN790" s="2" t="s">
        <v>4583</v>
      </c>
      <c r="DO790" s="2" t="s">
        <v>7453</v>
      </c>
      <c r="DP790" s="2" t="s">
        <v>1105</v>
      </c>
      <c r="DQ790" s="2" t="s">
        <v>7117</v>
      </c>
      <c r="DR790" s="2" t="s">
        <v>6019</v>
      </c>
      <c r="DS790" s="2" t="s">
        <v>10563</v>
      </c>
      <c r="DT790" s="1"/>
      <c r="DU790" s="1"/>
      <c r="DV790" s="2" t="s">
        <v>10629</v>
      </c>
      <c r="DW790" s="2" t="s">
        <v>5670</v>
      </c>
      <c r="DX790" s="2" t="s">
        <v>3997</v>
      </c>
    </row>
    <row r="791" spans="1:128" x14ac:dyDescent="0.4">
      <c r="A791" s="2" t="s">
        <v>16376</v>
      </c>
      <c r="B791" s="2" t="s">
        <v>17644</v>
      </c>
      <c r="C791" s="2" t="s">
        <v>1052</v>
      </c>
      <c r="D791" s="2" t="s">
        <v>17645</v>
      </c>
      <c r="E791" s="2" t="s">
        <v>1053</v>
      </c>
      <c r="F791" s="2" t="s">
        <v>6322</v>
      </c>
      <c r="G791" s="2" t="s">
        <v>5154</v>
      </c>
      <c r="H791" s="2" t="s">
        <v>8049</v>
      </c>
      <c r="I791" s="2" t="s">
        <v>4587</v>
      </c>
      <c r="J791" s="2" t="s">
        <v>10803</v>
      </c>
      <c r="K791" s="2" t="s">
        <v>2784</v>
      </c>
      <c r="L791" s="2" t="s">
        <v>4754</v>
      </c>
      <c r="M791" s="2" t="s">
        <v>3077</v>
      </c>
      <c r="N791" s="2" t="s">
        <v>3516</v>
      </c>
      <c r="O791" s="2" t="s">
        <v>2751</v>
      </c>
      <c r="P791" s="2" t="s">
        <v>3819</v>
      </c>
      <c r="Q791" s="2" t="s">
        <v>12282</v>
      </c>
      <c r="R791" s="2" t="s">
        <v>13219</v>
      </c>
      <c r="S791" s="2" t="s">
        <v>1572</v>
      </c>
      <c r="T791" s="2" t="s">
        <v>3880</v>
      </c>
      <c r="U791" s="2" t="s">
        <v>9702</v>
      </c>
      <c r="V791" s="2" t="s">
        <v>5915</v>
      </c>
      <c r="W791" s="2" t="s">
        <v>13320</v>
      </c>
      <c r="X791" s="2" t="s">
        <v>10628</v>
      </c>
      <c r="Y791" s="2" t="s">
        <v>4683</v>
      </c>
      <c r="Z791" s="2" t="s">
        <v>2653</v>
      </c>
      <c r="AA791" s="2" t="s">
        <v>1800</v>
      </c>
      <c r="AB791" s="2" t="s">
        <v>1442</v>
      </c>
      <c r="AC791" s="2" t="s">
        <v>1982</v>
      </c>
      <c r="AD791" s="2" t="s">
        <v>6899</v>
      </c>
      <c r="AE791" s="2" t="s">
        <v>10235</v>
      </c>
      <c r="AF791" s="2" t="s">
        <v>2251</v>
      </c>
      <c r="AG791" s="2" t="s">
        <v>3800</v>
      </c>
      <c r="AH791" s="2" t="s">
        <v>3805</v>
      </c>
      <c r="AI791" s="2" t="s">
        <v>6063</v>
      </c>
      <c r="AJ791" s="2" t="s">
        <v>2570</v>
      </c>
      <c r="AK791" s="2" t="s">
        <v>12102</v>
      </c>
      <c r="AL791" s="2" t="s">
        <v>12472</v>
      </c>
      <c r="AM791" s="2" t="s">
        <v>5392</v>
      </c>
      <c r="AN791" s="2" t="s">
        <v>2207</v>
      </c>
      <c r="AO791" s="2" t="s">
        <v>1441</v>
      </c>
      <c r="AP791" s="2" t="s">
        <v>2251</v>
      </c>
      <c r="AQ791" s="2" t="s">
        <v>8101</v>
      </c>
      <c r="AR791" s="2" t="s">
        <v>4834</v>
      </c>
      <c r="AS791" s="2" t="s">
        <v>10933</v>
      </c>
      <c r="AT791" s="2" t="s">
        <v>4050</v>
      </c>
      <c r="AU791" s="2" t="s">
        <v>1681</v>
      </c>
      <c r="AV791" s="2" t="s">
        <v>2207</v>
      </c>
      <c r="AW791" s="2" t="s">
        <v>5525</v>
      </c>
      <c r="AX791" s="2" t="s">
        <v>3523</v>
      </c>
      <c r="AY791" s="2" t="s">
        <v>9783</v>
      </c>
      <c r="AZ791" s="2" t="s">
        <v>5690</v>
      </c>
      <c r="BA791" s="2" t="s">
        <v>7634</v>
      </c>
      <c r="BB791" s="2" t="s">
        <v>10011</v>
      </c>
      <c r="BC791" s="2" t="s">
        <v>4157</v>
      </c>
      <c r="BD791" s="2" t="s">
        <v>2654</v>
      </c>
      <c r="BE791" s="2" t="s">
        <v>4517</v>
      </c>
      <c r="BF791" s="2" t="s">
        <v>15880</v>
      </c>
      <c r="BG791" s="2" t="s">
        <v>9943</v>
      </c>
      <c r="BH791" s="2" t="s">
        <v>3733</v>
      </c>
      <c r="BI791" s="2" t="s">
        <v>5914</v>
      </c>
      <c r="BJ791" s="2" t="s">
        <v>3433</v>
      </c>
      <c r="BK791" s="2" t="s">
        <v>1546</v>
      </c>
      <c r="BL791" s="2" t="s">
        <v>3067</v>
      </c>
      <c r="BM791" s="2" t="s">
        <v>9661</v>
      </c>
      <c r="BN791" s="2" t="s">
        <v>2888</v>
      </c>
      <c r="BO791" s="2" t="s">
        <v>9272</v>
      </c>
      <c r="BP791" s="2" t="s">
        <v>16165</v>
      </c>
      <c r="BQ791" s="2" t="s">
        <v>6721</v>
      </c>
      <c r="BR791" s="2" t="s">
        <v>11679</v>
      </c>
      <c r="BS791" s="2" t="s">
        <v>14128</v>
      </c>
      <c r="BT791" s="2" t="s">
        <v>4482</v>
      </c>
      <c r="BU791" s="2" t="s">
        <v>12825</v>
      </c>
      <c r="BV791" s="2" t="s">
        <v>9275</v>
      </c>
      <c r="BW791" s="2" t="s">
        <v>9116</v>
      </c>
      <c r="BX791" s="2" t="s">
        <v>9577</v>
      </c>
      <c r="BY791" s="2" t="s">
        <v>3623</v>
      </c>
      <c r="BZ791" s="2" t="s">
        <v>9579</v>
      </c>
      <c r="CA791" s="2" t="s">
        <v>12362</v>
      </c>
      <c r="CB791" s="2" t="s">
        <v>1655</v>
      </c>
      <c r="CC791" s="2" t="s">
        <v>3270</v>
      </c>
      <c r="CD791" s="2" t="s">
        <v>8816</v>
      </c>
      <c r="CE791" s="2" t="s">
        <v>8630</v>
      </c>
      <c r="CF791" s="2" t="s">
        <v>5074</v>
      </c>
      <c r="CG791" s="2" t="s">
        <v>1661</v>
      </c>
      <c r="CH791" s="2" t="s">
        <v>2429</v>
      </c>
      <c r="CI791" s="2" t="s">
        <v>4997</v>
      </c>
      <c r="CJ791" s="2" t="s">
        <v>2423</v>
      </c>
      <c r="CK791" s="2" t="s">
        <v>7915</v>
      </c>
      <c r="CL791" s="2" t="s">
        <v>2309</v>
      </c>
      <c r="CM791" s="2" t="s">
        <v>8267</v>
      </c>
      <c r="CN791" s="2" t="s">
        <v>11715</v>
      </c>
      <c r="CO791" s="2" t="s">
        <v>6569</v>
      </c>
      <c r="CP791" s="2" t="s">
        <v>5670</v>
      </c>
      <c r="CQ791" s="2" t="s">
        <v>6291</v>
      </c>
      <c r="CR791" s="2" t="s">
        <v>2113</v>
      </c>
      <c r="CS791" s="2" t="s">
        <v>4324</v>
      </c>
      <c r="CT791" s="2" t="s">
        <v>2021</v>
      </c>
      <c r="CU791" s="2" t="s">
        <v>5481</v>
      </c>
      <c r="CV791" s="2" t="s">
        <v>5697</v>
      </c>
      <c r="CW791" s="2" t="s">
        <v>7048</v>
      </c>
      <c r="CX791" s="2" t="s">
        <v>1779</v>
      </c>
      <c r="CY791" s="2" t="s">
        <v>9749</v>
      </c>
      <c r="CZ791" s="2" t="s">
        <v>3539</v>
      </c>
      <c r="DA791" s="2" t="s">
        <v>6308</v>
      </c>
      <c r="DB791" s="2" t="s">
        <v>1092</v>
      </c>
      <c r="DC791" s="2" t="s">
        <v>14589</v>
      </c>
      <c r="DD791" s="2" t="s">
        <v>6291</v>
      </c>
      <c r="DE791" s="2" t="s">
        <v>6147</v>
      </c>
      <c r="DF791" s="2" t="s">
        <v>7260</v>
      </c>
      <c r="DG791" s="2" t="s">
        <v>3175</v>
      </c>
      <c r="DH791" s="2" t="s">
        <v>1690</v>
      </c>
      <c r="DI791" s="2" t="s">
        <v>8645</v>
      </c>
      <c r="DJ791" s="2" t="s">
        <v>11674</v>
      </c>
      <c r="DK791" s="2" t="s">
        <v>3997</v>
      </c>
      <c r="DL791" s="2" t="s">
        <v>15651</v>
      </c>
      <c r="DM791" s="2" t="s">
        <v>11359</v>
      </c>
      <c r="DN791" s="2" t="s">
        <v>6731</v>
      </c>
      <c r="DO791" s="2" t="s">
        <v>11759</v>
      </c>
      <c r="DP791" s="2" t="s">
        <v>4248</v>
      </c>
      <c r="DQ791" s="2" t="s">
        <v>15636</v>
      </c>
      <c r="DR791" s="2" t="s">
        <v>15598</v>
      </c>
      <c r="DS791" s="2" t="s">
        <v>6522</v>
      </c>
      <c r="DT791" s="1"/>
      <c r="DU791" s="1"/>
      <c r="DV791" s="2" t="s">
        <v>9858</v>
      </c>
      <c r="DW791" s="2" t="s">
        <v>6079</v>
      </c>
      <c r="DX791" s="2" t="s">
        <v>14044</v>
      </c>
    </row>
    <row r="792" spans="1:128" x14ac:dyDescent="0.4">
      <c r="A792" s="2" t="s">
        <v>16376</v>
      </c>
      <c r="B792" s="2" t="s">
        <v>17646</v>
      </c>
      <c r="C792" s="2" t="s">
        <v>1052</v>
      </c>
      <c r="D792" s="2" t="s">
        <v>17647</v>
      </c>
      <c r="E792" s="2" t="s">
        <v>1053</v>
      </c>
      <c r="F792" s="2" t="s">
        <v>1325</v>
      </c>
      <c r="G792" s="2" t="s">
        <v>2553</v>
      </c>
      <c r="H792" s="2" t="s">
        <v>1526</v>
      </c>
      <c r="I792" s="2" t="s">
        <v>17648</v>
      </c>
      <c r="J792" s="2" t="s">
        <v>13031</v>
      </c>
      <c r="K792" s="2" t="s">
        <v>4407</v>
      </c>
      <c r="L792" s="2" t="s">
        <v>4059</v>
      </c>
      <c r="M792" s="2" t="s">
        <v>3467</v>
      </c>
      <c r="N792" s="2" t="s">
        <v>8219</v>
      </c>
      <c r="O792" s="2" t="s">
        <v>4249</v>
      </c>
      <c r="P792" s="2" t="s">
        <v>16542</v>
      </c>
      <c r="Q792" s="2" t="s">
        <v>16199</v>
      </c>
      <c r="R792" s="2" t="s">
        <v>2551</v>
      </c>
      <c r="S792" s="2" t="s">
        <v>2445</v>
      </c>
      <c r="T792" s="2" t="s">
        <v>12133</v>
      </c>
      <c r="U792" s="2" t="s">
        <v>16374</v>
      </c>
      <c r="V792" s="2" t="s">
        <v>8644</v>
      </c>
      <c r="W792" s="2" t="s">
        <v>15194</v>
      </c>
      <c r="X792" s="2" t="s">
        <v>6228</v>
      </c>
      <c r="Y792" s="2" t="s">
        <v>4250</v>
      </c>
      <c r="Z792" s="2" t="s">
        <v>10753</v>
      </c>
      <c r="AA792" s="2" t="s">
        <v>12789</v>
      </c>
      <c r="AB792" s="2" t="s">
        <v>2969</v>
      </c>
      <c r="AC792" s="2" t="s">
        <v>8050</v>
      </c>
      <c r="AD792" s="2" t="s">
        <v>17649</v>
      </c>
      <c r="AE792" s="2" t="s">
        <v>2330</v>
      </c>
      <c r="AF792" s="2" t="s">
        <v>6096</v>
      </c>
      <c r="AG792" s="2" t="s">
        <v>11866</v>
      </c>
      <c r="AH792" s="2" t="s">
        <v>1538</v>
      </c>
      <c r="AI792" s="2" t="s">
        <v>1536</v>
      </c>
      <c r="AJ792" s="2" t="s">
        <v>13908</v>
      </c>
      <c r="AK792" s="2" t="s">
        <v>12472</v>
      </c>
      <c r="AL792" s="2" t="s">
        <v>6250</v>
      </c>
      <c r="AM792" s="2" t="s">
        <v>1574</v>
      </c>
      <c r="AN792" s="2" t="s">
        <v>4474</v>
      </c>
      <c r="AO792" s="2" t="s">
        <v>3070</v>
      </c>
      <c r="AP792" s="2" t="s">
        <v>2783</v>
      </c>
      <c r="AQ792" s="2" t="s">
        <v>12884</v>
      </c>
      <c r="AR792" s="2" t="s">
        <v>16401</v>
      </c>
      <c r="AS792" s="2" t="s">
        <v>4167</v>
      </c>
      <c r="AT792" s="2" t="s">
        <v>4406</v>
      </c>
      <c r="AU792" s="2" t="s">
        <v>1205</v>
      </c>
      <c r="AV792" s="2" t="s">
        <v>10798</v>
      </c>
      <c r="AW792" s="2" t="s">
        <v>13698</v>
      </c>
      <c r="AX792" s="2" t="s">
        <v>9542</v>
      </c>
      <c r="AY792" s="2" t="s">
        <v>14313</v>
      </c>
      <c r="AZ792" s="2" t="s">
        <v>3541</v>
      </c>
      <c r="BA792" s="2" t="s">
        <v>10272</v>
      </c>
      <c r="BB792" s="2" t="s">
        <v>7574</v>
      </c>
      <c r="BC792" s="2" t="s">
        <v>7344</v>
      </c>
      <c r="BD792" s="2" t="s">
        <v>1100</v>
      </c>
      <c r="BE792" s="2" t="s">
        <v>5387</v>
      </c>
      <c r="BF792" s="2" t="s">
        <v>6666</v>
      </c>
      <c r="BG792" s="2" t="s">
        <v>14175</v>
      </c>
      <c r="BH792" s="2" t="s">
        <v>2879</v>
      </c>
      <c r="BI792" s="2" t="s">
        <v>5219</v>
      </c>
      <c r="BJ792" s="2" t="s">
        <v>5000</v>
      </c>
      <c r="BK792" s="2" t="s">
        <v>3167</v>
      </c>
      <c r="BL792" s="2" t="s">
        <v>7214</v>
      </c>
      <c r="BM792" s="2" t="s">
        <v>8085</v>
      </c>
      <c r="BN792" s="2" t="s">
        <v>10928</v>
      </c>
      <c r="BO792" s="2" t="s">
        <v>1799</v>
      </c>
      <c r="BP792" s="2" t="s">
        <v>3272</v>
      </c>
      <c r="BQ792" s="2" t="s">
        <v>13714</v>
      </c>
      <c r="BR792" s="2" t="s">
        <v>11420</v>
      </c>
      <c r="BS792" s="2" t="s">
        <v>10355</v>
      </c>
      <c r="BT792" s="2" t="s">
        <v>3622</v>
      </c>
      <c r="BU792" s="2" t="s">
        <v>7863</v>
      </c>
      <c r="BV792" s="2" t="s">
        <v>4993</v>
      </c>
      <c r="BW792" s="2" t="s">
        <v>7435</v>
      </c>
      <c r="BX792" s="2" t="s">
        <v>7433</v>
      </c>
      <c r="BY792" s="2" t="s">
        <v>15816</v>
      </c>
      <c r="BZ792" s="2" t="s">
        <v>4272</v>
      </c>
      <c r="CA792" s="2" t="s">
        <v>7477</v>
      </c>
      <c r="CB792" s="2" t="s">
        <v>8906</v>
      </c>
      <c r="CC792" s="2" t="s">
        <v>2373</v>
      </c>
      <c r="CD792" s="2" t="s">
        <v>11789</v>
      </c>
      <c r="CE792" s="2" t="s">
        <v>2186</v>
      </c>
      <c r="CF792" s="2" t="s">
        <v>2733</v>
      </c>
      <c r="CG792" s="2" t="s">
        <v>8606</v>
      </c>
      <c r="CH792" s="2" t="s">
        <v>5112</v>
      </c>
      <c r="CI792" s="2" t="s">
        <v>10699</v>
      </c>
      <c r="CJ792" s="2" t="s">
        <v>8407</v>
      </c>
      <c r="CK792" s="2" t="s">
        <v>9685</v>
      </c>
      <c r="CL792" s="2" t="s">
        <v>2487</v>
      </c>
      <c r="CM792" s="2" t="s">
        <v>6538</v>
      </c>
      <c r="CN792" s="2" t="s">
        <v>3702</v>
      </c>
      <c r="CO792" s="2" t="s">
        <v>6209</v>
      </c>
      <c r="CP792" s="2" t="s">
        <v>2179</v>
      </c>
      <c r="CQ792" s="2" t="s">
        <v>12636</v>
      </c>
      <c r="CR792" s="2" t="s">
        <v>7477</v>
      </c>
      <c r="CS792" s="2" t="s">
        <v>13591</v>
      </c>
      <c r="CT792" s="2" t="s">
        <v>11192</v>
      </c>
      <c r="CU792" s="2" t="s">
        <v>1167</v>
      </c>
      <c r="CV792" s="2" t="s">
        <v>2734</v>
      </c>
      <c r="CW792" s="2" t="s">
        <v>1835</v>
      </c>
      <c r="CX792" s="2" t="s">
        <v>4272</v>
      </c>
      <c r="CY792" s="2" t="s">
        <v>14403</v>
      </c>
      <c r="CZ792" s="2" t="s">
        <v>13832</v>
      </c>
      <c r="DA792" s="2" t="s">
        <v>6760</v>
      </c>
      <c r="DB792" s="2" t="s">
        <v>14083</v>
      </c>
      <c r="DC792" s="2" t="s">
        <v>9013</v>
      </c>
      <c r="DD792" s="2" t="s">
        <v>3205</v>
      </c>
      <c r="DE792" s="2" t="s">
        <v>16163</v>
      </c>
      <c r="DF792" s="2" t="s">
        <v>10605</v>
      </c>
      <c r="DG792" s="2" t="s">
        <v>8240</v>
      </c>
      <c r="DH792" s="2" t="s">
        <v>9174</v>
      </c>
      <c r="DI792" s="2" t="s">
        <v>9181</v>
      </c>
      <c r="DJ792" s="2" t="s">
        <v>12849</v>
      </c>
      <c r="DK792" s="2" t="s">
        <v>10109</v>
      </c>
      <c r="DL792" s="2" t="s">
        <v>12029</v>
      </c>
      <c r="DM792" s="2" t="s">
        <v>7516</v>
      </c>
      <c r="DN792" s="2" t="s">
        <v>10812</v>
      </c>
      <c r="DO792" s="2" t="s">
        <v>13742</v>
      </c>
      <c r="DP792" s="2" t="s">
        <v>8542</v>
      </c>
      <c r="DQ792" s="2" t="s">
        <v>8776</v>
      </c>
      <c r="DR792" s="2" t="s">
        <v>1430</v>
      </c>
      <c r="DS792" s="2" t="s">
        <v>13936</v>
      </c>
      <c r="DT792" s="1"/>
      <c r="DU792" s="1"/>
      <c r="DV792" s="2" t="s">
        <v>9044</v>
      </c>
      <c r="DW792" s="2" t="s">
        <v>1658</v>
      </c>
      <c r="DX792" s="2" t="s">
        <v>1325</v>
      </c>
    </row>
    <row r="793" spans="1:128" x14ac:dyDescent="0.4">
      <c r="A793" s="2" t="s">
        <v>16376</v>
      </c>
      <c r="B793" s="2" t="s">
        <v>17650</v>
      </c>
      <c r="C793" s="2" t="s">
        <v>1052</v>
      </c>
      <c r="D793" s="2" t="s">
        <v>17651</v>
      </c>
      <c r="E793" s="2" t="s">
        <v>1053</v>
      </c>
      <c r="F793" s="2" t="s">
        <v>4311</v>
      </c>
      <c r="G793" s="2" t="s">
        <v>8990</v>
      </c>
      <c r="H793" s="2" t="s">
        <v>9926</v>
      </c>
      <c r="I793" s="2" t="s">
        <v>4877</v>
      </c>
      <c r="J793" s="2" t="s">
        <v>10069</v>
      </c>
      <c r="K793" s="2" t="s">
        <v>4257</v>
      </c>
      <c r="L793" s="2" t="s">
        <v>5071</v>
      </c>
      <c r="M793" s="2" t="s">
        <v>1578</v>
      </c>
      <c r="N793" s="2" t="s">
        <v>3721</v>
      </c>
      <c r="O793" s="2" t="s">
        <v>3043</v>
      </c>
      <c r="P793" s="2" t="s">
        <v>15606</v>
      </c>
      <c r="Q793" s="2" t="s">
        <v>8093</v>
      </c>
      <c r="R793" s="2" t="s">
        <v>6715</v>
      </c>
      <c r="S793" s="2" t="s">
        <v>5628</v>
      </c>
      <c r="T793" s="2" t="s">
        <v>4186</v>
      </c>
      <c r="U793" s="2" t="s">
        <v>5005</v>
      </c>
      <c r="V793" s="2" t="s">
        <v>1100</v>
      </c>
      <c r="W793" s="2" t="s">
        <v>7463</v>
      </c>
      <c r="X793" s="2" t="s">
        <v>10932</v>
      </c>
      <c r="Y793" s="2" t="s">
        <v>4757</v>
      </c>
      <c r="Z793" s="2" t="s">
        <v>2456</v>
      </c>
      <c r="AA793" s="2" t="s">
        <v>14153</v>
      </c>
      <c r="AB793" s="2" t="s">
        <v>1199</v>
      </c>
      <c r="AC793" s="2" t="s">
        <v>2760</v>
      </c>
      <c r="AD793" s="2" t="s">
        <v>12667</v>
      </c>
      <c r="AE793" s="2" t="s">
        <v>17055</v>
      </c>
      <c r="AF793" s="2" t="s">
        <v>11674</v>
      </c>
      <c r="AG793" s="2" t="s">
        <v>14248</v>
      </c>
      <c r="AH793" s="2" t="s">
        <v>12327</v>
      </c>
      <c r="AI793" s="2" t="s">
        <v>5231</v>
      </c>
      <c r="AJ793" s="2" t="s">
        <v>13219</v>
      </c>
      <c r="AK793" s="2" t="s">
        <v>13652</v>
      </c>
      <c r="AL793" s="2" t="s">
        <v>11344</v>
      </c>
      <c r="AM793" s="2" t="s">
        <v>2015</v>
      </c>
      <c r="AN793" s="2" t="s">
        <v>4773</v>
      </c>
      <c r="AO793" s="2" t="s">
        <v>7335</v>
      </c>
      <c r="AP793" s="2" t="s">
        <v>3799</v>
      </c>
      <c r="AQ793" s="2" t="s">
        <v>1781</v>
      </c>
      <c r="AR793" s="2" t="s">
        <v>15639</v>
      </c>
      <c r="AS793" s="2" t="s">
        <v>15655</v>
      </c>
      <c r="AT793" s="2" t="s">
        <v>6848</v>
      </c>
      <c r="AU793" s="2" t="s">
        <v>12479</v>
      </c>
      <c r="AV793" s="2" t="s">
        <v>5554</v>
      </c>
      <c r="AW793" s="2" t="s">
        <v>6794</v>
      </c>
      <c r="AX793" s="2" t="s">
        <v>6172</v>
      </c>
      <c r="AY793" s="2" t="s">
        <v>1410</v>
      </c>
      <c r="AZ793" s="2" t="s">
        <v>6167</v>
      </c>
      <c r="BA793" s="2" t="s">
        <v>4405</v>
      </c>
      <c r="BB793" s="2" t="s">
        <v>4667</v>
      </c>
      <c r="BC793" s="2" t="s">
        <v>4313</v>
      </c>
      <c r="BD793" s="2" t="s">
        <v>1906</v>
      </c>
      <c r="BE793" s="2" t="s">
        <v>2012</v>
      </c>
      <c r="BF793" s="2" t="s">
        <v>15113</v>
      </c>
      <c r="BG793" s="2" t="s">
        <v>1755</v>
      </c>
      <c r="BH793" s="2" t="s">
        <v>6564</v>
      </c>
      <c r="BI793" s="2" t="s">
        <v>9093</v>
      </c>
      <c r="BJ793" s="2" t="s">
        <v>1892</v>
      </c>
      <c r="BK793" s="2" t="s">
        <v>5234</v>
      </c>
      <c r="BL793" s="2" t="s">
        <v>8139</v>
      </c>
      <c r="BM793" s="2" t="s">
        <v>12572</v>
      </c>
      <c r="BN793" s="2" t="s">
        <v>12477</v>
      </c>
      <c r="BO793" s="2" t="s">
        <v>12496</v>
      </c>
      <c r="BP793" s="2" t="s">
        <v>10246</v>
      </c>
      <c r="BQ793" s="2" t="s">
        <v>6522</v>
      </c>
      <c r="BR793" s="2" t="s">
        <v>5470</v>
      </c>
      <c r="BS793" s="2" t="s">
        <v>16802</v>
      </c>
      <c r="BT793" s="2" t="s">
        <v>17652</v>
      </c>
      <c r="BU793" s="2" t="s">
        <v>17653</v>
      </c>
      <c r="BV793" s="2" t="s">
        <v>6849</v>
      </c>
      <c r="BW793" s="2" t="s">
        <v>3814</v>
      </c>
      <c r="BX793" s="2" t="s">
        <v>5319</v>
      </c>
      <c r="BY793" s="2" t="s">
        <v>3459</v>
      </c>
      <c r="BZ793" s="2" t="s">
        <v>8314</v>
      </c>
      <c r="CA793" s="2" t="s">
        <v>10040</v>
      </c>
      <c r="CB793" s="2" t="s">
        <v>4741</v>
      </c>
      <c r="CC793" s="2" t="s">
        <v>1530</v>
      </c>
      <c r="CD793" s="2" t="s">
        <v>5219</v>
      </c>
      <c r="CE793" s="2" t="s">
        <v>1103</v>
      </c>
      <c r="CF793" s="2" t="s">
        <v>1764</v>
      </c>
      <c r="CG793" s="2" t="s">
        <v>1331</v>
      </c>
      <c r="CH793" s="2" t="s">
        <v>12605</v>
      </c>
      <c r="CI793" s="2" t="s">
        <v>1185</v>
      </c>
      <c r="CJ793" s="2" t="s">
        <v>9440</v>
      </c>
      <c r="CK793" s="2" t="s">
        <v>13840</v>
      </c>
      <c r="CL793" s="2" t="s">
        <v>7305</v>
      </c>
      <c r="CM793" s="2" t="s">
        <v>12409</v>
      </c>
      <c r="CN793" s="2" t="s">
        <v>3082</v>
      </c>
      <c r="CO793" s="2" t="s">
        <v>1310</v>
      </c>
      <c r="CP793" s="2" t="s">
        <v>9022</v>
      </c>
      <c r="CQ793" s="2" t="s">
        <v>11542</v>
      </c>
      <c r="CR793" s="2" t="s">
        <v>8053</v>
      </c>
      <c r="CS793" s="2" t="s">
        <v>7587</v>
      </c>
      <c r="CT793" s="2" t="s">
        <v>1207</v>
      </c>
      <c r="CU793" s="2" t="s">
        <v>9568</v>
      </c>
      <c r="CV793" s="2" t="s">
        <v>7238</v>
      </c>
      <c r="CW793" s="2" t="s">
        <v>10801</v>
      </c>
      <c r="CX793" s="2" t="s">
        <v>12093</v>
      </c>
      <c r="CY793" s="2" t="s">
        <v>13466</v>
      </c>
      <c r="CZ793" s="2" t="s">
        <v>3086</v>
      </c>
      <c r="DA793" s="2" t="s">
        <v>8652</v>
      </c>
      <c r="DB793" s="2" t="s">
        <v>8691</v>
      </c>
      <c r="DC793" s="2" t="s">
        <v>8218</v>
      </c>
      <c r="DD793" s="2" t="s">
        <v>3089</v>
      </c>
      <c r="DE793" s="2" t="s">
        <v>11381</v>
      </c>
      <c r="DF793" s="2" t="s">
        <v>15290</v>
      </c>
      <c r="DG793" s="2" t="s">
        <v>3881</v>
      </c>
      <c r="DH793" s="2" t="s">
        <v>12648</v>
      </c>
      <c r="DI793" s="2" t="s">
        <v>11274</v>
      </c>
      <c r="DJ793" s="2" t="s">
        <v>11846</v>
      </c>
      <c r="DK793" s="2" t="s">
        <v>15462</v>
      </c>
      <c r="DL793" s="2" t="s">
        <v>4287</v>
      </c>
      <c r="DM793" s="2" t="s">
        <v>14919</v>
      </c>
      <c r="DN793" s="2" t="s">
        <v>5584</v>
      </c>
      <c r="DO793" s="2" t="s">
        <v>7090</v>
      </c>
      <c r="DP793" s="2" t="s">
        <v>2945</v>
      </c>
      <c r="DQ793" s="2" t="s">
        <v>12827</v>
      </c>
      <c r="DR793" s="2" t="s">
        <v>14614</v>
      </c>
      <c r="DS793" s="2" t="s">
        <v>11157</v>
      </c>
      <c r="DT793" s="1"/>
      <c r="DU793" s="1"/>
      <c r="DV793" s="2" t="s">
        <v>13466</v>
      </c>
      <c r="DW793" s="2" t="s">
        <v>14496</v>
      </c>
      <c r="DX793" s="2" t="s">
        <v>17654</v>
      </c>
    </row>
    <row r="794" spans="1:128" x14ac:dyDescent="0.4">
      <c r="A794" s="2" t="s">
        <v>16376</v>
      </c>
      <c r="B794" s="2" t="s">
        <v>17655</v>
      </c>
      <c r="C794" s="2" t="s">
        <v>1052</v>
      </c>
      <c r="D794" s="2" t="s">
        <v>17656</v>
      </c>
      <c r="E794" s="2" t="s">
        <v>1053</v>
      </c>
      <c r="F794" s="2" t="s">
        <v>15187</v>
      </c>
      <c r="G794" s="2" t="s">
        <v>15940</v>
      </c>
      <c r="H794" s="2" t="s">
        <v>14176</v>
      </c>
      <c r="I794" s="2" t="s">
        <v>17657</v>
      </c>
      <c r="J794" s="2" t="s">
        <v>17658</v>
      </c>
      <c r="K794" s="2" t="s">
        <v>17659</v>
      </c>
      <c r="L794" s="2" t="s">
        <v>12305</v>
      </c>
      <c r="M794" s="2" t="s">
        <v>13004</v>
      </c>
      <c r="N794" s="2" t="s">
        <v>10841</v>
      </c>
      <c r="O794" s="2" t="s">
        <v>7926</v>
      </c>
      <c r="P794" s="2" t="s">
        <v>17660</v>
      </c>
      <c r="Q794" s="2" t="s">
        <v>17661</v>
      </c>
      <c r="R794" s="2" t="s">
        <v>13919</v>
      </c>
      <c r="S794" s="2" t="s">
        <v>3879</v>
      </c>
      <c r="T794" s="2" t="s">
        <v>3464</v>
      </c>
      <c r="U794" s="2" t="s">
        <v>2425</v>
      </c>
      <c r="V794" s="2" t="s">
        <v>6163</v>
      </c>
      <c r="W794" s="2" t="s">
        <v>17662</v>
      </c>
      <c r="X794" s="2" t="s">
        <v>17663</v>
      </c>
      <c r="Y794" s="2" t="s">
        <v>12511</v>
      </c>
      <c r="Z794" s="2" t="s">
        <v>6970</v>
      </c>
      <c r="AA794" s="2" t="s">
        <v>12376</v>
      </c>
      <c r="AB794" s="2" t="s">
        <v>4754</v>
      </c>
      <c r="AC794" s="2" t="s">
        <v>12688</v>
      </c>
      <c r="AD794" s="2" t="s">
        <v>17664</v>
      </c>
      <c r="AE794" s="2" t="s">
        <v>17665</v>
      </c>
      <c r="AF794" s="2" t="s">
        <v>17666</v>
      </c>
      <c r="AG794" s="2" t="s">
        <v>13115</v>
      </c>
      <c r="AH794" s="2" t="s">
        <v>4588</v>
      </c>
      <c r="AI794" s="2" t="s">
        <v>5553</v>
      </c>
      <c r="AJ794" s="2" t="s">
        <v>4082</v>
      </c>
      <c r="AK794" s="2" t="s">
        <v>17667</v>
      </c>
      <c r="AL794" s="2" t="s">
        <v>17668</v>
      </c>
      <c r="AM794" s="2" t="s">
        <v>12770</v>
      </c>
      <c r="AN794" s="2" t="s">
        <v>7260</v>
      </c>
      <c r="AO794" s="2" t="s">
        <v>6782</v>
      </c>
      <c r="AP794" s="2" t="s">
        <v>5161</v>
      </c>
      <c r="AQ794" s="2" t="s">
        <v>13080</v>
      </c>
      <c r="AR794" s="2" t="s">
        <v>14882</v>
      </c>
      <c r="AS794" s="2" t="s">
        <v>17669</v>
      </c>
      <c r="AT794" s="2" t="s">
        <v>7040</v>
      </c>
      <c r="AU794" s="2" t="s">
        <v>1175</v>
      </c>
      <c r="AV794" s="2" t="s">
        <v>1785</v>
      </c>
      <c r="AW794" s="2" t="s">
        <v>10688</v>
      </c>
      <c r="AX794" s="2" t="s">
        <v>3157</v>
      </c>
      <c r="AY794" s="2" t="s">
        <v>17670</v>
      </c>
      <c r="AZ794" s="2" t="s">
        <v>17671</v>
      </c>
      <c r="BA794" s="2" t="s">
        <v>6850</v>
      </c>
      <c r="BB794" s="2" t="s">
        <v>7859</v>
      </c>
      <c r="BC794" s="2" t="s">
        <v>9447</v>
      </c>
      <c r="BD794" s="2" t="s">
        <v>3876</v>
      </c>
      <c r="BE794" s="2" t="s">
        <v>5026</v>
      </c>
      <c r="BF794" s="2" t="s">
        <v>17672</v>
      </c>
      <c r="BG794" s="2" t="s">
        <v>17673</v>
      </c>
      <c r="BH794" s="2" t="s">
        <v>3184</v>
      </c>
      <c r="BI794" s="2" t="s">
        <v>8686</v>
      </c>
      <c r="BJ794" s="2" t="s">
        <v>8694</v>
      </c>
      <c r="BK794" s="2" t="s">
        <v>1974</v>
      </c>
      <c r="BL794" s="2" t="s">
        <v>4419</v>
      </c>
      <c r="BM794" s="2" t="s">
        <v>17674</v>
      </c>
      <c r="BN794" s="2" t="s">
        <v>17675</v>
      </c>
      <c r="BO794" s="2" t="s">
        <v>1430</v>
      </c>
      <c r="BP794" s="2" t="s">
        <v>1194</v>
      </c>
      <c r="BQ794" s="2" t="s">
        <v>13418</v>
      </c>
      <c r="BR794" s="2" t="s">
        <v>14328</v>
      </c>
      <c r="BS794" s="2" t="s">
        <v>13437</v>
      </c>
      <c r="BT794" s="2" t="s">
        <v>4156</v>
      </c>
      <c r="BU794" s="2" t="s">
        <v>6975</v>
      </c>
      <c r="BV794" s="2" t="s">
        <v>8536</v>
      </c>
      <c r="BW794" s="2" t="s">
        <v>5329</v>
      </c>
      <c r="BX794" s="2" t="s">
        <v>7491</v>
      </c>
      <c r="BY794" s="2" t="s">
        <v>5038</v>
      </c>
      <c r="BZ794" s="2" t="s">
        <v>12733</v>
      </c>
      <c r="CA794" s="2" t="s">
        <v>5887</v>
      </c>
      <c r="CB794" s="2" t="s">
        <v>12200</v>
      </c>
      <c r="CC794" s="2" t="s">
        <v>7481</v>
      </c>
      <c r="CD794" s="2" t="s">
        <v>1262</v>
      </c>
      <c r="CE794" s="2" t="s">
        <v>14415</v>
      </c>
      <c r="CF794" s="2" t="s">
        <v>1401</v>
      </c>
      <c r="CG794" s="2" t="s">
        <v>2833</v>
      </c>
      <c r="CH794" s="2" t="s">
        <v>6707</v>
      </c>
      <c r="CI794" s="2" t="s">
        <v>2164</v>
      </c>
      <c r="CJ794" s="2" t="s">
        <v>14886</v>
      </c>
      <c r="CK794" s="2" t="s">
        <v>13592</v>
      </c>
      <c r="CL794" s="2" t="s">
        <v>11378</v>
      </c>
      <c r="CM794" s="2" t="s">
        <v>4215</v>
      </c>
      <c r="CN794" s="2" t="s">
        <v>11623</v>
      </c>
      <c r="CO794" s="2" t="s">
        <v>2724</v>
      </c>
      <c r="CP794" s="2" t="s">
        <v>2797</v>
      </c>
      <c r="CQ794" s="2" t="s">
        <v>2797</v>
      </c>
      <c r="CR794" s="2" t="s">
        <v>10788</v>
      </c>
      <c r="CS794" s="2" t="s">
        <v>7899</v>
      </c>
      <c r="CT794" s="2" t="s">
        <v>11028</v>
      </c>
      <c r="CU794" s="2" t="s">
        <v>9686</v>
      </c>
      <c r="CV794" s="2" t="s">
        <v>14885</v>
      </c>
      <c r="CW794" s="2" t="s">
        <v>11377</v>
      </c>
      <c r="CX794" s="2" t="s">
        <v>4445</v>
      </c>
      <c r="CY794" s="2" t="s">
        <v>13123</v>
      </c>
      <c r="CZ794" s="2" t="s">
        <v>1349</v>
      </c>
      <c r="DA794" s="2" t="s">
        <v>7833</v>
      </c>
      <c r="DB794" s="2" t="s">
        <v>9434</v>
      </c>
      <c r="DC794" s="2" t="s">
        <v>3508</v>
      </c>
      <c r="DD794" s="2" t="s">
        <v>6129</v>
      </c>
      <c r="DE794" s="2" t="s">
        <v>4009</v>
      </c>
      <c r="DF794" s="2" t="s">
        <v>3390</v>
      </c>
      <c r="DG794" s="2" t="s">
        <v>9356</v>
      </c>
      <c r="DH794" s="2" t="s">
        <v>12027</v>
      </c>
      <c r="DI794" s="2" t="s">
        <v>8351</v>
      </c>
      <c r="DJ794" s="2" t="s">
        <v>13143</v>
      </c>
      <c r="DK794" s="2" t="s">
        <v>15249</v>
      </c>
      <c r="DL794" s="2" t="s">
        <v>11543</v>
      </c>
      <c r="DM794" s="2" t="s">
        <v>9010</v>
      </c>
      <c r="DN794" s="2" t="s">
        <v>14033</v>
      </c>
      <c r="DO794" s="2" t="s">
        <v>9502</v>
      </c>
      <c r="DP794" s="2" t="s">
        <v>6124</v>
      </c>
      <c r="DQ794" s="2" t="s">
        <v>1583</v>
      </c>
      <c r="DR794" s="2" t="s">
        <v>4251</v>
      </c>
      <c r="DS794" s="2" t="s">
        <v>9754</v>
      </c>
      <c r="DT794" s="1"/>
      <c r="DU794" s="1"/>
      <c r="DV794" s="2" t="s">
        <v>13718</v>
      </c>
      <c r="DW794" s="2" t="s">
        <v>14517</v>
      </c>
      <c r="DX794" s="2" t="s">
        <v>6062</v>
      </c>
    </row>
    <row r="795" spans="1:128" x14ac:dyDescent="0.4">
      <c r="A795" s="2" t="s">
        <v>16376</v>
      </c>
      <c r="B795" s="2" t="s">
        <v>17676</v>
      </c>
      <c r="C795" s="2" t="s">
        <v>1052</v>
      </c>
      <c r="D795" s="2" t="s">
        <v>0</v>
      </c>
      <c r="E795" s="2" t="s">
        <v>1053</v>
      </c>
      <c r="F795" s="2" t="s">
        <v>2137</v>
      </c>
      <c r="G795" s="2" t="s">
        <v>8818</v>
      </c>
      <c r="H795" s="2" t="s">
        <v>1909</v>
      </c>
      <c r="I795" s="2" t="s">
        <v>9319</v>
      </c>
      <c r="J795" s="2" t="s">
        <v>13104</v>
      </c>
      <c r="K795" s="2" t="s">
        <v>10686</v>
      </c>
      <c r="L795" s="2" t="s">
        <v>10510</v>
      </c>
      <c r="M795" s="2" t="s">
        <v>1224</v>
      </c>
      <c r="N795" s="2" t="s">
        <v>10663</v>
      </c>
      <c r="O795" s="2" t="s">
        <v>5172</v>
      </c>
      <c r="P795" s="2" t="s">
        <v>2876</v>
      </c>
      <c r="Q795" s="2" t="s">
        <v>14857</v>
      </c>
      <c r="R795" s="2" t="s">
        <v>10812</v>
      </c>
      <c r="S795" s="2" t="s">
        <v>1539</v>
      </c>
      <c r="T795" s="2" t="s">
        <v>12906</v>
      </c>
      <c r="U795" s="2" t="s">
        <v>3432</v>
      </c>
      <c r="V795" s="2" t="s">
        <v>7198</v>
      </c>
      <c r="W795" s="2" t="s">
        <v>4593</v>
      </c>
      <c r="X795" s="2" t="s">
        <v>10932</v>
      </c>
      <c r="Y795" s="2" t="s">
        <v>12997</v>
      </c>
      <c r="Z795" s="2" t="s">
        <v>10916</v>
      </c>
      <c r="AA795" s="2" t="s">
        <v>1691</v>
      </c>
      <c r="AB795" s="2" t="s">
        <v>3527</v>
      </c>
      <c r="AC795" s="2" t="s">
        <v>10870</v>
      </c>
      <c r="AD795" s="2" t="s">
        <v>4692</v>
      </c>
      <c r="AE795" s="2" t="s">
        <v>9128</v>
      </c>
      <c r="AF795" s="2" t="s">
        <v>5701</v>
      </c>
      <c r="AG795" s="2" t="s">
        <v>2636</v>
      </c>
      <c r="AH795" s="2" t="s">
        <v>2091</v>
      </c>
      <c r="AI795" s="2" t="s">
        <v>2429</v>
      </c>
      <c r="AJ795" s="2" t="s">
        <v>4605</v>
      </c>
      <c r="AK795" s="2" t="s">
        <v>13136</v>
      </c>
      <c r="AL795" s="2" t="s">
        <v>16439</v>
      </c>
      <c r="AM795" s="2" t="s">
        <v>3789</v>
      </c>
      <c r="AN795" s="2" t="s">
        <v>6489</v>
      </c>
      <c r="AO795" s="2" t="s">
        <v>2649</v>
      </c>
      <c r="AP795" s="2" t="s">
        <v>11547</v>
      </c>
      <c r="AQ795" s="2" t="s">
        <v>14066</v>
      </c>
      <c r="AR795" s="2" t="s">
        <v>6223</v>
      </c>
      <c r="AS795" s="2" t="s">
        <v>16251</v>
      </c>
      <c r="AT795" s="2" t="s">
        <v>6791</v>
      </c>
      <c r="AU795" s="2" t="s">
        <v>1526</v>
      </c>
      <c r="AV795" s="2" t="s">
        <v>3879</v>
      </c>
      <c r="AW795" s="2" t="s">
        <v>8775</v>
      </c>
      <c r="AX795" s="2" t="s">
        <v>6246</v>
      </c>
      <c r="AY795" s="2" t="s">
        <v>16447</v>
      </c>
      <c r="AZ795" s="2" t="s">
        <v>17677</v>
      </c>
      <c r="BA795" s="2" t="s">
        <v>5327</v>
      </c>
      <c r="BB795" s="2" t="s">
        <v>6779</v>
      </c>
      <c r="BC795" s="2" t="s">
        <v>4613</v>
      </c>
      <c r="BD795" s="2" t="s">
        <v>2133</v>
      </c>
      <c r="BE795" s="2" t="s">
        <v>13517</v>
      </c>
      <c r="BF795" s="2" t="s">
        <v>16686</v>
      </c>
      <c r="BG795" s="2" t="s">
        <v>17678</v>
      </c>
      <c r="BH795" s="2" t="s">
        <v>9621</v>
      </c>
      <c r="BI795" s="2" t="s">
        <v>1548</v>
      </c>
      <c r="BJ795" s="2" t="s">
        <v>9776</v>
      </c>
      <c r="BK795" s="2" t="s">
        <v>4338</v>
      </c>
      <c r="BL795" s="2" t="s">
        <v>9697</v>
      </c>
      <c r="BM795" s="2" t="s">
        <v>9123</v>
      </c>
      <c r="BN795" s="2" t="s">
        <v>6161</v>
      </c>
      <c r="BO795" s="2" t="s">
        <v>8994</v>
      </c>
      <c r="BP795" s="2" t="s">
        <v>11154</v>
      </c>
      <c r="BQ795" s="2" t="s">
        <v>11734</v>
      </c>
      <c r="BR795" s="2" t="s">
        <v>13597</v>
      </c>
      <c r="BS795" s="2" t="s">
        <v>10187</v>
      </c>
      <c r="BT795" s="2" t="s">
        <v>10318</v>
      </c>
      <c r="BU795" s="2" t="s">
        <v>5442</v>
      </c>
      <c r="BV795" s="2" t="s">
        <v>14887</v>
      </c>
      <c r="BW795" s="2" t="s">
        <v>6832</v>
      </c>
      <c r="BX795" s="2" t="s">
        <v>3219</v>
      </c>
      <c r="BY795" s="2" t="s">
        <v>5903</v>
      </c>
      <c r="BZ795" s="2" t="s">
        <v>13085</v>
      </c>
      <c r="CA795" s="2" t="s">
        <v>4900</v>
      </c>
      <c r="CB795" s="2" t="s">
        <v>3136</v>
      </c>
      <c r="CC795" s="2" t="s">
        <v>11034</v>
      </c>
      <c r="CD795" s="2" t="s">
        <v>14291</v>
      </c>
      <c r="CE795" s="2" t="s">
        <v>8358</v>
      </c>
      <c r="CF795" s="2" t="s">
        <v>5115</v>
      </c>
      <c r="CG795" s="2" t="s">
        <v>12837</v>
      </c>
      <c r="CH795" s="2" t="s">
        <v>8257</v>
      </c>
      <c r="CI795" s="2" t="s">
        <v>8805</v>
      </c>
      <c r="CJ795" s="2" t="s">
        <v>5845</v>
      </c>
      <c r="CK795" s="2" t="s">
        <v>5824</v>
      </c>
      <c r="CL795" s="2" t="s">
        <v>3218</v>
      </c>
      <c r="CM795" s="2" t="s">
        <v>10066</v>
      </c>
      <c r="CN795" s="2" t="s">
        <v>8354</v>
      </c>
      <c r="CO795" s="2" t="s">
        <v>11385</v>
      </c>
      <c r="CP795" s="2" t="s">
        <v>12818</v>
      </c>
      <c r="CQ795" s="2" t="s">
        <v>4791</v>
      </c>
      <c r="CR795" s="2" t="s">
        <v>15010</v>
      </c>
      <c r="CS795" s="2" t="s">
        <v>12783</v>
      </c>
      <c r="CT795" s="2" t="s">
        <v>3830</v>
      </c>
      <c r="CU795" s="2" t="s">
        <v>6737</v>
      </c>
      <c r="CV795" s="2" t="s">
        <v>4729</v>
      </c>
      <c r="CW795" s="2" t="s">
        <v>7942</v>
      </c>
      <c r="CX795" s="2" t="s">
        <v>6997</v>
      </c>
      <c r="CY795" s="2" t="s">
        <v>9047</v>
      </c>
      <c r="CZ795" s="2" t="s">
        <v>11736</v>
      </c>
      <c r="DA795" s="2" t="s">
        <v>11544</v>
      </c>
      <c r="DB795" s="2" t="s">
        <v>8738</v>
      </c>
      <c r="DC795" s="2" t="s">
        <v>11956</v>
      </c>
      <c r="DD795" s="2" t="s">
        <v>1338</v>
      </c>
      <c r="DE795" s="2" t="s">
        <v>14029</v>
      </c>
      <c r="DF795" s="2" t="s">
        <v>9492</v>
      </c>
      <c r="DG795" s="2" t="s">
        <v>1537</v>
      </c>
      <c r="DH795" s="2" t="s">
        <v>13648</v>
      </c>
      <c r="DI795" s="2" t="s">
        <v>1305</v>
      </c>
      <c r="DJ795" s="2" t="s">
        <v>6019</v>
      </c>
      <c r="DK795" s="2" t="s">
        <v>3273</v>
      </c>
      <c r="DL795" s="2" t="s">
        <v>9236</v>
      </c>
      <c r="DM795" s="2" t="s">
        <v>1094</v>
      </c>
      <c r="DN795" s="2" t="s">
        <v>4265</v>
      </c>
      <c r="DO795" s="2" t="s">
        <v>1750</v>
      </c>
      <c r="DP795" s="2" t="s">
        <v>10158</v>
      </c>
      <c r="DQ795" s="2" t="s">
        <v>12991</v>
      </c>
      <c r="DR795" s="2" t="s">
        <v>10724</v>
      </c>
      <c r="DS795" s="2" t="s">
        <v>16734</v>
      </c>
      <c r="DT795" s="1"/>
      <c r="DU795" s="1"/>
      <c r="DV795" s="2" t="s">
        <v>3616</v>
      </c>
      <c r="DW795" s="2" t="s">
        <v>13349</v>
      </c>
      <c r="DX795" s="2" t="s">
        <v>11689</v>
      </c>
    </row>
    <row r="796" spans="1:128" x14ac:dyDescent="0.4">
      <c r="A796" s="2" t="s">
        <v>16376</v>
      </c>
      <c r="B796" s="2" t="s">
        <v>17679</v>
      </c>
      <c r="C796" s="2" t="s">
        <v>1052</v>
      </c>
      <c r="D796" s="2" t="s">
        <v>17679</v>
      </c>
      <c r="E796" s="2" t="s">
        <v>1053</v>
      </c>
      <c r="F796" s="2" t="s">
        <v>6843</v>
      </c>
      <c r="G796" s="2" t="s">
        <v>1798</v>
      </c>
      <c r="H796" s="2" t="s">
        <v>3989</v>
      </c>
      <c r="I796" s="2" t="s">
        <v>4851</v>
      </c>
      <c r="J796" s="2" t="s">
        <v>11270</v>
      </c>
      <c r="K796" s="2" t="s">
        <v>16669</v>
      </c>
      <c r="L796" s="2" t="s">
        <v>5403</v>
      </c>
      <c r="M796" s="2" t="s">
        <v>9713</v>
      </c>
      <c r="N796" s="2" t="s">
        <v>12649</v>
      </c>
      <c r="O796" s="2" t="s">
        <v>12365</v>
      </c>
      <c r="P796" s="2" t="s">
        <v>13654</v>
      </c>
      <c r="Q796" s="2" t="s">
        <v>15835</v>
      </c>
      <c r="R796" s="2" t="s">
        <v>8822</v>
      </c>
      <c r="S796" s="2" t="s">
        <v>12704</v>
      </c>
      <c r="T796" s="2" t="s">
        <v>4430</v>
      </c>
      <c r="U796" s="2" t="s">
        <v>8731</v>
      </c>
      <c r="V796" s="2" t="s">
        <v>5540</v>
      </c>
      <c r="W796" s="2" t="s">
        <v>12973</v>
      </c>
      <c r="X796" s="2" t="s">
        <v>17680</v>
      </c>
      <c r="Y796" s="2" t="s">
        <v>16433</v>
      </c>
      <c r="Z796" s="2" t="s">
        <v>6059</v>
      </c>
      <c r="AA796" s="2" t="s">
        <v>4241</v>
      </c>
      <c r="AB796" s="2" t="s">
        <v>1093</v>
      </c>
      <c r="AC796" s="2" t="s">
        <v>6229</v>
      </c>
      <c r="AD796" s="2" t="s">
        <v>16553</v>
      </c>
      <c r="AE796" s="2" t="s">
        <v>14168</v>
      </c>
      <c r="AF796" s="2" t="s">
        <v>10864</v>
      </c>
      <c r="AG796" s="2" t="s">
        <v>8415</v>
      </c>
      <c r="AH796" s="2" t="s">
        <v>1526</v>
      </c>
      <c r="AI796" s="2" t="s">
        <v>4600</v>
      </c>
      <c r="AJ796" s="2" t="s">
        <v>6727</v>
      </c>
      <c r="AK796" s="2" t="s">
        <v>10343</v>
      </c>
      <c r="AL796" s="2" t="s">
        <v>17681</v>
      </c>
      <c r="AM796" s="2" t="s">
        <v>15884</v>
      </c>
      <c r="AN796" s="2" t="s">
        <v>5612</v>
      </c>
      <c r="AO796" s="2" t="s">
        <v>5100</v>
      </c>
      <c r="AP796" s="2" t="s">
        <v>13551</v>
      </c>
      <c r="AQ796" s="2" t="s">
        <v>14394</v>
      </c>
      <c r="AR796" s="2" t="s">
        <v>15058</v>
      </c>
      <c r="AS796" s="2" t="s">
        <v>16185</v>
      </c>
      <c r="AT796" s="2" t="s">
        <v>5834</v>
      </c>
      <c r="AU796" s="2" t="s">
        <v>7196</v>
      </c>
      <c r="AV796" s="2" t="s">
        <v>4068</v>
      </c>
      <c r="AW796" s="2" t="s">
        <v>6505</v>
      </c>
      <c r="AX796" s="2" t="s">
        <v>5238</v>
      </c>
      <c r="AY796" s="2" t="s">
        <v>16389</v>
      </c>
      <c r="AZ796" s="2" t="s">
        <v>16449</v>
      </c>
      <c r="BA796" s="2" t="s">
        <v>13882</v>
      </c>
      <c r="BB796" s="2" t="s">
        <v>4523</v>
      </c>
      <c r="BC796" s="2" t="s">
        <v>6564</v>
      </c>
      <c r="BD796" s="2" t="s">
        <v>4000</v>
      </c>
      <c r="BE796" s="2" t="s">
        <v>8584</v>
      </c>
      <c r="BF796" s="2" t="s">
        <v>6663</v>
      </c>
      <c r="BG796" s="2" t="s">
        <v>11648</v>
      </c>
      <c r="BH796" s="2" t="s">
        <v>13311</v>
      </c>
      <c r="BI796" s="2" t="s">
        <v>11040</v>
      </c>
      <c r="BJ796" s="2" t="s">
        <v>12778</v>
      </c>
      <c r="BK796" s="2" t="s">
        <v>6178</v>
      </c>
      <c r="BL796" s="2" t="s">
        <v>3469</v>
      </c>
      <c r="BM796" s="2" t="s">
        <v>12517</v>
      </c>
      <c r="BN796" s="2" t="s">
        <v>5230</v>
      </c>
      <c r="BO796" s="2" t="s">
        <v>12529</v>
      </c>
      <c r="BP796" s="2" t="s">
        <v>13178</v>
      </c>
      <c r="BQ796" s="2" t="s">
        <v>12032</v>
      </c>
      <c r="BR796" s="2" t="s">
        <v>7094</v>
      </c>
      <c r="BS796" s="2" t="s">
        <v>11511</v>
      </c>
      <c r="BT796" s="2" t="s">
        <v>4749</v>
      </c>
      <c r="BU796" s="2" t="s">
        <v>5182</v>
      </c>
      <c r="BV796" s="2" t="s">
        <v>2417</v>
      </c>
      <c r="BW796" s="2" t="s">
        <v>7993</v>
      </c>
      <c r="BX796" s="2" t="s">
        <v>10571</v>
      </c>
      <c r="BY796" s="2" t="s">
        <v>14376</v>
      </c>
      <c r="BZ796" s="2" t="s">
        <v>14131</v>
      </c>
      <c r="CA796" s="2" t="s">
        <v>4739</v>
      </c>
      <c r="CB796" s="2" t="s">
        <v>11136</v>
      </c>
      <c r="CC796" s="2" t="s">
        <v>10224</v>
      </c>
      <c r="CD796" s="2" t="s">
        <v>5765</v>
      </c>
      <c r="CE796" s="2" t="s">
        <v>13756</v>
      </c>
      <c r="CF796" s="2" t="s">
        <v>2789</v>
      </c>
      <c r="CG796" s="2" t="s">
        <v>10304</v>
      </c>
      <c r="CH796" s="2" t="s">
        <v>4423</v>
      </c>
      <c r="CI796" s="2" t="s">
        <v>12222</v>
      </c>
      <c r="CJ796" s="2" t="s">
        <v>13838</v>
      </c>
      <c r="CK796" s="2" t="s">
        <v>9510</v>
      </c>
      <c r="CL796" s="2" t="s">
        <v>11016</v>
      </c>
      <c r="CM796" s="2" t="s">
        <v>5337</v>
      </c>
      <c r="CN796" s="2" t="s">
        <v>2961</v>
      </c>
      <c r="CO796" s="2" t="s">
        <v>4307</v>
      </c>
      <c r="CP796" s="2" t="s">
        <v>4300</v>
      </c>
      <c r="CQ796" s="2" t="s">
        <v>12640</v>
      </c>
      <c r="CR796" s="2" t="s">
        <v>1195</v>
      </c>
      <c r="CS796" s="2" t="s">
        <v>13153</v>
      </c>
      <c r="CT796" s="2" t="s">
        <v>13260</v>
      </c>
      <c r="CU796" s="2" t="s">
        <v>2971</v>
      </c>
      <c r="CV796" s="2" t="s">
        <v>1907</v>
      </c>
      <c r="CW796" s="2" t="s">
        <v>2858</v>
      </c>
      <c r="CX796" s="2" t="s">
        <v>7054</v>
      </c>
      <c r="CY796" s="2" t="s">
        <v>3084</v>
      </c>
      <c r="CZ796" s="2" t="s">
        <v>4342</v>
      </c>
      <c r="DA796" s="2" t="s">
        <v>3070</v>
      </c>
      <c r="DB796" s="2" t="s">
        <v>1078</v>
      </c>
      <c r="DC796" s="2" t="s">
        <v>12036</v>
      </c>
      <c r="DD796" s="2" t="s">
        <v>1681</v>
      </c>
      <c r="DE796" s="2" t="s">
        <v>15219</v>
      </c>
      <c r="DF796" s="2" t="s">
        <v>11400</v>
      </c>
      <c r="DG796" s="2" t="s">
        <v>8594</v>
      </c>
      <c r="DH796" s="2" t="s">
        <v>2456</v>
      </c>
      <c r="DI796" s="2" t="s">
        <v>4752</v>
      </c>
      <c r="DJ796" s="2" t="s">
        <v>5619</v>
      </c>
      <c r="DK796" s="2" t="s">
        <v>14544</v>
      </c>
      <c r="DL796" s="2" t="s">
        <v>11051</v>
      </c>
      <c r="DM796" s="2" t="s">
        <v>4746</v>
      </c>
      <c r="DN796" s="2" t="s">
        <v>3429</v>
      </c>
      <c r="DO796" s="2" t="s">
        <v>13191</v>
      </c>
      <c r="DP796" s="2" t="s">
        <v>10515</v>
      </c>
      <c r="DQ796" s="2" t="s">
        <v>17682</v>
      </c>
      <c r="DR796" s="2" t="s">
        <v>17683</v>
      </c>
      <c r="DS796" s="2" t="s">
        <v>10408</v>
      </c>
      <c r="DT796" s="1"/>
      <c r="DU796" s="1"/>
      <c r="DV796" s="2" t="s">
        <v>6799</v>
      </c>
      <c r="DW796" s="2" t="s">
        <v>10041</v>
      </c>
      <c r="DX796" s="2" t="s">
        <v>17212</v>
      </c>
    </row>
    <row r="797" spans="1:128" x14ac:dyDescent="0.4">
      <c r="A797" s="2" t="s">
        <v>16376</v>
      </c>
      <c r="B797" s="2" t="s">
        <v>17684</v>
      </c>
      <c r="C797" s="2" t="s">
        <v>1052</v>
      </c>
      <c r="D797" s="2" t="s">
        <v>17685</v>
      </c>
      <c r="E797" s="2" t="s">
        <v>1053</v>
      </c>
      <c r="F797" s="2" t="s">
        <v>4517</v>
      </c>
      <c r="G797" s="2" t="s">
        <v>3896</v>
      </c>
      <c r="H797" s="2" t="s">
        <v>12991</v>
      </c>
      <c r="I797" s="2" t="s">
        <v>10119</v>
      </c>
      <c r="J797" s="2" t="s">
        <v>11671</v>
      </c>
      <c r="K797" s="2" t="s">
        <v>5460</v>
      </c>
      <c r="L797" s="2" t="s">
        <v>11829</v>
      </c>
      <c r="M797" s="2" t="s">
        <v>10411</v>
      </c>
      <c r="N797" s="2" t="s">
        <v>9197</v>
      </c>
      <c r="O797" s="2" t="s">
        <v>3243</v>
      </c>
      <c r="P797" s="2" t="s">
        <v>2240</v>
      </c>
      <c r="Q797" s="2" t="s">
        <v>15700</v>
      </c>
      <c r="R797" s="2" t="s">
        <v>15877</v>
      </c>
      <c r="S797" s="2" t="s">
        <v>12127</v>
      </c>
      <c r="T797" s="2" t="s">
        <v>8263</v>
      </c>
      <c r="U797" s="2" t="s">
        <v>4782</v>
      </c>
      <c r="V797" s="2" t="s">
        <v>2537</v>
      </c>
      <c r="W797" s="2" t="s">
        <v>8633</v>
      </c>
      <c r="X797" s="2" t="s">
        <v>15242</v>
      </c>
      <c r="Y797" s="2" t="s">
        <v>5233</v>
      </c>
      <c r="Z797" s="2" t="s">
        <v>6433</v>
      </c>
      <c r="AA797" s="2" t="s">
        <v>4094</v>
      </c>
      <c r="AB797" s="2" t="s">
        <v>2433</v>
      </c>
      <c r="AC797" s="2" t="s">
        <v>2545</v>
      </c>
      <c r="AD797" s="2" t="s">
        <v>12808</v>
      </c>
      <c r="AE797" s="2" t="s">
        <v>13647</v>
      </c>
      <c r="AF797" s="2" t="s">
        <v>1341</v>
      </c>
      <c r="AG797" s="2" t="s">
        <v>1685</v>
      </c>
      <c r="AH797" s="2" t="s">
        <v>2531</v>
      </c>
      <c r="AI797" s="2" t="s">
        <v>10035</v>
      </c>
      <c r="AJ797" s="2" t="s">
        <v>2879</v>
      </c>
      <c r="AK797" s="2" t="s">
        <v>6239</v>
      </c>
      <c r="AL797" s="2" t="s">
        <v>4428</v>
      </c>
      <c r="AM797" s="2" t="s">
        <v>1782</v>
      </c>
      <c r="AN797" s="2" t="s">
        <v>11213</v>
      </c>
      <c r="AO797" s="2" t="s">
        <v>10724</v>
      </c>
      <c r="AP797" s="2" t="s">
        <v>2649</v>
      </c>
      <c r="AQ797" s="2" t="s">
        <v>9619</v>
      </c>
      <c r="AR797" s="2" t="s">
        <v>14251</v>
      </c>
      <c r="AS797" s="2" t="s">
        <v>16272</v>
      </c>
      <c r="AT797" s="2" t="s">
        <v>6787</v>
      </c>
      <c r="AU797" s="2" t="s">
        <v>6442</v>
      </c>
      <c r="AV797" s="2" t="s">
        <v>3636</v>
      </c>
      <c r="AW797" s="2" t="s">
        <v>12305</v>
      </c>
      <c r="AX797" s="2" t="s">
        <v>7856</v>
      </c>
      <c r="AY797" s="2" t="s">
        <v>17686</v>
      </c>
      <c r="AZ797" s="2" t="s">
        <v>17687</v>
      </c>
      <c r="BA797" s="2" t="s">
        <v>10520</v>
      </c>
      <c r="BB797" s="2" t="s">
        <v>2636</v>
      </c>
      <c r="BC797" s="2" t="s">
        <v>6429</v>
      </c>
      <c r="BD797" s="2" t="s">
        <v>6444</v>
      </c>
      <c r="BE797" s="2" t="s">
        <v>1535</v>
      </c>
      <c r="BF797" s="2" t="s">
        <v>10347</v>
      </c>
      <c r="BG797" s="2" t="s">
        <v>16257</v>
      </c>
      <c r="BH797" s="2" t="s">
        <v>1782</v>
      </c>
      <c r="BI797" s="2" t="s">
        <v>6289</v>
      </c>
      <c r="BJ797" s="2" t="s">
        <v>2632</v>
      </c>
      <c r="BK797" s="2" t="s">
        <v>5388</v>
      </c>
      <c r="BL797" s="2" t="s">
        <v>4094</v>
      </c>
      <c r="BM797" s="2" t="s">
        <v>6652</v>
      </c>
      <c r="BN797" s="2" t="s">
        <v>17688</v>
      </c>
      <c r="BO797" s="2" t="s">
        <v>6803</v>
      </c>
      <c r="BP797" s="2" t="s">
        <v>4754</v>
      </c>
      <c r="BQ797" s="2" t="s">
        <v>6324</v>
      </c>
      <c r="BR797" s="2" t="s">
        <v>5071</v>
      </c>
      <c r="BS797" s="2" t="s">
        <v>2742</v>
      </c>
      <c r="BT797" s="2" t="s">
        <v>9864</v>
      </c>
      <c r="BU797" s="2" t="s">
        <v>3166</v>
      </c>
      <c r="BV797" s="2" t="s">
        <v>3972</v>
      </c>
      <c r="BW797" s="2" t="s">
        <v>3238</v>
      </c>
      <c r="BX797" s="2" t="s">
        <v>7073</v>
      </c>
      <c r="BY797" s="2" t="s">
        <v>1759</v>
      </c>
      <c r="BZ797" s="2" t="s">
        <v>4265</v>
      </c>
      <c r="CA797" s="2" t="s">
        <v>12716</v>
      </c>
      <c r="CB797" s="2" t="s">
        <v>15810</v>
      </c>
      <c r="CC797" s="2" t="s">
        <v>4341</v>
      </c>
      <c r="CD797" s="2" t="s">
        <v>7389</v>
      </c>
      <c r="CE797" s="2" t="s">
        <v>4755</v>
      </c>
      <c r="CF797" s="2" t="s">
        <v>8103</v>
      </c>
      <c r="CG797" s="2" t="s">
        <v>12713</v>
      </c>
      <c r="CH797" s="2" t="s">
        <v>13666</v>
      </c>
      <c r="CI797" s="2" t="s">
        <v>11043</v>
      </c>
      <c r="CJ797" s="2" t="s">
        <v>4495</v>
      </c>
      <c r="CK797" s="2" t="s">
        <v>1098</v>
      </c>
      <c r="CL797" s="2" t="s">
        <v>3542</v>
      </c>
      <c r="CM797" s="2" t="s">
        <v>15317</v>
      </c>
      <c r="CN797" s="2" t="s">
        <v>13270</v>
      </c>
      <c r="CO797" s="2" t="s">
        <v>8781</v>
      </c>
      <c r="CP797" s="2" t="s">
        <v>8912</v>
      </c>
      <c r="CQ797" s="2" t="s">
        <v>15709</v>
      </c>
      <c r="CR797" s="2" t="s">
        <v>5333</v>
      </c>
      <c r="CS797" s="2" t="s">
        <v>2945</v>
      </c>
      <c r="CT797" s="2" t="s">
        <v>8693</v>
      </c>
      <c r="CU797" s="2" t="s">
        <v>3558</v>
      </c>
      <c r="CV797" s="2" t="s">
        <v>8269</v>
      </c>
      <c r="CW797" s="2" t="s">
        <v>7405</v>
      </c>
      <c r="CX797" s="2" t="s">
        <v>7470</v>
      </c>
      <c r="CY797" s="2" t="s">
        <v>15816</v>
      </c>
      <c r="CZ797" s="2" t="s">
        <v>9268</v>
      </c>
      <c r="DA797" s="2" t="s">
        <v>13203</v>
      </c>
      <c r="DB797" s="2" t="s">
        <v>12366</v>
      </c>
      <c r="DC797" s="2" t="s">
        <v>1184</v>
      </c>
      <c r="DD797" s="2" t="s">
        <v>4492</v>
      </c>
      <c r="DE797" s="2" t="s">
        <v>15168</v>
      </c>
      <c r="DF797" s="2" t="s">
        <v>10901</v>
      </c>
      <c r="DG797" s="2" t="s">
        <v>7500</v>
      </c>
      <c r="DH797" s="2" t="s">
        <v>2434</v>
      </c>
      <c r="DI797" s="2" t="s">
        <v>5159</v>
      </c>
      <c r="DJ797" s="2" t="s">
        <v>3885</v>
      </c>
      <c r="DK797" s="2" t="s">
        <v>2433</v>
      </c>
      <c r="DL797" s="2" t="s">
        <v>1061</v>
      </c>
      <c r="DM797" s="2" t="s">
        <v>5315</v>
      </c>
      <c r="DN797" s="2" t="s">
        <v>3073</v>
      </c>
      <c r="DO797" s="2" t="s">
        <v>2381</v>
      </c>
      <c r="DP797" s="2" t="s">
        <v>3468</v>
      </c>
      <c r="DQ797" s="2" t="s">
        <v>5386</v>
      </c>
      <c r="DR797" s="2" t="s">
        <v>2462</v>
      </c>
      <c r="DS797" s="2" t="s">
        <v>3905</v>
      </c>
      <c r="DT797" s="1"/>
      <c r="DU797" s="1"/>
      <c r="DV797" s="2" t="s">
        <v>8518</v>
      </c>
      <c r="DW797" s="2" t="s">
        <v>7994</v>
      </c>
      <c r="DX797" s="2" t="s">
        <v>7245</v>
      </c>
    </row>
    <row r="798" spans="1:128" x14ac:dyDescent="0.4">
      <c r="A798" s="2" t="s">
        <v>16376</v>
      </c>
      <c r="B798" s="2" t="s">
        <v>17689</v>
      </c>
      <c r="C798" s="2" t="s">
        <v>1052</v>
      </c>
      <c r="D798" s="2" t="s">
        <v>17690</v>
      </c>
      <c r="E798" s="2" t="s">
        <v>1053</v>
      </c>
      <c r="F798" s="2" t="s">
        <v>7922</v>
      </c>
      <c r="G798" s="2" t="s">
        <v>4959</v>
      </c>
      <c r="H798" s="2" t="s">
        <v>9160</v>
      </c>
      <c r="I798" s="2" t="s">
        <v>17691</v>
      </c>
      <c r="J798" s="2" t="s">
        <v>17692</v>
      </c>
      <c r="K798" s="2" t="s">
        <v>11632</v>
      </c>
      <c r="L798" s="2" t="s">
        <v>11744</v>
      </c>
      <c r="M798" s="2" t="s">
        <v>10564</v>
      </c>
      <c r="N798" s="2" t="s">
        <v>4869</v>
      </c>
      <c r="O798" s="2" t="s">
        <v>8076</v>
      </c>
      <c r="P798" s="2" t="s">
        <v>5389</v>
      </c>
      <c r="Q798" s="2" t="s">
        <v>13805</v>
      </c>
      <c r="R798" s="2" t="s">
        <v>6981</v>
      </c>
      <c r="S798" s="2" t="s">
        <v>11334</v>
      </c>
      <c r="T798" s="2" t="s">
        <v>2453</v>
      </c>
      <c r="U798" s="2" t="s">
        <v>10195</v>
      </c>
      <c r="V798" s="2" t="s">
        <v>10628</v>
      </c>
      <c r="W798" s="2" t="s">
        <v>12058</v>
      </c>
      <c r="X798" s="2" t="s">
        <v>17693</v>
      </c>
      <c r="Y798" s="2" t="s">
        <v>6513</v>
      </c>
      <c r="Z798" s="2" t="s">
        <v>8922</v>
      </c>
      <c r="AA798" s="2" t="s">
        <v>12851</v>
      </c>
      <c r="AB798" s="2" t="s">
        <v>3450</v>
      </c>
      <c r="AC798" s="2" t="s">
        <v>6245</v>
      </c>
      <c r="AD798" s="2" t="s">
        <v>15244</v>
      </c>
      <c r="AE798" s="2" t="s">
        <v>17694</v>
      </c>
      <c r="AF798" s="2" t="s">
        <v>11530</v>
      </c>
      <c r="AG798" s="2" t="s">
        <v>2316</v>
      </c>
      <c r="AH798" s="2" t="s">
        <v>8420</v>
      </c>
      <c r="AI798" s="2" t="s">
        <v>14400</v>
      </c>
      <c r="AJ798" s="2" t="s">
        <v>6443</v>
      </c>
      <c r="AK798" s="2" t="s">
        <v>13995</v>
      </c>
      <c r="AL798" s="2" t="s">
        <v>17695</v>
      </c>
      <c r="AM798" s="2" t="s">
        <v>17326</v>
      </c>
      <c r="AN798" s="2" t="s">
        <v>2356</v>
      </c>
      <c r="AO798" s="2" t="s">
        <v>6018</v>
      </c>
      <c r="AP798" s="2" t="s">
        <v>11278</v>
      </c>
      <c r="AQ798" s="2" t="s">
        <v>8945</v>
      </c>
      <c r="AR798" s="2" t="s">
        <v>17696</v>
      </c>
      <c r="AS798" s="2" t="s">
        <v>14980</v>
      </c>
      <c r="AT798" s="2" t="s">
        <v>17697</v>
      </c>
      <c r="AU798" s="2" t="s">
        <v>9864</v>
      </c>
      <c r="AV798" s="2" t="s">
        <v>12497</v>
      </c>
      <c r="AW798" s="2" t="s">
        <v>3995</v>
      </c>
      <c r="AX798" s="2" t="s">
        <v>7800</v>
      </c>
      <c r="AY798" s="2" t="s">
        <v>4403</v>
      </c>
      <c r="AZ798" s="2" t="s">
        <v>15730</v>
      </c>
      <c r="BA798" s="2" t="s">
        <v>17698</v>
      </c>
      <c r="BB798" s="2" t="s">
        <v>3049</v>
      </c>
      <c r="BC798" s="2" t="s">
        <v>12415</v>
      </c>
      <c r="BD798" s="2" t="s">
        <v>1907</v>
      </c>
      <c r="BE798" s="2" t="s">
        <v>6059</v>
      </c>
      <c r="BF798" s="2" t="s">
        <v>15241</v>
      </c>
      <c r="BG798" s="2" t="s">
        <v>14881</v>
      </c>
      <c r="BH798" s="2" t="s">
        <v>10315</v>
      </c>
      <c r="BI798" s="2" t="s">
        <v>5097</v>
      </c>
      <c r="BJ798" s="2" t="s">
        <v>11316</v>
      </c>
      <c r="BK798" s="2" t="s">
        <v>5031</v>
      </c>
      <c r="BL798" s="2" t="s">
        <v>4063</v>
      </c>
      <c r="BM798" s="2" t="s">
        <v>7106</v>
      </c>
      <c r="BN798" s="2" t="s">
        <v>10382</v>
      </c>
      <c r="BO798" s="2" t="s">
        <v>7521</v>
      </c>
      <c r="BP798" s="2" t="s">
        <v>16539</v>
      </c>
      <c r="BQ798" s="2" t="s">
        <v>9303</v>
      </c>
      <c r="BR798" s="2" t="s">
        <v>3959</v>
      </c>
      <c r="BS798" s="2" t="s">
        <v>4352</v>
      </c>
      <c r="BT798" s="2" t="s">
        <v>3700</v>
      </c>
      <c r="BU798" s="2" t="s">
        <v>17006</v>
      </c>
      <c r="BV798" s="2" t="s">
        <v>7565</v>
      </c>
      <c r="BW798" s="2" t="s">
        <v>9550</v>
      </c>
      <c r="BX798" s="2" t="s">
        <v>10130</v>
      </c>
      <c r="BY798" s="2" t="s">
        <v>11469</v>
      </c>
      <c r="BZ798" s="2" t="s">
        <v>3220</v>
      </c>
      <c r="CA798" s="2" t="s">
        <v>7841</v>
      </c>
      <c r="CB798" s="2" t="s">
        <v>5427</v>
      </c>
      <c r="CC798" s="2" t="s">
        <v>12876</v>
      </c>
      <c r="CD798" s="2" t="s">
        <v>2372</v>
      </c>
      <c r="CE798" s="2" t="s">
        <v>4627</v>
      </c>
      <c r="CF798" s="2" t="s">
        <v>3955</v>
      </c>
      <c r="CG798" s="2" t="s">
        <v>14307</v>
      </c>
      <c r="CH798" s="2" t="s">
        <v>15184</v>
      </c>
      <c r="CI798" s="2" t="s">
        <v>5067</v>
      </c>
      <c r="CJ798" s="2" t="s">
        <v>5428</v>
      </c>
      <c r="CK798" s="2" t="s">
        <v>5936</v>
      </c>
      <c r="CL798" s="2" t="s">
        <v>5126</v>
      </c>
      <c r="CM798" s="2" t="s">
        <v>7097</v>
      </c>
      <c r="CN798" s="2" t="s">
        <v>14274</v>
      </c>
      <c r="CO798" s="2" t="s">
        <v>12634</v>
      </c>
      <c r="CP798" s="2" t="s">
        <v>2470</v>
      </c>
      <c r="CQ798" s="2" t="s">
        <v>9280</v>
      </c>
      <c r="CR798" s="2" t="s">
        <v>13390</v>
      </c>
      <c r="CS798" s="2" t="s">
        <v>4448</v>
      </c>
      <c r="CT798" s="2" t="s">
        <v>2406</v>
      </c>
      <c r="CU798" s="2" t="s">
        <v>7533</v>
      </c>
      <c r="CV798" s="2" t="s">
        <v>6906</v>
      </c>
      <c r="CW798" s="2" t="s">
        <v>12032</v>
      </c>
      <c r="CX798" s="2" t="s">
        <v>6138</v>
      </c>
      <c r="CY798" s="2" t="s">
        <v>12645</v>
      </c>
      <c r="CZ798" s="2" t="s">
        <v>17502</v>
      </c>
      <c r="DA798" s="2" t="s">
        <v>7237</v>
      </c>
      <c r="DB798" s="2" t="s">
        <v>9460</v>
      </c>
      <c r="DC798" s="2" t="s">
        <v>10276</v>
      </c>
      <c r="DD798" s="2" t="s">
        <v>4025</v>
      </c>
      <c r="DE798" s="2" t="s">
        <v>15709</v>
      </c>
      <c r="DF798" s="2" t="s">
        <v>10222</v>
      </c>
      <c r="DG798" s="2" t="s">
        <v>9636</v>
      </c>
      <c r="DH798" s="2" t="s">
        <v>1637</v>
      </c>
      <c r="DI798" s="2" t="s">
        <v>8747</v>
      </c>
      <c r="DJ798" s="2" t="s">
        <v>9694</v>
      </c>
      <c r="DK798" s="2" t="s">
        <v>9694</v>
      </c>
      <c r="DL798" s="2" t="s">
        <v>13172</v>
      </c>
      <c r="DM798" s="2" t="s">
        <v>14086</v>
      </c>
      <c r="DN798" s="2" t="s">
        <v>5577</v>
      </c>
      <c r="DO798" s="2" t="s">
        <v>9202</v>
      </c>
      <c r="DP798" s="2" t="s">
        <v>16311</v>
      </c>
      <c r="DQ798" s="2" t="s">
        <v>2748</v>
      </c>
      <c r="DR798" s="2" t="s">
        <v>7975</v>
      </c>
      <c r="DS798" s="2" t="s">
        <v>8734</v>
      </c>
      <c r="DT798" s="1"/>
      <c r="DU798" s="1"/>
      <c r="DV798" s="2" t="s">
        <v>12262</v>
      </c>
      <c r="DW798" s="2" t="s">
        <v>9289</v>
      </c>
      <c r="DX798" s="2" t="s">
        <v>5321</v>
      </c>
    </row>
    <row r="799" spans="1:128" x14ac:dyDescent="0.4">
      <c r="A799" s="2" t="s">
        <v>16376</v>
      </c>
      <c r="B799" s="2" t="s">
        <v>17699</v>
      </c>
      <c r="C799" s="2" t="s">
        <v>1052</v>
      </c>
      <c r="D799" s="2" t="s">
        <v>0</v>
      </c>
      <c r="E799" s="2" t="s">
        <v>1053</v>
      </c>
      <c r="F799" s="2" t="s">
        <v>4254</v>
      </c>
      <c r="G799" s="2" t="s">
        <v>4934</v>
      </c>
      <c r="H799" s="2" t="s">
        <v>1449</v>
      </c>
      <c r="I799" s="2" t="s">
        <v>11684</v>
      </c>
      <c r="J799" s="2" t="s">
        <v>10016</v>
      </c>
      <c r="K799" s="2" t="s">
        <v>12273</v>
      </c>
      <c r="L799" s="2" t="s">
        <v>1658</v>
      </c>
      <c r="M799" s="2" t="s">
        <v>8646</v>
      </c>
      <c r="N799" s="2" t="s">
        <v>7214</v>
      </c>
      <c r="O799" s="2" t="s">
        <v>9185</v>
      </c>
      <c r="P799" s="2" t="s">
        <v>12020</v>
      </c>
      <c r="Q799" s="2" t="s">
        <v>4834</v>
      </c>
      <c r="R799" s="2" t="s">
        <v>5150</v>
      </c>
      <c r="S799" s="2" t="s">
        <v>3464</v>
      </c>
      <c r="T799" s="2" t="s">
        <v>5532</v>
      </c>
      <c r="U799" s="2" t="s">
        <v>7340</v>
      </c>
      <c r="V799" s="2" t="s">
        <v>8463</v>
      </c>
      <c r="W799" s="2" t="s">
        <v>5461</v>
      </c>
      <c r="X799" s="2" t="s">
        <v>8886</v>
      </c>
      <c r="Y799" s="2" t="s">
        <v>12262</v>
      </c>
      <c r="Z799" s="2" t="s">
        <v>1569</v>
      </c>
      <c r="AA799" s="2" t="s">
        <v>1072</v>
      </c>
      <c r="AB799" s="2" t="s">
        <v>9775</v>
      </c>
      <c r="AC799" s="2" t="s">
        <v>6288</v>
      </c>
      <c r="AD799" s="2" t="s">
        <v>4331</v>
      </c>
      <c r="AE799" s="2" t="s">
        <v>9034</v>
      </c>
      <c r="AF799" s="2" t="s">
        <v>7521</v>
      </c>
      <c r="AG799" s="2" t="s">
        <v>10033</v>
      </c>
      <c r="AH799" s="2" t="s">
        <v>12884</v>
      </c>
      <c r="AI799" s="2" t="s">
        <v>7256</v>
      </c>
      <c r="AJ799" s="2" t="s">
        <v>11674</v>
      </c>
      <c r="AK799" s="2" t="s">
        <v>17700</v>
      </c>
      <c r="AL799" s="2" t="s">
        <v>13788</v>
      </c>
      <c r="AM799" s="2" t="s">
        <v>1077</v>
      </c>
      <c r="AN799" s="2" t="s">
        <v>2857</v>
      </c>
      <c r="AO799" s="2" t="s">
        <v>3878</v>
      </c>
      <c r="AP799" s="2" t="s">
        <v>2308</v>
      </c>
      <c r="AQ799" s="2" t="s">
        <v>5156</v>
      </c>
      <c r="AR799" s="2" t="s">
        <v>12677</v>
      </c>
      <c r="AS799" s="2" t="s">
        <v>13525</v>
      </c>
      <c r="AT799" s="2" t="s">
        <v>9794</v>
      </c>
      <c r="AU799" s="2" t="s">
        <v>1541</v>
      </c>
      <c r="AV799" s="2" t="s">
        <v>10724</v>
      </c>
      <c r="AW799" s="2" t="s">
        <v>5836</v>
      </c>
      <c r="AX799" s="2" t="s">
        <v>5076</v>
      </c>
      <c r="AY799" s="2" t="s">
        <v>5834</v>
      </c>
      <c r="AZ799" s="2" t="s">
        <v>16136</v>
      </c>
      <c r="BA799" s="2" t="s">
        <v>3645</v>
      </c>
      <c r="BB799" s="2" t="s">
        <v>9617</v>
      </c>
      <c r="BC799" s="2" t="s">
        <v>7252</v>
      </c>
      <c r="BD799" s="2" t="s">
        <v>10993</v>
      </c>
      <c r="BE799" s="2" t="s">
        <v>3429</v>
      </c>
      <c r="BF799" s="2" t="s">
        <v>15025</v>
      </c>
      <c r="BG799" s="2" t="s">
        <v>12234</v>
      </c>
      <c r="BH799" s="2" t="s">
        <v>6317</v>
      </c>
      <c r="BI799" s="2" t="s">
        <v>14871</v>
      </c>
      <c r="BJ799" s="2" t="s">
        <v>5836</v>
      </c>
      <c r="BK799" s="2" t="s">
        <v>8552</v>
      </c>
      <c r="BL799" s="2" t="s">
        <v>10512</v>
      </c>
      <c r="BM799" s="2" t="s">
        <v>14439</v>
      </c>
      <c r="BN799" s="2" t="s">
        <v>1531</v>
      </c>
      <c r="BO799" s="2" t="s">
        <v>9037</v>
      </c>
      <c r="BP799" s="2" t="s">
        <v>3530</v>
      </c>
      <c r="BQ799" s="2" t="s">
        <v>10225</v>
      </c>
      <c r="BR799" s="2" t="s">
        <v>12133</v>
      </c>
      <c r="BS799" s="2" t="s">
        <v>13747</v>
      </c>
      <c r="BT799" s="2" t="s">
        <v>5077</v>
      </c>
      <c r="BU799" s="2" t="s">
        <v>14277</v>
      </c>
      <c r="BV799" s="2" t="s">
        <v>1611</v>
      </c>
      <c r="BW799" s="2" t="s">
        <v>14085</v>
      </c>
      <c r="BX799" s="2" t="s">
        <v>2651</v>
      </c>
      <c r="BY799" s="2" t="s">
        <v>10365</v>
      </c>
      <c r="BZ799" s="2" t="s">
        <v>14610</v>
      </c>
      <c r="CA799" s="2" t="s">
        <v>15480</v>
      </c>
      <c r="CB799" s="2" t="s">
        <v>10614</v>
      </c>
      <c r="CC799" s="2" t="s">
        <v>6129</v>
      </c>
      <c r="CD799" s="2" t="s">
        <v>4970</v>
      </c>
      <c r="CE799" s="2" t="s">
        <v>7161</v>
      </c>
      <c r="CF799" s="2" t="s">
        <v>7499</v>
      </c>
      <c r="CG799" s="2" t="s">
        <v>5440</v>
      </c>
      <c r="CH799" s="2" t="s">
        <v>13261</v>
      </c>
      <c r="CI799" s="2" t="s">
        <v>11574</v>
      </c>
      <c r="CJ799" s="2" t="s">
        <v>8344</v>
      </c>
      <c r="CK799" s="2" t="s">
        <v>10785</v>
      </c>
      <c r="CL799" s="2" t="s">
        <v>11762</v>
      </c>
      <c r="CM799" s="2" t="s">
        <v>11765</v>
      </c>
      <c r="CN799" s="2" t="s">
        <v>11657</v>
      </c>
      <c r="CO799" s="2" t="s">
        <v>4301</v>
      </c>
      <c r="CP799" s="2" t="s">
        <v>2535</v>
      </c>
      <c r="CQ799" s="2" t="s">
        <v>6212</v>
      </c>
      <c r="CR799" s="2" t="s">
        <v>10911</v>
      </c>
      <c r="CS799" s="2" t="s">
        <v>4724</v>
      </c>
      <c r="CT799" s="2" t="s">
        <v>13153</v>
      </c>
      <c r="CU799" s="2" t="s">
        <v>5973</v>
      </c>
      <c r="CV799" s="2" t="s">
        <v>14389</v>
      </c>
      <c r="CW799" s="2" t="s">
        <v>6778</v>
      </c>
      <c r="CX799" s="2" t="s">
        <v>10756</v>
      </c>
      <c r="CY799" s="2" t="s">
        <v>4735</v>
      </c>
      <c r="CZ799" s="2" t="s">
        <v>6994</v>
      </c>
      <c r="DA799" s="2" t="s">
        <v>10522</v>
      </c>
      <c r="DB799" s="2" t="s">
        <v>9042</v>
      </c>
      <c r="DC799" s="2" t="s">
        <v>14053</v>
      </c>
      <c r="DD799" s="2" t="s">
        <v>10089</v>
      </c>
      <c r="DE799" s="2" t="s">
        <v>8055</v>
      </c>
      <c r="DF799" s="2" t="s">
        <v>10269</v>
      </c>
      <c r="DG799" s="2" t="s">
        <v>12708</v>
      </c>
      <c r="DH799" s="2" t="s">
        <v>5628</v>
      </c>
      <c r="DI799" s="2" t="s">
        <v>3067</v>
      </c>
      <c r="DJ799" s="2" t="s">
        <v>3964</v>
      </c>
      <c r="DK799" s="2" t="s">
        <v>2636</v>
      </c>
      <c r="DL799" s="2" t="s">
        <v>7510</v>
      </c>
      <c r="DM799" s="2" t="s">
        <v>3713</v>
      </c>
      <c r="DN799" s="2" t="s">
        <v>2455</v>
      </c>
      <c r="DO799" s="2" t="s">
        <v>3264</v>
      </c>
      <c r="DP799" s="2" t="s">
        <v>5231</v>
      </c>
      <c r="DQ799" s="2" t="s">
        <v>10121</v>
      </c>
      <c r="DR799" s="2" t="s">
        <v>5080</v>
      </c>
      <c r="DS799" s="2" t="s">
        <v>10362</v>
      </c>
      <c r="DT799" s="1"/>
      <c r="DU799" s="1"/>
      <c r="DV799" s="2" t="s">
        <v>7322</v>
      </c>
      <c r="DW799" s="2" t="s">
        <v>7248</v>
      </c>
      <c r="DX799" s="2" t="s">
        <v>17452</v>
      </c>
    </row>
    <row r="800" spans="1:128" x14ac:dyDescent="0.4">
      <c r="A800" s="2" t="s">
        <v>16376</v>
      </c>
      <c r="B800" s="2" t="s">
        <v>17701</v>
      </c>
      <c r="C800" s="2" t="s">
        <v>1052</v>
      </c>
      <c r="D800" s="2" t="s">
        <v>0</v>
      </c>
      <c r="E800" s="2" t="s">
        <v>1053</v>
      </c>
      <c r="F800" s="2" t="s">
        <v>4838</v>
      </c>
      <c r="G800" s="2" t="s">
        <v>1105</v>
      </c>
      <c r="H800" s="2" t="s">
        <v>1666</v>
      </c>
      <c r="I800" s="2" t="s">
        <v>11684</v>
      </c>
      <c r="J800" s="2" t="s">
        <v>12861</v>
      </c>
      <c r="K800" s="2" t="s">
        <v>16081</v>
      </c>
      <c r="L800" s="2" t="s">
        <v>6841</v>
      </c>
      <c r="M800" s="2" t="s">
        <v>13081</v>
      </c>
      <c r="N800" s="2" t="s">
        <v>8514</v>
      </c>
      <c r="O800" s="2" t="s">
        <v>4953</v>
      </c>
      <c r="P800" s="2" t="s">
        <v>4180</v>
      </c>
      <c r="Q800" s="2" t="s">
        <v>3172</v>
      </c>
      <c r="R800" s="2" t="s">
        <v>11335</v>
      </c>
      <c r="S800" s="2" t="s">
        <v>1546</v>
      </c>
      <c r="T800" s="2" t="s">
        <v>5908</v>
      </c>
      <c r="U800" s="2" t="s">
        <v>4053</v>
      </c>
      <c r="V800" s="2" t="s">
        <v>6445</v>
      </c>
      <c r="W800" s="2" t="s">
        <v>2419</v>
      </c>
      <c r="X800" s="2" t="s">
        <v>16441</v>
      </c>
      <c r="Y800" s="2" t="s">
        <v>13371</v>
      </c>
      <c r="Z800" s="2" t="s">
        <v>3977</v>
      </c>
      <c r="AA800" s="2" t="s">
        <v>10455</v>
      </c>
      <c r="AB800" s="2" t="s">
        <v>8318</v>
      </c>
      <c r="AC800" s="2" t="s">
        <v>10198</v>
      </c>
      <c r="AD800" s="2" t="s">
        <v>6575</v>
      </c>
      <c r="AE800" s="2" t="s">
        <v>16275</v>
      </c>
      <c r="AF800" s="2" t="s">
        <v>17702</v>
      </c>
      <c r="AG800" s="2" t="s">
        <v>2112</v>
      </c>
      <c r="AH800" s="2" t="s">
        <v>13190</v>
      </c>
      <c r="AI800" s="2" t="s">
        <v>10628</v>
      </c>
      <c r="AJ800" s="2" t="s">
        <v>2882</v>
      </c>
      <c r="AK800" s="2" t="s">
        <v>15907</v>
      </c>
      <c r="AL800" s="2" t="s">
        <v>17703</v>
      </c>
      <c r="AM800" s="2" t="s">
        <v>17704</v>
      </c>
      <c r="AN800" s="2" t="s">
        <v>17705</v>
      </c>
      <c r="AO800" s="2" t="s">
        <v>17706</v>
      </c>
      <c r="AP800" s="2" t="s">
        <v>10233</v>
      </c>
      <c r="AQ800" s="2" t="s">
        <v>17707</v>
      </c>
      <c r="AR800" s="2" t="s">
        <v>14658</v>
      </c>
      <c r="AS800" s="2" t="s">
        <v>17708</v>
      </c>
      <c r="AT800" s="2" t="s">
        <v>17178</v>
      </c>
      <c r="AU800" s="2" t="s">
        <v>1444</v>
      </c>
      <c r="AV800" s="2" t="s">
        <v>2876</v>
      </c>
      <c r="AW800" s="2" t="s">
        <v>10446</v>
      </c>
      <c r="AX800" s="2" t="s">
        <v>7246</v>
      </c>
      <c r="AY800" s="2" t="s">
        <v>17242</v>
      </c>
      <c r="AZ800" s="2" t="s">
        <v>11557</v>
      </c>
      <c r="BA800" s="2" t="s">
        <v>10567</v>
      </c>
      <c r="BB800" s="2" t="s">
        <v>17709</v>
      </c>
      <c r="BC800" s="2" t="s">
        <v>17710</v>
      </c>
      <c r="BD800" s="2" t="s">
        <v>17065</v>
      </c>
      <c r="BE800" s="2" t="s">
        <v>15253</v>
      </c>
      <c r="BF800" s="2" t="s">
        <v>17711</v>
      </c>
      <c r="BG800" s="2" t="s">
        <v>17712</v>
      </c>
      <c r="BH800" s="2" t="s">
        <v>17526</v>
      </c>
      <c r="BI800" s="2" t="s">
        <v>12483</v>
      </c>
      <c r="BJ800" s="2" t="s">
        <v>3340</v>
      </c>
      <c r="BK800" s="2" t="s">
        <v>5919</v>
      </c>
      <c r="BL800" s="2" t="s">
        <v>4990</v>
      </c>
      <c r="BM800" s="2" t="s">
        <v>5919</v>
      </c>
      <c r="BN800" s="2" t="s">
        <v>3900</v>
      </c>
      <c r="BO800" s="2" t="s">
        <v>13382</v>
      </c>
      <c r="BP800" s="2" t="s">
        <v>1643</v>
      </c>
      <c r="BQ800" s="2" t="s">
        <v>14502</v>
      </c>
      <c r="BR800" s="2" t="s">
        <v>10332</v>
      </c>
      <c r="BS800" s="2" t="s">
        <v>9177</v>
      </c>
      <c r="BT800" s="2" t="s">
        <v>8383</v>
      </c>
      <c r="BU800" s="2" t="s">
        <v>10904</v>
      </c>
      <c r="BV800" s="2" t="s">
        <v>12907</v>
      </c>
      <c r="BW800" s="2" t="s">
        <v>13722</v>
      </c>
      <c r="BX800" s="2" t="s">
        <v>5517</v>
      </c>
      <c r="BY800" s="2" t="s">
        <v>7882</v>
      </c>
      <c r="BZ800" s="2" t="s">
        <v>5184</v>
      </c>
      <c r="CA800" s="2" t="s">
        <v>15823</v>
      </c>
      <c r="CB800" s="2" t="s">
        <v>3779</v>
      </c>
      <c r="CC800" s="2" t="s">
        <v>10401</v>
      </c>
      <c r="CD800" s="2" t="s">
        <v>14959</v>
      </c>
      <c r="CE800" s="2" t="s">
        <v>2810</v>
      </c>
      <c r="CF800" s="2" t="s">
        <v>13279</v>
      </c>
      <c r="CG800" s="2" t="s">
        <v>2810</v>
      </c>
      <c r="CH800" s="2" t="s">
        <v>9642</v>
      </c>
      <c r="CI800" s="2" t="s">
        <v>2802</v>
      </c>
      <c r="CJ800" s="2" t="s">
        <v>3322</v>
      </c>
      <c r="CK800" s="2" t="s">
        <v>2043</v>
      </c>
      <c r="CL800" s="2" t="s">
        <v>3944</v>
      </c>
      <c r="CM800" s="2" t="s">
        <v>6402</v>
      </c>
      <c r="CN800" s="2" t="s">
        <v>9074</v>
      </c>
      <c r="CO800" s="2" t="s">
        <v>4206</v>
      </c>
      <c r="CP800" s="2" t="s">
        <v>8799</v>
      </c>
      <c r="CQ800" s="2" t="s">
        <v>8844</v>
      </c>
      <c r="CR800" s="2" t="s">
        <v>11518</v>
      </c>
      <c r="CS800" s="2" t="s">
        <v>13279</v>
      </c>
      <c r="CT800" s="2" t="s">
        <v>5885</v>
      </c>
      <c r="CU800" s="2" t="s">
        <v>13842</v>
      </c>
      <c r="CV800" s="2" t="s">
        <v>5039</v>
      </c>
      <c r="CW800" s="2" t="s">
        <v>1403</v>
      </c>
      <c r="CX800" s="2" t="s">
        <v>14479</v>
      </c>
      <c r="CY800" s="2" t="s">
        <v>10163</v>
      </c>
      <c r="CZ800" s="2" t="s">
        <v>15725</v>
      </c>
      <c r="DA800" s="2" t="s">
        <v>5845</v>
      </c>
      <c r="DB800" s="2" t="s">
        <v>1811</v>
      </c>
      <c r="DC800" s="2" t="s">
        <v>6536</v>
      </c>
      <c r="DD800" s="2" t="s">
        <v>12051</v>
      </c>
      <c r="DE800" s="2" t="s">
        <v>6330</v>
      </c>
      <c r="DF800" s="2" t="s">
        <v>9258</v>
      </c>
      <c r="DG800" s="2" t="s">
        <v>3199</v>
      </c>
      <c r="DH800" s="2" t="s">
        <v>10474</v>
      </c>
      <c r="DI800" s="2" t="s">
        <v>12606</v>
      </c>
      <c r="DJ800" s="2" t="s">
        <v>13082</v>
      </c>
      <c r="DK800" s="2" t="s">
        <v>10496</v>
      </c>
      <c r="DL800" s="2" t="s">
        <v>3029</v>
      </c>
      <c r="DM800" s="2" t="s">
        <v>4380</v>
      </c>
      <c r="DN800" s="2" t="s">
        <v>8858</v>
      </c>
      <c r="DO800" s="2" t="s">
        <v>10939</v>
      </c>
      <c r="DP800" s="2" t="s">
        <v>12140</v>
      </c>
      <c r="DQ800" s="2" t="s">
        <v>5065</v>
      </c>
      <c r="DR800" s="2" t="s">
        <v>13721</v>
      </c>
      <c r="DS800" s="2" t="s">
        <v>5945</v>
      </c>
      <c r="DT800" s="1"/>
      <c r="DU800" s="1"/>
      <c r="DV800" s="2" t="s">
        <v>3142</v>
      </c>
      <c r="DW800" s="2" t="s">
        <v>2185</v>
      </c>
      <c r="DX800" s="2" t="s">
        <v>5108</v>
      </c>
    </row>
    <row r="801" spans="1:128" x14ac:dyDescent="0.4">
      <c r="A801" s="2" t="s">
        <v>16376</v>
      </c>
      <c r="B801" s="2" t="s">
        <v>17713</v>
      </c>
      <c r="C801" s="2" t="s">
        <v>1052</v>
      </c>
      <c r="D801" s="2" t="s">
        <v>17714</v>
      </c>
      <c r="E801" s="2" t="s">
        <v>1053</v>
      </c>
      <c r="F801" s="2" t="s">
        <v>7073</v>
      </c>
      <c r="G801" s="2" t="s">
        <v>5545</v>
      </c>
      <c r="H801" s="2" t="s">
        <v>2462</v>
      </c>
      <c r="I801" s="2" t="s">
        <v>14165</v>
      </c>
      <c r="J801" s="2" t="s">
        <v>17715</v>
      </c>
      <c r="K801" s="2" t="s">
        <v>13404</v>
      </c>
      <c r="L801" s="2" t="s">
        <v>4755</v>
      </c>
      <c r="M801" s="2" t="s">
        <v>5134</v>
      </c>
      <c r="N801" s="2" t="s">
        <v>1768</v>
      </c>
      <c r="O801" s="2" t="s">
        <v>2653</v>
      </c>
      <c r="P801" s="2" t="s">
        <v>13794</v>
      </c>
      <c r="Q801" s="2" t="s">
        <v>17716</v>
      </c>
      <c r="R801" s="2" t="s">
        <v>12301</v>
      </c>
      <c r="S801" s="2" t="s">
        <v>9669</v>
      </c>
      <c r="T801" s="2" t="s">
        <v>10506</v>
      </c>
      <c r="U801" s="2" t="s">
        <v>5457</v>
      </c>
      <c r="V801" s="2" t="s">
        <v>8036</v>
      </c>
      <c r="W801" s="2" t="s">
        <v>17717</v>
      </c>
      <c r="X801" s="2" t="s">
        <v>10408</v>
      </c>
      <c r="Y801" s="2" t="s">
        <v>7195</v>
      </c>
      <c r="Z801" s="2" t="s">
        <v>5091</v>
      </c>
      <c r="AA801" s="2" t="s">
        <v>4401</v>
      </c>
      <c r="AB801" s="2" t="s">
        <v>10197</v>
      </c>
      <c r="AC801" s="2" t="s">
        <v>12229</v>
      </c>
      <c r="AD801" s="2" t="s">
        <v>15967</v>
      </c>
      <c r="AE801" s="2" t="s">
        <v>17718</v>
      </c>
      <c r="AF801" s="2" t="s">
        <v>17719</v>
      </c>
      <c r="AG801" s="2" t="s">
        <v>10229</v>
      </c>
      <c r="AH801" s="2" t="s">
        <v>7968</v>
      </c>
      <c r="AI801" s="2" t="s">
        <v>7311</v>
      </c>
      <c r="AJ801" s="2" t="s">
        <v>7048</v>
      </c>
      <c r="AK801" s="2" t="s">
        <v>13168</v>
      </c>
      <c r="AL801" s="2" t="s">
        <v>14464</v>
      </c>
      <c r="AM801" s="2" t="s">
        <v>4158</v>
      </c>
      <c r="AN801" s="2" t="s">
        <v>3270</v>
      </c>
      <c r="AO801" s="2" t="s">
        <v>9320</v>
      </c>
      <c r="AP801" s="2" t="s">
        <v>1055</v>
      </c>
      <c r="AQ801" s="2" t="s">
        <v>14916</v>
      </c>
      <c r="AR801" s="2" t="s">
        <v>17720</v>
      </c>
      <c r="AS801" s="2" t="s">
        <v>17721</v>
      </c>
      <c r="AT801" s="2" t="s">
        <v>14056</v>
      </c>
      <c r="AU801" s="2" t="s">
        <v>4785</v>
      </c>
      <c r="AV801" s="2" t="s">
        <v>1563</v>
      </c>
      <c r="AW801" s="2" t="s">
        <v>5533</v>
      </c>
      <c r="AX801" s="2" t="s">
        <v>12301</v>
      </c>
      <c r="AY801" s="2" t="s">
        <v>14951</v>
      </c>
      <c r="AZ801" s="2" t="s">
        <v>17274</v>
      </c>
      <c r="BA801" s="2" t="s">
        <v>4698</v>
      </c>
      <c r="BB801" s="2" t="s">
        <v>7385</v>
      </c>
      <c r="BC801" s="2" t="s">
        <v>9579</v>
      </c>
      <c r="BD801" s="2" t="s">
        <v>5913</v>
      </c>
      <c r="BE801" s="2" t="s">
        <v>10806</v>
      </c>
      <c r="BF801" s="2" t="s">
        <v>17722</v>
      </c>
      <c r="BG801" s="2" t="s">
        <v>11553</v>
      </c>
      <c r="BH801" s="2" t="s">
        <v>8313</v>
      </c>
      <c r="BI801" s="2" t="s">
        <v>12304</v>
      </c>
      <c r="BJ801" s="2" t="s">
        <v>3052</v>
      </c>
      <c r="BK801" s="2" t="s">
        <v>4581</v>
      </c>
      <c r="BL801" s="2" t="s">
        <v>2754</v>
      </c>
      <c r="BM801" s="2" t="s">
        <v>16002</v>
      </c>
      <c r="BN801" s="2" t="s">
        <v>13253</v>
      </c>
      <c r="BO801" s="2" t="s">
        <v>15714</v>
      </c>
      <c r="BP801" s="2" t="s">
        <v>2526</v>
      </c>
      <c r="BQ801" s="2" t="s">
        <v>1539</v>
      </c>
      <c r="BR801" s="2" t="s">
        <v>3428</v>
      </c>
      <c r="BS801" s="2" t="s">
        <v>2636</v>
      </c>
      <c r="BT801" s="2" t="s">
        <v>10039</v>
      </c>
      <c r="BU801" s="2" t="s">
        <v>1526</v>
      </c>
      <c r="BV801" s="2" t="s">
        <v>1201</v>
      </c>
      <c r="BW801" s="2" t="s">
        <v>9500</v>
      </c>
      <c r="BX801" s="2" t="s">
        <v>6858</v>
      </c>
      <c r="BY801" s="2" t="s">
        <v>12364</v>
      </c>
      <c r="BZ801" s="2" t="s">
        <v>10207</v>
      </c>
      <c r="CA801" s="2" t="s">
        <v>11814</v>
      </c>
      <c r="CB801" s="2" t="s">
        <v>5108</v>
      </c>
      <c r="CC801" s="2" t="s">
        <v>8657</v>
      </c>
      <c r="CD801" s="2" t="s">
        <v>10691</v>
      </c>
      <c r="CE801" s="2" t="s">
        <v>7159</v>
      </c>
      <c r="CF801" s="2" t="s">
        <v>12994</v>
      </c>
      <c r="CG801" s="2" t="s">
        <v>9651</v>
      </c>
      <c r="CH801" s="2" t="s">
        <v>12898</v>
      </c>
      <c r="CI801" s="2" t="s">
        <v>8252</v>
      </c>
      <c r="CJ801" s="2" t="s">
        <v>13082</v>
      </c>
      <c r="CK801" s="2" t="s">
        <v>5112</v>
      </c>
      <c r="CL801" s="2" t="s">
        <v>9080</v>
      </c>
      <c r="CM801" s="2" t="s">
        <v>7996</v>
      </c>
      <c r="CN801" s="2" t="s">
        <v>4542</v>
      </c>
      <c r="CO801" s="2" t="s">
        <v>13103</v>
      </c>
      <c r="CP801" s="2" t="s">
        <v>4278</v>
      </c>
      <c r="CQ801" s="2" t="s">
        <v>14307</v>
      </c>
      <c r="CR801" s="2" t="s">
        <v>1616</v>
      </c>
      <c r="CS801" s="2" t="s">
        <v>15102</v>
      </c>
      <c r="CT801" s="2" t="s">
        <v>10048</v>
      </c>
      <c r="CU801" s="2" t="s">
        <v>3135</v>
      </c>
      <c r="CV801" s="2" t="s">
        <v>11539</v>
      </c>
      <c r="CW801" s="2" t="s">
        <v>2837</v>
      </c>
      <c r="CX801" s="2" t="s">
        <v>4721</v>
      </c>
      <c r="CY801" s="2" t="s">
        <v>2405</v>
      </c>
      <c r="CZ801" s="2" t="s">
        <v>5562</v>
      </c>
      <c r="DA801" s="2" t="s">
        <v>4450</v>
      </c>
      <c r="DB801" s="2" t="s">
        <v>10364</v>
      </c>
      <c r="DC801" s="2" t="s">
        <v>5141</v>
      </c>
      <c r="DD801" s="2" t="s">
        <v>1425</v>
      </c>
      <c r="DE801" s="2" t="s">
        <v>13184</v>
      </c>
      <c r="DF801" s="2" t="s">
        <v>12933</v>
      </c>
      <c r="DG801" s="2" t="s">
        <v>13888</v>
      </c>
      <c r="DH801" s="2" t="s">
        <v>13760</v>
      </c>
      <c r="DI801" s="2" t="s">
        <v>12921</v>
      </c>
      <c r="DJ801" s="2" t="s">
        <v>3335</v>
      </c>
      <c r="DK801" s="2" t="s">
        <v>1337</v>
      </c>
      <c r="DL801" s="2" t="s">
        <v>12974</v>
      </c>
      <c r="DM801" s="2" t="s">
        <v>5178</v>
      </c>
      <c r="DN801" s="2" t="s">
        <v>11834</v>
      </c>
      <c r="DO801" s="2" t="s">
        <v>11420</v>
      </c>
      <c r="DP801" s="2" t="s">
        <v>10223</v>
      </c>
      <c r="DQ801" s="2" t="s">
        <v>1759</v>
      </c>
      <c r="DR801" s="2" t="s">
        <v>2431</v>
      </c>
      <c r="DS801" s="2" t="s">
        <v>14517</v>
      </c>
      <c r="DT801" s="1"/>
      <c r="DU801" s="1"/>
      <c r="DV801" s="2" t="s">
        <v>2963</v>
      </c>
      <c r="DW801" s="2" t="s">
        <v>4938</v>
      </c>
      <c r="DX801" s="2" t="s">
        <v>1450</v>
      </c>
    </row>
    <row r="802" spans="1:128" x14ac:dyDescent="0.4">
      <c r="A802" s="2" t="s">
        <v>16376</v>
      </c>
      <c r="B802" s="2" t="s">
        <v>17723</v>
      </c>
      <c r="C802" s="2" t="s">
        <v>1052</v>
      </c>
      <c r="D802" s="2" t="s">
        <v>0</v>
      </c>
      <c r="E802" s="2" t="s">
        <v>1053</v>
      </c>
      <c r="F802" s="2" t="s">
        <v>8588</v>
      </c>
      <c r="G802" s="2" t="s">
        <v>5399</v>
      </c>
      <c r="H802" s="2" t="s">
        <v>11137</v>
      </c>
      <c r="I802" s="2" t="s">
        <v>2571</v>
      </c>
      <c r="J802" s="2" t="s">
        <v>10037</v>
      </c>
      <c r="K802" s="2" t="s">
        <v>9786</v>
      </c>
      <c r="L802" s="2" t="s">
        <v>1778</v>
      </c>
      <c r="M802" s="2" t="s">
        <v>4253</v>
      </c>
      <c r="N802" s="2" t="s">
        <v>2112</v>
      </c>
      <c r="O802" s="2" t="s">
        <v>13473</v>
      </c>
      <c r="P802" s="2" t="s">
        <v>4594</v>
      </c>
      <c r="Q802" s="2" t="s">
        <v>9541</v>
      </c>
      <c r="R802" s="2" t="s">
        <v>4602</v>
      </c>
      <c r="S802" s="2" t="s">
        <v>1077</v>
      </c>
      <c r="T802" s="2" t="s">
        <v>3374</v>
      </c>
      <c r="U802" s="2" t="s">
        <v>6368</v>
      </c>
      <c r="V802" s="2" t="s">
        <v>3538</v>
      </c>
      <c r="W802" s="2" t="s">
        <v>4747</v>
      </c>
      <c r="X802" s="2" t="s">
        <v>6846</v>
      </c>
      <c r="Y802" s="2" t="s">
        <v>13292</v>
      </c>
      <c r="Z802" s="2" t="s">
        <v>1294</v>
      </c>
      <c r="AA802" s="2" t="s">
        <v>11307</v>
      </c>
      <c r="AB802" s="2" t="s">
        <v>6299</v>
      </c>
      <c r="AC802" s="2" t="s">
        <v>4532</v>
      </c>
      <c r="AD802" s="2" t="s">
        <v>9703</v>
      </c>
      <c r="AE802" s="2" t="s">
        <v>12254</v>
      </c>
      <c r="AF802" s="2" t="s">
        <v>8774</v>
      </c>
      <c r="AG802" s="2" t="s">
        <v>3613</v>
      </c>
      <c r="AH802" s="2" t="s">
        <v>8039</v>
      </c>
      <c r="AI802" s="2" t="s">
        <v>1782</v>
      </c>
      <c r="AJ802" s="2" t="s">
        <v>4528</v>
      </c>
      <c r="AK802" s="2" t="s">
        <v>9958</v>
      </c>
      <c r="AL802" s="2" t="s">
        <v>14722</v>
      </c>
      <c r="AM802" s="2" t="s">
        <v>1335</v>
      </c>
      <c r="AN802" s="2" t="s">
        <v>11871</v>
      </c>
      <c r="AO802" s="2" t="s">
        <v>13244</v>
      </c>
      <c r="AP802" s="2" t="s">
        <v>11649</v>
      </c>
      <c r="AQ802" s="2" t="s">
        <v>16648</v>
      </c>
      <c r="AR802" s="2" t="s">
        <v>4166</v>
      </c>
      <c r="AS802" s="2" t="s">
        <v>12303</v>
      </c>
      <c r="AT802" s="2" t="s">
        <v>8368</v>
      </c>
      <c r="AU802" s="2" t="s">
        <v>6527</v>
      </c>
      <c r="AV802" s="2" t="s">
        <v>1533</v>
      </c>
      <c r="AW802" s="2" t="s">
        <v>1675</v>
      </c>
      <c r="AX802" s="2" t="s">
        <v>2021</v>
      </c>
      <c r="AY802" s="2" t="s">
        <v>12714</v>
      </c>
      <c r="AZ802" s="2" t="s">
        <v>10449</v>
      </c>
      <c r="BA802" s="2" t="s">
        <v>8503</v>
      </c>
      <c r="BB802" s="2" t="s">
        <v>4252</v>
      </c>
      <c r="BC802" s="2" t="s">
        <v>2682</v>
      </c>
      <c r="BD802" s="2" t="s">
        <v>4611</v>
      </c>
      <c r="BE802" s="2" t="s">
        <v>6287</v>
      </c>
      <c r="BF802" s="2" t="s">
        <v>8940</v>
      </c>
      <c r="BG802" s="2" t="s">
        <v>10377</v>
      </c>
      <c r="BH802" s="2" t="s">
        <v>12539</v>
      </c>
      <c r="BI802" s="2" t="s">
        <v>1450</v>
      </c>
      <c r="BJ802" s="2" t="s">
        <v>1539</v>
      </c>
      <c r="BK802" s="2" t="s">
        <v>1317</v>
      </c>
      <c r="BL802" s="2" t="s">
        <v>6785</v>
      </c>
      <c r="BM802" s="2" t="s">
        <v>10385</v>
      </c>
      <c r="BN802" s="2" t="s">
        <v>1963</v>
      </c>
      <c r="BO802" s="2" t="s">
        <v>3095</v>
      </c>
      <c r="BP802" s="2" t="s">
        <v>10055</v>
      </c>
      <c r="BQ802" s="2" t="s">
        <v>5845</v>
      </c>
      <c r="BR802" s="2" t="s">
        <v>13485</v>
      </c>
      <c r="BS802" s="2" t="s">
        <v>4821</v>
      </c>
      <c r="BT802" s="2" t="s">
        <v>5065</v>
      </c>
      <c r="BU802" s="2" t="s">
        <v>7840</v>
      </c>
      <c r="BV802" s="2" t="s">
        <v>1851</v>
      </c>
      <c r="BW802" s="2" t="s">
        <v>11297</v>
      </c>
      <c r="BX802" s="2" t="s">
        <v>4644</v>
      </c>
      <c r="BY802" s="2" t="s">
        <v>2797</v>
      </c>
      <c r="BZ802" s="2" t="s">
        <v>1406</v>
      </c>
      <c r="CA802" s="2" t="s">
        <v>3504</v>
      </c>
      <c r="CB802" s="2" t="s">
        <v>8288</v>
      </c>
      <c r="CC802" s="2" t="s">
        <v>6878</v>
      </c>
      <c r="CD802" s="2" t="s">
        <v>17724</v>
      </c>
      <c r="CE802" s="2" t="s">
        <v>11197</v>
      </c>
      <c r="CF802" s="2" t="s">
        <v>15384</v>
      </c>
      <c r="CG802" s="2" t="s">
        <v>15548</v>
      </c>
      <c r="CH802" s="2" t="s">
        <v>14058</v>
      </c>
      <c r="CI802" s="2" t="s">
        <v>12045</v>
      </c>
      <c r="CJ802" s="2" t="s">
        <v>5191</v>
      </c>
      <c r="CK802" s="2" t="s">
        <v>6697</v>
      </c>
      <c r="CL802" s="2" t="s">
        <v>11324</v>
      </c>
      <c r="CM802" s="2" t="s">
        <v>3505</v>
      </c>
      <c r="CN802" s="2" t="s">
        <v>6544</v>
      </c>
      <c r="CO802" s="2" t="s">
        <v>1254</v>
      </c>
      <c r="CP802" s="2" t="s">
        <v>3316</v>
      </c>
      <c r="CQ802" s="2" t="s">
        <v>4110</v>
      </c>
      <c r="CR802" s="2" t="s">
        <v>1134</v>
      </c>
      <c r="CS802" s="2" t="s">
        <v>3019</v>
      </c>
      <c r="CT802" s="2" t="s">
        <v>7728</v>
      </c>
      <c r="CU802" s="2" t="s">
        <v>16435</v>
      </c>
      <c r="CV802" s="2" t="s">
        <v>8561</v>
      </c>
      <c r="CW802" s="2" t="s">
        <v>1113</v>
      </c>
      <c r="CX802" s="2" t="s">
        <v>3583</v>
      </c>
      <c r="CY802" s="2" t="s">
        <v>3023</v>
      </c>
      <c r="CZ802" s="2" t="s">
        <v>3835</v>
      </c>
      <c r="DA802" s="2" t="s">
        <v>13849</v>
      </c>
      <c r="DB802" s="2" t="s">
        <v>6191</v>
      </c>
      <c r="DC802" s="2" t="s">
        <v>1602</v>
      </c>
      <c r="DD802" s="2" t="s">
        <v>8005</v>
      </c>
      <c r="DE802" s="2" t="s">
        <v>3600</v>
      </c>
      <c r="DF802" s="2" t="s">
        <v>14259</v>
      </c>
      <c r="DG802" s="2" t="s">
        <v>7034</v>
      </c>
      <c r="DH802" s="2" t="s">
        <v>7550</v>
      </c>
      <c r="DI802" s="2" t="s">
        <v>16435</v>
      </c>
      <c r="DJ802" s="2" t="s">
        <v>12877</v>
      </c>
      <c r="DK802" s="2" t="s">
        <v>6187</v>
      </c>
      <c r="DL802" s="2" t="s">
        <v>4799</v>
      </c>
      <c r="DM802" s="2" t="s">
        <v>11326</v>
      </c>
      <c r="DN802" s="2" t="s">
        <v>9352</v>
      </c>
      <c r="DO802" s="2" t="s">
        <v>5877</v>
      </c>
      <c r="DP802" s="2" t="s">
        <v>9676</v>
      </c>
      <c r="DQ802" s="2" t="s">
        <v>5415</v>
      </c>
      <c r="DR802" s="2" t="s">
        <v>7737</v>
      </c>
      <c r="DS802" s="2" t="s">
        <v>9680</v>
      </c>
      <c r="DT802" s="1"/>
      <c r="DU802" s="1"/>
      <c r="DV802" s="2" t="s">
        <v>5955</v>
      </c>
      <c r="DW802" s="2" t="s">
        <v>5503</v>
      </c>
      <c r="DX802" s="2" t="s">
        <v>4383</v>
      </c>
    </row>
    <row r="803" spans="1:128" x14ac:dyDescent="0.4">
      <c r="A803" s="2" t="s">
        <v>16376</v>
      </c>
      <c r="B803" s="2" t="s">
        <v>17725</v>
      </c>
      <c r="C803" s="2" t="s">
        <v>1052</v>
      </c>
      <c r="D803" s="2" t="s">
        <v>0</v>
      </c>
      <c r="E803" s="2" t="s">
        <v>1053</v>
      </c>
      <c r="F803" s="2" t="s">
        <v>6235</v>
      </c>
      <c r="G803" s="2" t="s">
        <v>8511</v>
      </c>
      <c r="H803" s="2" t="s">
        <v>3981</v>
      </c>
      <c r="I803" s="2" t="s">
        <v>12124</v>
      </c>
      <c r="J803" s="2" t="s">
        <v>17726</v>
      </c>
      <c r="K803" s="2" t="s">
        <v>15045</v>
      </c>
      <c r="L803" s="2" t="s">
        <v>2683</v>
      </c>
      <c r="M803" s="2" t="s">
        <v>12884</v>
      </c>
      <c r="N803" s="2" t="s">
        <v>1561</v>
      </c>
      <c r="O803" s="2" t="s">
        <v>14821</v>
      </c>
      <c r="P803" s="2" t="s">
        <v>17727</v>
      </c>
      <c r="Q803" s="2" t="s">
        <v>17728</v>
      </c>
      <c r="R803" s="2" t="s">
        <v>11709</v>
      </c>
      <c r="S803" s="2" t="s">
        <v>7986</v>
      </c>
      <c r="T803" s="2" t="s">
        <v>1649</v>
      </c>
      <c r="U803" s="2" t="s">
        <v>9858</v>
      </c>
      <c r="V803" s="2" t="s">
        <v>6979</v>
      </c>
      <c r="W803" s="2" t="s">
        <v>11095</v>
      </c>
      <c r="X803" s="2" t="s">
        <v>17729</v>
      </c>
      <c r="Y803" s="2" t="s">
        <v>17134</v>
      </c>
      <c r="Z803" s="2" t="s">
        <v>14855</v>
      </c>
      <c r="AA803" s="2" t="s">
        <v>4435</v>
      </c>
      <c r="AB803" s="2" t="s">
        <v>3903</v>
      </c>
      <c r="AC803" s="2" t="s">
        <v>17730</v>
      </c>
      <c r="AD803" s="2" t="s">
        <v>14182</v>
      </c>
      <c r="AE803" s="2" t="s">
        <v>7052</v>
      </c>
      <c r="AF803" s="2" t="s">
        <v>12448</v>
      </c>
      <c r="AG803" s="2" t="s">
        <v>9702</v>
      </c>
      <c r="AH803" s="2" t="s">
        <v>13265</v>
      </c>
      <c r="AI803" s="2" t="s">
        <v>2678</v>
      </c>
      <c r="AJ803" s="2" t="s">
        <v>2013</v>
      </c>
      <c r="AK803" s="2" t="s">
        <v>17731</v>
      </c>
      <c r="AL803" s="2" t="s">
        <v>13799</v>
      </c>
      <c r="AM803" s="2" t="s">
        <v>15470</v>
      </c>
      <c r="AN803" s="2" t="s">
        <v>15696</v>
      </c>
      <c r="AO803" s="2" t="s">
        <v>13302</v>
      </c>
      <c r="AP803" s="2" t="s">
        <v>17680</v>
      </c>
      <c r="AQ803" s="2" t="s">
        <v>17165</v>
      </c>
      <c r="AR803" s="2" t="s">
        <v>17732</v>
      </c>
      <c r="AS803" s="2" t="s">
        <v>17733</v>
      </c>
      <c r="AT803" s="2" t="s">
        <v>17734</v>
      </c>
      <c r="AU803" s="2" t="s">
        <v>13191</v>
      </c>
      <c r="AV803" s="2" t="s">
        <v>5307</v>
      </c>
      <c r="AW803" s="2" t="s">
        <v>1334</v>
      </c>
      <c r="AX803" s="2" t="s">
        <v>17735</v>
      </c>
      <c r="AY803" s="2" t="s">
        <v>14750</v>
      </c>
      <c r="AZ803" s="2" t="s">
        <v>8161</v>
      </c>
      <c r="BA803" s="2" t="s">
        <v>9747</v>
      </c>
      <c r="BB803" s="2" t="s">
        <v>12463</v>
      </c>
      <c r="BC803" s="2" t="s">
        <v>11644</v>
      </c>
      <c r="BD803" s="2" t="s">
        <v>13507</v>
      </c>
      <c r="BE803" s="2" t="s">
        <v>15699</v>
      </c>
      <c r="BF803" s="2" t="s">
        <v>12541</v>
      </c>
      <c r="BG803" s="2" t="s">
        <v>17068</v>
      </c>
      <c r="BH803" s="2" t="s">
        <v>17736</v>
      </c>
      <c r="BI803" s="2" t="s">
        <v>11590</v>
      </c>
      <c r="BJ803" s="2" t="s">
        <v>6229</v>
      </c>
      <c r="BK803" s="2" t="s">
        <v>1649</v>
      </c>
      <c r="BL803" s="2" t="s">
        <v>9146</v>
      </c>
      <c r="BM803" s="2" t="s">
        <v>14073</v>
      </c>
      <c r="BN803" s="2" t="s">
        <v>4044</v>
      </c>
      <c r="BO803" s="2" t="s">
        <v>9232</v>
      </c>
      <c r="BP803" s="2" t="s">
        <v>7295</v>
      </c>
      <c r="BQ803" s="2" t="s">
        <v>10606</v>
      </c>
      <c r="BR803" s="2" t="s">
        <v>3141</v>
      </c>
      <c r="BS803" s="2" t="s">
        <v>9469</v>
      </c>
      <c r="BT803" s="2" t="s">
        <v>3915</v>
      </c>
      <c r="BU803" s="2" t="s">
        <v>1617</v>
      </c>
      <c r="BV803" s="2" t="s">
        <v>5788</v>
      </c>
      <c r="BW803" s="2" t="s">
        <v>16902</v>
      </c>
      <c r="BX803" s="2" t="s">
        <v>1617</v>
      </c>
      <c r="BY803" s="2" t="s">
        <v>8856</v>
      </c>
      <c r="BZ803" s="2" t="s">
        <v>15102</v>
      </c>
      <c r="CA803" s="2" t="s">
        <v>11816</v>
      </c>
      <c r="CB803" s="2" t="s">
        <v>2799</v>
      </c>
      <c r="CC803" s="2" t="s">
        <v>1702</v>
      </c>
      <c r="CD803" s="2" t="s">
        <v>7658</v>
      </c>
      <c r="CE803" s="2" t="s">
        <v>1924</v>
      </c>
      <c r="CF803" s="2" t="s">
        <v>1400</v>
      </c>
      <c r="CG803" s="2" t="s">
        <v>6861</v>
      </c>
      <c r="CH803" s="2" t="s">
        <v>13477</v>
      </c>
      <c r="CI803" s="2" t="s">
        <v>9353</v>
      </c>
      <c r="CJ803" s="2" t="s">
        <v>3673</v>
      </c>
      <c r="CK803" s="2" t="s">
        <v>8795</v>
      </c>
      <c r="CL803" s="2" t="s">
        <v>11160</v>
      </c>
      <c r="CM803" s="2" t="s">
        <v>4634</v>
      </c>
      <c r="CN803" s="2" t="s">
        <v>3769</v>
      </c>
      <c r="CO803" s="2" t="s">
        <v>8900</v>
      </c>
      <c r="CP803" s="2" t="s">
        <v>4367</v>
      </c>
      <c r="CQ803" s="2" t="s">
        <v>8014</v>
      </c>
      <c r="CR803" s="2" t="s">
        <v>14998</v>
      </c>
      <c r="CS803" s="2" t="s">
        <v>10372</v>
      </c>
      <c r="CT803" s="2" t="s">
        <v>5051</v>
      </c>
      <c r="CU803" s="2" t="s">
        <v>14436</v>
      </c>
      <c r="CV803" s="2" t="s">
        <v>9673</v>
      </c>
      <c r="CW803" s="2" t="s">
        <v>3679</v>
      </c>
      <c r="CX803" s="2" t="s">
        <v>8795</v>
      </c>
      <c r="CY803" s="2" t="s">
        <v>12078</v>
      </c>
      <c r="CZ803" s="2" t="s">
        <v>2690</v>
      </c>
      <c r="DA803" s="2" t="s">
        <v>9562</v>
      </c>
      <c r="DB803" s="2" t="s">
        <v>10176</v>
      </c>
      <c r="DC803" s="2" t="s">
        <v>2398</v>
      </c>
      <c r="DD803" s="2" t="s">
        <v>10372</v>
      </c>
      <c r="DE803" s="2" t="s">
        <v>1156</v>
      </c>
      <c r="DF803" s="2" t="s">
        <v>13180</v>
      </c>
      <c r="DG803" s="2" t="s">
        <v>1833</v>
      </c>
      <c r="DH803" s="2" t="s">
        <v>6705</v>
      </c>
      <c r="DI803" s="2" t="s">
        <v>2051</v>
      </c>
      <c r="DJ803" s="2" t="s">
        <v>9523</v>
      </c>
      <c r="DK803" s="2" t="s">
        <v>5045</v>
      </c>
      <c r="DL803" s="2" t="s">
        <v>12562</v>
      </c>
      <c r="DM803" s="2" t="s">
        <v>1275</v>
      </c>
      <c r="DN803" s="2" t="s">
        <v>9560</v>
      </c>
      <c r="DO803" s="2" t="s">
        <v>1281</v>
      </c>
      <c r="DP803" s="2" t="s">
        <v>9555</v>
      </c>
      <c r="DQ803" s="2" t="s">
        <v>4398</v>
      </c>
      <c r="DR803" s="2" t="s">
        <v>3933</v>
      </c>
      <c r="DS803" s="2" t="s">
        <v>5502</v>
      </c>
      <c r="DT803" s="1"/>
      <c r="DU803" s="1"/>
      <c r="DV803" s="2" t="s">
        <v>9080</v>
      </c>
      <c r="DW803" s="2" t="s">
        <v>1623</v>
      </c>
      <c r="DX803" s="2" t="s">
        <v>5863</v>
      </c>
    </row>
    <row r="804" spans="1:128" x14ac:dyDescent="0.4">
      <c r="A804" s="2" t="s">
        <v>16376</v>
      </c>
      <c r="B804" s="2" t="s">
        <v>17737</v>
      </c>
      <c r="C804" s="2" t="s">
        <v>1052</v>
      </c>
      <c r="D804" s="2" t="s">
        <v>17738</v>
      </c>
      <c r="E804" s="2" t="s">
        <v>1053</v>
      </c>
      <c r="F804" s="2" t="s">
        <v>7043</v>
      </c>
      <c r="G804" s="2" t="s">
        <v>4757</v>
      </c>
      <c r="H804" s="2" t="s">
        <v>1554</v>
      </c>
      <c r="I804" s="2" t="s">
        <v>17566</v>
      </c>
      <c r="J804" s="2" t="s">
        <v>17739</v>
      </c>
      <c r="K804" s="2" t="s">
        <v>2125</v>
      </c>
      <c r="L804" s="2" t="s">
        <v>12778</v>
      </c>
      <c r="M804" s="2" t="s">
        <v>13522</v>
      </c>
      <c r="N804" s="2" t="s">
        <v>6516</v>
      </c>
      <c r="O804" s="2" t="s">
        <v>9034</v>
      </c>
      <c r="P804" s="2" t="s">
        <v>17064</v>
      </c>
      <c r="Q804" s="2" t="s">
        <v>8143</v>
      </c>
      <c r="R804" s="2" t="s">
        <v>10414</v>
      </c>
      <c r="S804" s="2" t="s">
        <v>9150</v>
      </c>
      <c r="T804" s="2" t="s">
        <v>4322</v>
      </c>
      <c r="U804" s="2" t="s">
        <v>10069</v>
      </c>
      <c r="V804" s="2" t="s">
        <v>13493</v>
      </c>
      <c r="W804" s="2" t="s">
        <v>11971</v>
      </c>
      <c r="X804" s="2" t="s">
        <v>10558</v>
      </c>
      <c r="Y804" s="2" t="s">
        <v>3965</v>
      </c>
      <c r="Z804" s="2" t="s">
        <v>6579</v>
      </c>
      <c r="AA804" s="2" t="s">
        <v>10454</v>
      </c>
      <c r="AB804" s="2" t="s">
        <v>13666</v>
      </c>
      <c r="AC804" s="2" t="s">
        <v>3368</v>
      </c>
      <c r="AD804" s="2" t="s">
        <v>17740</v>
      </c>
      <c r="AE804" s="2" t="s">
        <v>17741</v>
      </c>
      <c r="AF804" s="2" t="s">
        <v>11645</v>
      </c>
      <c r="AG804" s="2" t="s">
        <v>17742</v>
      </c>
      <c r="AH804" s="2" t="s">
        <v>12501</v>
      </c>
      <c r="AI804" s="2" t="s">
        <v>5744</v>
      </c>
      <c r="AJ804" s="2" t="s">
        <v>11633</v>
      </c>
      <c r="AK804" s="2" t="s">
        <v>17743</v>
      </c>
      <c r="AL804" s="2" t="s">
        <v>17744</v>
      </c>
      <c r="AM804" s="2" t="s">
        <v>17745</v>
      </c>
      <c r="AN804" s="2" t="s">
        <v>4768</v>
      </c>
      <c r="AO804" s="2" t="s">
        <v>8916</v>
      </c>
      <c r="AP804" s="2" t="s">
        <v>17746</v>
      </c>
      <c r="AQ804" s="2" t="s">
        <v>15417</v>
      </c>
      <c r="AR804" s="2" t="s">
        <v>14484</v>
      </c>
      <c r="AS804" s="2" t="s">
        <v>17747</v>
      </c>
      <c r="AT804" s="2" t="s">
        <v>17748</v>
      </c>
      <c r="AU804" s="2" t="s">
        <v>6976</v>
      </c>
      <c r="AV804" s="2" t="s">
        <v>14604</v>
      </c>
      <c r="AW804" s="2" t="s">
        <v>2247</v>
      </c>
      <c r="AX804" s="2" t="s">
        <v>12119</v>
      </c>
      <c r="AY804" s="2" t="s">
        <v>5395</v>
      </c>
      <c r="AZ804" s="2" t="s">
        <v>8915</v>
      </c>
      <c r="BA804" s="2" t="s">
        <v>17749</v>
      </c>
      <c r="BB804" s="2" t="s">
        <v>6303</v>
      </c>
      <c r="BC804" s="2" t="s">
        <v>14061</v>
      </c>
      <c r="BD804" s="2" t="s">
        <v>7653</v>
      </c>
      <c r="BE804" s="2" t="s">
        <v>5834</v>
      </c>
      <c r="BF804" s="2" t="s">
        <v>17750</v>
      </c>
      <c r="BG804" s="2" t="s">
        <v>16283</v>
      </c>
      <c r="BH804" s="2" t="s">
        <v>8835</v>
      </c>
      <c r="BI804" s="2" t="s">
        <v>10719</v>
      </c>
      <c r="BJ804" s="2" t="s">
        <v>13413</v>
      </c>
      <c r="BK804" s="2" t="s">
        <v>17751</v>
      </c>
      <c r="BL804" s="2" t="s">
        <v>8582</v>
      </c>
      <c r="BM804" s="2" t="s">
        <v>12739</v>
      </c>
      <c r="BN804" s="2" t="s">
        <v>17752</v>
      </c>
      <c r="BO804" s="2" t="s">
        <v>17753</v>
      </c>
      <c r="BP804" s="2" t="s">
        <v>13609</v>
      </c>
      <c r="BQ804" s="2" t="s">
        <v>17754</v>
      </c>
      <c r="BR804" s="2" t="s">
        <v>17755</v>
      </c>
      <c r="BS804" s="2" t="s">
        <v>17756</v>
      </c>
      <c r="BT804" s="2" t="s">
        <v>17757</v>
      </c>
      <c r="BU804" s="2" t="s">
        <v>17758</v>
      </c>
      <c r="BV804" s="2" t="s">
        <v>13635</v>
      </c>
      <c r="BW804" s="2" t="s">
        <v>17759</v>
      </c>
      <c r="BX804" s="2" t="s">
        <v>17760</v>
      </c>
      <c r="BY804" s="2" t="s">
        <v>17761</v>
      </c>
      <c r="BZ804" s="2" t="s">
        <v>16911</v>
      </c>
      <c r="CA804" s="2" t="s">
        <v>17762</v>
      </c>
      <c r="CB804" s="2" t="s">
        <v>17763</v>
      </c>
      <c r="CC804" s="2" t="s">
        <v>14252</v>
      </c>
      <c r="CD804" s="2" t="s">
        <v>16066</v>
      </c>
      <c r="CE804" s="2" t="s">
        <v>3979</v>
      </c>
      <c r="CF804" s="2" t="s">
        <v>12677</v>
      </c>
      <c r="CG804" s="2" t="s">
        <v>13937</v>
      </c>
      <c r="CH804" s="2" t="s">
        <v>15369</v>
      </c>
      <c r="CI804" s="2" t="s">
        <v>16276</v>
      </c>
      <c r="CJ804" s="2" t="s">
        <v>5460</v>
      </c>
      <c r="CK804" s="2" t="s">
        <v>4317</v>
      </c>
      <c r="CL804" s="2" t="s">
        <v>7194</v>
      </c>
      <c r="CM804" s="2" t="s">
        <v>3810</v>
      </c>
      <c r="CN804" s="2" t="s">
        <v>10807</v>
      </c>
      <c r="CO804" s="2" t="s">
        <v>5170</v>
      </c>
      <c r="CP804" s="2" t="s">
        <v>7422</v>
      </c>
      <c r="CQ804" s="2" t="s">
        <v>1965</v>
      </c>
      <c r="CR804" s="2" t="s">
        <v>5133</v>
      </c>
      <c r="CS804" s="2" t="s">
        <v>4740</v>
      </c>
      <c r="CT804" s="2" t="s">
        <v>13092</v>
      </c>
      <c r="CU804" s="2" t="s">
        <v>11345</v>
      </c>
      <c r="CV804" s="2" t="s">
        <v>5339</v>
      </c>
      <c r="CW804" s="2" t="s">
        <v>13196</v>
      </c>
      <c r="CX804" s="2" t="s">
        <v>10361</v>
      </c>
      <c r="CY804" s="2" t="s">
        <v>10336</v>
      </c>
      <c r="CZ804" s="2" t="s">
        <v>12893</v>
      </c>
      <c r="DA804" s="2" t="s">
        <v>15854</v>
      </c>
      <c r="DB804" s="2" t="s">
        <v>9498</v>
      </c>
      <c r="DC804" s="2" t="s">
        <v>10814</v>
      </c>
      <c r="DD804" s="2" t="s">
        <v>12880</v>
      </c>
      <c r="DE804" s="2" t="s">
        <v>14534</v>
      </c>
      <c r="DF804" s="2" t="s">
        <v>14277</v>
      </c>
      <c r="DG804" s="2" t="s">
        <v>2470</v>
      </c>
      <c r="DH804" s="2" t="s">
        <v>13588</v>
      </c>
      <c r="DI804" s="2" t="s">
        <v>10832</v>
      </c>
      <c r="DJ804" s="2" t="s">
        <v>6595</v>
      </c>
      <c r="DK804" s="2" t="s">
        <v>14272</v>
      </c>
      <c r="DL804" s="2" t="s">
        <v>9449</v>
      </c>
      <c r="DM804" s="2" t="s">
        <v>6780</v>
      </c>
      <c r="DN804" s="2" t="s">
        <v>11762</v>
      </c>
      <c r="DO804" s="2" t="s">
        <v>2194</v>
      </c>
      <c r="DP804" s="2" t="s">
        <v>15133</v>
      </c>
      <c r="DQ804" s="2" t="s">
        <v>4296</v>
      </c>
      <c r="DR804" s="2" t="s">
        <v>6909</v>
      </c>
      <c r="DS804" s="2" t="s">
        <v>14034</v>
      </c>
      <c r="DT804" s="1"/>
      <c r="DU804" s="1"/>
      <c r="DV804" s="2" t="s">
        <v>10330</v>
      </c>
      <c r="DW804" s="2" t="s">
        <v>9571</v>
      </c>
      <c r="DX804" s="2" t="s">
        <v>15723</v>
      </c>
    </row>
    <row r="805" spans="1:128" x14ac:dyDescent="0.4">
      <c r="A805" s="2" t="s">
        <v>16376</v>
      </c>
      <c r="B805" s="2" t="s">
        <v>17764</v>
      </c>
      <c r="C805" s="2" t="s">
        <v>1052</v>
      </c>
      <c r="D805" s="2" t="s">
        <v>17765</v>
      </c>
      <c r="E805" s="2" t="s">
        <v>1053</v>
      </c>
      <c r="F805" s="2" t="s">
        <v>5457</v>
      </c>
      <c r="G805" s="2" t="s">
        <v>7639</v>
      </c>
      <c r="H805" s="2" t="s">
        <v>4955</v>
      </c>
      <c r="I805" s="2" t="s">
        <v>8880</v>
      </c>
      <c r="J805" s="2" t="s">
        <v>5480</v>
      </c>
      <c r="K805" s="2" t="s">
        <v>15109</v>
      </c>
      <c r="L805" s="2" t="s">
        <v>3052</v>
      </c>
      <c r="M805" s="2" t="s">
        <v>5933</v>
      </c>
      <c r="N805" s="2" t="s">
        <v>10867</v>
      </c>
      <c r="O805" s="2" t="s">
        <v>4615</v>
      </c>
      <c r="P805" s="2" t="s">
        <v>12688</v>
      </c>
      <c r="Q805" s="2" t="s">
        <v>3150</v>
      </c>
      <c r="R805" s="2" t="s">
        <v>9818</v>
      </c>
      <c r="S805" s="2" t="s">
        <v>14053</v>
      </c>
      <c r="T805" s="2" t="s">
        <v>1992</v>
      </c>
      <c r="U805" s="2" t="s">
        <v>5230</v>
      </c>
      <c r="V805" s="2" t="s">
        <v>4321</v>
      </c>
      <c r="W805" s="2" t="s">
        <v>7265</v>
      </c>
      <c r="X805" s="2" t="s">
        <v>12040</v>
      </c>
      <c r="Y805" s="2" t="s">
        <v>1977</v>
      </c>
      <c r="Z805" s="2" t="s">
        <v>1452</v>
      </c>
      <c r="AA805" s="2" t="s">
        <v>1552</v>
      </c>
      <c r="AB805" s="2" t="s">
        <v>10996</v>
      </c>
      <c r="AC805" s="2" t="s">
        <v>11224</v>
      </c>
      <c r="AD805" s="2" t="s">
        <v>8875</v>
      </c>
      <c r="AE805" s="2" t="s">
        <v>15110</v>
      </c>
      <c r="AF805" s="2" t="s">
        <v>2227</v>
      </c>
      <c r="AG805" s="2" t="s">
        <v>8990</v>
      </c>
      <c r="AH805" s="2" t="s">
        <v>5600</v>
      </c>
      <c r="AI805" s="2" t="s">
        <v>4532</v>
      </c>
      <c r="AJ805" s="2" t="s">
        <v>8144</v>
      </c>
      <c r="AK805" s="2" t="s">
        <v>10722</v>
      </c>
      <c r="AL805" s="2" t="s">
        <v>16890</v>
      </c>
      <c r="AM805" s="2" t="s">
        <v>12603</v>
      </c>
      <c r="AN805" s="2" t="s">
        <v>3891</v>
      </c>
      <c r="AO805" s="2" t="s">
        <v>4153</v>
      </c>
      <c r="AP805" s="2" t="s">
        <v>9195</v>
      </c>
      <c r="AQ805" s="2" t="s">
        <v>5079</v>
      </c>
      <c r="AR805" s="2" t="s">
        <v>7045</v>
      </c>
      <c r="AS805" s="2" t="s">
        <v>16042</v>
      </c>
      <c r="AT805" s="2" t="s">
        <v>10513</v>
      </c>
      <c r="AU805" s="2" t="s">
        <v>13320</v>
      </c>
      <c r="AV805" s="2" t="s">
        <v>11101</v>
      </c>
      <c r="AW805" s="2" t="s">
        <v>5381</v>
      </c>
      <c r="AX805" s="2" t="s">
        <v>7053</v>
      </c>
      <c r="AY805" s="2" t="s">
        <v>10894</v>
      </c>
      <c r="AZ805" s="2" t="s">
        <v>10008</v>
      </c>
      <c r="BA805" s="2" t="s">
        <v>8980</v>
      </c>
      <c r="BB805" s="2" t="s">
        <v>9156</v>
      </c>
      <c r="BC805" s="2" t="s">
        <v>5154</v>
      </c>
      <c r="BD805" s="2" t="s">
        <v>1465</v>
      </c>
      <c r="BE805" s="2" t="s">
        <v>3730</v>
      </c>
      <c r="BF805" s="2" t="s">
        <v>14062</v>
      </c>
      <c r="BG805" s="2" t="s">
        <v>13645</v>
      </c>
      <c r="BH805" s="2" t="s">
        <v>13495</v>
      </c>
      <c r="BI805" s="2" t="s">
        <v>3187</v>
      </c>
      <c r="BJ805" s="2" t="s">
        <v>7106</v>
      </c>
      <c r="BK805" s="2" t="s">
        <v>5984</v>
      </c>
      <c r="BL805" s="2" t="s">
        <v>9115</v>
      </c>
      <c r="BM805" s="2" t="s">
        <v>3054</v>
      </c>
      <c r="BN805" s="2" t="s">
        <v>10805</v>
      </c>
      <c r="BO805" s="2" t="s">
        <v>2559</v>
      </c>
      <c r="BP805" s="2" t="s">
        <v>10740</v>
      </c>
      <c r="BQ805" s="2" t="s">
        <v>14374</v>
      </c>
      <c r="BR805" s="2" t="s">
        <v>4457</v>
      </c>
      <c r="BS805" s="2" t="s">
        <v>5431</v>
      </c>
      <c r="BT805" s="2" t="s">
        <v>3378</v>
      </c>
      <c r="BU805" s="2" t="s">
        <v>2166</v>
      </c>
      <c r="BV805" s="2" t="s">
        <v>4445</v>
      </c>
      <c r="BW805" s="2" t="s">
        <v>5066</v>
      </c>
      <c r="BX805" s="2" t="s">
        <v>10679</v>
      </c>
      <c r="BY805" s="2" t="s">
        <v>4396</v>
      </c>
      <c r="BZ805" s="2" t="s">
        <v>13641</v>
      </c>
      <c r="CA805" s="2" t="s">
        <v>13595</v>
      </c>
      <c r="CB805" s="2" t="s">
        <v>3959</v>
      </c>
      <c r="CC805" s="2" t="s">
        <v>4822</v>
      </c>
      <c r="CD805" s="2" t="s">
        <v>4395</v>
      </c>
      <c r="CE805" s="2" t="s">
        <v>5520</v>
      </c>
      <c r="CF805" s="2" t="s">
        <v>5426</v>
      </c>
      <c r="CG805" s="2" t="s">
        <v>12271</v>
      </c>
      <c r="CH805" s="2" t="s">
        <v>7235</v>
      </c>
      <c r="CI805" s="2" t="s">
        <v>11730</v>
      </c>
      <c r="CJ805" s="2" t="s">
        <v>12951</v>
      </c>
      <c r="CK805" s="2" t="s">
        <v>3543</v>
      </c>
      <c r="CL805" s="2" t="s">
        <v>5115</v>
      </c>
      <c r="CM805" s="2" t="s">
        <v>4711</v>
      </c>
      <c r="CN805" s="2" t="s">
        <v>2195</v>
      </c>
      <c r="CO805" s="2" t="s">
        <v>9314</v>
      </c>
      <c r="CP805" s="2" t="s">
        <v>3959</v>
      </c>
      <c r="CQ805" s="2" t="s">
        <v>5060</v>
      </c>
      <c r="CR805" s="2" t="s">
        <v>2179</v>
      </c>
      <c r="CS805" s="2" t="s">
        <v>3284</v>
      </c>
      <c r="CT805" s="2" t="s">
        <v>12144</v>
      </c>
      <c r="CU805" s="2" t="s">
        <v>15804</v>
      </c>
      <c r="CV805" s="2" t="s">
        <v>15079</v>
      </c>
      <c r="CW805" s="2" t="s">
        <v>5431</v>
      </c>
      <c r="CX805" s="2" t="s">
        <v>11764</v>
      </c>
      <c r="CY805" s="2" t="s">
        <v>2978</v>
      </c>
      <c r="CZ805" s="2" t="s">
        <v>12901</v>
      </c>
      <c r="DA805" s="2" t="s">
        <v>13419</v>
      </c>
      <c r="DB805" s="2" t="s">
        <v>15052</v>
      </c>
      <c r="DC805" s="2" t="s">
        <v>8532</v>
      </c>
      <c r="DD805" s="2" t="s">
        <v>4825</v>
      </c>
      <c r="DE805" s="2" t="s">
        <v>7217</v>
      </c>
      <c r="DF805" s="2" t="s">
        <v>5590</v>
      </c>
      <c r="DG805" s="2" t="s">
        <v>4983</v>
      </c>
      <c r="DH805" s="2" t="s">
        <v>12366</v>
      </c>
      <c r="DI805" s="2" t="s">
        <v>15277</v>
      </c>
      <c r="DJ805" s="2" t="s">
        <v>7519</v>
      </c>
      <c r="DK805" s="2" t="s">
        <v>10043</v>
      </c>
      <c r="DL805" s="2" t="s">
        <v>13467</v>
      </c>
      <c r="DM805" s="2" t="s">
        <v>13894</v>
      </c>
      <c r="DN805" s="2" t="s">
        <v>9284</v>
      </c>
      <c r="DO805" s="2" t="s">
        <v>15733</v>
      </c>
      <c r="DP805" s="2" t="s">
        <v>12997</v>
      </c>
      <c r="DQ805" s="2" t="s">
        <v>4312</v>
      </c>
      <c r="DR805" s="2" t="s">
        <v>9164</v>
      </c>
      <c r="DS805" s="2" t="s">
        <v>9775</v>
      </c>
      <c r="DT805" s="1"/>
      <c r="DU805" s="1"/>
      <c r="DV805" s="2" t="s">
        <v>4623</v>
      </c>
      <c r="DW805" s="2" t="s">
        <v>1986</v>
      </c>
      <c r="DX805" s="2" t="s">
        <v>1644</v>
      </c>
    </row>
    <row r="806" spans="1:128" x14ac:dyDescent="0.4">
      <c r="A806" s="2" t="s">
        <v>16376</v>
      </c>
      <c r="B806" s="2" t="s">
        <v>17766</v>
      </c>
      <c r="C806" s="2" t="s">
        <v>1052</v>
      </c>
      <c r="D806" s="2" t="s">
        <v>17767</v>
      </c>
      <c r="E806" s="2" t="s">
        <v>1053</v>
      </c>
      <c r="F806" s="2" t="s">
        <v>2469</v>
      </c>
      <c r="G806" s="2" t="s">
        <v>4828</v>
      </c>
      <c r="H806" s="2" t="s">
        <v>3811</v>
      </c>
      <c r="I806" s="2" t="s">
        <v>4087</v>
      </c>
      <c r="J806" s="2" t="s">
        <v>4678</v>
      </c>
      <c r="K806" s="2" t="s">
        <v>6429</v>
      </c>
      <c r="L806" s="2" t="s">
        <v>6173</v>
      </c>
      <c r="M806" s="2" t="s">
        <v>5623</v>
      </c>
      <c r="N806" s="2" t="s">
        <v>6225</v>
      </c>
      <c r="O806" s="2" t="s">
        <v>10274</v>
      </c>
      <c r="P806" s="2" t="s">
        <v>16205</v>
      </c>
      <c r="Q806" s="2" t="s">
        <v>8687</v>
      </c>
      <c r="R806" s="2" t="s">
        <v>7972</v>
      </c>
      <c r="S806" s="2" t="s">
        <v>4609</v>
      </c>
      <c r="T806" s="2" t="s">
        <v>4329</v>
      </c>
      <c r="U806" s="2" t="s">
        <v>8269</v>
      </c>
      <c r="V806" s="2" t="s">
        <v>8375</v>
      </c>
      <c r="W806" s="2" t="s">
        <v>2740</v>
      </c>
      <c r="X806" s="2" t="s">
        <v>5337</v>
      </c>
      <c r="Y806" s="2" t="s">
        <v>1562</v>
      </c>
      <c r="Z806" s="2" t="s">
        <v>2759</v>
      </c>
      <c r="AA806" s="2" t="s">
        <v>7319</v>
      </c>
      <c r="AB806" s="2" t="s">
        <v>1535</v>
      </c>
      <c r="AC806" s="2" t="s">
        <v>12874</v>
      </c>
      <c r="AD806" s="2" t="s">
        <v>1683</v>
      </c>
      <c r="AE806" s="2" t="s">
        <v>1331</v>
      </c>
      <c r="AF806" s="2" t="s">
        <v>7980</v>
      </c>
      <c r="AG806" s="2" t="s">
        <v>11224</v>
      </c>
      <c r="AH806" s="2" t="s">
        <v>8373</v>
      </c>
      <c r="AI806" s="2" t="s">
        <v>5832</v>
      </c>
      <c r="AJ806" s="2" t="s">
        <v>10551</v>
      </c>
      <c r="AK806" s="2" t="s">
        <v>9704</v>
      </c>
      <c r="AL806" s="2" t="s">
        <v>10596</v>
      </c>
      <c r="AM806" s="2" t="s">
        <v>6843</v>
      </c>
      <c r="AN806" s="2" t="s">
        <v>3346</v>
      </c>
      <c r="AO806" s="2" t="s">
        <v>5249</v>
      </c>
      <c r="AP806" s="2" t="s">
        <v>5920</v>
      </c>
      <c r="AQ806" s="2" t="s">
        <v>1306</v>
      </c>
      <c r="AR806" s="2" t="s">
        <v>11109</v>
      </c>
      <c r="AS806" s="2" t="s">
        <v>2750</v>
      </c>
      <c r="AT806" s="2" t="s">
        <v>6973</v>
      </c>
      <c r="AU806" s="2" t="s">
        <v>8096</v>
      </c>
      <c r="AV806" s="2" t="s">
        <v>4594</v>
      </c>
      <c r="AW806" s="2" t="s">
        <v>1749</v>
      </c>
      <c r="AX806" s="2" t="s">
        <v>5831</v>
      </c>
      <c r="AY806" s="2" t="s">
        <v>10311</v>
      </c>
      <c r="AZ806" s="2" t="s">
        <v>8601</v>
      </c>
      <c r="BA806" s="2" t="s">
        <v>11654</v>
      </c>
      <c r="BB806" s="2" t="s">
        <v>10711</v>
      </c>
      <c r="BC806" s="2" t="s">
        <v>1428</v>
      </c>
      <c r="BD806" s="2" t="s">
        <v>3529</v>
      </c>
      <c r="BE806" s="2" t="s">
        <v>12071</v>
      </c>
      <c r="BF806" s="2" t="s">
        <v>2682</v>
      </c>
      <c r="BG806" s="2" t="s">
        <v>7865</v>
      </c>
      <c r="BH806" s="2" t="s">
        <v>7820</v>
      </c>
      <c r="BI806" s="2" t="s">
        <v>11316</v>
      </c>
      <c r="BJ806" s="2" t="s">
        <v>13780</v>
      </c>
      <c r="BK806" s="2" t="s">
        <v>13891</v>
      </c>
      <c r="BL806" s="2" t="s">
        <v>10266</v>
      </c>
      <c r="BM806" s="2" t="s">
        <v>9839</v>
      </c>
      <c r="BN806" s="2" t="s">
        <v>11377</v>
      </c>
      <c r="BO806" s="2" t="s">
        <v>8856</v>
      </c>
      <c r="BP806" s="2" t="s">
        <v>9688</v>
      </c>
      <c r="BQ806" s="2" t="s">
        <v>3128</v>
      </c>
      <c r="BR806" s="2" t="s">
        <v>13149</v>
      </c>
      <c r="BS806" s="2" t="s">
        <v>6131</v>
      </c>
      <c r="BT806" s="2" t="s">
        <v>6769</v>
      </c>
      <c r="BU806" s="2" t="s">
        <v>1621</v>
      </c>
      <c r="BV806" s="2" t="s">
        <v>3941</v>
      </c>
      <c r="BW806" s="2" t="s">
        <v>12700</v>
      </c>
      <c r="BX806" s="2" t="s">
        <v>5826</v>
      </c>
      <c r="BY806" s="2" t="s">
        <v>2984</v>
      </c>
      <c r="BZ806" s="2" t="s">
        <v>4914</v>
      </c>
      <c r="CA806" s="2" t="s">
        <v>10832</v>
      </c>
      <c r="CB806" s="2" t="s">
        <v>14029</v>
      </c>
      <c r="CC806" s="2" t="s">
        <v>10654</v>
      </c>
      <c r="CD806" s="2" t="s">
        <v>4976</v>
      </c>
      <c r="CE806" s="2" t="s">
        <v>10042</v>
      </c>
      <c r="CF806" s="2" t="s">
        <v>14091</v>
      </c>
      <c r="CG806" s="2" t="s">
        <v>9569</v>
      </c>
      <c r="CH806" s="2" t="s">
        <v>11371</v>
      </c>
      <c r="CI806" s="2" t="s">
        <v>5792</v>
      </c>
      <c r="CJ806" s="2" t="s">
        <v>9274</v>
      </c>
      <c r="CK806" s="2" t="s">
        <v>4541</v>
      </c>
      <c r="CL806" s="2" t="s">
        <v>1055</v>
      </c>
      <c r="CM806" s="2" t="s">
        <v>12296</v>
      </c>
      <c r="CN806" s="2" t="s">
        <v>15160</v>
      </c>
      <c r="CO806" s="2" t="s">
        <v>14415</v>
      </c>
      <c r="CP806" s="2" t="s">
        <v>3918</v>
      </c>
      <c r="CQ806" s="2" t="s">
        <v>7834</v>
      </c>
      <c r="CR806" s="2" t="s">
        <v>5889</v>
      </c>
      <c r="CS806" s="2" t="s">
        <v>8699</v>
      </c>
      <c r="CT806" s="2" t="s">
        <v>4938</v>
      </c>
      <c r="CU806" s="2" t="s">
        <v>4994</v>
      </c>
      <c r="CV806" s="2" t="s">
        <v>5134</v>
      </c>
      <c r="CW806" s="2" t="s">
        <v>5150</v>
      </c>
      <c r="CX806" s="2" t="s">
        <v>4983</v>
      </c>
      <c r="CY806" s="2" t="s">
        <v>7314</v>
      </c>
      <c r="CZ806" s="2" t="s">
        <v>11634</v>
      </c>
      <c r="DA806" s="2" t="s">
        <v>10389</v>
      </c>
      <c r="DB806" s="2" t="s">
        <v>12631</v>
      </c>
      <c r="DC806" s="2" t="s">
        <v>9584</v>
      </c>
      <c r="DD806" s="2" t="s">
        <v>3659</v>
      </c>
      <c r="DE806" s="2" t="s">
        <v>1225</v>
      </c>
      <c r="DF806" s="2" t="s">
        <v>7523</v>
      </c>
      <c r="DG806" s="2" t="s">
        <v>3655</v>
      </c>
      <c r="DH806" s="2" t="s">
        <v>1556</v>
      </c>
      <c r="DI806" s="2" t="s">
        <v>5160</v>
      </c>
      <c r="DJ806" s="2" t="s">
        <v>4983</v>
      </c>
      <c r="DK806" s="2" t="s">
        <v>13905</v>
      </c>
      <c r="DL806" s="2" t="s">
        <v>6450</v>
      </c>
      <c r="DM806" s="2" t="s">
        <v>1660</v>
      </c>
      <c r="DN806" s="2" t="s">
        <v>7576</v>
      </c>
      <c r="DO806" s="2" t="s">
        <v>13862</v>
      </c>
      <c r="DP806" s="2" t="s">
        <v>3970</v>
      </c>
      <c r="DQ806" s="2" t="s">
        <v>10039</v>
      </c>
      <c r="DR806" s="2" t="s">
        <v>4935</v>
      </c>
      <c r="DS806" s="2" t="s">
        <v>8551</v>
      </c>
      <c r="DT806" s="1"/>
      <c r="DU806" s="1"/>
      <c r="DV806" s="2" t="s">
        <v>5072</v>
      </c>
      <c r="DW806" s="2" t="s">
        <v>4262</v>
      </c>
      <c r="DX806" s="2" t="s">
        <v>2677</v>
      </c>
    </row>
    <row r="807" spans="1:128" x14ac:dyDescent="0.4">
      <c r="A807" s="2" t="s">
        <v>16376</v>
      </c>
      <c r="B807" s="2" t="s">
        <v>17768</v>
      </c>
      <c r="C807" s="2" t="s">
        <v>1052</v>
      </c>
      <c r="D807" s="2" t="s">
        <v>17769</v>
      </c>
      <c r="E807" s="2" t="s">
        <v>1053</v>
      </c>
      <c r="F807" s="2" t="s">
        <v>8362</v>
      </c>
      <c r="G807" s="2" t="s">
        <v>1906</v>
      </c>
      <c r="H807" s="2" t="s">
        <v>2642</v>
      </c>
      <c r="I807" s="2" t="s">
        <v>13802</v>
      </c>
      <c r="J807" s="2" t="s">
        <v>15720</v>
      </c>
      <c r="K807" s="2" t="s">
        <v>6579</v>
      </c>
      <c r="L807" s="2" t="s">
        <v>10274</v>
      </c>
      <c r="M807" s="2" t="s">
        <v>5233</v>
      </c>
      <c r="N807" s="2" t="s">
        <v>11057</v>
      </c>
      <c r="O807" s="2" t="s">
        <v>4338</v>
      </c>
      <c r="P807" s="2" t="s">
        <v>7818</v>
      </c>
      <c r="Q807" s="2" t="s">
        <v>17606</v>
      </c>
      <c r="R807" s="2" t="s">
        <v>14044</v>
      </c>
      <c r="S807" s="2" t="s">
        <v>1988</v>
      </c>
      <c r="T807" s="2" t="s">
        <v>11194</v>
      </c>
      <c r="U807" s="2" t="s">
        <v>9775</v>
      </c>
      <c r="V807" s="2" t="s">
        <v>6718</v>
      </c>
      <c r="W807" s="2" t="s">
        <v>12848</v>
      </c>
      <c r="X807" s="2" t="s">
        <v>10514</v>
      </c>
      <c r="Y807" s="2" t="s">
        <v>2685</v>
      </c>
      <c r="Z807" s="2" t="s">
        <v>10621</v>
      </c>
      <c r="AA807" s="2" t="s">
        <v>12564</v>
      </c>
      <c r="AB807" s="2" t="s">
        <v>10257</v>
      </c>
      <c r="AC807" s="2" t="s">
        <v>7820</v>
      </c>
      <c r="AD807" s="2" t="s">
        <v>2226</v>
      </c>
      <c r="AE807" s="2" t="s">
        <v>10234</v>
      </c>
      <c r="AF807" s="2" t="s">
        <v>1568</v>
      </c>
      <c r="AG807" s="2" t="s">
        <v>5384</v>
      </c>
      <c r="AH807" s="2" t="s">
        <v>7995</v>
      </c>
      <c r="AI807" s="2" t="s">
        <v>8104</v>
      </c>
      <c r="AJ807" s="2" t="s">
        <v>5091</v>
      </c>
      <c r="AK807" s="2" t="s">
        <v>7858</v>
      </c>
      <c r="AL807" s="2" t="s">
        <v>3266</v>
      </c>
      <c r="AM807" s="2" t="s">
        <v>13927</v>
      </c>
      <c r="AN807" s="2" t="s">
        <v>7407</v>
      </c>
      <c r="AO807" s="2" t="s">
        <v>6801</v>
      </c>
      <c r="AP807" s="2" t="s">
        <v>8701</v>
      </c>
      <c r="AQ807" s="2" t="s">
        <v>6801</v>
      </c>
      <c r="AR807" s="2" t="s">
        <v>8636</v>
      </c>
      <c r="AS807" s="2" t="s">
        <v>4325</v>
      </c>
      <c r="AT807" s="2" t="s">
        <v>10162</v>
      </c>
      <c r="AU807" s="2" t="s">
        <v>11736</v>
      </c>
      <c r="AV807" s="2" t="s">
        <v>14383</v>
      </c>
      <c r="AW807" s="2" t="s">
        <v>3741</v>
      </c>
      <c r="AX807" s="2" t="s">
        <v>11734</v>
      </c>
      <c r="AY807" s="2" t="s">
        <v>12062</v>
      </c>
      <c r="AZ807" s="2" t="s">
        <v>8990</v>
      </c>
      <c r="BA807" s="2" t="s">
        <v>6146</v>
      </c>
      <c r="BB807" s="2" t="s">
        <v>3245</v>
      </c>
      <c r="BC807" s="2" t="s">
        <v>15481</v>
      </c>
      <c r="BD807" s="2" t="s">
        <v>13304</v>
      </c>
      <c r="BE807" s="2" t="s">
        <v>9592</v>
      </c>
      <c r="BF807" s="2" t="s">
        <v>7923</v>
      </c>
      <c r="BG807" s="2" t="s">
        <v>1201</v>
      </c>
      <c r="BH807" s="2" t="s">
        <v>2199</v>
      </c>
      <c r="BI807" s="2" t="s">
        <v>14610</v>
      </c>
      <c r="BJ807" s="2" t="s">
        <v>3376</v>
      </c>
      <c r="BK807" s="2" t="s">
        <v>2528</v>
      </c>
      <c r="BL807" s="2" t="s">
        <v>11630</v>
      </c>
      <c r="BM807" s="2" t="s">
        <v>8412</v>
      </c>
      <c r="BN807" s="2" t="s">
        <v>16165</v>
      </c>
      <c r="BO807" s="2" t="s">
        <v>5596</v>
      </c>
      <c r="BP807" s="2" t="s">
        <v>10128</v>
      </c>
      <c r="BQ807" s="2" t="s">
        <v>16163</v>
      </c>
      <c r="BR807" s="2" t="s">
        <v>8807</v>
      </c>
      <c r="BS807" s="2" t="s">
        <v>8804</v>
      </c>
      <c r="BT807" s="2" t="s">
        <v>5866</v>
      </c>
      <c r="BU807" s="2" t="s">
        <v>13296</v>
      </c>
      <c r="BV807" s="2" t="s">
        <v>6405</v>
      </c>
      <c r="BW807" s="2" t="s">
        <v>5490</v>
      </c>
      <c r="BX807" s="2" t="s">
        <v>1919</v>
      </c>
      <c r="BY807" s="2" t="s">
        <v>12370</v>
      </c>
      <c r="BZ807" s="2" t="s">
        <v>3308</v>
      </c>
      <c r="CA807" s="2" t="s">
        <v>11517</v>
      </c>
      <c r="CB807" s="2" t="s">
        <v>5370</v>
      </c>
      <c r="CC807" s="2" t="s">
        <v>4109</v>
      </c>
      <c r="CD807" s="2" t="s">
        <v>8948</v>
      </c>
      <c r="CE807" s="2" t="s">
        <v>11080</v>
      </c>
      <c r="CF807" s="2" t="s">
        <v>11497</v>
      </c>
      <c r="CG807" s="2" t="s">
        <v>1473</v>
      </c>
      <c r="CH807" s="2" t="s">
        <v>17454</v>
      </c>
      <c r="CI807" s="2" t="s">
        <v>12727</v>
      </c>
      <c r="CJ807" s="2" t="s">
        <v>6611</v>
      </c>
      <c r="CK807" s="2" t="s">
        <v>12013</v>
      </c>
      <c r="CL807" s="2" t="s">
        <v>15363</v>
      </c>
      <c r="CM807" s="2" t="s">
        <v>11493</v>
      </c>
      <c r="CN807" s="2" t="s">
        <v>12755</v>
      </c>
      <c r="CO807" s="2" t="s">
        <v>9983</v>
      </c>
      <c r="CP807" s="2" t="s">
        <v>12586</v>
      </c>
      <c r="CQ807" s="2" t="s">
        <v>15361</v>
      </c>
      <c r="CR807" s="2" t="s">
        <v>17770</v>
      </c>
      <c r="CS807" s="2" t="s">
        <v>12721</v>
      </c>
      <c r="CT807" s="2" t="s">
        <v>17771</v>
      </c>
      <c r="CU807" s="2" t="s">
        <v>17772</v>
      </c>
      <c r="CV807" s="2" t="s">
        <v>11493</v>
      </c>
      <c r="CW807" s="2" t="s">
        <v>6612</v>
      </c>
      <c r="CX807" s="2" t="s">
        <v>9980</v>
      </c>
      <c r="CY807" s="2" t="s">
        <v>15032</v>
      </c>
      <c r="CZ807" s="2" t="s">
        <v>14111</v>
      </c>
      <c r="DA807" s="2" t="s">
        <v>6606</v>
      </c>
      <c r="DB807" s="2" t="s">
        <v>15209</v>
      </c>
      <c r="DC807" s="2" t="s">
        <v>17773</v>
      </c>
      <c r="DD807" s="2" t="s">
        <v>14841</v>
      </c>
      <c r="DE807" s="2" t="s">
        <v>14831</v>
      </c>
      <c r="DF807" s="2" t="s">
        <v>17773</v>
      </c>
      <c r="DG807" s="2" t="s">
        <v>8949</v>
      </c>
      <c r="DH807" s="2" t="s">
        <v>6929</v>
      </c>
      <c r="DI807" s="2" t="s">
        <v>11897</v>
      </c>
      <c r="DJ807" s="2" t="s">
        <v>11468</v>
      </c>
      <c r="DK807" s="2" t="s">
        <v>9846</v>
      </c>
      <c r="DL807" s="2" t="s">
        <v>11074</v>
      </c>
      <c r="DM807" s="2" t="s">
        <v>9759</v>
      </c>
      <c r="DN807" s="2" t="s">
        <v>8181</v>
      </c>
      <c r="DO807" s="2" t="s">
        <v>13355</v>
      </c>
      <c r="DP807" s="2" t="s">
        <v>5283</v>
      </c>
      <c r="DQ807" s="2" t="s">
        <v>9483</v>
      </c>
      <c r="DR807" s="2" t="s">
        <v>6605</v>
      </c>
      <c r="DS807" s="2" t="s">
        <v>12591</v>
      </c>
      <c r="DT807" s="1"/>
      <c r="DU807" s="1"/>
      <c r="DV807" s="2" t="s">
        <v>15215</v>
      </c>
      <c r="DW807" s="2" t="s">
        <v>5293</v>
      </c>
      <c r="DX807" s="2" t="s">
        <v>15213</v>
      </c>
    </row>
    <row r="808" spans="1:128" x14ac:dyDescent="0.4">
      <c r="A808" s="2" t="s">
        <v>16376</v>
      </c>
      <c r="B808" s="2" t="s">
        <v>17774</v>
      </c>
      <c r="C808" s="2" t="s">
        <v>1052</v>
      </c>
      <c r="D808" s="2" t="s">
        <v>0</v>
      </c>
      <c r="E808" s="2" t="s">
        <v>1053</v>
      </c>
      <c r="F808" s="2" t="s">
        <v>1527</v>
      </c>
      <c r="G808" s="2" t="s">
        <v>8863</v>
      </c>
      <c r="H808" s="2" t="s">
        <v>1457</v>
      </c>
      <c r="I808" s="2" t="s">
        <v>11611</v>
      </c>
      <c r="J808" s="2" t="s">
        <v>16350</v>
      </c>
      <c r="K808" s="2" t="s">
        <v>14157</v>
      </c>
      <c r="L808" s="2" t="s">
        <v>8417</v>
      </c>
      <c r="M808" s="2" t="s">
        <v>7810</v>
      </c>
      <c r="N808" s="2" t="s">
        <v>1763</v>
      </c>
      <c r="O808" s="2" t="s">
        <v>1787</v>
      </c>
      <c r="P808" s="2" t="s">
        <v>15371</v>
      </c>
      <c r="Q808" s="2" t="s">
        <v>12712</v>
      </c>
      <c r="R808" s="2" t="s">
        <v>12320</v>
      </c>
      <c r="S808" s="2" t="s">
        <v>3438</v>
      </c>
      <c r="T808" s="2" t="s">
        <v>8419</v>
      </c>
      <c r="U808" s="2" t="s">
        <v>10114</v>
      </c>
      <c r="V808" s="2" t="s">
        <v>2557</v>
      </c>
      <c r="W808" s="2" t="s">
        <v>17775</v>
      </c>
      <c r="X808" s="2" t="s">
        <v>9962</v>
      </c>
      <c r="Y808" s="2" t="s">
        <v>2348</v>
      </c>
      <c r="Z808" s="2" t="s">
        <v>6779</v>
      </c>
      <c r="AA808" s="2" t="s">
        <v>7198</v>
      </c>
      <c r="AB808" s="2" t="s">
        <v>2250</v>
      </c>
      <c r="AC808" s="2" t="s">
        <v>7863</v>
      </c>
      <c r="AD808" s="2" t="s">
        <v>6643</v>
      </c>
      <c r="AE808" s="2" t="s">
        <v>8472</v>
      </c>
      <c r="AF808" s="2" t="s">
        <v>6101</v>
      </c>
      <c r="AG808" s="2" t="s">
        <v>4410</v>
      </c>
      <c r="AH808" s="2" t="s">
        <v>4843</v>
      </c>
      <c r="AI808" s="2" t="s">
        <v>13414</v>
      </c>
      <c r="AJ808" s="2" t="s">
        <v>16442</v>
      </c>
      <c r="AK808" s="2" t="s">
        <v>14263</v>
      </c>
      <c r="AL808" s="2" t="s">
        <v>4951</v>
      </c>
      <c r="AM808" s="2" t="s">
        <v>4592</v>
      </c>
      <c r="AN808" s="2" t="s">
        <v>12984</v>
      </c>
      <c r="AO808" s="2" t="s">
        <v>6255</v>
      </c>
      <c r="AP808" s="2" t="s">
        <v>10246</v>
      </c>
      <c r="AQ808" s="2" t="s">
        <v>2773</v>
      </c>
      <c r="AR808" s="2" t="s">
        <v>12473</v>
      </c>
      <c r="AS808" s="2" t="s">
        <v>2333</v>
      </c>
      <c r="AT808" s="2" t="s">
        <v>4752</v>
      </c>
      <c r="AU808" s="2" t="s">
        <v>4953</v>
      </c>
      <c r="AV808" s="2" t="s">
        <v>4828</v>
      </c>
      <c r="AW808" s="2" t="s">
        <v>3358</v>
      </c>
      <c r="AX808" s="2" t="s">
        <v>11674</v>
      </c>
      <c r="AY808" s="2" t="s">
        <v>8864</v>
      </c>
      <c r="AZ808" s="2" t="s">
        <v>6365</v>
      </c>
      <c r="BA808" s="2" t="s">
        <v>10314</v>
      </c>
      <c r="BB808" s="2" t="s">
        <v>2208</v>
      </c>
      <c r="BC808" s="2" t="s">
        <v>12458</v>
      </c>
      <c r="BD808" s="2" t="s">
        <v>10312</v>
      </c>
      <c r="BE808" s="2" t="s">
        <v>14117</v>
      </c>
      <c r="BF808" s="2" t="s">
        <v>11611</v>
      </c>
      <c r="BG808" s="2" t="s">
        <v>7111</v>
      </c>
      <c r="BH808" s="2" t="s">
        <v>10378</v>
      </c>
      <c r="BI808" s="2" t="s">
        <v>6367</v>
      </c>
      <c r="BJ808" s="2" t="s">
        <v>4054</v>
      </c>
      <c r="BK808" s="2" t="s">
        <v>5602</v>
      </c>
      <c r="BL808" s="2" t="s">
        <v>2461</v>
      </c>
      <c r="BM808" s="2" t="s">
        <v>15109</v>
      </c>
      <c r="BN808" s="2" t="s">
        <v>1793</v>
      </c>
      <c r="BO808" s="2" t="s">
        <v>1309</v>
      </c>
      <c r="BP808" s="2" t="s">
        <v>11186</v>
      </c>
      <c r="BQ808" s="2" t="s">
        <v>14091</v>
      </c>
      <c r="BR808" s="2" t="s">
        <v>7509</v>
      </c>
      <c r="BS808" s="2" t="s">
        <v>4301</v>
      </c>
      <c r="BT808" s="2" t="s">
        <v>1098</v>
      </c>
      <c r="BU808" s="2" t="s">
        <v>3737</v>
      </c>
      <c r="BV808" s="2" t="s">
        <v>13670</v>
      </c>
      <c r="BW808" s="2" t="s">
        <v>3658</v>
      </c>
      <c r="BX808" s="2" t="s">
        <v>13890</v>
      </c>
      <c r="BY808" s="2" t="s">
        <v>14128</v>
      </c>
      <c r="BZ808" s="2" t="s">
        <v>4486</v>
      </c>
      <c r="CA808" s="2" t="s">
        <v>1767</v>
      </c>
      <c r="CB808" s="2" t="s">
        <v>8222</v>
      </c>
      <c r="CC808" s="2" t="s">
        <v>1771</v>
      </c>
      <c r="CD808" s="2" t="s">
        <v>3079</v>
      </c>
      <c r="CE808" s="2" t="s">
        <v>3335</v>
      </c>
      <c r="CF808" s="2" t="s">
        <v>12447</v>
      </c>
      <c r="CG808" s="2" t="s">
        <v>10991</v>
      </c>
      <c r="CH808" s="2" t="s">
        <v>10869</v>
      </c>
      <c r="CI808" s="2" t="s">
        <v>9588</v>
      </c>
      <c r="CJ808" s="2" t="s">
        <v>11137</v>
      </c>
      <c r="CK808" s="2" t="s">
        <v>1659</v>
      </c>
      <c r="CL808" s="2" t="s">
        <v>4495</v>
      </c>
      <c r="CM808" s="2" t="s">
        <v>6779</v>
      </c>
      <c r="CN808" s="2" t="s">
        <v>3975</v>
      </c>
      <c r="CO808" s="2" t="s">
        <v>8221</v>
      </c>
      <c r="CP808" s="2" t="s">
        <v>8700</v>
      </c>
      <c r="CQ808" s="2" t="s">
        <v>2958</v>
      </c>
      <c r="CR808" s="2" t="s">
        <v>5482</v>
      </c>
      <c r="CS808" s="2" t="s">
        <v>10126</v>
      </c>
      <c r="CT808" s="2" t="s">
        <v>9161</v>
      </c>
      <c r="CU808" s="2" t="s">
        <v>1317</v>
      </c>
      <c r="CV808" s="2" t="s">
        <v>10034</v>
      </c>
      <c r="CW808" s="2" t="s">
        <v>10275</v>
      </c>
      <c r="CX808" s="2" t="s">
        <v>7264</v>
      </c>
      <c r="CY808" s="2" t="s">
        <v>1082</v>
      </c>
      <c r="CZ808" s="2" t="s">
        <v>11397</v>
      </c>
      <c r="DA808" s="2" t="s">
        <v>6290</v>
      </c>
      <c r="DB808" s="2" t="s">
        <v>8036</v>
      </c>
      <c r="DC808" s="2" t="s">
        <v>2757</v>
      </c>
      <c r="DD808" s="2" t="s">
        <v>4265</v>
      </c>
      <c r="DE808" s="2" t="s">
        <v>3555</v>
      </c>
      <c r="DF808" s="2" t="s">
        <v>2437</v>
      </c>
      <c r="DG808" s="2" t="s">
        <v>4583</v>
      </c>
      <c r="DH808" s="2" t="s">
        <v>5525</v>
      </c>
      <c r="DI808" s="2" t="s">
        <v>2214</v>
      </c>
      <c r="DJ808" s="2" t="s">
        <v>8516</v>
      </c>
      <c r="DK808" s="2" t="s">
        <v>11194</v>
      </c>
      <c r="DL808" s="2" t="s">
        <v>6301</v>
      </c>
      <c r="DM808" s="2" t="s">
        <v>7131</v>
      </c>
      <c r="DN808" s="2" t="s">
        <v>2846</v>
      </c>
      <c r="DO808" s="2" t="s">
        <v>5626</v>
      </c>
      <c r="DP808" s="2" t="s">
        <v>8210</v>
      </c>
      <c r="DQ808" s="2" t="s">
        <v>7337</v>
      </c>
      <c r="DR808" s="2" t="s">
        <v>8423</v>
      </c>
      <c r="DS808" s="2" t="s">
        <v>9286</v>
      </c>
      <c r="DT808" s="1"/>
      <c r="DU808" s="1"/>
      <c r="DV808" s="2" t="s">
        <v>10751</v>
      </c>
      <c r="DW808" s="2" t="s">
        <v>6250</v>
      </c>
      <c r="DX808" s="2" t="s">
        <v>3435</v>
      </c>
    </row>
    <row r="809" spans="1:128" x14ac:dyDescent="0.4">
      <c r="A809" s="2" t="s">
        <v>16376</v>
      </c>
      <c r="B809" s="2" t="s">
        <v>17776</v>
      </c>
      <c r="C809" s="2" t="s">
        <v>1052</v>
      </c>
      <c r="D809" s="2" t="s">
        <v>17777</v>
      </c>
      <c r="E809" s="2" t="s">
        <v>1053</v>
      </c>
      <c r="F809" s="2" t="s">
        <v>1558</v>
      </c>
      <c r="G809" s="2" t="s">
        <v>9966</v>
      </c>
      <c r="H809" s="2" t="s">
        <v>4234</v>
      </c>
      <c r="I809" s="2" t="s">
        <v>7185</v>
      </c>
      <c r="J809" s="2" t="s">
        <v>3450</v>
      </c>
      <c r="K809" s="2" t="s">
        <v>8426</v>
      </c>
      <c r="L809" s="2" t="s">
        <v>6240</v>
      </c>
      <c r="M809" s="2" t="s">
        <v>8374</v>
      </c>
      <c r="N809" s="2" t="s">
        <v>3885</v>
      </c>
      <c r="O809" s="2" t="s">
        <v>5614</v>
      </c>
      <c r="P809" s="2" t="s">
        <v>8137</v>
      </c>
      <c r="Q809" s="2" t="s">
        <v>2304</v>
      </c>
      <c r="R809" s="2" t="s">
        <v>3066</v>
      </c>
      <c r="S809" s="2" t="s">
        <v>4342</v>
      </c>
      <c r="T809" s="2" t="s">
        <v>2539</v>
      </c>
      <c r="U809" s="2" t="s">
        <v>10803</v>
      </c>
      <c r="V809" s="2" t="s">
        <v>4517</v>
      </c>
      <c r="W809" s="2" t="s">
        <v>9718</v>
      </c>
      <c r="X809" s="2" t="s">
        <v>8036</v>
      </c>
      <c r="Y809" s="2" t="s">
        <v>2943</v>
      </c>
      <c r="Z809" s="2" t="s">
        <v>5301</v>
      </c>
      <c r="AA809" s="2" t="s">
        <v>6978</v>
      </c>
      <c r="AB809" s="2" t="s">
        <v>8262</v>
      </c>
      <c r="AC809" s="2" t="s">
        <v>10718</v>
      </c>
      <c r="AD809" s="2" t="s">
        <v>8501</v>
      </c>
      <c r="AE809" s="2" t="s">
        <v>7054</v>
      </c>
      <c r="AF809" s="2" t="s">
        <v>3350</v>
      </c>
      <c r="AG809" s="2" t="s">
        <v>13212</v>
      </c>
      <c r="AH809" s="2" t="s">
        <v>2572</v>
      </c>
      <c r="AI809" s="2" t="s">
        <v>7058</v>
      </c>
      <c r="AJ809" s="2" t="s">
        <v>9619</v>
      </c>
      <c r="AK809" s="2" t="s">
        <v>9824</v>
      </c>
      <c r="AL809" s="2" t="s">
        <v>13090</v>
      </c>
      <c r="AM809" s="2" t="s">
        <v>6253</v>
      </c>
      <c r="AN809" s="2" t="s">
        <v>10723</v>
      </c>
      <c r="AO809" s="2" t="s">
        <v>2215</v>
      </c>
      <c r="AP809" s="2" t="s">
        <v>3171</v>
      </c>
      <c r="AQ809" s="2" t="s">
        <v>8513</v>
      </c>
      <c r="AR809" s="2" t="s">
        <v>6159</v>
      </c>
      <c r="AS809" s="2" t="s">
        <v>6586</v>
      </c>
      <c r="AT809" s="2" t="s">
        <v>3723</v>
      </c>
      <c r="AU809" s="2" t="s">
        <v>7816</v>
      </c>
      <c r="AV809" s="2" t="s">
        <v>10122</v>
      </c>
      <c r="AW809" s="2" t="s">
        <v>2107</v>
      </c>
      <c r="AX809" s="2" t="s">
        <v>5481</v>
      </c>
      <c r="AY809" s="2" t="s">
        <v>6581</v>
      </c>
      <c r="AZ809" s="2" t="s">
        <v>13667</v>
      </c>
      <c r="BA809" s="2" t="s">
        <v>3159</v>
      </c>
      <c r="BB809" s="2" t="s">
        <v>1653</v>
      </c>
      <c r="BC809" s="2" t="s">
        <v>11749</v>
      </c>
      <c r="BD809" s="2" t="s">
        <v>3434</v>
      </c>
      <c r="BE809" s="2" t="s">
        <v>7319</v>
      </c>
      <c r="BF809" s="2" t="s">
        <v>6641</v>
      </c>
      <c r="BG809" s="2" t="s">
        <v>7167</v>
      </c>
      <c r="BH809" s="2" t="s">
        <v>5384</v>
      </c>
      <c r="BI809" s="2" t="s">
        <v>10778</v>
      </c>
      <c r="BJ809" s="2" t="s">
        <v>10711</v>
      </c>
      <c r="BK809" s="2" t="s">
        <v>3967</v>
      </c>
      <c r="BL809" s="2" t="s">
        <v>13670</v>
      </c>
      <c r="BM809" s="2" t="s">
        <v>10899</v>
      </c>
      <c r="BN809" s="2" t="s">
        <v>13638</v>
      </c>
      <c r="BO809" s="2" t="s">
        <v>10704</v>
      </c>
      <c r="BP809" s="2" t="s">
        <v>4731</v>
      </c>
      <c r="BQ809" s="2" t="s">
        <v>5816</v>
      </c>
      <c r="BR809" s="2" t="s">
        <v>3509</v>
      </c>
      <c r="BS809" s="2" t="s">
        <v>4272</v>
      </c>
      <c r="BT809" s="2" t="s">
        <v>4578</v>
      </c>
      <c r="BU809" s="2" t="s">
        <v>6261</v>
      </c>
      <c r="BV809" s="2" t="s">
        <v>10179</v>
      </c>
      <c r="BW809" s="2" t="s">
        <v>13323</v>
      </c>
      <c r="BX809" s="2" t="s">
        <v>8606</v>
      </c>
      <c r="BY809" s="2" t="s">
        <v>4393</v>
      </c>
      <c r="BZ809" s="2" t="s">
        <v>9614</v>
      </c>
      <c r="CA809" s="2" t="s">
        <v>12079</v>
      </c>
      <c r="CB809" s="2" t="s">
        <v>9208</v>
      </c>
      <c r="CC809" s="2" t="s">
        <v>1231</v>
      </c>
      <c r="CD809" s="2" t="s">
        <v>5899</v>
      </c>
      <c r="CE809" s="2" t="s">
        <v>4008</v>
      </c>
      <c r="CF809" s="2" t="s">
        <v>9130</v>
      </c>
      <c r="CG809" s="2" t="s">
        <v>10182</v>
      </c>
      <c r="CH809" s="2" t="s">
        <v>7956</v>
      </c>
      <c r="CI809" s="2" t="s">
        <v>14096</v>
      </c>
      <c r="CJ809" s="2" t="s">
        <v>7671</v>
      </c>
      <c r="CK809" s="2" t="s">
        <v>3939</v>
      </c>
      <c r="CL809" s="2" t="s">
        <v>4219</v>
      </c>
      <c r="CM809" s="2" t="s">
        <v>2189</v>
      </c>
      <c r="CN809" s="2" t="s">
        <v>11697</v>
      </c>
      <c r="CO809" s="2" t="s">
        <v>3397</v>
      </c>
      <c r="CP809" s="2" t="s">
        <v>10823</v>
      </c>
      <c r="CQ809" s="2" t="s">
        <v>10398</v>
      </c>
      <c r="CR809" s="2" t="s">
        <v>3691</v>
      </c>
      <c r="CS809" s="2" t="s">
        <v>5854</v>
      </c>
      <c r="CT809" s="2" t="s">
        <v>8498</v>
      </c>
      <c r="CU809" s="2" t="s">
        <v>7534</v>
      </c>
      <c r="CV809" s="2" t="s">
        <v>7158</v>
      </c>
      <c r="CW809" s="2" t="s">
        <v>3503</v>
      </c>
      <c r="CX809" s="2" t="s">
        <v>6891</v>
      </c>
      <c r="CY809" s="2" t="s">
        <v>9217</v>
      </c>
      <c r="CZ809" s="2" t="s">
        <v>10943</v>
      </c>
      <c r="DA809" s="2" t="s">
        <v>5753</v>
      </c>
      <c r="DB809" s="2" t="s">
        <v>11026</v>
      </c>
      <c r="DC809" s="2" t="s">
        <v>4417</v>
      </c>
      <c r="DD809" s="2" t="s">
        <v>8353</v>
      </c>
      <c r="DE809" s="2" t="s">
        <v>10364</v>
      </c>
      <c r="DF809" s="2" t="s">
        <v>3421</v>
      </c>
      <c r="DG809" s="2" t="s">
        <v>10382</v>
      </c>
      <c r="DH809" s="2" t="s">
        <v>14079</v>
      </c>
      <c r="DI809" s="2" t="s">
        <v>10380</v>
      </c>
      <c r="DJ809" s="2" t="s">
        <v>12818</v>
      </c>
      <c r="DK809" s="2" t="s">
        <v>7086</v>
      </c>
      <c r="DL809" s="2" t="s">
        <v>13057</v>
      </c>
      <c r="DM809" s="2" t="s">
        <v>1189</v>
      </c>
      <c r="DN809" s="2" t="s">
        <v>11735</v>
      </c>
      <c r="DO809" s="2" t="s">
        <v>10318</v>
      </c>
      <c r="DP809" s="2" t="s">
        <v>6153</v>
      </c>
      <c r="DQ809" s="2" t="s">
        <v>2096</v>
      </c>
      <c r="DR809" s="2" t="s">
        <v>10688</v>
      </c>
      <c r="DS809" s="2" t="s">
        <v>3237</v>
      </c>
      <c r="DT809" s="1"/>
      <c r="DU809" s="1"/>
      <c r="DV809" s="2" t="s">
        <v>12350</v>
      </c>
      <c r="DW809" s="2" t="s">
        <v>8544</v>
      </c>
      <c r="DX809" s="2" t="s">
        <v>6228</v>
      </c>
    </row>
    <row r="810" spans="1:128" x14ac:dyDescent="0.4">
      <c r="A810" s="2" t="s">
        <v>16376</v>
      </c>
      <c r="B810" s="2" t="s">
        <v>17778</v>
      </c>
      <c r="C810" s="2" t="s">
        <v>1052</v>
      </c>
      <c r="D810" s="2" t="s">
        <v>17779</v>
      </c>
      <c r="E810" s="2" t="s">
        <v>1053</v>
      </c>
      <c r="F810" s="2" t="s">
        <v>2441</v>
      </c>
      <c r="G810" s="2" t="s">
        <v>6893</v>
      </c>
      <c r="H810" s="2" t="s">
        <v>2767</v>
      </c>
      <c r="I810" s="2" t="s">
        <v>2350</v>
      </c>
      <c r="J810" s="2" t="s">
        <v>16118</v>
      </c>
      <c r="K810" s="2" t="s">
        <v>1992</v>
      </c>
      <c r="L810" s="2" t="s">
        <v>2761</v>
      </c>
      <c r="M810" s="2" t="s">
        <v>8912</v>
      </c>
      <c r="N810" s="2" t="s">
        <v>9156</v>
      </c>
      <c r="O810" s="2" t="s">
        <v>1690</v>
      </c>
      <c r="P810" s="2" t="s">
        <v>12975</v>
      </c>
      <c r="Q810" s="2" t="s">
        <v>7644</v>
      </c>
      <c r="R810" s="2" t="s">
        <v>6175</v>
      </c>
      <c r="S810" s="2" t="s">
        <v>1762</v>
      </c>
      <c r="T810" s="2" t="s">
        <v>4785</v>
      </c>
      <c r="U810" s="2" t="s">
        <v>3470</v>
      </c>
      <c r="V810" s="2" t="s">
        <v>3528</v>
      </c>
      <c r="W810" s="2" t="s">
        <v>12412</v>
      </c>
      <c r="X810" s="2" t="s">
        <v>17607</v>
      </c>
      <c r="Y810" s="2" t="s">
        <v>4616</v>
      </c>
      <c r="Z810" s="2" t="s">
        <v>2639</v>
      </c>
      <c r="AA810" s="2" t="s">
        <v>4152</v>
      </c>
      <c r="AB810" s="2" t="s">
        <v>8304</v>
      </c>
      <c r="AC810" s="2" t="s">
        <v>1106</v>
      </c>
      <c r="AD810" s="2" t="s">
        <v>17780</v>
      </c>
      <c r="AE810" s="2" t="s">
        <v>17781</v>
      </c>
      <c r="AF810" s="2" t="s">
        <v>6642</v>
      </c>
      <c r="AG810" s="2" t="s">
        <v>5688</v>
      </c>
      <c r="AH810" s="2" t="s">
        <v>4617</v>
      </c>
      <c r="AI810" s="2" t="s">
        <v>8271</v>
      </c>
      <c r="AJ810" s="2" t="s">
        <v>1897</v>
      </c>
      <c r="AK810" s="2" t="s">
        <v>11714</v>
      </c>
      <c r="AL810" s="2" t="s">
        <v>15405</v>
      </c>
      <c r="AM810" s="2" t="s">
        <v>2248</v>
      </c>
      <c r="AN810" s="2" t="s">
        <v>8918</v>
      </c>
      <c r="AO810" s="2" t="s">
        <v>13134</v>
      </c>
      <c r="AP810" s="2" t="s">
        <v>14932</v>
      </c>
      <c r="AQ810" s="2" t="s">
        <v>8782</v>
      </c>
      <c r="AR810" s="2" t="s">
        <v>15417</v>
      </c>
      <c r="AS810" s="2" t="s">
        <v>17782</v>
      </c>
      <c r="AT810" s="2" t="s">
        <v>9963</v>
      </c>
      <c r="AU810" s="2" t="s">
        <v>4595</v>
      </c>
      <c r="AV810" s="2" t="s">
        <v>5675</v>
      </c>
      <c r="AW810" s="2" t="s">
        <v>8775</v>
      </c>
      <c r="AX810" s="2" t="s">
        <v>4142</v>
      </c>
      <c r="AY810" s="2" t="s">
        <v>1794</v>
      </c>
      <c r="AZ810" s="2" t="s">
        <v>8460</v>
      </c>
      <c r="BA810" s="2" t="s">
        <v>4516</v>
      </c>
      <c r="BB810" s="2" t="s">
        <v>2881</v>
      </c>
      <c r="BC810" s="2" t="s">
        <v>6220</v>
      </c>
      <c r="BD810" s="2" t="s">
        <v>9329</v>
      </c>
      <c r="BE810" s="2" t="s">
        <v>8465</v>
      </c>
      <c r="BF810" s="2" t="s">
        <v>2113</v>
      </c>
      <c r="BG810" s="2" t="s">
        <v>9823</v>
      </c>
      <c r="BH810" s="2" t="s">
        <v>14161</v>
      </c>
      <c r="BI810" s="2" t="s">
        <v>4773</v>
      </c>
      <c r="BJ810" s="2" t="s">
        <v>15371</v>
      </c>
      <c r="BK810" s="2" t="s">
        <v>4072</v>
      </c>
      <c r="BL810" s="2" t="s">
        <v>15622</v>
      </c>
      <c r="BM810" s="2" t="s">
        <v>9714</v>
      </c>
      <c r="BN810" s="2" t="s">
        <v>17077</v>
      </c>
      <c r="BO810" s="2" t="s">
        <v>11964</v>
      </c>
      <c r="BP810" s="2" t="s">
        <v>9944</v>
      </c>
      <c r="BQ810" s="2" t="s">
        <v>10570</v>
      </c>
      <c r="BR810" s="2" t="s">
        <v>14745</v>
      </c>
      <c r="BS810" s="2" t="s">
        <v>17783</v>
      </c>
      <c r="BT810" s="2" t="s">
        <v>17784</v>
      </c>
      <c r="BU810" s="2" t="s">
        <v>17785</v>
      </c>
      <c r="BV810" s="2" t="s">
        <v>12475</v>
      </c>
      <c r="BW810" s="2" t="s">
        <v>7320</v>
      </c>
      <c r="BX810" s="2" t="s">
        <v>10443</v>
      </c>
      <c r="BY810" s="2" t="s">
        <v>11178</v>
      </c>
      <c r="BZ810" s="2" t="s">
        <v>10251</v>
      </c>
      <c r="CA810" s="2" t="s">
        <v>2110</v>
      </c>
      <c r="CB810" s="2" t="s">
        <v>13136</v>
      </c>
      <c r="CC810" s="2" t="s">
        <v>8422</v>
      </c>
      <c r="CD810" s="2" t="s">
        <v>4831</v>
      </c>
      <c r="CE810" s="2" t="s">
        <v>6172</v>
      </c>
      <c r="CF810" s="2" t="s">
        <v>3791</v>
      </c>
      <c r="CG810" s="2" t="s">
        <v>4433</v>
      </c>
      <c r="CH810" s="2" t="s">
        <v>6590</v>
      </c>
      <c r="CI810" s="2" t="s">
        <v>6147</v>
      </c>
      <c r="CJ810" s="2" t="s">
        <v>8046</v>
      </c>
      <c r="CK810" s="2" t="s">
        <v>3635</v>
      </c>
      <c r="CL810" s="2" t="s">
        <v>10802</v>
      </c>
      <c r="CM810" s="2" t="s">
        <v>8518</v>
      </c>
      <c r="CN810" s="2" t="s">
        <v>12397</v>
      </c>
      <c r="CO810" s="2" t="s">
        <v>7573</v>
      </c>
      <c r="CP810" s="2" t="s">
        <v>12088</v>
      </c>
      <c r="CQ810" s="2" t="s">
        <v>15079</v>
      </c>
      <c r="CR810" s="2" t="s">
        <v>10747</v>
      </c>
      <c r="CS810" s="2" t="s">
        <v>7312</v>
      </c>
      <c r="CT810" s="2" t="s">
        <v>4470</v>
      </c>
      <c r="CU810" s="2" t="s">
        <v>3143</v>
      </c>
      <c r="CV810" s="2" t="s">
        <v>6530</v>
      </c>
      <c r="CW810" s="2" t="s">
        <v>13122</v>
      </c>
      <c r="CX810" s="2" t="s">
        <v>14374</v>
      </c>
      <c r="CY810" s="2" t="s">
        <v>12093</v>
      </c>
      <c r="CZ810" s="2" t="s">
        <v>7098</v>
      </c>
      <c r="DA810" s="2" t="s">
        <v>7091</v>
      </c>
      <c r="DB810" s="2" t="s">
        <v>7098</v>
      </c>
      <c r="DC810" s="2" t="s">
        <v>10329</v>
      </c>
      <c r="DD810" s="2" t="s">
        <v>11190</v>
      </c>
      <c r="DE810" s="2" t="s">
        <v>16036</v>
      </c>
      <c r="DF810" s="2" t="s">
        <v>12907</v>
      </c>
      <c r="DG810" s="2" t="s">
        <v>14137</v>
      </c>
      <c r="DH810" s="2" t="s">
        <v>3090</v>
      </c>
      <c r="DI810" s="2" t="s">
        <v>7503</v>
      </c>
      <c r="DJ810" s="2" t="s">
        <v>4981</v>
      </c>
      <c r="DK810" s="2" t="s">
        <v>14271</v>
      </c>
      <c r="DL810" s="2" t="s">
        <v>13759</v>
      </c>
      <c r="DM810" s="2" t="s">
        <v>13716</v>
      </c>
      <c r="DN810" s="2" t="s">
        <v>13261</v>
      </c>
      <c r="DO810" s="2" t="s">
        <v>4477</v>
      </c>
      <c r="DP810" s="2" t="s">
        <v>9244</v>
      </c>
      <c r="DQ810" s="2" t="s">
        <v>15841</v>
      </c>
      <c r="DR810" s="2" t="s">
        <v>5586</v>
      </c>
      <c r="DS810" s="2" t="s">
        <v>4296</v>
      </c>
      <c r="DT810" s="1"/>
      <c r="DU810" s="1"/>
      <c r="DV810" s="2" t="s">
        <v>11398</v>
      </c>
      <c r="DW810" s="2" t="s">
        <v>14274</v>
      </c>
      <c r="DX810" s="2" t="s">
        <v>5123</v>
      </c>
    </row>
    <row r="811" spans="1:128" x14ac:dyDescent="0.4">
      <c r="A811" s="2" t="s">
        <v>16376</v>
      </c>
      <c r="B811" s="2" t="s">
        <v>17786</v>
      </c>
      <c r="C811" s="2" t="s">
        <v>1052</v>
      </c>
      <c r="D811" s="2" t="s">
        <v>17787</v>
      </c>
      <c r="E811" s="2" t="s">
        <v>1053</v>
      </c>
      <c r="F811" s="2" t="s">
        <v>3792</v>
      </c>
      <c r="G811" s="2" t="s">
        <v>3795</v>
      </c>
      <c r="H811" s="2" t="s">
        <v>12415</v>
      </c>
      <c r="I811" s="2" t="s">
        <v>4607</v>
      </c>
      <c r="J811" s="2" t="s">
        <v>3726</v>
      </c>
      <c r="K811" s="2" t="s">
        <v>11736</v>
      </c>
      <c r="L811" s="2" t="s">
        <v>3821</v>
      </c>
      <c r="M811" s="2" t="s">
        <v>1424</v>
      </c>
      <c r="N811" s="2" t="s">
        <v>2842</v>
      </c>
      <c r="O811" s="2" t="s">
        <v>2861</v>
      </c>
      <c r="P811" s="2" t="s">
        <v>7248</v>
      </c>
      <c r="Q811" s="2" t="s">
        <v>3448</v>
      </c>
      <c r="R811" s="2" t="s">
        <v>13744</v>
      </c>
      <c r="S811" s="2" t="s">
        <v>2943</v>
      </c>
      <c r="T811" s="2" t="s">
        <v>6973</v>
      </c>
      <c r="U811" s="2" t="s">
        <v>2130</v>
      </c>
      <c r="V811" s="2" t="s">
        <v>2635</v>
      </c>
      <c r="W811" s="2" t="s">
        <v>17495</v>
      </c>
      <c r="X811" s="2" t="s">
        <v>11757</v>
      </c>
      <c r="Y811" s="2" t="s">
        <v>9182</v>
      </c>
      <c r="Z811" s="2" t="s">
        <v>5550</v>
      </c>
      <c r="AA811" s="2" t="s">
        <v>6894</v>
      </c>
      <c r="AB811" s="2" t="s">
        <v>8220</v>
      </c>
      <c r="AC811" s="2" t="s">
        <v>6974</v>
      </c>
      <c r="AD811" s="2" t="s">
        <v>9838</v>
      </c>
      <c r="AE811" s="2" t="s">
        <v>8461</v>
      </c>
      <c r="AF811" s="2" t="s">
        <v>4736</v>
      </c>
      <c r="AG811" s="2" t="s">
        <v>8648</v>
      </c>
      <c r="AH811" s="2" t="s">
        <v>5001</v>
      </c>
      <c r="AI811" s="2" t="s">
        <v>11311</v>
      </c>
      <c r="AJ811" s="2" t="s">
        <v>7113</v>
      </c>
      <c r="AK811" s="2" t="s">
        <v>16264</v>
      </c>
      <c r="AL811" s="2" t="s">
        <v>1299</v>
      </c>
      <c r="AM811" s="2" t="s">
        <v>6445</v>
      </c>
      <c r="AN811" s="2" t="s">
        <v>5385</v>
      </c>
      <c r="AO811" s="2" t="s">
        <v>6145</v>
      </c>
      <c r="AP811" s="2" t="s">
        <v>8911</v>
      </c>
      <c r="AQ811" s="2" t="s">
        <v>1906</v>
      </c>
      <c r="AR811" s="2" t="s">
        <v>11866</v>
      </c>
      <c r="AS811" s="2" t="s">
        <v>1748</v>
      </c>
      <c r="AT811" s="2" t="s">
        <v>2381</v>
      </c>
      <c r="AU811" s="2" t="s">
        <v>7915</v>
      </c>
      <c r="AV811" s="2" t="s">
        <v>1987</v>
      </c>
      <c r="AW811" s="2" t="s">
        <v>14444</v>
      </c>
      <c r="AX811" s="2" t="s">
        <v>3436</v>
      </c>
      <c r="AY811" s="2" t="s">
        <v>12802</v>
      </c>
      <c r="AZ811" s="2" t="s">
        <v>6434</v>
      </c>
      <c r="BA811" s="2" t="s">
        <v>5380</v>
      </c>
      <c r="BB811" s="2" t="s">
        <v>3275</v>
      </c>
      <c r="BC811" s="2" t="s">
        <v>3535</v>
      </c>
      <c r="BD811" s="2" t="s">
        <v>12531</v>
      </c>
      <c r="BE811" s="2" t="s">
        <v>9835</v>
      </c>
      <c r="BF811" s="2" t="s">
        <v>15182</v>
      </c>
      <c r="BG811" s="2" t="s">
        <v>6520</v>
      </c>
      <c r="BH811" s="2" t="s">
        <v>10682</v>
      </c>
      <c r="BI811" s="2" t="s">
        <v>3267</v>
      </c>
      <c r="BJ811" s="2" t="s">
        <v>4330</v>
      </c>
      <c r="BK811" s="2" t="s">
        <v>3712</v>
      </c>
      <c r="BL811" s="2" t="s">
        <v>1794</v>
      </c>
      <c r="BM811" s="2" t="s">
        <v>3166</v>
      </c>
      <c r="BN811" s="2" t="s">
        <v>13292</v>
      </c>
      <c r="BO811" s="2" t="s">
        <v>1758</v>
      </c>
      <c r="BP811" s="2" t="s">
        <v>15409</v>
      </c>
      <c r="BQ811" s="2" t="s">
        <v>15461</v>
      </c>
      <c r="BR811" s="2" t="s">
        <v>7269</v>
      </c>
      <c r="BS811" s="2" t="s">
        <v>8703</v>
      </c>
      <c r="BT811" s="2" t="s">
        <v>9336</v>
      </c>
      <c r="BU811" s="2" t="s">
        <v>11133</v>
      </c>
      <c r="BV811" s="2" t="s">
        <v>4713</v>
      </c>
      <c r="BW811" s="2" t="s">
        <v>15254</v>
      </c>
      <c r="BX811" s="2" t="s">
        <v>11244</v>
      </c>
      <c r="BY811" s="2" t="s">
        <v>14948</v>
      </c>
      <c r="BZ811" s="2" t="s">
        <v>5629</v>
      </c>
      <c r="CA811" s="2" t="s">
        <v>6268</v>
      </c>
      <c r="CB811" s="2" t="s">
        <v>14104</v>
      </c>
      <c r="CC811" s="2" t="s">
        <v>9923</v>
      </c>
      <c r="CD811" s="2" t="s">
        <v>5713</v>
      </c>
      <c r="CE811" s="2" t="s">
        <v>1122</v>
      </c>
      <c r="CF811" s="2" t="s">
        <v>1733</v>
      </c>
      <c r="CG811" s="2" t="s">
        <v>6689</v>
      </c>
      <c r="CH811" s="2" t="s">
        <v>3574</v>
      </c>
      <c r="CI811" s="2" t="s">
        <v>5343</v>
      </c>
      <c r="CJ811" s="2" t="s">
        <v>14123</v>
      </c>
      <c r="CK811" s="2" t="s">
        <v>6813</v>
      </c>
      <c r="CL811" s="2" t="s">
        <v>7886</v>
      </c>
      <c r="CM811" s="2" t="s">
        <v>7623</v>
      </c>
      <c r="CN811" s="2" t="s">
        <v>8898</v>
      </c>
      <c r="CO811" s="2" t="s">
        <v>7795</v>
      </c>
      <c r="CP811" s="2" t="s">
        <v>5635</v>
      </c>
      <c r="CQ811" s="2" t="s">
        <v>8118</v>
      </c>
      <c r="CR811" s="2" t="s">
        <v>8204</v>
      </c>
      <c r="CS811" s="2" t="s">
        <v>8015</v>
      </c>
      <c r="CT811" s="2" t="s">
        <v>9100</v>
      </c>
      <c r="CU811" s="2" t="s">
        <v>7544</v>
      </c>
      <c r="CV811" s="2" t="s">
        <v>8710</v>
      </c>
      <c r="CW811" s="2" t="s">
        <v>9350</v>
      </c>
      <c r="CX811" s="2" t="s">
        <v>2608</v>
      </c>
      <c r="CY811" s="2" t="s">
        <v>2626</v>
      </c>
      <c r="CZ811" s="2" t="s">
        <v>1116</v>
      </c>
      <c r="DA811" s="2" t="s">
        <v>6693</v>
      </c>
      <c r="DB811" s="2" t="s">
        <v>12422</v>
      </c>
      <c r="DC811" s="2" t="s">
        <v>3012</v>
      </c>
      <c r="DD811" s="2" t="s">
        <v>9340</v>
      </c>
      <c r="DE811" s="2" t="s">
        <v>14342</v>
      </c>
      <c r="DF811" s="2" t="s">
        <v>2601</v>
      </c>
      <c r="DG811" s="2" t="s">
        <v>4368</v>
      </c>
      <c r="DH811" s="2" t="s">
        <v>4377</v>
      </c>
      <c r="DI811" s="2" t="s">
        <v>3761</v>
      </c>
      <c r="DJ811" s="2" t="s">
        <v>9549</v>
      </c>
      <c r="DK811" s="2" t="s">
        <v>11787</v>
      </c>
      <c r="DL811" s="2" t="s">
        <v>7955</v>
      </c>
      <c r="DM811" s="2" t="s">
        <v>13175</v>
      </c>
      <c r="DN811" s="2" t="s">
        <v>12099</v>
      </c>
      <c r="DO811" s="2" t="s">
        <v>13594</v>
      </c>
      <c r="DP811" s="2" t="s">
        <v>13013</v>
      </c>
      <c r="DQ811" s="2" t="s">
        <v>4276</v>
      </c>
      <c r="DR811" s="2" t="s">
        <v>3667</v>
      </c>
      <c r="DS811" s="2" t="s">
        <v>3506</v>
      </c>
      <c r="DT811" s="1"/>
      <c r="DU811" s="1"/>
      <c r="DV811" s="2" t="s">
        <v>5809</v>
      </c>
      <c r="DW811" s="2" t="s">
        <v>6765</v>
      </c>
      <c r="DX811" s="2" t="s">
        <v>5814</v>
      </c>
    </row>
    <row r="812" spans="1:128" x14ac:dyDescent="0.4">
      <c r="A812" s="2" t="s">
        <v>16376</v>
      </c>
      <c r="B812" s="2" t="s">
        <v>17788</v>
      </c>
      <c r="C812" s="2" t="s">
        <v>1052</v>
      </c>
      <c r="D812" s="2" t="s">
        <v>0</v>
      </c>
      <c r="E812" s="2" t="s">
        <v>1053</v>
      </c>
      <c r="F812" s="2" t="s">
        <v>6162</v>
      </c>
      <c r="G812" s="2" t="s">
        <v>6840</v>
      </c>
      <c r="H812" s="2" t="s">
        <v>8318</v>
      </c>
      <c r="I812" s="2" t="s">
        <v>1791</v>
      </c>
      <c r="J812" s="2" t="s">
        <v>10017</v>
      </c>
      <c r="K812" s="2" t="s">
        <v>1977</v>
      </c>
      <c r="L812" s="2" t="s">
        <v>7393</v>
      </c>
      <c r="M812" s="2" t="s">
        <v>13004</v>
      </c>
      <c r="N812" s="2" t="s">
        <v>3878</v>
      </c>
      <c r="O812" s="2" t="s">
        <v>2304</v>
      </c>
      <c r="P812" s="2" t="s">
        <v>8874</v>
      </c>
      <c r="Q812" s="2" t="s">
        <v>5748</v>
      </c>
      <c r="R812" s="2" t="s">
        <v>6245</v>
      </c>
      <c r="S812" s="2" t="s">
        <v>9147</v>
      </c>
      <c r="T812" s="2" t="s">
        <v>4877</v>
      </c>
      <c r="U812" s="2" t="s">
        <v>2847</v>
      </c>
      <c r="V812" s="2" t="s">
        <v>5006</v>
      </c>
      <c r="W812" s="2" t="s">
        <v>10019</v>
      </c>
      <c r="X812" s="2" t="s">
        <v>14041</v>
      </c>
      <c r="Y812" s="2" t="s">
        <v>11043</v>
      </c>
      <c r="Z812" s="2" t="s">
        <v>13385</v>
      </c>
      <c r="AA812" s="2" t="s">
        <v>1773</v>
      </c>
      <c r="AB812" s="2" t="s">
        <v>1100</v>
      </c>
      <c r="AC812" s="2" t="s">
        <v>4759</v>
      </c>
      <c r="AD812" s="2" t="s">
        <v>3884</v>
      </c>
      <c r="AE812" s="2" t="s">
        <v>7184</v>
      </c>
      <c r="AF812" s="2" t="s">
        <v>10039</v>
      </c>
      <c r="AG812" s="2" t="s">
        <v>7131</v>
      </c>
      <c r="AH812" s="2" t="s">
        <v>1687</v>
      </c>
      <c r="AI812" s="2" t="s">
        <v>5226</v>
      </c>
      <c r="AJ812" s="2" t="s">
        <v>2022</v>
      </c>
      <c r="AK812" s="2" t="s">
        <v>15620</v>
      </c>
      <c r="AL812" s="2" t="s">
        <v>3551</v>
      </c>
      <c r="AM812" s="2" t="s">
        <v>4505</v>
      </c>
      <c r="AN812" s="2" t="s">
        <v>4050</v>
      </c>
      <c r="AO812" s="2" t="s">
        <v>7981</v>
      </c>
      <c r="AP812" s="2" t="s">
        <v>4074</v>
      </c>
      <c r="AQ812" s="2" t="s">
        <v>2556</v>
      </c>
      <c r="AR812" s="2" t="s">
        <v>10083</v>
      </c>
      <c r="AS812" s="2" t="s">
        <v>2236</v>
      </c>
      <c r="AT812" s="2" t="s">
        <v>15428</v>
      </c>
      <c r="AU812" s="2" t="s">
        <v>2207</v>
      </c>
      <c r="AV812" s="2" t="s">
        <v>2240</v>
      </c>
      <c r="AW812" s="2" t="s">
        <v>6591</v>
      </c>
      <c r="AX812" s="2" t="s">
        <v>9159</v>
      </c>
      <c r="AY812" s="2" t="s">
        <v>3551</v>
      </c>
      <c r="AZ812" s="2" t="s">
        <v>1895</v>
      </c>
      <c r="BA812" s="2" t="s">
        <v>6727</v>
      </c>
      <c r="BB812" s="2" t="s">
        <v>5015</v>
      </c>
      <c r="BC812" s="2" t="s">
        <v>10156</v>
      </c>
      <c r="BD812" s="2" t="s">
        <v>9147</v>
      </c>
      <c r="BE812" s="2" t="s">
        <v>3362</v>
      </c>
      <c r="BF812" s="2" t="s">
        <v>12230</v>
      </c>
      <c r="BG812" s="2" t="s">
        <v>8099</v>
      </c>
      <c r="BH812" s="2" t="s">
        <v>13497</v>
      </c>
      <c r="BI812" s="2" t="s">
        <v>4933</v>
      </c>
      <c r="BJ812" s="2" t="s">
        <v>10156</v>
      </c>
      <c r="BK812" s="2" t="s">
        <v>10481</v>
      </c>
      <c r="BL812" s="2" t="s">
        <v>7075</v>
      </c>
      <c r="BM812" s="2" t="s">
        <v>6182</v>
      </c>
      <c r="BN812" s="2" t="s">
        <v>3066</v>
      </c>
      <c r="BO812" s="2" t="s">
        <v>1087</v>
      </c>
      <c r="BP812" s="2" t="s">
        <v>2413</v>
      </c>
      <c r="BQ812" s="2" t="s">
        <v>5137</v>
      </c>
      <c r="BR812" s="2" t="s">
        <v>3831</v>
      </c>
      <c r="BS812" s="2" t="s">
        <v>1973</v>
      </c>
      <c r="BT812" s="2" t="s">
        <v>7212</v>
      </c>
      <c r="BU812" s="2" t="s">
        <v>1055</v>
      </c>
      <c r="BV812" s="2" t="s">
        <v>8647</v>
      </c>
      <c r="BW812" s="2" t="s">
        <v>9650</v>
      </c>
      <c r="BX812" s="2" t="s">
        <v>9409</v>
      </c>
      <c r="BY812" s="2" t="s">
        <v>3274</v>
      </c>
      <c r="BZ812" s="2" t="s">
        <v>3152</v>
      </c>
      <c r="CA812" s="2" t="s">
        <v>2141</v>
      </c>
      <c r="CB812" s="2" t="s">
        <v>4045</v>
      </c>
      <c r="CC812" s="2" t="s">
        <v>9493</v>
      </c>
      <c r="CD812" s="2" t="s">
        <v>1336</v>
      </c>
      <c r="CE812" s="2" t="s">
        <v>9575</v>
      </c>
      <c r="CF812" s="2" t="s">
        <v>9041</v>
      </c>
      <c r="CG812" s="2" t="s">
        <v>13711</v>
      </c>
      <c r="CH812" s="2" t="s">
        <v>12274</v>
      </c>
      <c r="CI812" s="2" t="s">
        <v>10111</v>
      </c>
      <c r="CJ812" s="2" t="s">
        <v>11734</v>
      </c>
      <c r="CK812" s="2" t="s">
        <v>11195</v>
      </c>
      <c r="CL812" s="2" t="s">
        <v>13165</v>
      </c>
      <c r="CM812" s="2" t="s">
        <v>4048</v>
      </c>
      <c r="CN812" s="2" t="s">
        <v>9579</v>
      </c>
      <c r="CO812" s="2" t="s">
        <v>13895</v>
      </c>
      <c r="CP812" s="2" t="s">
        <v>1973</v>
      </c>
      <c r="CQ812" s="2" t="s">
        <v>10837</v>
      </c>
      <c r="CR812" s="2" t="s">
        <v>12132</v>
      </c>
      <c r="CS812" s="2" t="s">
        <v>11317</v>
      </c>
      <c r="CT812" s="2" t="s">
        <v>13234</v>
      </c>
      <c r="CU812" s="2" t="s">
        <v>13092</v>
      </c>
      <c r="CV812" s="2" t="s">
        <v>3152</v>
      </c>
      <c r="CW812" s="2" t="s">
        <v>4239</v>
      </c>
      <c r="CX812" s="2" t="s">
        <v>9490</v>
      </c>
      <c r="CY812" s="2" t="s">
        <v>3272</v>
      </c>
      <c r="CZ812" s="2" t="s">
        <v>1053</v>
      </c>
      <c r="DA812" s="2" t="s">
        <v>4679</v>
      </c>
      <c r="DB812" s="2" t="s">
        <v>14916</v>
      </c>
      <c r="DC812" s="2" t="s">
        <v>5691</v>
      </c>
      <c r="DD812" s="2" t="s">
        <v>7858</v>
      </c>
      <c r="DE812" s="2" t="s">
        <v>13802</v>
      </c>
      <c r="DF812" s="2" t="s">
        <v>6971</v>
      </c>
      <c r="DG812" s="2" t="s">
        <v>9856</v>
      </c>
      <c r="DH812" s="2" t="s">
        <v>9702</v>
      </c>
      <c r="DI812" s="2" t="s">
        <v>13692</v>
      </c>
      <c r="DJ812" s="2" t="s">
        <v>3981</v>
      </c>
      <c r="DK812" s="2" t="s">
        <v>12650</v>
      </c>
      <c r="DL812" s="2" t="s">
        <v>10601</v>
      </c>
      <c r="DM812" s="2" t="s">
        <v>3342</v>
      </c>
      <c r="DN812" s="2" t="s">
        <v>14449</v>
      </c>
      <c r="DO812" s="2" t="s">
        <v>14624</v>
      </c>
      <c r="DP812" s="2" t="s">
        <v>14081</v>
      </c>
      <c r="DQ812" s="2" t="s">
        <v>16218</v>
      </c>
      <c r="DR812" s="2" t="s">
        <v>11974</v>
      </c>
      <c r="DS812" s="2" t="s">
        <v>2123</v>
      </c>
      <c r="DT812" s="1"/>
      <c r="DU812" s="1"/>
      <c r="DV812" s="2" t="s">
        <v>17280</v>
      </c>
      <c r="DW812" s="2" t="s">
        <v>4066</v>
      </c>
      <c r="DX812" s="2" t="s">
        <v>17789</v>
      </c>
    </row>
    <row r="813" spans="1:128" x14ac:dyDescent="0.4">
      <c r="A813" s="2" t="s">
        <v>16376</v>
      </c>
      <c r="B813" s="2" t="s">
        <v>17790</v>
      </c>
      <c r="C813" s="2" t="s">
        <v>1052</v>
      </c>
      <c r="D813" s="2" t="s">
        <v>17791</v>
      </c>
      <c r="E813" s="2" t="s">
        <v>1053</v>
      </c>
      <c r="F813" s="2" t="s">
        <v>7345</v>
      </c>
      <c r="G813" s="2" t="s">
        <v>1331</v>
      </c>
      <c r="H813" s="2" t="s">
        <v>10519</v>
      </c>
      <c r="I813" s="2" t="s">
        <v>15931</v>
      </c>
      <c r="J813" s="2" t="s">
        <v>17792</v>
      </c>
      <c r="K813" s="2" t="s">
        <v>10312</v>
      </c>
      <c r="L813" s="2" t="s">
        <v>2635</v>
      </c>
      <c r="M813" s="2" t="s">
        <v>1876</v>
      </c>
      <c r="N813" s="2" t="s">
        <v>6973</v>
      </c>
      <c r="O813" s="2" t="s">
        <v>11749</v>
      </c>
      <c r="P813" s="2" t="s">
        <v>9628</v>
      </c>
      <c r="Q813" s="2" t="s">
        <v>16107</v>
      </c>
      <c r="R813" s="2" t="s">
        <v>12605</v>
      </c>
      <c r="S813" s="2" t="s">
        <v>9161</v>
      </c>
      <c r="T813" s="2" t="s">
        <v>3158</v>
      </c>
      <c r="U813" s="2" t="s">
        <v>2861</v>
      </c>
      <c r="V813" s="2" t="s">
        <v>3237</v>
      </c>
      <c r="W813" s="2" t="s">
        <v>9328</v>
      </c>
      <c r="X813" s="2" t="s">
        <v>14194</v>
      </c>
      <c r="Y813" s="2" t="s">
        <v>5742</v>
      </c>
      <c r="Z813" s="2" t="s">
        <v>3433</v>
      </c>
      <c r="AA813" s="2" t="s">
        <v>1661</v>
      </c>
      <c r="AB813" s="2" t="s">
        <v>2969</v>
      </c>
      <c r="AC813" s="2" t="s">
        <v>5015</v>
      </c>
      <c r="AD813" s="2" t="s">
        <v>5469</v>
      </c>
      <c r="AE813" s="2" t="s">
        <v>13681</v>
      </c>
      <c r="AF813" s="2" t="s">
        <v>12949</v>
      </c>
      <c r="AG813" s="2" t="s">
        <v>4851</v>
      </c>
      <c r="AH813" s="2" t="s">
        <v>2462</v>
      </c>
      <c r="AI813" s="2" t="s">
        <v>1868</v>
      </c>
      <c r="AJ813" s="2" t="s">
        <v>10519</v>
      </c>
      <c r="AK813" s="2" t="s">
        <v>17521</v>
      </c>
      <c r="AL813" s="2" t="s">
        <v>4695</v>
      </c>
      <c r="AM813" s="2" t="s">
        <v>3342</v>
      </c>
      <c r="AN813" s="2" t="s">
        <v>9934</v>
      </c>
      <c r="AO813" s="2" t="s">
        <v>6578</v>
      </c>
      <c r="AP813" s="2" t="s">
        <v>6019</v>
      </c>
      <c r="AQ813" s="2" t="s">
        <v>3898</v>
      </c>
      <c r="AR813" s="2" t="s">
        <v>11682</v>
      </c>
      <c r="AS813" s="2" t="s">
        <v>17793</v>
      </c>
      <c r="AT813" s="2" t="s">
        <v>17794</v>
      </c>
      <c r="AU813" s="2" t="s">
        <v>10659</v>
      </c>
      <c r="AV813" s="2" t="s">
        <v>4425</v>
      </c>
      <c r="AW813" s="2" t="s">
        <v>7396</v>
      </c>
      <c r="AX813" s="2" t="s">
        <v>1428</v>
      </c>
      <c r="AY813" s="2" t="s">
        <v>12984</v>
      </c>
      <c r="AZ813" s="2" t="s">
        <v>2315</v>
      </c>
      <c r="BA813" s="2" t="s">
        <v>4065</v>
      </c>
      <c r="BB813" s="2" t="s">
        <v>3362</v>
      </c>
      <c r="BC813" s="2" t="s">
        <v>4939</v>
      </c>
      <c r="BD813" s="2" t="s">
        <v>10034</v>
      </c>
      <c r="BE813" s="2" t="s">
        <v>1798</v>
      </c>
      <c r="BF813" s="2" t="s">
        <v>12055</v>
      </c>
      <c r="BG813" s="2" t="s">
        <v>4518</v>
      </c>
      <c r="BH813" s="2" t="s">
        <v>6163</v>
      </c>
      <c r="BI813" s="2" t="s">
        <v>6220</v>
      </c>
      <c r="BJ813" s="2" t="s">
        <v>3996</v>
      </c>
      <c r="BK813" s="2" t="s">
        <v>10556</v>
      </c>
      <c r="BL813" s="2" t="s">
        <v>6233</v>
      </c>
      <c r="BM813" s="2" t="s">
        <v>12055</v>
      </c>
      <c r="BN813" s="2" t="s">
        <v>15721</v>
      </c>
      <c r="BO813" s="2" t="s">
        <v>15074</v>
      </c>
      <c r="BP813" s="2" t="s">
        <v>10251</v>
      </c>
      <c r="BQ813" s="2" t="s">
        <v>13918</v>
      </c>
      <c r="BR813" s="2" t="s">
        <v>2239</v>
      </c>
      <c r="BS813" s="2" t="s">
        <v>17795</v>
      </c>
      <c r="BT813" s="2" t="s">
        <v>17796</v>
      </c>
      <c r="BU813" s="2" t="s">
        <v>17610</v>
      </c>
      <c r="BV813" s="2" t="s">
        <v>15469</v>
      </c>
      <c r="BW813" s="2" t="s">
        <v>9633</v>
      </c>
      <c r="BX813" s="2" t="s">
        <v>14368</v>
      </c>
      <c r="BY813" s="2" t="s">
        <v>13141</v>
      </c>
      <c r="BZ813" s="2" t="s">
        <v>12087</v>
      </c>
      <c r="CA813" s="2" t="s">
        <v>6992</v>
      </c>
      <c r="CB813" s="2" t="s">
        <v>7856</v>
      </c>
      <c r="CC813" s="2" t="s">
        <v>13697</v>
      </c>
      <c r="CD813" s="2" t="s">
        <v>9702</v>
      </c>
      <c r="CE813" s="2" t="s">
        <v>11256</v>
      </c>
      <c r="CF813" s="2" t="s">
        <v>1771</v>
      </c>
      <c r="CG813" s="2" t="s">
        <v>13474</v>
      </c>
      <c r="CH813" s="2" t="s">
        <v>5677</v>
      </c>
      <c r="CI813" s="2" t="s">
        <v>5158</v>
      </c>
      <c r="CJ813" s="2" t="s">
        <v>6133</v>
      </c>
      <c r="CK813" s="2" t="s">
        <v>2577</v>
      </c>
      <c r="CL813" s="2" t="s">
        <v>11257</v>
      </c>
      <c r="CM813" s="2" t="s">
        <v>13425</v>
      </c>
      <c r="CN813" s="2" t="s">
        <v>16033</v>
      </c>
      <c r="CO813" s="2" t="s">
        <v>3229</v>
      </c>
      <c r="CP813" s="2" t="s">
        <v>10438</v>
      </c>
      <c r="CQ813" s="2" t="s">
        <v>9645</v>
      </c>
      <c r="CR813" s="2" t="s">
        <v>12432</v>
      </c>
      <c r="CS813" s="2" t="s">
        <v>10616</v>
      </c>
      <c r="CT813" s="2" t="s">
        <v>10965</v>
      </c>
      <c r="CU813" s="2" t="s">
        <v>10207</v>
      </c>
      <c r="CV813" s="2" t="s">
        <v>1698</v>
      </c>
      <c r="CW813" s="2" t="s">
        <v>7346</v>
      </c>
      <c r="CX813" s="2" t="s">
        <v>5814</v>
      </c>
      <c r="CY813" s="2" t="s">
        <v>9797</v>
      </c>
      <c r="CZ813" s="2" t="s">
        <v>10052</v>
      </c>
      <c r="DA813" s="2" t="s">
        <v>5894</v>
      </c>
      <c r="DB813" s="2" t="s">
        <v>12699</v>
      </c>
      <c r="DC813" s="2" t="s">
        <v>5824</v>
      </c>
      <c r="DD813" s="2" t="s">
        <v>12081</v>
      </c>
      <c r="DE813" s="2" t="s">
        <v>6127</v>
      </c>
      <c r="DF813" s="2" t="s">
        <v>7491</v>
      </c>
      <c r="DG813" s="2" t="s">
        <v>12932</v>
      </c>
      <c r="DH813" s="2" t="s">
        <v>4712</v>
      </c>
      <c r="DI813" s="2" t="s">
        <v>6772</v>
      </c>
      <c r="DJ813" s="2" t="s">
        <v>4266</v>
      </c>
      <c r="DK813" s="2" t="s">
        <v>7427</v>
      </c>
      <c r="DL813" s="2" t="s">
        <v>2508</v>
      </c>
      <c r="DM813" s="2" t="s">
        <v>9468</v>
      </c>
      <c r="DN813" s="2" t="s">
        <v>8498</v>
      </c>
      <c r="DO813" s="2" t="s">
        <v>10204</v>
      </c>
      <c r="DP813" s="2" t="s">
        <v>5903</v>
      </c>
      <c r="DQ813" s="2" t="s">
        <v>9757</v>
      </c>
      <c r="DR813" s="2" t="s">
        <v>14344</v>
      </c>
      <c r="DS813" s="2" t="s">
        <v>4824</v>
      </c>
      <c r="DT813" s="1"/>
      <c r="DU813" s="1"/>
      <c r="DV813" s="2" t="s">
        <v>1962</v>
      </c>
      <c r="DW813" s="2" t="s">
        <v>10059</v>
      </c>
      <c r="DX813" s="2" t="s">
        <v>8238</v>
      </c>
    </row>
    <row r="814" spans="1:128" x14ac:dyDescent="0.4">
      <c r="A814" s="2" t="s">
        <v>16376</v>
      </c>
      <c r="B814" s="2" t="s">
        <v>17797</v>
      </c>
      <c r="C814" s="2" t="s">
        <v>1052</v>
      </c>
      <c r="D814" s="2" t="s">
        <v>0</v>
      </c>
      <c r="E814" s="2" t="s">
        <v>1053</v>
      </c>
      <c r="F814" s="2" t="s">
        <v>8548</v>
      </c>
      <c r="G814" s="2" t="s">
        <v>4746</v>
      </c>
      <c r="H814" s="2" t="s">
        <v>4747</v>
      </c>
      <c r="I814" s="2" t="s">
        <v>4340</v>
      </c>
      <c r="J814" s="2" t="s">
        <v>13470</v>
      </c>
      <c r="K814" s="2" t="s">
        <v>4430</v>
      </c>
      <c r="L814" s="2" t="s">
        <v>1573</v>
      </c>
      <c r="M814" s="2" t="s">
        <v>1879</v>
      </c>
      <c r="N814" s="2" t="s">
        <v>6166</v>
      </c>
      <c r="O814" s="2" t="s">
        <v>7043</v>
      </c>
      <c r="P814" s="2" t="s">
        <v>14202</v>
      </c>
      <c r="Q814" s="2" t="s">
        <v>14193</v>
      </c>
      <c r="R814" s="2" t="s">
        <v>13766</v>
      </c>
      <c r="S814" s="2" t="s">
        <v>7108</v>
      </c>
      <c r="T814" s="2" t="s">
        <v>1892</v>
      </c>
      <c r="U814" s="2" t="s">
        <v>6166</v>
      </c>
      <c r="V814" s="2" t="s">
        <v>11473</v>
      </c>
      <c r="W814" s="2" t="s">
        <v>17798</v>
      </c>
      <c r="X814" s="2" t="s">
        <v>6640</v>
      </c>
      <c r="Y814" s="2" t="s">
        <v>17799</v>
      </c>
      <c r="Z814" s="2" t="s">
        <v>2107</v>
      </c>
      <c r="AA814" s="2" t="s">
        <v>2852</v>
      </c>
      <c r="AB814" s="2" t="s">
        <v>14580</v>
      </c>
      <c r="AC814" s="2" t="s">
        <v>8728</v>
      </c>
      <c r="AD814" s="2" t="s">
        <v>7046</v>
      </c>
      <c r="AE814" s="2" t="s">
        <v>17800</v>
      </c>
      <c r="AF814" s="2" t="s">
        <v>17801</v>
      </c>
      <c r="AG814" s="2" t="s">
        <v>7168</v>
      </c>
      <c r="AH814" s="2" t="s">
        <v>12771</v>
      </c>
      <c r="AI814" s="2" t="s">
        <v>15391</v>
      </c>
      <c r="AJ814" s="2" t="s">
        <v>4590</v>
      </c>
      <c r="AK814" s="2" t="s">
        <v>15494</v>
      </c>
      <c r="AL814" s="2" t="s">
        <v>12602</v>
      </c>
      <c r="AM814" s="2" t="s">
        <v>17802</v>
      </c>
      <c r="AN814" s="2" t="s">
        <v>2207</v>
      </c>
      <c r="AO814" s="2" t="s">
        <v>5242</v>
      </c>
      <c r="AP814" s="2" t="s">
        <v>6515</v>
      </c>
      <c r="AQ814" s="2" t="s">
        <v>6385</v>
      </c>
      <c r="AR814" s="2" t="s">
        <v>17803</v>
      </c>
      <c r="AS814" s="2" t="s">
        <v>17804</v>
      </c>
      <c r="AT814" s="2" t="s">
        <v>17805</v>
      </c>
      <c r="AU814" s="2" t="s">
        <v>15305</v>
      </c>
      <c r="AV814" s="2" t="s">
        <v>17307</v>
      </c>
      <c r="AW814" s="2" t="s">
        <v>13552</v>
      </c>
      <c r="AX814" s="2" t="s">
        <v>10456</v>
      </c>
      <c r="AY814" s="2" t="s">
        <v>17806</v>
      </c>
      <c r="AZ814" s="2" t="s">
        <v>17807</v>
      </c>
      <c r="BA814" s="2" t="s">
        <v>17808</v>
      </c>
      <c r="BB814" s="2" t="s">
        <v>2133</v>
      </c>
      <c r="BC814" s="2" t="s">
        <v>12650</v>
      </c>
      <c r="BD814" s="2" t="s">
        <v>16298</v>
      </c>
      <c r="BE814" s="2" t="s">
        <v>13268</v>
      </c>
      <c r="BF814" s="2" t="s">
        <v>17809</v>
      </c>
      <c r="BG814" s="2" t="s">
        <v>15799</v>
      </c>
      <c r="BH814" s="2" t="s">
        <v>10990</v>
      </c>
      <c r="BI814" s="2" t="s">
        <v>7120</v>
      </c>
      <c r="BJ814" s="2" t="s">
        <v>3709</v>
      </c>
      <c r="BK814" s="2" t="s">
        <v>4409</v>
      </c>
      <c r="BL814" s="2" t="s">
        <v>7380</v>
      </c>
      <c r="BM814" s="2" t="s">
        <v>10388</v>
      </c>
      <c r="BN814" s="2" t="s">
        <v>13708</v>
      </c>
      <c r="BO814" s="2" t="s">
        <v>16642</v>
      </c>
      <c r="BP814" s="2" t="s">
        <v>13513</v>
      </c>
      <c r="BQ814" s="2" t="s">
        <v>3494</v>
      </c>
      <c r="BR814" s="2" t="s">
        <v>6028</v>
      </c>
      <c r="BS814" s="2" t="s">
        <v>6340</v>
      </c>
      <c r="BT814" s="2" t="s">
        <v>4367</v>
      </c>
      <c r="BU814" s="2" t="s">
        <v>11950</v>
      </c>
      <c r="BV814" s="2" t="s">
        <v>11175</v>
      </c>
      <c r="BW814" s="2" t="s">
        <v>3015</v>
      </c>
      <c r="BX814" s="2" t="s">
        <v>10393</v>
      </c>
      <c r="BY814" s="2" t="s">
        <v>9107</v>
      </c>
      <c r="BZ814" s="2" t="s">
        <v>7629</v>
      </c>
      <c r="CA814" s="2" t="s">
        <v>1732</v>
      </c>
      <c r="CB814" s="2" t="s">
        <v>1359</v>
      </c>
      <c r="CC814" s="2" t="s">
        <v>4105</v>
      </c>
      <c r="CD814" s="2" t="s">
        <v>2039</v>
      </c>
      <c r="CE814" s="2" t="s">
        <v>5185</v>
      </c>
      <c r="CF814" s="2" t="s">
        <v>13847</v>
      </c>
      <c r="CG814" s="2" t="s">
        <v>8710</v>
      </c>
      <c r="CH814" s="2" t="s">
        <v>1385</v>
      </c>
      <c r="CI814" s="2" t="s">
        <v>6870</v>
      </c>
      <c r="CJ814" s="2" t="s">
        <v>1719</v>
      </c>
      <c r="CK814" s="2" t="s">
        <v>12418</v>
      </c>
      <c r="CL814" s="2" t="s">
        <v>16345</v>
      </c>
      <c r="CM814" s="2" t="s">
        <v>3594</v>
      </c>
      <c r="CN814" s="2" t="s">
        <v>13580</v>
      </c>
      <c r="CO814" s="2" t="s">
        <v>4102</v>
      </c>
      <c r="CP814" s="2" t="s">
        <v>6815</v>
      </c>
      <c r="CQ814" s="2" t="s">
        <v>4109</v>
      </c>
      <c r="CR814" s="2" t="s">
        <v>4116</v>
      </c>
      <c r="CS814" s="2" t="s">
        <v>6206</v>
      </c>
      <c r="CT814" s="2" t="s">
        <v>3931</v>
      </c>
      <c r="CU814" s="2" t="s">
        <v>5415</v>
      </c>
      <c r="CV814" s="2" t="s">
        <v>5661</v>
      </c>
      <c r="CW814" s="2" t="s">
        <v>7546</v>
      </c>
      <c r="CX814" s="2" t="s">
        <v>15614</v>
      </c>
      <c r="CY814" s="2" t="s">
        <v>3769</v>
      </c>
      <c r="CZ814" s="2" t="s">
        <v>7706</v>
      </c>
      <c r="DA814" s="2" t="s">
        <v>2917</v>
      </c>
      <c r="DB814" s="2" t="s">
        <v>4203</v>
      </c>
      <c r="DC814" s="2" t="s">
        <v>1231</v>
      </c>
      <c r="DD814" s="2" t="s">
        <v>2993</v>
      </c>
      <c r="DE814" s="2" t="s">
        <v>1702</v>
      </c>
      <c r="DF814" s="2" t="s">
        <v>6683</v>
      </c>
      <c r="DG814" s="2" t="s">
        <v>7673</v>
      </c>
      <c r="DH814" s="2" t="s">
        <v>2490</v>
      </c>
      <c r="DI814" s="2" t="s">
        <v>13274</v>
      </c>
      <c r="DJ814" s="2" t="s">
        <v>6537</v>
      </c>
      <c r="DK814" s="2" t="s">
        <v>5735</v>
      </c>
      <c r="DL814" s="2" t="s">
        <v>1949</v>
      </c>
      <c r="DM814" s="2" t="s">
        <v>2178</v>
      </c>
      <c r="DN814" s="2" t="s">
        <v>15945</v>
      </c>
      <c r="DO814" s="2" t="s">
        <v>8907</v>
      </c>
      <c r="DP814" s="2" t="s">
        <v>2173</v>
      </c>
      <c r="DQ814" s="2" t="s">
        <v>4627</v>
      </c>
      <c r="DR814" s="2" t="s">
        <v>14413</v>
      </c>
      <c r="DS814" s="2" t="s">
        <v>6412</v>
      </c>
      <c r="DT814" s="1"/>
      <c r="DU814" s="1"/>
      <c r="DV814" s="2" t="s">
        <v>7846</v>
      </c>
      <c r="DW814" s="2" t="s">
        <v>9016</v>
      </c>
      <c r="DX814" s="2" t="s">
        <v>4269</v>
      </c>
    </row>
    <row r="815" spans="1:128" x14ac:dyDescent="0.4">
      <c r="A815" s="2" t="s">
        <v>16376</v>
      </c>
      <c r="B815" s="2" t="s">
        <v>17810</v>
      </c>
      <c r="C815" s="2" t="s">
        <v>1052</v>
      </c>
      <c r="D815" s="2" t="s">
        <v>17811</v>
      </c>
      <c r="E815" s="2" t="s">
        <v>1053</v>
      </c>
      <c r="F815" s="2" t="s">
        <v>8981</v>
      </c>
      <c r="G815" s="2" t="s">
        <v>14420</v>
      </c>
      <c r="H815" s="2" t="s">
        <v>3429</v>
      </c>
      <c r="I815" s="2" t="s">
        <v>17812</v>
      </c>
      <c r="J815" s="2" t="s">
        <v>17813</v>
      </c>
      <c r="K815" s="2" t="s">
        <v>12887</v>
      </c>
      <c r="L815" s="2" t="s">
        <v>5909</v>
      </c>
      <c r="M815" s="2" t="s">
        <v>13936</v>
      </c>
      <c r="N815" s="2" t="s">
        <v>10812</v>
      </c>
      <c r="O815" s="2" t="s">
        <v>5024</v>
      </c>
      <c r="P815" s="2" t="s">
        <v>17814</v>
      </c>
      <c r="Q815" s="2" t="s">
        <v>14751</v>
      </c>
      <c r="R815" s="2" t="s">
        <v>17815</v>
      </c>
      <c r="S815" s="2" t="s">
        <v>11112</v>
      </c>
      <c r="T815" s="2" t="s">
        <v>3254</v>
      </c>
      <c r="U815" s="2" t="s">
        <v>1077</v>
      </c>
      <c r="V815" s="2" t="s">
        <v>1994</v>
      </c>
      <c r="W815" s="2" t="s">
        <v>8597</v>
      </c>
      <c r="X815" s="2" t="s">
        <v>10894</v>
      </c>
      <c r="Y815" s="2" t="s">
        <v>2538</v>
      </c>
      <c r="Z815" s="2" t="s">
        <v>10970</v>
      </c>
      <c r="AA815" s="2" t="s">
        <v>2028</v>
      </c>
      <c r="AB815" s="2" t="s">
        <v>7407</v>
      </c>
      <c r="AC815" s="2" t="s">
        <v>5691</v>
      </c>
      <c r="AD815" s="2" t="s">
        <v>17816</v>
      </c>
      <c r="AE815" s="2" t="s">
        <v>17817</v>
      </c>
      <c r="AF815" s="2" t="s">
        <v>17818</v>
      </c>
      <c r="AG815" s="2" t="s">
        <v>2311</v>
      </c>
      <c r="AH815" s="2" t="s">
        <v>13059</v>
      </c>
      <c r="AI815" s="2" t="s">
        <v>3634</v>
      </c>
      <c r="AJ815" s="2" t="s">
        <v>5029</v>
      </c>
      <c r="AK815" s="2" t="s">
        <v>15496</v>
      </c>
      <c r="AL815" s="2" t="s">
        <v>16151</v>
      </c>
      <c r="AM815" s="2" t="s">
        <v>7989</v>
      </c>
      <c r="AN815" s="2" t="s">
        <v>9418</v>
      </c>
      <c r="AO815" s="2" t="s">
        <v>7578</v>
      </c>
      <c r="AP815" s="2" t="s">
        <v>10286</v>
      </c>
      <c r="AQ815" s="2" t="s">
        <v>10630</v>
      </c>
      <c r="AR815" s="2" t="s">
        <v>17775</v>
      </c>
      <c r="AS815" s="2" t="s">
        <v>15407</v>
      </c>
      <c r="AT815" s="2" t="s">
        <v>11745</v>
      </c>
      <c r="AU815" s="2" t="s">
        <v>3806</v>
      </c>
      <c r="AV815" s="2" t="s">
        <v>9040</v>
      </c>
      <c r="AW815" s="2" t="s">
        <v>10488</v>
      </c>
      <c r="AX815" s="2" t="s">
        <v>9292</v>
      </c>
      <c r="AY815" s="2" t="s">
        <v>3447</v>
      </c>
      <c r="AZ815" s="2" t="s">
        <v>9752</v>
      </c>
      <c r="BA815" s="2" t="s">
        <v>13214</v>
      </c>
      <c r="BB815" s="2" t="s">
        <v>3282</v>
      </c>
      <c r="BC815" s="2" t="s">
        <v>13098</v>
      </c>
      <c r="BD815" s="2" t="s">
        <v>14383</v>
      </c>
      <c r="BE815" s="2" t="s">
        <v>1539</v>
      </c>
      <c r="BF815" s="2" t="s">
        <v>13765</v>
      </c>
      <c r="BG815" s="2" t="s">
        <v>4607</v>
      </c>
      <c r="BH815" s="2" t="s">
        <v>6970</v>
      </c>
      <c r="BI815" s="2" t="s">
        <v>3076</v>
      </c>
      <c r="BJ815" s="2" t="s">
        <v>6858</v>
      </c>
      <c r="BK815" s="2" t="s">
        <v>3269</v>
      </c>
      <c r="BL815" s="2" t="s">
        <v>7860</v>
      </c>
      <c r="BM815" s="2" t="s">
        <v>7653</v>
      </c>
      <c r="BN815" s="2" t="s">
        <v>15907</v>
      </c>
      <c r="BO815" s="2" t="s">
        <v>3873</v>
      </c>
      <c r="BP815" s="2" t="s">
        <v>11784</v>
      </c>
      <c r="BQ815" s="2" t="s">
        <v>10260</v>
      </c>
      <c r="BR815" s="2" t="s">
        <v>1190</v>
      </c>
      <c r="BS815" s="2" t="s">
        <v>8541</v>
      </c>
      <c r="BT815" s="2" t="s">
        <v>11547</v>
      </c>
      <c r="BU815" s="2" t="s">
        <v>4093</v>
      </c>
      <c r="BV815" s="2" t="s">
        <v>11248</v>
      </c>
      <c r="BW815" s="2" t="s">
        <v>5126</v>
      </c>
      <c r="BX815" s="2" t="s">
        <v>2563</v>
      </c>
      <c r="BY815" s="2" t="s">
        <v>9420</v>
      </c>
      <c r="BZ815" s="2" t="s">
        <v>9248</v>
      </c>
      <c r="CA815" s="2" t="s">
        <v>4392</v>
      </c>
      <c r="CB815" s="2" t="s">
        <v>3704</v>
      </c>
      <c r="CC815" s="2" t="s">
        <v>14886</v>
      </c>
      <c r="CD815" s="2" t="s">
        <v>12291</v>
      </c>
      <c r="CE815" s="2" t="s">
        <v>10904</v>
      </c>
      <c r="CF815" s="2" t="s">
        <v>8855</v>
      </c>
      <c r="CG815" s="2" t="s">
        <v>4654</v>
      </c>
      <c r="CH815" s="2" t="s">
        <v>1824</v>
      </c>
      <c r="CI815" s="2" t="s">
        <v>3853</v>
      </c>
      <c r="CJ815" s="2" t="s">
        <v>1268</v>
      </c>
      <c r="CK815" s="2" t="s">
        <v>7703</v>
      </c>
      <c r="CL815" s="2" t="s">
        <v>17819</v>
      </c>
      <c r="CM815" s="2" t="s">
        <v>7362</v>
      </c>
      <c r="CN815" s="2" t="s">
        <v>12291</v>
      </c>
      <c r="CO815" s="2" t="s">
        <v>1934</v>
      </c>
      <c r="CP815" s="2" t="s">
        <v>13398</v>
      </c>
      <c r="CQ815" s="2" t="s">
        <v>2811</v>
      </c>
      <c r="CR815" s="2" t="s">
        <v>6552</v>
      </c>
      <c r="CS815" s="2" t="s">
        <v>1229</v>
      </c>
      <c r="CT815" s="2" t="s">
        <v>4793</v>
      </c>
      <c r="CU815" s="2" t="s">
        <v>12734</v>
      </c>
      <c r="CV815" s="2" t="s">
        <v>6756</v>
      </c>
      <c r="CW815" s="2" t="s">
        <v>7552</v>
      </c>
      <c r="CX815" s="2" t="s">
        <v>11354</v>
      </c>
      <c r="CY815" s="2" t="s">
        <v>12291</v>
      </c>
      <c r="CZ815" s="2" t="s">
        <v>7375</v>
      </c>
      <c r="DA815" s="2" t="s">
        <v>14006</v>
      </c>
      <c r="DB815" s="2" t="s">
        <v>1826</v>
      </c>
      <c r="DC815" s="2" t="s">
        <v>2475</v>
      </c>
      <c r="DD815" s="2" t="s">
        <v>4822</v>
      </c>
      <c r="DE815" s="2" t="s">
        <v>6215</v>
      </c>
      <c r="DF815" s="2" t="s">
        <v>5737</v>
      </c>
      <c r="DG815" s="2" t="s">
        <v>12155</v>
      </c>
      <c r="DH815" s="2" t="s">
        <v>8607</v>
      </c>
      <c r="DI815" s="2" t="s">
        <v>4028</v>
      </c>
      <c r="DJ815" s="2" t="s">
        <v>7098</v>
      </c>
      <c r="DK815" s="2" t="s">
        <v>12993</v>
      </c>
      <c r="DL815" s="2" t="s">
        <v>6400</v>
      </c>
      <c r="DM815" s="2" t="s">
        <v>6830</v>
      </c>
      <c r="DN815" s="2" t="s">
        <v>7286</v>
      </c>
      <c r="DO815" s="2" t="s">
        <v>4970</v>
      </c>
      <c r="DP815" s="2" t="s">
        <v>1970</v>
      </c>
      <c r="DQ815" s="2" t="s">
        <v>12996</v>
      </c>
      <c r="DR815" s="2" t="s">
        <v>13718</v>
      </c>
      <c r="DS815" s="2" t="s">
        <v>9236</v>
      </c>
      <c r="DT815" s="1"/>
      <c r="DU815" s="1"/>
      <c r="DV815" s="2" t="s">
        <v>7221</v>
      </c>
      <c r="DW815" s="2" t="s">
        <v>5785</v>
      </c>
      <c r="DX815" s="2" t="s">
        <v>14195</v>
      </c>
    </row>
    <row r="816" spans="1:128" x14ac:dyDescent="0.4">
      <c r="A816" s="2" t="s">
        <v>16376</v>
      </c>
      <c r="B816" s="2" t="s">
        <v>17820</v>
      </c>
      <c r="C816" s="2" t="s">
        <v>1052</v>
      </c>
      <c r="D816" s="2" t="s">
        <v>17821</v>
      </c>
      <c r="E816" s="2" t="s">
        <v>1053</v>
      </c>
      <c r="F816" s="2" t="s">
        <v>9412</v>
      </c>
      <c r="G816" s="2" t="s">
        <v>4322</v>
      </c>
      <c r="H816" s="2" t="s">
        <v>1769</v>
      </c>
      <c r="I816" s="2" t="s">
        <v>17822</v>
      </c>
      <c r="J816" s="2" t="s">
        <v>17823</v>
      </c>
      <c r="K816" s="2" t="s">
        <v>1342</v>
      </c>
      <c r="L816" s="2" t="s">
        <v>4960</v>
      </c>
      <c r="M816" s="2" t="s">
        <v>9495</v>
      </c>
      <c r="N816" s="2" t="s">
        <v>8411</v>
      </c>
      <c r="O816" s="2" t="s">
        <v>5933</v>
      </c>
      <c r="P816" s="2" t="s">
        <v>15056</v>
      </c>
      <c r="Q816" s="2" t="s">
        <v>17824</v>
      </c>
      <c r="R816" s="2" t="s">
        <v>2014</v>
      </c>
      <c r="S816" s="2" t="s">
        <v>11662</v>
      </c>
      <c r="T816" s="2" t="s">
        <v>14618</v>
      </c>
      <c r="U816" s="2" t="s">
        <v>3829</v>
      </c>
      <c r="V816" s="2" t="s">
        <v>1059</v>
      </c>
      <c r="W816" s="2" t="s">
        <v>12786</v>
      </c>
      <c r="X816" s="2" t="s">
        <v>11367</v>
      </c>
      <c r="Y816" s="2" t="s">
        <v>13078</v>
      </c>
      <c r="Z816" s="2" t="s">
        <v>12779</v>
      </c>
      <c r="AA816" s="2" t="s">
        <v>12644</v>
      </c>
      <c r="AB816" s="2" t="s">
        <v>9926</v>
      </c>
      <c r="AC816" s="2" t="s">
        <v>3710</v>
      </c>
      <c r="AD816" s="2" t="s">
        <v>15967</v>
      </c>
      <c r="AE816" s="2" t="s">
        <v>17542</v>
      </c>
      <c r="AF816" s="2" t="s">
        <v>17825</v>
      </c>
      <c r="AG816" s="2" t="s">
        <v>7129</v>
      </c>
      <c r="AH816" s="2" t="s">
        <v>12605</v>
      </c>
      <c r="AI816" s="2" t="s">
        <v>1692</v>
      </c>
      <c r="AJ816" s="2" t="s">
        <v>4056</v>
      </c>
      <c r="AK816" s="2" t="s">
        <v>15793</v>
      </c>
      <c r="AL816" s="2" t="s">
        <v>14669</v>
      </c>
      <c r="AM816" s="2" t="s">
        <v>4760</v>
      </c>
      <c r="AN816" s="2" t="s">
        <v>12374</v>
      </c>
      <c r="AO816" s="2" t="s">
        <v>10809</v>
      </c>
      <c r="AP816" s="2" t="s">
        <v>9412</v>
      </c>
      <c r="AQ816" s="2" t="s">
        <v>1792</v>
      </c>
      <c r="AR816" s="2" t="s">
        <v>12103</v>
      </c>
      <c r="AS816" s="2" t="s">
        <v>17826</v>
      </c>
      <c r="AT816" s="2" t="s">
        <v>6221</v>
      </c>
      <c r="AU816" s="2" t="s">
        <v>3914</v>
      </c>
      <c r="AV816" s="2" t="s">
        <v>8888</v>
      </c>
      <c r="AW816" s="2" t="s">
        <v>15106</v>
      </c>
      <c r="AX816" s="2" t="s">
        <v>12279</v>
      </c>
      <c r="AY816" s="2" t="s">
        <v>8835</v>
      </c>
      <c r="AZ816" s="2" t="s">
        <v>4168</v>
      </c>
      <c r="BA816" s="2" t="s">
        <v>2632</v>
      </c>
      <c r="BB816" s="2" t="s">
        <v>9495</v>
      </c>
      <c r="BC816" s="2" t="s">
        <v>12393</v>
      </c>
      <c r="BD816" s="2" t="s">
        <v>10798</v>
      </c>
      <c r="BE816" s="2" t="s">
        <v>4438</v>
      </c>
      <c r="BF816" s="2" t="s">
        <v>12709</v>
      </c>
      <c r="BG816" s="2" t="s">
        <v>7199</v>
      </c>
      <c r="BH816" s="2" t="s">
        <v>3627</v>
      </c>
      <c r="BI816" s="2" t="s">
        <v>12279</v>
      </c>
      <c r="BJ816" s="2" t="s">
        <v>13239</v>
      </c>
      <c r="BK816" s="2" t="s">
        <v>11662</v>
      </c>
      <c r="BL816" s="2" t="s">
        <v>9594</v>
      </c>
      <c r="BM816" s="2" t="s">
        <v>2758</v>
      </c>
      <c r="BN816" s="2" t="s">
        <v>8910</v>
      </c>
      <c r="BO816" s="2" t="s">
        <v>12537</v>
      </c>
      <c r="BP816" s="2" t="s">
        <v>15277</v>
      </c>
      <c r="BQ816" s="2" t="s">
        <v>4464</v>
      </c>
      <c r="BR816" s="2" t="s">
        <v>2408</v>
      </c>
      <c r="BS816" s="2" t="s">
        <v>12644</v>
      </c>
      <c r="BT816" s="2" t="s">
        <v>1792</v>
      </c>
      <c r="BU816" s="2" t="s">
        <v>4349</v>
      </c>
      <c r="BV816" s="2" t="s">
        <v>3623</v>
      </c>
      <c r="BW816" s="2" t="s">
        <v>9394</v>
      </c>
      <c r="BX816" s="2" t="s">
        <v>12956</v>
      </c>
      <c r="BY816" s="2" t="s">
        <v>4026</v>
      </c>
      <c r="BZ816" s="2" t="s">
        <v>14465</v>
      </c>
      <c r="CA816" s="2" t="s">
        <v>9050</v>
      </c>
      <c r="CB816" s="2" t="s">
        <v>11032</v>
      </c>
      <c r="CC816" s="2" t="s">
        <v>11838</v>
      </c>
      <c r="CD816" s="2" t="s">
        <v>10881</v>
      </c>
      <c r="CE816" s="2" t="s">
        <v>7947</v>
      </c>
      <c r="CF816" s="2" t="s">
        <v>2925</v>
      </c>
      <c r="CG816" s="2" t="s">
        <v>3391</v>
      </c>
      <c r="CH816" s="2" t="s">
        <v>13376</v>
      </c>
      <c r="CI816" s="2" t="s">
        <v>2072</v>
      </c>
      <c r="CJ816" s="2" t="s">
        <v>2300</v>
      </c>
      <c r="CK816" s="2" t="s">
        <v>6411</v>
      </c>
      <c r="CL816" s="2" t="s">
        <v>15976</v>
      </c>
      <c r="CM816" s="2" t="s">
        <v>4654</v>
      </c>
      <c r="CN816" s="2" t="s">
        <v>1844</v>
      </c>
      <c r="CO816" s="2" t="s">
        <v>2062</v>
      </c>
      <c r="CP816" s="2" t="s">
        <v>13063</v>
      </c>
      <c r="CQ816" s="2" t="s">
        <v>3507</v>
      </c>
      <c r="CR816" s="2" t="s">
        <v>3287</v>
      </c>
      <c r="CS816" s="2" t="s">
        <v>11031</v>
      </c>
      <c r="CT816" s="2" t="s">
        <v>7902</v>
      </c>
      <c r="CU816" s="2" t="s">
        <v>9315</v>
      </c>
      <c r="CV816" s="2" t="s">
        <v>5856</v>
      </c>
      <c r="CW816" s="2" t="s">
        <v>11694</v>
      </c>
      <c r="CX816" s="2" t="s">
        <v>9305</v>
      </c>
      <c r="CY816" s="2" t="s">
        <v>1940</v>
      </c>
      <c r="CZ816" s="2" t="s">
        <v>9644</v>
      </c>
      <c r="DA816" s="2" t="s">
        <v>2166</v>
      </c>
      <c r="DB816" s="2" t="s">
        <v>16359</v>
      </c>
      <c r="DC816" s="2" t="s">
        <v>14007</v>
      </c>
      <c r="DD816" s="2" t="s">
        <v>14151</v>
      </c>
      <c r="DE816" s="2" t="s">
        <v>5562</v>
      </c>
      <c r="DF816" s="2" t="s">
        <v>9315</v>
      </c>
      <c r="DG816" s="2" t="s">
        <v>4450</v>
      </c>
      <c r="DH816" s="2" t="s">
        <v>9639</v>
      </c>
      <c r="DI816" s="2" t="s">
        <v>4024</v>
      </c>
      <c r="DJ816" s="2" t="s">
        <v>12719</v>
      </c>
      <c r="DK816" s="2" t="s">
        <v>4467</v>
      </c>
      <c r="DL816" s="2" t="s">
        <v>1582</v>
      </c>
      <c r="DM816" s="2" t="s">
        <v>8613</v>
      </c>
      <c r="DN816" s="2" t="s">
        <v>4472</v>
      </c>
      <c r="DO816" s="2" t="s">
        <v>8692</v>
      </c>
      <c r="DP816" s="2" t="s">
        <v>3661</v>
      </c>
      <c r="DQ816" s="2" t="s">
        <v>3650</v>
      </c>
      <c r="DR816" s="2" t="s">
        <v>2957</v>
      </c>
      <c r="DS816" s="2" t="s">
        <v>7445</v>
      </c>
      <c r="DT816" s="1"/>
      <c r="DU816" s="1"/>
      <c r="DV816" s="2" t="s">
        <v>6328</v>
      </c>
      <c r="DW816" s="2" t="s">
        <v>11013</v>
      </c>
      <c r="DX816" s="2" t="s">
        <v>7976</v>
      </c>
    </row>
    <row r="817" spans="1:128" x14ac:dyDescent="0.4">
      <c r="A817" s="2" t="s">
        <v>16376</v>
      </c>
      <c r="B817" s="2" t="s">
        <v>17827</v>
      </c>
      <c r="C817" s="2" t="s">
        <v>1052</v>
      </c>
      <c r="D817" s="2" t="s">
        <v>0</v>
      </c>
      <c r="E817" s="2" t="s">
        <v>1053</v>
      </c>
      <c r="F817" s="2" t="s">
        <v>5029</v>
      </c>
      <c r="G817" s="2" t="s">
        <v>2575</v>
      </c>
      <c r="H817" s="2" t="s">
        <v>8039</v>
      </c>
      <c r="I817" s="2" t="s">
        <v>4347</v>
      </c>
      <c r="J817" s="2" t="s">
        <v>4068</v>
      </c>
      <c r="K817" s="2" t="s">
        <v>9441</v>
      </c>
      <c r="L817" s="2" t="s">
        <v>5009</v>
      </c>
      <c r="M817" s="2" t="s">
        <v>5012</v>
      </c>
      <c r="N817" s="2" t="s">
        <v>12304</v>
      </c>
      <c r="O817" s="2" t="s">
        <v>7335</v>
      </c>
      <c r="P817" s="2" t="s">
        <v>6073</v>
      </c>
      <c r="Q817" s="2" t="s">
        <v>1462</v>
      </c>
      <c r="R817" s="2" t="s">
        <v>10684</v>
      </c>
      <c r="S817" s="2" t="s">
        <v>3714</v>
      </c>
      <c r="T817" s="2" t="s">
        <v>7973</v>
      </c>
      <c r="U817" s="2" t="s">
        <v>11478</v>
      </c>
      <c r="V817" s="2" t="s">
        <v>4942</v>
      </c>
      <c r="W817" s="2" t="s">
        <v>2125</v>
      </c>
      <c r="X817" s="2" t="s">
        <v>4698</v>
      </c>
      <c r="Y817" s="2" t="s">
        <v>7916</v>
      </c>
      <c r="Z817" s="2" t="s">
        <v>2633</v>
      </c>
      <c r="AA817" s="2" t="s">
        <v>8732</v>
      </c>
      <c r="AB817" s="2" t="s">
        <v>9782</v>
      </c>
      <c r="AC817" s="2" t="s">
        <v>7863</v>
      </c>
      <c r="AD817" s="2" t="s">
        <v>8145</v>
      </c>
      <c r="AE817" s="2" t="s">
        <v>1911</v>
      </c>
      <c r="AF817" s="2" t="s">
        <v>10711</v>
      </c>
      <c r="AG817" s="2" t="s">
        <v>6368</v>
      </c>
      <c r="AH817" s="2" t="s">
        <v>2862</v>
      </c>
      <c r="AI817" s="2" t="s">
        <v>2103</v>
      </c>
      <c r="AJ817" s="2" t="s">
        <v>4328</v>
      </c>
      <c r="AK817" s="2" t="s">
        <v>16304</v>
      </c>
      <c r="AL817" s="2" t="s">
        <v>11964</v>
      </c>
      <c r="AM817" s="2" t="s">
        <v>6366</v>
      </c>
      <c r="AN817" s="2" t="s">
        <v>9192</v>
      </c>
      <c r="AO817" s="2" t="s">
        <v>5833</v>
      </c>
      <c r="AP817" s="2" t="s">
        <v>3875</v>
      </c>
      <c r="AQ817" s="2" t="s">
        <v>3155</v>
      </c>
      <c r="AR817" s="2" t="s">
        <v>4003</v>
      </c>
      <c r="AS817" s="2" t="s">
        <v>7392</v>
      </c>
      <c r="AT817" s="2" t="s">
        <v>5236</v>
      </c>
      <c r="AU817" s="2" t="s">
        <v>4435</v>
      </c>
      <c r="AV817" s="2" t="s">
        <v>10038</v>
      </c>
      <c r="AW817" s="2" t="s">
        <v>3357</v>
      </c>
      <c r="AX817" s="2" t="s">
        <v>2240</v>
      </c>
      <c r="AY817" s="2" t="s">
        <v>12888</v>
      </c>
      <c r="AZ817" s="2" t="s">
        <v>17828</v>
      </c>
      <c r="BA817" s="2" t="s">
        <v>2536</v>
      </c>
      <c r="BB817" s="2" t="s">
        <v>1525</v>
      </c>
      <c r="BC817" s="2" t="s">
        <v>8133</v>
      </c>
      <c r="BD817" s="2" t="s">
        <v>6298</v>
      </c>
      <c r="BE817" s="2" t="s">
        <v>5398</v>
      </c>
      <c r="BF817" s="2" t="s">
        <v>7648</v>
      </c>
      <c r="BG817" s="2" t="s">
        <v>3146</v>
      </c>
      <c r="BH817" s="2" t="s">
        <v>5450</v>
      </c>
      <c r="BI817" s="2" t="s">
        <v>1199</v>
      </c>
      <c r="BJ817" s="2" t="s">
        <v>4265</v>
      </c>
      <c r="BK817" s="2" t="s">
        <v>13385</v>
      </c>
      <c r="BL817" s="2" t="s">
        <v>14199</v>
      </c>
      <c r="BM817" s="2" t="s">
        <v>3238</v>
      </c>
      <c r="BN817" s="2" t="s">
        <v>4539</v>
      </c>
      <c r="BO817" s="2" t="s">
        <v>9556</v>
      </c>
      <c r="BP817" s="2" t="s">
        <v>12797</v>
      </c>
      <c r="BQ817" s="2" t="s">
        <v>10979</v>
      </c>
      <c r="BR817" s="2" t="s">
        <v>15081</v>
      </c>
      <c r="BS817" s="2" t="s">
        <v>6546</v>
      </c>
      <c r="BT817" s="2" t="s">
        <v>1239</v>
      </c>
      <c r="BU817" s="2" t="s">
        <v>3919</v>
      </c>
      <c r="BV817" s="2" t="s">
        <v>9133</v>
      </c>
      <c r="BW817" s="2" t="s">
        <v>1385</v>
      </c>
      <c r="BX817" s="2" t="s">
        <v>14986</v>
      </c>
      <c r="BY817" s="2" t="s">
        <v>2046</v>
      </c>
      <c r="BZ817" s="2" t="s">
        <v>6750</v>
      </c>
      <c r="CA817" s="2" t="s">
        <v>5646</v>
      </c>
      <c r="CB817" s="2" t="s">
        <v>12319</v>
      </c>
      <c r="CC817" s="2" t="s">
        <v>3919</v>
      </c>
      <c r="CD817" s="2" t="s">
        <v>9534</v>
      </c>
      <c r="CE817" s="2" t="s">
        <v>6755</v>
      </c>
      <c r="CF817" s="2" t="s">
        <v>6472</v>
      </c>
      <c r="CG817" s="2" t="s">
        <v>3692</v>
      </c>
      <c r="CH817" s="2" t="s">
        <v>2032</v>
      </c>
      <c r="CI817" s="2" t="s">
        <v>1733</v>
      </c>
      <c r="CJ817" s="2" t="s">
        <v>8894</v>
      </c>
      <c r="CK817" s="2" t="s">
        <v>2695</v>
      </c>
      <c r="CL817" s="2" t="s">
        <v>1276</v>
      </c>
      <c r="CM817" s="2" t="s">
        <v>2808</v>
      </c>
      <c r="CN817" s="2" t="s">
        <v>16122</v>
      </c>
      <c r="CO817" s="2" t="s">
        <v>10176</v>
      </c>
      <c r="CP817" s="2" t="s">
        <v>16345</v>
      </c>
      <c r="CQ817" s="2" t="s">
        <v>3838</v>
      </c>
      <c r="CR817" s="2" t="s">
        <v>7716</v>
      </c>
      <c r="CS817" s="2" t="s">
        <v>14077</v>
      </c>
      <c r="CT817" s="2" t="s">
        <v>11840</v>
      </c>
      <c r="CU817" s="2" t="s">
        <v>10368</v>
      </c>
      <c r="CV817" s="2" t="s">
        <v>3770</v>
      </c>
      <c r="CW817" s="2" t="s">
        <v>10401</v>
      </c>
      <c r="CX817" s="2" t="s">
        <v>14557</v>
      </c>
      <c r="CY817" s="2" t="s">
        <v>6683</v>
      </c>
      <c r="CZ817" s="2" t="s">
        <v>4134</v>
      </c>
      <c r="DA817" s="2" t="s">
        <v>4203</v>
      </c>
      <c r="DB817" s="2" t="s">
        <v>11356</v>
      </c>
      <c r="DC817" s="2" t="s">
        <v>13488</v>
      </c>
      <c r="DD817" s="2" t="s">
        <v>1144</v>
      </c>
      <c r="DE817" s="2" t="s">
        <v>2997</v>
      </c>
      <c r="DF817" s="2" t="s">
        <v>5061</v>
      </c>
      <c r="DG817" s="2" t="s">
        <v>4398</v>
      </c>
      <c r="DH817" s="2" t="s">
        <v>8858</v>
      </c>
      <c r="DI817" s="2" t="s">
        <v>13887</v>
      </c>
      <c r="DJ817" s="2" t="s">
        <v>12353</v>
      </c>
      <c r="DK817" s="2" t="s">
        <v>7828</v>
      </c>
      <c r="DL817" s="2" t="s">
        <v>9352</v>
      </c>
      <c r="DM817" s="2" t="s">
        <v>11230</v>
      </c>
      <c r="DN817" s="2" t="s">
        <v>4272</v>
      </c>
      <c r="DO817" s="2" t="s">
        <v>12617</v>
      </c>
      <c r="DP817" s="2" t="s">
        <v>12198</v>
      </c>
      <c r="DQ817" s="2" t="s">
        <v>2072</v>
      </c>
      <c r="DR817" s="2" t="s">
        <v>4386</v>
      </c>
      <c r="DS817" s="2" t="s">
        <v>1852</v>
      </c>
      <c r="DT817" s="1"/>
      <c r="DU817" s="1"/>
      <c r="DV817" s="2" t="s">
        <v>5407</v>
      </c>
      <c r="DW817" s="2" t="s">
        <v>8694</v>
      </c>
      <c r="DX817" s="2" t="s">
        <v>14450</v>
      </c>
    </row>
    <row r="818" spans="1:128" x14ac:dyDescent="0.4">
      <c r="A818" s="2" t="s">
        <v>16376</v>
      </c>
      <c r="B818" s="2" t="s">
        <v>17829</v>
      </c>
      <c r="C818" s="2" t="s">
        <v>1052</v>
      </c>
      <c r="D818" s="2" t="s">
        <v>0</v>
      </c>
      <c r="E818" s="2" t="s">
        <v>1053</v>
      </c>
      <c r="F818" s="2" t="s">
        <v>5026</v>
      </c>
      <c r="G818" s="2" t="s">
        <v>6729</v>
      </c>
      <c r="H818" s="2" t="s">
        <v>9781</v>
      </c>
      <c r="I818" s="2" t="s">
        <v>11272</v>
      </c>
      <c r="J818" s="2" t="s">
        <v>17381</v>
      </c>
      <c r="K818" s="2" t="s">
        <v>8917</v>
      </c>
      <c r="L818" s="2" t="s">
        <v>4157</v>
      </c>
      <c r="M818" s="2" t="s">
        <v>6727</v>
      </c>
      <c r="N818" s="2" t="s">
        <v>4758</v>
      </c>
      <c r="O818" s="2" t="s">
        <v>11637</v>
      </c>
      <c r="P818" s="2" t="s">
        <v>6513</v>
      </c>
      <c r="Q818" s="2" t="s">
        <v>12981</v>
      </c>
      <c r="R818" s="2" t="s">
        <v>3458</v>
      </c>
      <c r="S818" s="2" t="s">
        <v>5403</v>
      </c>
      <c r="T818" s="2" t="s">
        <v>9192</v>
      </c>
      <c r="U818" s="2" t="s">
        <v>6729</v>
      </c>
      <c r="V818" s="2" t="s">
        <v>3562</v>
      </c>
      <c r="W818" s="2" t="s">
        <v>17830</v>
      </c>
      <c r="X818" s="2" t="s">
        <v>13302</v>
      </c>
      <c r="Y818" s="2" t="s">
        <v>9714</v>
      </c>
      <c r="Z818" s="2" t="s">
        <v>2636</v>
      </c>
      <c r="AA818" s="2" t="s">
        <v>5450</v>
      </c>
      <c r="AB818" s="2" t="s">
        <v>13190</v>
      </c>
      <c r="AC818" s="2" t="s">
        <v>10868</v>
      </c>
      <c r="AD818" s="2" t="s">
        <v>12740</v>
      </c>
      <c r="AE818" s="2" t="s">
        <v>16699</v>
      </c>
      <c r="AF818" s="2" t="s">
        <v>4698</v>
      </c>
      <c r="AG818" s="2" t="s">
        <v>4435</v>
      </c>
      <c r="AH818" s="2" t="s">
        <v>11712</v>
      </c>
      <c r="AI818" s="2" t="s">
        <v>12228</v>
      </c>
      <c r="AJ818" s="2" t="s">
        <v>7247</v>
      </c>
      <c r="AK818" s="2" t="s">
        <v>15802</v>
      </c>
      <c r="AL818" s="2" t="s">
        <v>17831</v>
      </c>
      <c r="AM818" s="2" t="s">
        <v>15931</v>
      </c>
      <c r="AN818" s="2" t="s">
        <v>6522</v>
      </c>
      <c r="AO818" s="2" t="s">
        <v>10186</v>
      </c>
      <c r="AP818" s="2" t="s">
        <v>17832</v>
      </c>
      <c r="AQ818" s="2" t="s">
        <v>17317</v>
      </c>
      <c r="AR818" s="2" t="s">
        <v>17833</v>
      </c>
      <c r="AS818" s="2" t="s">
        <v>17834</v>
      </c>
      <c r="AT818" s="2" t="s">
        <v>17835</v>
      </c>
      <c r="AU818" s="2" t="s">
        <v>11450</v>
      </c>
      <c r="AV818" s="2" t="s">
        <v>3517</v>
      </c>
      <c r="AW818" s="2" t="s">
        <v>8506</v>
      </c>
      <c r="AX818" s="2" t="s">
        <v>11181</v>
      </c>
      <c r="AY818" s="2" t="s">
        <v>15062</v>
      </c>
      <c r="AZ818" s="2" t="s">
        <v>13855</v>
      </c>
      <c r="BA818" s="2" t="s">
        <v>6286</v>
      </c>
      <c r="BB818" s="2" t="s">
        <v>2854</v>
      </c>
      <c r="BC818" s="2" t="s">
        <v>10324</v>
      </c>
      <c r="BD818" s="2" t="s">
        <v>16143</v>
      </c>
      <c r="BE818" s="2" t="s">
        <v>11313</v>
      </c>
      <c r="BF818" s="2" t="s">
        <v>8316</v>
      </c>
      <c r="BG818" s="2" t="s">
        <v>17836</v>
      </c>
      <c r="BH818" s="2" t="s">
        <v>15893</v>
      </c>
      <c r="BI818" s="2" t="s">
        <v>9376</v>
      </c>
      <c r="BJ818" s="2" t="s">
        <v>7514</v>
      </c>
      <c r="BK818" s="2" t="s">
        <v>5914</v>
      </c>
      <c r="BL818" s="2" t="s">
        <v>1199</v>
      </c>
      <c r="BM818" s="2" t="s">
        <v>9199</v>
      </c>
      <c r="BN818" s="2" t="s">
        <v>3628</v>
      </c>
      <c r="BO818" s="2" t="s">
        <v>13466</v>
      </c>
      <c r="BP818" s="2" t="s">
        <v>11772</v>
      </c>
      <c r="BQ818" s="2" t="s">
        <v>8805</v>
      </c>
      <c r="BR818" s="2" t="s">
        <v>1627</v>
      </c>
      <c r="BS818" s="2" t="s">
        <v>5339</v>
      </c>
      <c r="BT818" s="2" t="s">
        <v>9508</v>
      </c>
      <c r="BU818" s="2" t="s">
        <v>12818</v>
      </c>
      <c r="BV818" s="2" t="s">
        <v>15234</v>
      </c>
      <c r="BW818" s="2" t="s">
        <v>3133</v>
      </c>
      <c r="BX818" s="2" t="s">
        <v>2731</v>
      </c>
      <c r="BY818" s="2" t="s">
        <v>5964</v>
      </c>
      <c r="BZ818" s="2" t="s">
        <v>4580</v>
      </c>
      <c r="CA818" s="2" t="s">
        <v>9295</v>
      </c>
      <c r="CB818" s="2" t="s">
        <v>4373</v>
      </c>
      <c r="CC818" s="2" t="s">
        <v>9808</v>
      </c>
      <c r="CD818" s="2" t="s">
        <v>7827</v>
      </c>
      <c r="CE818" s="2" t="s">
        <v>10494</v>
      </c>
      <c r="CF818" s="2" t="s">
        <v>7729</v>
      </c>
      <c r="CG818" s="2" t="s">
        <v>2286</v>
      </c>
      <c r="CH818" s="2" t="s">
        <v>3751</v>
      </c>
      <c r="CI818" s="2" t="s">
        <v>6341</v>
      </c>
      <c r="CJ818" s="2" t="s">
        <v>6204</v>
      </c>
      <c r="CK818" s="2" t="s">
        <v>7693</v>
      </c>
      <c r="CL818" s="2" t="s">
        <v>10494</v>
      </c>
      <c r="CM818" s="2" t="s">
        <v>4794</v>
      </c>
      <c r="CN818" s="2" t="s">
        <v>3761</v>
      </c>
      <c r="CO818" s="2" t="s">
        <v>7549</v>
      </c>
      <c r="CP818" s="2" t="s">
        <v>2041</v>
      </c>
      <c r="CQ818" s="2" t="s">
        <v>14966</v>
      </c>
      <c r="CR818" s="2" t="s">
        <v>9598</v>
      </c>
      <c r="CS818" s="2" t="s">
        <v>2488</v>
      </c>
      <c r="CT818" s="2" t="s">
        <v>3757</v>
      </c>
      <c r="CU818" s="2" t="s">
        <v>3773</v>
      </c>
      <c r="CV818" s="2" t="s">
        <v>2915</v>
      </c>
      <c r="CW818" s="2" t="s">
        <v>12559</v>
      </c>
      <c r="CX818" s="2" t="s">
        <v>6038</v>
      </c>
      <c r="CY818" s="2" t="s">
        <v>14005</v>
      </c>
      <c r="CZ818" s="2" t="s">
        <v>2833</v>
      </c>
      <c r="DA818" s="2" t="s">
        <v>2915</v>
      </c>
      <c r="DB818" s="2" t="s">
        <v>2493</v>
      </c>
      <c r="DC818" s="2" t="s">
        <v>5567</v>
      </c>
      <c r="DD818" s="2" t="s">
        <v>1269</v>
      </c>
      <c r="DE818" s="2" t="s">
        <v>9387</v>
      </c>
      <c r="DF818" s="2" t="s">
        <v>3488</v>
      </c>
      <c r="DG818" s="2" t="s">
        <v>1836</v>
      </c>
      <c r="DH818" s="2" t="s">
        <v>3195</v>
      </c>
      <c r="DI818" s="2" t="s">
        <v>7553</v>
      </c>
      <c r="DJ818" s="2" t="s">
        <v>6203</v>
      </c>
      <c r="DK818" s="2" t="s">
        <v>7827</v>
      </c>
      <c r="DL818" s="2" t="s">
        <v>1152</v>
      </c>
      <c r="DM818" s="2" t="s">
        <v>10589</v>
      </c>
      <c r="DN818" s="2" t="s">
        <v>2486</v>
      </c>
      <c r="DO818" s="2" t="s">
        <v>5884</v>
      </c>
      <c r="DP818" s="2" t="s">
        <v>2580</v>
      </c>
      <c r="DQ818" s="2" t="s">
        <v>1110</v>
      </c>
      <c r="DR818" s="2" t="s">
        <v>9771</v>
      </c>
      <c r="DS818" s="2" t="s">
        <v>6211</v>
      </c>
      <c r="DT818" s="1"/>
      <c r="DU818" s="1"/>
      <c r="DV818" s="2" t="s">
        <v>4012</v>
      </c>
      <c r="DW818" s="2" t="s">
        <v>2087</v>
      </c>
      <c r="DX818" s="2" t="s">
        <v>1612</v>
      </c>
    </row>
    <row r="819" spans="1:128" x14ac:dyDescent="0.4">
      <c r="A819" s="2" t="s">
        <v>16376</v>
      </c>
      <c r="B819" s="2" t="s">
        <v>17837</v>
      </c>
      <c r="C819" s="2" t="s">
        <v>1052</v>
      </c>
      <c r="D819" s="2" t="s">
        <v>17838</v>
      </c>
      <c r="E819" s="2" t="s">
        <v>1053</v>
      </c>
      <c r="F819" s="2" t="s">
        <v>6437</v>
      </c>
      <c r="G819" s="2" t="s">
        <v>8415</v>
      </c>
      <c r="H819" s="2" t="s">
        <v>7192</v>
      </c>
      <c r="I819" s="2" t="s">
        <v>15306</v>
      </c>
      <c r="J819" s="2" t="s">
        <v>7062</v>
      </c>
      <c r="K819" s="2" t="s">
        <v>6101</v>
      </c>
      <c r="L819" s="2" t="s">
        <v>6796</v>
      </c>
      <c r="M819" s="2" t="s">
        <v>9336</v>
      </c>
      <c r="N819" s="2" t="s">
        <v>7391</v>
      </c>
      <c r="O819" s="2" t="s">
        <v>9589</v>
      </c>
      <c r="P819" s="2" t="s">
        <v>17839</v>
      </c>
      <c r="Q819" s="2" t="s">
        <v>15876</v>
      </c>
      <c r="R819" s="2" t="s">
        <v>7062</v>
      </c>
      <c r="S819" s="2" t="s">
        <v>9966</v>
      </c>
      <c r="T819" s="2" t="s">
        <v>6287</v>
      </c>
      <c r="U819" s="2" t="s">
        <v>6309</v>
      </c>
      <c r="V819" s="2" t="s">
        <v>5454</v>
      </c>
      <c r="W819" s="2" t="s">
        <v>6838</v>
      </c>
      <c r="X819" s="2" t="s">
        <v>4076</v>
      </c>
      <c r="Y819" s="2" t="s">
        <v>14549</v>
      </c>
      <c r="Z819" s="2" t="s">
        <v>5455</v>
      </c>
      <c r="AA819" s="2" t="s">
        <v>4944</v>
      </c>
      <c r="AB819" s="2" t="s">
        <v>3337</v>
      </c>
      <c r="AC819" s="2" t="s">
        <v>4087</v>
      </c>
      <c r="AD819" s="2" t="s">
        <v>16124</v>
      </c>
      <c r="AE819" s="2" t="s">
        <v>17840</v>
      </c>
      <c r="AF819" s="2" t="s">
        <v>15311</v>
      </c>
      <c r="AG819" s="2" t="s">
        <v>6221</v>
      </c>
      <c r="AH819" s="2" t="s">
        <v>1975</v>
      </c>
      <c r="AI819" s="2" t="s">
        <v>3898</v>
      </c>
      <c r="AJ819" s="2" t="s">
        <v>14062</v>
      </c>
      <c r="AK819" s="2" t="s">
        <v>17841</v>
      </c>
      <c r="AL819" s="2" t="s">
        <v>17842</v>
      </c>
      <c r="AM819" s="2" t="s">
        <v>17843</v>
      </c>
      <c r="AN819" s="2" t="s">
        <v>17844</v>
      </c>
      <c r="AO819" s="2" t="s">
        <v>16405</v>
      </c>
      <c r="AP819" s="2" t="s">
        <v>17845</v>
      </c>
      <c r="AQ819" s="2" t="s">
        <v>17793</v>
      </c>
      <c r="AR819" s="2" t="s">
        <v>17846</v>
      </c>
      <c r="AS819" s="2" t="s">
        <v>17847</v>
      </c>
      <c r="AT819" s="2" t="s">
        <v>17848</v>
      </c>
      <c r="AU819" s="2" t="s">
        <v>17849</v>
      </c>
      <c r="AV819" s="2" t="s">
        <v>12324</v>
      </c>
      <c r="AW819" s="2" t="s">
        <v>17850</v>
      </c>
      <c r="AX819" s="2" t="s">
        <v>17512</v>
      </c>
      <c r="AY819" s="2" t="s">
        <v>16233</v>
      </c>
      <c r="AZ819" s="2" t="s">
        <v>17851</v>
      </c>
      <c r="BA819" s="2" t="s">
        <v>17852</v>
      </c>
      <c r="BB819" s="2" t="s">
        <v>6383</v>
      </c>
      <c r="BC819" s="2" t="s">
        <v>10322</v>
      </c>
      <c r="BD819" s="2" t="s">
        <v>17853</v>
      </c>
      <c r="BE819" s="2" t="s">
        <v>17204</v>
      </c>
      <c r="BF819" s="2" t="s">
        <v>13956</v>
      </c>
      <c r="BG819" s="2" t="s">
        <v>17854</v>
      </c>
      <c r="BH819" s="2" t="s">
        <v>2318</v>
      </c>
      <c r="BI819" s="2" t="s">
        <v>8371</v>
      </c>
      <c r="BJ819" s="2" t="s">
        <v>2883</v>
      </c>
      <c r="BK819" s="2" t="s">
        <v>9741</v>
      </c>
      <c r="BL819" s="2" t="s">
        <v>1649</v>
      </c>
      <c r="BM819" s="2" t="s">
        <v>16788</v>
      </c>
      <c r="BN819" s="2" t="s">
        <v>10554</v>
      </c>
      <c r="BO819" s="2" t="s">
        <v>2130</v>
      </c>
      <c r="BP819" s="2" t="s">
        <v>7943</v>
      </c>
      <c r="BQ819" s="2" t="s">
        <v>1587</v>
      </c>
      <c r="BR819" s="2" t="s">
        <v>10971</v>
      </c>
      <c r="BS819" s="2" t="s">
        <v>12088</v>
      </c>
      <c r="BT819" s="2" t="s">
        <v>9044</v>
      </c>
      <c r="BU819" s="2" t="s">
        <v>16493</v>
      </c>
      <c r="BV819" s="2" t="s">
        <v>4451</v>
      </c>
      <c r="BW819" s="2" t="s">
        <v>3122</v>
      </c>
      <c r="BX819" s="2" t="s">
        <v>7480</v>
      </c>
      <c r="BY819" s="2" t="s">
        <v>7841</v>
      </c>
      <c r="BZ819" s="2" t="s">
        <v>9615</v>
      </c>
      <c r="CA819" s="2" t="s">
        <v>6400</v>
      </c>
      <c r="CB819" s="2" t="s">
        <v>3134</v>
      </c>
      <c r="CC819" s="2" t="s">
        <v>11788</v>
      </c>
      <c r="CD819" s="2" t="s">
        <v>8786</v>
      </c>
      <c r="CE819" s="2" t="s">
        <v>6050</v>
      </c>
      <c r="CF819" s="2" t="s">
        <v>7675</v>
      </c>
      <c r="CG819" s="2" t="s">
        <v>2819</v>
      </c>
      <c r="CH819" s="2" t="s">
        <v>5737</v>
      </c>
      <c r="CI819" s="2" t="s">
        <v>9299</v>
      </c>
      <c r="CJ819" s="2" t="s">
        <v>7357</v>
      </c>
      <c r="CK819" s="2" t="s">
        <v>3938</v>
      </c>
      <c r="CL819" s="2" t="s">
        <v>7953</v>
      </c>
      <c r="CM819" s="2" t="s">
        <v>4883</v>
      </c>
      <c r="CN819" s="2" t="s">
        <v>10905</v>
      </c>
      <c r="CO819" s="2" t="s">
        <v>10372</v>
      </c>
      <c r="CP819" s="2" t="s">
        <v>9389</v>
      </c>
      <c r="CQ819" s="2" t="s">
        <v>14409</v>
      </c>
      <c r="CR819" s="2" t="s">
        <v>9254</v>
      </c>
      <c r="CS819" s="2" t="s">
        <v>6824</v>
      </c>
      <c r="CT819" s="2" t="s">
        <v>4632</v>
      </c>
      <c r="CU819" s="2" t="s">
        <v>10701</v>
      </c>
      <c r="CV819" s="2" t="s">
        <v>9099</v>
      </c>
      <c r="CW819" s="2" t="s">
        <v>11228</v>
      </c>
      <c r="CX819" s="2" t="s">
        <v>1824</v>
      </c>
      <c r="CY819" s="2" t="s">
        <v>7945</v>
      </c>
      <c r="CZ819" s="2" t="s">
        <v>6405</v>
      </c>
      <c r="DA819" s="2" t="s">
        <v>3859</v>
      </c>
      <c r="DB819" s="2" t="s">
        <v>6560</v>
      </c>
      <c r="DC819" s="2" t="s">
        <v>6760</v>
      </c>
      <c r="DD819" s="2" t="s">
        <v>3383</v>
      </c>
      <c r="DE819" s="2" t="s">
        <v>5853</v>
      </c>
      <c r="DF819" s="2" t="s">
        <v>3387</v>
      </c>
      <c r="DG819" s="2" t="s">
        <v>15574</v>
      </c>
      <c r="DH819" s="2" t="s">
        <v>2372</v>
      </c>
      <c r="DI819" s="2" t="s">
        <v>12955</v>
      </c>
      <c r="DJ819" s="2" t="s">
        <v>8606</v>
      </c>
      <c r="DK819" s="2" t="s">
        <v>2834</v>
      </c>
      <c r="DL819" s="2" t="s">
        <v>9648</v>
      </c>
      <c r="DM819" s="2" t="s">
        <v>5882</v>
      </c>
      <c r="DN819" s="2" t="s">
        <v>1839</v>
      </c>
      <c r="DO819" s="2" t="s">
        <v>4639</v>
      </c>
      <c r="DP819" s="2" t="s">
        <v>6534</v>
      </c>
      <c r="DQ819" s="2" t="s">
        <v>12895</v>
      </c>
      <c r="DR819" s="2" t="s">
        <v>9114</v>
      </c>
      <c r="DS819" s="2" t="s">
        <v>8228</v>
      </c>
      <c r="DT819" s="1"/>
      <c r="DU819" s="1"/>
      <c r="DV819" s="2" t="s">
        <v>9528</v>
      </c>
      <c r="DW819" s="2" t="s">
        <v>12627</v>
      </c>
      <c r="DX819" s="2" t="s">
        <v>4572</v>
      </c>
    </row>
    <row r="820" spans="1:128" x14ac:dyDescent="0.4">
      <c r="A820" s="2" t="s">
        <v>16376</v>
      </c>
      <c r="B820" s="2" t="s">
        <v>17855</v>
      </c>
      <c r="C820" s="2" t="s">
        <v>1052</v>
      </c>
      <c r="D820" s="2" t="s">
        <v>0</v>
      </c>
      <c r="E820" s="2" t="s">
        <v>1053</v>
      </c>
      <c r="F820" s="2" t="s">
        <v>1055</v>
      </c>
      <c r="G820" s="2" t="s">
        <v>9775</v>
      </c>
      <c r="H820" s="2" t="s">
        <v>10197</v>
      </c>
      <c r="I820" s="2" t="s">
        <v>14564</v>
      </c>
      <c r="J820" s="2" t="s">
        <v>14538</v>
      </c>
      <c r="K820" s="2" t="s">
        <v>2969</v>
      </c>
      <c r="L820" s="2" t="s">
        <v>2958</v>
      </c>
      <c r="M820" s="2" t="s">
        <v>1573</v>
      </c>
      <c r="N820" s="2" t="s">
        <v>8418</v>
      </c>
      <c r="O820" s="2" t="s">
        <v>3055</v>
      </c>
      <c r="P820" s="2" t="s">
        <v>6638</v>
      </c>
      <c r="Q820" s="2" t="s">
        <v>13119</v>
      </c>
      <c r="R820" s="2" t="s">
        <v>3560</v>
      </c>
      <c r="S820" s="2" t="s">
        <v>10155</v>
      </c>
      <c r="T820" s="2" t="s">
        <v>8299</v>
      </c>
      <c r="U820" s="2" t="s">
        <v>5010</v>
      </c>
      <c r="V820" s="2" t="s">
        <v>4668</v>
      </c>
      <c r="W820" s="2" t="s">
        <v>14065</v>
      </c>
      <c r="X820" s="2" t="s">
        <v>8465</v>
      </c>
      <c r="Y820" s="2" t="s">
        <v>7243</v>
      </c>
      <c r="Z820" s="2" t="s">
        <v>2444</v>
      </c>
      <c r="AA820" s="2" t="s">
        <v>9282</v>
      </c>
      <c r="AB820" s="2" t="s">
        <v>11128</v>
      </c>
      <c r="AC820" s="2" t="s">
        <v>1875</v>
      </c>
      <c r="AD820" s="2" t="s">
        <v>7248</v>
      </c>
      <c r="AE820" s="2" t="s">
        <v>16143</v>
      </c>
      <c r="AF820" s="2" t="s">
        <v>9191</v>
      </c>
      <c r="AG820" s="2" t="s">
        <v>3968</v>
      </c>
      <c r="AH820" s="2" t="s">
        <v>11505</v>
      </c>
      <c r="AI820" s="2" t="s">
        <v>4585</v>
      </c>
      <c r="AJ820" s="2" t="s">
        <v>11507</v>
      </c>
      <c r="AK820" s="2" t="s">
        <v>12505</v>
      </c>
      <c r="AL820" s="2" t="s">
        <v>6081</v>
      </c>
      <c r="AM820" s="2" t="s">
        <v>12673</v>
      </c>
      <c r="AN820" s="2" t="s">
        <v>6779</v>
      </c>
      <c r="AO820" s="2" t="s">
        <v>2544</v>
      </c>
      <c r="AP820" s="2" t="s">
        <v>6574</v>
      </c>
      <c r="AQ820" s="2" t="s">
        <v>15113</v>
      </c>
      <c r="AR820" s="2" t="s">
        <v>17856</v>
      </c>
      <c r="AS820" s="2" t="s">
        <v>6094</v>
      </c>
      <c r="AT820" s="2" t="s">
        <v>6493</v>
      </c>
      <c r="AU820" s="2" t="s">
        <v>10070</v>
      </c>
      <c r="AV820" s="2" t="s">
        <v>9621</v>
      </c>
      <c r="AW820" s="2" t="s">
        <v>4346</v>
      </c>
      <c r="AX820" s="2" t="s">
        <v>5397</v>
      </c>
      <c r="AY820" s="2" t="s">
        <v>3443</v>
      </c>
      <c r="AZ820" s="2" t="s">
        <v>2118</v>
      </c>
      <c r="BA820" s="2" t="s">
        <v>11711</v>
      </c>
      <c r="BB820" s="2" t="s">
        <v>8542</v>
      </c>
      <c r="BC820" s="2" t="s">
        <v>3625</v>
      </c>
      <c r="BD820" s="2" t="s">
        <v>5144</v>
      </c>
      <c r="BE820" s="2" t="s">
        <v>10800</v>
      </c>
      <c r="BF820" s="2" t="s">
        <v>14597</v>
      </c>
      <c r="BG820" s="2" t="s">
        <v>13006</v>
      </c>
      <c r="BH820" s="2" t="s">
        <v>1284</v>
      </c>
      <c r="BI820" s="2" t="s">
        <v>1948</v>
      </c>
      <c r="BJ820" s="2" t="s">
        <v>15212</v>
      </c>
      <c r="BK820" s="2" t="s">
        <v>7627</v>
      </c>
      <c r="BL820" s="2" t="s">
        <v>11206</v>
      </c>
      <c r="BM820" s="2" t="s">
        <v>15551</v>
      </c>
      <c r="BN820" s="2" t="s">
        <v>9487</v>
      </c>
      <c r="BO820" s="2" t="s">
        <v>6624</v>
      </c>
      <c r="BP820" s="2" t="s">
        <v>5286</v>
      </c>
      <c r="BQ820" s="2" t="s">
        <v>14245</v>
      </c>
      <c r="BR820" s="2" t="s">
        <v>3582</v>
      </c>
      <c r="BS820" s="2" t="s">
        <v>5355</v>
      </c>
      <c r="BT820" s="2" t="s">
        <v>7790</v>
      </c>
      <c r="BU820" s="2" t="s">
        <v>9884</v>
      </c>
      <c r="BV820" s="2" t="s">
        <v>15953</v>
      </c>
      <c r="BW820" s="2" t="s">
        <v>5350</v>
      </c>
      <c r="BX820" s="2" t="s">
        <v>14970</v>
      </c>
      <c r="BY820" s="2" t="s">
        <v>15377</v>
      </c>
      <c r="BZ820" s="2" t="s">
        <v>6625</v>
      </c>
      <c r="CA820" s="2" t="s">
        <v>15016</v>
      </c>
      <c r="CB820" s="2" t="s">
        <v>12595</v>
      </c>
      <c r="CC820" s="2" t="s">
        <v>5263</v>
      </c>
      <c r="CD820" s="2" t="s">
        <v>15377</v>
      </c>
      <c r="CE820" s="2" t="s">
        <v>5284</v>
      </c>
      <c r="CF820" s="2" t="s">
        <v>5284</v>
      </c>
      <c r="CG820" s="2" t="s">
        <v>1361</v>
      </c>
      <c r="CH820" s="2" t="s">
        <v>14332</v>
      </c>
      <c r="CI820" s="2" t="s">
        <v>17857</v>
      </c>
      <c r="CJ820" s="2" t="s">
        <v>14812</v>
      </c>
      <c r="CK820" s="2" t="s">
        <v>5293</v>
      </c>
      <c r="CL820" s="2" t="s">
        <v>1497</v>
      </c>
      <c r="CM820" s="2" t="s">
        <v>6871</v>
      </c>
      <c r="CN820" s="2" t="s">
        <v>14866</v>
      </c>
      <c r="CO820" s="2" t="s">
        <v>12163</v>
      </c>
      <c r="CP820" s="2" t="s">
        <v>1496</v>
      </c>
      <c r="CQ820" s="2" t="s">
        <v>7748</v>
      </c>
      <c r="CR820" s="2" t="s">
        <v>7743</v>
      </c>
      <c r="CS820" s="2" t="s">
        <v>12762</v>
      </c>
      <c r="CT820" s="2" t="s">
        <v>5201</v>
      </c>
      <c r="CU820" s="2" t="s">
        <v>3587</v>
      </c>
      <c r="CV820" s="2" t="s">
        <v>6277</v>
      </c>
      <c r="CW820" s="2" t="s">
        <v>1717</v>
      </c>
      <c r="CX820" s="2" t="s">
        <v>17858</v>
      </c>
      <c r="CY820" s="2" t="s">
        <v>12315</v>
      </c>
      <c r="CZ820" s="2" t="s">
        <v>6277</v>
      </c>
      <c r="DA820" s="2" t="s">
        <v>6810</v>
      </c>
      <c r="DB820" s="2" t="s">
        <v>6867</v>
      </c>
      <c r="DC820" s="2" t="s">
        <v>8021</v>
      </c>
      <c r="DD820" s="2" t="s">
        <v>3303</v>
      </c>
      <c r="DE820" s="2" t="s">
        <v>8717</v>
      </c>
      <c r="DF820" s="2" t="s">
        <v>8715</v>
      </c>
      <c r="DG820" s="2" t="s">
        <v>2691</v>
      </c>
      <c r="DH820" s="2" t="s">
        <v>2265</v>
      </c>
      <c r="DI820" s="2" t="s">
        <v>2262</v>
      </c>
      <c r="DJ820" s="2" t="s">
        <v>7786</v>
      </c>
      <c r="DK820" s="2" t="s">
        <v>8842</v>
      </c>
      <c r="DL820" s="2" t="s">
        <v>6811</v>
      </c>
      <c r="DM820" s="2" t="s">
        <v>7706</v>
      </c>
      <c r="DN820" s="2" t="s">
        <v>6484</v>
      </c>
      <c r="DO820" s="2" t="s">
        <v>2257</v>
      </c>
      <c r="DP820" s="2" t="s">
        <v>2169</v>
      </c>
      <c r="DQ820" s="2" t="s">
        <v>1405</v>
      </c>
      <c r="DR820" s="2" t="s">
        <v>4804</v>
      </c>
      <c r="DS820" s="2" t="s">
        <v>14386</v>
      </c>
      <c r="DT820" s="1"/>
      <c r="DU820" s="1"/>
      <c r="DV820" s="2" t="s">
        <v>6742</v>
      </c>
      <c r="DW820" s="2" t="s">
        <v>8495</v>
      </c>
      <c r="DX820" s="2" t="s">
        <v>10501</v>
      </c>
    </row>
    <row r="821" spans="1:128" x14ac:dyDescent="0.4">
      <c r="A821" s="2" t="s">
        <v>16376</v>
      </c>
      <c r="B821" s="2" t="s">
        <v>17859</v>
      </c>
      <c r="C821" s="2" t="s">
        <v>1052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  <c r="R821" s="2" t="s">
        <v>0</v>
      </c>
      <c r="S821" s="2" t="s">
        <v>0</v>
      </c>
      <c r="T821" s="2" t="s">
        <v>0</v>
      </c>
      <c r="U821" s="2" t="s">
        <v>0</v>
      </c>
      <c r="V821" s="2" t="s">
        <v>0</v>
      </c>
      <c r="W821" s="2" t="s">
        <v>0</v>
      </c>
      <c r="X821" s="2" t="s">
        <v>0</v>
      </c>
      <c r="Y821" s="2" t="s">
        <v>0</v>
      </c>
      <c r="Z821" s="2" t="s">
        <v>0</v>
      </c>
      <c r="AA821" s="2" t="s">
        <v>0</v>
      </c>
      <c r="AB821" s="2" t="s">
        <v>0</v>
      </c>
      <c r="AC821" s="2" t="s">
        <v>0</v>
      </c>
      <c r="AD821" s="2" t="s">
        <v>0</v>
      </c>
      <c r="AE821" s="2" t="s">
        <v>0</v>
      </c>
      <c r="AF821" s="2" t="s">
        <v>0</v>
      </c>
      <c r="AG821" s="2" t="s">
        <v>0</v>
      </c>
      <c r="AH821" s="2" t="s">
        <v>0</v>
      </c>
      <c r="AI821" s="2" t="s">
        <v>0</v>
      </c>
      <c r="AJ821" s="2" t="s">
        <v>0</v>
      </c>
      <c r="AK821" s="2" t="s">
        <v>0</v>
      </c>
      <c r="AL821" s="2" t="s">
        <v>0</v>
      </c>
      <c r="AM821" s="2" t="s">
        <v>0</v>
      </c>
      <c r="AN821" s="2" t="s">
        <v>0</v>
      </c>
      <c r="AO821" s="2" t="s">
        <v>0</v>
      </c>
      <c r="AP821" s="2" t="s">
        <v>0</v>
      </c>
      <c r="AQ821" s="2" t="s">
        <v>0</v>
      </c>
      <c r="AR821" s="2" t="s">
        <v>0</v>
      </c>
      <c r="AS821" s="2" t="s">
        <v>0</v>
      </c>
      <c r="AT821" s="2" t="s">
        <v>0</v>
      </c>
      <c r="AU821" s="2" t="s">
        <v>0</v>
      </c>
      <c r="AV821" s="2" t="s">
        <v>0</v>
      </c>
      <c r="AW821" s="2" t="s">
        <v>0</v>
      </c>
      <c r="AX821" s="2" t="s">
        <v>0</v>
      </c>
      <c r="AY821" s="2" t="s">
        <v>0</v>
      </c>
      <c r="AZ821" s="2" t="s">
        <v>0</v>
      </c>
      <c r="BA821" s="2" t="s">
        <v>0</v>
      </c>
      <c r="BB821" s="2" t="s">
        <v>0</v>
      </c>
      <c r="BC821" s="2" t="s">
        <v>0</v>
      </c>
      <c r="BD821" s="2" t="s">
        <v>0</v>
      </c>
      <c r="BE821" s="2" t="s">
        <v>0</v>
      </c>
      <c r="BF821" s="2" t="s">
        <v>0</v>
      </c>
      <c r="BG821" s="2" t="s">
        <v>0</v>
      </c>
      <c r="BH821" s="2" t="s">
        <v>0</v>
      </c>
      <c r="BI821" s="2" t="s">
        <v>0</v>
      </c>
      <c r="BJ821" s="2" t="s">
        <v>0</v>
      </c>
      <c r="BK821" s="2" t="s">
        <v>0</v>
      </c>
      <c r="BL821" s="2" t="s">
        <v>0</v>
      </c>
      <c r="BM821" s="2" t="s">
        <v>0</v>
      </c>
      <c r="BN821" s="2" t="s">
        <v>0</v>
      </c>
      <c r="BO821" s="2" t="s">
        <v>0</v>
      </c>
      <c r="BP821" s="2" t="s">
        <v>0</v>
      </c>
      <c r="BQ821" s="2" t="s">
        <v>0</v>
      </c>
      <c r="BR821" s="2" t="s">
        <v>0</v>
      </c>
      <c r="BS821" s="2" t="s">
        <v>0</v>
      </c>
      <c r="BT821" s="2" t="s">
        <v>0</v>
      </c>
      <c r="BU821" s="2" t="s">
        <v>0</v>
      </c>
      <c r="BV821" s="2" t="s">
        <v>0</v>
      </c>
      <c r="BW821" s="2" t="s">
        <v>0</v>
      </c>
      <c r="BX821" s="2" t="s">
        <v>0</v>
      </c>
      <c r="BY821" s="2" t="s">
        <v>0</v>
      </c>
      <c r="BZ821" s="2" t="s">
        <v>0</v>
      </c>
      <c r="CA821" s="2" t="s">
        <v>0</v>
      </c>
      <c r="CB821" s="2" t="s">
        <v>0</v>
      </c>
      <c r="CC821" s="2" t="s">
        <v>0</v>
      </c>
      <c r="CD821" s="2" t="s">
        <v>0</v>
      </c>
      <c r="CE821" s="2" t="s">
        <v>0</v>
      </c>
      <c r="CF821" s="2" t="s">
        <v>0</v>
      </c>
      <c r="CG821" s="2" t="s">
        <v>0</v>
      </c>
      <c r="CH821" s="2" t="s">
        <v>0</v>
      </c>
      <c r="CI821" s="2" t="s">
        <v>0</v>
      </c>
      <c r="CJ821" s="2" t="s">
        <v>0</v>
      </c>
      <c r="CK821" s="2" t="s">
        <v>0</v>
      </c>
      <c r="CL821" s="2" t="s">
        <v>0</v>
      </c>
      <c r="CM821" s="2" t="s">
        <v>0</v>
      </c>
      <c r="CN821" s="2" t="s">
        <v>0</v>
      </c>
      <c r="CO821" s="2" t="s">
        <v>0</v>
      </c>
      <c r="CP821" s="2" t="s">
        <v>0</v>
      </c>
      <c r="CQ821" s="2" t="s">
        <v>0</v>
      </c>
      <c r="CR821" s="2" t="s">
        <v>0</v>
      </c>
      <c r="CS821" s="2" t="s">
        <v>0</v>
      </c>
      <c r="CT821" s="2" t="s">
        <v>0</v>
      </c>
      <c r="CU821" s="2" t="s">
        <v>0</v>
      </c>
      <c r="CV821" s="2" t="s">
        <v>0</v>
      </c>
      <c r="CW821" s="2" t="s">
        <v>0</v>
      </c>
      <c r="CX821" s="2" t="s">
        <v>0</v>
      </c>
      <c r="CY821" s="2" t="s">
        <v>0</v>
      </c>
      <c r="CZ821" s="2" t="s">
        <v>0</v>
      </c>
      <c r="DA821" s="2" t="s">
        <v>0</v>
      </c>
      <c r="DB821" s="2" t="s">
        <v>0</v>
      </c>
      <c r="DC821" s="2" t="s">
        <v>0</v>
      </c>
      <c r="DD821" s="2" t="s">
        <v>0</v>
      </c>
      <c r="DE821" s="2" t="s">
        <v>0</v>
      </c>
      <c r="DF821" s="2" t="s">
        <v>0</v>
      </c>
      <c r="DG821" s="2" t="s">
        <v>0</v>
      </c>
      <c r="DH821" s="2" t="s">
        <v>0</v>
      </c>
      <c r="DI821" s="2" t="s">
        <v>0</v>
      </c>
      <c r="DJ821" s="2" t="s">
        <v>0</v>
      </c>
      <c r="DK821" s="2" t="s">
        <v>0</v>
      </c>
      <c r="DL821" s="2" t="s">
        <v>0</v>
      </c>
      <c r="DM821" s="2" t="s">
        <v>0</v>
      </c>
      <c r="DN821" s="2" t="s">
        <v>0</v>
      </c>
      <c r="DO821" s="2" t="s">
        <v>0</v>
      </c>
      <c r="DP821" s="2" t="s">
        <v>0</v>
      </c>
      <c r="DQ821" s="2" t="s">
        <v>0</v>
      </c>
      <c r="DR821" s="2" t="s">
        <v>0</v>
      </c>
      <c r="DS821" s="2" t="s">
        <v>0</v>
      </c>
      <c r="DT821" s="1"/>
      <c r="DU821" s="1"/>
      <c r="DV821" s="2" t="s">
        <v>0</v>
      </c>
      <c r="DW821" s="2" t="s">
        <v>0</v>
      </c>
      <c r="DX821" s="2" t="s">
        <v>0</v>
      </c>
    </row>
    <row r="822" spans="1:128" x14ac:dyDescent="0.4">
      <c r="A822" s="2" t="s">
        <v>16376</v>
      </c>
      <c r="B822" s="2" t="s">
        <v>17860</v>
      </c>
      <c r="C822" s="2" t="s">
        <v>1052</v>
      </c>
      <c r="D822" s="2" t="s">
        <v>17861</v>
      </c>
      <c r="E822" s="2" t="s">
        <v>1053</v>
      </c>
      <c r="F822" s="2" t="s">
        <v>7923</v>
      </c>
      <c r="G822" s="2" t="s">
        <v>6593</v>
      </c>
      <c r="H822" s="2" t="s">
        <v>4787</v>
      </c>
      <c r="I822" s="2" t="s">
        <v>7465</v>
      </c>
      <c r="J822" s="2" t="s">
        <v>5744</v>
      </c>
      <c r="K822" s="2" t="s">
        <v>14915</v>
      </c>
      <c r="L822" s="2" t="s">
        <v>7341</v>
      </c>
      <c r="M822" s="2" t="s">
        <v>7588</v>
      </c>
      <c r="N822" s="2" t="s">
        <v>7311</v>
      </c>
      <c r="O822" s="2" t="s">
        <v>8378</v>
      </c>
      <c r="P822" s="2" t="s">
        <v>14399</v>
      </c>
      <c r="Q822" s="2" t="s">
        <v>7261</v>
      </c>
      <c r="R822" s="2" t="s">
        <v>6395</v>
      </c>
      <c r="S822" s="2" t="s">
        <v>5306</v>
      </c>
      <c r="T822" s="2" t="s">
        <v>7400</v>
      </c>
      <c r="U822" s="2" t="s">
        <v>3821</v>
      </c>
      <c r="V822" s="2" t="s">
        <v>5914</v>
      </c>
      <c r="W822" s="2" t="s">
        <v>15851</v>
      </c>
      <c r="X822" s="2" t="s">
        <v>2006</v>
      </c>
      <c r="Y822" s="2" t="s">
        <v>2128</v>
      </c>
      <c r="Z822" s="2" t="s">
        <v>2545</v>
      </c>
      <c r="AA822" s="2" t="s">
        <v>6293</v>
      </c>
      <c r="AB822" s="2" t="s">
        <v>9185</v>
      </c>
      <c r="AC822" s="2" t="s">
        <v>7130</v>
      </c>
      <c r="AD822" s="2" t="s">
        <v>6797</v>
      </c>
      <c r="AE822" s="2" t="s">
        <v>17862</v>
      </c>
      <c r="AF822" s="2" t="s">
        <v>14974</v>
      </c>
      <c r="AG822" s="2" t="s">
        <v>8633</v>
      </c>
      <c r="AH822" s="2" t="s">
        <v>6292</v>
      </c>
      <c r="AI822" s="2" t="s">
        <v>1685</v>
      </c>
      <c r="AJ822" s="2" t="s">
        <v>13518</v>
      </c>
      <c r="AK822" s="2" t="s">
        <v>17759</v>
      </c>
      <c r="AL822" s="2" t="s">
        <v>17863</v>
      </c>
      <c r="AM822" s="2" t="s">
        <v>17864</v>
      </c>
      <c r="AN822" s="2" t="s">
        <v>8922</v>
      </c>
      <c r="AO822" s="2" t="s">
        <v>8549</v>
      </c>
      <c r="AP822" s="2" t="s">
        <v>14449</v>
      </c>
      <c r="AQ822" s="2" t="s">
        <v>15606</v>
      </c>
      <c r="AR822" s="2" t="s">
        <v>11045</v>
      </c>
      <c r="AS822" s="2" t="s">
        <v>17865</v>
      </c>
      <c r="AT822" s="2" t="s">
        <v>2679</v>
      </c>
      <c r="AU822" s="2" t="s">
        <v>6376</v>
      </c>
      <c r="AV822" s="2" t="s">
        <v>1454</v>
      </c>
      <c r="AW822" s="2" t="s">
        <v>1208</v>
      </c>
      <c r="AX822" s="2" t="s">
        <v>9935</v>
      </c>
      <c r="AY822" s="2" t="s">
        <v>11347</v>
      </c>
      <c r="AZ822" s="2" t="s">
        <v>2570</v>
      </c>
      <c r="BA822" s="2" t="s">
        <v>8214</v>
      </c>
      <c r="BB822" s="2" t="s">
        <v>7936</v>
      </c>
      <c r="BC822" s="2" t="s">
        <v>4439</v>
      </c>
      <c r="BD822" s="2" t="s">
        <v>11775</v>
      </c>
      <c r="BE822" s="2" t="s">
        <v>3062</v>
      </c>
      <c r="BF822" s="2" t="s">
        <v>10933</v>
      </c>
      <c r="BG822" s="2" t="s">
        <v>2642</v>
      </c>
      <c r="BH822" s="2" t="s">
        <v>3802</v>
      </c>
      <c r="BI822" s="2" t="s">
        <v>14121</v>
      </c>
      <c r="BJ822" s="2" t="s">
        <v>13894</v>
      </c>
      <c r="BK822" s="2" t="s">
        <v>14568</v>
      </c>
      <c r="BL822" s="2" t="s">
        <v>5440</v>
      </c>
      <c r="BM822" s="2" t="s">
        <v>5130</v>
      </c>
      <c r="BN822" s="2" t="s">
        <v>2723</v>
      </c>
      <c r="BO822" s="2" t="s">
        <v>9141</v>
      </c>
      <c r="BP822" s="2" t="s">
        <v>7694</v>
      </c>
      <c r="BQ822" s="2" t="s">
        <v>15564</v>
      </c>
      <c r="BR822" s="2" t="s">
        <v>10463</v>
      </c>
      <c r="BS822" s="2" t="s">
        <v>8563</v>
      </c>
      <c r="BT822" s="2" t="s">
        <v>7728</v>
      </c>
      <c r="BU822" s="2" t="s">
        <v>1125</v>
      </c>
      <c r="BV822" s="2" t="s">
        <v>13951</v>
      </c>
      <c r="BW822" s="2" t="s">
        <v>8756</v>
      </c>
      <c r="BX822" s="2" t="s">
        <v>3675</v>
      </c>
      <c r="BY822" s="2" t="s">
        <v>8490</v>
      </c>
      <c r="BZ822" s="2" t="s">
        <v>3926</v>
      </c>
      <c r="CA822" s="2" t="s">
        <v>2631</v>
      </c>
      <c r="CB822" s="2" t="s">
        <v>2608</v>
      </c>
      <c r="CC822" s="2" t="s">
        <v>8973</v>
      </c>
      <c r="CD822" s="2" t="s">
        <v>7547</v>
      </c>
      <c r="CE822" s="2" t="s">
        <v>8751</v>
      </c>
      <c r="CF822" s="2" t="s">
        <v>15018</v>
      </c>
      <c r="CG822" s="2" t="s">
        <v>4196</v>
      </c>
      <c r="CH822" s="2" t="s">
        <v>5720</v>
      </c>
      <c r="CI822" s="2" t="s">
        <v>11859</v>
      </c>
      <c r="CJ822" s="2" t="s">
        <v>8845</v>
      </c>
      <c r="CK822" s="2" t="s">
        <v>8013</v>
      </c>
      <c r="CL822" s="2" t="s">
        <v>3842</v>
      </c>
      <c r="CM822" s="2" t="s">
        <v>1248</v>
      </c>
      <c r="CN822" s="2" t="s">
        <v>6750</v>
      </c>
      <c r="CO822" s="2" t="s">
        <v>12854</v>
      </c>
      <c r="CP822" s="2" t="s">
        <v>8392</v>
      </c>
      <c r="CQ822" s="2" t="s">
        <v>7006</v>
      </c>
      <c r="CR822" s="2" t="s">
        <v>7016</v>
      </c>
      <c r="CS822" s="2" t="s">
        <v>17866</v>
      </c>
      <c r="CT822" s="2" t="s">
        <v>2286</v>
      </c>
      <c r="CU822" s="2" t="s">
        <v>4364</v>
      </c>
      <c r="CV822" s="2" t="s">
        <v>6457</v>
      </c>
      <c r="CW822" s="2" t="s">
        <v>3673</v>
      </c>
      <c r="CX822" s="2" t="s">
        <v>4192</v>
      </c>
      <c r="CY822" s="2" t="s">
        <v>10174</v>
      </c>
      <c r="CZ822" s="2" t="s">
        <v>5875</v>
      </c>
      <c r="DA822" s="2" t="s">
        <v>2811</v>
      </c>
      <c r="DB822" s="2" t="s">
        <v>5299</v>
      </c>
      <c r="DC822" s="2" t="s">
        <v>8107</v>
      </c>
      <c r="DD822" s="2" t="s">
        <v>2699</v>
      </c>
      <c r="DE822" s="2" t="s">
        <v>11148</v>
      </c>
      <c r="DF822" s="2" t="s">
        <v>1821</v>
      </c>
      <c r="DG822" s="2" t="s">
        <v>7418</v>
      </c>
      <c r="DH822" s="2" t="s">
        <v>9068</v>
      </c>
      <c r="DI822" s="2" t="s">
        <v>10972</v>
      </c>
      <c r="DJ822" s="2" t="s">
        <v>9051</v>
      </c>
      <c r="DK822" s="2" t="s">
        <v>1818</v>
      </c>
      <c r="DL822" s="2" t="s">
        <v>10503</v>
      </c>
      <c r="DM822" s="2" t="s">
        <v>3383</v>
      </c>
      <c r="DN822" s="2" t="s">
        <v>1938</v>
      </c>
      <c r="DO822" s="2" t="s">
        <v>6752</v>
      </c>
      <c r="DP822" s="2" t="s">
        <v>4352</v>
      </c>
      <c r="DQ822" s="2" t="s">
        <v>14032</v>
      </c>
      <c r="DR822" s="2" t="s">
        <v>1961</v>
      </c>
      <c r="DS822" s="2" t="s">
        <v>11226</v>
      </c>
      <c r="DT822" s="1"/>
      <c r="DU822" s="1"/>
      <c r="DV822" s="2" t="s">
        <v>7563</v>
      </c>
      <c r="DW822" s="2" t="s">
        <v>4396</v>
      </c>
      <c r="DX822" s="2" t="s">
        <v>5792</v>
      </c>
    </row>
    <row r="823" spans="1:128" x14ac:dyDescent="0.4">
      <c r="A823" s="2" t="s">
        <v>16376</v>
      </c>
      <c r="B823" s="2" t="s">
        <v>17867</v>
      </c>
      <c r="C823" s="2" t="s">
        <v>1052</v>
      </c>
      <c r="D823" s="2" t="s">
        <v>17868</v>
      </c>
      <c r="E823" s="2" t="s">
        <v>1053</v>
      </c>
      <c r="F823" s="2" t="s">
        <v>4264</v>
      </c>
      <c r="G823" s="2" t="s">
        <v>3059</v>
      </c>
      <c r="H823" s="2" t="s">
        <v>7589</v>
      </c>
      <c r="I823" s="2" t="s">
        <v>16260</v>
      </c>
      <c r="J823" s="2" t="s">
        <v>17349</v>
      </c>
      <c r="K823" s="2" t="s">
        <v>17869</v>
      </c>
      <c r="L823" s="2" t="s">
        <v>10519</v>
      </c>
      <c r="M823" s="2" t="s">
        <v>1196</v>
      </c>
      <c r="N823" s="2" t="s">
        <v>12516</v>
      </c>
      <c r="O823" s="2" t="s">
        <v>4087</v>
      </c>
      <c r="P823" s="2" t="s">
        <v>4167</v>
      </c>
      <c r="Q823" s="2" t="s">
        <v>8311</v>
      </c>
      <c r="R823" s="2" t="s">
        <v>17870</v>
      </c>
      <c r="S823" s="2" t="s">
        <v>2682</v>
      </c>
      <c r="T823" s="2" t="s">
        <v>5453</v>
      </c>
      <c r="U823" s="2" t="s">
        <v>5679</v>
      </c>
      <c r="V823" s="2" t="s">
        <v>10776</v>
      </c>
      <c r="W823" s="2" t="s">
        <v>17871</v>
      </c>
      <c r="X823" s="2" t="s">
        <v>10457</v>
      </c>
      <c r="Y823" s="2" t="s">
        <v>16718</v>
      </c>
      <c r="Z823" s="2" t="s">
        <v>17872</v>
      </c>
      <c r="AA823" s="2" t="s">
        <v>10514</v>
      </c>
      <c r="AB823" s="2" t="s">
        <v>16706</v>
      </c>
      <c r="AC823" s="2" t="s">
        <v>17873</v>
      </c>
      <c r="AD823" s="2" t="s">
        <v>17874</v>
      </c>
      <c r="AE823" s="2" t="s">
        <v>17875</v>
      </c>
      <c r="AF823" s="2" t="s">
        <v>15325</v>
      </c>
      <c r="AG823" s="2" t="s">
        <v>1886</v>
      </c>
      <c r="AH823" s="2" t="s">
        <v>9954</v>
      </c>
      <c r="AI823" s="2" t="s">
        <v>16706</v>
      </c>
      <c r="AJ823" s="2" t="s">
        <v>11570</v>
      </c>
      <c r="AK823" s="2" t="s">
        <v>12989</v>
      </c>
      <c r="AL823" s="2" t="s">
        <v>17876</v>
      </c>
      <c r="AM823" s="2" t="s">
        <v>15966</v>
      </c>
      <c r="AN823" s="2" t="s">
        <v>17877</v>
      </c>
      <c r="AO823" s="2" t="s">
        <v>16552</v>
      </c>
      <c r="AP823" s="2" t="s">
        <v>4155</v>
      </c>
      <c r="AQ823" s="2" t="s">
        <v>11049</v>
      </c>
      <c r="AR823" s="2" t="s">
        <v>15840</v>
      </c>
      <c r="AS823" s="2" t="s">
        <v>17878</v>
      </c>
      <c r="AT823" s="2" t="s">
        <v>17879</v>
      </c>
      <c r="AU823" s="2" t="s">
        <v>16310</v>
      </c>
      <c r="AV823" s="2" t="s">
        <v>11292</v>
      </c>
      <c r="AW823" s="2" t="s">
        <v>7114</v>
      </c>
      <c r="AX823" s="2" t="s">
        <v>14989</v>
      </c>
      <c r="AY823" s="2" t="s">
        <v>17799</v>
      </c>
      <c r="AZ823" s="2" t="s">
        <v>17880</v>
      </c>
      <c r="BA823" s="2" t="s">
        <v>17881</v>
      </c>
      <c r="BB823" s="2" t="s">
        <v>4000</v>
      </c>
      <c r="BC823" s="2" t="s">
        <v>11346</v>
      </c>
      <c r="BD823" s="2" t="s">
        <v>8863</v>
      </c>
      <c r="BE823" s="2" t="s">
        <v>14875</v>
      </c>
      <c r="BF823" s="2" t="s">
        <v>7732</v>
      </c>
      <c r="BG823" s="2" t="s">
        <v>15835</v>
      </c>
      <c r="BH823" s="2" t="s">
        <v>15147</v>
      </c>
      <c r="BI823" s="2" t="s">
        <v>3176</v>
      </c>
      <c r="BJ823" s="2" t="s">
        <v>3260</v>
      </c>
      <c r="BK823" s="2" t="s">
        <v>1072</v>
      </c>
      <c r="BL823" s="2" t="s">
        <v>5103</v>
      </c>
      <c r="BM823" s="2" t="s">
        <v>3057</v>
      </c>
      <c r="BN823" s="2" t="s">
        <v>3816</v>
      </c>
      <c r="BO823" s="2" t="s">
        <v>3058</v>
      </c>
      <c r="BP823" s="2" t="s">
        <v>12215</v>
      </c>
      <c r="BQ823" s="2" t="s">
        <v>2524</v>
      </c>
      <c r="BR823" s="2" t="s">
        <v>4021</v>
      </c>
      <c r="BS823" s="2" t="s">
        <v>7156</v>
      </c>
      <c r="BT823" s="2" t="s">
        <v>3100</v>
      </c>
      <c r="BU823" s="2" t="s">
        <v>10667</v>
      </c>
      <c r="BV823" s="2" t="s">
        <v>3100</v>
      </c>
      <c r="BW823" s="2" t="s">
        <v>5826</v>
      </c>
      <c r="BX823" s="2" t="s">
        <v>14566</v>
      </c>
      <c r="BY823" s="2" t="s">
        <v>4480</v>
      </c>
      <c r="BZ823" s="2" t="s">
        <v>13638</v>
      </c>
      <c r="CA823" s="2" t="s">
        <v>9510</v>
      </c>
      <c r="CB823" s="2" t="s">
        <v>4741</v>
      </c>
      <c r="CC823" s="2" t="s">
        <v>13662</v>
      </c>
      <c r="CD823" s="2" t="s">
        <v>13193</v>
      </c>
      <c r="CE823" s="2" t="s">
        <v>13016</v>
      </c>
      <c r="CF823" s="2" t="s">
        <v>8657</v>
      </c>
      <c r="CG823" s="2" t="s">
        <v>7425</v>
      </c>
      <c r="CH823" s="2" t="s">
        <v>4030</v>
      </c>
      <c r="CI823" s="2" t="s">
        <v>5431</v>
      </c>
      <c r="CJ823" s="2" t="s">
        <v>4901</v>
      </c>
      <c r="CK823" s="2" t="s">
        <v>15512</v>
      </c>
      <c r="CL823" s="2" t="s">
        <v>4788</v>
      </c>
      <c r="CM823" s="2" t="s">
        <v>1687</v>
      </c>
      <c r="CN823" s="2" t="s">
        <v>1795</v>
      </c>
      <c r="CO823" s="2" t="s">
        <v>13072</v>
      </c>
      <c r="CP823" s="2" t="s">
        <v>2673</v>
      </c>
      <c r="CQ823" s="2" t="s">
        <v>4264</v>
      </c>
      <c r="CR823" s="2" t="s">
        <v>15667</v>
      </c>
      <c r="CS823" s="2" t="s">
        <v>7865</v>
      </c>
      <c r="CT823" s="2" t="s">
        <v>3254</v>
      </c>
      <c r="CU823" s="2" t="s">
        <v>6658</v>
      </c>
      <c r="CV823" s="2" t="s">
        <v>13350</v>
      </c>
      <c r="CW823" s="2" t="s">
        <v>6977</v>
      </c>
      <c r="CX823" s="2" t="s">
        <v>7319</v>
      </c>
      <c r="CY823" s="2" t="s">
        <v>1800</v>
      </c>
      <c r="CZ823" s="2" t="s">
        <v>10509</v>
      </c>
      <c r="DA823" s="2" t="s">
        <v>9627</v>
      </c>
      <c r="DB823" s="2" t="s">
        <v>10415</v>
      </c>
      <c r="DC823" s="2" t="s">
        <v>14056</v>
      </c>
      <c r="DD823" s="2" t="s">
        <v>3052</v>
      </c>
      <c r="DE823" s="2" t="s">
        <v>4931</v>
      </c>
      <c r="DF823" s="2" t="s">
        <v>2881</v>
      </c>
      <c r="DG823" s="2" t="s">
        <v>6291</v>
      </c>
      <c r="DH823" s="2" t="s">
        <v>1333</v>
      </c>
      <c r="DI823" s="2" t="s">
        <v>6295</v>
      </c>
      <c r="DJ823" s="2" t="s">
        <v>1977</v>
      </c>
      <c r="DK823" s="2" t="s">
        <v>11224</v>
      </c>
      <c r="DL823" s="2" t="s">
        <v>1326</v>
      </c>
      <c r="DM823" s="2" t="s">
        <v>1176</v>
      </c>
      <c r="DN823" s="2" t="s">
        <v>9495</v>
      </c>
      <c r="DO823" s="2" t="s">
        <v>7043</v>
      </c>
      <c r="DP823" s="2" t="s">
        <v>17198</v>
      </c>
      <c r="DQ823" s="2" t="s">
        <v>17882</v>
      </c>
      <c r="DR823" s="2" t="s">
        <v>17883</v>
      </c>
      <c r="DS823" s="2" t="s">
        <v>12244</v>
      </c>
      <c r="DT823" s="1"/>
      <c r="DU823" s="1"/>
      <c r="DV823" s="2" t="s">
        <v>6892</v>
      </c>
      <c r="DW823" s="2" t="s">
        <v>12605</v>
      </c>
      <c r="DX823" s="2" t="s">
        <v>15636</v>
      </c>
    </row>
    <row r="824" spans="1:128" x14ac:dyDescent="0.4">
      <c r="A824" s="2" t="s">
        <v>16376</v>
      </c>
      <c r="B824" s="2" t="s">
        <v>17884</v>
      </c>
      <c r="C824" s="2" t="s">
        <v>1052</v>
      </c>
      <c r="D824" s="2" t="s">
        <v>17885</v>
      </c>
      <c r="E824" s="2" t="s">
        <v>1053</v>
      </c>
      <c r="F824" s="2" t="s">
        <v>10382</v>
      </c>
      <c r="G824" s="2" t="s">
        <v>3817</v>
      </c>
      <c r="H824" s="2" t="s">
        <v>3883</v>
      </c>
      <c r="I824" s="2" t="s">
        <v>10416</v>
      </c>
      <c r="J824" s="2" t="s">
        <v>17886</v>
      </c>
      <c r="K824" s="2" t="s">
        <v>17887</v>
      </c>
      <c r="L824" s="2" t="s">
        <v>7986</v>
      </c>
      <c r="M824" s="2" t="s">
        <v>9496</v>
      </c>
      <c r="N824" s="2" t="s">
        <v>15090</v>
      </c>
      <c r="O824" s="2" t="s">
        <v>12445</v>
      </c>
      <c r="P824" s="2" t="s">
        <v>15893</v>
      </c>
      <c r="Q824" s="2" t="s">
        <v>15220</v>
      </c>
      <c r="R824" s="2" t="s">
        <v>17888</v>
      </c>
      <c r="S824" s="2" t="s">
        <v>10513</v>
      </c>
      <c r="T824" s="2" t="s">
        <v>6717</v>
      </c>
      <c r="U824" s="2" t="s">
        <v>10486</v>
      </c>
      <c r="V824" s="2" t="s">
        <v>6680</v>
      </c>
      <c r="W824" s="2" t="s">
        <v>16449</v>
      </c>
      <c r="X824" s="2" t="s">
        <v>15889</v>
      </c>
      <c r="Y824" s="2" t="s">
        <v>16248</v>
      </c>
      <c r="Z824" s="2" t="s">
        <v>1676</v>
      </c>
      <c r="AA824" s="2" t="s">
        <v>2305</v>
      </c>
      <c r="AB824" s="2" t="s">
        <v>10312</v>
      </c>
      <c r="AC824" s="2" t="s">
        <v>13776</v>
      </c>
      <c r="AD824" s="2" t="s">
        <v>17889</v>
      </c>
      <c r="AE824" s="2" t="s">
        <v>17890</v>
      </c>
      <c r="AF824" s="2" t="s">
        <v>15158</v>
      </c>
      <c r="AG824" s="2" t="s">
        <v>5672</v>
      </c>
      <c r="AH824" s="2" t="s">
        <v>10637</v>
      </c>
      <c r="AI824" s="2" t="s">
        <v>5932</v>
      </c>
      <c r="AJ824" s="2" t="s">
        <v>5932</v>
      </c>
      <c r="AK824" s="2" t="s">
        <v>16258</v>
      </c>
      <c r="AL824" s="2" t="s">
        <v>17891</v>
      </c>
      <c r="AM824" s="2" t="s">
        <v>17892</v>
      </c>
      <c r="AN824" s="2" t="s">
        <v>17893</v>
      </c>
      <c r="AO824" s="2" t="s">
        <v>8506</v>
      </c>
      <c r="AP824" s="2" t="s">
        <v>15177</v>
      </c>
      <c r="AQ824" s="2" t="s">
        <v>14982</v>
      </c>
      <c r="AR824" s="2" t="s">
        <v>17894</v>
      </c>
      <c r="AS824" s="2" t="s">
        <v>17895</v>
      </c>
      <c r="AT824" s="2" t="s">
        <v>17896</v>
      </c>
      <c r="AU824" s="2" t="s">
        <v>2013</v>
      </c>
      <c r="AV824" s="2" t="s">
        <v>8366</v>
      </c>
      <c r="AW824" s="2" t="s">
        <v>8556</v>
      </c>
      <c r="AX824" s="2" t="s">
        <v>5242</v>
      </c>
      <c r="AY824" s="2" t="s">
        <v>17897</v>
      </c>
      <c r="AZ824" s="2" t="s">
        <v>17898</v>
      </c>
      <c r="BA824" s="2" t="s">
        <v>11330</v>
      </c>
      <c r="BB824" s="2" t="s">
        <v>10812</v>
      </c>
      <c r="BC824" s="2" t="s">
        <v>8622</v>
      </c>
      <c r="BD824" s="2" t="s">
        <v>9240</v>
      </c>
      <c r="BE824" s="2" t="s">
        <v>10329</v>
      </c>
      <c r="BF824" s="2" t="s">
        <v>9590</v>
      </c>
      <c r="BG824" s="2" t="s">
        <v>2870</v>
      </c>
      <c r="BH824" s="2" t="s">
        <v>3630</v>
      </c>
      <c r="BI824" s="2" t="s">
        <v>12088</v>
      </c>
      <c r="BJ824" s="2" t="s">
        <v>3226</v>
      </c>
      <c r="BK824" s="2" t="s">
        <v>16383</v>
      </c>
      <c r="BL824" s="2" t="s">
        <v>9691</v>
      </c>
      <c r="BM824" s="2" t="s">
        <v>3527</v>
      </c>
      <c r="BN824" s="2" t="s">
        <v>5010</v>
      </c>
      <c r="BO824" s="2" t="s">
        <v>12358</v>
      </c>
      <c r="BP824" s="2" t="s">
        <v>3948</v>
      </c>
      <c r="BQ824" s="2" t="s">
        <v>5055</v>
      </c>
      <c r="BR824" s="2" t="s">
        <v>6486</v>
      </c>
      <c r="BS824" s="2" t="s">
        <v>3033</v>
      </c>
      <c r="BT824" s="2" t="s">
        <v>1143</v>
      </c>
      <c r="BU824" s="2" t="s">
        <v>10819</v>
      </c>
      <c r="BV824" s="2" t="s">
        <v>8765</v>
      </c>
      <c r="BW824" s="2" t="s">
        <v>3754</v>
      </c>
      <c r="BX824" s="2" t="s">
        <v>2285</v>
      </c>
      <c r="BY824" s="2" t="s">
        <v>15384</v>
      </c>
      <c r="BZ824" s="2" t="s">
        <v>9723</v>
      </c>
      <c r="CA824" s="2" t="s">
        <v>10764</v>
      </c>
      <c r="CB824" s="2" t="s">
        <v>8020</v>
      </c>
      <c r="CC824" s="2" t="s">
        <v>12172</v>
      </c>
      <c r="CD824" s="2" t="s">
        <v>7695</v>
      </c>
      <c r="CE824" s="2" t="s">
        <v>1152</v>
      </c>
      <c r="CF824" s="2" t="s">
        <v>5494</v>
      </c>
      <c r="CG824" s="2" t="s">
        <v>2159</v>
      </c>
      <c r="CH824" s="2" t="s">
        <v>1929</v>
      </c>
      <c r="CI824" s="2" t="s">
        <v>11123</v>
      </c>
      <c r="CJ824" s="2" t="s">
        <v>11900</v>
      </c>
      <c r="CK824" s="2" t="s">
        <v>3004</v>
      </c>
      <c r="CL824" s="2" t="s">
        <v>13204</v>
      </c>
      <c r="CM824" s="2" t="s">
        <v>4805</v>
      </c>
      <c r="CN824" s="2" t="s">
        <v>9052</v>
      </c>
      <c r="CO824" s="2" t="s">
        <v>3323</v>
      </c>
      <c r="CP824" s="2" t="s">
        <v>1396</v>
      </c>
      <c r="CQ824" s="2" t="s">
        <v>1379</v>
      </c>
      <c r="CR824" s="2" t="s">
        <v>7707</v>
      </c>
      <c r="CS824" s="2" t="s">
        <v>12335</v>
      </c>
      <c r="CT824" s="2" t="s">
        <v>3027</v>
      </c>
      <c r="CU824" s="2" t="s">
        <v>9686</v>
      </c>
      <c r="CV824" s="2" t="s">
        <v>11354</v>
      </c>
      <c r="CW824" s="2" t="s">
        <v>2995</v>
      </c>
      <c r="CX824" s="2" t="s">
        <v>4370</v>
      </c>
      <c r="CY824" s="2" t="s">
        <v>1230</v>
      </c>
      <c r="CZ824" s="2" t="s">
        <v>3602</v>
      </c>
      <c r="DA824" s="2" t="s">
        <v>13925</v>
      </c>
      <c r="DB824" s="2" t="s">
        <v>6682</v>
      </c>
      <c r="DC824" s="2" t="s">
        <v>4811</v>
      </c>
      <c r="DD824" s="2" t="s">
        <v>7955</v>
      </c>
      <c r="DE824" s="2" t="s">
        <v>2801</v>
      </c>
      <c r="DF824" s="2" t="s">
        <v>12451</v>
      </c>
      <c r="DG824" s="2" t="s">
        <v>5041</v>
      </c>
      <c r="DH824" s="2" t="s">
        <v>10180</v>
      </c>
      <c r="DI824" s="2" t="s">
        <v>5732</v>
      </c>
      <c r="DJ824" s="2" t="s">
        <v>5058</v>
      </c>
      <c r="DK824" s="2" t="s">
        <v>9110</v>
      </c>
      <c r="DL824" s="2" t="s">
        <v>16592</v>
      </c>
      <c r="DM824" s="2" t="s">
        <v>1848</v>
      </c>
      <c r="DN824" s="2" t="s">
        <v>3201</v>
      </c>
      <c r="DO824" s="2" t="s">
        <v>1623</v>
      </c>
      <c r="DP824" s="2" t="s">
        <v>11616</v>
      </c>
      <c r="DQ824" s="2" t="s">
        <v>4572</v>
      </c>
      <c r="DR824" s="2" t="s">
        <v>13082</v>
      </c>
      <c r="DS824" s="2" t="s">
        <v>2066</v>
      </c>
      <c r="DT824" s="1"/>
      <c r="DU824" s="1"/>
      <c r="DV824" s="2" t="s">
        <v>10732</v>
      </c>
      <c r="DW824" s="2" t="s">
        <v>10986</v>
      </c>
      <c r="DX824" s="2" t="s">
        <v>10180</v>
      </c>
    </row>
    <row r="825" spans="1:128" x14ac:dyDescent="0.4">
      <c r="A825" s="2" t="s">
        <v>16376</v>
      </c>
      <c r="B825" s="2" t="s">
        <v>17899</v>
      </c>
      <c r="C825" s="2" t="s">
        <v>1052</v>
      </c>
      <c r="D825" s="2" t="s">
        <v>0</v>
      </c>
      <c r="E825" s="2" t="s">
        <v>1053</v>
      </c>
      <c r="F825" s="2" t="s">
        <v>1455</v>
      </c>
      <c r="G825" s="2" t="s">
        <v>11905</v>
      </c>
      <c r="H825" s="2" t="s">
        <v>3148</v>
      </c>
      <c r="I825" s="2" t="s">
        <v>11677</v>
      </c>
      <c r="J825" s="2" t="s">
        <v>10186</v>
      </c>
      <c r="K825" s="2" t="s">
        <v>6651</v>
      </c>
      <c r="L825" s="2" t="s">
        <v>1428</v>
      </c>
      <c r="M825" s="2" t="s">
        <v>7458</v>
      </c>
      <c r="N825" s="2" t="s">
        <v>4343</v>
      </c>
      <c r="O825" s="2" t="s">
        <v>3432</v>
      </c>
      <c r="P825" s="2" t="s">
        <v>2212</v>
      </c>
      <c r="Q825" s="2" t="s">
        <v>8101</v>
      </c>
      <c r="R825" s="2" t="s">
        <v>14513</v>
      </c>
      <c r="S825" s="2" t="s">
        <v>7853</v>
      </c>
      <c r="T825" s="2" t="s">
        <v>1055</v>
      </c>
      <c r="U825" s="2" t="s">
        <v>1065</v>
      </c>
      <c r="V825" s="2" t="s">
        <v>1430</v>
      </c>
      <c r="W825" s="2" t="s">
        <v>10192</v>
      </c>
      <c r="X825" s="2" t="s">
        <v>16153</v>
      </c>
      <c r="Y825" s="2" t="s">
        <v>17495</v>
      </c>
      <c r="Z825" s="2" t="s">
        <v>7735</v>
      </c>
      <c r="AA825" s="2" t="s">
        <v>8503</v>
      </c>
      <c r="AB825" s="2" t="s">
        <v>7190</v>
      </c>
      <c r="AC825" s="2" t="s">
        <v>11222</v>
      </c>
      <c r="AD825" s="2" t="s">
        <v>9833</v>
      </c>
      <c r="AE825" s="2" t="s">
        <v>17900</v>
      </c>
      <c r="AF825" s="2" t="s">
        <v>17901</v>
      </c>
      <c r="AG825" s="2" t="s">
        <v>3805</v>
      </c>
      <c r="AH825" s="2" t="s">
        <v>10245</v>
      </c>
      <c r="AI825" s="2" t="s">
        <v>12254</v>
      </c>
      <c r="AJ825" s="2" t="s">
        <v>11135</v>
      </c>
      <c r="AK825" s="2" t="s">
        <v>17902</v>
      </c>
      <c r="AL825" s="2" t="s">
        <v>17903</v>
      </c>
      <c r="AM825" s="2" t="s">
        <v>17904</v>
      </c>
      <c r="AN825" s="2" t="s">
        <v>15932</v>
      </c>
      <c r="AO825" s="2" t="s">
        <v>13338</v>
      </c>
      <c r="AP825" s="2" t="s">
        <v>9376</v>
      </c>
      <c r="AQ825" s="2" t="s">
        <v>9197</v>
      </c>
      <c r="AR825" s="2" t="s">
        <v>17027</v>
      </c>
      <c r="AS825" s="2" t="s">
        <v>17905</v>
      </c>
      <c r="AT825" s="2" t="s">
        <v>16813</v>
      </c>
      <c r="AU825" s="2" t="s">
        <v>10031</v>
      </c>
      <c r="AV825" s="2" t="s">
        <v>3431</v>
      </c>
      <c r="AW825" s="2" t="s">
        <v>7853</v>
      </c>
      <c r="AX825" s="2" t="s">
        <v>1571</v>
      </c>
      <c r="AY825" s="2" t="s">
        <v>4784</v>
      </c>
      <c r="AZ825" s="2" t="s">
        <v>4838</v>
      </c>
      <c r="BA825" s="2" t="s">
        <v>4342</v>
      </c>
      <c r="BB825" s="2" t="s">
        <v>10813</v>
      </c>
      <c r="BC825" s="2" t="s">
        <v>6452</v>
      </c>
      <c r="BD825" s="2" t="s">
        <v>12148</v>
      </c>
      <c r="BE825" s="2" t="s">
        <v>10382</v>
      </c>
      <c r="BF825" s="2" t="s">
        <v>2944</v>
      </c>
      <c r="BG825" s="2" t="s">
        <v>7800</v>
      </c>
      <c r="BH825" s="2" t="s">
        <v>10161</v>
      </c>
      <c r="BI825" s="2" t="s">
        <v>12937</v>
      </c>
      <c r="BJ825" s="2" t="s">
        <v>1170</v>
      </c>
      <c r="BK825" s="2" t="s">
        <v>11231</v>
      </c>
      <c r="BL825" s="2" t="s">
        <v>5715</v>
      </c>
      <c r="BM825" s="2" t="s">
        <v>5709</v>
      </c>
      <c r="BN825" s="2" t="s">
        <v>8753</v>
      </c>
      <c r="BO825" s="2" t="s">
        <v>5190</v>
      </c>
      <c r="BP825" s="2" t="s">
        <v>6338</v>
      </c>
      <c r="BQ825" s="2" t="s">
        <v>1137</v>
      </c>
      <c r="BR825" s="2" t="s">
        <v>8484</v>
      </c>
      <c r="BS825" s="2" t="s">
        <v>3573</v>
      </c>
      <c r="BT825" s="2" t="s">
        <v>6598</v>
      </c>
      <c r="BU825" s="2" t="s">
        <v>11481</v>
      </c>
      <c r="BV825" s="2" t="s">
        <v>12315</v>
      </c>
      <c r="BW825" s="2" t="s">
        <v>3838</v>
      </c>
      <c r="BX825" s="2" t="s">
        <v>10435</v>
      </c>
      <c r="BY825" s="2" t="s">
        <v>1395</v>
      </c>
      <c r="BZ825" s="2" t="s">
        <v>2260</v>
      </c>
      <c r="CA825" s="2" t="s">
        <v>10395</v>
      </c>
      <c r="CB825" s="2" t="s">
        <v>8845</v>
      </c>
      <c r="CC825" s="2" t="s">
        <v>7788</v>
      </c>
      <c r="CD825" s="2" t="s">
        <v>6811</v>
      </c>
      <c r="CE825" s="2" t="s">
        <v>11323</v>
      </c>
      <c r="CF825" s="2" t="s">
        <v>3583</v>
      </c>
      <c r="CG825" s="2" t="s">
        <v>4807</v>
      </c>
      <c r="CH825" s="2" t="s">
        <v>2277</v>
      </c>
      <c r="CI825" s="2" t="s">
        <v>1731</v>
      </c>
      <c r="CJ825" s="2" t="s">
        <v>10544</v>
      </c>
      <c r="CK825" s="2" t="s">
        <v>8006</v>
      </c>
      <c r="CL825" s="2" t="s">
        <v>4123</v>
      </c>
      <c r="CM825" s="2" t="s">
        <v>3855</v>
      </c>
      <c r="CN825" s="2" t="s">
        <v>6191</v>
      </c>
      <c r="CO825" s="2" t="s">
        <v>6548</v>
      </c>
      <c r="CP825" s="2" t="s">
        <v>9532</v>
      </c>
      <c r="CQ825" s="2" t="s">
        <v>8120</v>
      </c>
      <c r="CR825" s="2" t="s">
        <v>13206</v>
      </c>
      <c r="CS825" s="2" t="s">
        <v>1256</v>
      </c>
      <c r="CT825" s="2" t="s">
        <v>2801</v>
      </c>
      <c r="CU825" s="2" t="s">
        <v>11515</v>
      </c>
      <c r="CV825" s="2" t="s">
        <v>15487</v>
      </c>
      <c r="CW825" s="2" t="s">
        <v>6204</v>
      </c>
      <c r="CX825" s="2" t="s">
        <v>11954</v>
      </c>
      <c r="CY825" s="2" t="s">
        <v>3844</v>
      </c>
      <c r="CZ825" s="2" t="s">
        <v>15141</v>
      </c>
      <c r="DA825" s="2" t="s">
        <v>2805</v>
      </c>
      <c r="DB825" s="2" t="s">
        <v>15934</v>
      </c>
      <c r="DC825" s="2" t="s">
        <v>5875</v>
      </c>
      <c r="DD825" s="2" t="s">
        <v>2291</v>
      </c>
      <c r="DE825" s="2" t="s">
        <v>4358</v>
      </c>
      <c r="DF825" s="2" t="s">
        <v>3756</v>
      </c>
      <c r="DG825" s="2" t="s">
        <v>15811</v>
      </c>
      <c r="DH825" s="2" t="s">
        <v>9643</v>
      </c>
      <c r="DI825" s="2" t="s">
        <v>3855</v>
      </c>
      <c r="DJ825" s="2" t="s">
        <v>2805</v>
      </c>
      <c r="DK825" s="2" t="s">
        <v>7891</v>
      </c>
      <c r="DL825" s="2" t="s">
        <v>9724</v>
      </c>
      <c r="DM825" s="2" t="s">
        <v>3196</v>
      </c>
      <c r="DN825" s="2" t="s">
        <v>4010</v>
      </c>
      <c r="DO825" s="2" t="s">
        <v>14279</v>
      </c>
      <c r="DP825" s="2" t="s">
        <v>10787</v>
      </c>
      <c r="DQ825" s="2" t="s">
        <v>5949</v>
      </c>
      <c r="DR825" s="2" t="s">
        <v>11768</v>
      </c>
      <c r="DS825" s="2" t="s">
        <v>14917</v>
      </c>
      <c r="DT825" s="1"/>
      <c r="DU825" s="1"/>
      <c r="DV825" s="2" t="s">
        <v>3395</v>
      </c>
      <c r="DW825" s="2" t="s">
        <v>6760</v>
      </c>
      <c r="DX825" s="2" t="s">
        <v>12970</v>
      </c>
    </row>
    <row r="826" spans="1:128" x14ac:dyDescent="0.4">
      <c r="A826" s="2" t="s">
        <v>16376</v>
      </c>
      <c r="B826" s="2" t="s">
        <v>17906</v>
      </c>
      <c r="C826" s="2" t="s">
        <v>1052</v>
      </c>
      <c r="D826" s="2" t="s">
        <v>0</v>
      </c>
      <c r="E826" s="2" t="s">
        <v>1053</v>
      </c>
      <c r="F826" s="2" t="s">
        <v>3520</v>
      </c>
      <c r="G826" s="2" t="s">
        <v>5455</v>
      </c>
      <c r="H826" s="2" t="s">
        <v>10197</v>
      </c>
      <c r="I826" s="2" t="s">
        <v>6895</v>
      </c>
      <c r="J826" s="2" t="s">
        <v>10113</v>
      </c>
      <c r="K826" s="2" t="s">
        <v>1064</v>
      </c>
      <c r="L826" s="2" t="s">
        <v>5914</v>
      </c>
      <c r="M826" s="2" t="s">
        <v>13783</v>
      </c>
      <c r="N826" s="2" t="s">
        <v>12305</v>
      </c>
      <c r="O826" s="2" t="s">
        <v>6444</v>
      </c>
      <c r="P826" s="2" t="s">
        <v>2763</v>
      </c>
      <c r="Q826" s="2" t="s">
        <v>6316</v>
      </c>
      <c r="R826" s="2" t="s">
        <v>6225</v>
      </c>
      <c r="S826" s="2" t="s">
        <v>3428</v>
      </c>
      <c r="T826" s="2" t="s">
        <v>4433</v>
      </c>
      <c r="U826" s="2" t="s">
        <v>8043</v>
      </c>
      <c r="V826" s="2" t="s">
        <v>8039</v>
      </c>
      <c r="W826" s="2" t="s">
        <v>9369</v>
      </c>
      <c r="X826" s="2" t="s">
        <v>3562</v>
      </c>
      <c r="Y826" s="2" t="s">
        <v>14907</v>
      </c>
      <c r="Z826" s="2" t="s">
        <v>4068</v>
      </c>
      <c r="AA826" s="2" t="s">
        <v>10724</v>
      </c>
      <c r="AB826" s="2" t="s">
        <v>1774</v>
      </c>
      <c r="AC826" s="2" t="s">
        <v>3161</v>
      </c>
      <c r="AD826" s="2" t="s">
        <v>5692</v>
      </c>
      <c r="AE826" s="2" t="s">
        <v>12052</v>
      </c>
      <c r="AF826" s="2" t="s">
        <v>14100</v>
      </c>
      <c r="AG826" s="2" t="s">
        <v>3145</v>
      </c>
      <c r="AH826" s="2" t="s">
        <v>6173</v>
      </c>
      <c r="AI826" s="2" t="s">
        <v>1665</v>
      </c>
      <c r="AJ826" s="2" t="s">
        <v>1059</v>
      </c>
      <c r="AK826" s="2" t="s">
        <v>2445</v>
      </c>
      <c r="AL826" s="2" t="s">
        <v>5691</v>
      </c>
      <c r="AM826" s="2" t="s">
        <v>4146</v>
      </c>
      <c r="AN826" s="2" t="s">
        <v>1548</v>
      </c>
      <c r="AO826" s="2" t="s">
        <v>4787</v>
      </c>
      <c r="AP826" s="2" t="s">
        <v>4698</v>
      </c>
      <c r="AQ826" s="2" t="s">
        <v>14461</v>
      </c>
      <c r="AR826" s="2" t="s">
        <v>6526</v>
      </c>
      <c r="AS826" s="2" t="s">
        <v>2430</v>
      </c>
      <c r="AT826" s="2" t="s">
        <v>13273</v>
      </c>
      <c r="AU826" s="2" t="s">
        <v>9593</v>
      </c>
      <c r="AV826" s="2" t="s">
        <v>12708</v>
      </c>
      <c r="AW826" s="2" t="s">
        <v>1792</v>
      </c>
      <c r="AX826" s="2" t="s">
        <v>1912</v>
      </c>
      <c r="AY826" s="2" t="s">
        <v>8912</v>
      </c>
      <c r="AZ826" s="2" t="s">
        <v>12330</v>
      </c>
      <c r="BA826" s="2" t="s">
        <v>5933</v>
      </c>
      <c r="BB826" s="2" t="s">
        <v>8105</v>
      </c>
      <c r="BC826" s="2" t="s">
        <v>1199</v>
      </c>
      <c r="BD826" s="2" t="s">
        <v>5626</v>
      </c>
      <c r="BE826" s="2" t="s">
        <v>2762</v>
      </c>
      <c r="BF826" s="2" t="s">
        <v>6287</v>
      </c>
      <c r="BG826" s="2" t="s">
        <v>6563</v>
      </c>
      <c r="BH826" s="2" t="s">
        <v>3054</v>
      </c>
      <c r="BI826" s="2" t="s">
        <v>6852</v>
      </c>
      <c r="BJ826" s="2" t="s">
        <v>4349</v>
      </c>
      <c r="BK826" s="2" t="s">
        <v>2526</v>
      </c>
      <c r="BL826" s="2" t="s">
        <v>7509</v>
      </c>
      <c r="BM826" s="2" t="s">
        <v>14612</v>
      </c>
      <c r="BN826" s="2" t="s">
        <v>1214</v>
      </c>
      <c r="BO826" s="2" t="s">
        <v>9015</v>
      </c>
      <c r="BP826" s="2" t="s">
        <v>1625</v>
      </c>
      <c r="BQ826" s="2" t="s">
        <v>14539</v>
      </c>
      <c r="BR826" s="2" t="s">
        <v>13510</v>
      </c>
      <c r="BS826" s="2" t="s">
        <v>7147</v>
      </c>
      <c r="BT826" s="2" t="s">
        <v>12896</v>
      </c>
      <c r="BU826" s="2" t="s">
        <v>9310</v>
      </c>
      <c r="BV826" s="2" t="s">
        <v>5880</v>
      </c>
      <c r="BW826" s="2" t="s">
        <v>8329</v>
      </c>
      <c r="BX826" s="2" t="s">
        <v>12625</v>
      </c>
      <c r="BY826" s="2" t="s">
        <v>2792</v>
      </c>
      <c r="BZ826" s="2" t="s">
        <v>14008</v>
      </c>
      <c r="CA826" s="2" t="s">
        <v>10052</v>
      </c>
      <c r="CB826" s="2" t="s">
        <v>8235</v>
      </c>
      <c r="CC826" s="2" t="s">
        <v>10732</v>
      </c>
      <c r="CD826" s="2" t="s">
        <v>10574</v>
      </c>
      <c r="CE826" s="2" t="s">
        <v>2792</v>
      </c>
      <c r="CF826" s="2" t="s">
        <v>9616</v>
      </c>
      <c r="CG826" s="2" t="s">
        <v>2580</v>
      </c>
      <c r="CH826" s="2" t="s">
        <v>14291</v>
      </c>
      <c r="CI826" s="2" t="s">
        <v>5519</v>
      </c>
      <c r="CJ826" s="2" t="s">
        <v>7371</v>
      </c>
      <c r="CK826" s="2" t="s">
        <v>7225</v>
      </c>
      <c r="CL826" s="2" t="s">
        <v>12994</v>
      </c>
      <c r="CM826" s="2" t="s">
        <v>9511</v>
      </c>
      <c r="CN826" s="2" t="s">
        <v>9361</v>
      </c>
      <c r="CO826" s="2" t="s">
        <v>10614</v>
      </c>
      <c r="CP826" s="2" t="s">
        <v>2514</v>
      </c>
      <c r="CQ826" s="2" t="s">
        <v>1815</v>
      </c>
      <c r="CR826" s="2" t="s">
        <v>8606</v>
      </c>
      <c r="CS826" s="2" t="s">
        <v>1961</v>
      </c>
      <c r="CT826" s="2" t="s">
        <v>5441</v>
      </c>
      <c r="CU826" s="2" t="s">
        <v>4034</v>
      </c>
      <c r="CV826" s="2" t="s">
        <v>10139</v>
      </c>
      <c r="CW826" s="2" t="s">
        <v>1606</v>
      </c>
      <c r="CX826" s="2" t="s">
        <v>10136</v>
      </c>
      <c r="CY826" s="2" t="s">
        <v>9729</v>
      </c>
      <c r="CZ826" s="2" t="s">
        <v>2389</v>
      </c>
      <c r="DA826" s="2" t="s">
        <v>3421</v>
      </c>
      <c r="DB826" s="2" t="s">
        <v>7501</v>
      </c>
      <c r="DC826" s="2" t="s">
        <v>7867</v>
      </c>
      <c r="DD826" s="2" t="s">
        <v>7233</v>
      </c>
      <c r="DE826" s="2" t="s">
        <v>6769</v>
      </c>
      <c r="DF826" s="2" t="s">
        <v>2082</v>
      </c>
      <c r="DG826" s="2" t="s">
        <v>9176</v>
      </c>
      <c r="DH826" s="2" t="s">
        <v>15396</v>
      </c>
      <c r="DI826" s="2" t="s">
        <v>4351</v>
      </c>
      <c r="DJ826" s="2" t="s">
        <v>12275</v>
      </c>
      <c r="DK826" s="2" t="s">
        <v>13622</v>
      </c>
      <c r="DL826" s="2" t="s">
        <v>8478</v>
      </c>
      <c r="DM826" s="2" t="s">
        <v>10743</v>
      </c>
      <c r="DN826" s="2" t="s">
        <v>10571</v>
      </c>
      <c r="DO826" s="2" t="s">
        <v>8598</v>
      </c>
      <c r="DP826" s="2" t="s">
        <v>15683</v>
      </c>
      <c r="DQ826" s="2" t="s">
        <v>5144</v>
      </c>
      <c r="DR826" s="2" t="s">
        <v>8691</v>
      </c>
      <c r="DS826" s="2" t="s">
        <v>3376</v>
      </c>
      <c r="DT826" s="1"/>
      <c r="DU826" s="1"/>
      <c r="DV826" s="2" t="s">
        <v>14599</v>
      </c>
      <c r="DW826" s="2" t="s">
        <v>5325</v>
      </c>
      <c r="DX826" s="2" t="s">
        <v>12349</v>
      </c>
    </row>
    <row r="827" spans="1:128" x14ac:dyDescent="0.4">
      <c r="A827" s="2" t="s">
        <v>16376</v>
      </c>
      <c r="B827" s="2" t="s">
        <v>17907</v>
      </c>
      <c r="C827" s="2" t="s">
        <v>1052</v>
      </c>
      <c r="D827" s="2" t="s">
        <v>17908</v>
      </c>
      <c r="E827" s="2" t="s">
        <v>1053</v>
      </c>
      <c r="F827" s="2" t="s">
        <v>4418</v>
      </c>
      <c r="G827" s="2" t="s">
        <v>1994</v>
      </c>
      <c r="H827" s="2" t="s">
        <v>4334</v>
      </c>
      <c r="I827" s="2" t="s">
        <v>4748</v>
      </c>
      <c r="J827" s="2" t="s">
        <v>2249</v>
      </c>
      <c r="K827" s="2" t="s">
        <v>3972</v>
      </c>
      <c r="L827" s="2" t="s">
        <v>3432</v>
      </c>
      <c r="M827" s="2" t="s">
        <v>11137</v>
      </c>
      <c r="N827" s="2" t="s">
        <v>9821</v>
      </c>
      <c r="O827" s="2" t="s">
        <v>3874</v>
      </c>
      <c r="P827" s="2" t="s">
        <v>5382</v>
      </c>
      <c r="Q827" s="2" t="s">
        <v>7648</v>
      </c>
      <c r="R827" s="2" t="s">
        <v>3799</v>
      </c>
      <c r="S827" s="2" t="s">
        <v>5093</v>
      </c>
      <c r="T827" s="2" t="s">
        <v>4534</v>
      </c>
      <c r="U827" s="2" t="s">
        <v>4523</v>
      </c>
      <c r="V827" s="2" t="s">
        <v>1896</v>
      </c>
      <c r="W827" s="2" t="s">
        <v>14915</v>
      </c>
      <c r="X827" s="2" t="s">
        <v>8264</v>
      </c>
      <c r="Y827" s="2" t="s">
        <v>6311</v>
      </c>
      <c r="Z827" s="2" t="s">
        <v>4057</v>
      </c>
      <c r="AA827" s="2" t="s">
        <v>3969</v>
      </c>
      <c r="AB827" s="2" t="s">
        <v>7632</v>
      </c>
      <c r="AC827" s="2" t="s">
        <v>6063</v>
      </c>
      <c r="AD827" s="2" t="s">
        <v>6505</v>
      </c>
      <c r="AE827" s="2" t="s">
        <v>13237</v>
      </c>
      <c r="AF827" s="2" t="s">
        <v>12857</v>
      </c>
      <c r="AG827" s="2" t="s">
        <v>6317</v>
      </c>
      <c r="AH827" s="2" t="s">
        <v>1566</v>
      </c>
      <c r="AI827" s="2" t="s">
        <v>2021</v>
      </c>
      <c r="AJ827" s="2" t="s">
        <v>3150</v>
      </c>
      <c r="AK827" s="2" t="s">
        <v>6981</v>
      </c>
      <c r="AL827" s="2" t="s">
        <v>15021</v>
      </c>
      <c r="AM827" s="2" t="s">
        <v>5232</v>
      </c>
      <c r="AN827" s="2" t="s">
        <v>2745</v>
      </c>
      <c r="AO827" s="2" t="s">
        <v>3825</v>
      </c>
      <c r="AP827" s="2" t="s">
        <v>4068</v>
      </c>
      <c r="AQ827" s="2" t="s">
        <v>6237</v>
      </c>
      <c r="AR827" s="2" t="s">
        <v>17159</v>
      </c>
      <c r="AS827" s="2" t="s">
        <v>7061</v>
      </c>
      <c r="AT827" s="2" t="s">
        <v>3167</v>
      </c>
      <c r="AU827" s="2" t="s">
        <v>14220</v>
      </c>
      <c r="AV827" s="2" t="s">
        <v>10008</v>
      </c>
      <c r="AW827" s="2" t="s">
        <v>7128</v>
      </c>
      <c r="AX827" s="2" t="s">
        <v>10032</v>
      </c>
      <c r="AY827" s="2" t="s">
        <v>5473</v>
      </c>
      <c r="AZ827" s="2" t="s">
        <v>7914</v>
      </c>
      <c r="BA827" s="2" t="s">
        <v>7319</v>
      </c>
      <c r="BB827" s="2" t="s">
        <v>4334</v>
      </c>
      <c r="BC827" s="2" t="s">
        <v>3707</v>
      </c>
      <c r="BD827" s="2" t="s">
        <v>2103</v>
      </c>
      <c r="BE827" s="2" t="s">
        <v>6565</v>
      </c>
      <c r="BF827" s="2" t="s">
        <v>11344</v>
      </c>
      <c r="BG827" s="2" t="s">
        <v>13649</v>
      </c>
      <c r="BH827" s="2" t="s">
        <v>8050</v>
      </c>
      <c r="BI827" s="2" t="s">
        <v>3798</v>
      </c>
      <c r="BJ827" s="2" t="s">
        <v>10156</v>
      </c>
      <c r="BK827" s="2" t="s">
        <v>4254</v>
      </c>
      <c r="BL827" s="2" t="s">
        <v>10262</v>
      </c>
      <c r="BM827" s="2" t="s">
        <v>9225</v>
      </c>
      <c r="BN827" s="2" t="s">
        <v>10064</v>
      </c>
      <c r="BO827" s="2" t="s">
        <v>7847</v>
      </c>
      <c r="BP827" s="2" t="s">
        <v>13103</v>
      </c>
      <c r="BQ827" s="2" t="s">
        <v>12308</v>
      </c>
      <c r="BR827" s="2" t="s">
        <v>8332</v>
      </c>
      <c r="BS827" s="2" t="s">
        <v>14211</v>
      </c>
      <c r="BT827" s="2" t="s">
        <v>10880</v>
      </c>
      <c r="BU827" s="2" t="s">
        <v>4555</v>
      </c>
      <c r="BV827" s="2" t="s">
        <v>17909</v>
      </c>
      <c r="BW827" s="2" t="s">
        <v>12290</v>
      </c>
      <c r="BX827" s="2" t="s">
        <v>6889</v>
      </c>
      <c r="BY827" s="2" t="s">
        <v>11382</v>
      </c>
      <c r="BZ827" s="2" t="s">
        <v>8408</v>
      </c>
      <c r="CA827" s="2" t="s">
        <v>2793</v>
      </c>
      <c r="CB827" s="2" t="s">
        <v>13063</v>
      </c>
      <c r="CC827" s="2" t="s">
        <v>10174</v>
      </c>
      <c r="CD827" s="2" t="s">
        <v>7831</v>
      </c>
      <c r="CE827" s="2" t="s">
        <v>10882</v>
      </c>
      <c r="CF827" s="2" t="s">
        <v>3774</v>
      </c>
      <c r="CG827" s="2" t="s">
        <v>5801</v>
      </c>
      <c r="CH827" s="2" t="s">
        <v>5874</v>
      </c>
      <c r="CI827" s="2" t="s">
        <v>7906</v>
      </c>
      <c r="CJ827" s="2" t="s">
        <v>5884</v>
      </c>
      <c r="CK827" s="2" t="s">
        <v>3204</v>
      </c>
      <c r="CL827" s="2" t="s">
        <v>5798</v>
      </c>
      <c r="CM827" s="2" t="s">
        <v>12638</v>
      </c>
      <c r="CN827" s="2" t="s">
        <v>8656</v>
      </c>
      <c r="CO827" s="2" t="s">
        <v>2081</v>
      </c>
      <c r="CP827" s="2" t="s">
        <v>1951</v>
      </c>
      <c r="CQ827" s="2" t="s">
        <v>13708</v>
      </c>
      <c r="CR827" s="2" t="s">
        <v>1856</v>
      </c>
      <c r="CS827" s="2" t="s">
        <v>5889</v>
      </c>
      <c r="CT827" s="2" t="s">
        <v>7149</v>
      </c>
      <c r="CU827" s="2" t="s">
        <v>10638</v>
      </c>
      <c r="CV827" s="2" t="s">
        <v>12934</v>
      </c>
      <c r="CW827" s="2" t="s">
        <v>5426</v>
      </c>
      <c r="CX827" s="2" t="s">
        <v>10641</v>
      </c>
      <c r="CY827" s="2" t="s">
        <v>3867</v>
      </c>
      <c r="CZ827" s="2" t="s">
        <v>5868</v>
      </c>
      <c r="DA827" s="2" t="s">
        <v>11629</v>
      </c>
      <c r="DB827" s="2" t="s">
        <v>6772</v>
      </c>
      <c r="DC827" s="2" t="s">
        <v>7226</v>
      </c>
      <c r="DD827" s="2" t="s">
        <v>3122</v>
      </c>
      <c r="DE827" s="2" t="s">
        <v>4450</v>
      </c>
      <c r="DF827" s="2" t="s">
        <v>5036</v>
      </c>
      <c r="DG827" s="2" t="s">
        <v>5523</v>
      </c>
      <c r="DH827" s="2" t="s">
        <v>4715</v>
      </c>
      <c r="DI827" s="2" t="s">
        <v>1620</v>
      </c>
      <c r="DJ827" s="2" t="s">
        <v>2144</v>
      </c>
      <c r="DK827" s="2" t="s">
        <v>5866</v>
      </c>
      <c r="DL827" s="2" t="s">
        <v>9757</v>
      </c>
      <c r="DM827" s="2" t="s">
        <v>10441</v>
      </c>
      <c r="DN827" s="2" t="s">
        <v>5442</v>
      </c>
      <c r="DO827" s="2" t="s">
        <v>15504</v>
      </c>
      <c r="DP827" s="2" t="s">
        <v>14496</v>
      </c>
      <c r="DQ827" s="2" t="s">
        <v>14091</v>
      </c>
      <c r="DR827" s="2" t="s">
        <v>5594</v>
      </c>
      <c r="DS827" s="2" t="s">
        <v>13694</v>
      </c>
      <c r="DT827" s="1"/>
      <c r="DU827" s="1"/>
      <c r="DV827" s="2" t="s">
        <v>4039</v>
      </c>
      <c r="DW827" s="2" t="s">
        <v>8734</v>
      </c>
      <c r="DX827" s="2" t="s">
        <v>11151</v>
      </c>
    </row>
    <row r="828" spans="1:128" x14ac:dyDescent="0.4">
      <c r="A828" s="2" t="s">
        <v>16376</v>
      </c>
      <c r="B828" s="2" t="s">
        <v>17910</v>
      </c>
      <c r="C828" s="2" t="s">
        <v>1052</v>
      </c>
      <c r="D828" s="2" t="s">
        <v>0</v>
      </c>
      <c r="E828" s="2" t="s">
        <v>1053</v>
      </c>
      <c r="F828" s="2" t="s">
        <v>5085</v>
      </c>
      <c r="G828" s="2" t="s">
        <v>11652</v>
      </c>
      <c r="H828" s="2" t="s">
        <v>4511</v>
      </c>
      <c r="I828" s="2" t="s">
        <v>16146</v>
      </c>
      <c r="J828" s="2" t="s">
        <v>12189</v>
      </c>
      <c r="K828" s="2" t="s">
        <v>3901</v>
      </c>
      <c r="L828" s="2" t="s">
        <v>7388</v>
      </c>
      <c r="M828" s="2" t="s">
        <v>16636</v>
      </c>
      <c r="N828" s="2" t="s">
        <v>10710</v>
      </c>
      <c r="O828" s="2" t="s">
        <v>15045</v>
      </c>
      <c r="P828" s="2" t="s">
        <v>16848</v>
      </c>
      <c r="Q828" s="2" t="s">
        <v>17911</v>
      </c>
      <c r="R828" s="2" t="s">
        <v>16429</v>
      </c>
      <c r="S828" s="2" t="s">
        <v>17564</v>
      </c>
      <c r="T828" s="2" t="s">
        <v>7526</v>
      </c>
      <c r="U828" s="2" t="s">
        <v>4772</v>
      </c>
      <c r="V828" s="2" t="s">
        <v>6802</v>
      </c>
      <c r="W828" s="2" t="s">
        <v>17078</v>
      </c>
      <c r="X828" s="2" t="s">
        <v>8835</v>
      </c>
      <c r="Y828" s="2" t="s">
        <v>10552</v>
      </c>
      <c r="Z828" s="2" t="s">
        <v>12227</v>
      </c>
      <c r="AA828" s="2" t="s">
        <v>6095</v>
      </c>
      <c r="AB828" s="2" t="s">
        <v>11049</v>
      </c>
      <c r="AC828" s="2" t="s">
        <v>12180</v>
      </c>
      <c r="AD828" s="2" t="s">
        <v>17416</v>
      </c>
      <c r="AE828" s="2" t="s">
        <v>15665</v>
      </c>
      <c r="AF828" s="2" t="s">
        <v>8370</v>
      </c>
      <c r="AG828" s="2" t="s">
        <v>10019</v>
      </c>
      <c r="AH828" s="2" t="s">
        <v>10229</v>
      </c>
      <c r="AI828" s="2" t="s">
        <v>17912</v>
      </c>
      <c r="AJ828" s="2" t="s">
        <v>11645</v>
      </c>
      <c r="AK828" s="2" t="s">
        <v>17913</v>
      </c>
      <c r="AL828" s="2" t="s">
        <v>14757</v>
      </c>
      <c r="AM828" s="2" t="s">
        <v>9703</v>
      </c>
      <c r="AN828" s="2" t="s">
        <v>13079</v>
      </c>
      <c r="AO828" s="2" t="s">
        <v>17914</v>
      </c>
      <c r="AP828" s="2" t="s">
        <v>17915</v>
      </c>
      <c r="AQ828" s="2" t="s">
        <v>14191</v>
      </c>
      <c r="AR828" s="2" t="s">
        <v>14702</v>
      </c>
      <c r="AS828" s="2" t="s">
        <v>6584</v>
      </c>
      <c r="AT828" s="2" t="s">
        <v>14459</v>
      </c>
      <c r="AU828" s="2" t="s">
        <v>6902</v>
      </c>
      <c r="AV828" s="2" t="s">
        <v>5526</v>
      </c>
      <c r="AW828" s="2" t="s">
        <v>10451</v>
      </c>
      <c r="AX828" s="2" t="s">
        <v>8580</v>
      </c>
      <c r="AY828" s="2" t="s">
        <v>17916</v>
      </c>
      <c r="AZ828" s="2" t="s">
        <v>4687</v>
      </c>
      <c r="BA828" s="2" t="s">
        <v>14040</v>
      </c>
      <c r="BB828" s="2" t="s">
        <v>17917</v>
      </c>
      <c r="BC828" s="2" t="s">
        <v>8885</v>
      </c>
      <c r="BD828" s="2" t="s">
        <v>17918</v>
      </c>
      <c r="BE828" s="2" t="s">
        <v>12325</v>
      </c>
      <c r="BF828" s="2" t="s">
        <v>8042</v>
      </c>
      <c r="BG828" s="2" t="s">
        <v>17919</v>
      </c>
      <c r="BH828" s="2" t="s">
        <v>4512</v>
      </c>
      <c r="BI828" s="2" t="s">
        <v>4344</v>
      </c>
      <c r="BJ828" s="2" t="s">
        <v>15219</v>
      </c>
      <c r="BK828" s="2" t="s">
        <v>5396</v>
      </c>
      <c r="BL828" s="2" t="s">
        <v>5549</v>
      </c>
      <c r="BM828" s="2" t="s">
        <v>3071</v>
      </c>
      <c r="BN828" s="2" t="s">
        <v>9028</v>
      </c>
      <c r="BO828" s="2" t="s">
        <v>13831</v>
      </c>
      <c r="BP828" s="2" t="s">
        <v>6128</v>
      </c>
      <c r="BQ828" s="2" t="s">
        <v>10737</v>
      </c>
      <c r="BR828" s="2" t="s">
        <v>4970</v>
      </c>
      <c r="BS828" s="2" t="s">
        <v>15410</v>
      </c>
      <c r="BT828" s="2" t="s">
        <v>9338</v>
      </c>
      <c r="BU828" s="2" t="s">
        <v>5413</v>
      </c>
      <c r="BV828" s="2" t="s">
        <v>4294</v>
      </c>
      <c r="BW828" s="2" t="s">
        <v>2360</v>
      </c>
      <c r="BX828" s="2" t="s">
        <v>1946</v>
      </c>
      <c r="BY828" s="2" t="s">
        <v>7843</v>
      </c>
      <c r="BZ828" s="2" t="s">
        <v>5420</v>
      </c>
      <c r="CA828" s="2" t="s">
        <v>2378</v>
      </c>
      <c r="CB828" s="2" t="s">
        <v>15976</v>
      </c>
      <c r="CC828" s="2" t="s">
        <v>2905</v>
      </c>
      <c r="CD828" s="2" t="s">
        <v>2151</v>
      </c>
      <c r="CE828" s="2" t="s">
        <v>2827</v>
      </c>
      <c r="CF828" s="2" t="s">
        <v>15011</v>
      </c>
      <c r="CG828" s="2" t="s">
        <v>3568</v>
      </c>
      <c r="CH828" s="2" t="s">
        <v>7705</v>
      </c>
      <c r="CI828" s="2" t="s">
        <v>8711</v>
      </c>
      <c r="CJ828" s="2" t="s">
        <v>8485</v>
      </c>
      <c r="CK828" s="2" t="s">
        <v>1266</v>
      </c>
      <c r="CL828" s="2" t="s">
        <v>10499</v>
      </c>
      <c r="CM828" s="2" t="s">
        <v>6825</v>
      </c>
      <c r="CN828" s="2" t="s">
        <v>6557</v>
      </c>
      <c r="CO828" s="2" t="s">
        <v>13443</v>
      </c>
      <c r="CP828" s="2" t="s">
        <v>6465</v>
      </c>
      <c r="CQ828" s="2" t="s">
        <v>5297</v>
      </c>
      <c r="CR828" s="2" t="s">
        <v>15383</v>
      </c>
      <c r="CS828" s="2" t="s">
        <v>10695</v>
      </c>
      <c r="CT828" s="2" t="s">
        <v>2816</v>
      </c>
      <c r="CU828" s="2" t="s">
        <v>15449</v>
      </c>
      <c r="CV828" s="2" t="s">
        <v>3490</v>
      </c>
      <c r="CW828" s="2" t="s">
        <v>1925</v>
      </c>
      <c r="CX828" s="2" t="s">
        <v>6047</v>
      </c>
      <c r="CY828" s="2" t="s">
        <v>2797</v>
      </c>
      <c r="CZ828" s="2" t="s">
        <v>7955</v>
      </c>
      <c r="DA828" s="2" t="s">
        <v>2051</v>
      </c>
      <c r="DB828" s="2" t="s">
        <v>1836</v>
      </c>
      <c r="DC828" s="2" t="s">
        <v>2916</v>
      </c>
      <c r="DD828" s="2" t="s">
        <v>1258</v>
      </c>
      <c r="DE828" s="2" t="s">
        <v>14255</v>
      </c>
      <c r="DF828" s="2" t="s">
        <v>3209</v>
      </c>
      <c r="DG828" s="2" t="s">
        <v>10856</v>
      </c>
      <c r="DH828" s="2" t="s">
        <v>2055</v>
      </c>
      <c r="DI828" s="2" t="s">
        <v>3699</v>
      </c>
      <c r="DJ828" s="2" t="s">
        <v>1839</v>
      </c>
      <c r="DK828" s="2" t="s">
        <v>10131</v>
      </c>
      <c r="DL828" s="2" t="s">
        <v>7694</v>
      </c>
      <c r="DM828" s="2" t="s">
        <v>13932</v>
      </c>
      <c r="DN828" s="2" t="s">
        <v>3399</v>
      </c>
      <c r="DO828" s="2" t="s">
        <v>5420</v>
      </c>
      <c r="DP828" s="2" t="s">
        <v>13485</v>
      </c>
      <c r="DQ828" s="2" t="s">
        <v>4557</v>
      </c>
      <c r="DR828" s="2" t="s">
        <v>10581</v>
      </c>
      <c r="DS828" s="2" t="s">
        <v>10647</v>
      </c>
      <c r="DT828" s="1"/>
      <c r="DU828" s="1"/>
      <c r="DV828" s="2" t="s">
        <v>15497</v>
      </c>
      <c r="DW828" s="2" t="s">
        <v>12817</v>
      </c>
      <c r="DX828" s="2" t="s">
        <v>11697</v>
      </c>
    </row>
    <row r="829" spans="1:128" x14ac:dyDescent="0.4">
      <c r="A829" s="2" t="s">
        <v>16376</v>
      </c>
      <c r="B829" s="2" t="s">
        <v>17920</v>
      </c>
      <c r="C829" s="2" t="s">
        <v>1052</v>
      </c>
      <c r="D829" s="2" t="s">
        <v>0</v>
      </c>
      <c r="E829" s="2" t="s">
        <v>1053</v>
      </c>
      <c r="F829" s="2" t="s">
        <v>1656</v>
      </c>
      <c r="G829" s="2" t="s">
        <v>3434</v>
      </c>
      <c r="H829" s="2" t="s">
        <v>4786</v>
      </c>
      <c r="I829" s="2" t="s">
        <v>3055</v>
      </c>
      <c r="J829" s="2" t="s">
        <v>4054</v>
      </c>
      <c r="K829" s="2" t="s">
        <v>3728</v>
      </c>
      <c r="L829" s="2" t="s">
        <v>2564</v>
      </c>
      <c r="M829" s="2" t="s">
        <v>7101</v>
      </c>
      <c r="N829" s="2" t="s">
        <v>2952</v>
      </c>
      <c r="O829" s="2" t="s">
        <v>1778</v>
      </c>
      <c r="P829" s="2" t="s">
        <v>3716</v>
      </c>
      <c r="Q829" s="2" t="s">
        <v>6586</v>
      </c>
      <c r="R829" s="2" t="s">
        <v>3244</v>
      </c>
      <c r="S829" s="2" t="s">
        <v>1176</v>
      </c>
      <c r="T829" s="2" t="s">
        <v>6785</v>
      </c>
      <c r="U829" s="2" t="s">
        <v>8426</v>
      </c>
      <c r="V829" s="2" t="s">
        <v>5322</v>
      </c>
      <c r="W829" s="2" t="s">
        <v>10414</v>
      </c>
      <c r="X829" s="2" t="s">
        <v>1464</v>
      </c>
      <c r="Y829" s="2" t="s">
        <v>12860</v>
      </c>
      <c r="Z829" s="2" t="s">
        <v>4774</v>
      </c>
      <c r="AA829" s="2" t="s">
        <v>3549</v>
      </c>
      <c r="AB829" s="2" t="s">
        <v>3966</v>
      </c>
      <c r="AC829" s="2" t="s">
        <v>12523</v>
      </c>
      <c r="AD829" s="2" t="s">
        <v>5608</v>
      </c>
      <c r="AE829" s="2" t="s">
        <v>4521</v>
      </c>
      <c r="AF829" s="2" t="s">
        <v>1429</v>
      </c>
      <c r="AG829" s="2" t="s">
        <v>8981</v>
      </c>
      <c r="AH829" s="2" t="s">
        <v>3059</v>
      </c>
      <c r="AI829" s="2" t="s">
        <v>6563</v>
      </c>
      <c r="AJ829" s="2" t="s">
        <v>13199</v>
      </c>
      <c r="AK829" s="2" t="s">
        <v>13491</v>
      </c>
      <c r="AL829" s="2" t="s">
        <v>17521</v>
      </c>
      <c r="AM829" s="2" t="s">
        <v>2321</v>
      </c>
      <c r="AN829" s="2" t="s">
        <v>2682</v>
      </c>
      <c r="AO829" s="2" t="s">
        <v>1435</v>
      </c>
      <c r="AP829" s="2" t="s">
        <v>15054</v>
      </c>
      <c r="AQ829" s="2" t="s">
        <v>12771</v>
      </c>
      <c r="AR829" s="2" t="s">
        <v>13826</v>
      </c>
      <c r="AS829" s="2" t="s">
        <v>7114</v>
      </c>
      <c r="AT829" s="2" t="s">
        <v>8504</v>
      </c>
      <c r="AU829" s="2" t="s">
        <v>12621</v>
      </c>
      <c r="AV829" s="2" t="s">
        <v>3970</v>
      </c>
      <c r="AW829" s="2" t="s">
        <v>6287</v>
      </c>
      <c r="AX829" s="2" t="s">
        <v>3561</v>
      </c>
      <c r="AY829" s="2" t="s">
        <v>13968</v>
      </c>
      <c r="AZ829" s="2" t="s">
        <v>4322</v>
      </c>
      <c r="BA829" s="2" t="s">
        <v>2444</v>
      </c>
      <c r="BB829" s="2" t="s">
        <v>1433</v>
      </c>
      <c r="BC829" s="2" t="s">
        <v>2575</v>
      </c>
      <c r="BD829" s="2" t="s">
        <v>3529</v>
      </c>
      <c r="BE829" s="2" t="s">
        <v>7322</v>
      </c>
      <c r="BF829" s="2" t="s">
        <v>8775</v>
      </c>
      <c r="BG829" s="2" t="s">
        <v>10113</v>
      </c>
      <c r="BH829" s="2" t="s">
        <v>7585</v>
      </c>
      <c r="BI829" s="2" t="s">
        <v>11825</v>
      </c>
      <c r="BJ829" s="2" t="s">
        <v>5007</v>
      </c>
      <c r="BK829" s="2" t="s">
        <v>5528</v>
      </c>
      <c r="BL829" s="2" t="s">
        <v>1183</v>
      </c>
      <c r="BM829" s="2" t="s">
        <v>6174</v>
      </c>
      <c r="BN829" s="2" t="s">
        <v>16207</v>
      </c>
      <c r="BO829" s="2" t="s">
        <v>12837</v>
      </c>
      <c r="BP829" s="2" t="s">
        <v>12139</v>
      </c>
      <c r="BQ829" s="2" t="s">
        <v>5416</v>
      </c>
      <c r="BR829" s="2" t="s">
        <v>2992</v>
      </c>
      <c r="BS829" s="2" t="s">
        <v>7490</v>
      </c>
      <c r="BT829" s="2" t="s">
        <v>1388</v>
      </c>
      <c r="BU829" s="2" t="s">
        <v>8724</v>
      </c>
      <c r="BV829" s="2" t="s">
        <v>8679</v>
      </c>
      <c r="BW829" s="2" t="s">
        <v>4366</v>
      </c>
      <c r="BX829" s="2" t="s">
        <v>14556</v>
      </c>
      <c r="BY829" s="2" t="s">
        <v>9680</v>
      </c>
      <c r="BZ829" s="2" t="s">
        <v>4202</v>
      </c>
      <c r="CA829" s="2" t="s">
        <v>10764</v>
      </c>
      <c r="CB829" s="2" t="s">
        <v>1516</v>
      </c>
      <c r="CC829" s="2" t="s">
        <v>12170</v>
      </c>
      <c r="CD829" s="2" t="s">
        <v>6033</v>
      </c>
      <c r="CE829" s="2" t="s">
        <v>5651</v>
      </c>
      <c r="CF829" s="2" t="s">
        <v>11123</v>
      </c>
      <c r="CG829" s="2" t="s">
        <v>2036</v>
      </c>
      <c r="CH829" s="2" t="s">
        <v>13396</v>
      </c>
      <c r="CI829" s="2" t="s">
        <v>13845</v>
      </c>
      <c r="CJ829" s="2" t="s">
        <v>1130</v>
      </c>
      <c r="CK829" s="2" t="s">
        <v>5725</v>
      </c>
      <c r="CL829" s="2" t="s">
        <v>7703</v>
      </c>
      <c r="CM829" s="2" t="s">
        <v>1159</v>
      </c>
      <c r="CN829" s="2" t="s">
        <v>10178</v>
      </c>
      <c r="CO829" s="2" t="s">
        <v>3605</v>
      </c>
      <c r="CP829" s="2" t="s">
        <v>1382</v>
      </c>
      <c r="CQ829" s="2" t="s">
        <v>3671</v>
      </c>
      <c r="CR829" s="2" t="s">
        <v>3692</v>
      </c>
      <c r="CS829" s="2" t="s">
        <v>8407</v>
      </c>
      <c r="CT829" s="2" t="s">
        <v>15183</v>
      </c>
      <c r="CU829" s="2" t="s">
        <v>8107</v>
      </c>
      <c r="CV829" s="2" t="s">
        <v>3836</v>
      </c>
      <c r="CW829" s="2" t="s">
        <v>14960</v>
      </c>
      <c r="CX829" s="2" t="s">
        <v>11514</v>
      </c>
      <c r="CY829" s="2" t="s">
        <v>11027</v>
      </c>
      <c r="CZ829" s="2" t="s">
        <v>2504</v>
      </c>
      <c r="DA829" s="2" t="s">
        <v>6415</v>
      </c>
      <c r="DB829" s="2" t="s">
        <v>6560</v>
      </c>
      <c r="DC829" s="2" t="s">
        <v>4381</v>
      </c>
      <c r="DD829" s="2" t="s">
        <v>2921</v>
      </c>
      <c r="DE829" s="2" t="s">
        <v>1403</v>
      </c>
      <c r="DF829" s="2" t="s">
        <v>8338</v>
      </c>
      <c r="DG829" s="2" t="s">
        <v>4452</v>
      </c>
      <c r="DH829" s="2" t="s">
        <v>9645</v>
      </c>
      <c r="DI829" s="2" t="s">
        <v>9471</v>
      </c>
      <c r="DJ829" s="2" t="s">
        <v>5055</v>
      </c>
      <c r="DK829" s="2" t="s">
        <v>7946</v>
      </c>
      <c r="DL829" s="2" t="s">
        <v>4634</v>
      </c>
      <c r="DM829" s="2" t="s">
        <v>15497</v>
      </c>
      <c r="DN829" s="2" t="s">
        <v>10655</v>
      </c>
      <c r="DO829" s="2" t="s">
        <v>7292</v>
      </c>
      <c r="DP829" s="2" t="s">
        <v>3868</v>
      </c>
      <c r="DQ829" s="2" t="s">
        <v>8332</v>
      </c>
      <c r="DR829" s="2" t="s">
        <v>5845</v>
      </c>
      <c r="DS829" s="2" t="s">
        <v>2513</v>
      </c>
      <c r="DT829" s="1"/>
      <c r="DU829" s="1"/>
      <c r="DV829" s="2" t="s">
        <v>2566</v>
      </c>
      <c r="DW829" s="2" t="s">
        <v>1577</v>
      </c>
      <c r="DX829" s="2" t="s">
        <v>7924</v>
      </c>
    </row>
    <row r="830" spans="1:128" x14ac:dyDescent="0.4">
      <c r="A830" s="2" t="s">
        <v>16376</v>
      </c>
      <c r="B830" s="2" t="s">
        <v>17921</v>
      </c>
      <c r="C830" s="2" t="s">
        <v>1052</v>
      </c>
      <c r="D830" s="2" t="s">
        <v>17922</v>
      </c>
      <c r="E830" s="2" t="s">
        <v>1053</v>
      </c>
      <c r="F830" s="2" t="s">
        <v>1870</v>
      </c>
      <c r="G830" s="2" t="s">
        <v>4424</v>
      </c>
      <c r="H830" s="2" t="s">
        <v>5450</v>
      </c>
      <c r="I830" s="2" t="s">
        <v>13666</v>
      </c>
      <c r="J830" s="2" t="s">
        <v>11737</v>
      </c>
      <c r="K830" s="2" t="s">
        <v>9026</v>
      </c>
      <c r="L830" s="2" t="s">
        <v>3648</v>
      </c>
      <c r="M830" s="2" t="s">
        <v>2440</v>
      </c>
      <c r="N830" s="2" t="s">
        <v>10953</v>
      </c>
      <c r="O830" s="2" t="s">
        <v>2575</v>
      </c>
      <c r="P830" s="2" t="s">
        <v>16488</v>
      </c>
      <c r="Q830" s="2" t="s">
        <v>8040</v>
      </c>
      <c r="R830" s="2" t="s">
        <v>13732</v>
      </c>
      <c r="S830" s="2" t="s">
        <v>7581</v>
      </c>
      <c r="T830" s="2" t="s">
        <v>1063</v>
      </c>
      <c r="U830" s="2" t="s">
        <v>3273</v>
      </c>
      <c r="V830" s="2" t="s">
        <v>5225</v>
      </c>
      <c r="W830" s="2" t="s">
        <v>10322</v>
      </c>
      <c r="X830" s="2" t="s">
        <v>8318</v>
      </c>
      <c r="Y830" s="2" t="s">
        <v>10889</v>
      </c>
      <c r="Z830" s="2" t="s">
        <v>7507</v>
      </c>
      <c r="AA830" s="2" t="s">
        <v>3067</v>
      </c>
      <c r="AB830" s="2" t="s">
        <v>8104</v>
      </c>
      <c r="AC830" s="2" t="s">
        <v>8635</v>
      </c>
      <c r="AD830" s="2" t="s">
        <v>16432</v>
      </c>
      <c r="AE830" s="2" t="s">
        <v>5388</v>
      </c>
      <c r="AF830" s="2" t="s">
        <v>13070</v>
      </c>
      <c r="AG830" s="2" t="s">
        <v>14119</v>
      </c>
      <c r="AH830" s="2" t="s">
        <v>1076</v>
      </c>
      <c r="AI830" s="2" t="s">
        <v>1454</v>
      </c>
      <c r="AJ830" s="2" t="s">
        <v>5481</v>
      </c>
      <c r="AK830" s="2" t="s">
        <v>17923</v>
      </c>
      <c r="AL830" s="2" t="s">
        <v>8318</v>
      </c>
      <c r="AM830" s="2" t="s">
        <v>8210</v>
      </c>
      <c r="AN830" s="2" t="s">
        <v>4405</v>
      </c>
      <c r="AO830" s="2" t="s">
        <v>2654</v>
      </c>
      <c r="AP830" s="2" t="s">
        <v>5928</v>
      </c>
      <c r="AQ830" s="2" t="s">
        <v>12479</v>
      </c>
      <c r="AR830" s="2" t="s">
        <v>12502</v>
      </c>
      <c r="AS830" s="2" t="s">
        <v>4409</v>
      </c>
      <c r="AT830" s="2" t="s">
        <v>8043</v>
      </c>
      <c r="AU830" s="2" t="s">
        <v>13163</v>
      </c>
      <c r="AV830" s="2" t="s">
        <v>2646</v>
      </c>
      <c r="AW830" s="2" t="s">
        <v>3431</v>
      </c>
      <c r="AX830" s="2" t="s">
        <v>3977</v>
      </c>
      <c r="AY830" s="2" t="s">
        <v>17924</v>
      </c>
      <c r="AZ830" s="2" t="s">
        <v>8939</v>
      </c>
      <c r="BA830" s="2" t="s">
        <v>9829</v>
      </c>
      <c r="BB830" s="2" t="s">
        <v>5098</v>
      </c>
      <c r="BC830" s="2" t="s">
        <v>12415</v>
      </c>
      <c r="BD830" s="2" t="s">
        <v>6391</v>
      </c>
      <c r="BE830" s="2" t="s">
        <v>6241</v>
      </c>
      <c r="BF830" s="2" t="s">
        <v>17925</v>
      </c>
      <c r="BG830" s="2" t="s">
        <v>3972</v>
      </c>
      <c r="BH830" s="2" t="s">
        <v>13780</v>
      </c>
      <c r="BI830" s="2" t="s">
        <v>11707</v>
      </c>
      <c r="BJ830" s="2" t="s">
        <v>1223</v>
      </c>
      <c r="BK830" s="2" t="s">
        <v>9578</v>
      </c>
      <c r="BL830" s="2" t="s">
        <v>3653</v>
      </c>
      <c r="BM830" s="2" t="s">
        <v>11270</v>
      </c>
      <c r="BN830" s="2" t="s">
        <v>5836</v>
      </c>
      <c r="BO830" s="2" t="s">
        <v>3232</v>
      </c>
      <c r="BP830" s="2" t="s">
        <v>12607</v>
      </c>
      <c r="BQ830" s="2" t="s">
        <v>13299</v>
      </c>
      <c r="BR830" s="2" t="s">
        <v>8579</v>
      </c>
      <c r="BS830" s="2" t="s">
        <v>6153</v>
      </c>
      <c r="BT830" s="2" t="s">
        <v>8926</v>
      </c>
      <c r="BU830" s="2" t="s">
        <v>1913</v>
      </c>
      <c r="BV830" s="2" t="s">
        <v>7942</v>
      </c>
      <c r="BW830" s="2" t="s">
        <v>2971</v>
      </c>
      <c r="BX830" s="2" t="s">
        <v>3064</v>
      </c>
      <c r="BY830" s="2" t="s">
        <v>6731</v>
      </c>
      <c r="BZ830" s="2" t="s">
        <v>7440</v>
      </c>
      <c r="CA830" s="2" t="s">
        <v>2691</v>
      </c>
      <c r="CB830" s="2" t="s">
        <v>16004</v>
      </c>
      <c r="CC830" s="2" t="s">
        <v>12167</v>
      </c>
      <c r="CD830" s="2" t="s">
        <v>7624</v>
      </c>
      <c r="CE830" s="2" t="s">
        <v>2821</v>
      </c>
      <c r="CF830" s="2" t="s">
        <v>6473</v>
      </c>
      <c r="CG830" s="2" t="s">
        <v>4100</v>
      </c>
      <c r="CH830" s="2" t="s">
        <v>7892</v>
      </c>
      <c r="CI830" s="2" t="s">
        <v>3847</v>
      </c>
      <c r="CJ830" s="2" t="s">
        <v>3487</v>
      </c>
      <c r="CK830" s="2" t="s">
        <v>6043</v>
      </c>
      <c r="CL830" s="2" t="s">
        <v>1935</v>
      </c>
      <c r="CM830" s="2" t="s">
        <v>8565</v>
      </c>
      <c r="CN830" s="2" t="s">
        <v>14892</v>
      </c>
      <c r="CO830" s="2" t="s">
        <v>10464</v>
      </c>
      <c r="CP830" s="2" t="s">
        <v>5709</v>
      </c>
      <c r="CQ830" s="2" t="s">
        <v>4119</v>
      </c>
      <c r="CR830" s="2" t="s">
        <v>10976</v>
      </c>
      <c r="CS830" s="2" t="s">
        <v>8718</v>
      </c>
      <c r="CT830" s="2" t="s">
        <v>15212</v>
      </c>
      <c r="CU830" s="2" t="s">
        <v>2170</v>
      </c>
      <c r="CV830" s="2" t="s">
        <v>6683</v>
      </c>
      <c r="CW830" s="2" t="s">
        <v>9999</v>
      </c>
      <c r="CX830" s="2" t="s">
        <v>12337</v>
      </c>
      <c r="CY830" s="2" t="s">
        <v>3761</v>
      </c>
      <c r="CZ830" s="2" t="s">
        <v>4637</v>
      </c>
      <c r="DA830" s="2" t="s">
        <v>10175</v>
      </c>
      <c r="DB830" s="2" t="s">
        <v>2148</v>
      </c>
      <c r="DC830" s="2" t="s">
        <v>5566</v>
      </c>
      <c r="DD830" s="2" t="s">
        <v>15193</v>
      </c>
      <c r="DE830" s="2" t="s">
        <v>2815</v>
      </c>
      <c r="DF830" s="2" t="s">
        <v>10177</v>
      </c>
      <c r="DG830" s="2" t="s">
        <v>13422</v>
      </c>
      <c r="DH830" s="2" t="s">
        <v>2826</v>
      </c>
      <c r="DI830" s="2" t="s">
        <v>2485</v>
      </c>
      <c r="DJ830" s="2" t="s">
        <v>5792</v>
      </c>
      <c r="DK830" s="2" t="s">
        <v>7999</v>
      </c>
      <c r="DL830" s="2" t="s">
        <v>5963</v>
      </c>
      <c r="DM830" s="2" t="s">
        <v>5034</v>
      </c>
      <c r="DN830" s="2" t="s">
        <v>4285</v>
      </c>
      <c r="DO830" s="2" t="s">
        <v>13060</v>
      </c>
      <c r="DP830" s="2" t="s">
        <v>11444</v>
      </c>
      <c r="DQ830" s="2" t="s">
        <v>3105</v>
      </c>
      <c r="DR830" s="2" t="s">
        <v>2510</v>
      </c>
      <c r="DS830" s="2" t="s">
        <v>4635</v>
      </c>
      <c r="DT830" s="1"/>
      <c r="DU830" s="1"/>
      <c r="DV830" s="2" t="s">
        <v>2086</v>
      </c>
      <c r="DW830" s="2" t="s">
        <v>12932</v>
      </c>
      <c r="DX830" s="2" t="s">
        <v>13230</v>
      </c>
    </row>
    <row r="831" spans="1:128" x14ac:dyDescent="0.4">
      <c r="A831" s="2" t="s">
        <v>16376</v>
      </c>
      <c r="B831" s="2" t="s">
        <v>17926</v>
      </c>
      <c r="C831" s="2" t="s">
        <v>1052</v>
      </c>
      <c r="D831" s="2" t="s">
        <v>17927</v>
      </c>
      <c r="E831" s="2" t="s">
        <v>1053</v>
      </c>
      <c r="F831" s="2" t="s">
        <v>2417</v>
      </c>
      <c r="G831" s="2" t="s">
        <v>3362</v>
      </c>
      <c r="H831" s="2" t="s">
        <v>2304</v>
      </c>
      <c r="I831" s="2" t="s">
        <v>7981</v>
      </c>
      <c r="J831" s="2" t="s">
        <v>6515</v>
      </c>
      <c r="K831" s="2" t="s">
        <v>1868</v>
      </c>
      <c r="L831" s="2" t="s">
        <v>2005</v>
      </c>
      <c r="M831" s="2" t="s">
        <v>5980</v>
      </c>
      <c r="N831" s="2" t="s">
        <v>12987</v>
      </c>
      <c r="O831" s="2" t="s">
        <v>7651</v>
      </c>
      <c r="P831" s="2" t="s">
        <v>15006</v>
      </c>
      <c r="Q831" s="2" t="s">
        <v>11222</v>
      </c>
      <c r="R831" s="2" t="s">
        <v>1548</v>
      </c>
      <c r="S831" s="2" t="s">
        <v>9772</v>
      </c>
      <c r="T831" s="2" t="s">
        <v>9160</v>
      </c>
      <c r="U831" s="2" t="s">
        <v>8512</v>
      </c>
      <c r="V831" s="2" t="s">
        <v>6241</v>
      </c>
      <c r="W831" s="2" t="s">
        <v>12786</v>
      </c>
      <c r="X831" s="2" t="s">
        <v>15095</v>
      </c>
      <c r="Y831" s="2" t="s">
        <v>3350</v>
      </c>
      <c r="Z831" s="2" t="s">
        <v>4402</v>
      </c>
      <c r="AA831" s="2" t="s">
        <v>5601</v>
      </c>
      <c r="AB831" s="2" t="s">
        <v>6572</v>
      </c>
      <c r="AC831" s="2" t="s">
        <v>11750</v>
      </c>
      <c r="AD831" s="2" t="s">
        <v>4519</v>
      </c>
      <c r="AE831" s="2" t="s">
        <v>6588</v>
      </c>
      <c r="AF831" s="2" t="s">
        <v>7811</v>
      </c>
      <c r="AG831" s="2" t="s">
        <v>7254</v>
      </c>
      <c r="AH831" s="2" t="s">
        <v>9154</v>
      </c>
      <c r="AI831" s="2" t="s">
        <v>10924</v>
      </c>
      <c r="AJ831" s="2" t="s">
        <v>10635</v>
      </c>
      <c r="AK831" s="2" t="s">
        <v>13788</v>
      </c>
      <c r="AL831" s="2" t="s">
        <v>7809</v>
      </c>
      <c r="AM831" s="2" t="s">
        <v>10596</v>
      </c>
      <c r="AN831" s="2" t="s">
        <v>6896</v>
      </c>
      <c r="AO831" s="2" t="s">
        <v>1670</v>
      </c>
      <c r="AP831" s="2" t="s">
        <v>14162</v>
      </c>
      <c r="AQ831" s="2" t="s">
        <v>9539</v>
      </c>
      <c r="AR831" s="2" t="s">
        <v>13210</v>
      </c>
      <c r="AS831" s="2" t="s">
        <v>2877</v>
      </c>
      <c r="AT831" s="2" t="s">
        <v>6317</v>
      </c>
      <c r="AU831" s="2" t="s">
        <v>1675</v>
      </c>
      <c r="AV831" s="2" t="s">
        <v>3993</v>
      </c>
      <c r="AW831" s="2" t="s">
        <v>2552</v>
      </c>
      <c r="AX831" s="2" t="s">
        <v>2844</v>
      </c>
      <c r="AY831" s="2" t="s">
        <v>1904</v>
      </c>
      <c r="AZ831" s="2" t="s">
        <v>12346</v>
      </c>
      <c r="BA831" s="2" t="s">
        <v>10037</v>
      </c>
      <c r="BB831" s="2" t="s">
        <v>5697</v>
      </c>
      <c r="BC831" s="2" t="s">
        <v>7258</v>
      </c>
      <c r="BD831" s="2" t="s">
        <v>5924</v>
      </c>
      <c r="BE831" s="2" t="s">
        <v>9960</v>
      </c>
      <c r="BF831" s="2" t="s">
        <v>17928</v>
      </c>
      <c r="BG831" s="2" t="s">
        <v>13779</v>
      </c>
      <c r="BH831" s="2" t="s">
        <v>7454</v>
      </c>
      <c r="BI831" s="2" t="s">
        <v>11057</v>
      </c>
      <c r="BJ831" s="2" t="s">
        <v>4406</v>
      </c>
      <c r="BK831" s="2" t="s">
        <v>6147</v>
      </c>
      <c r="BL831" s="2" t="s">
        <v>9579</v>
      </c>
      <c r="BM831" s="2" t="s">
        <v>3728</v>
      </c>
      <c r="BN831" s="2" t="s">
        <v>7993</v>
      </c>
      <c r="BO831" s="2" t="s">
        <v>7568</v>
      </c>
      <c r="BP831" s="2" t="s">
        <v>7092</v>
      </c>
      <c r="BQ831" s="2" t="s">
        <v>16023</v>
      </c>
      <c r="BR831" s="2" t="s">
        <v>5705</v>
      </c>
      <c r="BS831" s="2" t="s">
        <v>14567</v>
      </c>
      <c r="BT831" s="2" t="s">
        <v>4816</v>
      </c>
      <c r="BU831" s="2" t="s">
        <v>8718</v>
      </c>
      <c r="BV831" s="2" t="s">
        <v>14892</v>
      </c>
      <c r="BW831" s="2" t="s">
        <v>6196</v>
      </c>
      <c r="BX831" s="2" t="s">
        <v>11125</v>
      </c>
      <c r="BY831" s="2" t="s">
        <v>2055</v>
      </c>
      <c r="BZ831" s="2" t="s">
        <v>3039</v>
      </c>
      <c r="CA831" s="2" t="s">
        <v>3496</v>
      </c>
      <c r="CB831" s="2" t="s">
        <v>5043</v>
      </c>
      <c r="CC831" s="2" t="s">
        <v>11515</v>
      </c>
      <c r="CD831" s="2" t="s">
        <v>3932</v>
      </c>
      <c r="CE831" s="2" t="s">
        <v>1406</v>
      </c>
      <c r="CF831" s="2" t="s">
        <v>13515</v>
      </c>
      <c r="CG831" s="2" t="s">
        <v>8335</v>
      </c>
      <c r="CH831" s="2" t="s">
        <v>3701</v>
      </c>
      <c r="CI831" s="2" t="s">
        <v>2715</v>
      </c>
      <c r="CJ831" s="2" t="s">
        <v>8796</v>
      </c>
      <c r="CK831" s="2" t="s">
        <v>2365</v>
      </c>
      <c r="CL831" s="2" t="s">
        <v>7560</v>
      </c>
      <c r="CM831" s="2" t="s">
        <v>3940</v>
      </c>
      <c r="CN831" s="2" t="s">
        <v>13887</v>
      </c>
      <c r="CO831" s="2" t="s">
        <v>6428</v>
      </c>
      <c r="CP831" s="2" t="s">
        <v>9611</v>
      </c>
      <c r="CQ831" s="2" t="s">
        <v>9605</v>
      </c>
      <c r="CR831" s="2" t="s">
        <v>5299</v>
      </c>
      <c r="CS831" s="2" t="s">
        <v>13160</v>
      </c>
      <c r="CT831" s="2" t="s">
        <v>5854</v>
      </c>
      <c r="CU831" s="2" t="s">
        <v>10679</v>
      </c>
      <c r="CV831" s="2" t="s">
        <v>2931</v>
      </c>
      <c r="CW831" s="2" t="s">
        <v>3499</v>
      </c>
      <c r="CX831" s="2" t="s">
        <v>6559</v>
      </c>
      <c r="CY831" s="2" t="s">
        <v>10129</v>
      </c>
      <c r="CZ831" s="2" t="s">
        <v>2501</v>
      </c>
      <c r="DA831" s="2" t="s">
        <v>2473</v>
      </c>
      <c r="DB831" s="2" t="s">
        <v>1950</v>
      </c>
      <c r="DC831" s="2" t="s">
        <v>11764</v>
      </c>
      <c r="DD831" s="2" t="s">
        <v>2086</v>
      </c>
      <c r="DE831" s="2" t="s">
        <v>4907</v>
      </c>
      <c r="DF831" s="2" t="s">
        <v>12136</v>
      </c>
      <c r="DG831" s="2" t="s">
        <v>12514</v>
      </c>
      <c r="DH831" s="2" t="s">
        <v>11304</v>
      </c>
      <c r="DI831" s="2" t="s">
        <v>13373</v>
      </c>
      <c r="DJ831" s="2" t="s">
        <v>6184</v>
      </c>
      <c r="DK831" s="2" t="s">
        <v>3095</v>
      </c>
      <c r="DL831" s="2" t="s">
        <v>15324</v>
      </c>
      <c r="DM831" s="2" t="s">
        <v>12696</v>
      </c>
      <c r="DN831" s="2" t="s">
        <v>15389</v>
      </c>
      <c r="DO831" s="2" t="s">
        <v>8836</v>
      </c>
      <c r="DP831" s="2" t="s">
        <v>8619</v>
      </c>
      <c r="DQ831" s="2" t="s">
        <v>13097</v>
      </c>
      <c r="DR831" s="2" t="s">
        <v>13203</v>
      </c>
      <c r="DS831" s="2" t="s">
        <v>13125</v>
      </c>
      <c r="DT831" s="1"/>
      <c r="DU831" s="1"/>
      <c r="DV831" s="2" t="s">
        <v>1185</v>
      </c>
      <c r="DW831" s="2" t="s">
        <v>6528</v>
      </c>
      <c r="DX831" s="2" t="s">
        <v>1687</v>
      </c>
    </row>
    <row r="832" spans="1:128" x14ac:dyDescent="0.4">
      <c r="A832" s="2" t="s">
        <v>16376</v>
      </c>
      <c r="B832" s="2" t="s">
        <v>17929</v>
      </c>
      <c r="C832" s="2" t="s">
        <v>1052</v>
      </c>
      <c r="D832" s="2" t="s">
        <v>17930</v>
      </c>
      <c r="E832" s="2" t="s">
        <v>1053</v>
      </c>
      <c r="F832" s="2" t="s">
        <v>7123</v>
      </c>
      <c r="G832" s="2" t="s">
        <v>3046</v>
      </c>
      <c r="H832" s="2" t="s">
        <v>3710</v>
      </c>
      <c r="I832" s="2" t="s">
        <v>12766</v>
      </c>
      <c r="J832" s="2" t="s">
        <v>11906</v>
      </c>
      <c r="K832" s="2" t="s">
        <v>1562</v>
      </c>
      <c r="L832" s="2" t="s">
        <v>4059</v>
      </c>
      <c r="M832" s="2" t="s">
        <v>9854</v>
      </c>
      <c r="N832" s="2" t="s">
        <v>2758</v>
      </c>
      <c r="O832" s="2" t="s">
        <v>2763</v>
      </c>
      <c r="P832" s="2" t="s">
        <v>6072</v>
      </c>
      <c r="Q832" s="2" t="s">
        <v>6845</v>
      </c>
      <c r="R832" s="2" t="s">
        <v>5071</v>
      </c>
      <c r="S832" s="2" t="s">
        <v>10485</v>
      </c>
      <c r="T832" s="2" t="s">
        <v>1975</v>
      </c>
      <c r="U832" s="2" t="s">
        <v>12101</v>
      </c>
      <c r="V832" s="2" t="s">
        <v>11747</v>
      </c>
      <c r="W832" s="2" t="s">
        <v>12858</v>
      </c>
      <c r="X832" s="2" t="s">
        <v>6179</v>
      </c>
      <c r="Y832" s="2" t="s">
        <v>5082</v>
      </c>
      <c r="Z832" s="2" t="s">
        <v>7053</v>
      </c>
      <c r="AA832" s="2" t="s">
        <v>5327</v>
      </c>
      <c r="AB832" s="2" t="s">
        <v>1908</v>
      </c>
      <c r="AC832" s="2" t="s">
        <v>5833</v>
      </c>
      <c r="AD832" s="2" t="s">
        <v>8509</v>
      </c>
      <c r="AE832" s="2" t="s">
        <v>4941</v>
      </c>
      <c r="AF832" s="2" t="s">
        <v>2658</v>
      </c>
      <c r="AG832" s="2" t="s">
        <v>1769</v>
      </c>
      <c r="AH832" s="2" t="s">
        <v>1464</v>
      </c>
      <c r="AI832" s="2" t="s">
        <v>4143</v>
      </c>
      <c r="AJ832" s="2" t="s">
        <v>4764</v>
      </c>
      <c r="AK832" s="2" t="s">
        <v>11049</v>
      </c>
      <c r="AL832" s="2" t="s">
        <v>16855</v>
      </c>
      <c r="AM832" s="2" t="s">
        <v>7866</v>
      </c>
      <c r="AN832" s="2" t="s">
        <v>10444</v>
      </c>
      <c r="AO832" s="2" t="s">
        <v>2875</v>
      </c>
      <c r="AP832" s="2" t="s">
        <v>4503</v>
      </c>
      <c r="AQ832" s="2" t="s">
        <v>4535</v>
      </c>
      <c r="AR832" s="2" t="s">
        <v>2323</v>
      </c>
      <c r="AS832" s="2" t="s">
        <v>4511</v>
      </c>
      <c r="AT832" s="2" t="s">
        <v>7166</v>
      </c>
      <c r="AU832" s="2" t="s">
        <v>2742</v>
      </c>
      <c r="AV832" s="2" t="s">
        <v>4524</v>
      </c>
      <c r="AW832" s="2" t="s">
        <v>3892</v>
      </c>
      <c r="AX832" s="2" t="s">
        <v>15242</v>
      </c>
      <c r="AY832" s="2" t="s">
        <v>13036</v>
      </c>
      <c r="AZ832" s="2" t="s">
        <v>11471</v>
      </c>
      <c r="BA832" s="2" t="s">
        <v>10521</v>
      </c>
      <c r="BB832" s="2" t="s">
        <v>1863</v>
      </c>
      <c r="BC832" s="2" t="s">
        <v>3560</v>
      </c>
      <c r="BD832" s="2" t="s">
        <v>6367</v>
      </c>
      <c r="BE832" s="2" t="s">
        <v>12023</v>
      </c>
      <c r="BF832" s="2" t="s">
        <v>12830</v>
      </c>
      <c r="BG832" s="2" t="s">
        <v>4499</v>
      </c>
      <c r="BH832" s="2" t="s">
        <v>10923</v>
      </c>
      <c r="BI832" s="2" t="s">
        <v>6971</v>
      </c>
      <c r="BJ832" s="2" t="s">
        <v>9319</v>
      </c>
      <c r="BK832" s="2" t="s">
        <v>8689</v>
      </c>
      <c r="BL832" s="2" t="s">
        <v>7505</v>
      </c>
      <c r="BM832" s="2" t="s">
        <v>1418</v>
      </c>
      <c r="BN832" s="2" t="s">
        <v>4008</v>
      </c>
      <c r="BO832" s="2" t="s">
        <v>12454</v>
      </c>
      <c r="BP832" s="2" t="s">
        <v>1351</v>
      </c>
      <c r="BQ832" s="2" t="s">
        <v>1844</v>
      </c>
      <c r="BR832" s="2" t="s">
        <v>1852</v>
      </c>
      <c r="BS832" s="2" t="s">
        <v>2736</v>
      </c>
      <c r="BT832" s="2" t="s">
        <v>11855</v>
      </c>
      <c r="BU832" s="2" t="s">
        <v>1258</v>
      </c>
      <c r="BV832" s="2" t="s">
        <v>4198</v>
      </c>
      <c r="BW832" s="2" t="s">
        <v>4893</v>
      </c>
      <c r="BX832" s="2" t="s">
        <v>4570</v>
      </c>
      <c r="BY832" s="2" t="s">
        <v>11126</v>
      </c>
      <c r="BZ832" s="2" t="s">
        <v>8947</v>
      </c>
      <c r="CA832" s="2" t="s">
        <v>6410</v>
      </c>
      <c r="CB832" s="2" t="s">
        <v>10983</v>
      </c>
      <c r="CC832" s="2" t="s">
        <v>1929</v>
      </c>
      <c r="CD832" s="2" t="s">
        <v>1934</v>
      </c>
      <c r="CE832" s="2" t="s">
        <v>2814</v>
      </c>
      <c r="CF832" s="2" t="s">
        <v>9054</v>
      </c>
      <c r="CG832" s="2" t="s">
        <v>6683</v>
      </c>
      <c r="CH832" s="2" t="s">
        <v>9253</v>
      </c>
      <c r="CI832" s="2" t="s">
        <v>2896</v>
      </c>
      <c r="CJ832" s="2" t="s">
        <v>8902</v>
      </c>
      <c r="CK832" s="2" t="s">
        <v>4629</v>
      </c>
      <c r="CL832" s="2" t="s">
        <v>6560</v>
      </c>
      <c r="CM832" s="2" t="s">
        <v>5039</v>
      </c>
      <c r="CN832" s="2" t="s">
        <v>15231</v>
      </c>
      <c r="CO832" s="2" t="s">
        <v>14211</v>
      </c>
      <c r="CP832" s="2" t="s">
        <v>1240</v>
      </c>
      <c r="CQ832" s="2" t="s">
        <v>5643</v>
      </c>
      <c r="CR832" s="2" t="s">
        <v>9353</v>
      </c>
      <c r="CS832" s="2" t="s">
        <v>10881</v>
      </c>
      <c r="CT832" s="2" t="s">
        <v>9308</v>
      </c>
      <c r="CU832" s="2" t="s">
        <v>7282</v>
      </c>
      <c r="CV832" s="2" t="s">
        <v>4654</v>
      </c>
      <c r="CW832" s="2" t="s">
        <v>11412</v>
      </c>
      <c r="CX832" s="2" t="s">
        <v>4134</v>
      </c>
      <c r="CY832" s="2" t="s">
        <v>5799</v>
      </c>
      <c r="CZ832" s="2" t="s">
        <v>10909</v>
      </c>
      <c r="DA832" s="2" t="s">
        <v>7142</v>
      </c>
      <c r="DB832" s="2" t="s">
        <v>5130</v>
      </c>
      <c r="DC832" s="2" t="s">
        <v>9757</v>
      </c>
      <c r="DD832" s="2" t="s">
        <v>8243</v>
      </c>
      <c r="DE832" s="2" t="s">
        <v>7148</v>
      </c>
      <c r="DF832" s="2" t="s">
        <v>13230</v>
      </c>
      <c r="DG832" s="2" t="s">
        <v>4914</v>
      </c>
      <c r="DH832" s="2" t="s">
        <v>7220</v>
      </c>
      <c r="DI832" s="2" t="s">
        <v>5178</v>
      </c>
      <c r="DJ832" s="2" t="s">
        <v>11810</v>
      </c>
      <c r="DK832" s="2" t="s">
        <v>7999</v>
      </c>
      <c r="DL832" s="2" t="s">
        <v>7963</v>
      </c>
      <c r="DM832" s="2" t="s">
        <v>5577</v>
      </c>
      <c r="DN832" s="2" t="s">
        <v>3416</v>
      </c>
      <c r="DO832" s="2" t="s">
        <v>7506</v>
      </c>
      <c r="DP832" s="2" t="s">
        <v>6784</v>
      </c>
      <c r="DQ832" s="2" t="s">
        <v>3634</v>
      </c>
      <c r="DR832" s="2" t="s">
        <v>15247</v>
      </c>
      <c r="DS832" s="2" t="s">
        <v>4472</v>
      </c>
      <c r="DT832" s="1"/>
      <c r="DU832" s="1"/>
      <c r="DV832" s="2" t="s">
        <v>11155</v>
      </c>
      <c r="DW832" s="2" t="s">
        <v>10812</v>
      </c>
      <c r="DX832" s="2" t="s">
        <v>10481</v>
      </c>
    </row>
    <row r="833" spans="1:128" x14ac:dyDescent="0.4">
      <c r="A833" s="2" t="s">
        <v>16376</v>
      </c>
      <c r="B833" s="2" t="s">
        <v>17931</v>
      </c>
      <c r="C833" s="2" t="s">
        <v>1052</v>
      </c>
      <c r="D833" s="2" t="s">
        <v>17932</v>
      </c>
      <c r="E833" s="2" t="s">
        <v>1053</v>
      </c>
      <c r="F833" s="2" t="s">
        <v>3185</v>
      </c>
      <c r="G833" s="2" t="s">
        <v>11749</v>
      </c>
      <c r="H833" s="2" t="s">
        <v>16316</v>
      </c>
      <c r="I833" s="2" t="s">
        <v>17933</v>
      </c>
      <c r="J833" s="2" t="s">
        <v>17934</v>
      </c>
      <c r="K833" s="2" t="s">
        <v>14081</v>
      </c>
      <c r="L833" s="2" t="s">
        <v>10108</v>
      </c>
      <c r="M833" s="2" t="s">
        <v>3727</v>
      </c>
      <c r="N833" s="2" t="s">
        <v>9182</v>
      </c>
      <c r="O833" s="2" t="s">
        <v>9368</v>
      </c>
      <c r="P833" s="2" t="s">
        <v>17935</v>
      </c>
      <c r="Q833" s="2" t="s">
        <v>17936</v>
      </c>
      <c r="R833" s="2" t="s">
        <v>2012</v>
      </c>
      <c r="S833" s="2" t="s">
        <v>11679</v>
      </c>
      <c r="T833" s="2" t="s">
        <v>8946</v>
      </c>
      <c r="U833" s="2" t="s">
        <v>8223</v>
      </c>
      <c r="V833" s="2" t="s">
        <v>3719</v>
      </c>
      <c r="W833" s="2" t="s">
        <v>10009</v>
      </c>
      <c r="X833" s="2" t="s">
        <v>11289</v>
      </c>
      <c r="Y833" s="2" t="s">
        <v>2745</v>
      </c>
      <c r="Z833" s="2" t="s">
        <v>9966</v>
      </c>
      <c r="AA833" s="2" t="s">
        <v>4311</v>
      </c>
      <c r="AB833" s="2" t="s">
        <v>7922</v>
      </c>
      <c r="AC833" s="2" t="s">
        <v>2304</v>
      </c>
      <c r="AD833" s="2" t="s">
        <v>17937</v>
      </c>
      <c r="AE833" s="2" t="s">
        <v>17938</v>
      </c>
      <c r="AF833" s="2" t="s">
        <v>17939</v>
      </c>
      <c r="AG833" s="2" t="s">
        <v>7405</v>
      </c>
      <c r="AH833" s="2" t="s">
        <v>3728</v>
      </c>
      <c r="AI833" s="2" t="s">
        <v>10688</v>
      </c>
      <c r="AJ833" s="2" t="s">
        <v>1547</v>
      </c>
      <c r="AK833" s="2" t="s">
        <v>14460</v>
      </c>
      <c r="AL833" s="2" t="s">
        <v>10353</v>
      </c>
      <c r="AM833" s="2" t="s">
        <v>12024</v>
      </c>
      <c r="AN833" s="2" t="s">
        <v>3273</v>
      </c>
      <c r="AO833" s="2" t="s">
        <v>3654</v>
      </c>
      <c r="AP833" s="2" t="s">
        <v>8734</v>
      </c>
      <c r="AQ833" s="2" t="s">
        <v>4938</v>
      </c>
      <c r="AR833" s="2" t="s">
        <v>7324</v>
      </c>
      <c r="AS833" s="2" t="s">
        <v>14042</v>
      </c>
      <c r="AT833" s="2" t="s">
        <v>1075</v>
      </c>
      <c r="AU833" s="2" t="s">
        <v>6788</v>
      </c>
      <c r="AV833" s="2" t="s">
        <v>3658</v>
      </c>
      <c r="AW833" s="2" t="s">
        <v>3630</v>
      </c>
      <c r="AX833" s="2" t="s">
        <v>3827</v>
      </c>
      <c r="AY833" s="2" t="s">
        <v>17940</v>
      </c>
      <c r="AZ833" s="2" t="s">
        <v>14822</v>
      </c>
      <c r="BA833" s="2" t="s">
        <v>11546</v>
      </c>
      <c r="BB833" s="2" t="s">
        <v>8308</v>
      </c>
      <c r="BC833" s="2" t="s">
        <v>5218</v>
      </c>
      <c r="BD833" s="2" t="s">
        <v>13905</v>
      </c>
      <c r="BE833" s="2" t="s">
        <v>13898</v>
      </c>
      <c r="BF833" s="2" t="s">
        <v>17941</v>
      </c>
      <c r="BG833" s="2" t="s">
        <v>17431</v>
      </c>
      <c r="BH833" s="2" t="s">
        <v>12072</v>
      </c>
      <c r="BI833" s="2" t="s">
        <v>3156</v>
      </c>
      <c r="BJ833" s="2" t="s">
        <v>5333</v>
      </c>
      <c r="BK833" s="2" t="s">
        <v>7820</v>
      </c>
      <c r="BL833" s="2" t="s">
        <v>12381</v>
      </c>
      <c r="BM833" s="2" t="s">
        <v>6366</v>
      </c>
      <c r="BN833" s="2" t="s">
        <v>3167</v>
      </c>
      <c r="BO833" s="2" t="s">
        <v>3417</v>
      </c>
      <c r="BP833" s="2" t="s">
        <v>3537</v>
      </c>
      <c r="BQ833" s="2" t="s">
        <v>13656</v>
      </c>
      <c r="BR833" s="2" t="s">
        <v>9242</v>
      </c>
      <c r="BS833" s="2" t="s">
        <v>16176</v>
      </c>
      <c r="BT833" s="2" t="s">
        <v>4920</v>
      </c>
      <c r="BU833" s="2" t="s">
        <v>8620</v>
      </c>
      <c r="BV833" s="2" t="s">
        <v>8385</v>
      </c>
      <c r="BW833" s="2" t="s">
        <v>13727</v>
      </c>
      <c r="BX833" s="2" t="s">
        <v>10791</v>
      </c>
      <c r="BY833" s="2" t="s">
        <v>7284</v>
      </c>
      <c r="BZ833" s="2" t="s">
        <v>14850</v>
      </c>
      <c r="CA833" s="2" t="s">
        <v>4134</v>
      </c>
      <c r="CB833" s="2" t="s">
        <v>2702</v>
      </c>
      <c r="CC833" s="2" t="s">
        <v>4139</v>
      </c>
      <c r="CD833" s="2" t="s">
        <v>12655</v>
      </c>
      <c r="CE833" s="2" t="s">
        <v>6757</v>
      </c>
      <c r="CF833" s="2" t="s">
        <v>2509</v>
      </c>
      <c r="CG833" s="2" t="s">
        <v>5498</v>
      </c>
      <c r="CH833" s="2" t="s">
        <v>14140</v>
      </c>
      <c r="CI833" s="2" t="s">
        <v>2911</v>
      </c>
      <c r="CJ833" s="2" t="s">
        <v>2811</v>
      </c>
      <c r="CK833" s="2" t="s">
        <v>9112</v>
      </c>
      <c r="CL833" s="2" t="s">
        <v>15811</v>
      </c>
      <c r="CM833" s="2" t="s">
        <v>4381</v>
      </c>
      <c r="CN833" s="2" t="s">
        <v>7680</v>
      </c>
      <c r="CO833" s="2" t="s">
        <v>5299</v>
      </c>
      <c r="CP833" s="2" t="s">
        <v>5496</v>
      </c>
      <c r="CQ833" s="2" t="s">
        <v>1813</v>
      </c>
      <c r="CR833" s="2" t="s">
        <v>6459</v>
      </c>
      <c r="CS833" s="2" t="s">
        <v>6331</v>
      </c>
      <c r="CT833" s="2" t="s">
        <v>3488</v>
      </c>
      <c r="CU833" s="2" t="s">
        <v>6557</v>
      </c>
      <c r="CV833" s="2" t="s">
        <v>15299</v>
      </c>
      <c r="CW833" s="2" t="s">
        <v>14958</v>
      </c>
      <c r="CX833" s="2" t="s">
        <v>3568</v>
      </c>
      <c r="CY833" s="2" t="s">
        <v>10050</v>
      </c>
      <c r="CZ833" s="2" t="s">
        <v>6261</v>
      </c>
      <c r="DA833" s="2" t="s">
        <v>3701</v>
      </c>
      <c r="DB833" s="2" t="s">
        <v>9255</v>
      </c>
      <c r="DC833" s="2" t="s">
        <v>2817</v>
      </c>
      <c r="DD833" s="2" t="s">
        <v>9608</v>
      </c>
      <c r="DE833" s="2" t="s">
        <v>12484</v>
      </c>
      <c r="DF833" s="2" t="s">
        <v>10984</v>
      </c>
      <c r="DG833" s="2" t="s">
        <v>5881</v>
      </c>
      <c r="DH833" s="2" t="s">
        <v>1280</v>
      </c>
      <c r="DI833" s="2" t="s">
        <v>15562</v>
      </c>
      <c r="DJ833" s="2" t="s">
        <v>4281</v>
      </c>
      <c r="DK833" s="2" t="s">
        <v>16176</v>
      </c>
      <c r="DL833" s="2" t="s">
        <v>5900</v>
      </c>
      <c r="DM833" s="2" t="s">
        <v>10207</v>
      </c>
      <c r="DN833" s="2" t="s">
        <v>10947</v>
      </c>
      <c r="DO833" s="2" t="s">
        <v>9467</v>
      </c>
      <c r="DP833" s="2" t="s">
        <v>16105</v>
      </c>
      <c r="DQ833" s="2" t="s">
        <v>5123</v>
      </c>
      <c r="DR833" s="2" t="s">
        <v>4032</v>
      </c>
      <c r="DS833" s="2" t="s">
        <v>9408</v>
      </c>
      <c r="DT833" s="1"/>
      <c r="DU833" s="1"/>
      <c r="DV833" s="2" t="s">
        <v>7085</v>
      </c>
      <c r="DW833" s="2" t="s">
        <v>8355</v>
      </c>
      <c r="DX833" s="2" t="s">
        <v>9043</v>
      </c>
    </row>
    <row r="834" spans="1:128" x14ac:dyDescent="0.4">
      <c r="A834" s="2" t="s">
        <v>16376</v>
      </c>
      <c r="B834" s="2" t="s">
        <v>17942</v>
      </c>
      <c r="C834" s="2" t="s">
        <v>1052</v>
      </c>
      <c r="D834" s="2" t="s">
        <v>17943</v>
      </c>
      <c r="E834" s="2" t="s">
        <v>1053</v>
      </c>
      <c r="F834" s="2" t="s">
        <v>10563</v>
      </c>
      <c r="G834" s="2" t="s">
        <v>14962</v>
      </c>
      <c r="H834" s="2" t="s">
        <v>5024</v>
      </c>
      <c r="I834" s="2" t="s">
        <v>4747</v>
      </c>
      <c r="J834" s="2" t="s">
        <v>8815</v>
      </c>
      <c r="K834" s="2" t="s">
        <v>1431</v>
      </c>
      <c r="L834" s="2" t="s">
        <v>2675</v>
      </c>
      <c r="M834" s="2" t="s">
        <v>10897</v>
      </c>
      <c r="N834" s="2" t="s">
        <v>7588</v>
      </c>
      <c r="O834" s="2" t="s">
        <v>3892</v>
      </c>
      <c r="P834" s="2" t="s">
        <v>9793</v>
      </c>
      <c r="Q834" s="2" t="s">
        <v>14141</v>
      </c>
      <c r="R834" s="2" t="s">
        <v>6059</v>
      </c>
      <c r="S834" s="2" t="s">
        <v>6893</v>
      </c>
      <c r="T834" s="2" t="s">
        <v>6179</v>
      </c>
      <c r="U834" s="2" t="s">
        <v>2092</v>
      </c>
      <c r="V834" s="2" t="s">
        <v>3371</v>
      </c>
      <c r="W834" s="2" t="s">
        <v>5168</v>
      </c>
      <c r="X834" s="2" t="s">
        <v>6079</v>
      </c>
      <c r="Y834" s="2" t="s">
        <v>3539</v>
      </c>
      <c r="Z834" s="2" t="s">
        <v>1913</v>
      </c>
      <c r="AA834" s="2" t="s">
        <v>5008</v>
      </c>
      <c r="AB834" s="2" t="s">
        <v>1326</v>
      </c>
      <c r="AC834" s="2" t="s">
        <v>1559</v>
      </c>
      <c r="AD834" s="2" t="s">
        <v>8470</v>
      </c>
      <c r="AE834" s="2" t="s">
        <v>5469</v>
      </c>
      <c r="AF834" s="2" t="s">
        <v>2126</v>
      </c>
      <c r="AG834" s="2" t="s">
        <v>8508</v>
      </c>
      <c r="AH834" s="2" t="s">
        <v>3812</v>
      </c>
      <c r="AI834" s="2" t="s">
        <v>14916</v>
      </c>
      <c r="AJ834" s="2" t="s">
        <v>4586</v>
      </c>
      <c r="AK834" s="2" t="s">
        <v>5474</v>
      </c>
      <c r="AL834" s="2" t="s">
        <v>15108</v>
      </c>
      <c r="AM834" s="2" t="s">
        <v>3627</v>
      </c>
      <c r="AN834" s="2" t="s">
        <v>9589</v>
      </c>
      <c r="AO834" s="2" t="s">
        <v>6229</v>
      </c>
      <c r="AP834" s="2" t="s">
        <v>8862</v>
      </c>
      <c r="AQ834" s="2" t="s">
        <v>7399</v>
      </c>
      <c r="AR834" s="2" t="s">
        <v>14282</v>
      </c>
      <c r="AS834" s="2" t="s">
        <v>14062</v>
      </c>
      <c r="AT834" s="2" t="s">
        <v>3185</v>
      </c>
      <c r="AU834" s="2" t="s">
        <v>10099</v>
      </c>
      <c r="AV834" s="2" t="s">
        <v>2937</v>
      </c>
      <c r="AW834" s="2" t="s">
        <v>12936</v>
      </c>
      <c r="AX834" s="2" t="s">
        <v>15396</v>
      </c>
      <c r="AY834" s="2" t="s">
        <v>4705</v>
      </c>
      <c r="AZ834" s="2" t="s">
        <v>10221</v>
      </c>
      <c r="BA834" s="2" t="s">
        <v>7354</v>
      </c>
      <c r="BB834" s="2" t="s">
        <v>12298</v>
      </c>
      <c r="BC834" s="2" t="s">
        <v>15727</v>
      </c>
      <c r="BD834" s="2" t="s">
        <v>11785</v>
      </c>
      <c r="BE834" s="2" t="s">
        <v>7082</v>
      </c>
      <c r="BF834" s="2" t="s">
        <v>2975</v>
      </c>
      <c r="BG834" s="2" t="s">
        <v>15504</v>
      </c>
      <c r="BH834" s="2" t="s">
        <v>4906</v>
      </c>
      <c r="BI834" s="2" t="s">
        <v>12484</v>
      </c>
      <c r="BJ834" s="2" t="s">
        <v>16670</v>
      </c>
      <c r="BK834" s="2" t="s">
        <v>8711</v>
      </c>
      <c r="BL834" s="2" t="s">
        <v>8011</v>
      </c>
      <c r="BM834" s="2" t="s">
        <v>5365</v>
      </c>
      <c r="BN834" s="2" t="s">
        <v>14909</v>
      </c>
      <c r="BO834" s="2" t="s">
        <v>5352</v>
      </c>
      <c r="BP834" s="2" t="s">
        <v>11086</v>
      </c>
      <c r="BQ834" s="2" t="s">
        <v>8666</v>
      </c>
      <c r="BR834" s="2" t="s">
        <v>8202</v>
      </c>
      <c r="BS834" s="2" t="s">
        <v>2591</v>
      </c>
      <c r="BT834" s="2" t="s">
        <v>1505</v>
      </c>
      <c r="BU834" s="2" t="s">
        <v>1716</v>
      </c>
      <c r="BV834" s="2" t="s">
        <v>11889</v>
      </c>
      <c r="BW834" s="2" t="s">
        <v>5370</v>
      </c>
      <c r="BX834" s="2" t="s">
        <v>7013</v>
      </c>
      <c r="BY834" s="2" t="s">
        <v>6865</v>
      </c>
      <c r="BZ834" s="2" t="s">
        <v>14332</v>
      </c>
      <c r="CA834" s="2" t="s">
        <v>8112</v>
      </c>
      <c r="CB834" s="2" t="s">
        <v>12548</v>
      </c>
      <c r="CC834" s="2" t="s">
        <v>11882</v>
      </c>
      <c r="CD834" s="2" t="s">
        <v>7790</v>
      </c>
      <c r="CE834" s="2" t="s">
        <v>7768</v>
      </c>
      <c r="CF834" s="2" t="s">
        <v>1368</v>
      </c>
      <c r="CG834" s="2" t="s">
        <v>4109</v>
      </c>
      <c r="CH834" s="2" t="s">
        <v>9765</v>
      </c>
      <c r="CI834" s="2" t="s">
        <v>7602</v>
      </c>
      <c r="CJ834" s="2" t="s">
        <v>9968</v>
      </c>
      <c r="CK834" s="2" t="s">
        <v>10471</v>
      </c>
      <c r="CL834" s="2" t="s">
        <v>8722</v>
      </c>
      <c r="CM834" s="2" t="s">
        <v>9849</v>
      </c>
      <c r="CN834" s="2" t="s">
        <v>9807</v>
      </c>
      <c r="CO834" s="2" t="s">
        <v>2611</v>
      </c>
      <c r="CP834" s="2" t="s">
        <v>3298</v>
      </c>
      <c r="CQ834" s="2" t="s">
        <v>5274</v>
      </c>
      <c r="CR834" s="2" t="s">
        <v>7010</v>
      </c>
      <c r="CS834" s="2" t="s">
        <v>11200</v>
      </c>
      <c r="CT834" s="2" t="s">
        <v>10395</v>
      </c>
      <c r="CU834" s="2" t="s">
        <v>1148</v>
      </c>
      <c r="CV834" s="2" t="s">
        <v>1238</v>
      </c>
      <c r="CW834" s="2" t="s">
        <v>3919</v>
      </c>
      <c r="CX834" s="2" t="s">
        <v>9765</v>
      </c>
      <c r="CY834" s="2" t="s">
        <v>7622</v>
      </c>
      <c r="CZ834" s="2" t="s">
        <v>5185</v>
      </c>
      <c r="DA834" s="2" t="s">
        <v>15173</v>
      </c>
      <c r="DB834" s="2" t="s">
        <v>10492</v>
      </c>
      <c r="DC834" s="2" t="s">
        <v>8018</v>
      </c>
      <c r="DD834" s="2" t="s">
        <v>6599</v>
      </c>
      <c r="DE834" s="2" t="s">
        <v>2263</v>
      </c>
      <c r="DF834" s="2" t="s">
        <v>5203</v>
      </c>
      <c r="DG834" s="2" t="s">
        <v>14343</v>
      </c>
      <c r="DH834" s="2" t="s">
        <v>3677</v>
      </c>
      <c r="DI834" s="2" t="s">
        <v>5199</v>
      </c>
      <c r="DJ834" s="2" t="s">
        <v>6026</v>
      </c>
      <c r="DK834" s="2" t="s">
        <v>15018</v>
      </c>
      <c r="DL834" s="2" t="s">
        <v>4123</v>
      </c>
      <c r="DM834" s="2" t="s">
        <v>4205</v>
      </c>
      <c r="DN834" s="2" t="s">
        <v>8071</v>
      </c>
      <c r="DO834" s="2" t="s">
        <v>2364</v>
      </c>
      <c r="DP834" s="2" t="s">
        <v>12609</v>
      </c>
      <c r="DQ834" s="2" t="s">
        <v>5885</v>
      </c>
      <c r="DR834" s="2" t="s">
        <v>10581</v>
      </c>
      <c r="DS834" s="2" t="s">
        <v>2153</v>
      </c>
      <c r="DT834" s="1"/>
      <c r="DU834" s="1"/>
      <c r="DV834" s="2" t="s">
        <v>4908</v>
      </c>
      <c r="DW834" s="2" t="s">
        <v>2068</v>
      </c>
      <c r="DX834" s="2" t="s">
        <v>8570</v>
      </c>
    </row>
    <row r="835" spans="1:128" x14ac:dyDescent="0.4">
      <c r="A835" s="2" t="s">
        <v>16376</v>
      </c>
      <c r="B835" s="2" t="s">
        <v>17944</v>
      </c>
      <c r="C835" s="2" t="s">
        <v>1052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  <c r="R835" s="2" t="s">
        <v>0</v>
      </c>
      <c r="S835" s="2" t="s">
        <v>0</v>
      </c>
      <c r="T835" s="2" t="s">
        <v>0</v>
      </c>
      <c r="U835" s="2" t="s">
        <v>0</v>
      </c>
      <c r="V835" s="2" t="s">
        <v>0</v>
      </c>
      <c r="W835" s="2" t="s">
        <v>0</v>
      </c>
      <c r="X835" s="2" t="s">
        <v>0</v>
      </c>
      <c r="Y835" s="2" t="s">
        <v>0</v>
      </c>
      <c r="Z835" s="2" t="s">
        <v>0</v>
      </c>
      <c r="AA835" s="2" t="s">
        <v>0</v>
      </c>
      <c r="AB835" s="2" t="s">
        <v>0</v>
      </c>
      <c r="AC835" s="2" t="s">
        <v>0</v>
      </c>
      <c r="AD835" s="2" t="s">
        <v>0</v>
      </c>
      <c r="AE835" s="2" t="s">
        <v>0</v>
      </c>
      <c r="AF835" s="2" t="s">
        <v>0</v>
      </c>
      <c r="AG835" s="2" t="s">
        <v>0</v>
      </c>
      <c r="AH835" s="2" t="s">
        <v>0</v>
      </c>
      <c r="AI835" s="2" t="s">
        <v>0</v>
      </c>
      <c r="AJ835" s="2" t="s">
        <v>0</v>
      </c>
      <c r="AK835" s="2" t="s">
        <v>0</v>
      </c>
      <c r="AL835" s="2" t="s">
        <v>0</v>
      </c>
      <c r="AM835" s="2" t="s">
        <v>0</v>
      </c>
      <c r="AN835" s="2" t="s">
        <v>0</v>
      </c>
      <c r="AO835" s="2" t="s">
        <v>0</v>
      </c>
      <c r="AP835" s="2" t="s">
        <v>0</v>
      </c>
      <c r="AQ835" s="2" t="s">
        <v>0</v>
      </c>
      <c r="AR835" s="2" t="s">
        <v>0</v>
      </c>
      <c r="AS835" s="2" t="s">
        <v>0</v>
      </c>
      <c r="AT835" s="2" t="s">
        <v>0</v>
      </c>
      <c r="AU835" s="2" t="s">
        <v>0</v>
      </c>
      <c r="AV835" s="2" t="s">
        <v>0</v>
      </c>
      <c r="AW835" s="2" t="s">
        <v>0</v>
      </c>
      <c r="AX835" s="2" t="s">
        <v>0</v>
      </c>
      <c r="AY835" s="2" t="s">
        <v>0</v>
      </c>
      <c r="AZ835" s="2" t="s">
        <v>0</v>
      </c>
      <c r="BA835" s="2" t="s">
        <v>0</v>
      </c>
      <c r="BB835" s="2" t="s">
        <v>0</v>
      </c>
      <c r="BC835" s="2" t="s">
        <v>0</v>
      </c>
      <c r="BD835" s="2" t="s">
        <v>0</v>
      </c>
      <c r="BE835" s="2" t="s">
        <v>0</v>
      </c>
      <c r="BF835" s="2" t="s">
        <v>0</v>
      </c>
      <c r="BG835" s="2" t="s">
        <v>0</v>
      </c>
      <c r="BH835" s="2" t="s">
        <v>0</v>
      </c>
      <c r="BI835" s="2" t="s">
        <v>0</v>
      </c>
      <c r="BJ835" s="2" t="s">
        <v>0</v>
      </c>
      <c r="BK835" s="2" t="s">
        <v>0</v>
      </c>
      <c r="BL835" s="2" t="s">
        <v>0</v>
      </c>
      <c r="BM835" s="2" t="s">
        <v>0</v>
      </c>
      <c r="BN835" s="2" t="s">
        <v>0</v>
      </c>
      <c r="BO835" s="2" t="s">
        <v>0</v>
      </c>
      <c r="BP835" s="2" t="s">
        <v>0</v>
      </c>
      <c r="BQ835" s="2" t="s">
        <v>0</v>
      </c>
      <c r="BR835" s="2" t="s">
        <v>0</v>
      </c>
      <c r="BS835" s="2" t="s">
        <v>0</v>
      </c>
      <c r="BT835" s="2" t="s">
        <v>0</v>
      </c>
      <c r="BU835" s="2" t="s">
        <v>0</v>
      </c>
      <c r="BV835" s="2" t="s">
        <v>0</v>
      </c>
      <c r="BW835" s="2" t="s">
        <v>0</v>
      </c>
      <c r="BX835" s="2" t="s">
        <v>0</v>
      </c>
      <c r="BY835" s="2" t="s">
        <v>0</v>
      </c>
      <c r="BZ835" s="2" t="s">
        <v>0</v>
      </c>
      <c r="CA835" s="2" t="s">
        <v>0</v>
      </c>
      <c r="CB835" s="2" t="s">
        <v>0</v>
      </c>
      <c r="CC835" s="2" t="s">
        <v>0</v>
      </c>
      <c r="CD835" s="2" t="s">
        <v>0</v>
      </c>
      <c r="CE835" s="2" t="s">
        <v>0</v>
      </c>
      <c r="CF835" s="2" t="s">
        <v>0</v>
      </c>
      <c r="CG835" s="2" t="s">
        <v>0</v>
      </c>
      <c r="CH835" s="2" t="s">
        <v>0</v>
      </c>
      <c r="CI835" s="2" t="s">
        <v>0</v>
      </c>
      <c r="CJ835" s="2" t="s">
        <v>0</v>
      </c>
      <c r="CK835" s="2" t="s">
        <v>0</v>
      </c>
      <c r="CL835" s="2" t="s">
        <v>0</v>
      </c>
      <c r="CM835" s="2" t="s">
        <v>0</v>
      </c>
      <c r="CN835" s="2" t="s">
        <v>0</v>
      </c>
      <c r="CO835" s="2" t="s">
        <v>0</v>
      </c>
      <c r="CP835" s="2" t="s">
        <v>0</v>
      </c>
      <c r="CQ835" s="2" t="s">
        <v>0</v>
      </c>
      <c r="CR835" s="2" t="s">
        <v>0</v>
      </c>
      <c r="CS835" s="2" t="s">
        <v>0</v>
      </c>
      <c r="CT835" s="2" t="s">
        <v>0</v>
      </c>
      <c r="CU835" s="2" t="s">
        <v>0</v>
      </c>
      <c r="CV835" s="2" t="s">
        <v>0</v>
      </c>
      <c r="CW835" s="2" t="s">
        <v>0</v>
      </c>
      <c r="CX835" s="2" t="s">
        <v>0</v>
      </c>
      <c r="CY835" s="2" t="s">
        <v>0</v>
      </c>
      <c r="CZ835" s="2" t="s">
        <v>0</v>
      </c>
      <c r="DA835" s="2" t="s">
        <v>0</v>
      </c>
      <c r="DB835" s="2" t="s">
        <v>0</v>
      </c>
      <c r="DC835" s="2" t="s">
        <v>0</v>
      </c>
      <c r="DD835" s="2" t="s">
        <v>0</v>
      </c>
      <c r="DE835" s="2" t="s">
        <v>0</v>
      </c>
      <c r="DF835" s="2" t="s">
        <v>0</v>
      </c>
      <c r="DG835" s="2" t="s">
        <v>0</v>
      </c>
      <c r="DH835" s="2" t="s">
        <v>0</v>
      </c>
      <c r="DI835" s="2" t="s">
        <v>0</v>
      </c>
      <c r="DJ835" s="2" t="s">
        <v>0</v>
      </c>
      <c r="DK835" s="2" t="s">
        <v>0</v>
      </c>
      <c r="DL835" s="2" t="s">
        <v>0</v>
      </c>
      <c r="DM835" s="2" t="s">
        <v>0</v>
      </c>
      <c r="DN835" s="2" t="s">
        <v>0</v>
      </c>
      <c r="DO835" s="2" t="s">
        <v>0</v>
      </c>
      <c r="DP835" s="2" t="s">
        <v>0</v>
      </c>
      <c r="DQ835" s="2" t="s">
        <v>0</v>
      </c>
      <c r="DR835" s="2" t="s">
        <v>0</v>
      </c>
      <c r="DS835" s="2" t="s">
        <v>0</v>
      </c>
      <c r="DT835" s="1"/>
      <c r="DU835" s="1"/>
      <c r="DV835" s="2" t="s">
        <v>0</v>
      </c>
      <c r="DW835" s="2" t="s">
        <v>0</v>
      </c>
      <c r="DX835" s="2" t="s">
        <v>0</v>
      </c>
    </row>
    <row r="836" spans="1:128" x14ac:dyDescent="0.4">
      <c r="A836" s="2" t="s">
        <v>16376</v>
      </c>
      <c r="B836" s="2" t="s">
        <v>17945</v>
      </c>
      <c r="C836" s="2" t="s">
        <v>1052</v>
      </c>
      <c r="D836" s="2" t="s">
        <v>17946</v>
      </c>
      <c r="E836" s="2" t="s">
        <v>1053</v>
      </c>
      <c r="F836" s="2" t="s">
        <v>1191</v>
      </c>
      <c r="G836" s="2" t="s">
        <v>3912</v>
      </c>
      <c r="H836" s="2" t="s">
        <v>10711</v>
      </c>
      <c r="I836" s="2" t="s">
        <v>6676</v>
      </c>
      <c r="J836" s="2" t="s">
        <v>12690</v>
      </c>
      <c r="K836" s="2" t="s">
        <v>5390</v>
      </c>
      <c r="L836" s="2" t="s">
        <v>1183</v>
      </c>
      <c r="M836" s="2" t="s">
        <v>7983</v>
      </c>
      <c r="N836" s="2" t="s">
        <v>11013</v>
      </c>
      <c r="O836" s="2" t="s">
        <v>5977</v>
      </c>
      <c r="P836" s="2" t="s">
        <v>13290</v>
      </c>
      <c r="Q836" s="2" t="s">
        <v>17947</v>
      </c>
      <c r="R836" s="2" t="s">
        <v>11805</v>
      </c>
      <c r="S836" s="2" t="s">
        <v>1544</v>
      </c>
      <c r="T836" s="2" t="s">
        <v>1417</v>
      </c>
      <c r="U836" s="2" t="s">
        <v>7875</v>
      </c>
      <c r="V836" s="2" t="s">
        <v>3185</v>
      </c>
      <c r="W836" s="2" t="s">
        <v>17948</v>
      </c>
      <c r="X836" s="2" t="s">
        <v>17949</v>
      </c>
      <c r="Y836" s="2" t="s">
        <v>11710</v>
      </c>
      <c r="Z836" s="2" t="s">
        <v>5455</v>
      </c>
      <c r="AA836" s="2" t="s">
        <v>3819</v>
      </c>
      <c r="AB836" s="2" t="s">
        <v>3371</v>
      </c>
      <c r="AC836" s="2" t="s">
        <v>6571</v>
      </c>
      <c r="AD836" s="2" t="s">
        <v>17950</v>
      </c>
      <c r="AE836" s="2" t="s">
        <v>17951</v>
      </c>
      <c r="AF836" s="2" t="s">
        <v>17952</v>
      </c>
      <c r="AG836" s="2" t="s">
        <v>17953</v>
      </c>
      <c r="AH836" s="2" t="s">
        <v>5147</v>
      </c>
      <c r="AI836" s="2" t="s">
        <v>1864</v>
      </c>
      <c r="AJ836" s="2" t="s">
        <v>3331</v>
      </c>
      <c r="AK836" s="2" t="s">
        <v>16332</v>
      </c>
      <c r="AL836" s="2" t="s">
        <v>17954</v>
      </c>
      <c r="AM836" s="2" t="s">
        <v>4156</v>
      </c>
      <c r="AN836" s="2" t="s">
        <v>9118</v>
      </c>
      <c r="AO836" s="2" t="s">
        <v>2456</v>
      </c>
      <c r="AP836" s="2" t="s">
        <v>5550</v>
      </c>
      <c r="AQ836" s="2" t="s">
        <v>3433</v>
      </c>
      <c r="AR836" s="2" t="s">
        <v>17955</v>
      </c>
      <c r="AS836" s="2" t="s">
        <v>17956</v>
      </c>
      <c r="AT836" s="2" t="s">
        <v>6838</v>
      </c>
      <c r="AU836" s="2" t="s">
        <v>1297</v>
      </c>
      <c r="AV836" s="2" t="s">
        <v>6324</v>
      </c>
      <c r="AW836" s="2" t="s">
        <v>1440</v>
      </c>
      <c r="AX836" s="2" t="s">
        <v>1075</v>
      </c>
      <c r="AY836" s="2" t="s">
        <v>17760</v>
      </c>
      <c r="AZ836" s="2" t="s">
        <v>7473</v>
      </c>
      <c r="BA836" s="2" t="s">
        <v>12285</v>
      </c>
      <c r="BB836" s="2" t="s">
        <v>8637</v>
      </c>
      <c r="BC836" s="2" t="s">
        <v>9163</v>
      </c>
      <c r="BD836" s="2" t="s">
        <v>9928</v>
      </c>
      <c r="BE836" s="2" t="s">
        <v>8581</v>
      </c>
      <c r="BF836" s="2" t="s">
        <v>17957</v>
      </c>
      <c r="BG836" s="2" t="s">
        <v>7067</v>
      </c>
      <c r="BH836" s="2" t="s">
        <v>6586</v>
      </c>
      <c r="BI836" s="2" t="s">
        <v>1211</v>
      </c>
      <c r="BJ836" s="2" t="s">
        <v>11420</v>
      </c>
      <c r="BK836" s="2" t="s">
        <v>2886</v>
      </c>
      <c r="BL836" s="2" t="s">
        <v>2675</v>
      </c>
      <c r="BM836" s="2" t="s">
        <v>2855</v>
      </c>
      <c r="BN836" s="2" t="s">
        <v>8815</v>
      </c>
      <c r="BO836" s="2" t="s">
        <v>1652</v>
      </c>
      <c r="BP836" s="2" t="s">
        <v>10954</v>
      </c>
      <c r="BQ836" s="2" t="s">
        <v>8429</v>
      </c>
      <c r="BR836" s="2" t="s">
        <v>17654</v>
      </c>
      <c r="BS836" s="2" t="s">
        <v>1216</v>
      </c>
      <c r="BT836" s="2" t="s">
        <v>3187</v>
      </c>
      <c r="BU836" s="2" t="s">
        <v>6240</v>
      </c>
      <c r="BV836" s="2" t="s">
        <v>8651</v>
      </c>
      <c r="BW836" s="2" t="s">
        <v>15531</v>
      </c>
      <c r="BX836" s="2" t="s">
        <v>15592</v>
      </c>
      <c r="BY836" s="2" t="s">
        <v>3094</v>
      </c>
      <c r="BZ836" s="2" t="s">
        <v>2487</v>
      </c>
      <c r="CA836" s="2" t="s">
        <v>2368</v>
      </c>
      <c r="CB836" s="2" t="s">
        <v>2930</v>
      </c>
      <c r="CC836" s="2" t="s">
        <v>9312</v>
      </c>
      <c r="CD836" s="2" t="s">
        <v>14585</v>
      </c>
      <c r="CE836" s="2" t="s">
        <v>10473</v>
      </c>
      <c r="CF836" s="2" t="s">
        <v>9607</v>
      </c>
      <c r="CG836" s="2" t="s">
        <v>2177</v>
      </c>
      <c r="CH836" s="2" t="s">
        <v>7359</v>
      </c>
      <c r="CI836" s="2" t="s">
        <v>12368</v>
      </c>
      <c r="CJ836" s="2" t="s">
        <v>8658</v>
      </c>
      <c r="CK836" s="2" t="s">
        <v>8614</v>
      </c>
      <c r="CL836" s="2" t="s">
        <v>11787</v>
      </c>
      <c r="CM836" s="2" t="s">
        <v>2509</v>
      </c>
      <c r="CN836" s="2" t="s">
        <v>13083</v>
      </c>
      <c r="CO836" s="2" t="s">
        <v>9529</v>
      </c>
      <c r="CP836" s="2" t="s">
        <v>4887</v>
      </c>
      <c r="CQ836" s="2" t="s">
        <v>13791</v>
      </c>
      <c r="CR836" s="2" t="s">
        <v>4386</v>
      </c>
      <c r="CS836" s="2" t="s">
        <v>3857</v>
      </c>
      <c r="CT836" s="2" t="s">
        <v>10437</v>
      </c>
      <c r="CU836" s="2" t="s">
        <v>2388</v>
      </c>
      <c r="CV836" s="2" t="s">
        <v>5794</v>
      </c>
      <c r="CW836" s="2" t="s">
        <v>12406</v>
      </c>
      <c r="CX836" s="2" t="s">
        <v>2511</v>
      </c>
      <c r="CY836" s="2" t="s">
        <v>6762</v>
      </c>
      <c r="CZ836" s="2" t="s">
        <v>12902</v>
      </c>
      <c r="DA836" s="2" t="s">
        <v>13066</v>
      </c>
      <c r="DB836" s="2" t="s">
        <v>13313</v>
      </c>
      <c r="DC836" s="2" t="s">
        <v>4025</v>
      </c>
      <c r="DD836" s="2" t="s">
        <v>10793</v>
      </c>
      <c r="DE836" s="2" t="s">
        <v>10058</v>
      </c>
      <c r="DF836" s="2" t="s">
        <v>14443</v>
      </c>
      <c r="DG836" s="2" t="s">
        <v>3380</v>
      </c>
      <c r="DH836" s="2" t="s">
        <v>14587</v>
      </c>
      <c r="DI836" s="2" t="s">
        <v>16374</v>
      </c>
      <c r="DJ836" s="2" t="s">
        <v>11150</v>
      </c>
      <c r="DK836" s="2" t="s">
        <v>3075</v>
      </c>
      <c r="DL836" s="2" t="s">
        <v>7379</v>
      </c>
      <c r="DM836" s="2" t="s">
        <v>2935</v>
      </c>
      <c r="DN836" s="2" t="s">
        <v>6854</v>
      </c>
      <c r="DO836" s="2" t="s">
        <v>10277</v>
      </c>
      <c r="DP836" s="2" t="s">
        <v>11329</v>
      </c>
      <c r="DQ836" s="2" t="s">
        <v>4438</v>
      </c>
      <c r="DR836" s="2" t="s">
        <v>7213</v>
      </c>
      <c r="DS836" s="2" t="s">
        <v>11016</v>
      </c>
      <c r="DT836" s="1"/>
      <c r="DU836" s="1"/>
      <c r="DV836" s="2" t="s">
        <v>14853</v>
      </c>
      <c r="DW836" s="2" t="s">
        <v>16374</v>
      </c>
      <c r="DX836" s="2" t="s">
        <v>13828</v>
      </c>
    </row>
    <row r="837" spans="1:128" x14ac:dyDescent="0.4">
      <c r="A837" s="2" t="s">
        <v>16376</v>
      </c>
      <c r="B837" s="2" t="s">
        <v>17958</v>
      </c>
      <c r="C837" s="2" t="s">
        <v>1052</v>
      </c>
      <c r="D837" s="2" t="s">
        <v>0</v>
      </c>
      <c r="E837" s="2" t="s">
        <v>1053</v>
      </c>
      <c r="F837" s="2" t="s">
        <v>8594</v>
      </c>
      <c r="G837" s="2" t="s">
        <v>4254</v>
      </c>
      <c r="H837" s="2" t="s">
        <v>2096</v>
      </c>
      <c r="I837" s="2" t="s">
        <v>7048</v>
      </c>
      <c r="J837" s="2" t="s">
        <v>2882</v>
      </c>
      <c r="K837" s="2" t="s">
        <v>11429</v>
      </c>
      <c r="L837" s="2" t="s">
        <v>14094</v>
      </c>
      <c r="M837" s="2" t="s">
        <v>7122</v>
      </c>
      <c r="N837" s="2" t="s">
        <v>8581</v>
      </c>
      <c r="O837" s="2" t="s">
        <v>3431</v>
      </c>
      <c r="P837" s="2" t="s">
        <v>1891</v>
      </c>
      <c r="Q837" s="2" t="s">
        <v>9150</v>
      </c>
      <c r="R837" s="2" t="s">
        <v>14120</v>
      </c>
      <c r="S837" s="2" t="s">
        <v>5607</v>
      </c>
      <c r="T837" s="2" t="s">
        <v>5028</v>
      </c>
      <c r="U837" s="2" t="s">
        <v>1871</v>
      </c>
      <c r="V837" s="2" t="s">
        <v>5014</v>
      </c>
      <c r="W837" s="2" t="s">
        <v>9835</v>
      </c>
      <c r="X837" s="2" t="s">
        <v>15054</v>
      </c>
      <c r="Y837" s="2" t="s">
        <v>5157</v>
      </c>
      <c r="Z837" s="2" t="s">
        <v>1196</v>
      </c>
      <c r="AA837" s="2" t="s">
        <v>10709</v>
      </c>
      <c r="AB837" s="2" t="s">
        <v>8269</v>
      </c>
      <c r="AC837" s="2" t="s">
        <v>9035</v>
      </c>
      <c r="AD837" s="2" t="s">
        <v>11712</v>
      </c>
      <c r="AE837" s="2" t="s">
        <v>4775</v>
      </c>
      <c r="AF837" s="2" t="s">
        <v>11025</v>
      </c>
      <c r="AG837" s="2" t="s">
        <v>2417</v>
      </c>
      <c r="AH837" s="2" t="s">
        <v>3375</v>
      </c>
      <c r="AI837" s="2" t="s">
        <v>6178</v>
      </c>
      <c r="AJ837" s="2" t="s">
        <v>1441</v>
      </c>
      <c r="AK837" s="2" t="s">
        <v>8814</v>
      </c>
      <c r="AL837" s="2" t="s">
        <v>12463</v>
      </c>
      <c r="AM837" s="2" t="s">
        <v>12518</v>
      </c>
      <c r="AN837" s="2" t="s">
        <v>10928</v>
      </c>
      <c r="AO837" s="2" t="s">
        <v>3362</v>
      </c>
      <c r="AP837" s="2" t="s">
        <v>7394</v>
      </c>
      <c r="AQ837" s="2" t="s">
        <v>1787</v>
      </c>
      <c r="AR837" s="2" t="s">
        <v>2016</v>
      </c>
      <c r="AS837" s="2" t="s">
        <v>10246</v>
      </c>
      <c r="AT837" s="2" t="s">
        <v>7966</v>
      </c>
      <c r="AU837" s="2" t="s">
        <v>1780</v>
      </c>
      <c r="AV837" s="2" t="s">
        <v>2137</v>
      </c>
      <c r="AW837" s="2" t="s">
        <v>3879</v>
      </c>
      <c r="AX837" s="2" t="s">
        <v>6225</v>
      </c>
      <c r="AY837" s="2" t="s">
        <v>13645</v>
      </c>
      <c r="AZ837" s="2" t="s">
        <v>1676</v>
      </c>
      <c r="BA837" s="2" t="s">
        <v>11212</v>
      </c>
      <c r="BB837" s="2" t="s">
        <v>6725</v>
      </c>
      <c r="BC837" s="2" t="s">
        <v>4584</v>
      </c>
      <c r="BD837" s="2" t="s">
        <v>3049</v>
      </c>
      <c r="BE837" s="2" t="s">
        <v>6366</v>
      </c>
      <c r="BF837" s="2" t="s">
        <v>8318</v>
      </c>
      <c r="BG837" s="2" t="s">
        <v>6293</v>
      </c>
      <c r="BH837" s="2" t="s">
        <v>10687</v>
      </c>
      <c r="BI837" s="2" t="s">
        <v>13048</v>
      </c>
      <c r="BJ837" s="2" t="s">
        <v>7585</v>
      </c>
      <c r="BK837" s="2" t="s">
        <v>3722</v>
      </c>
      <c r="BL837" s="2" t="s">
        <v>5074</v>
      </c>
      <c r="BM837" s="2" t="s">
        <v>13304</v>
      </c>
      <c r="BN837" s="2" t="s">
        <v>7380</v>
      </c>
      <c r="BO837" s="2" t="s">
        <v>2516</v>
      </c>
      <c r="BP837" s="2" t="s">
        <v>12911</v>
      </c>
      <c r="BQ837" s="2" t="s">
        <v>1403</v>
      </c>
      <c r="BR837" s="2" t="s">
        <v>5199</v>
      </c>
      <c r="BS837" s="2" t="s">
        <v>2618</v>
      </c>
      <c r="BT837" s="2" t="s">
        <v>1732</v>
      </c>
      <c r="BU837" s="2" t="s">
        <v>8891</v>
      </c>
      <c r="BV837" s="2" t="s">
        <v>4112</v>
      </c>
      <c r="BW837" s="2" t="s">
        <v>5711</v>
      </c>
      <c r="BX837" s="2" t="s">
        <v>13922</v>
      </c>
      <c r="BY837" s="2" t="s">
        <v>7544</v>
      </c>
      <c r="BZ837" s="2" t="s">
        <v>6355</v>
      </c>
      <c r="CA837" s="2" t="s">
        <v>1139</v>
      </c>
      <c r="CB837" s="2" t="s">
        <v>8132</v>
      </c>
      <c r="CC837" s="2" t="s">
        <v>1724</v>
      </c>
      <c r="CD837" s="2" t="s">
        <v>4367</v>
      </c>
      <c r="CE837" s="2" t="s">
        <v>8710</v>
      </c>
      <c r="CF837" s="2" t="s">
        <v>10819</v>
      </c>
      <c r="CG837" s="2" t="s">
        <v>3684</v>
      </c>
      <c r="CH837" s="2" t="s">
        <v>13446</v>
      </c>
      <c r="CI837" s="2" t="s">
        <v>3583</v>
      </c>
      <c r="CJ837" s="2" t="s">
        <v>3016</v>
      </c>
      <c r="CK837" s="2" t="s">
        <v>14242</v>
      </c>
      <c r="CL837" s="2" t="s">
        <v>7662</v>
      </c>
      <c r="CM837" s="2" t="s">
        <v>1816</v>
      </c>
      <c r="CN837" s="2" t="s">
        <v>2294</v>
      </c>
      <c r="CO837" s="2" t="s">
        <v>3682</v>
      </c>
      <c r="CP837" s="2" t="s">
        <v>3846</v>
      </c>
      <c r="CQ837" s="2" t="s">
        <v>1715</v>
      </c>
      <c r="CR837" s="2" t="s">
        <v>3674</v>
      </c>
      <c r="CS837" s="2" t="s">
        <v>6044</v>
      </c>
      <c r="CT837" s="2" t="s">
        <v>15400</v>
      </c>
      <c r="CU837" s="2" t="s">
        <v>2915</v>
      </c>
      <c r="CV837" s="2" t="s">
        <v>5041</v>
      </c>
      <c r="CW837" s="2" t="s">
        <v>2806</v>
      </c>
      <c r="CX837" s="2" t="s">
        <v>15706</v>
      </c>
      <c r="CY837" s="2" t="s">
        <v>14479</v>
      </c>
      <c r="CZ837" s="2" t="s">
        <v>2795</v>
      </c>
      <c r="DA837" s="2" t="s">
        <v>6110</v>
      </c>
      <c r="DB837" s="2" t="s">
        <v>8567</v>
      </c>
      <c r="DC837" s="2" t="s">
        <v>14078</v>
      </c>
      <c r="DD837" s="2" t="s">
        <v>14410</v>
      </c>
      <c r="DE837" s="2" t="s">
        <v>4376</v>
      </c>
      <c r="DF837" s="2" t="s">
        <v>7487</v>
      </c>
      <c r="DG837" s="2" t="s">
        <v>7348</v>
      </c>
      <c r="DH837" s="2" t="s">
        <v>13387</v>
      </c>
      <c r="DI837" s="2" t="s">
        <v>2497</v>
      </c>
      <c r="DJ837" s="2" t="s">
        <v>13009</v>
      </c>
      <c r="DK837" s="2" t="s">
        <v>1843</v>
      </c>
      <c r="DL837" s="2" t="s">
        <v>2909</v>
      </c>
      <c r="DM837" s="2" t="s">
        <v>14139</v>
      </c>
      <c r="DN837" s="2" t="s">
        <v>13013</v>
      </c>
      <c r="DO837" s="2" t="s">
        <v>7349</v>
      </c>
      <c r="DP837" s="2" t="s">
        <v>4719</v>
      </c>
      <c r="DQ837" s="2" t="s">
        <v>9604</v>
      </c>
      <c r="DR837" s="2" t="s">
        <v>7364</v>
      </c>
      <c r="DS837" s="2" t="s">
        <v>10679</v>
      </c>
      <c r="DT837" s="1"/>
      <c r="DU837" s="1"/>
      <c r="DV837" s="2" t="s">
        <v>3518</v>
      </c>
      <c r="DW837" s="2" t="s">
        <v>2946</v>
      </c>
      <c r="DX837" s="2" t="s">
        <v>9929</v>
      </c>
    </row>
    <row r="838" spans="1:128" x14ac:dyDescent="0.4">
      <c r="A838" s="2" t="s">
        <v>16376</v>
      </c>
      <c r="B838" s="2" t="s">
        <v>17959</v>
      </c>
      <c r="C838" s="2" t="s">
        <v>1052</v>
      </c>
      <c r="D838" s="2" t="s">
        <v>17960</v>
      </c>
      <c r="E838" s="2" t="s">
        <v>1053</v>
      </c>
      <c r="F838" s="2" t="s">
        <v>1980</v>
      </c>
      <c r="G838" s="2" t="s">
        <v>3181</v>
      </c>
      <c r="H838" s="2" t="s">
        <v>12327</v>
      </c>
      <c r="I838" s="2" t="s">
        <v>6234</v>
      </c>
      <c r="J838" s="2" t="s">
        <v>10548</v>
      </c>
      <c r="K838" s="2" t="s">
        <v>6152</v>
      </c>
      <c r="L838" s="2" t="s">
        <v>2649</v>
      </c>
      <c r="M838" s="2" t="s">
        <v>10039</v>
      </c>
      <c r="N838" s="2" t="s">
        <v>10113</v>
      </c>
      <c r="O838" s="2" t="s">
        <v>10551</v>
      </c>
      <c r="P838" s="2" t="s">
        <v>12482</v>
      </c>
      <c r="Q838" s="2" t="s">
        <v>15188</v>
      </c>
      <c r="R838" s="2" t="s">
        <v>8513</v>
      </c>
      <c r="S838" s="2" t="s">
        <v>12947</v>
      </c>
      <c r="T838" s="2" t="s">
        <v>2746</v>
      </c>
      <c r="U838" s="2" t="s">
        <v>10868</v>
      </c>
      <c r="V838" s="2" t="s">
        <v>5668</v>
      </c>
      <c r="W838" s="2" t="s">
        <v>14921</v>
      </c>
      <c r="X838" s="2" t="s">
        <v>13771</v>
      </c>
      <c r="Y838" s="2" t="s">
        <v>13525</v>
      </c>
      <c r="Z838" s="2" t="s">
        <v>9711</v>
      </c>
      <c r="AA838" s="2" t="s">
        <v>14462</v>
      </c>
      <c r="AB838" s="2" t="s">
        <v>17961</v>
      </c>
      <c r="AC838" s="2" t="s">
        <v>13689</v>
      </c>
      <c r="AD838" s="2" t="s">
        <v>17962</v>
      </c>
      <c r="AE838" s="2" t="s">
        <v>17963</v>
      </c>
      <c r="AF838" s="2" t="s">
        <v>17964</v>
      </c>
      <c r="AG838" s="2" t="s">
        <v>17965</v>
      </c>
      <c r="AH838" s="2" t="s">
        <v>17966</v>
      </c>
      <c r="AI838" s="2" t="s">
        <v>17113</v>
      </c>
      <c r="AJ838" s="2" t="s">
        <v>17967</v>
      </c>
      <c r="AK838" s="2" t="s">
        <v>17968</v>
      </c>
      <c r="AL838" s="2" t="s">
        <v>15570</v>
      </c>
      <c r="AM838" s="2" t="s">
        <v>17969</v>
      </c>
      <c r="AN838" s="2" t="s">
        <v>17970</v>
      </c>
      <c r="AO838" s="2" t="s">
        <v>17971</v>
      </c>
      <c r="AP838" s="2" t="s">
        <v>17972</v>
      </c>
      <c r="AQ838" s="2" t="s">
        <v>17973</v>
      </c>
      <c r="AR838" s="2" t="s">
        <v>17974</v>
      </c>
      <c r="AS838" s="2" t="s">
        <v>11598</v>
      </c>
      <c r="AT838" s="2" t="s">
        <v>13977</v>
      </c>
      <c r="AU838" s="2" t="s">
        <v>13959</v>
      </c>
      <c r="AV838" s="2" t="s">
        <v>10548</v>
      </c>
      <c r="AW838" s="2" t="s">
        <v>3739</v>
      </c>
      <c r="AX838" s="2" t="s">
        <v>7071</v>
      </c>
      <c r="AY838" s="2" t="s">
        <v>14777</v>
      </c>
      <c r="AZ838" s="2" t="s">
        <v>4078</v>
      </c>
      <c r="BA838" s="2" t="s">
        <v>9320</v>
      </c>
      <c r="BB838" s="2" t="s">
        <v>11654</v>
      </c>
      <c r="BC838" s="2" t="s">
        <v>13656</v>
      </c>
      <c r="BD838" s="2" t="s">
        <v>12962</v>
      </c>
      <c r="BE838" s="2" t="s">
        <v>5218</v>
      </c>
      <c r="BF838" s="2" t="s">
        <v>10272</v>
      </c>
      <c r="BG838" s="2" t="s">
        <v>13430</v>
      </c>
      <c r="BH838" s="2" t="s">
        <v>8528</v>
      </c>
      <c r="BI838" s="2" t="s">
        <v>5828</v>
      </c>
      <c r="BJ838" s="2" t="s">
        <v>15078</v>
      </c>
      <c r="BK838" s="2" t="s">
        <v>9458</v>
      </c>
      <c r="BL838" s="2" t="s">
        <v>13297</v>
      </c>
      <c r="BM838" s="2" t="s">
        <v>9263</v>
      </c>
      <c r="BN838" s="2" t="s">
        <v>14136</v>
      </c>
      <c r="BO838" s="2" t="s">
        <v>5826</v>
      </c>
      <c r="BP838" s="2" t="s">
        <v>11034</v>
      </c>
      <c r="BQ838" s="2" t="s">
        <v>6205</v>
      </c>
      <c r="BR838" s="2" t="s">
        <v>6476</v>
      </c>
      <c r="BS838" s="2" t="s">
        <v>1389</v>
      </c>
      <c r="BT838" s="2" t="s">
        <v>6040</v>
      </c>
      <c r="BU838" s="2" t="s">
        <v>6032</v>
      </c>
      <c r="BV838" s="2" t="s">
        <v>15374</v>
      </c>
      <c r="BW838" s="2" t="s">
        <v>12167</v>
      </c>
      <c r="BX838" s="2" t="s">
        <v>12046</v>
      </c>
      <c r="BY838" s="2" t="s">
        <v>8898</v>
      </c>
      <c r="BZ838" s="2" t="s">
        <v>12047</v>
      </c>
      <c r="CA838" s="2" t="s">
        <v>6199</v>
      </c>
      <c r="CB838" s="2" t="s">
        <v>10168</v>
      </c>
      <c r="CC838" s="2" t="s">
        <v>12662</v>
      </c>
      <c r="CD838" s="2" t="s">
        <v>12340</v>
      </c>
      <c r="CE838" s="2" t="s">
        <v>3018</v>
      </c>
      <c r="CF838" s="2" t="s">
        <v>1245</v>
      </c>
      <c r="CG838" s="2" t="s">
        <v>7542</v>
      </c>
      <c r="CH838" s="2" t="s">
        <v>1709</v>
      </c>
      <c r="CI838" s="2" t="s">
        <v>3321</v>
      </c>
      <c r="CJ838" s="2" t="s">
        <v>14500</v>
      </c>
      <c r="CK838" s="2" t="s">
        <v>12855</v>
      </c>
      <c r="CL838" s="2" t="s">
        <v>1242</v>
      </c>
      <c r="CM838" s="2" t="s">
        <v>6334</v>
      </c>
      <c r="CN838" s="2" t="s">
        <v>1523</v>
      </c>
      <c r="CO838" s="2" t="s">
        <v>8760</v>
      </c>
      <c r="CP838" s="2" t="s">
        <v>8488</v>
      </c>
      <c r="CQ838" s="2" t="s">
        <v>6272</v>
      </c>
      <c r="CR838" s="2" t="s">
        <v>14447</v>
      </c>
      <c r="CS838" s="2" t="s">
        <v>1138</v>
      </c>
      <c r="CT838" s="2" t="s">
        <v>3677</v>
      </c>
      <c r="CU838" s="2" t="s">
        <v>9384</v>
      </c>
      <c r="CV838" s="2" t="s">
        <v>6039</v>
      </c>
      <c r="CW838" s="2" t="s">
        <v>1740</v>
      </c>
      <c r="CX838" s="2" t="s">
        <v>3586</v>
      </c>
      <c r="CY838" s="2" t="s">
        <v>4368</v>
      </c>
      <c r="CZ838" s="2" t="s">
        <v>3676</v>
      </c>
      <c r="DA838" s="2" t="s">
        <v>6459</v>
      </c>
      <c r="DB838" s="2" t="s">
        <v>10401</v>
      </c>
      <c r="DC838" s="2" t="s">
        <v>13395</v>
      </c>
      <c r="DD838" s="2" t="s">
        <v>10759</v>
      </c>
      <c r="DE838" s="2" t="s">
        <v>1724</v>
      </c>
      <c r="DF838" s="2" t="s">
        <v>2278</v>
      </c>
      <c r="DG838" s="2" t="s">
        <v>8483</v>
      </c>
      <c r="DH838" s="2" t="s">
        <v>11518</v>
      </c>
      <c r="DI838" s="2" t="s">
        <v>7481</v>
      </c>
      <c r="DJ838" s="2" t="s">
        <v>14965</v>
      </c>
      <c r="DK838" s="2" t="s">
        <v>6481</v>
      </c>
      <c r="DL838" s="2" t="s">
        <v>7029</v>
      </c>
      <c r="DM838" s="2" t="s">
        <v>9339</v>
      </c>
      <c r="DN838" s="2" t="s">
        <v>8067</v>
      </c>
      <c r="DO838" s="2" t="s">
        <v>8838</v>
      </c>
      <c r="DP838" s="2" t="s">
        <v>6705</v>
      </c>
      <c r="DQ838" s="2" t="s">
        <v>13617</v>
      </c>
      <c r="DR838" s="2" t="s">
        <v>2061</v>
      </c>
      <c r="DS838" s="2" t="s">
        <v>4128</v>
      </c>
      <c r="DT838" s="1"/>
      <c r="DU838" s="1"/>
      <c r="DV838" s="2" t="s">
        <v>1276</v>
      </c>
      <c r="DW838" s="2" t="s">
        <v>3850</v>
      </c>
      <c r="DX838" s="2" t="s">
        <v>3031</v>
      </c>
    </row>
    <row r="839" spans="1:128" x14ac:dyDescent="0.4">
      <c r="A839" s="2" t="s">
        <v>16376</v>
      </c>
      <c r="B839" s="2" t="s">
        <v>17975</v>
      </c>
      <c r="C839" s="2" t="s">
        <v>1052</v>
      </c>
      <c r="D839" s="2" t="s">
        <v>17976</v>
      </c>
      <c r="E839" s="2" t="s">
        <v>1053</v>
      </c>
      <c r="F839" s="2" t="s">
        <v>7101</v>
      </c>
      <c r="G839" s="2" t="s">
        <v>1072</v>
      </c>
      <c r="H839" s="2" t="s">
        <v>7260</v>
      </c>
      <c r="I839" s="2" t="s">
        <v>12257</v>
      </c>
      <c r="J839" s="2" t="s">
        <v>14175</v>
      </c>
      <c r="K839" s="2" t="s">
        <v>14283</v>
      </c>
      <c r="L839" s="2" t="s">
        <v>5668</v>
      </c>
      <c r="M839" s="2" t="s">
        <v>12208</v>
      </c>
      <c r="N839" s="2" t="s">
        <v>10413</v>
      </c>
      <c r="O839" s="2" t="s">
        <v>13131</v>
      </c>
      <c r="P839" s="2" t="s">
        <v>15590</v>
      </c>
      <c r="Q839" s="2" t="s">
        <v>15655</v>
      </c>
      <c r="R839" s="2" t="s">
        <v>16669</v>
      </c>
      <c r="S839" s="2" t="s">
        <v>17977</v>
      </c>
      <c r="T839" s="2" t="s">
        <v>3991</v>
      </c>
      <c r="U839" s="2" t="s">
        <v>17978</v>
      </c>
      <c r="V839" s="2" t="s">
        <v>17979</v>
      </c>
      <c r="W839" s="2" t="s">
        <v>17980</v>
      </c>
      <c r="X839" s="2" t="s">
        <v>17981</v>
      </c>
      <c r="Y839" s="2" t="s">
        <v>17982</v>
      </c>
      <c r="Z839" s="2" t="s">
        <v>17983</v>
      </c>
      <c r="AA839" s="2" t="s">
        <v>17984</v>
      </c>
      <c r="AB839" s="2" t="s">
        <v>17985</v>
      </c>
      <c r="AC839" s="2" t="s">
        <v>17986</v>
      </c>
      <c r="AD839" s="2" t="s">
        <v>17987</v>
      </c>
      <c r="AE839" s="2" t="s">
        <v>17988</v>
      </c>
      <c r="AF839" s="2" t="s">
        <v>17989</v>
      </c>
      <c r="AG839" s="2" t="s">
        <v>17990</v>
      </c>
      <c r="AH839" s="2" t="s">
        <v>17991</v>
      </c>
      <c r="AI839" s="2" t="s">
        <v>17992</v>
      </c>
      <c r="AJ839" s="2" t="s">
        <v>17993</v>
      </c>
      <c r="AK839" s="2" t="s">
        <v>17994</v>
      </c>
      <c r="AL839" s="2" t="s">
        <v>17995</v>
      </c>
      <c r="AM839" s="2" t="s">
        <v>17996</v>
      </c>
      <c r="AN839" s="2" t="s">
        <v>17997</v>
      </c>
      <c r="AO839" s="2" t="s">
        <v>17998</v>
      </c>
      <c r="AP839" s="2" t="s">
        <v>17999</v>
      </c>
      <c r="AQ839" s="2" t="s">
        <v>18000</v>
      </c>
      <c r="AR839" s="2" t="s">
        <v>18001</v>
      </c>
      <c r="AS839" s="2" t="s">
        <v>18002</v>
      </c>
      <c r="AT839" s="2" t="s">
        <v>18003</v>
      </c>
      <c r="AU839" s="2" t="s">
        <v>17705</v>
      </c>
      <c r="AV839" s="2" t="s">
        <v>4872</v>
      </c>
      <c r="AW839" s="2" t="s">
        <v>18004</v>
      </c>
      <c r="AX839" s="2" t="s">
        <v>16042</v>
      </c>
      <c r="AY839" s="2" t="s">
        <v>16646</v>
      </c>
      <c r="AZ839" s="2" t="s">
        <v>18005</v>
      </c>
      <c r="BA839" s="2" t="s">
        <v>8163</v>
      </c>
      <c r="BB839" s="2" t="s">
        <v>4069</v>
      </c>
      <c r="BC839" s="2" t="s">
        <v>16874</v>
      </c>
      <c r="BD839" s="2" t="s">
        <v>5445</v>
      </c>
      <c r="BE839" s="2" t="s">
        <v>14045</v>
      </c>
      <c r="BF839" s="2" t="s">
        <v>14122</v>
      </c>
      <c r="BG839" s="2" t="s">
        <v>2956</v>
      </c>
      <c r="BH839" s="2" t="s">
        <v>10280</v>
      </c>
      <c r="BI839" s="2" t="s">
        <v>4021</v>
      </c>
      <c r="BJ839" s="2" t="s">
        <v>14595</v>
      </c>
      <c r="BK839" s="2" t="s">
        <v>9377</v>
      </c>
      <c r="BL839" s="2" t="s">
        <v>5254</v>
      </c>
      <c r="BM839" s="2" t="s">
        <v>11808</v>
      </c>
      <c r="BN839" s="2" t="s">
        <v>14292</v>
      </c>
      <c r="BO839" s="2" t="s">
        <v>6539</v>
      </c>
      <c r="BP839" s="2" t="s">
        <v>3513</v>
      </c>
      <c r="BQ839" s="2" t="s">
        <v>11148</v>
      </c>
      <c r="BR839" s="2" t="s">
        <v>1271</v>
      </c>
      <c r="BS839" s="2" t="s">
        <v>15212</v>
      </c>
      <c r="BT839" s="2" t="s">
        <v>15848</v>
      </c>
      <c r="BU839" s="2" t="s">
        <v>7787</v>
      </c>
      <c r="BV839" s="2" t="s">
        <v>11949</v>
      </c>
      <c r="BW839" s="2" t="s">
        <v>15215</v>
      </c>
      <c r="BX839" s="2" t="s">
        <v>6271</v>
      </c>
      <c r="BY839" s="2" t="s">
        <v>7766</v>
      </c>
      <c r="BZ839" s="2" t="s">
        <v>8283</v>
      </c>
      <c r="CA839" s="2" t="s">
        <v>1500</v>
      </c>
      <c r="CB839" s="2" t="s">
        <v>6266</v>
      </c>
      <c r="CC839" s="2" t="s">
        <v>9480</v>
      </c>
      <c r="CD839" s="2" t="s">
        <v>8664</v>
      </c>
      <c r="CE839" s="2" t="s">
        <v>8722</v>
      </c>
      <c r="CF839" s="2" t="s">
        <v>8892</v>
      </c>
      <c r="CG839" s="2" t="s">
        <v>8664</v>
      </c>
      <c r="CH839" s="2" t="s">
        <v>8725</v>
      </c>
      <c r="CI839" s="2" t="s">
        <v>8661</v>
      </c>
      <c r="CJ839" s="2" t="s">
        <v>3313</v>
      </c>
      <c r="CK839" s="2" t="s">
        <v>8763</v>
      </c>
      <c r="CL839" s="2" t="s">
        <v>3323</v>
      </c>
      <c r="CM839" s="2" t="s">
        <v>7712</v>
      </c>
      <c r="CN839" s="2" t="s">
        <v>1133</v>
      </c>
      <c r="CO839" s="2" t="s">
        <v>8401</v>
      </c>
      <c r="CP839" s="2" t="s">
        <v>5637</v>
      </c>
      <c r="CQ839" s="2" t="s">
        <v>7610</v>
      </c>
      <c r="CR839" s="2" t="s">
        <v>3314</v>
      </c>
      <c r="CS839" s="2" t="s">
        <v>3320</v>
      </c>
      <c r="CT839" s="2" t="s">
        <v>12316</v>
      </c>
      <c r="CU839" s="2" t="s">
        <v>13844</v>
      </c>
      <c r="CV839" s="2" t="s">
        <v>4800</v>
      </c>
      <c r="CW839" s="2" t="s">
        <v>9924</v>
      </c>
      <c r="CX839" s="2" t="s">
        <v>12016</v>
      </c>
      <c r="CY839" s="2" t="s">
        <v>3316</v>
      </c>
      <c r="CZ839" s="2" t="s">
        <v>13951</v>
      </c>
      <c r="DA839" s="2" t="s">
        <v>3323</v>
      </c>
      <c r="DB839" s="2" t="s">
        <v>7621</v>
      </c>
      <c r="DC839" s="2" t="s">
        <v>3013</v>
      </c>
      <c r="DD839" s="2" t="s">
        <v>5298</v>
      </c>
      <c r="DE839" s="2" t="s">
        <v>6866</v>
      </c>
      <c r="DF839" s="2" t="s">
        <v>1246</v>
      </c>
      <c r="DG839" s="2" t="s">
        <v>5366</v>
      </c>
      <c r="DH839" s="2" t="s">
        <v>3927</v>
      </c>
      <c r="DI839" s="2" t="s">
        <v>6541</v>
      </c>
      <c r="DJ839" s="2" t="s">
        <v>7713</v>
      </c>
      <c r="DK839" s="2" t="s">
        <v>8893</v>
      </c>
      <c r="DL839" s="2" t="s">
        <v>5643</v>
      </c>
      <c r="DM839" s="2" t="s">
        <v>1245</v>
      </c>
      <c r="DN839" s="2" t="s">
        <v>3600</v>
      </c>
      <c r="DO839" s="2" t="s">
        <v>14445</v>
      </c>
      <c r="DP839" s="2" t="s">
        <v>9641</v>
      </c>
      <c r="DQ839" s="2" t="s">
        <v>3847</v>
      </c>
      <c r="DR839" s="2" t="s">
        <v>6541</v>
      </c>
      <c r="DS839" s="2" t="s">
        <v>2271</v>
      </c>
      <c r="DT839" s="1"/>
      <c r="DU839" s="1"/>
      <c r="DV839" s="2" t="s">
        <v>6597</v>
      </c>
      <c r="DW839" s="2" t="s">
        <v>8402</v>
      </c>
      <c r="DX839" s="2" t="s">
        <v>8023</v>
      </c>
    </row>
    <row r="840" spans="1:128" x14ac:dyDescent="0.4">
      <c r="A840" s="2" t="s">
        <v>16376</v>
      </c>
      <c r="B840" s="2" t="s">
        <v>18006</v>
      </c>
      <c r="C840" s="2" t="s">
        <v>1052</v>
      </c>
      <c r="D840" s="2" t="s">
        <v>0</v>
      </c>
      <c r="E840" s="2" t="s">
        <v>1053</v>
      </c>
      <c r="F840" s="2" t="s">
        <v>9794</v>
      </c>
      <c r="G840" s="2" t="s">
        <v>15546</v>
      </c>
      <c r="H840" s="2" t="s">
        <v>7988</v>
      </c>
      <c r="I840" s="2" t="s">
        <v>5233</v>
      </c>
      <c r="J840" s="2" t="s">
        <v>8818</v>
      </c>
      <c r="K840" s="2" t="s">
        <v>5443</v>
      </c>
      <c r="L840" s="2" t="s">
        <v>10800</v>
      </c>
      <c r="M840" s="2" t="s">
        <v>9593</v>
      </c>
      <c r="N840" s="2" t="s">
        <v>9121</v>
      </c>
      <c r="O840" s="2" t="s">
        <v>3828</v>
      </c>
      <c r="P840" s="2" t="s">
        <v>8076</v>
      </c>
      <c r="Q840" s="2" t="s">
        <v>5017</v>
      </c>
      <c r="R840" s="2" t="s">
        <v>7568</v>
      </c>
      <c r="S840" s="2" t="s">
        <v>4032</v>
      </c>
      <c r="T840" s="2" t="s">
        <v>15367</v>
      </c>
      <c r="U840" s="2" t="s">
        <v>13007</v>
      </c>
      <c r="V840" s="2" t="s">
        <v>4925</v>
      </c>
      <c r="W840" s="2" t="s">
        <v>7050</v>
      </c>
      <c r="X840" s="2" t="s">
        <v>10011</v>
      </c>
      <c r="Y840" s="2" t="s">
        <v>2980</v>
      </c>
      <c r="Z840" s="2" t="s">
        <v>14294</v>
      </c>
      <c r="AA840" s="2" t="s">
        <v>1209</v>
      </c>
      <c r="AB840" s="2" t="s">
        <v>3082</v>
      </c>
      <c r="AC840" s="2" t="s">
        <v>8734</v>
      </c>
      <c r="AD840" s="2" t="s">
        <v>3352</v>
      </c>
      <c r="AE840" s="2" t="s">
        <v>2537</v>
      </c>
      <c r="AF840" s="2" t="s">
        <v>9032</v>
      </c>
      <c r="AG840" s="2" t="s">
        <v>11846</v>
      </c>
      <c r="AH840" s="2" t="s">
        <v>2252</v>
      </c>
      <c r="AI840" s="2" t="s">
        <v>6995</v>
      </c>
      <c r="AJ840" s="2" t="s">
        <v>1564</v>
      </c>
      <c r="AK840" s="2" t="s">
        <v>11046</v>
      </c>
      <c r="AL840" s="2" t="s">
        <v>12851</v>
      </c>
      <c r="AM840" s="2" t="s">
        <v>6788</v>
      </c>
      <c r="AN840" s="2" t="s">
        <v>8209</v>
      </c>
      <c r="AO840" s="2" t="s">
        <v>2438</v>
      </c>
      <c r="AP840" s="2" t="s">
        <v>5167</v>
      </c>
      <c r="AQ840" s="2" t="s">
        <v>6444</v>
      </c>
      <c r="AR840" s="2" t="s">
        <v>9826</v>
      </c>
      <c r="AS840" s="2" t="s">
        <v>17003</v>
      </c>
      <c r="AT840" s="2" t="s">
        <v>15633</v>
      </c>
      <c r="AU840" s="2" t="s">
        <v>10073</v>
      </c>
      <c r="AV840" s="2" t="s">
        <v>6896</v>
      </c>
      <c r="AW840" s="2" t="s">
        <v>11213</v>
      </c>
      <c r="AX840" s="2" t="s">
        <v>5231</v>
      </c>
      <c r="AY840" s="2" t="s">
        <v>11802</v>
      </c>
      <c r="AZ840" s="2" t="s">
        <v>5621</v>
      </c>
      <c r="BA840" s="2" t="s">
        <v>14375</v>
      </c>
      <c r="BB840" s="2" t="s">
        <v>13003</v>
      </c>
      <c r="BC840" s="2" t="s">
        <v>7976</v>
      </c>
      <c r="BD840" s="2" t="s">
        <v>11403</v>
      </c>
      <c r="BE840" s="2" t="s">
        <v>11307</v>
      </c>
      <c r="BF840" s="2" t="s">
        <v>10353</v>
      </c>
      <c r="BG840" s="2" t="s">
        <v>15650</v>
      </c>
      <c r="BH840" s="2" t="s">
        <v>2554</v>
      </c>
      <c r="BI840" s="2" t="s">
        <v>1751</v>
      </c>
      <c r="BJ840" s="2" t="s">
        <v>7267</v>
      </c>
      <c r="BK840" s="2" t="s">
        <v>9772</v>
      </c>
      <c r="BL840" s="2" t="s">
        <v>3374</v>
      </c>
      <c r="BM840" s="2" t="s">
        <v>14774</v>
      </c>
      <c r="BN840" s="2" t="s">
        <v>3148</v>
      </c>
      <c r="BO840" s="2" t="s">
        <v>1418</v>
      </c>
      <c r="BP840" s="2" t="s">
        <v>9653</v>
      </c>
      <c r="BQ840" s="2" t="s">
        <v>4480</v>
      </c>
      <c r="BR840" s="2" t="s">
        <v>12128</v>
      </c>
      <c r="BS840" s="2" t="s">
        <v>5431</v>
      </c>
      <c r="BT840" s="2" t="s">
        <v>12144</v>
      </c>
      <c r="BU840" s="2" t="s">
        <v>1281</v>
      </c>
      <c r="BV840" s="2" t="s">
        <v>9055</v>
      </c>
      <c r="BW840" s="2" t="s">
        <v>11469</v>
      </c>
      <c r="BX840" s="2" t="s">
        <v>6914</v>
      </c>
      <c r="BY840" s="2" t="s">
        <v>9644</v>
      </c>
      <c r="BZ840" s="2" t="s">
        <v>8806</v>
      </c>
      <c r="CA840" s="2" t="s">
        <v>10045</v>
      </c>
      <c r="CB840" s="2" t="s">
        <v>5517</v>
      </c>
      <c r="CC840" s="2" t="s">
        <v>9052</v>
      </c>
      <c r="CD840" s="2" t="s">
        <v>7668</v>
      </c>
      <c r="CE840" s="2" t="s">
        <v>11457</v>
      </c>
      <c r="CF840" s="2" t="s">
        <v>4651</v>
      </c>
      <c r="CG840" s="2" t="s">
        <v>9392</v>
      </c>
      <c r="CH840" s="2" t="s">
        <v>4656</v>
      </c>
      <c r="CI840" s="2" t="s">
        <v>4644</v>
      </c>
      <c r="CJ840" s="2" t="s">
        <v>1264</v>
      </c>
      <c r="CK840" s="2" t="s">
        <v>5802</v>
      </c>
      <c r="CL840" s="2" t="s">
        <v>2927</v>
      </c>
      <c r="CM840" s="2" t="s">
        <v>13012</v>
      </c>
      <c r="CN840" s="2" t="s">
        <v>14344</v>
      </c>
      <c r="CO840" s="2" t="s">
        <v>12544</v>
      </c>
      <c r="CP840" s="2" t="s">
        <v>8408</v>
      </c>
      <c r="CQ840" s="2" t="s">
        <v>14965</v>
      </c>
      <c r="CR840" s="2" t="s">
        <v>5891</v>
      </c>
      <c r="CS840" s="2" t="s">
        <v>7842</v>
      </c>
      <c r="CT840" s="2" t="s">
        <v>3216</v>
      </c>
      <c r="CU840" s="2" t="s">
        <v>15687</v>
      </c>
      <c r="CV840" s="2" t="s">
        <v>7422</v>
      </c>
      <c r="CW840" s="2" t="s">
        <v>12403</v>
      </c>
      <c r="CX840" s="2" t="s">
        <v>1406</v>
      </c>
      <c r="CY840" s="2" t="s">
        <v>5562</v>
      </c>
      <c r="CZ840" s="2" t="s">
        <v>14278</v>
      </c>
      <c r="DA840" s="2" t="s">
        <v>4824</v>
      </c>
      <c r="DB840" s="2" t="s">
        <v>12784</v>
      </c>
      <c r="DC840" s="2" t="s">
        <v>14760</v>
      </c>
      <c r="DD840" s="2" t="s">
        <v>9019</v>
      </c>
      <c r="DE840" s="2" t="s">
        <v>14355</v>
      </c>
      <c r="DF840" s="2" t="s">
        <v>3418</v>
      </c>
      <c r="DG840" s="2" t="s">
        <v>5486</v>
      </c>
      <c r="DH840" s="2" t="s">
        <v>4881</v>
      </c>
      <c r="DI840" s="2" t="s">
        <v>10148</v>
      </c>
      <c r="DJ840" s="2" t="s">
        <v>10107</v>
      </c>
      <c r="DK840" s="2" t="s">
        <v>15015</v>
      </c>
      <c r="DL840" s="2" t="s">
        <v>2523</v>
      </c>
      <c r="DM840" s="2" t="s">
        <v>10148</v>
      </c>
      <c r="DN840" s="2" t="s">
        <v>10912</v>
      </c>
      <c r="DO840" s="2" t="s">
        <v>1966</v>
      </c>
      <c r="DP840" s="2" t="s">
        <v>1200</v>
      </c>
      <c r="DQ840" s="2" t="s">
        <v>5314</v>
      </c>
      <c r="DR840" s="2" t="s">
        <v>5096</v>
      </c>
      <c r="DS840" s="2" t="s">
        <v>15677</v>
      </c>
      <c r="DT840" s="1"/>
      <c r="DU840" s="1"/>
      <c r="DV840" s="2" t="s">
        <v>1549</v>
      </c>
      <c r="DW840" s="2" t="s">
        <v>4993</v>
      </c>
      <c r="DX840" s="2" t="s">
        <v>5012</v>
      </c>
    </row>
    <row r="841" spans="1:128" x14ac:dyDescent="0.4">
      <c r="A841" s="2" t="s">
        <v>16376</v>
      </c>
      <c r="B841" s="2" t="s">
        <v>18007</v>
      </c>
      <c r="C841" s="2" t="s">
        <v>1052</v>
      </c>
      <c r="D841" s="2" t="s">
        <v>0</v>
      </c>
      <c r="E841" s="2" t="s">
        <v>1053</v>
      </c>
      <c r="F841" s="2" t="s">
        <v>1774</v>
      </c>
      <c r="G841" s="2" t="s">
        <v>12305</v>
      </c>
      <c r="H841" s="2" t="s">
        <v>2020</v>
      </c>
      <c r="I841" s="2" t="s">
        <v>2120</v>
      </c>
      <c r="J841" s="2" t="s">
        <v>4340</v>
      </c>
      <c r="K841" s="2" t="s">
        <v>13139</v>
      </c>
      <c r="L841" s="2" t="s">
        <v>4331</v>
      </c>
      <c r="M841" s="2" t="s">
        <v>10714</v>
      </c>
      <c r="N841" s="2" t="s">
        <v>2117</v>
      </c>
      <c r="O841" s="2" t="s">
        <v>6837</v>
      </c>
      <c r="P841" s="2" t="s">
        <v>7982</v>
      </c>
      <c r="Q841" s="2" t="s">
        <v>11452</v>
      </c>
      <c r="R841" s="2" t="s">
        <v>5242</v>
      </c>
      <c r="S841" s="2" t="s">
        <v>6140</v>
      </c>
      <c r="T841" s="2" t="s">
        <v>11403</v>
      </c>
      <c r="U841" s="2" t="s">
        <v>4341</v>
      </c>
      <c r="V841" s="2" t="s">
        <v>5024</v>
      </c>
      <c r="W841" s="2" t="s">
        <v>3178</v>
      </c>
      <c r="X841" s="2" t="s">
        <v>9540</v>
      </c>
      <c r="Y841" s="2" t="s">
        <v>11680</v>
      </c>
      <c r="Z841" s="2" t="s">
        <v>6852</v>
      </c>
      <c r="AA841" s="2" t="s">
        <v>1995</v>
      </c>
      <c r="AB841" s="2" t="s">
        <v>9335</v>
      </c>
      <c r="AC841" s="2" t="s">
        <v>3538</v>
      </c>
      <c r="AD841" s="2" t="s">
        <v>12413</v>
      </c>
      <c r="AE841" s="2" t="s">
        <v>1873</v>
      </c>
      <c r="AF841" s="2" t="s">
        <v>7259</v>
      </c>
      <c r="AG841" s="2" t="s">
        <v>7123</v>
      </c>
      <c r="AH841" s="2" t="s">
        <v>2416</v>
      </c>
      <c r="AI841" s="2" t="s">
        <v>13345</v>
      </c>
      <c r="AJ841" s="2" t="s">
        <v>8304</v>
      </c>
      <c r="AK841" s="2" t="s">
        <v>15813</v>
      </c>
      <c r="AL841" s="2" t="s">
        <v>4849</v>
      </c>
      <c r="AM841" s="2" t="s">
        <v>7452</v>
      </c>
      <c r="AN841" s="2" t="s">
        <v>3182</v>
      </c>
      <c r="AO841" s="2" t="s">
        <v>14932</v>
      </c>
      <c r="AP841" s="2" t="s">
        <v>3814</v>
      </c>
      <c r="AQ841" s="2" t="s">
        <v>7321</v>
      </c>
      <c r="AR841" s="2" t="s">
        <v>13567</v>
      </c>
      <c r="AS841" s="2" t="s">
        <v>14394</v>
      </c>
      <c r="AT841" s="2" t="s">
        <v>14388</v>
      </c>
      <c r="AU841" s="2" t="s">
        <v>1326</v>
      </c>
      <c r="AV841" s="2" t="s">
        <v>1329</v>
      </c>
      <c r="AW841" s="2" t="s">
        <v>8921</v>
      </c>
      <c r="AX841" s="2" t="s">
        <v>12229</v>
      </c>
      <c r="AY841" s="2" t="s">
        <v>16177</v>
      </c>
      <c r="AZ841" s="2" t="s">
        <v>18008</v>
      </c>
      <c r="BA841" s="2" t="s">
        <v>4692</v>
      </c>
      <c r="BB841" s="2" t="s">
        <v>9321</v>
      </c>
      <c r="BC841" s="2" t="s">
        <v>16298</v>
      </c>
      <c r="BD841" s="2" t="s">
        <v>14183</v>
      </c>
      <c r="BE841" s="2" t="s">
        <v>5679</v>
      </c>
      <c r="BF841" s="2" t="s">
        <v>3178</v>
      </c>
      <c r="BG841" s="2" t="s">
        <v>15108</v>
      </c>
      <c r="BH841" s="2" t="s">
        <v>11829</v>
      </c>
      <c r="BI841" s="2" t="s">
        <v>10237</v>
      </c>
      <c r="BJ841" s="2" t="s">
        <v>7131</v>
      </c>
      <c r="BK841" s="2" t="s">
        <v>2775</v>
      </c>
      <c r="BL841" s="2" t="s">
        <v>9377</v>
      </c>
      <c r="BM841" s="2" t="s">
        <v>6736</v>
      </c>
      <c r="BN841" s="2" t="s">
        <v>2641</v>
      </c>
      <c r="BO841" s="2" t="s">
        <v>11816</v>
      </c>
      <c r="BP841" s="2" t="s">
        <v>10691</v>
      </c>
      <c r="BQ841" s="2" t="s">
        <v>11034</v>
      </c>
      <c r="BR841" s="2" t="s">
        <v>7963</v>
      </c>
      <c r="BS841" s="2" t="s">
        <v>4819</v>
      </c>
      <c r="BT841" s="2" t="s">
        <v>7080</v>
      </c>
      <c r="BU841" s="2" t="s">
        <v>13737</v>
      </c>
      <c r="BV841" s="2" t="s">
        <v>3537</v>
      </c>
      <c r="BW841" s="2" t="s">
        <v>7843</v>
      </c>
      <c r="BX841" s="2" t="s">
        <v>3198</v>
      </c>
      <c r="BY841" s="2" t="s">
        <v>11702</v>
      </c>
      <c r="BZ841" s="2" t="s">
        <v>9081</v>
      </c>
      <c r="CA841" s="2" t="s">
        <v>10743</v>
      </c>
      <c r="CB841" s="2" t="s">
        <v>1352</v>
      </c>
      <c r="CC841" s="2" t="s">
        <v>6698</v>
      </c>
      <c r="CD841" s="2" t="s">
        <v>3037</v>
      </c>
      <c r="CE841" s="2" t="s">
        <v>4130</v>
      </c>
      <c r="CF841" s="2" t="s">
        <v>3695</v>
      </c>
      <c r="CG841" s="2" t="s">
        <v>1920</v>
      </c>
      <c r="CH841" s="2" t="s">
        <v>2156</v>
      </c>
      <c r="CI841" s="2" t="s">
        <v>6040</v>
      </c>
      <c r="CJ841" s="2" t="s">
        <v>1154</v>
      </c>
      <c r="CK841" s="2" t="s">
        <v>7897</v>
      </c>
      <c r="CL841" s="2" t="s">
        <v>2727</v>
      </c>
      <c r="CM841" s="2" t="s">
        <v>1260</v>
      </c>
      <c r="CN841" s="2" t="s">
        <v>5496</v>
      </c>
      <c r="CO841" s="2" t="s">
        <v>8838</v>
      </c>
      <c r="CP841" s="2" t="s">
        <v>9385</v>
      </c>
      <c r="CQ841" s="2" t="s">
        <v>8680</v>
      </c>
      <c r="CR841" s="2" t="s">
        <v>7711</v>
      </c>
      <c r="CS841" s="2" t="s">
        <v>15552</v>
      </c>
      <c r="CT841" s="2" t="s">
        <v>4545</v>
      </c>
      <c r="CU841" s="2" t="s">
        <v>3836</v>
      </c>
      <c r="CV841" s="2" t="s">
        <v>4442</v>
      </c>
      <c r="CW841" s="2" t="s">
        <v>3033</v>
      </c>
      <c r="CX841" s="2" t="s">
        <v>10401</v>
      </c>
      <c r="CY841" s="2" t="s">
        <v>3667</v>
      </c>
      <c r="CZ841" s="2" t="s">
        <v>7902</v>
      </c>
      <c r="DA841" s="2" t="s">
        <v>9521</v>
      </c>
      <c r="DB841" s="2" t="s">
        <v>4223</v>
      </c>
      <c r="DC841" s="2" t="s">
        <v>10182</v>
      </c>
      <c r="DD841" s="2" t="s">
        <v>3208</v>
      </c>
      <c r="DE841" s="2" t="s">
        <v>1389</v>
      </c>
      <c r="DF841" s="2" t="s">
        <v>5299</v>
      </c>
      <c r="DG841" s="2" t="s">
        <v>9300</v>
      </c>
      <c r="DH841" s="2" t="s">
        <v>2727</v>
      </c>
      <c r="DI841" s="2" t="s">
        <v>2727</v>
      </c>
      <c r="DJ841" s="2" t="s">
        <v>7152</v>
      </c>
      <c r="DK841" s="2" t="s">
        <v>2522</v>
      </c>
      <c r="DL841" s="2" t="s">
        <v>9643</v>
      </c>
      <c r="DM841" s="2" t="s">
        <v>2362</v>
      </c>
      <c r="DN841" s="2" t="s">
        <v>10831</v>
      </c>
      <c r="DO841" s="2" t="s">
        <v>5809</v>
      </c>
      <c r="DP841" s="2" t="s">
        <v>2073</v>
      </c>
      <c r="DQ841" s="2" t="s">
        <v>10646</v>
      </c>
      <c r="DR841" s="2" t="s">
        <v>3200</v>
      </c>
      <c r="DS841" s="2" t="s">
        <v>13209</v>
      </c>
      <c r="DT841" s="1"/>
      <c r="DU841" s="1"/>
      <c r="DV841" s="2" t="s">
        <v>2254</v>
      </c>
      <c r="DW841" s="2" t="s">
        <v>9207</v>
      </c>
      <c r="DX841" s="2" t="s">
        <v>4015</v>
      </c>
    </row>
    <row r="842" spans="1:128" x14ac:dyDescent="0.4">
      <c r="A842" s="2" t="s">
        <v>16376</v>
      </c>
      <c r="B842" s="2" t="s">
        <v>18009</v>
      </c>
      <c r="C842" s="2" t="s">
        <v>1052</v>
      </c>
      <c r="D842" s="2" t="s">
        <v>18010</v>
      </c>
      <c r="E842" s="2" t="s">
        <v>1053</v>
      </c>
      <c r="F842" s="2" t="s">
        <v>4939</v>
      </c>
      <c r="G842" s="2" t="s">
        <v>1526</v>
      </c>
      <c r="H842" s="2" t="s">
        <v>5920</v>
      </c>
      <c r="I842" s="2" t="s">
        <v>4317</v>
      </c>
      <c r="J842" s="2" t="s">
        <v>7816</v>
      </c>
      <c r="K842" s="2" t="s">
        <v>6723</v>
      </c>
      <c r="L842" s="2" t="s">
        <v>6226</v>
      </c>
      <c r="M842" s="2" t="s">
        <v>2633</v>
      </c>
      <c r="N842" s="2" t="s">
        <v>4754</v>
      </c>
      <c r="O842" s="2" t="s">
        <v>1987</v>
      </c>
      <c r="P842" s="2" t="s">
        <v>13269</v>
      </c>
      <c r="Q842" s="2" t="s">
        <v>7243</v>
      </c>
      <c r="R842" s="2" t="s">
        <v>5560</v>
      </c>
      <c r="S842" s="2" t="s">
        <v>4149</v>
      </c>
      <c r="T842" s="2" t="s">
        <v>1430</v>
      </c>
      <c r="U842" s="2" t="s">
        <v>4516</v>
      </c>
      <c r="V842" s="2" t="s">
        <v>6253</v>
      </c>
      <c r="W842" s="2" t="s">
        <v>4089</v>
      </c>
      <c r="X842" s="2" t="s">
        <v>4530</v>
      </c>
      <c r="Y842" s="2" t="s">
        <v>1317</v>
      </c>
      <c r="Z842" s="2" t="s">
        <v>4265</v>
      </c>
      <c r="AA842" s="2" t="s">
        <v>11392</v>
      </c>
      <c r="AB842" s="2" t="s">
        <v>5001</v>
      </c>
      <c r="AC842" s="2" t="s">
        <v>7439</v>
      </c>
      <c r="AD842" s="2" t="s">
        <v>9321</v>
      </c>
      <c r="AE842" s="2" t="s">
        <v>3556</v>
      </c>
      <c r="AF842" s="2" t="s">
        <v>4750</v>
      </c>
      <c r="AG842" s="2" t="s">
        <v>11128</v>
      </c>
      <c r="AH842" s="2" t="s">
        <v>8775</v>
      </c>
      <c r="AI842" s="2" t="s">
        <v>9186</v>
      </c>
      <c r="AJ842" s="2" t="s">
        <v>8867</v>
      </c>
      <c r="AK842" s="2" t="s">
        <v>10860</v>
      </c>
      <c r="AL842" s="2" t="s">
        <v>10751</v>
      </c>
      <c r="AM842" s="2" t="s">
        <v>5084</v>
      </c>
      <c r="AN842" s="2" t="s">
        <v>1073</v>
      </c>
      <c r="AO842" s="2" t="s">
        <v>10312</v>
      </c>
      <c r="AP842" s="2" t="s">
        <v>4319</v>
      </c>
      <c r="AQ842" s="2" t="s">
        <v>1755</v>
      </c>
      <c r="AR842" s="2" t="s">
        <v>15070</v>
      </c>
      <c r="AS842" s="2" t="s">
        <v>13269</v>
      </c>
      <c r="AT842" s="2" t="s">
        <v>12457</v>
      </c>
      <c r="AU842" s="2" t="s">
        <v>1688</v>
      </c>
      <c r="AV842" s="2" t="s">
        <v>4343</v>
      </c>
      <c r="AW842" s="2" t="s">
        <v>1105</v>
      </c>
      <c r="AX842" s="2" t="s">
        <v>3372</v>
      </c>
      <c r="AY842" s="2" t="s">
        <v>13702</v>
      </c>
      <c r="AZ842" s="2" t="s">
        <v>2777</v>
      </c>
      <c r="BA842" s="2" t="s">
        <v>3820</v>
      </c>
      <c r="BB842" s="2" t="s">
        <v>11478</v>
      </c>
      <c r="BC842" s="2" t="s">
        <v>5534</v>
      </c>
      <c r="BD842" s="2" t="s">
        <v>17441</v>
      </c>
      <c r="BE842" s="2" t="s">
        <v>9859</v>
      </c>
      <c r="BF842" s="2" t="s">
        <v>9189</v>
      </c>
      <c r="BG842" s="2" t="s">
        <v>12365</v>
      </c>
      <c r="BH842" s="2" t="s">
        <v>1872</v>
      </c>
      <c r="BI842" s="2" t="s">
        <v>10870</v>
      </c>
      <c r="BJ842" s="2" t="s">
        <v>10897</v>
      </c>
      <c r="BK842" s="2" t="s">
        <v>8543</v>
      </c>
      <c r="BL842" s="2" t="s">
        <v>9584</v>
      </c>
      <c r="BM842" s="2" t="s">
        <v>6713</v>
      </c>
      <c r="BN842" s="2" t="s">
        <v>5430</v>
      </c>
      <c r="BO842" s="2" t="s">
        <v>9204</v>
      </c>
      <c r="BP842" s="2" t="s">
        <v>14478</v>
      </c>
      <c r="BQ842" s="2" t="s">
        <v>6825</v>
      </c>
      <c r="BR842" s="2" t="s">
        <v>5060</v>
      </c>
      <c r="BS842" s="2" t="s">
        <v>9065</v>
      </c>
      <c r="BT842" s="2" t="s">
        <v>2818</v>
      </c>
      <c r="BU842" s="2" t="s">
        <v>2800</v>
      </c>
      <c r="BV842" s="2" t="s">
        <v>10463</v>
      </c>
      <c r="BW842" s="2" t="s">
        <v>2833</v>
      </c>
      <c r="BX842" s="2" t="s">
        <v>1700</v>
      </c>
      <c r="BY842" s="2" t="s">
        <v>2055</v>
      </c>
      <c r="BZ842" s="2" t="s">
        <v>14442</v>
      </c>
      <c r="CA842" s="2" t="s">
        <v>15191</v>
      </c>
      <c r="CB842" s="2" t="s">
        <v>12877</v>
      </c>
      <c r="CC842" s="2" t="s">
        <v>12384</v>
      </c>
      <c r="CD842" s="2" t="s">
        <v>10697</v>
      </c>
      <c r="CE842" s="2" t="s">
        <v>3863</v>
      </c>
      <c r="CF842" s="2" t="s">
        <v>6109</v>
      </c>
      <c r="CG842" s="2" t="s">
        <v>5037</v>
      </c>
      <c r="CH842" s="2" t="s">
        <v>16100</v>
      </c>
      <c r="CI842" s="2" t="s">
        <v>15718</v>
      </c>
      <c r="CJ842" s="2" t="s">
        <v>2731</v>
      </c>
      <c r="CK842" s="2" t="s">
        <v>4557</v>
      </c>
      <c r="CL842" s="2" t="s">
        <v>5119</v>
      </c>
      <c r="CM842" s="2" t="s">
        <v>17367</v>
      </c>
      <c r="CN842" s="2" t="s">
        <v>12954</v>
      </c>
      <c r="CO842" s="2" t="s">
        <v>3381</v>
      </c>
      <c r="CP842" s="2" t="s">
        <v>5566</v>
      </c>
      <c r="CQ842" s="2" t="s">
        <v>3287</v>
      </c>
      <c r="CR842" s="2" t="s">
        <v>7282</v>
      </c>
      <c r="CS842" s="2" t="s">
        <v>3915</v>
      </c>
      <c r="CT842" s="2" t="s">
        <v>9507</v>
      </c>
      <c r="CU842" s="2" t="s">
        <v>5756</v>
      </c>
      <c r="CV842" s="2" t="s">
        <v>2986</v>
      </c>
      <c r="CW842" s="2" t="s">
        <v>1946</v>
      </c>
      <c r="CX842" s="2" t="s">
        <v>5867</v>
      </c>
      <c r="CY842" s="2" t="s">
        <v>12134</v>
      </c>
      <c r="CZ842" s="2" t="s">
        <v>10332</v>
      </c>
      <c r="DA842" s="2" t="s">
        <v>2982</v>
      </c>
      <c r="DB842" s="2" t="s">
        <v>13184</v>
      </c>
      <c r="DC842" s="2" t="s">
        <v>1425</v>
      </c>
      <c r="DD842" s="2" t="s">
        <v>3132</v>
      </c>
      <c r="DE842" s="2" t="s">
        <v>1693</v>
      </c>
      <c r="DF842" s="2" t="s">
        <v>15276</v>
      </c>
      <c r="DG842" s="2" t="s">
        <v>14137</v>
      </c>
      <c r="DH842" s="2" t="s">
        <v>4725</v>
      </c>
      <c r="DI842" s="2" t="s">
        <v>12266</v>
      </c>
      <c r="DJ842" s="2" t="s">
        <v>13742</v>
      </c>
      <c r="DK842" s="2" t="s">
        <v>7943</v>
      </c>
      <c r="DL842" s="2" t="s">
        <v>15431</v>
      </c>
      <c r="DM842" s="2" t="s">
        <v>11018</v>
      </c>
      <c r="DN842" s="2" t="s">
        <v>4704</v>
      </c>
      <c r="DO842" s="2" t="s">
        <v>1069</v>
      </c>
      <c r="DP842" s="2" t="s">
        <v>9720</v>
      </c>
      <c r="DQ842" s="2" t="s">
        <v>2422</v>
      </c>
      <c r="DR842" s="2" t="s">
        <v>4307</v>
      </c>
      <c r="DS842" s="2" t="s">
        <v>16106</v>
      </c>
      <c r="DT842" s="1"/>
      <c r="DU842" s="1"/>
      <c r="DV842" s="2" t="s">
        <v>5609</v>
      </c>
      <c r="DW842" s="2" t="s">
        <v>12447</v>
      </c>
      <c r="DX842" s="2" t="s">
        <v>7513</v>
      </c>
    </row>
    <row r="843" spans="1:128" x14ac:dyDescent="0.4">
      <c r="A843" s="2" t="s">
        <v>16376</v>
      </c>
      <c r="B843" s="2" t="s">
        <v>18011</v>
      </c>
      <c r="C843" s="2" t="s">
        <v>1052</v>
      </c>
      <c r="D843" s="2" t="s">
        <v>18012</v>
      </c>
      <c r="E843" s="2" t="s">
        <v>1053</v>
      </c>
      <c r="F843" s="2" t="s">
        <v>7925</v>
      </c>
      <c r="G843" s="2" t="s">
        <v>2883</v>
      </c>
      <c r="H843" s="2" t="s">
        <v>4240</v>
      </c>
      <c r="I843" s="2" t="s">
        <v>10378</v>
      </c>
      <c r="J843" s="2" t="s">
        <v>13803</v>
      </c>
      <c r="K843" s="2" t="s">
        <v>9335</v>
      </c>
      <c r="L843" s="2" t="s">
        <v>3538</v>
      </c>
      <c r="M843" s="2" t="s">
        <v>8075</v>
      </c>
      <c r="N843" s="2" t="s">
        <v>4998</v>
      </c>
      <c r="O843" s="2" t="s">
        <v>3971</v>
      </c>
      <c r="P843" s="2" t="s">
        <v>9752</v>
      </c>
      <c r="Q843" s="2" t="s">
        <v>10192</v>
      </c>
      <c r="R843" s="2" t="s">
        <v>8545</v>
      </c>
      <c r="S843" s="2" t="s">
        <v>6971</v>
      </c>
      <c r="T843" s="2" t="s">
        <v>4933</v>
      </c>
      <c r="U843" s="2" t="s">
        <v>2642</v>
      </c>
      <c r="V843" s="2" t="s">
        <v>4142</v>
      </c>
      <c r="W843" s="2" t="s">
        <v>13369</v>
      </c>
      <c r="X843" s="2" t="s">
        <v>11715</v>
      </c>
      <c r="Y843" s="2" t="s">
        <v>2780</v>
      </c>
      <c r="Z843" s="2" t="s">
        <v>9621</v>
      </c>
      <c r="AA843" s="2" t="s">
        <v>1559</v>
      </c>
      <c r="AB843" s="2" t="s">
        <v>3825</v>
      </c>
      <c r="AC843" s="2" t="s">
        <v>11747</v>
      </c>
      <c r="AD843" s="2" t="s">
        <v>10920</v>
      </c>
      <c r="AE843" s="2" t="s">
        <v>17081</v>
      </c>
      <c r="AF843" s="2" t="s">
        <v>12226</v>
      </c>
      <c r="AG843" s="2" t="s">
        <v>2132</v>
      </c>
      <c r="AH843" s="2" t="s">
        <v>3964</v>
      </c>
      <c r="AI843" s="2" t="s">
        <v>8376</v>
      </c>
      <c r="AJ843" s="2" t="s">
        <v>2021</v>
      </c>
      <c r="AK843" s="2" t="s">
        <v>11527</v>
      </c>
      <c r="AL843" s="2" t="s">
        <v>7644</v>
      </c>
      <c r="AM843" s="2" t="s">
        <v>1574</v>
      </c>
      <c r="AN843" s="2" t="s">
        <v>8141</v>
      </c>
      <c r="AO843" s="2" t="s">
        <v>16537</v>
      </c>
      <c r="AP843" s="2" t="s">
        <v>14177</v>
      </c>
      <c r="AQ843" s="2" t="s">
        <v>18013</v>
      </c>
      <c r="AR843" s="2" t="s">
        <v>15046</v>
      </c>
      <c r="AS843" s="2" t="s">
        <v>9742</v>
      </c>
      <c r="AT843" s="2" t="s">
        <v>7810</v>
      </c>
      <c r="AU843" s="2" t="s">
        <v>12652</v>
      </c>
      <c r="AV843" s="2" t="s">
        <v>5393</v>
      </c>
      <c r="AW843" s="2" t="s">
        <v>6298</v>
      </c>
      <c r="AX843" s="2" t="s">
        <v>12531</v>
      </c>
      <c r="AY843" s="2" t="s">
        <v>11022</v>
      </c>
      <c r="AZ843" s="2" t="s">
        <v>12401</v>
      </c>
      <c r="BA843" s="2" t="s">
        <v>12516</v>
      </c>
      <c r="BB843" s="2" t="s">
        <v>12018</v>
      </c>
      <c r="BC843" s="2" t="s">
        <v>5027</v>
      </c>
      <c r="BD843" s="2" t="s">
        <v>9966</v>
      </c>
      <c r="BE843" s="2" t="s">
        <v>5092</v>
      </c>
      <c r="BF843" s="2" t="s">
        <v>14397</v>
      </c>
      <c r="BG843" s="2" t="s">
        <v>6248</v>
      </c>
      <c r="BH843" s="2" t="s">
        <v>3240</v>
      </c>
      <c r="BI843" s="2" t="s">
        <v>6898</v>
      </c>
      <c r="BJ843" s="2" t="s">
        <v>2940</v>
      </c>
      <c r="BK843" s="2" t="s">
        <v>2780</v>
      </c>
      <c r="BL843" s="2" t="s">
        <v>7813</v>
      </c>
      <c r="BM843" s="2" t="s">
        <v>1104</v>
      </c>
      <c r="BN843" s="2" t="s">
        <v>15317</v>
      </c>
      <c r="BO843" s="2" t="s">
        <v>11236</v>
      </c>
      <c r="BP843" s="2" t="s">
        <v>9295</v>
      </c>
      <c r="BQ843" s="2" t="s">
        <v>4382</v>
      </c>
      <c r="BR843" s="2" t="s">
        <v>4649</v>
      </c>
      <c r="BS843" s="2" t="s">
        <v>6687</v>
      </c>
      <c r="BT843" s="2" t="s">
        <v>1522</v>
      </c>
      <c r="BU843" s="2" t="s">
        <v>10849</v>
      </c>
      <c r="BV843" s="2" t="s">
        <v>8680</v>
      </c>
      <c r="BW843" s="2" t="s">
        <v>3005</v>
      </c>
      <c r="BX843" s="2" t="s">
        <v>6685</v>
      </c>
      <c r="BY843" s="2" t="s">
        <v>3003</v>
      </c>
      <c r="BZ843" s="2" t="s">
        <v>2905</v>
      </c>
      <c r="CA843" s="2" t="s">
        <v>8799</v>
      </c>
      <c r="CB843" s="2" t="s">
        <v>14715</v>
      </c>
      <c r="CC843" s="2" t="s">
        <v>11162</v>
      </c>
      <c r="CD843" s="2" t="s">
        <v>16123</v>
      </c>
      <c r="CE843" s="2" t="s">
        <v>1816</v>
      </c>
      <c r="CF843" s="2" t="s">
        <v>3024</v>
      </c>
      <c r="CG843" s="2" t="s">
        <v>3030</v>
      </c>
      <c r="CH843" s="2" t="s">
        <v>3606</v>
      </c>
      <c r="CI843" s="2" t="s">
        <v>3328</v>
      </c>
      <c r="CJ843" s="2" t="s">
        <v>3487</v>
      </c>
      <c r="CK843" s="2" t="s">
        <v>8798</v>
      </c>
      <c r="CL843" s="2" t="s">
        <v>3288</v>
      </c>
      <c r="CM843" s="2" t="s">
        <v>8798</v>
      </c>
      <c r="CN843" s="2" t="s">
        <v>12734</v>
      </c>
      <c r="CO843" s="2" t="s">
        <v>1931</v>
      </c>
      <c r="CP843" s="2" t="s">
        <v>4118</v>
      </c>
      <c r="CQ843" s="2" t="s">
        <v>15018</v>
      </c>
      <c r="CR843" s="2" t="s">
        <v>6187</v>
      </c>
      <c r="CS843" s="2" t="s">
        <v>2706</v>
      </c>
      <c r="CT843" s="2" t="s">
        <v>4814</v>
      </c>
      <c r="CU843" s="2" t="s">
        <v>1824</v>
      </c>
      <c r="CV843" s="2" t="s">
        <v>2916</v>
      </c>
      <c r="CW843" s="2" t="s">
        <v>1151</v>
      </c>
      <c r="CX843" s="2" t="s">
        <v>16670</v>
      </c>
      <c r="CY843" s="2" t="s">
        <v>2171</v>
      </c>
      <c r="CZ843" s="2" t="s">
        <v>5209</v>
      </c>
      <c r="DA843" s="2" t="s">
        <v>5517</v>
      </c>
      <c r="DB843" s="2" t="s">
        <v>2168</v>
      </c>
      <c r="DC843" s="2" t="s">
        <v>6751</v>
      </c>
      <c r="DD843" s="2" t="s">
        <v>7664</v>
      </c>
      <c r="DE843" s="2" t="s">
        <v>3036</v>
      </c>
      <c r="DF843" s="2" t="s">
        <v>5873</v>
      </c>
      <c r="DG843" s="2" t="s">
        <v>9651</v>
      </c>
      <c r="DH843" s="2" t="s">
        <v>4270</v>
      </c>
      <c r="DI843" s="2" t="s">
        <v>4446</v>
      </c>
      <c r="DJ843" s="2" t="s">
        <v>5847</v>
      </c>
      <c r="DK843" s="2" t="s">
        <v>6425</v>
      </c>
      <c r="DL843" s="2" t="s">
        <v>11519</v>
      </c>
      <c r="DM843" s="2" t="s">
        <v>7535</v>
      </c>
      <c r="DN843" s="2" t="s">
        <v>5036</v>
      </c>
      <c r="DO843" s="2" t="s">
        <v>14291</v>
      </c>
      <c r="DP843" s="2" t="s">
        <v>8247</v>
      </c>
      <c r="DQ843" s="2" t="s">
        <v>7669</v>
      </c>
      <c r="DR843" s="2" t="s">
        <v>3784</v>
      </c>
      <c r="DS843" s="2" t="s">
        <v>5432</v>
      </c>
      <c r="DT843" s="1"/>
      <c r="DU843" s="1"/>
      <c r="DV843" s="2" t="s">
        <v>10915</v>
      </c>
      <c r="DW843" s="2" t="s">
        <v>5030</v>
      </c>
      <c r="DX843" s="2" t="s">
        <v>1792</v>
      </c>
    </row>
    <row r="844" spans="1:128" x14ac:dyDescent="0.4">
      <c r="A844" s="2" t="s">
        <v>16376</v>
      </c>
      <c r="B844" s="2" t="s">
        <v>18014</v>
      </c>
      <c r="C844" s="2" t="s">
        <v>1052</v>
      </c>
      <c r="D844" s="2" t="s">
        <v>18015</v>
      </c>
      <c r="E844" s="2" t="s">
        <v>1053</v>
      </c>
      <c r="F844" s="2" t="s">
        <v>2530</v>
      </c>
      <c r="G844" s="2" t="s">
        <v>3816</v>
      </c>
      <c r="H844" s="2" t="s">
        <v>4524</v>
      </c>
      <c r="I844" s="2" t="s">
        <v>2133</v>
      </c>
      <c r="J844" s="2" t="s">
        <v>3046</v>
      </c>
      <c r="K844" s="2" t="s">
        <v>9702</v>
      </c>
      <c r="L844" s="2" t="s">
        <v>2527</v>
      </c>
      <c r="M844" s="2" t="s">
        <v>14326</v>
      </c>
      <c r="N844" s="2" t="s">
        <v>10987</v>
      </c>
      <c r="O844" s="2" t="s">
        <v>4933</v>
      </c>
      <c r="P844" s="2" t="s">
        <v>5917</v>
      </c>
      <c r="Q844" s="2" t="s">
        <v>12071</v>
      </c>
      <c r="R844" s="2" t="s">
        <v>1674</v>
      </c>
      <c r="S844" s="2" t="s">
        <v>5014</v>
      </c>
      <c r="T844" s="2" t="s">
        <v>2539</v>
      </c>
      <c r="U844" s="2" t="s">
        <v>9772</v>
      </c>
      <c r="V844" s="2" t="s">
        <v>9035</v>
      </c>
      <c r="W844" s="2" t="s">
        <v>11309</v>
      </c>
      <c r="X844" s="2" t="s">
        <v>2308</v>
      </c>
      <c r="Y844" s="2" t="s">
        <v>4869</v>
      </c>
      <c r="Z844" s="2" t="s">
        <v>8461</v>
      </c>
      <c r="AA844" s="2" t="s">
        <v>5622</v>
      </c>
      <c r="AB844" s="2" t="s">
        <v>1798</v>
      </c>
      <c r="AC844" s="2" t="s">
        <v>2102</v>
      </c>
      <c r="AD844" s="2" t="s">
        <v>7386</v>
      </c>
      <c r="AE844" s="2" t="s">
        <v>4606</v>
      </c>
      <c r="AF844" s="2" t="s">
        <v>8213</v>
      </c>
      <c r="AG844" s="2" t="s">
        <v>1547</v>
      </c>
      <c r="AH844" s="2" t="s">
        <v>6059</v>
      </c>
      <c r="AI844" s="2" t="s">
        <v>5394</v>
      </c>
      <c r="AJ844" s="2" t="s">
        <v>4157</v>
      </c>
      <c r="AK844" s="2" t="s">
        <v>18016</v>
      </c>
      <c r="AL844" s="2" t="s">
        <v>10018</v>
      </c>
      <c r="AM844" s="2" t="s">
        <v>5462</v>
      </c>
      <c r="AN844" s="2" t="s">
        <v>5602</v>
      </c>
      <c r="AO844" s="2" t="s">
        <v>11526</v>
      </c>
      <c r="AP844" s="2" t="s">
        <v>11448</v>
      </c>
      <c r="AQ844" s="2" t="s">
        <v>6728</v>
      </c>
      <c r="AR844" s="2" t="s">
        <v>6155</v>
      </c>
      <c r="AS844" s="2" t="s">
        <v>6579</v>
      </c>
      <c r="AT844" s="2" t="s">
        <v>8781</v>
      </c>
      <c r="AU844" s="2" t="s">
        <v>2097</v>
      </c>
      <c r="AV844" s="2" t="s">
        <v>8378</v>
      </c>
      <c r="AW844" s="2" t="s">
        <v>12285</v>
      </c>
      <c r="AX844" s="2" t="s">
        <v>1780</v>
      </c>
      <c r="AY844" s="2" t="s">
        <v>8471</v>
      </c>
      <c r="AZ844" s="2" t="s">
        <v>11276</v>
      </c>
      <c r="BA844" s="2" t="s">
        <v>5080</v>
      </c>
      <c r="BB844" s="2" t="s">
        <v>1434</v>
      </c>
      <c r="BC844" s="2" t="s">
        <v>3373</v>
      </c>
      <c r="BD844" s="2" t="s">
        <v>1548</v>
      </c>
      <c r="BE844" s="2" t="s">
        <v>1573</v>
      </c>
      <c r="BF844" s="2" t="s">
        <v>17217</v>
      </c>
      <c r="BG844" s="2" t="s">
        <v>1782</v>
      </c>
      <c r="BH844" s="2" t="s">
        <v>9151</v>
      </c>
      <c r="BI844" s="2" t="s">
        <v>14855</v>
      </c>
      <c r="BJ844" s="2" t="s">
        <v>11547</v>
      </c>
      <c r="BK844" s="2" t="s">
        <v>2636</v>
      </c>
      <c r="BL844" s="2" t="s">
        <v>10754</v>
      </c>
      <c r="BM844" s="2" t="s">
        <v>3272</v>
      </c>
      <c r="BN844" s="2" t="s">
        <v>9789</v>
      </c>
      <c r="BO844" s="2" t="s">
        <v>12719</v>
      </c>
      <c r="BP844" s="2" t="s">
        <v>12996</v>
      </c>
      <c r="BQ844" s="2" t="s">
        <v>18017</v>
      </c>
      <c r="BR844" s="2" t="s">
        <v>5581</v>
      </c>
      <c r="BS844" s="2" t="s">
        <v>5868</v>
      </c>
      <c r="BT844" s="2" t="s">
        <v>5895</v>
      </c>
      <c r="BU844" s="2" t="s">
        <v>8232</v>
      </c>
      <c r="BV844" s="2" t="s">
        <v>3116</v>
      </c>
      <c r="BW844" s="2" t="s">
        <v>9064</v>
      </c>
      <c r="BX844" s="2" t="s">
        <v>5816</v>
      </c>
      <c r="BY844" s="2" t="s">
        <v>10475</v>
      </c>
      <c r="BZ844" s="2" t="s">
        <v>7156</v>
      </c>
      <c r="CA844" s="2" t="s">
        <v>10440</v>
      </c>
      <c r="CB844" s="2" t="s">
        <v>4905</v>
      </c>
      <c r="CC844" s="2" t="s">
        <v>11702</v>
      </c>
      <c r="CD844" s="2" t="s">
        <v>2580</v>
      </c>
      <c r="CE844" s="2" t="s">
        <v>12405</v>
      </c>
      <c r="CF844" s="2" t="s">
        <v>3868</v>
      </c>
      <c r="CG844" s="2" t="s">
        <v>5960</v>
      </c>
      <c r="CH844" s="2" t="s">
        <v>3124</v>
      </c>
      <c r="CI844" s="2" t="s">
        <v>5068</v>
      </c>
      <c r="CJ844" s="2" t="s">
        <v>1860</v>
      </c>
      <c r="CK844" s="2" t="s">
        <v>5782</v>
      </c>
      <c r="CL844" s="2" t="s">
        <v>12634</v>
      </c>
      <c r="CM844" s="2" t="s">
        <v>5827</v>
      </c>
      <c r="CN844" s="2" t="s">
        <v>10942</v>
      </c>
      <c r="CO844" s="2" t="s">
        <v>7230</v>
      </c>
      <c r="CP844" s="2" t="s">
        <v>14356</v>
      </c>
      <c r="CQ844" s="2" t="s">
        <v>3285</v>
      </c>
      <c r="CR844" s="2" t="s">
        <v>12406</v>
      </c>
      <c r="CS844" s="2" t="s">
        <v>3424</v>
      </c>
      <c r="CT844" s="2" t="s">
        <v>5753</v>
      </c>
      <c r="CU844" s="2" t="s">
        <v>10726</v>
      </c>
      <c r="CV844" s="2" t="s">
        <v>17505</v>
      </c>
      <c r="CW844" s="2" t="s">
        <v>7879</v>
      </c>
      <c r="CX844" s="2" t="s">
        <v>11012</v>
      </c>
      <c r="CY844" s="2" t="s">
        <v>7520</v>
      </c>
      <c r="CZ844" s="2" t="s">
        <v>9448</v>
      </c>
      <c r="DA844" s="2" t="s">
        <v>4622</v>
      </c>
      <c r="DB844" s="2" t="s">
        <v>3143</v>
      </c>
      <c r="DC844" s="2" t="s">
        <v>10281</v>
      </c>
      <c r="DD844" s="2" t="s">
        <v>9361</v>
      </c>
      <c r="DE844" s="2" t="s">
        <v>14034</v>
      </c>
      <c r="DF844" s="2" t="s">
        <v>16025</v>
      </c>
      <c r="DG844" s="2" t="s">
        <v>10304</v>
      </c>
      <c r="DH844" s="2" t="s">
        <v>9268</v>
      </c>
      <c r="DI844" s="2" t="s">
        <v>11225</v>
      </c>
      <c r="DJ844" s="2" t="s">
        <v>14594</v>
      </c>
      <c r="DK844" s="2" t="s">
        <v>11731</v>
      </c>
      <c r="DL844" s="2" t="s">
        <v>9274</v>
      </c>
      <c r="DM844" s="2" t="s">
        <v>11245</v>
      </c>
      <c r="DN844" s="2" t="s">
        <v>7512</v>
      </c>
      <c r="DO844" s="2" t="s">
        <v>2972</v>
      </c>
      <c r="DP844" s="2" t="s">
        <v>4994</v>
      </c>
      <c r="DQ844" s="2" t="s">
        <v>1420</v>
      </c>
      <c r="DR844" s="2" t="s">
        <v>13897</v>
      </c>
      <c r="DS844" s="2" t="s">
        <v>3156</v>
      </c>
      <c r="DT844" s="1"/>
      <c r="DU844" s="1"/>
      <c r="DV844" s="2" t="s">
        <v>3247</v>
      </c>
      <c r="DW844" s="2" t="s">
        <v>9495</v>
      </c>
      <c r="DX844" s="2" t="s">
        <v>3175</v>
      </c>
    </row>
    <row r="845" spans="1:128" x14ac:dyDescent="0.4">
      <c r="A845" s="2" t="s">
        <v>16376</v>
      </c>
      <c r="B845" s="2" t="s">
        <v>18018</v>
      </c>
      <c r="C845" s="2" t="s">
        <v>1052</v>
      </c>
      <c r="D845" s="2" t="s">
        <v>18019</v>
      </c>
      <c r="E845" s="2" t="s">
        <v>1053</v>
      </c>
      <c r="F845" s="2" t="s">
        <v>4418</v>
      </c>
      <c r="G845" s="2" t="s">
        <v>1757</v>
      </c>
      <c r="H845" s="2" t="s">
        <v>11213</v>
      </c>
      <c r="I845" s="2" t="s">
        <v>12041</v>
      </c>
      <c r="J845" s="2" t="s">
        <v>4932</v>
      </c>
      <c r="K845" s="2" t="s">
        <v>5003</v>
      </c>
      <c r="L845" s="2" t="s">
        <v>5015</v>
      </c>
      <c r="M845" s="2" t="s">
        <v>5006</v>
      </c>
      <c r="N845" s="2" t="s">
        <v>1974</v>
      </c>
      <c r="O845" s="2" t="s">
        <v>1053</v>
      </c>
      <c r="P845" s="2" t="s">
        <v>14961</v>
      </c>
      <c r="Q845" s="2" t="s">
        <v>3450</v>
      </c>
      <c r="R845" s="2" t="s">
        <v>2767</v>
      </c>
      <c r="S845" s="2" t="s">
        <v>4240</v>
      </c>
      <c r="T845" s="2" t="s">
        <v>10510</v>
      </c>
      <c r="U845" s="2" t="s">
        <v>3371</v>
      </c>
      <c r="V845" s="2" t="s">
        <v>7128</v>
      </c>
      <c r="W845" s="2" t="s">
        <v>8152</v>
      </c>
      <c r="X845" s="2" t="s">
        <v>12230</v>
      </c>
      <c r="Y845" s="2" t="s">
        <v>6837</v>
      </c>
      <c r="Z845" s="2" t="s">
        <v>13522</v>
      </c>
      <c r="AA845" s="2" t="s">
        <v>3892</v>
      </c>
      <c r="AB845" s="2" t="s">
        <v>10507</v>
      </c>
      <c r="AC845" s="2" t="s">
        <v>8364</v>
      </c>
      <c r="AD845" s="2" t="s">
        <v>12567</v>
      </c>
      <c r="AE845" s="2" t="s">
        <v>9631</v>
      </c>
      <c r="AF845" s="2" t="s">
        <v>5250</v>
      </c>
      <c r="AG845" s="2" t="s">
        <v>8918</v>
      </c>
      <c r="AH845" s="2" t="s">
        <v>3878</v>
      </c>
      <c r="AI845" s="2" t="s">
        <v>5084</v>
      </c>
      <c r="AJ845" s="2" t="s">
        <v>9746</v>
      </c>
      <c r="AK845" s="2" t="s">
        <v>11908</v>
      </c>
      <c r="AL845" s="2" t="s">
        <v>17681</v>
      </c>
      <c r="AM845" s="2" t="s">
        <v>4175</v>
      </c>
      <c r="AN845" s="2" t="s">
        <v>8092</v>
      </c>
      <c r="AO845" s="2" t="s">
        <v>8419</v>
      </c>
      <c r="AP845" s="2" t="s">
        <v>3182</v>
      </c>
      <c r="AQ845" s="2" t="s">
        <v>7190</v>
      </c>
      <c r="AR845" s="2" t="s">
        <v>12511</v>
      </c>
      <c r="AS845" s="2" t="s">
        <v>7337</v>
      </c>
      <c r="AT845" s="2" t="s">
        <v>12101</v>
      </c>
      <c r="AU845" s="2" t="s">
        <v>4534</v>
      </c>
      <c r="AV845" s="2" t="s">
        <v>6779</v>
      </c>
      <c r="AW845" s="2" t="s">
        <v>1433</v>
      </c>
      <c r="AX845" s="2" t="s">
        <v>4425</v>
      </c>
      <c r="AY845" s="2" t="s">
        <v>12947</v>
      </c>
      <c r="AZ845" s="2" t="s">
        <v>1647</v>
      </c>
      <c r="BA845" s="2" t="s">
        <v>8781</v>
      </c>
      <c r="BB845" s="2" t="s">
        <v>5908</v>
      </c>
      <c r="BC845" s="2" t="s">
        <v>4052</v>
      </c>
      <c r="BD845" s="2" t="s">
        <v>1091</v>
      </c>
      <c r="BE845" s="2" t="s">
        <v>7124</v>
      </c>
      <c r="BF845" s="2" t="s">
        <v>4504</v>
      </c>
      <c r="BG845" s="2" t="s">
        <v>4052</v>
      </c>
      <c r="BH845" s="2" t="s">
        <v>2658</v>
      </c>
      <c r="BI845" s="2" t="s">
        <v>10683</v>
      </c>
      <c r="BJ845" s="2" t="s">
        <v>1543</v>
      </c>
      <c r="BK845" s="2" t="s">
        <v>7521</v>
      </c>
      <c r="BL845" s="2" t="s">
        <v>9423</v>
      </c>
      <c r="BM845" s="2" t="s">
        <v>2470</v>
      </c>
      <c r="BN845" s="2" t="s">
        <v>11375</v>
      </c>
      <c r="BO845" s="2" t="s">
        <v>10639</v>
      </c>
      <c r="BP845" s="2" t="s">
        <v>4654</v>
      </c>
      <c r="BQ845" s="2" t="s">
        <v>3196</v>
      </c>
      <c r="BR845" s="2" t="s">
        <v>13924</v>
      </c>
      <c r="BS845" s="2" t="s">
        <v>10431</v>
      </c>
      <c r="BT845" s="2" t="s">
        <v>3701</v>
      </c>
      <c r="BU845" s="2" t="s">
        <v>14413</v>
      </c>
      <c r="BV845" s="2" t="s">
        <v>3750</v>
      </c>
      <c r="BW845" s="2" t="s">
        <v>9677</v>
      </c>
      <c r="BX845" s="2" t="s">
        <v>4536</v>
      </c>
      <c r="BY845" s="2" t="s">
        <v>4795</v>
      </c>
      <c r="BZ845" s="2" t="s">
        <v>3769</v>
      </c>
      <c r="CA845" s="2" t="s">
        <v>1230</v>
      </c>
      <c r="CB845" s="2" t="s">
        <v>2257</v>
      </c>
      <c r="CC845" s="2" t="s">
        <v>14965</v>
      </c>
      <c r="CD845" s="2" t="s">
        <v>2811</v>
      </c>
      <c r="CE845" s="2" t="s">
        <v>2159</v>
      </c>
      <c r="CF845" s="2" t="s">
        <v>12452</v>
      </c>
      <c r="CG845" s="2" t="s">
        <v>1232</v>
      </c>
      <c r="CH845" s="2" t="s">
        <v>6041</v>
      </c>
      <c r="CI845" s="2" t="s">
        <v>9385</v>
      </c>
      <c r="CJ845" s="2" t="s">
        <v>6032</v>
      </c>
      <c r="CK845" s="2" t="s">
        <v>15585</v>
      </c>
      <c r="CL845" s="2" t="s">
        <v>4811</v>
      </c>
      <c r="CM845" s="2" t="s">
        <v>2814</v>
      </c>
      <c r="CN845" s="2" t="s">
        <v>1165</v>
      </c>
      <c r="CO845" s="2" t="s">
        <v>9562</v>
      </c>
      <c r="CP845" s="2" t="s">
        <v>2898</v>
      </c>
      <c r="CQ845" s="2" t="s">
        <v>7795</v>
      </c>
      <c r="CR845" s="2" t="s">
        <v>7546</v>
      </c>
      <c r="CS845" s="2" t="s">
        <v>9055</v>
      </c>
      <c r="CT845" s="2" t="s">
        <v>6420</v>
      </c>
      <c r="CU845" s="2" t="s">
        <v>4643</v>
      </c>
      <c r="CV845" s="2" t="s">
        <v>6757</v>
      </c>
      <c r="CW845" s="2" t="s">
        <v>8065</v>
      </c>
      <c r="CX845" s="2" t="s">
        <v>1157</v>
      </c>
      <c r="CY845" s="2" t="s">
        <v>7359</v>
      </c>
      <c r="CZ845" s="2" t="s">
        <v>3401</v>
      </c>
      <c r="DA845" s="2" t="s">
        <v>11377</v>
      </c>
      <c r="DB845" s="2" t="s">
        <v>10611</v>
      </c>
      <c r="DC845" s="2" t="s">
        <v>7846</v>
      </c>
      <c r="DD845" s="2" t="s">
        <v>9061</v>
      </c>
      <c r="DE845" s="2" t="s">
        <v>11700</v>
      </c>
      <c r="DF845" s="2" t="s">
        <v>3378</v>
      </c>
      <c r="DG845" s="2" t="s">
        <v>9019</v>
      </c>
      <c r="DH845" s="2" t="s">
        <v>5329</v>
      </c>
      <c r="DI845" s="2" t="s">
        <v>1807</v>
      </c>
      <c r="DJ845" s="2" t="s">
        <v>10374</v>
      </c>
      <c r="DK845" s="2" t="s">
        <v>3214</v>
      </c>
      <c r="DL845" s="2" t="s">
        <v>1285</v>
      </c>
      <c r="DM845" s="2" t="s">
        <v>4542</v>
      </c>
      <c r="DN845" s="2" t="s">
        <v>10283</v>
      </c>
      <c r="DO845" s="2" t="s">
        <v>4970</v>
      </c>
      <c r="DP845" s="2" t="s">
        <v>15398</v>
      </c>
      <c r="DQ845" s="2" t="s">
        <v>4989</v>
      </c>
      <c r="DR845" s="2" t="s">
        <v>15461</v>
      </c>
      <c r="DS845" s="2" t="s">
        <v>9408</v>
      </c>
      <c r="DT845" s="1"/>
      <c r="DU845" s="1"/>
      <c r="DV845" s="2" t="s">
        <v>7516</v>
      </c>
      <c r="DW845" s="2" t="s">
        <v>14273</v>
      </c>
      <c r="DX845" s="2" t="s">
        <v>12211</v>
      </c>
    </row>
    <row r="846" spans="1:128" x14ac:dyDescent="0.4">
      <c r="A846" s="2" t="s">
        <v>16376</v>
      </c>
      <c r="B846" s="2" t="s">
        <v>18020</v>
      </c>
      <c r="C846" s="2" t="s">
        <v>1052</v>
      </c>
      <c r="D846" s="2" t="s">
        <v>18021</v>
      </c>
      <c r="E846" s="2" t="s">
        <v>1053</v>
      </c>
      <c r="F846" s="2" t="s">
        <v>3050</v>
      </c>
      <c r="G846" s="2" t="s">
        <v>5023</v>
      </c>
      <c r="H846" s="2" t="s">
        <v>5079</v>
      </c>
      <c r="I846" s="2" t="s">
        <v>2550</v>
      </c>
      <c r="J846" s="2" t="s">
        <v>8210</v>
      </c>
      <c r="K846" s="2" t="s">
        <v>1757</v>
      </c>
      <c r="L846" s="2" t="s">
        <v>3554</v>
      </c>
      <c r="M846" s="2" t="s">
        <v>3179</v>
      </c>
      <c r="N846" s="2" t="s">
        <v>1105</v>
      </c>
      <c r="O846" s="2" t="s">
        <v>3331</v>
      </c>
      <c r="P846" s="2" t="s">
        <v>7055</v>
      </c>
      <c r="Q846" s="2" t="s">
        <v>4240</v>
      </c>
      <c r="R846" s="2" t="s">
        <v>6182</v>
      </c>
      <c r="S846" s="2" t="s">
        <v>10030</v>
      </c>
      <c r="T846" s="2" t="s">
        <v>3263</v>
      </c>
      <c r="U846" s="2" t="s">
        <v>8426</v>
      </c>
      <c r="V846" s="2" t="s">
        <v>6321</v>
      </c>
      <c r="W846" s="2" t="s">
        <v>5748</v>
      </c>
      <c r="X846" s="2" t="s">
        <v>1541</v>
      </c>
      <c r="Y846" s="2" t="s">
        <v>13936</v>
      </c>
      <c r="Z846" s="2" t="s">
        <v>13437</v>
      </c>
      <c r="AA846" s="2" t="s">
        <v>13780</v>
      </c>
      <c r="AB846" s="2" t="s">
        <v>3242</v>
      </c>
      <c r="AC846" s="2" t="s">
        <v>2671</v>
      </c>
      <c r="AD846" s="2" t="s">
        <v>6498</v>
      </c>
      <c r="AE846" s="2" t="s">
        <v>8371</v>
      </c>
      <c r="AF846" s="2" t="s">
        <v>3882</v>
      </c>
      <c r="AG846" s="2" t="s">
        <v>1099</v>
      </c>
      <c r="AH846" s="2" t="s">
        <v>1767</v>
      </c>
      <c r="AI846" s="2" t="s">
        <v>7106</v>
      </c>
      <c r="AJ846" s="2" t="s">
        <v>2741</v>
      </c>
      <c r="AK846" s="2" t="s">
        <v>18016</v>
      </c>
      <c r="AL846" s="2" t="s">
        <v>5622</v>
      </c>
      <c r="AM846" s="2" t="s">
        <v>6729</v>
      </c>
      <c r="AN846" s="2" t="s">
        <v>3971</v>
      </c>
      <c r="AO846" s="2" t="s">
        <v>9749</v>
      </c>
      <c r="AP846" s="2" t="s">
        <v>3362</v>
      </c>
      <c r="AQ846" s="2" t="s">
        <v>6168</v>
      </c>
      <c r="AR846" s="2" t="s">
        <v>10513</v>
      </c>
      <c r="AS846" s="2" t="s">
        <v>2129</v>
      </c>
      <c r="AT846" s="2" t="s">
        <v>3054</v>
      </c>
      <c r="AU846" s="2" t="s">
        <v>3792</v>
      </c>
      <c r="AV846" s="2" t="s">
        <v>2575</v>
      </c>
      <c r="AW846" s="2" t="s">
        <v>3442</v>
      </c>
      <c r="AX846" s="2" t="s">
        <v>6430</v>
      </c>
      <c r="AY846" s="2" t="s">
        <v>11728</v>
      </c>
      <c r="AZ846" s="2" t="s">
        <v>5166</v>
      </c>
      <c r="BA846" s="2" t="s">
        <v>2442</v>
      </c>
      <c r="BB846" s="2" t="s">
        <v>11179</v>
      </c>
      <c r="BC846" s="2" t="s">
        <v>8741</v>
      </c>
      <c r="BD846" s="2" t="s">
        <v>11097</v>
      </c>
      <c r="BE846" s="2" t="s">
        <v>1298</v>
      </c>
      <c r="BF846" s="2" t="s">
        <v>6787</v>
      </c>
      <c r="BG846" s="2" t="s">
        <v>4697</v>
      </c>
      <c r="BH846" s="2" t="s">
        <v>7316</v>
      </c>
      <c r="BI846" s="2" t="s">
        <v>14276</v>
      </c>
      <c r="BJ846" s="2" t="s">
        <v>3790</v>
      </c>
      <c r="BK846" s="2" t="s">
        <v>11151</v>
      </c>
      <c r="BL846" s="2" t="s">
        <v>1463</v>
      </c>
      <c r="BM846" s="2" t="s">
        <v>5766</v>
      </c>
      <c r="BN846" s="2" t="s">
        <v>8569</v>
      </c>
      <c r="BO846" s="2" t="s">
        <v>15233</v>
      </c>
      <c r="BP846" s="2" t="s">
        <v>3119</v>
      </c>
      <c r="BQ846" s="2" t="s">
        <v>4552</v>
      </c>
      <c r="BR846" s="2" t="s">
        <v>5572</v>
      </c>
      <c r="BS846" s="2" t="s">
        <v>13942</v>
      </c>
      <c r="BT846" s="2" t="s">
        <v>4917</v>
      </c>
      <c r="BU846" s="2" t="s">
        <v>6423</v>
      </c>
      <c r="BV846" s="2" t="s">
        <v>5046</v>
      </c>
      <c r="BW846" s="2" t="s">
        <v>3389</v>
      </c>
      <c r="BX846" s="2" t="s">
        <v>4011</v>
      </c>
      <c r="BY846" s="2" t="s">
        <v>15585</v>
      </c>
      <c r="BZ846" s="2" t="s">
        <v>12791</v>
      </c>
      <c r="CA846" s="2" t="s">
        <v>13101</v>
      </c>
      <c r="CB846" s="2" t="s">
        <v>6410</v>
      </c>
      <c r="CC846" s="2" t="s">
        <v>6403</v>
      </c>
      <c r="CD846" s="2" t="s">
        <v>7894</v>
      </c>
      <c r="CE846" s="2" t="s">
        <v>13279</v>
      </c>
      <c r="CF846" s="2" t="s">
        <v>2911</v>
      </c>
      <c r="CG846" s="2" t="s">
        <v>9638</v>
      </c>
      <c r="CH846" s="2" t="s">
        <v>10577</v>
      </c>
      <c r="CI846" s="2" t="s">
        <v>13478</v>
      </c>
      <c r="CJ846" s="2" t="s">
        <v>5047</v>
      </c>
      <c r="CK846" s="2" t="s">
        <v>1825</v>
      </c>
      <c r="CL846" s="2" t="s">
        <v>1622</v>
      </c>
      <c r="CM846" s="2" t="s">
        <v>7956</v>
      </c>
      <c r="CN846" s="2" t="s">
        <v>1916</v>
      </c>
      <c r="CO846" s="2" t="s">
        <v>13515</v>
      </c>
      <c r="CP846" s="2" t="s">
        <v>11518</v>
      </c>
      <c r="CQ846" s="2" t="s">
        <v>15173</v>
      </c>
      <c r="CR846" s="2" t="s">
        <v>16232</v>
      </c>
      <c r="CS846" s="2" t="s">
        <v>3196</v>
      </c>
      <c r="CT846" s="2" t="s">
        <v>3782</v>
      </c>
      <c r="CU846" s="2" t="s">
        <v>3860</v>
      </c>
      <c r="CV846" s="2" t="s">
        <v>2475</v>
      </c>
      <c r="CW846" s="2" t="s">
        <v>9253</v>
      </c>
      <c r="CX846" s="2" t="s">
        <v>4812</v>
      </c>
      <c r="CY846" s="2" t="s">
        <v>4718</v>
      </c>
      <c r="CZ846" s="2" t="s">
        <v>16067</v>
      </c>
      <c r="DA846" s="2" t="s">
        <v>14539</v>
      </c>
      <c r="DB846" s="2" t="s">
        <v>9730</v>
      </c>
      <c r="DC846" s="2" t="s">
        <v>15052</v>
      </c>
      <c r="DD846" s="2" t="s">
        <v>4902</v>
      </c>
      <c r="DE846" s="2" t="s">
        <v>10875</v>
      </c>
      <c r="DF846" s="2" t="s">
        <v>7354</v>
      </c>
      <c r="DG846" s="2" t="s">
        <v>9695</v>
      </c>
      <c r="DH846" s="2" t="s">
        <v>7082</v>
      </c>
      <c r="DI846" s="2" t="s">
        <v>12900</v>
      </c>
      <c r="DJ846" s="2" t="s">
        <v>14004</v>
      </c>
      <c r="DK846" s="2" t="s">
        <v>6594</v>
      </c>
      <c r="DL846" s="2" t="s">
        <v>9411</v>
      </c>
      <c r="DM846" s="2" t="s">
        <v>10799</v>
      </c>
      <c r="DN846" s="2" t="s">
        <v>2983</v>
      </c>
      <c r="DO846" s="2" t="s">
        <v>15055</v>
      </c>
      <c r="DP846" s="2" t="s">
        <v>11360</v>
      </c>
      <c r="DQ846" s="2" t="s">
        <v>4492</v>
      </c>
      <c r="DR846" s="2" t="s">
        <v>1076</v>
      </c>
      <c r="DS846" s="2" t="s">
        <v>3614</v>
      </c>
      <c r="DT846" s="1"/>
      <c r="DU846" s="1"/>
      <c r="DV846" s="2" t="s">
        <v>9327</v>
      </c>
      <c r="DW846" s="2" t="s">
        <v>1089</v>
      </c>
      <c r="DX846" s="2" t="s">
        <v>1298</v>
      </c>
    </row>
    <row r="847" spans="1:128" x14ac:dyDescent="0.4">
      <c r="A847" s="2" t="s">
        <v>16376</v>
      </c>
      <c r="B847" s="2" t="s">
        <v>18022</v>
      </c>
      <c r="C847" s="2" t="s">
        <v>1052</v>
      </c>
      <c r="D847" s="2" t="s">
        <v>18023</v>
      </c>
      <c r="E847" s="2" t="s">
        <v>1053</v>
      </c>
      <c r="F847" s="2" t="s">
        <v>1760</v>
      </c>
      <c r="G847" s="2" t="s">
        <v>4516</v>
      </c>
      <c r="H847" s="2" t="s">
        <v>8634</v>
      </c>
      <c r="I847" s="2" t="s">
        <v>11667</v>
      </c>
      <c r="J847" s="2" t="s">
        <v>12208</v>
      </c>
      <c r="K847" s="2" t="s">
        <v>1443</v>
      </c>
      <c r="L847" s="2" t="s">
        <v>10714</v>
      </c>
      <c r="M847" s="2" t="s">
        <v>1438</v>
      </c>
      <c r="N847" s="2" t="s">
        <v>7394</v>
      </c>
      <c r="O847" s="2" t="s">
        <v>8214</v>
      </c>
      <c r="P847" s="2" t="s">
        <v>3154</v>
      </c>
      <c r="Q847" s="2" t="s">
        <v>1341</v>
      </c>
      <c r="R847" s="2" t="s">
        <v>8076</v>
      </c>
      <c r="S847" s="2" t="s">
        <v>2574</v>
      </c>
      <c r="T847" s="2" t="s">
        <v>6257</v>
      </c>
      <c r="U847" s="2" t="s">
        <v>10008</v>
      </c>
      <c r="V847" s="2" t="s">
        <v>12444</v>
      </c>
      <c r="W847" s="2" t="s">
        <v>2233</v>
      </c>
      <c r="X847" s="2" t="s">
        <v>8829</v>
      </c>
      <c r="Y847" s="2" t="s">
        <v>13081</v>
      </c>
      <c r="Z847" s="2" t="s">
        <v>1092</v>
      </c>
      <c r="AA847" s="2" t="s">
        <v>4937</v>
      </c>
      <c r="AB847" s="2" t="s">
        <v>3170</v>
      </c>
      <c r="AC847" s="2" t="s">
        <v>4344</v>
      </c>
      <c r="AD847" s="2" t="s">
        <v>11710</v>
      </c>
      <c r="AE847" s="2" t="s">
        <v>6180</v>
      </c>
      <c r="AF847" s="2" t="s">
        <v>8313</v>
      </c>
      <c r="AG847" s="2" t="s">
        <v>1527</v>
      </c>
      <c r="AH847" s="2" t="s">
        <v>1872</v>
      </c>
      <c r="AI847" s="2" t="s">
        <v>8268</v>
      </c>
      <c r="AJ847" s="2" t="s">
        <v>5307</v>
      </c>
      <c r="AK847" s="2" t="s">
        <v>13452</v>
      </c>
      <c r="AL847" s="2" t="s">
        <v>4673</v>
      </c>
      <c r="AM847" s="2" t="s">
        <v>4081</v>
      </c>
      <c r="AN847" s="2" t="s">
        <v>8863</v>
      </c>
      <c r="AO847" s="2" t="s">
        <v>4877</v>
      </c>
      <c r="AP847" s="2" t="s">
        <v>1341</v>
      </c>
      <c r="AQ847" s="2" t="s">
        <v>12717</v>
      </c>
      <c r="AR847" s="2" t="s">
        <v>14825</v>
      </c>
      <c r="AS847" s="2" t="s">
        <v>2017</v>
      </c>
      <c r="AT847" s="2" t="s">
        <v>4693</v>
      </c>
      <c r="AU847" s="2" t="s">
        <v>8912</v>
      </c>
      <c r="AV847" s="2" t="s">
        <v>3638</v>
      </c>
      <c r="AW847" s="2" t="s">
        <v>3723</v>
      </c>
      <c r="AX847" s="2" t="s">
        <v>13555</v>
      </c>
      <c r="AY847" s="2" t="s">
        <v>7460</v>
      </c>
      <c r="AZ847" s="2" t="s">
        <v>9829</v>
      </c>
      <c r="BA847" s="2" t="s">
        <v>2117</v>
      </c>
      <c r="BB847" s="2" t="s">
        <v>1535</v>
      </c>
      <c r="BC847" s="2" t="s">
        <v>2241</v>
      </c>
      <c r="BD847" s="2" t="s">
        <v>1205</v>
      </c>
      <c r="BE847" s="2" t="s">
        <v>9818</v>
      </c>
      <c r="BF847" s="2" t="s">
        <v>16514</v>
      </c>
      <c r="BG847" s="2" t="s">
        <v>1780</v>
      </c>
      <c r="BH847" s="2" t="s">
        <v>8548</v>
      </c>
      <c r="BI847" s="2" t="s">
        <v>4324</v>
      </c>
      <c r="BJ847" s="2" t="s">
        <v>3157</v>
      </c>
      <c r="BK847" s="2" t="s">
        <v>3552</v>
      </c>
      <c r="BL847" s="2" t="s">
        <v>4996</v>
      </c>
      <c r="BM847" s="2" t="s">
        <v>15106</v>
      </c>
      <c r="BN847" s="2" t="s">
        <v>13166</v>
      </c>
      <c r="BO847" s="2" t="s">
        <v>4031</v>
      </c>
      <c r="BP847" s="2" t="s">
        <v>10141</v>
      </c>
      <c r="BQ847" s="2" t="s">
        <v>12530</v>
      </c>
      <c r="BR847" s="2" t="s">
        <v>10292</v>
      </c>
      <c r="BS847" s="2" t="s">
        <v>6329</v>
      </c>
      <c r="BT847" s="2" t="s">
        <v>1227</v>
      </c>
      <c r="BU847" s="2" t="s">
        <v>8606</v>
      </c>
      <c r="BV847" s="2" t="s">
        <v>3386</v>
      </c>
      <c r="BW847" s="2" t="s">
        <v>1855</v>
      </c>
      <c r="BX847" s="2" t="s">
        <v>12094</v>
      </c>
      <c r="BY847" s="2" t="s">
        <v>1851</v>
      </c>
      <c r="BZ847" s="2" t="s">
        <v>9356</v>
      </c>
      <c r="CA847" s="2" t="s">
        <v>6763</v>
      </c>
      <c r="CB847" s="2" t="s">
        <v>10583</v>
      </c>
      <c r="CC847" s="2" t="s">
        <v>4630</v>
      </c>
      <c r="CD847" s="2" t="s">
        <v>15574</v>
      </c>
      <c r="CE847" s="2" t="s">
        <v>10202</v>
      </c>
      <c r="CF847" s="2" t="s">
        <v>2497</v>
      </c>
      <c r="CG847" s="2" t="s">
        <v>5514</v>
      </c>
      <c r="CH847" s="2" t="s">
        <v>4208</v>
      </c>
      <c r="CI847" s="2" t="s">
        <v>3853</v>
      </c>
      <c r="CJ847" s="2" t="s">
        <v>5659</v>
      </c>
      <c r="CK847" s="2" t="s">
        <v>13277</v>
      </c>
      <c r="CL847" s="2" t="s">
        <v>7679</v>
      </c>
      <c r="CM847" s="2" t="s">
        <v>12269</v>
      </c>
      <c r="CN847" s="2" t="s">
        <v>10650</v>
      </c>
      <c r="CO847" s="2" t="s">
        <v>10297</v>
      </c>
      <c r="CP847" s="2" t="s">
        <v>8840</v>
      </c>
      <c r="CQ847" s="2" t="s">
        <v>2040</v>
      </c>
      <c r="CR847" s="2" t="s">
        <v>1157</v>
      </c>
      <c r="CS847" s="2" t="s">
        <v>9003</v>
      </c>
      <c r="CT847" s="2" t="s">
        <v>11693</v>
      </c>
      <c r="CU847" s="2" t="s">
        <v>7150</v>
      </c>
      <c r="CV847" s="2" t="s">
        <v>12544</v>
      </c>
      <c r="CW847" s="2" t="s">
        <v>2732</v>
      </c>
      <c r="CX847" s="2" t="s">
        <v>12433</v>
      </c>
      <c r="CY847" s="2" t="s">
        <v>7273</v>
      </c>
      <c r="CZ847" s="2" t="s">
        <v>4284</v>
      </c>
      <c r="DA847" s="2" t="s">
        <v>12385</v>
      </c>
      <c r="DB847" s="2" t="s">
        <v>7301</v>
      </c>
      <c r="DC847" s="2" t="s">
        <v>15436</v>
      </c>
      <c r="DD847" s="2" t="s">
        <v>11015</v>
      </c>
      <c r="DE847" s="2" t="s">
        <v>15071</v>
      </c>
      <c r="DF847" s="2" t="s">
        <v>11026</v>
      </c>
      <c r="DG847" s="2" t="s">
        <v>10280</v>
      </c>
      <c r="DH847" s="2" t="s">
        <v>5784</v>
      </c>
      <c r="DI847" s="2" t="s">
        <v>1583</v>
      </c>
      <c r="DJ847" s="2" t="s">
        <v>14275</v>
      </c>
      <c r="DK847" s="2" t="s">
        <v>9795</v>
      </c>
      <c r="DL847" s="2" t="s">
        <v>4927</v>
      </c>
      <c r="DM847" s="2" t="s">
        <v>7136</v>
      </c>
      <c r="DN847" s="2" t="s">
        <v>9592</v>
      </c>
      <c r="DO847" s="2" t="s">
        <v>3647</v>
      </c>
      <c r="DP847" s="2" t="s">
        <v>15711</v>
      </c>
      <c r="DQ847" s="2" t="s">
        <v>2676</v>
      </c>
      <c r="DR847" s="2" t="s">
        <v>4065</v>
      </c>
      <c r="DS847" s="2" t="s">
        <v>3516</v>
      </c>
      <c r="DT847" s="1"/>
      <c r="DU847" s="1"/>
      <c r="DV847" s="2" t="s">
        <v>1317</v>
      </c>
      <c r="DW847" s="2" t="s">
        <v>2430</v>
      </c>
      <c r="DX847" s="2" t="s">
        <v>1780</v>
      </c>
    </row>
    <row r="848" spans="1:128" x14ac:dyDescent="0.4">
      <c r="A848" s="2" t="s">
        <v>16376</v>
      </c>
      <c r="B848" s="2" t="s">
        <v>18024</v>
      </c>
      <c r="C848" s="2" t="s">
        <v>1052</v>
      </c>
      <c r="D848" s="2" t="s">
        <v>18025</v>
      </c>
      <c r="E848" s="2" t="s">
        <v>1053</v>
      </c>
      <c r="F848" s="2" t="s">
        <v>11397</v>
      </c>
      <c r="G848" s="2" t="s">
        <v>3617</v>
      </c>
      <c r="H848" s="2" t="s">
        <v>2749</v>
      </c>
      <c r="I848" s="2" t="s">
        <v>3276</v>
      </c>
      <c r="J848" s="2" t="s">
        <v>13698</v>
      </c>
      <c r="K848" s="2" t="s">
        <v>8602</v>
      </c>
      <c r="L848" s="2" t="s">
        <v>12362</v>
      </c>
      <c r="M848" s="2" t="s">
        <v>5071</v>
      </c>
      <c r="N848" s="2" t="s">
        <v>9092</v>
      </c>
      <c r="O848" s="2" t="s">
        <v>1422</v>
      </c>
      <c r="P848" s="2" t="s">
        <v>7980</v>
      </c>
      <c r="Q848" s="2" t="s">
        <v>9042</v>
      </c>
      <c r="R848" s="2" t="s">
        <v>12221</v>
      </c>
      <c r="S848" s="2" t="s">
        <v>1060</v>
      </c>
      <c r="T848" s="2" t="s">
        <v>5148</v>
      </c>
      <c r="U848" s="2" t="s">
        <v>12177</v>
      </c>
      <c r="V848" s="2" t="s">
        <v>12529</v>
      </c>
      <c r="W848" s="2" t="s">
        <v>7038</v>
      </c>
      <c r="X848" s="2" t="s">
        <v>4489</v>
      </c>
      <c r="Y848" s="2" t="s">
        <v>3659</v>
      </c>
      <c r="Z848" s="2" t="s">
        <v>1090</v>
      </c>
      <c r="AA848" s="2" t="s">
        <v>1339</v>
      </c>
      <c r="AB848" s="2" t="s">
        <v>8367</v>
      </c>
      <c r="AC848" s="2" t="s">
        <v>12060</v>
      </c>
      <c r="AD848" s="2" t="s">
        <v>11219</v>
      </c>
      <c r="AE848" s="2" t="s">
        <v>1662</v>
      </c>
      <c r="AF848" s="2" t="s">
        <v>10217</v>
      </c>
      <c r="AG848" s="2" t="s">
        <v>12426</v>
      </c>
      <c r="AH848" s="2" t="s">
        <v>5075</v>
      </c>
      <c r="AI848" s="2" t="s">
        <v>7101</v>
      </c>
      <c r="AJ848" s="2" t="s">
        <v>6321</v>
      </c>
      <c r="AK848" s="2" t="s">
        <v>2106</v>
      </c>
      <c r="AL848" s="2" t="s">
        <v>12703</v>
      </c>
      <c r="AM848" s="2" t="s">
        <v>6397</v>
      </c>
      <c r="AN848" s="2" t="s">
        <v>15367</v>
      </c>
      <c r="AO848" s="2" t="s">
        <v>2381</v>
      </c>
      <c r="AP848" s="2" t="s">
        <v>6858</v>
      </c>
      <c r="AQ848" s="2" t="s">
        <v>13714</v>
      </c>
      <c r="AR848" s="2" t="s">
        <v>2530</v>
      </c>
      <c r="AS848" s="2" t="s">
        <v>7967</v>
      </c>
      <c r="AT848" s="2" t="s">
        <v>5788</v>
      </c>
      <c r="AU848" s="2" t="s">
        <v>11447</v>
      </c>
      <c r="AV848" s="2" t="s">
        <v>9319</v>
      </c>
      <c r="AW848" s="2" t="s">
        <v>15312</v>
      </c>
      <c r="AX848" s="2" t="s">
        <v>18026</v>
      </c>
      <c r="AY848" s="2" t="s">
        <v>7572</v>
      </c>
      <c r="AZ848" s="2" t="s">
        <v>4476</v>
      </c>
      <c r="BA848" s="2" t="s">
        <v>5123</v>
      </c>
      <c r="BB848" s="2" t="s">
        <v>10773</v>
      </c>
      <c r="BC848" s="2" t="s">
        <v>2953</v>
      </c>
      <c r="BD848" s="2" t="s">
        <v>13048</v>
      </c>
      <c r="BE848" s="2" t="s">
        <v>1752</v>
      </c>
      <c r="BF848" s="2" t="s">
        <v>2431</v>
      </c>
      <c r="BG848" s="2" t="s">
        <v>11016</v>
      </c>
      <c r="BH848" s="2" t="s">
        <v>15234</v>
      </c>
      <c r="BI848" s="2" t="s">
        <v>14214</v>
      </c>
      <c r="BJ848" s="2" t="s">
        <v>13743</v>
      </c>
      <c r="BK848" s="2" t="s">
        <v>14095</v>
      </c>
      <c r="BL848" s="2" t="s">
        <v>4293</v>
      </c>
      <c r="BM848" s="2" t="s">
        <v>7533</v>
      </c>
      <c r="BN848" s="2" t="s">
        <v>3396</v>
      </c>
      <c r="BO848" s="2" t="s">
        <v>1273</v>
      </c>
      <c r="BP848" s="2" t="s">
        <v>5862</v>
      </c>
      <c r="BQ848" s="2" t="s">
        <v>2710</v>
      </c>
      <c r="BR848" s="2" t="s">
        <v>17272</v>
      </c>
      <c r="BS848" s="2" t="s">
        <v>6345</v>
      </c>
      <c r="BT848" s="2" t="s">
        <v>4190</v>
      </c>
      <c r="BU848" s="2" t="s">
        <v>8201</v>
      </c>
      <c r="BV848" s="2" t="s">
        <v>5187</v>
      </c>
      <c r="BW848" s="2" t="s">
        <v>9767</v>
      </c>
      <c r="BX848" s="2" t="s">
        <v>8681</v>
      </c>
      <c r="BY848" s="2" t="s">
        <v>8129</v>
      </c>
      <c r="BZ848" s="2" t="s">
        <v>8760</v>
      </c>
      <c r="CA848" s="2" t="s">
        <v>1246</v>
      </c>
      <c r="CB848" s="2" t="s">
        <v>8457</v>
      </c>
      <c r="CC848" s="2" t="s">
        <v>7617</v>
      </c>
      <c r="CD848" s="2" t="s">
        <v>7885</v>
      </c>
      <c r="CE848" s="2" t="s">
        <v>4200</v>
      </c>
      <c r="CF848" s="2" t="s">
        <v>14987</v>
      </c>
      <c r="CG848" s="2" t="s">
        <v>12309</v>
      </c>
      <c r="CH848" s="2" t="s">
        <v>14905</v>
      </c>
      <c r="CI848" s="2" t="s">
        <v>6813</v>
      </c>
      <c r="CJ848" s="2" t="s">
        <v>3840</v>
      </c>
      <c r="CK848" s="2" t="s">
        <v>2708</v>
      </c>
      <c r="CL848" s="2" t="s">
        <v>13848</v>
      </c>
      <c r="CM848" s="2" t="s">
        <v>9387</v>
      </c>
      <c r="CN848" s="2" t="s">
        <v>8899</v>
      </c>
      <c r="CO848" s="2" t="s">
        <v>1388</v>
      </c>
      <c r="CP848" s="2" t="s">
        <v>3584</v>
      </c>
      <c r="CQ848" s="2" t="s">
        <v>8401</v>
      </c>
      <c r="CR848" s="2" t="s">
        <v>15916</v>
      </c>
      <c r="CS848" s="2" t="s">
        <v>4797</v>
      </c>
      <c r="CT848" s="2" t="s">
        <v>2809</v>
      </c>
      <c r="CU848" s="2" t="s">
        <v>7002</v>
      </c>
      <c r="CV848" s="2" t="s">
        <v>10824</v>
      </c>
      <c r="CW848" s="2" t="s">
        <v>4122</v>
      </c>
      <c r="CX848" s="2" t="s">
        <v>7720</v>
      </c>
      <c r="CY848" s="2" t="s">
        <v>9600</v>
      </c>
      <c r="CZ848" s="2" t="s">
        <v>4547</v>
      </c>
      <c r="DA848" s="2" t="s">
        <v>5497</v>
      </c>
      <c r="DB848" s="2" t="s">
        <v>1920</v>
      </c>
      <c r="DC848" s="2" t="s">
        <v>4378</v>
      </c>
      <c r="DD848" s="2" t="s">
        <v>6360</v>
      </c>
      <c r="DE848" s="2" t="s">
        <v>2806</v>
      </c>
      <c r="DF848" s="2" t="s">
        <v>2072</v>
      </c>
      <c r="DG848" s="2" t="s">
        <v>9255</v>
      </c>
      <c r="DH848" s="2" t="s">
        <v>1934</v>
      </c>
      <c r="DI848" s="2" t="s">
        <v>7630</v>
      </c>
      <c r="DJ848" s="2" t="s">
        <v>8975</v>
      </c>
      <c r="DK848" s="2" t="s">
        <v>6191</v>
      </c>
      <c r="DL848" s="2" t="s">
        <v>6758</v>
      </c>
      <c r="DM848" s="2" t="s">
        <v>12791</v>
      </c>
      <c r="DN848" s="2" t="s">
        <v>1167</v>
      </c>
      <c r="DO848" s="2" t="s">
        <v>4660</v>
      </c>
      <c r="DP848" s="2" t="s">
        <v>10298</v>
      </c>
      <c r="DQ848" s="2" t="s">
        <v>7668</v>
      </c>
      <c r="DR848" s="2" t="s">
        <v>6484</v>
      </c>
      <c r="DS848" s="2" t="s">
        <v>11579</v>
      </c>
      <c r="DT848" s="1"/>
      <c r="DU848" s="1"/>
      <c r="DV848" s="2" t="s">
        <v>15559</v>
      </c>
      <c r="DW848" s="2" t="s">
        <v>5861</v>
      </c>
      <c r="DX848" s="2" t="s">
        <v>9729</v>
      </c>
    </row>
    <row r="849" spans="1:128" x14ac:dyDescent="0.4">
      <c r="A849" s="2" t="s">
        <v>16376</v>
      </c>
      <c r="B849" s="2" t="s">
        <v>18027</v>
      </c>
      <c r="C849" s="2" t="s">
        <v>1052</v>
      </c>
      <c r="D849" s="2" t="s">
        <v>18028</v>
      </c>
      <c r="E849" s="2" t="s">
        <v>1053</v>
      </c>
      <c r="F849" s="2" t="s">
        <v>6786</v>
      </c>
      <c r="G849" s="2" t="s">
        <v>2418</v>
      </c>
      <c r="H849" s="2" t="s">
        <v>8365</v>
      </c>
      <c r="I849" s="2" t="s">
        <v>4521</v>
      </c>
      <c r="J849" s="2" t="s">
        <v>16841</v>
      </c>
      <c r="K849" s="2" t="s">
        <v>4760</v>
      </c>
      <c r="L849" s="2" t="s">
        <v>2755</v>
      </c>
      <c r="M849" s="2" t="s">
        <v>3258</v>
      </c>
      <c r="N849" s="2" t="s">
        <v>1057</v>
      </c>
      <c r="O849" s="2" t="s">
        <v>12622</v>
      </c>
      <c r="P849" s="2" t="s">
        <v>14854</v>
      </c>
      <c r="Q849" s="2" t="s">
        <v>11708</v>
      </c>
      <c r="R849" s="2" t="s">
        <v>2129</v>
      </c>
      <c r="S849" s="2" t="s">
        <v>7985</v>
      </c>
      <c r="T849" s="2" t="s">
        <v>8361</v>
      </c>
      <c r="U849" s="2" t="s">
        <v>3159</v>
      </c>
      <c r="V849" s="2" t="s">
        <v>9192</v>
      </c>
      <c r="W849" s="2" t="s">
        <v>7456</v>
      </c>
      <c r="X849" s="2" t="s">
        <v>18029</v>
      </c>
      <c r="Y849" s="2" t="s">
        <v>8083</v>
      </c>
      <c r="Z849" s="2" t="s">
        <v>3620</v>
      </c>
      <c r="AA849" s="2" t="s">
        <v>8425</v>
      </c>
      <c r="AB849" s="2" t="s">
        <v>2250</v>
      </c>
      <c r="AC849" s="2" t="s">
        <v>1430</v>
      </c>
      <c r="AD849" s="2" t="s">
        <v>10316</v>
      </c>
      <c r="AE849" s="2" t="s">
        <v>18030</v>
      </c>
      <c r="AF849" s="2" t="s">
        <v>1092</v>
      </c>
      <c r="AG849" s="2" t="s">
        <v>3515</v>
      </c>
      <c r="AH849" s="2" t="s">
        <v>1526</v>
      </c>
      <c r="AI849" s="2" t="s">
        <v>3707</v>
      </c>
      <c r="AJ849" s="2" t="s">
        <v>12523</v>
      </c>
      <c r="AK849" s="2" t="s">
        <v>18031</v>
      </c>
      <c r="AL849" s="2" t="s">
        <v>18032</v>
      </c>
      <c r="AM849" s="2" t="s">
        <v>3814</v>
      </c>
      <c r="AN849" s="2" t="s">
        <v>10080</v>
      </c>
      <c r="AO849" s="2" t="s">
        <v>8217</v>
      </c>
      <c r="AP849" s="2" t="s">
        <v>15940</v>
      </c>
      <c r="AQ849" s="2" t="s">
        <v>13944</v>
      </c>
      <c r="AR849" s="2" t="s">
        <v>18033</v>
      </c>
      <c r="AS849" s="2" t="s">
        <v>18034</v>
      </c>
      <c r="AT849" s="2" t="s">
        <v>6307</v>
      </c>
      <c r="AU849" s="2" t="s">
        <v>13404</v>
      </c>
      <c r="AV849" s="2" t="s">
        <v>1755</v>
      </c>
      <c r="AW849" s="2" t="s">
        <v>4764</v>
      </c>
      <c r="AX849" s="2" t="s">
        <v>18035</v>
      </c>
      <c r="AY849" s="2" t="s">
        <v>7109</v>
      </c>
      <c r="AZ849" s="2" t="s">
        <v>18036</v>
      </c>
      <c r="BA849" s="2" t="s">
        <v>10661</v>
      </c>
      <c r="BB849" s="2" t="s">
        <v>10685</v>
      </c>
      <c r="BC849" s="2" t="s">
        <v>1659</v>
      </c>
      <c r="BD849" s="2" t="s">
        <v>1566</v>
      </c>
      <c r="BE849" s="2" t="s">
        <v>11224</v>
      </c>
      <c r="BF849" s="2" t="s">
        <v>15136</v>
      </c>
      <c r="BG849" s="2" t="s">
        <v>15988</v>
      </c>
      <c r="BH849" s="2" t="s">
        <v>15136</v>
      </c>
      <c r="BI849" s="2" t="s">
        <v>3804</v>
      </c>
      <c r="BJ849" s="2" t="s">
        <v>3796</v>
      </c>
      <c r="BK849" s="2" t="s">
        <v>5155</v>
      </c>
      <c r="BL849" s="2" t="s">
        <v>10970</v>
      </c>
      <c r="BM849" s="2" t="s">
        <v>5325</v>
      </c>
      <c r="BN849" s="2" t="s">
        <v>12823</v>
      </c>
      <c r="BO849" s="2" t="s">
        <v>12093</v>
      </c>
      <c r="BP849" s="2" t="s">
        <v>4890</v>
      </c>
      <c r="BQ849" s="2" t="s">
        <v>14133</v>
      </c>
      <c r="BR849" s="2" t="s">
        <v>4908</v>
      </c>
      <c r="BS849" s="2" t="s">
        <v>13161</v>
      </c>
      <c r="BT849" s="2" t="s">
        <v>8497</v>
      </c>
      <c r="BU849" s="2" t="s">
        <v>8009</v>
      </c>
      <c r="BV849" s="2" t="s">
        <v>14411</v>
      </c>
      <c r="BW849" s="2" t="s">
        <v>2892</v>
      </c>
      <c r="BX849" s="2" t="s">
        <v>6543</v>
      </c>
      <c r="BY849" s="2" t="s">
        <v>1146</v>
      </c>
      <c r="BZ849" s="2" t="s">
        <v>2050</v>
      </c>
      <c r="CA849" s="2" t="s">
        <v>3033</v>
      </c>
      <c r="CB849" s="2" t="s">
        <v>11325</v>
      </c>
      <c r="CC849" s="2" t="s">
        <v>6042</v>
      </c>
      <c r="CD849" s="2" t="s">
        <v>4810</v>
      </c>
      <c r="CE849" s="2" t="s">
        <v>4374</v>
      </c>
      <c r="CF849" s="2" t="s">
        <v>10579</v>
      </c>
      <c r="CG849" s="2" t="s">
        <v>12561</v>
      </c>
      <c r="CH849" s="2" t="s">
        <v>8065</v>
      </c>
      <c r="CI849" s="2" t="s">
        <v>15812</v>
      </c>
      <c r="CJ849" s="2" t="s">
        <v>8565</v>
      </c>
      <c r="CK849" s="2" t="s">
        <v>12434</v>
      </c>
      <c r="CL849" s="2" t="s">
        <v>1944</v>
      </c>
      <c r="CM849" s="2" t="s">
        <v>4445</v>
      </c>
      <c r="CN849" s="2" t="s">
        <v>8903</v>
      </c>
      <c r="CO849" s="2" t="s">
        <v>2069</v>
      </c>
      <c r="CP849" s="2" t="s">
        <v>11144</v>
      </c>
      <c r="CQ849" s="2" t="s">
        <v>3690</v>
      </c>
      <c r="CR849" s="2" t="s">
        <v>2823</v>
      </c>
      <c r="CS849" s="2" t="s">
        <v>2062</v>
      </c>
      <c r="CT849" s="2" t="s">
        <v>5214</v>
      </c>
      <c r="CU849" s="2" t="s">
        <v>7840</v>
      </c>
      <c r="CV849" s="2" t="s">
        <v>4908</v>
      </c>
      <c r="CW849" s="2" t="s">
        <v>5564</v>
      </c>
      <c r="CX849" s="2" t="s">
        <v>14442</v>
      </c>
      <c r="CY849" s="2" t="s">
        <v>4011</v>
      </c>
      <c r="CZ849" s="2" t="s">
        <v>1614</v>
      </c>
      <c r="DA849" s="2" t="s">
        <v>10698</v>
      </c>
      <c r="DB849" s="2" t="s">
        <v>10180</v>
      </c>
      <c r="DC849" s="2" t="s">
        <v>9305</v>
      </c>
      <c r="DD849" s="2" t="s">
        <v>11579</v>
      </c>
      <c r="DE849" s="2" t="s">
        <v>2147</v>
      </c>
      <c r="DF849" s="2" t="s">
        <v>5815</v>
      </c>
      <c r="DG849" s="2" t="s">
        <v>7838</v>
      </c>
      <c r="DH849" s="2" t="s">
        <v>13100</v>
      </c>
      <c r="DI849" s="2" t="s">
        <v>5899</v>
      </c>
      <c r="DJ849" s="2" t="s">
        <v>6055</v>
      </c>
      <c r="DK849" s="2" t="s">
        <v>12606</v>
      </c>
      <c r="DL849" s="2" t="s">
        <v>4352</v>
      </c>
      <c r="DM849" s="2" t="s">
        <v>1619</v>
      </c>
      <c r="DN849" s="2" t="s">
        <v>11327</v>
      </c>
      <c r="DO849" s="2" t="s">
        <v>5775</v>
      </c>
      <c r="DP849" s="2" t="s">
        <v>5486</v>
      </c>
      <c r="DQ849" s="2" t="s">
        <v>4890</v>
      </c>
      <c r="DR849" s="2" t="s">
        <v>6021</v>
      </c>
      <c r="DS849" s="2" t="s">
        <v>7229</v>
      </c>
      <c r="DT849" s="1"/>
      <c r="DU849" s="1"/>
      <c r="DV849" s="2" t="s">
        <v>11441</v>
      </c>
      <c r="DW849" s="2" t="s">
        <v>16957</v>
      </c>
      <c r="DX849" s="2" t="s">
        <v>8701</v>
      </c>
    </row>
    <row r="850" spans="1:128" x14ac:dyDescent="0.4">
      <c r="A850" s="2" t="s">
        <v>16376</v>
      </c>
      <c r="B850" s="2" t="s">
        <v>18037</v>
      </c>
      <c r="C850" s="2" t="s">
        <v>1052</v>
      </c>
      <c r="D850" s="2" t="s">
        <v>18038</v>
      </c>
      <c r="E850" s="2" t="s">
        <v>1053</v>
      </c>
      <c r="F850" s="2" t="s">
        <v>7451</v>
      </c>
      <c r="G850" s="2" t="s">
        <v>2551</v>
      </c>
      <c r="H850" s="2" t="s">
        <v>4005</v>
      </c>
      <c r="I850" s="2" t="s">
        <v>18039</v>
      </c>
      <c r="J850" s="2" t="s">
        <v>18040</v>
      </c>
      <c r="K850" s="2" t="s">
        <v>7330</v>
      </c>
      <c r="L850" s="2" t="s">
        <v>7637</v>
      </c>
      <c r="M850" s="2" t="s">
        <v>6788</v>
      </c>
      <c r="N850" s="2" t="s">
        <v>3822</v>
      </c>
      <c r="O850" s="2" t="s">
        <v>5179</v>
      </c>
      <c r="P850" s="2" t="s">
        <v>5626</v>
      </c>
      <c r="Q850" s="2" t="s">
        <v>3999</v>
      </c>
      <c r="R850" s="2" t="s">
        <v>2847</v>
      </c>
      <c r="S850" s="2" t="s">
        <v>16165</v>
      </c>
      <c r="T850" s="2" t="s">
        <v>7984</v>
      </c>
      <c r="U850" s="2" t="s">
        <v>12789</v>
      </c>
      <c r="V850" s="2" t="s">
        <v>4705</v>
      </c>
      <c r="W850" s="2" t="s">
        <v>10956</v>
      </c>
      <c r="X850" s="2" t="s">
        <v>7512</v>
      </c>
      <c r="Y850" s="2" t="s">
        <v>4296</v>
      </c>
      <c r="Z850" s="2" t="s">
        <v>7086</v>
      </c>
      <c r="AA850" s="2" t="s">
        <v>4711</v>
      </c>
      <c r="AB850" s="2" t="s">
        <v>12092</v>
      </c>
      <c r="AC850" s="2" t="s">
        <v>1216</v>
      </c>
      <c r="AD850" s="2" t="s">
        <v>6179</v>
      </c>
      <c r="AE850" s="2" t="s">
        <v>5993</v>
      </c>
      <c r="AF850" s="2" t="s">
        <v>1102</v>
      </c>
      <c r="AG850" s="2" t="s">
        <v>6133</v>
      </c>
      <c r="AH850" s="2" t="s">
        <v>14595</v>
      </c>
      <c r="AI850" s="2" t="s">
        <v>10616</v>
      </c>
      <c r="AJ850" s="2" t="s">
        <v>7870</v>
      </c>
      <c r="AK850" s="2" t="s">
        <v>16483</v>
      </c>
      <c r="AL850" s="2" t="s">
        <v>8810</v>
      </c>
      <c r="AM850" s="2" t="s">
        <v>10063</v>
      </c>
      <c r="AN850" s="2" t="s">
        <v>5820</v>
      </c>
      <c r="AO850" s="2" t="s">
        <v>5819</v>
      </c>
      <c r="AP850" s="2" t="s">
        <v>15476</v>
      </c>
      <c r="AQ850" s="2" t="s">
        <v>7222</v>
      </c>
      <c r="AR850" s="2" t="s">
        <v>12294</v>
      </c>
      <c r="AS850" s="2" t="s">
        <v>5820</v>
      </c>
      <c r="AT850" s="2" t="s">
        <v>7567</v>
      </c>
      <c r="AU850" s="2" t="s">
        <v>11811</v>
      </c>
      <c r="AV850" s="2" t="s">
        <v>6761</v>
      </c>
      <c r="AW850" s="2" t="s">
        <v>6421</v>
      </c>
      <c r="AX850" s="2" t="s">
        <v>5214</v>
      </c>
      <c r="AY850" s="2" t="s">
        <v>2925</v>
      </c>
      <c r="AZ850" s="2" t="s">
        <v>12795</v>
      </c>
      <c r="BA850" s="2" t="s">
        <v>8178</v>
      </c>
      <c r="BB850" s="2" t="s">
        <v>13708</v>
      </c>
      <c r="BC850" s="2" t="s">
        <v>4806</v>
      </c>
      <c r="BD850" s="2" t="s">
        <v>9068</v>
      </c>
      <c r="BE850" s="2" t="s">
        <v>8235</v>
      </c>
      <c r="BF850" s="2" t="s">
        <v>4906</v>
      </c>
      <c r="BG850" s="2" t="s">
        <v>8521</v>
      </c>
      <c r="BH850" s="2" t="s">
        <v>4814</v>
      </c>
      <c r="BI850" s="2" t="s">
        <v>2053</v>
      </c>
      <c r="BJ850" s="2" t="s">
        <v>13938</v>
      </c>
      <c r="BK850" s="2" t="s">
        <v>4020</v>
      </c>
      <c r="BL850" s="2" t="s">
        <v>9639</v>
      </c>
      <c r="BM850" s="2" t="s">
        <v>14211</v>
      </c>
      <c r="BN850" s="2" t="s">
        <v>14140</v>
      </c>
      <c r="BO850" s="2" t="s">
        <v>2059</v>
      </c>
      <c r="BP850" s="2" t="s">
        <v>14408</v>
      </c>
      <c r="BQ850" s="2" t="s">
        <v>12047</v>
      </c>
      <c r="BR850" s="2" t="s">
        <v>6349</v>
      </c>
      <c r="BS850" s="2" t="s">
        <v>1607</v>
      </c>
      <c r="BT850" s="2" t="s">
        <v>5196</v>
      </c>
      <c r="BU850" s="2" t="s">
        <v>7795</v>
      </c>
      <c r="BV850" s="2" t="s">
        <v>1499</v>
      </c>
      <c r="BW850" s="2" t="s">
        <v>18041</v>
      </c>
      <c r="BX850" s="2" t="s">
        <v>13361</v>
      </c>
      <c r="BY850" s="2" t="s">
        <v>15036</v>
      </c>
      <c r="BZ850" s="2" t="s">
        <v>14808</v>
      </c>
      <c r="CA850" s="2" t="s">
        <v>18042</v>
      </c>
      <c r="CB850" s="2" t="s">
        <v>15785</v>
      </c>
      <c r="CC850" s="2" t="s">
        <v>18043</v>
      </c>
      <c r="CD850" s="2" t="s">
        <v>15525</v>
      </c>
      <c r="CE850" s="2" t="s">
        <v>18044</v>
      </c>
      <c r="CF850" s="2" t="s">
        <v>17772</v>
      </c>
      <c r="CG850" s="2" t="s">
        <v>18045</v>
      </c>
      <c r="CH850" s="2" t="s">
        <v>11993</v>
      </c>
      <c r="CI850" s="2" t="s">
        <v>17772</v>
      </c>
      <c r="CJ850" s="2" t="s">
        <v>18046</v>
      </c>
      <c r="CK850" s="2" t="s">
        <v>14840</v>
      </c>
      <c r="CL850" s="2" t="s">
        <v>18047</v>
      </c>
      <c r="CM850" s="2" t="s">
        <v>9907</v>
      </c>
      <c r="CN850" s="2" t="s">
        <v>14798</v>
      </c>
      <c r="CO850" s="2" t="s">
        <v>7745</v>
      </c>
      <c r="CP850" s="2" t="s">
        <v>18046</v>
      </c>
      <c r="CQ850" s="2" t="s">
        <v>18048</v>
      </c>
      <c r="CR850" s="2" t="s">
        <v>18047</v>
      </c>
      <c r="CS850" s="2" t="s">
        <v>18049</v>
      </c>
      <c r="CT850" s="2" t="s">
        <v>18050</v>
      </c>
      <c r="CU850" s="2" t="s">
        <v>14782</v>
      </c>
      <c r="CV850" s="2" t="s">
        <v>7745</v>
      </c>
      <c r="CW850" s="2" t="s">
        <v>15784</v>
      </c>
      <c r="CX850" s="2" t="s">
        <v>18051</v>
      </c>
      <c r="CY850" s="2" t="s">
        <v>12582</v>
      </c>
      <c r="CZ850" s="2" t="s">
        <v>1488</v>
      </c>
      <c r="DA850" s="2" t="s">
        <v>7745</v>
      </c>
      <c r="DB850" s="2" t="s">
        <v>18044</v>
      </c>
      <c r="DC850" s="2" t="s">
        <v>1483</v>
      </c>
      <c r="DD850" s="2" t="s">
        <v>9987</v>
      </c>
      <c r="DE850" s="2" t="s">
        <v>18052</v>
      </c>
      <c r="DF850" s="2" t="s">
        <v>18051</v>
      </c>
      <c r="DG850" s="2" t="s">
        <v>18053</v>
      </c>
      <c r="DH850" s="2" t="s">
        <v>6942</v>
      </c>
      <c r="DI850" s="2" t="s">
        <v>8439</v>
      </c>
      <c r="DJ850" s="2" t="s">
        <v>9975</v>
      </c>
      <c r="DK850" s="2" t="s">
        <v>15525</v>
      </c>
      <c r="DL850" s="2" t="s">
        <v>6918</v>
      </c>
      <c r="DM850" s="2" t="s">
        <v>13542</v>
      </c>
      <c r="DN850" s="2" t="s">
        <v>9919</v>
      </c>
      <c r="DO850" s="2" t="s">
        <v>9910</v>
      </c>
      <c r="DP850" s="2" t="s">
        <v>12589</v>
      </c>
      <c r="DQ850" s="2" t="s">
        <v>15542</v>
      </c>
      <c r="DR850" s="2" t="s">
        <v>16749</v>
      </c>
      <c r="DS850" s="2" t="s">
        <v>16558</v>
      </c>
      <c r="DT850" s="1"/>
      <c r="DU850" s="1"/>
      <c r="DV850" s="2" t="s">
        <v>6950</v>
      </c>
      <c r="DW850" s="2" t="s">
        <v>9919</v>
      </c>
      <c r="DX850" s="2" t="s">
        <v>11070</v>
      </c>
    </row>
    <row r="851" spans="1:128" x14ac:dyDescent="0.4">
      <c r="A851" s="2" t="s">
        <v>16376</v>
      </c>
      <c r="B851" s="2" t="s">
        <v>18054</v>
      </c>
      <c r="C851" s="2" t="s">
        <v>1052</v>
      </c>
      <c r="D851" s="2" t="s">
        <v>18055</v>
      </c>
      <c r="E851" s="2" t="s">
        <v>1053</v>
      </c>
      <c r="F851" s="2" t="s">
        <v>4265</v>
      </c>
      <c r="G851" s="2" t="s">
        <v>8517</v>
      </c>
      <c r="H851" s="2" t="s">
        <v>10927</v>
      </c>
      <c r="I851" s="2" t="s">
        <v>10915</v>
      </c>
      <c r="J851" s="2" t="s">
        <v>2677</v>
      </c>
      <c r="K851" s="2" t="s">
        <v>10100</v>
      </c>
      <c r="L851" s="2" t="s">
        <v>12424</v>
      </c>
      <c r="M851" s="2" t="s">
        <v>6146</v>
      </c>
      <c r="N851" s="2" t="s">
        <v>2889</v>
      </c>
      <c r="O851" s="2" t="s">
        <v>3247</v>
      </c>
      <c r="P851" s="2" t="s">
        <v>1079</v>
      </c>
      <c r="Q851" s="2" t="s">
        <v>3337</v>
      </c>
      <c r="R851" s="2" t="s">
        <v>10024</v>
      </c>
      <c r="S851" s="2" t="s">
        <v>5009</v>
      </c>
      <c r="T851" s="2" t="s">
        <v>14131</v>
      </c>
      <c r="U851" s="2" t="s">
        <v>13884</v>
      </c>
      <c r="V851" s="2" t="s">
        <v>9569</v>
      </c>
      <c r="W851" s="2" t="s">
        <v>3727</v>
      </c>
      <c r="X851" s="2" t="s">
        <v>3331</v>
      </c>
      <c r="Y851" s="2" t="s">
        <v>10188</v>
      </c>
      <c r="Z851" s="2" t="s">
        <v>9262</v>
      </c>
      <c r="AA851" s="2" t="s">
        <v>4938</v>
      </c>
      <c r="AB851" s="2" t="s">
        <v>2526</v>
      </c>
      <c r="AC851" s="2" t="s">
        <v>9542</v>
      </c>
      <c r="AD851" s="2" t="s">
        <v>3805</v>
      </c>
      <c r="AE851" s="2" t="s">
        <v>7266</v>
      </c>
      <c r="AF851" s="2" t="s">
        <v>3738</v>
      </c>
      <c r="AG851" s="2" t="s">
        <v>4759</v>
      </c>
      <c r="AH851" s="2" t="s">
        <v>2429</v>
      </c>
      <c r="AI851" s="2" t="s">
        <v>14871</v>
      </c>
      <c r="AJ851" s="2" t="s">
        <v>7459</v>
      </c>
      <c r="AK851" s="2" t="s">
        <v>17872</v>
      </c>
      <c r="AL851" s="2" t="s">
        <v>11964</v>
      </c>
      <c r="AM851" s="2" t="s">
        <v>10160</v>
      </c>
      <c r="AN851" s="2" t="s">
        <v>2204</v>
      </c>
      <c r="AO851" s="2" t="s">
        <v>1093</v>
      </c>
      <c r="AP851" s="2" t="s">
        <v>3065</v>
      </c>
      <c r="AQ851" s="2" t="s">
        <v>4326</v>
      </c>
      <c r="AR851" s="2" t="s">
        <v>5306</v>
      </c>
      <c r="AS851" s="2" t="s">
        <v>5073</v>
      </c>
      <c r="AT851" s="2" t="s">
        <v>12273</v>
      </c>
      <c r="AU851" s="2" t="s">
        <v>3242</v>
      </c>
      <c r="AV851" s="2" t="s">
        <v>4236</v>
      </c>
      <c r="AW851" s="2" t="s">
        <v>4962</v>
      </c>
      <c r="AX851" s="2" t="s">
        <v>8861</v>
      </c>
      <c r="AY851" s="2" t="s">
        <v>3259</v>
      </c>
      <c r="AZ851" s="2" t="s">
        <v>2130</v>
      </c>
      <c r="BA851" s="2" t="s">
        <v>4540</v>
      </c>
      <c r="BB851" s="2" t="s">
        <v>10302</v>
      </c>
      <c r="BC851" s="2" t="s">
        <v>8747</v>
      </c>
      <c r="BD851" s="2" t="s">
        <v>8259</v>
      </c>
      <c r="BE851" s="2" t="s">
        <v>3250</v>
      </c>
      <c r="BF851" s="2" t="s">
        <v>10266</v>
      </c>
      <c r="BG851" s="2" t="s">
        <v>2429</v>
      </c>
      <c r="BH851" s="2" t="s">
        <v>7870</v>
      </c>
      <c r="BI851" s="2" t="s">
        <v>7864</v>
      </c>
      <c r="BJ851" s="2" t="s">
        <v>1979</v>
      </c>
      <c r="BK851" s="2" t="s">
        <v>10090</v>
      </c>
      <c r="BL851" s="2" t="s">
        <v>12843</v>
      </c>
      <c r="BM851" s="2" t="s">
        <v>3250</v>
      </c>
      <c r="BN851" s="2" t="s">
        <v>10960</v>
      </c>
      <c r="BO851" s="2" t="s">
        <v>13099</v>
      </c>
      <c r="BP851" s="2" t="s">
        <v>8521</v>
      </c>
      <c r="BQ851" s="2" t="s">
        <v>2506</v>
      </c>
      <c r="BR851" s="2" t="s">
        <v>3116</v>
      </c>
      <c r="BS851" s="2" t="s">
        <v>14860</v>
      </c>
      <c r="BT851" s="2" t="s">
        <v>1936</v>
      </c>
      <c r="BU851" s="2" t="s">
        <v>11162</v>
      </c>
      <c r="BV851" s="2" t="s">
        <v>5287</v>
      </c>
      <c r="BW851" s="2" t="s">
        <v>6878</v>
      </c>
      <c r="BX851" s="2" t="s">
        <v>10461</v>
      </c>
      <c r="BY851" s="2" t="s">
        <v>6597</v>
      </c>
      <c r="BZ851" s="2" t="s">
        <v>11862</v>
      </c>
      <c r="CA851" s="2" t="s">
        <v>8017</v>
      </c>
      <c r="CB851" s="2" t="s">
        <v>12171</v>
      </c>
      <c r="CC851" s="2" t="s">
        <v>5713</v>
      </c>
      <c r="CD851" s="2" t="s">
        <v>8019</v>
      </c>
      <c r="CE851" s="2" t="s">
        <v>8497</v>
      </c>
      <c r="CF851" s="2" t="s">
        <v>13514</v>
      </c>
      <c r="CG851" s="2" t="s">
        <v>1489</v>
      </c>
      <c r="CH851" s="2" t="s">
        <v>8676</v>
      </c>
      <c r="CI851" s="2" t="s">
        <v>14899</v>
      </c>
      <c r="CJ851" s="2" t="s">
        <v>5340</v>
      </c>
      <c r="CK851" s="2" t="s">
        <v>14336</v>
      </c>
      <c r="CL851" s="2" t="s">
        <v>8754</v>
      </c>
      <c r="CM851" s="2" t="s">
        <v>1386</v>
      </c>
      <c r="CN851" s="2" t="s">
        <v>11862</v>
      </c>
      <c r="CO851" s="2" t="s">
        <v>1936</v>
      </c>
      <c r="CP851" s="2" t="s">
        <v>8063</v>
      </c>
      <c r="CQ851" s="2" t="s">
        <v>11201</v>
      </c>
      <c r="CR851" s="2" t="s">
        <v>9641</v>
      </c>
      <c r="CS851" s="2" t="s">
        <v>8006</v>
      </c>
      <c r="CT851" s="2" t="s">
        <v>9137</v>
      </c>
      <c r="CU851" s="2" t="s">
        <v>1726</v>
      </c>
      <c r="CV851" s="2" t="s">
        <v>9135</v>
      </c>
      <c r="CW851" s="2" t="s">
        <v>13514</v>
      </c>
      <c r="CX851" s="2" t="s">
        <v>7716</v>
      </c>
      <c r="CY851" s="2" t="s">
        <v>2594</v>
      </c>
      <c r="CZ851" s="2" t="s">
        <v>9601</v>
      </c>
      <c r="DA851" s="2" t="s">
        <v>9137</v>
      </c>
      <c r="DB851" s="2" t="s">
        <v>10461</v>
      </c>
      <c r="DC851" s="2" t="s">
        <v>10976</v>
      </c>
      <c r="DD851" s="2" t="s">
        <v>3681</v>
      </c>
      <c r="DE851" s="2" t="s">
        <v>14408</v>
      </c>
      <c r="DF851" s="2" t="s">
        <v>2627</v>
      </c>
      <c r="DG851" s="2" t="s">
        <v>16123</v>
      </c>
      <c r="DH851" s="2" t="s">
        <v>7883</v>
      </c>
      <c r="DI851" s="2" t="s">
        <v>14892</v>
      </c>
      <c r="DJ851" s="2" t="s">
        <v>1927</v>
      </c>
      <c r="DK851" s="2" t="s">
        <v>6407</v>
      </c>
      <c r="DL851" s="2" t="s">
        <v>6338</v>
      </c>
      <c r="DM851" s="2" t="s">
        <v>8006</v>
      </c>
      <c r="DN851" s="2" t="s">
        <v>9433</v>
      </c>
      <c r="DO851" s="2" t="s">
        <v>3758</v>
      </c>
      <c r="DP851" s="2" t="s">
        <v>6706</v>
      </c>
      <c r="DQ851" s="2" t="s">
        <v>5885</v>
      </c>
      <c r="DR851" s="2" t="s">
        <v>12082</v>
      </c>
      <c r="DS851" s="2" t="s">
        <v>11705</v>
      </c>
      <c r="DT851" s="1"/>
      <c r="DU851" s="1"/>
      <c r="DV851" s="2" t="s">
        <v>3498</v>
      </c>
      <c r="DW851" s="2" t="s">
        <v>11353</v>
      </c>
      <c r="DX851" s="2" t="s">
        <v>9212</v>
      </c>
    </row>
    <row r="852" spans="1:128" x14ac:dyDescent="0.4">
      <c r="A852" s="2" t="s">
        <v>16376</v>
      </c>
      <c r="B852" s="2" t="s">
        <v>18056</v>
      </c>
      <c r="C852" s="2" t="s">
        <v>1052</v>
      </c>
      <c r="D852" s="2" t="s">
        <v>18057</v>
      </c>
      <c r="E852" s="2" t="s">
        <v>1053</v>
      </c>
      <c r="F852" s="2" t="s">
        <v>8594</v>
      </c>
      <c r="G852" s="2" t="s">
        <v>10077</v>
      </c>
      <c r="H852" s="2" t="s">
        <v>2432</v>
      </c>
      <c r="I852" s="2" t="s">
        <v>2325</v>
      </c>
      <c r="J852" s="2" t="s">
        <v>13772</v>
      </c>
      <c r="K852" s="2" t="s">
        <v>9123</v>
      </c>
      <c r="L852" s="2" t="s">
        <v>1540</v>
      </c>
      <c r="M852" s="2" t="s">
        <v>5003</v>
      </c>
      <c r="N852" s="2" t="s">
        <v>2424</v>
      </c>
      <c r="O852" s="2" t="s">
        <v>7858</v>
      </c>
      <c r="P852" s="2" t="s">
        <v>18058</v>
      </c>
      <c r="Q852" s="2" t="s">
        <v>7644</v>
      </c>
      <c r="R852" s="2" t="s">
        <v>6731</v>
      </c>
      <c r="S852" s="2" t="s">
        <v>7820</v>
      </c>
      <c r="T852" s="2" t="s">
        <v>3818</v>
      </c>
      <c r="U852" s="2" t="s">
        <v>3874</v>
      </c>
      <c r="V852" s="2" t="s">
        <v>8217</v>
      </c>
      <c r="W852" s="2" t="s">
        <v>18059</v>
      </c>
      <c r="X852" s="2" t="s">
        <v>12090</v>
      </c>
      <c r="Y852" s="2" t="s">
        <v>2213</v>
      </c>
      <c r="Z852" s="2" t="s">
        <v>1461</v>
      </c>
      <c r="AA852" s="2" t="s">
        <v>10631</v>
      </c>
      <c r="AB852" s="2" t="s">
        <v>8087</v>
      </c>
      <c r="AC852" s="2" t="s">
        <v>16841</v>
      </c>
      <c r="AD852" s="2" t="s">
        <v>18060</v>
      </c>
      <c r="AE852" s="2" t="s">
        <v>18061</v>
      </c>
      <c r="AF852" s="2" t="s">
        <v>18062</v>
      </c>
      <c r="AG852" s="2" t="s">
        <v>7337</v>
      </c>
      <c r="AH852" s="2" t="s">
        <v>3649</v>
      </c>
      <c r="AI852" s="2" t="s">
        <v>5533</v>
      </c>
      <c r="AJ852" s="2" t="s">
        <v>9157</v>
      </c>
      <c r="AK852" s="2" t="s">
        <v>14670</v>
      </c>
      <c r="AL852" s="2" t="s">
        <v>15598</v>
      </c>
      <c r="AM852" s="2" t="s">
        <v>14589</v>
      </c>
      <c r="AN852" s="2" t="s">
        <v>1185</v>
      </c>
      <c r="AO852" s="2" t="s">
        <v>2647</v>
      </c>
      <c r="AP852" s="2" t="s">
        <v>10923</v>
      </c>
      <c r="AQ852" s="2" t="s">
        <v>13219</v>
      </c>
      <c r="AR852" s="2" t="s">
        <v>14670</v>
      </c>
      <c r="AS852" s="2" t="s">
        <v>18063</v>
      </c>
      <c r="AT852" s="2" t="s">
        <v>4316</v>
      </c>
      <c r="AU852" s="2" t="s">
        <v>3722</v>
      </c>
      <c r="AV852" s="2" t="s">
        <v>5554</v>
      </c>
      <c r="AW852" s="2" t="s">
        <v>8275</v>
      </c>
      <c r="AX852" s="2" t="s">
        <v>1435</v>
      </c>
      <c r="AY852" s="2" t="s">
        <v>18064</v>
      </c>
      <c r="AZ852" s="2" t="s">
        <v>14973</v>
      </c>
      <c r="BA852" s="2" t="s">
        <v>2878</v>
      </c>
      <c r="BB852" s="2" t="s">
        <v>3729</v>
      </c>
      <c r="BC852" s="2" t="s">
        <v>7527</v>
      </c>
      <c r="BD852" s="2" t="s">
        <v>4534</v>
      </c>
      <c r="BE852" s="2" t="s">
        <v>16845</v>
      </c>
      <c r="BF852" s="2" t="s">
        <v>18065</v>
      </c>
      <c r="BG852" s="2" t="s">
        <v>4840</v>
      </c>
      <c r="BH852" s="2" t="s">
        <v>3995</v>
      </c>
      <c r="BI852" s="2" t="s">
        <v>2959</v>
      </c>
      <c r="BJ852" s="2" t="s">
        <v>3270</v>
      </c>
      <c r="BK852" s="2" t="s">
        <v>12018</v>
      </c>
      <c r="BL852" s="2" t="s">
        <v>7055</v>
      </c>
      <c r="BM852" s="2" t="s">
        <v>18066</v>
      </c>
      <c r="BN852" s="2" t="s">
        <v>18067</v>
      </c>
      <c r="BO852" s="2" t="s">
        <v>3351</v>
      </c>
      <c r="BP852" s="2" t="s">
        <v>7995</v>
      </c>
      <c r="BQ852" s="2" t="s">
        <v>8594</v>
      </c>
      <c r="BR852" s="2" t="s">
        <v>13326</v>
      </c>
      <c r="BS852" s="2" t="s">
        <v>2553</v>
      </c>
      <c r="BT852" s="2" t="s">
        <v>14132</v>
      </c>
      <c r="BU852" s="2" t="s">
        <v>5235</v>
      </c>
      <c r="BV852" s="2" t="s">
        <v>4924</v>
      </c>
      <c r="BW852" s="2" t="s">
        <v>9594</v>
      </c>
      <c r="BX852" s="2" t="s">
        <v>13135</v>
      </c>
      <c r="BY852" s="2" t="s">
        <v>11807</v>
      </c>
      <c r="BZ852" s="2" t="s">
        <v>5425</v>
      </c>
      <c r="CA852" s="2" t="s">
        <v>8350</v>
      </c>
      <c r="CB852" s="2" t="s">
        <v>10300</v>
      </c>
      <c r="CC852" s="2" t="s">
        <v>11534</v>
      </c>
      <c r="CD852" s="2" t="s">
        <v>14212</v>
      </c>
      <c r="CE852" s="2" t="s">
        <v>9077</v>
      </c>
      <c r="CF852" s="2" t="s">
        <v>13278</v>
      </c>
      <c r="CG852" s="2" t="s">
        <v>3870</v>
      </c>
      <c r="CH852" s="2" t="s">
        <v>12354</v>
      </c>
      <c r="CI852" s="2" t="s">
        <v>9007</v>
      </c>
      <c r="CJ852" s="2" t="s">
        <v>4557</v>
      </c>
      <c r="CK852" s="2" t="s">
        <v>5851</v>
      </c>
      <c r="CL852" s="2" t="s">
        <v>9072</v>
      </c>
      <c r="CM852" s="2" t="s">
        <v>11534</v>
      </c>
      <c r="CN852" s="2" t="s">
        <v>5816</v>
      </c>
      <c r="CO852" s="2" t="s">
        <v>5420</v>
      </c>
      <c r="CP852" s="2" t="s">
        <v>2731</v>
      </c>
      <c r="CQ852" s="2" t="s">
        <v>10434</v>
      </c>
      <c r="CR852" s="2" t="s">
        <v>3834</v>
      </c>
      <c r="CS852" s="2" t="s">
        <v>5733</v>
      </c>
      <c r="CT852" s="2" t="s">
        <v>6410</v>
      </c>
      <c r="CU852" s="2" t="s">
        <v>9606</v>
      </c>
      <c r="CV852" s="2" t="s">
        <v>4018</v>
      </c>
      <c r="CW852" s="2" t="s">
        <v>3102</v>
      </c>
      <c r="CX852" s="2" t="s">
        <v>4654</v>
      </c>
      <c r="CY852" s="2" t="s">
        <v>12782</v>
      </c>
      <c r="CZ852" s="2" t="s">
        <v>14151</v>
      </c>
      <c r="DA852" s="2" t="s">
        <v>6117</v>
      </c>
      <c r="DB852" s="2" t="s">
        <v>14209</v>
      </c>
      <c r="DC852" s="2" t="s">
        <v>5762</v>
      </c>
      <c r="DD852" s="2" t="s">
        <v>4019</v>
      </c>
      <c r="DE852" s="2" t="s">
        <v>10941</v>
      </c>
      <c r="DF852" s="2" t="s">
        <v>10523</v>
      </c>
      <c r="DG852" s="2" t="s">
        <v>10787</v>
      </c>
      <c r="DH852" s="2" t="s">
        <v>13231</v>
      </c>
      <c r="DI852" s="2" t="s">
        <v>16281</v>
      </c>
      <c r="DJ852" s="2" t="s">
        <v>4492</v>
      </c>
      <c r="DK852" s="2" t="s">
        <v>8697</v>
      </c>
      <c r="DL852" s="2" t="s">
        <v>4972</v>
      </c>
      <c r="DM852" s="2" t="s">
        <v>3191</v>
      </c>
      <c r="DN852" s="2" t="s">
        <v>3268</v>
      </c>
      <c r="DO852" s="2" t="s">
        <v>1585</v>
      </c>
      <c r="DP852" s="2" t="s">
        <v>13425</v>
      </c>
      <c r="DQ852" s="2" t="s">
        <v>14406</v>
      </c>
      <c r="DR852" s="2" t="s">
        <v>2859</v>
      </c>
      <c r="DS852" s="2" t="s">
        <v>11395</v>
      </c>
      <c r="DT852" s="1"/>
      <c r="DU852" s="1"/>
      <c r="DV852" s="2" t="s">
        <v>14034</v>
      </c>
      <c r="DW852" s="2" t="s">
        <v>12697</v>
      </c>
      <c r="DX852" s="2" t="s">
        <v>7122</v>
      </c>
    </row>
    <row r="853" spans="1:128" x14ac:dyDescent="0.4">
      <c r="A853" s="2" t="s">
        <v>16376</v>
      </c>
      <c r="B853" s="2" t="s">
        <v>18068</v>
      </c>
      <c r="C853" s="2" t="s">
        <v>1052</v>
      </c>
      <c r="D853" s="2" t="s">
        <v>0</v>
      </c>
      <c r="E853" s="2" t="s">
        <v>1053</v>
      </c>
      <c r="F853" s="2" t="s">
        <v>1319</v>
      </c>
      <c r="G853" s="2" t="s">
        <v>7401</v>
      </c>
      <c r="H853" s="2" t="s">
        <v>9418</v>
      </c>
      <c r="I853" s="2" t="s">
        <v>11104</v>
      </c>
      <c r="J853" s="2" t="s">
        <v>10192</v>
      </c>
      <c r="K853" s="2" t="s">
        <v>10715</v>
      </c>
      <c r="L853" s="2" t="s">
        <v>8464</v>
      </c>
      <c r="M853" s="2" t="s">
        <v>4333</v>
      </c>
      <c r="N853" s="2" t="s">
        <v>3249</v>
      </c>
      <c r="O853" s="2" t="s">
        <v>7335</v>
      </c>
      <c r="P853" s="2" t="s">
        <v>4513</v>
      </c>
      <c r="Q853" s="2" t="s">
        <v>9374</v>
      </c>
      <c r="R853" s="2" t="s">
        <v>5606</v>
      </c>
      <c r="S853" s="2" t="s">
        <v>7637</v>
      </c>
      <c r="T853" s="2" t="s">
        <v>8646</v>
      </c>
      <c r="U853" s="2" t="s">
        <v>11094</v>
      </c>
      <c r="V853" s="2" t="s">
        <v>10160</v>
      </c>
      <c r="W853" s="2" t="s">
        <v>10420</v>
      </c>
      <c r="X853" s="2" t="s">
        <v>6491</v>
      </c>
      <c r="Y853" s="2" t="s">
        <v>5553</v>
      </c>
      <c r="Z853" s="2" t="s">
        <v>6441</v>
      </c>
      <c r="AA853" s="2" t="s">
        <v>5385</v>
      </c>
      <c r="AB853" s="2" t="s">
        <v>7401</v>
      </c>
      <c r="AC853" s="2" t="s">
        <v>2528</v>
      </c>
      <c r="AD853" s="2" t="s">
        <v>12117</v>
      </c>
      <c r="AE853" s="2" t="s">
        <v>9633</v>
      </c>
      <c r="AF853" s="2" t="s">
        <v>8818</v>
      </c>
      <c r="AG853" s="2" t="s">
        <v>7975</v>
      </c>
      <c r="AH853" s="2" t="s">
        <v>1688</v>
      </c>
      <c r="AI853" s="2" t="s">
        <v>6294</v>
      </c>
      <c r="AJ853" s="2" t="s">
        <v>8736</v>
      </c>
      <c r="AK853" s="2" t="s">
        <v>11827</v>
      </c>
      <c r="AL853" s="2" t="s">
        <v>6007</v>
      </c>
      <c r="AM853" s="2" t="s">
        <v>9857</v>
      </c>
      <c r="AN853" s="2" t="s">
        <v>15113</v>
      </c>
      <c r="AO853" s="2" t="s">
        <v>1548</v>
      </c>
      <c r="AP853" s="2" t="s">
        <v>11037</v>
      </c>
      <c r="AQ853" s="2" t="s">
        <v>5250</v>
      </c>
      <c r="AR853" s="2" t="s">
        <v>15227</v>
      </c>
      <c r="AS853" s="2" t="s">
        <v>15734</v>
      </c>
      <c r="AT853" s="2" t="s">
        <v>8375</v>
      </c>
      <c r="AU853" s="2" t="s">
        <v>11744</v>
      </c>
      <c r="AV853" s="2" t="s">
        <v>4064</v>
      </c>
      <c r="AW853" s="2" t="s">
        <v>2849</v>
      </c>
      <c r="AX853" s="2" t="s">
        <v>7340</v>
      </c>
      <c r="AY853" s="2" t="s">
        <v>16389</v>
      </c>
      <c r="AZ853" s="2" t="s">
        <v>18069</v>
      </c>
      <c r="BA853" s="2" t="s">
        <v>13735</v>
      </c>
      <c r="BB853" s="2" t="s">
        <v>4342</v>
      </c>
      <c r="BC853" s="2" t="s">
        <v>3342</v>
      </c>
      <c r="BD853" s="2" t="s">
        <v>4877</v>
      </c>
      <c r="BE853" s="2" t="s">
        <v>9375</v>
      </c>
      <c r="BF853" s="2" t="s">
        <v>2237</v>
      </c>
      <c r="BG853" s="2" t="s">
        <v>11341</v>
      </c>
      <c r="BH853" s="2" t="s">
        <v>5480</v>
      </c>
      <c r="BI853" s="2" t="s">
        <v>2091</v>
      </c>
      <c r="BJ853" s="2" t="s">
        <v>10113</v>
      </c>
      <c r="BK853" s="2" t="s">
        <v>5232</v>
      </c>
      <c r="BL853" s="2" t="s">
        <v>3969</v>
      </c>
      <c r="BM853" s="2" t="s">
        <v>10125</v>
      </c>
      <c r="BN853" s="2" t="s">
        <v>8262</v>
      </c>
      <c r="BO853" s="2" t="s">
        <v>12146</v>
      </c>
      <c r="BP853" s="2" t="s">
        <v>1210</v>
      </c>
      <c r="BQ853" s="2" t="s">
        <v>7432</v>
      </c>
      <c r="BR853" s="2" t="s">
        <v>2790</v>
      </c>
      <c r="BS853" s="2" t="s">
        <v>10220</v>
      </c>
      <c r="BT853" s="2" t="s">
        <v>15857</v>
      </c>
      <c r="BU853" s="2" t="s">
        <v>11026</v>
      </c>
      <c r="BV853" s="2" t="s">
        <v>7497</v>
      </c>
      <c r="BW853" s="2" t="s">
        <v>5664</v>
      </c>
      <c r="BX853" s="2" t="s">
        <v>9008</v>
      </c>
      <c r="BY853" s="2" t="s">
        <v>5121</v>
      </c>
      <c r="BZ853" s="2" t="s">
        <v>3413</v>
      </c>
      <c r="CA853" s="2" t="s">
        <v>9029</v>
      </c>
      <c r="CB853" s="2" t="s">
        <v>11543</v>
      </c>
      <c r="CC853" s="2" t="s">
        <v>14567</v>
      </c>
      <c r="CD853" s="2" t="s">
        <v>2510</v>
      </c>
      <c r="CE853" s="2" t="s">
        <v>14032</v>
      </c>
      <c r="CF853" s="2" t="s">
        <v>2145</v>
      </c>
      <c r="CG853" s="2" t="s">
        <v>11299</v>
      </c>
      <c r="CH853" s="2" t="s">
        <v>10055</v>
      </c>
      <c r="CI853" s="2" t="s">
        <v>11301</v>
      </c>
      <c r="CJ853" s="2" t="s">
        <v>3042</v>
      </c>
      <c r="CK853" s="2" t="s">
        <v>3868</v>
      </c>
      <c r="CL853" s="2" t="s">
        <v>2402</v>
      </c>
      <c r="CM853" s="2" t="s">
        <v>14291</v>
      </c>
      <c r="CN853" s="2" t="s">
        <v>5902</v>
      </c>
      <c r="CO853" s="2" t="s">
        <v>1589</v>
      </c>
      <c r="CP853" s="2" t="s">
        <v>11627</v>
      </c>
      <c r="CQ853" s="2" t="s">
        <v>2735</v>
      </c>
      <c r="CR853" s="2" t="s">
        <v>3407</v>
      </c>
      <c r="CS853" s="2" t="s">
        <v>1439</v>
      </c>
      <c r="CT853" s="2" t="s">
        <v>4457</v>
      </c>
      <c r="CU853" s="2" t="s">
        <v>12029</v>
      </c>
      <c r="CV853" s="2" t="s">
        <v>15318</v>
      </c>
      <c r="CW853" s="2" t="s">
        <v>3218</v>
      </c>
      <c r="CX853" s="2" t="s">
        <v>9559</v>
      </c>
      <c r="CY853" s="2" t="s">
        <v>9738</v>
      </c>
      <c r="CZ853" s="2" t="s">
        <v>12951</v>
      </c>
      <c r="DA853" s="2" t="s">
        <v>13281</v>
      </c>
      <c r="DB853" s="2" t="s">
        <v>14475</v>
      </c>
      <c r="DC853" s="2" t="s">
        <v>2381</v>
      </c>
      <c r="DD853" s="2" t="s">
        <v>5555</v>
      </c>
      <c r="DE853" s="2" t="s">
        <v>4452</v>
      </c>
      <c r="DF853" s="2" t="s">
        <v>7878</v>
      </c>
      <c r="DG853" s="2" t="s">
        <v>2408</v>
      </c>
      <c r="DH853" s="2" t="s">
        <v>10812</v>
      </c>
      <c r="DI853" s="2" t="s">
        <v>10385</v>
      </c>
      <c r="DJ853" s="2" t="s">
        <v>13091</v>
      </c>
      <c r="DK853" s="2" t="s">
        <v>1760</v>
      </c>
      <c r="DL853" s="2" t="s">
        <v>6993</v>
      </c>
      <c r="DM853" s="2" t="s">
        <v>6781</v>
      </c>
      <c r="DN853" s="2" t="s">
        <v>6319</v>
      </c>
      <c r="DO853" s="2" t="s">
        <v>9044</v>
      </c>
      <c r="DP853" s="2" t="s">
        <v>4438</v>
      </c>
      <c r="DQ853" s="2" t="s">
        <v>2098</v>
      </c>
      <c r="DR853" s="2" t="s">
        <v>11849</v>
      </c>
      <c r="DS853" s="2" t="s">
        <v>1583</v>
      </c>
      <c r="DT853" s="1"/>
      <c r="DU853" s="1"/>
      <c r="DV853" s="2" t="s">
        <v>2883</v>
      </c>
      <c r="DW853" s="2" t="s">
        <v>2000</v>
      </c>
      <c r="DX853" s="2" t="s">
        <v>7128</v>
      </c>
    </row>
    <row r="854" spans="1:128" x14ac:dyDescent="0.4">
      <c r="A854" s="2" t="s">
        <v>16376</v>
      </c>
      <c r="B854" s="2" t="s">
        <v>18070</v>
      </c>
      <c r="C854" s="2" t="s">
        <v>1052</v>
      </c>
      <c r="D854" s="2" t="s">
        <v>0</v>
      </c>
      <c r="E854" s="2" t="s">
        <v>1053</v>
      </c>
      <c r="F854" s="2" t="s">
        <v>3825</v>
      </c>
      <c r="G854" s="2" t="s">
        <v>6178</v>
      </c>
      <c r="H854" s="2" t="s">
        <v>13634</v>
      </c>
      <c r="I854" s="2" t="s">
        <v>16841</v>
      </c>
      <c r="J854" s="2" t="s">
        <v>14164</v>
      </c>
      <c r="K854" s="2" t="s">
        <v>1106</v>
      </c>
      <c r="L854" s="2" t="s">
        <v>4518</v>
      </c>
      <c r="M854" s="2" t="s">
        <v>13137</v>
      </c>
      <c r="N854" s="2" t="s">
        <v>4748</v>
      </c>
      <c r="O854" s="2" t="s">
        <v>9877</v>
      </c>
      <c r="P854" s="2" t="s">
        <v>4695</v>
      </c>
      <c r="Q854" s="2" t="s">
        <v>12990</v>
      </c>
      <c r="R854" s="2" t="s">
        <v>8502</v>
      </c>
      <c r="S854" s="2" t="s">
        <v>9745</v>
      </c>
      <c r="T854" s="2" t="s">
        <v>3968</v>
      </c>
      <c r="U854" s="2" t="s">
        <v>7267</v>
      </c>
      <c r="V854" s="2" t="s">
        <v>13697</v>
      </c>
      <c r="W854" s="2" t="s">
        <v>3809</v>
      </c>
      <c r="X854" s="2" t="s">
        <v>13246</v>
      </c>
      <c r="Y854" s="2" t="s">
        <v>2888</v>
      </c>
      <c r="Z854" s="2" t="s">
        <v>10155</v>
      </c>
      <c r="AA854" s="2" t="s">
        <v>13555</v>
      </c>
      <c r="AB854" s="2" t="s">
        <v>15131</v>
      </c>
      <c r="AC854" s="2" t="s">
        <v>2239</v>
      </c>
      <c r="AD854" s="2" t="s">
        <v>15557</v>
      </c>
      <c r="AE854" s="2" t="s">
        <v>13785</v>
      </c>
      <c r="AF854" s="2" t="s">
        <v>3793</v>
      </c>
      <c r="AG854" s="2" t="s">
        <v>2847</v>
      </c>
      <c r="AH854" s="2" t="s">
        <v>7646</v>
      </c>
      <c r="AI854" s="2" t="s">
        <v>6726</v>
      </c>
      <c r="AJ854" s="2" t="s">
        <v>16136</v>
      </c>
      <c r="AK854" s="2" t="s">
        <v>14194</v>
      </c>
      <c r="AL854" s="2" t="s">
        <v>10074</v>
      </c>
      <c r="AM854" s="2" t="s">
        <v>7172</v>
      </c>
      <c r="AN854" s="2" t="s">
        <v>6380</v>
      </c>
      <c r="AO854" s="2" t="s">
        <v>4406</v>
      </c>
      <c r="AP854" s="2" t="s">
        <v>8882</v>
      </c>
      <c r="AQ854" s="2" t="s">
        <v>18071</v>
      </c>
      <c r="AR854" s="2" t="s">
        <v>14764</v>
      </c>
      <c r="AS854" s="2" t="s">
        <v>3146</v>
      </c>
      <c r="AT854" s="2" t="s">
        <v>6794</v>
      </c>
      <c r="AU854" s="2" t="s">
        <v>4254</v>
      </c>
      <c r="AV854" s="2" t="s">
        <v>9150</v>
      </c>
      <c r="AW854" s="2" t="s">
        <v>15309</v>
      </c>
      <c r="AX854" s="2" t="s">
        <v>15122</v>
      </c>
      <c r="AY854" s="2" t="s">
        <v>11725</v>
      </c>
      <c r="AZ854" s="2" t="s">
        <v>13518</v>
      </c>
      <c r="BA854" s="2" t="s">
        <v>2968</v>
      </c>
      <c r="BB854" s="2" t="s">
        <v>2636</v>
      </c>
      <c r="BC854" s="2" t="s">
        <v>11311</v>
      </c>
      <c r="BD854" s="2" t="s">
        <v>5394</v>
      </c>
      <c r="BE854" s="2" t="s">
        <v>8585</v>
      </c>
      <c r="BF854" s="2" t="s">
        <v>11652</v>
      </c>
      <c r="BG854" s="2" t="s">
        <v>9878</v>
      </c>
      <c r="BH854" s="2" t="s">
        <v>5014</v>
      </c>
      <c r="BI854" s="2" t="s">
        <v>9164</v>
      </c>
      <c r="BJ854" s="2" t="s">
        <v>14053</v>
      </c>
      <c r="BK854" s="2" t="s">
        <v>6293</v>
      </c>
      <c r="BL854" s="2" t="s">
        <v>11347</v>
      </c>
      <c r="BM854" s="2" t="s">
        <v>6101</v>
      </c>
      <c r="BN854" s="2" t="s">
        <v>13978</v>
      </c>
      <c r="BO854" s="2" t="s">
        <v>3709</v>
      </c>
      <c r="BP854" s="2" t="s">
        <v>7824</v>
      </c>
      <c r="BQ854" s="2" t="s">
        <v>4539</v>
      </c>
      <c r="BR854" s="2" t="s">
        <v>14071</v>
      </c>
      <c r="BS854" s="2" t="s">
        <v>8299</v>
      </c>
      <c r="BT854" s="2" t="s">
        <v>6595</v>
      </c>
      <c r="BU854" s="2" t="s">
        <v>7290</v>
      </c>
      <c r="BV854" s="2" t="s">
        <v>12043</v>
      </c>
      <c r="BW854" s="2" t="s">
        <v>3740</v>
      </c>
      <c r="BX854" s="2" t="s">
        <v>2473</v>
      </c>
      <c r="BY854" s="2" t="s">
        <v>1516</v>
      </c>
      <c r="BZ854" s="2" t="s">
        <v>14894</v>
      </c>
      <c r="CA854" s="2" t="s">
        <v>8114</v>
      </c>
      <c r="CB854" s="2" t="s">
        <v>14104</v>
      </c>
      <c r="CC854" s="2" t="s">
        <v>12169</v>
      </c>
      <c r="CD854" s="2" t="s">
        <v>15614</v>
      </c>
      <c r="CE854" s="2" t="s">
        <v>1383</v>
      </c>
      <c r="CF854" s="2" t="s">
        <v>10822</v>
      </c>
      <c r="CG854" s="2" t="s">
        <v>3841</v>
      </c>
      <c r="CH854" s="2" t="s">
        <v>9845</v>
      </c>
      <c r="CI854" s="2" t="s">
        <v>5288</v>
      </c>
      <c r="CJ854" s="2" t="s">
        <v>8722</v>
      </c>
      <c r="CK854" s="2" t="s">
        <v>9139</v>
      </c>
      <c r="CL854" s="2" t="s">
        <v>3594</v>
      </c>
      <c r="CM854" s="2" t="s">
        <v>3019</v>
      </c>
      <c r="CN854" s="2" t="s">
        <v>14241</v>
      </c>
      <c r="CO854" s="2" t="s">
        <v>14893</v>
      </c>
      <c r="CP854" s="2" t="s">
        <v>9803</v>
      </c>
      <c r="CQ854" s="2" t="s">
        <v>8192</v>
      </c>
      <c r="CR854" s="2" t="s">
        <v>6348</v>
      </c>
      <c r="CS854" s="2" t="s">
        <v>3481</v>
      </c>
      <c r="CT854" s="2" t="s">
        <v>9105</v>
      </c>
      <c r="CU854" s="2" t="s">
        <v>14648</v>
      </c>
      <c r="CV854" s="2" t="s">
        <v>2037</v>
      </c>
      <c r="CW854" s="2" t="s">
        <v>8453</v>
      </c>
      <c r="CX854" s="2" t="s">
        <v>9347</v>
      </c>
      <c r="CY854" s="2" t="s">
        <v>2279</v>
      </c>
      <c r="CZ854" s="2" t="s">
        <v>14058</v>
      </c>
      <c r="DA854" s="2" t="s">
        <v>1257</v>
      </c>
      <c r="DB854" s="2" t="s">
        <v>10463</v>
      </c>
      <c r="DC854" s="2" t="s">
        <v>3925</v>
      </c>
      <c r="DD854" s="2" t="s">
        <v>7613</v>
      </c>
      <c r="DE854" s="2" t="s">
        <v>12309</v>
      </c>
      <c r="DF854" s="2" t="s">
        <v>11532</v>
      </c>
      <c r="DG854" s="2" t="s">
        <v>11698</v>
      </c>
      <c r="DH854" s="2" t="s">
        <v>4398</v>
      </c>
      <c r="DI854" s="2" t="s">
        <v>12308</v>
      </c>
      <c r="DJ854" s="2" t="s">
        <v>9311</v>
      </c>
      <c r="DK854" s="2" t="s">
        <v>10496</v>
      </c>
      <c r="DL854" s="2" t="s">
        <v>4917</v>
      </c>
      <c r="DM854" s="2" t="s">
        <v>3130</v>
      </c>
      <c r="DN854" s="2" t="s">
        <v>3786</v>
      </c>
      <c r="DO854" s="2" t="s">
        <v>1172</v>
      </c>
      <c r="DP854" s="2" t="s">
        <v>11536</v>
      </c>
      <c r="DQ854" s="2" t="s">
        <v>2830</v>
      </c>
      <c r="DR854" s="2" t="s">
        <v>13101</v>
      </c>
      <c r="DS854" s="2" t="s">
        <v>9064</v>
      </c>
      <c r="DT854" s="1"/>
      <c r="DU854" s="1"/>
      <c r="DV854" s="2" t="s">
        <v>10255</v>
      </c>
      <c r="DW854" s="2" t="s">
        <v>11101</v>
      </c>
      <c r="DX854" s="2" t="s">
        <v>1576</v>
      </c>
    </row>
    <row r="855" spans="1:128" x14ac:dyDescent="0.4">
      <c r="A855" s="2" t="s">
        <v>16376</v>
      </c>
      <c r="B855" s="2" t="s">
        <v>18072</v>
      </c>
      <c r="C855" s="2" t="s">
        <v>1052</v>
      </c>
      <c r="D855" s="2" t="s">
        <v>0</v>
      </c>
      <c r="E855" s="2" t="s">
        <v>1053</v>
      </c>
      <c r="F855" s="2" t="s">
        <v>2676</v>
      </c>
      <c r="G855" s="2" t="s">
        <v>8050</v>
      </c>
      <c r="H855" s="2" t="s">
        <v>9713</v>
      </c>
      <c r="I855" s="2" t="s">
        <v>16859</v>
      </c>
      <c r="J855" s="2" t="s">
        <v>9234</v>
      </c>
      <c r="K855" s="2" t="s">
        <v>11134</v>
      </c>
      <c r="L855" s="2" t="s">
        <v>7577</v>
      </c>
      <c r="M855" s="2" t="s">
        <v>4005</v>
      </c>
      <c r="N855" s="2" t="s">
        <v>3964</v>
      </c>
      <c r="O855" s="2" t="s">
        <v>10077</v>
      </c>
      <c r="P855" s="2" t="s">
        <v>2223</v>
      </c>
      <c r="Q855" s="2" t="s">
        <v>4092</v>
      </c>
      <c r="R855" s="2" t="s">
        <v>9325</v>
      </c>
      <c r="S855" s="2" t="s">
        <v>3187</v>
      </c>
      <c r="T855" s="2" t="s">
        <v>1541</v>
      </c>
      <c r="U855" s="2" t="s">
        <v>10512</v>
      </c>
      <c r="V855" s="2" t="s">
        <v>4833</v>
      </c>
      <c r="W855" s="2" t="s">
        <v>15002</v>
      </c>
      <c r="X855" s="2" t="s">
        <v>14533</v>
      </c>
      <c r="Y855" s="2" t="s">
        <v>6447</v>
      </c>
      <c r="Z855" s="2" t="s">
        <v>7263</v>
      </c>
      <c r="AA855" s="2" t="s">
        <v>1224</v>
      </c>
      <c r="AB855" s="2" t="s">
        <v>3177</v>
      </c>
      <c r="AC855" s="2" t="s">
        <v>2672</v>
      </c>
      <c r="AD855" s="2" t="s">
        <v>6102</v>
      </c>
      <c r="AE855" s="2" t="s">
        <v>4688</v>
      </c>
      <c r="AF855" s="2" t="s">
        <v>11150</v>
      </c>
      <c r="AG855" s="2" t="s">
        <v>7123</v>
      </c>
      <c r="AH855" s="2" t="s">
        <v>7577</v>
      </c>
      <c r="AI855" s="2" t="s">
        <v>4343</v>
      </c>
      <c r="AJ855" s="2" t="s">
        <v>5920</v>
      </c>
      <c r="AK855" s="2" t="s">
        <v>13610</v>
      </c>
      <c r="AL855" s="2" t="s">
        <v>3178</v>
      </c>
      <c r="AM855" s="2" t="s">
        <v>4679</v>
      </c>
      <c r="AN855" s="2" t="s">
        <v>6320</v>
      </c>
      <c r="AO855" s="2" t="s">
        <v>7807</v>
      </c>
      <c r="AP855" s="2" t="s">
        <v>1777</v>
      </c>
      <c r="AQ855" s="2" t="s">
        <v>2770</v>
      </c>
      <c r="AR855" s="2" t="s">
        <v>7644</v>
      </c>
      <c r="AS855" s="2" t="s">
        <v>12679</v>
      </c>
      <c r="AT855" s="2" t="s">
        <v>5228</v>
      </c>
      <c r="AU855" s="2" t="s">
        <v>1801</v>
      </c>
      <c r="AV855" s="2" t="s">
        <v>3059</v>
      </c>
      <c r="AW855" s="2" t="s">
        <v>9329</v>
      </c>
      <c r="AX855" s="2" t="s">
        <v>8868</v>
      </c>
      <c r="AY855" s="2" t="s">
        <v>9716</v>
      </c>
      <c r="AZ855" s="2" t="s">
        <v>6083</v>
      </c>
      <c r="BA855" s="2" t="s">
        <v>8594</v>
      </c>
      <c r="BB855" s="2" t="s">
        <v>4235</v>
      </c>
      <c r="BC855" s="2" t="s">
        <v>8883</v>
      </c>
      <c r="BD855" s="2" t="s">
        <v>9787</v>
      </c>
      <c r="BE855" s="2" t="s">
        <v>6795</v>
      </c>
      <c r="BF855" s="2" t="s">
        <v>15958</v>
      </c>
      <c r="BG855" s="2" t="s">
        <v>6675</v>
      </c>
      <c r="BH855" s="2" t="s">
        <v>3168</v>
      </c>
      <c r="BI855" s="2" t="s">
        <v>11254</v>
      </c>
      <c r="BJ855" s="2" t="s">
        <v>10159</v>
      </c>
      <c r="BK855" s="2" t="s">
        <v>2762</v>
      </c>
      <c r="BL855" s="2" t="s">
        <v>4615</v>
      </c>
      <c r="BM855" s="2" t="s">
        <v>9855</v>
      </c>
      <c r="BN855" s="2" t="s">
        <v>5702</v>
      </c>
      <c r="BO855" s="2" t="s">
        <v>12396</v>
      </c>
      <c r="BP855" s="2" t="s">
        <v>13281</v>
      </c>
      <c r="BQ855" s="2" t="s">
        <v>2790</v>
      </c>
      <c r="BR855" s="2" t="s">
        <v>7086</v>
      </c>
      <c r="BS855" s="2" t="s">
        <v>10458</v>
      </c>
      <c r="BT855" s="2" t="s">
        <v>13833</v>
      </c>
      <c r="BU855" s="2" t="s">
        <v>5436</v>
      </c>
      <c r="BV855" s="2" t="s">
        <v>10882</v>
      </c>
      <c r="BW855" s="2" t="s">
        <v>9002</v>
      </c>
      <c r="BX855" s="2" t="s">
        <v>13730</v>
      </c>
      <c r="BY855" s="2" t="s">
        <v>3915</v>
      </c>
      <c r="BZ855" s="2" t="s">
        <v>9170</v>
      </c>
      <c r="CA855" s="2" t="s">
        <v>13704</v>
      </c>
      <c r="CB855" s="2" t="s">
        <v>14278</v>
      </c>
      <c r="CC855" s="2" t="s">
        <v>4651</v>
      </c>
      <c r="CD855" s="2" t="s">
        <v>2512</v>
      </c>
      <c r="CE855" s="2" t="s">
        <v>11771</v>
      </c>
      <c r="CF855" s="2" t="s">
        <v>10287</v>
      </c>
      <c r="CG855" s="2" t="s">
        <v>3948</v>
      </c>
      <c r="CH855" s="2" t="s">
        <v>6216</v>
      </c>
      <c r="CI855" s="2" t="s">
        <v>2085</v>
      </c>
      <c r="CJ855" s="2" t="s">
        <v>3398</v>
      </c>
      <c r="CK855" s="2" t="s">
        <v>16105</v>
      </c>
      <c r="CL855" s="2" t="s">
        <v>3413</v>
      </c>
      <c r="CM855" s="2" t="s">
        <v>16054</v>
      </c>
      <c r="CN855" s="2" t="s">
        <v>1639</v>
      </c>
      <c r="CO855" s="2" t="s">
        <v>9002</v>
      </c>
      <c r="CP855" s="2" t="s">
        <v>12138</v>
      </c>
      <c r="CQ855" s="2" t="s">
        <v>3209</v>
      </c>
      <c r="CR855" s="2" t="s">
        <v>12932</v>
      </c>
      <c r="CS855" s="2" t="s">
        <v>4564</v>
      </c>
      <c r="CT855" s="2" t="s">
        <v>3422</v>
      </c>
      <c r="CU855" s="2" t="s">
        <v>7300</v>
      </c>
      <c r="CV855" s="2" t="s">
        <v>8692</v>
      </c>
      <c r="CW855" s="2" t="s">
        <v>8602</v>
      </c>
      <c r="CX855" s="2" t="s">
        <v>10374</v>
      </c>
      <c r="CY855" s="2" t="s">
        <v>12843</v>
      </c>
      <c r="CZ855" s="2" t="s">
        <v>11257</v>
      </c>
      <c r="DA855" s="2" t="s">
        <v>16156</v>
      </c>
      <c r="DB855" s="2" t="s">
        <v>3234</v>
      </c>
      <c r="DC855" s="2" t="s">
        <v>12564</v>
      </c>
      <c r="DD855" s="2" t="s">
        <v>14102</v>
      </c>
      <c r="DE855" s="2" t="s">
        <v>7493</v>
      </c>
      <c r="DF855" s="2" t="s">
        <v>16675</v>
      </c>
      <c r="DG855" s="2" t="s">
        <v>13151</v>
      </c>
      <c r="DH855" s="2" t="s">
        <v>9585</v>
      </c>
      <c r="DI855" s="2" t="s">
        <v>11783</v>
      </c>
      <c r="DJ855" s="2" t="s">
        <v>10627</v>
      </c>
      <c r="DK855" s="2" t="s">
        <v>2141</v>
      </c>
      <c r="DL855" s="2" t="s">
        <v>6907</v>
      </c>
      <c r="DM855" s="2" t="s">
        <v>11390</v>
      </c>
      <c r="DN855" s="2" t="s">
        <v>5097</v>
      </c>
      <c r="DO855" s="2" t="s">
        <v>2533</v>
      </c>
      <c r="DP855" s="2" t="s">
        <v>6892</v>
      </c>
      <c r="DQ855" s="2" t="s">
        <v>8465</v>
      </c>
      <c r="DR855" s="2" t="s">
        <v>1064</v>
      </c>
      <c r="DS855" s="2" t="s">
        <v>13114</v>
      </c>
      <c r="DT855" s="1"/>
      <c r="DU855" s="1"/>
      <c r="DV855" s="2" t="s">
        <v>3242</v>
      </c>
      <c r="DW855" s="2" t="s">
        <v>5604</v>
      </c>
      <c r="DX855" s="2" t="s">
        <v>18073</v>
      </c>
    </row>
    <row r="856" spans="1:128" x14ac:dyDescent="0.4">
      <c r="A856" s="2" t="s">
        <v>16376</v>
      </c>
      <c r="B856" s="2" t="s">
        <v>18074</v>
      </c>
      <c r="C856" s="2" t="s">
        <v>1052</v>
      </c>
      <c r="D856" s="2" t="s">
        <v>0</v>
      </c>
      <c r="E856" s="2" t="s">
        <v>1053</v>
      </c>
      <c r="F856" s="2" t="s">
        <v>5456</v>
      </c>
      <c r="G856" s="2" t="s">
        <v>2309</v>
      </c>
      <c r="H856" s="2" t="s">
        <v>6437</v>
      </c>
      <c r="I856" s="2" t="s">
        <v>1106</v>
      </c>
      <c r="J856" s="2" t="s">
        <v>15382</v>
      </c>
      <c r="K856" s="2" t="s">
        <v>11691</v>
      </c>
      <c r="L856" s="2" t="s">
        <v>10683</v>
      </c>
      <c r="M856" s="2" t="s">
        <v>14327</v>
      </c>
      <c r="N856" s="2" t="s">
        <v>7970</v>
      </c>
      <c r="O856" s="2" t="s">
        <v>12062</v>
      </c>
      <c r="P856" s="2" t="s">
        <v>11037</v>
      </c>
      <c r="Q856" s="2" t="s">
        <v>10249</v>
      </c>
      <c r="R856" s="2" t="s">
        <v>3625</v>
      </c>
      <c r="S856" s="2" t="s">
        <v>6103</v>
      </c>
      <c r="T856" s="2" t="s">
        <v>8218</v>
      </c>
      <c r="U856" s="2" t="s">
        <v>10663</v>
      </c>
      <c r="V856" s="2" t="s">
        <v>10269</v>
      </c>
      <c r="W856" s="2" t="s">
        <v>12226</v>
      </c>
      <c r="X856" s="2" t="s">
        <v>6787</v>
      </c>
      <c r="Y856" s="2" t="s">
        <v>9291</v>
      </c>
      <c r="Z856" s="2" t="s">
        <v>8742</v>
      </c>
      <c r="AA856" s="2" t="s">
        <v>2947</v>
      </c>
      <c r="AB856" s="2" t="s">
        <v>2467</v>
      </c>
      <c r="AC856" s="2" t="s">
        <v>11446</v>
      </c>
      <c r="AD856" s="2" t="s">
        <v>2117</v>
      </c>
      <c r="AE856" s="2" t="s">
        <v>10767</v>
      </c>
      <c r="AF856" s="2" t="s">
        <v>6529</v>
      </c>
      <c r="AG856" s="2" t="s">
        <v>4995</v>
      </c>
      <c r="AH856" s="2" t="s">
        <v>5603</v>
      </c>
      <c r="AI856" s="2" t="s">
        <v>1563</v>
      </c>
      <c r="AJ856" s="2" t="s">
        <v>3267</v>
      </c>
      <c r="AK856" s="2" t="s">
        <v>4153</v>
      </c>
      <c r="AL856" s="2" t="s">
        <v>13223</v>
      </c>
      <c r="AM856" s="2" t="s">
        <v>8559</v>
      </c>
      <c r="AN856" s="2" t="s">
        <v>11316</v>
      </c>
      <c r="AO856" s="2" t="s">
        <v>6154</v>
      </c>
      <c r="AP856" s="2" t="s">
        <v>2653</v>
      </c>
      <c r="AQ856" s="2" t="s">
        <v>8208</v>
      </c>
      <c r="AR856" s="2" t="s">
        <v>7809</v>
      </c>
      <c r="AS856" s="2" t="s">
        <v>6370</v>
      </c>
      <c r="AT856" s="2" t="s">
        <v>13190</v>
      </c>
      <c r="AU856" s="2" t="s">
        <v>3882</v>
      </c>
      <c r="AV856" s="2" t="s">
        <v>9243</v>
      </c>
      <c r="AW856" s="2" t="s">
        <v>1211</v>
      </c>
      <c r="AX856" s="2" t="s">
        <v>4041</v>
      </c>
      <c r="AY856" s="2" t="s">
        <v>1556</v>
      </c>
      <c r="AZ856" s="2" t="s">
        <v>6059</v>
      </c>
      <c r="BA856" s="2" t="s">
        <v>2197</v>
      </c>
      <c r="BB856" s="2" t="s">
        <v>10966</v>
      </c>
      <c r="BC856" s="2" t="s">
        <v>10522</v>
      </c>
      <c r="BD856" s="2" t="s">
        <v>10621</v>
      </c>
      <c r="BE856" s="2" t="s">
        <v>9127</v>
      </c>
      <c r="BF856" s="2" t="s">
        <v>1581</v>
      </c>
      <c r="BG856" s="2" t="s">
        <v>8145</v>
      </c>
      <c r="BH856" s="2" t="s">
        <v>14071</v>
      </c>
      <c r="BI856" s="2" t="s">
        <v>9095</v>
      </c>
      <c r="BJ856" s="2" t="s">
        <v>9292</v>
      </c>
      <c r="BK856" s="2" t="s">
        <v>3742</v>
      </c>
      <c r="BL856" s="2" t="s">
        <v>1212</v>
      </c>
      <c r="BM856" s="2" t="s">
        <v>4785</v>
      </c>
      <c r="BN856" s="2" t="s">
        <v>8513</v>
      </c>
      <c r="BO856" s="2" t="s">
        <v>10624</v>
      </c>
      <c r="BP856" s="2" t="s">
        <v>5324</v>
      </c>
      <c r="BQ856" s="2" t="s">
        <v>7433</v>
      </c>
      <c r="BR856" s="2" t="s">
        <v>2375</v>
      </c>
      <c r="BS856" s="2" t="s">
        <v>10088</v>
      </c>
      <c r="BT856" s="2" t="s">
        <v>7089</v>
      </c>
      <c r="BU856" s="2" t="s">
        <v>3101</v>
      </c>
      <c r="BV856" s="2" t="s">
        <v>2160</v>
      </c>
      <c r="BW856" s="2" t="s">
        <v>11382</v>
      </c>
      <c r="BX856" s="2" t="s">
        <v>8071</v>
      </c>
      <c r="BY856" s="2" t="s">
        <v>4445</v>
      </c>
      <c r="BZ856" s="2" t="s">
        <v>4230</v>
      </c>
      <c r="CA856" s="2" t="s">
        <v>11618</v>
      </c>
      <c r="CB856" s="2" t="s">
        <v>13183</v>
      </c>
      <c r="CC856" s="2" t="s">
        <v>7536</v>
      </c>
      <c r="CD856" s="2" t="s">
        <v>9313</v>
      </c>
      <c r="CE856" s="2" t="s">
        <v>12878</v>
      </c>
      <c r="CF856" s="2" t="s">
        <v>3113</v>
      </c>
      <c r="CG856" s="2" t="s">
        <v>1285</v>
      </c>
      <c r="CH856" s="2" t="s">
        <v>12276</v>
      </c>
      <c r="CI856" s="2" t="s">
        <v>13728</v>
      </c>
      <c r="CJ856" s="2" t="s">
        <v>7839</v>
      </c>
      <c r="CK856" s="2" t="s">
        <v>5428</v>
      </c>
      <c r="CL856" s="2" t="s">
        <v>12968</v>
      </c>
      <c r="CM856" s="2" t="s">
        <v>14664</v>
      </c>
      <c r="CN856" s="2" t="s">
        <v>15682</v>
      </c>
      <c r="CO856" s="2" t="s">
        <v>8233</v>
      </c>
      <c r="CP856" s="2" t="s">
        <v>5125</v>
      </c>
      <c r="CQ856" s="2" t="s">
        <v>13662</v>
      </c>
      <c r="CR856" s="2" t="s">
        <v>5839</v>
      </c>
      <c r="CS856" s="2" t="s">
        <v>14205</v>
      </c>
      <c r="CT856" s="2" t="s">
        <v>11159</v>
      </c>
      <c r="CU856" s="2" t="s">
        <v>5782</v>
      </c>
      <c r="CV856" s="2" t="s">
        <v>3190</v>
      </c>
      <c r="CW856" s="2" t="s">
        <v>10426</v>
      </c>
      <c r="CX856" s="2" t="s">
        <v>3396</v>
      </c>
      <c r="CY856" s="2" t="s">
        <v>5591</v>
      </c>
      <c r="CZ856" s="2" t="s">
        <v>9077</v>
      </c>
      <c r="DA856" s="2" t="s">
        <v>9424</v>
      </c>
      <c r="DB856" s="2" t="s">
        <v>3217</v>
      </c>
      <c r="DC856" s="2" t="s">
        <v>7228</v>
      </c>
      <c r="DD856" s="2" t="s">
        <v>15582</v>
      </c>
      <c r="DE856" s="2" t="s">
        <v>6111</v>
      </c>
      <c r="DF856" s="2" t="s">
        <v>4577</v>
      </c>
      <c r="DG856" s="2" t="s">
        <v>10903</v>
      </c>
      <c r="DH856" s="2" t="s">
        <v>4228</v>
      </c>
      <c r="DI856" s="2" t="s">
        <v>9218</v>
      </c>
      <c r="DJ856" s="2" t="s">
        <v>9425</v>
      </c>
      <c r="DK856" s="2" t="s">
        <v>6907</v>
      </c>
      <c r="DL856" s="2" t="s">
        <v>8329</v>
      </c>
      <c r="DM856" s="2" t="s">
        <v>8477</v>
      </c>
      <c r="DN856" s="2" t="s">
        <v>10366</v>
      </c>
      <c r="DO856" s="2" t="s">
        <v>4277</v>
      </c>
      <c r="DP856" s="2" t="s">
        <v>5036</v>
      </c>
      <c r="DQ856" s="2" t="s">
        <v>15413</v>
      </c>
      <c r="DR856" s="2" t="s">
        <v>9407</v>
      </c>
      <c r="DS856" s="2" t="s">
        <v>10681</v>
      </c>
      <c r="DT856" s="1"/>
      <c r="DU856" s="1"/>
      <c r="DV856" s="2" t="s">
        <v>13757</v>
      </c>
      <c r="DW856" s="2" t="s">
        <v>5562</v>
      </c>
      <c r="DX856" s="2" t="s">
        <v>15560</v>
      </c>
    </row>
    <row r="857" spans="1:128" x14ac:dyDescent="0.4">
      <c r="A857" s="2" t="s">
        <v>16376</v>
      </c>
      <c r="B857" s="2" t="s">
        <v>18075</v>
      </c>
      <c r="C857" s="2" t="s">
        <v>1052</v>
      </c>
      <c r="D857" s="2" t="s">
        <v>0</v>
      </c>
      <c r="E857" s="2" t="s">
        <v>1053</v>
      </c>
      <c r="F857" s="2" t="s">
        <v>8818</v>
      </c>
      <c r="G857" s="2" t="s">
        <v>15517</v>
      </c>
      <c r="H857" s="2" t="s">
        <v>4241</v>
      </c>
      <c r="I857" s="2" t="s">
        <v>2346</v>
      </c>
      <c r="J857" s="2" t="s">
        <v>2660</v>
      </c>
      <c r="K857" s="2" t="s">
        <v>2439</v>
      </c>
      <c r="L857" s="2" t="s">
        <v>6288</v>
      </c>
      <c r="M857" s="2" t="s">
        <v>11224</v>
      </c>
      <c r="N857" s="2" t="s">
        <v>8912</v>
      </c>
      <c r="O857" s="2" t="s">
        <v>8775</v>
      </c>
      <c r="P857" s="2" t="s">
        <v>9941</v>
      </c>
      <c r="Q857" s="2" t="s">
        <v>11557</v>
      </c>
      <c r="R857" s="2" t="s">
        <v>5477</v>
      </c>
      <c r="S857" s="2" t="s">
        <v>3148</v>
      </c>
      <c r="T857" s="2" t="s">
        <v>1465</v>
      </c>
      <c r="U857" s="2" t="s">
        <v>1566</v>
      </c>
      <c r="V857" s="2" t="s">
        <v>1872</v>
      </c>
      <c r="W857" s="2" t="s">
        <v>10114</v>
      </c>
      <c r="X857" s="2" t="s">
        <v>16220</v>
      </c>
      <c r="Y857" s="2" t="s">
        <v>5746</v>
      </c>
      <c r="Z857" s="2" t="s">
        <v>6718</v>
      </c>
      <c r="AA857" s="2" t="s">
        <v>8272</v>
      </c>
      <c r="AB857" s="2" t="s">
        <v>2096</v>
      </c>
      <c r="AC857" s="2" t="s">
        <v>1689</v>
      </c>
      <c r="AD857" s="2" t="s">
        <v>6152</v>
      </c>
      <c r="AE857" s="2" t="s">
        <v>1886</v>
      </c>
      <c r="AF857" s="2" t="s">
        <v>4766</v>
      </c>
      <c r="AG857" s="2" t="s">
        <v>8777</v>
      </c>
      <c r="AH857" s="2" t="s">
        <v>3546</v>
      </c>
      <c r="AI857" s="2" t="s">
        <v>7060</v>
      </c>
      <c r="AJ857" s="2" t="s">
        <v>5618</v>
      </c>
      <c r="AK857" s="2" t="s">
        <v>13105</v>
      </c>
      <c r="AL857" s="2" t="s">
        <v>13771</v>
      </c>
      <c r="AM857" s="2" t="s">
        <v>12502</v>
      </c>
      <c r="AN857" s="2" t="s">
        <v>5224</v>
      </c>
      <c r="AO857" s="2" t="s">
        <v>3181</v>
      </c>
      <c r="AP857" s="2" t="s">
        <v>9329</v>
      </c>
      <c r="AQ857" s="2" t="s">
        <v>15460</v>
      </c>
      <c r="AR857" s="2" t="s">
        <v>15269</v>
      </c>
      <c r="AS857" s="2" t="s">
        <v>17540</v>
      </c>
      <c r="AT857" s="2" t="s">
        <v>7262</v>
      </c>
      <c r="AU857" s="2" t="s">
        <v>1779</v>
      </c>
      <c r="AV857" s="2" t="s">
        <v>7985</v>
      </c>
      <c r="AW857" s="2" t="s">
        <v>14450</v>
      </c>
      <c r="AX857" s="2" t="s">
        <v>11024</v>
      </c>
      <c r="AY857" s="2" t="s">
        <v>5167</v>
      </c>
      <c r="AZ857" s="2" t="s">
        <v>5221</v>
      </c>
      <c r="BA857" s="2" t="s">
        <v>1771</v>
      </c>
      <c r="BB857" s="2" t="s">
        <v>8641</v>
      </c>
      <c r="BC857" s="2" t="s">
        <v>9740</v>
      </c>
      <c r="BD857" s="2" t="s">
        <v>3239</v>
      </c>
      <c r="BE857" s="2" t="s">
        <v>1338</v>
      </c>
      <c r="BF857" s="2" t="s">
        <v>8641</v>
      </c>
      <c r="BG857" s="2" t="s">
        <v>1802</v>
      </c>
      <c r="BH857" s="2" t="s">
        <v>5217</v>
      </c>
      <c r="BI857" s="2" t="s">
        <v>8386</v>
      </c>
      <c r="BJ857" s="2" t="s">
        <v>12289</v>
      </c>
      <c r="BK857" s="2" t="s">
        <v>6682</v>
      </c>
      <c r="BL857" s="2" t="s">
        <v>4202</v>
      </c>
      <c r="BM857" s="2" t="s">
        <v>11902</v>
      </c>
      <c r="BN857" s="2" t="s">
        <v>9383</v>
      </c>
      <c r="BO857" s="2" t="s">
        <v>8682</v>
      </c>
      <c r="BP857" s="2" t="s">
        <v>12340</v>
      </c>
      <c r="BQ857" s="2" t="s">
        <v>3015</v>
      </c>
      <c r="BR857" s="2" t="s">
        <v>9384</v>
      </c>
      <c r="BS857" s="2" t="s">
        <v>4120</v>
      </c>
      <c r="BT857" s="2" t="s">
        <v>11515</v>
      </c>
      <c r="BU857" s="2" t="s">
        <v>1242</v>
      </c>
      <c r="BV857" s="2" t="s">
        <v>3586</v>
      </c>
      <c r="BW857" s="2" t="s">
        <v>11145</v>
      </c>
      <c r="BX857" s="2" t="s">
        <v>2612</v>
      </c>
      <c r="BY857" s="2" t="s">
        <v>6690</v>
      </c>
      <c r="BZ857" s="2" t="s">
        <v>8974</v>
      </c>
      <c r="CA857" s="2" t="s">
        <v>14058</v>
      </c>
      <c r="CB857" s="2" t="s">
        <v>9135</v>
      </c>
      <c r="CC857" s="2" t="s">
        <v>11206</v>
      </c>
      <c r="CD857" s="2" t="s">
        <v>15848</v>
      </c>
      <c r="CE857" s="2" t="s">
        <v>1608</v>
      </c>
      <c r="CF857" s="2" t="s">
        <v>14557</v>
      </c>
      <c r="CG857" s="2" t="s">
        <v>12763</v>
      </c>
      <c r="CH857" s="2" t="s">
        <v>9852</v>
      </c>
      <c r="CI857" s="2" t="s">
        <v>7721</v>
      </c>
      <c r="CJ857" s="2" t="s">
        <v>8482</v>
      </c>
      <c r="CK857" s="2" t="s">
        <v>12855</v>
      </c>
      <c r="CL857" s="2" t="s">
        <v>1522</v>
      </c>
      <c r="CM857" s="2" t="s">
        <v>2064</v>
      </c>
      <c r="CN857" s="2" t="s">
        <v>13477</v>
      </c>
      <c r="CO857" s="2" t="s">
        <v>9530</v>
      </c>
      <c r="CP857" s="2" t="s">
        <v>7658</v>
      </c>
      <c r="CQ857" s="2" t="s">
        <v>5358</v>
      </c>
      <c r="CR857" s="2" t="s">
        <v>2615</v>
      </c>
      <c r="CS857" s="2" t="s">
        <v>6283</v>
      </c>
      <c r="CT857" s="2" t="s">
        <v>1398</v>
      </c>
      <c r="CU857" s="2" t="s">
        <v>3030</v>
      </c>
      <c r="CV857" s="2" t="s">
        <v>3759</v>
      </c>
      <c r="CW857" s="2" t="s">
        <v>1270</v>
      </c>
      <c r="CX857" s="2" t="s">
        <v>3751</v>
      </c>
      <c r="CY857" s="2" t="s">
        <v>5492</v>
      </c>
      <c r="CZ857" s="2" t="s">
        <v>10173</v>
      </c>
      <c r="DA857" s="2" t="s">
        <v>6468</v>
      </c>
      <c r="DB857" s="2" t="s">
        <v>12491</v>
      </c>
      <c r="DC857" s="2" t="s">
        <v>2910</v>
      </c>
      <c r="DD857" s="2" t="s">
        <v>3208</v>
      </c>
      <c r="DE857" s="2" t="s">
        <v>10975</v>
      </c>
      <c r="DF857" s="2" t="s">
        <v>3855</v>
      </c>
      <c r="DG857" s="2" t="s">
        <v>6861</v>
      </c>
      <c r="DH857" s="2" t="s">
        <v>8889</v>
      </c>
      <c r="DI857" s="2" t="s">
        <v>1836</v>
      </c>
      <c r="DJ857" s="2" t="s">
        <v>12450</v>
      </c>
      <c r="DK857" s="2" t="s">
        <v>1151</v>
      </c>
      <c r="DL857" s="2" t="s">
        <v>6550</v>
      </c>
      <c r="DM857" s="2" t="s">
        <v>7959</v>
      </c>
      <c r="DN857" s="2" t="s">
        <v>9204</v>
      </c>
      <c r="DO857" s="2" t="s">
        <v>9529</v>
      </c>
      <c r="DP857" s="2" t="s">
        <v>2185</v>
      </c>
      <c r="DQ857" s="2" t="s">
        <v>10440</v>
      </c>
      <c r="DR857" s="2" t="s">
        <v>13911</v>
      </c>
      <c r="DS857" s="2" t="s">
        <v>3396</v>
      </c>
      <c r="DT857" s="1"/>
      <c r="DU857" s="1"/>
      <c r="DV857" s="2" t="s">
        <v>12199</v>
      </c>
      <c r="DW857" s="2" t="s">
        <v>7234</v>
      </c>
      <c r="DX857" s="2" t="s">
        <v>11456</v>
      </c>
    </row>
    <row r="858" spans="1:128" x14ac:dyDescent="0.4">
      <c r="A858" s="2" t="s">
        <v>16376</v>
      </c>
      <c r="B858" s="2" t="s">
        <v>18076</v>
      </c>
      <c r="C858" s="2" t="s">
        <v>1052</v>
      </c>
      <c r="D858" s="2" t="s">
        <v>0</v>
      </c>
      <c r="E858" s="2" t="s">
        <v>1053</v>
      </c>
      <c r="F858" s="2" t="s">
        <v>11177</v>
      </c>
      <c r="G858" s="2" t="s">
        <v>10892</v>
      </c>
      <c r="H858" s="2" t="s">
        <v>14207</v>
      </c>
      <c r="I858" s="2" t="s">
        <v>5670</v>
      </c>
      <c r="J858" s="2" t="s">
        <v>9191</v>
      </c>
      <c r="K858" s="2" t="s">
        <v>4764</v>
      </c>
      <c r="L858" s="2" t="s">
        <v>8741</v>
      </c>
      <c r="M858" s="2" t="s">
        <v>7400</v>
      </c>
      <c r="N858" s="2" t="s">
        <v>9926</v>
      </c>
      <c r="O858" s="2" t="s">
        <v>9148</v>
      </c>
      <c r="P858" s="2" t="s">
        <v>4924</v>
      </c>
      <c r="Q858" s="2" t="s">
        <v>5603</v>
      </c>
      <c r="R858" s="2" t="s">
        <v>2776</v>
      </c>
      <c r="S858" s="2" t="s">
        <v>6020</v>
      </c>
      <c r="T858" s="2" t="s">
        <v>13005</v>
      </c>
      <c r="U858" s="2" t="s">
        <v>7450</v>
      </c>
      <c r="V858" s="2" t="s">
        <v>12850</v>
      </c>
      <c r="W858" s="2" t="s">
        <v>7591</v>
      </c>
      <c r="X858" s="2" t="s">
        <v>5252</v>
      </c>
      <c r="Y858" s="2" t="s">
        <v>1656</v>
      </c>
      <c r="Z858" s="2" t="s">
        <v>12424</v>
      </c>
      <c r="AA858" s="2" t="s">
        <v>2353</v>
      </c>
      <c r="AB858" s="2" t="s">
        <v>11057</v>
      </c>
      <c r="AC858" s="2" t="s">
        <v>4403</v>
      </c>
      <c r="AD858" s="2" t="s">
        <v>7388</v>
      </c>
      <c r="AE858" s="2" t="s">
        <v>1679</v>
      </c>
      <c r="AF858" s="2" t="s">
        <v>10156</v>
      </c>
      <c r="AG858" s="2" t="s">
        <v>10604</v>
      </c>
      <c r="AH858" s="2" t="s">
        <v>7322</v>
      </c>
      <c r="AI858" s="2" t="s">
        <v>7245</v>
      </c>
      <c r="AJ858" s="2" t="s">
        <v>10712</v>
      </c>
      <c r="AK858" s="2" t="s">
        <v>12327</v>
      </c>
      <c r="AL858" s="2" t="s">
        <v>1053</v>
      </c>
      <c r="AM858" s="2" t="s">
        <v>2762</v>
      </c>
      <c r="AN858" s="2" t="s">
        <v>2314</v>
      </c>
      <c r="AO858" s="2" t="s">
        <v>1449</v>
      </c>
      <c r="AP858" s="2" t="s">
        <v>3336</v>
      </c>
      <c r="AQ858" s="2" t="s">
        <v>6063</v>
      </c>
      <c r="AR858" s="2" t="s">
        <v>6165</v>
      </c>
      <c r="AS858" s="2" t="s">
        <v>8783</v>
      </c>
      <c r="AT858" s="2" t="s">
        <v>6323</v>
      </c>
      <c r="AU858" s="2" t="s">
        <v>9441</v>
      </c>
      <c r="AV858" s="2" t="s">
        <v>15104</v>
      </c>
      <c r="AW858" s="2" t="s">
        <v>5102</v>
      </c>
      <c r="AX858" s="2" t="s">
        <v>5029</v>
      </c>
      <c r="AY858" s="2" t="s">
        <v>5098</v>
      </c>
      <c r="AZ858" s="2" t="s">
        <v>10957</v>
      </c>
      <c r="BA858" s="2" t="s">
        <v>4923</v>
      </c>
      <c r="BB858" s="2" t="s">
        <v>8559</v>
      </c>
      <c r="BC858" s="2" t="s">
        <v>12062</v>
      </c>
      <c r="BD858" s="2" t="s">
        <v>11634</v>
      </c>
      <c r="BE858" s="2" t="s">
        <v>7180</v>
      </c>
      <c r="BF858" s="2" t="s">
        <v>1570</v>
      </c>
      <c r="BG858" s="2" t="s">
        <v>5555</v>
      </c>
      <c r="BH858" s="2" t="s">
        <v>11316</v>
      </c>
      <c r="BI858" s="2" t="s">
        <v>1331</v>
      </c>
      <c r="BJ858" s="2" t="s">
        <v>5605</v>
      </c>
      <c r="BK858" s="2" t="s">
        <v>10081</v>
      </c>
      <c r="BL858" s="2" t="s">
        <v>14669</v>
      </c>
      <c r="BM858" s="2" t="s">
        <v>6733</v>
      </c>
      <c r="BN858" s="2" t="s">
        <v>11662</v>
      </c>
      <c r="BO858" s="2" t="s">
        <v>14295</v>
      </c>
      <c r="BP858" s="2" t="s">
        <v>10740</v>
      </c>
      <c r="BQ858" s="2" t="s">
        <v>14004</v>
      </c>
      <c r="BR858" s="2" t="s">
        <v>4987</v>
      </c>
      <c r="BS858" s="2" t="s">
        <v>8529</v>
      </c>
      <c r="BT858" s="2" t="s">
        <v>9728</v>
      </c>
      <c r="BU858" s="2" t="s">
        <v>9357</v>
      </c>
      <c r="BV858" s="2" t="s">
        <v>2976</v>
      </c>
      <c r="BW858" s="2" t="s">
        <v>10111</v>
      </c>
      <c r="BX858" s="2" t="s">
        <v>12404</v>
      </c>
      <c r="BY858" s="2" t="s">
        <v>11516</v>
      </c>
      <c r="BZ858" s="2" t="s">
        <v>8668</v>
      </c>
      <c r="CA858" s="2" t="s">
        <v>8190</v>
      </c>
      <c r="CB858" s="2" t="s">
        <v>13357</v>
      </c>
      <c r="CC858" s="2" t="s">
        <v>6267</v>
      </c>
      <c r="CD858" s="2" t="s">
        <v>2616</v>
      </c>
      <c r="CE858" s="2" t="s">
        <v>1492</v>
      </c>
      <c r="CF858" s="2" t="s">
        <v>14899</v>
      </c>
      <c r="CG858" s="2" t="s">
        <v>11949</v>
      </c>
      <c r="CH858" s="2" t="s">
        <v>8186</v>
      </c>
      <c r="CI858" s="2" t="s">
        <v>6949</v>
      </c>
      <c r="CJ858" s="2" t="s">
        <v>11085</v>
      </c>
      <c r="CK858" s="2" t="s">
        <v>9842</v>
      </c>
      <c r="CL858" s="2" t="s">
        <v>9800</v>
      </c>
      <c r="CM858" s="2" t="s">
        <v>16936</v>
      </c>
      <c r="CN858" s="2" t="s">
        <v>8192</v>
      </c>
      <c r="CO858" s="2" t="s">
        <v>8115</v>
      </c>
      <c r="CP858" s="2" t="s">
        <v>11495</v>
      </c>
      <c r="CQ858" s="2" t="s">
        <v>11070</v>
      </c>
      <c r="CR858" s="2" t="s">
        <v>8434</v>
      </c>
      <c r="CS858" s="2" t="s">
        <v>11949</v>
      </c>
      <c r="CT858" s="2" t="s">
        <v>15374</v>
      </c>
      <c r="CU858" s="2" t="s">
        <v>6626</v>
      </c>
      <c r="CV858" s="2" t="s">
        <v>14112</v>
      </c>
      <c r="CW858" s="2" t="s">
        <v>6610</v>
      </c>
      <c r="CX858" s="2" t="s">
        <v>5256</v>
      </c>
      <c r="CY858" s="2" t="s">
        <v>1718</v>
      </c>
      <c r="CZ858" s="2" t="s">
        <v>7777</v>
      </c>
      <c r="DA858" s="2" t="s">
        <v>5260</v>
      </c>
      <c r="DB858" s="2" t="s">
        <v>7601</v>
      </c>
      <c r="DC858" s="2" t="s">
        <v>12725</v>
      </c>
      <c r="DD858" s="2" t="s">
        <v>8434</v>
      </c>
      <c r="DE858" s="2" t="s">
        <v>6628</v>
      </c>
      <c r="DF858" s="2" t="s">
        <v>15486</v>
      </c>
      <c r="DG858" s="2" t="s">
        <v>10173</v>
      </c>
      <c r="DH858" s="2" t="s">
        <v>8058</v>
      </c>
      <c r="DI858" s="2" t="s">
        <v>4129</v>
      </c>
      <c r="DJ858" s="2" t="s">
        <v>1149</v>
      </c>
      <c r="DK858" s="2" t="s">
        <v>8669</v>
      </c>
      <c r="DL858" s="2" t="s">
        <v>14411</v>
      </c>
      <c r="DM858" s="2" t="s">
        <v>11513</v>
      </c>
      <c r="DN858" s="2" t="s">
        <v>2929</v>
      </c>
      <c r="DO858" s="2" t="s">
        <v>1943</v>
      </c>
      <c r="DP858" s="2" t="s">
        <v>8458</v>
      </c>
      <c r="DQ858" s="2" t="s">
        <v>16122</v>
      </c>
      <c r="DR858" s="2" t="s">
        <v>8901</v>
      </c>
      <c r="DS858" s="2" t="s">
        <v>4359</v>
      </c>
      <c r="DT858" s="1"/>
      <c r="DU858" s="1"/>
      <c r="DV858" s="2" t="s">
        <v>8065</v>
      </c>
      <c r="DW858" s="2" t="s">
        <v>7833</v>
      </c>
      <c r="DX858" s="2" t="s">
        <v>10179</v>
      </c>
    </row>
    <row r="859" spans="1:128" x14ac:dyDescent="0.4">
      <c r="A859" s="2" t="s">
        <v>16376</v>
      </c>
      <c r="B859" s="2" t="s">
        <v>18077</v>
      </c>
      <c r="C859" s="2" t="s">
        <v>1052</v>
      </c>
      <c r="D859" s="2" t="s">
        <v>0</v>
      </c>
      <c r="E859" s="2" t="s">
        <v>1053</v>
      </c>
      <c r="F859" s="2" t="s">
        <v>5626</v>
      </c>
      <c r="G859" s="2" t="s">
        <v>7198</v>
      </c>
      <c r="H859" s="2" t="s">
        <v>1889</v>
      </c>
      <c r="I859" s="2" t="s">
        <v>2659</v>
      </c>
      <c r="J859" s="2" t="s">
        <v>12850</v>
      </c>
      <c r="K859" s="2" t="s">
        <v>11807</v>
      </c>
      <c r="L859" s="2" t="s">
        <v>1656</v>
      </c>
      <c r="M859" s="2" t="s">
        <v>5452</v>
      </c>
      <c r="N859" s="2" t="s">
        <v>1674</v>
      </c>
      <c r="O859" s="2" t="s">
        <v>2091</v>
      </c>
      <c r="P859" s="2" t="s">
        <v>3808</v>
      </c>
      <c r="Q859" s="2" t="s">
        <v>13473</v>
      </c>
      <c r="R859" s="2" t="s">
        <v>5178</v>
      </c>
      <c r="S859" s="2" t="s">
        <v>4312</v>
      </c>
      <c r="T859" s="2" t="s">
        <v>3265</v>
      </c>
      <c r="U859" s="2" t="s">
        <v>3442</v>
      </c>
      <c r="V859" s="2" t="s">
        <v>12305</v>
      </c>
      <c r="W859" s="2" t="s">
        <v>11210</v>
      </c>
      <c r="X859" s="2" t="s">
        <v>3910</v>
      </c>
      <c r="Y859" s="2" t="s">
        <v>5104</v>
      </c>
      <c r="Z859" s="2" t="s">
        <v>1569</v>
      </c>
      <c r="AA859" s="2" t="s">
        <v>4678</v>
      </c>
      <c r="AB859" s="2" t="s">
        <v>1691</v>
      </c>
      <c r="AC859" s="2" t="s">
        <v>8133</v>
      </c>
      <c r="AD859" s="2" t="s">
        <v>3445</v>
      </c>
      <c r="AE859" s="2" t="s">
        <v>10931</v>
      </c>
      <c r="AF859" s="2" t="s">
        <v>1304</v>
      </c>
      <c r="AG859" s="2" t="s">
        <v>5220</v>
      </c>
      <c r="AH859" s="2" t="s">
        <v>8818</v>
      </c>
      <c r="AI859" s="2" t="s">
        <v>4241</v>
      </c>
      <c r="AJ859" s="2" t="s">
        <v>14419</v>
      </c>
      <c r="AK859" s="2" t="s">
        <v>12889</v>
      </c>
      <c r="AL859" s="2" t="s">
        <v>12573</v>
      </c>
      <c r="AM859" s="2" t="s">
        <v>3715</v>
      </c>
      <c r="AN859" s="2" t="s">
        <v>4869</v>
      </c>
      <c r="AO859" s="2" t="s">
        <v>8369</v>
      </c>
      <c r="AP859" s="2" t="s">
        <v>3892</v>
      </c>
      <c r="AQ859" s="2" t="s">
        <v>5398</v>
      </c>
      <c r="AR859" s="2" t="s">
        <v>16369</v>
      </c>
      <c r="AS859" s="2" t="s">
        <v>15831</v>
      </c>
      <c r="AT859" s="2" t="s">
        <v>2111</v>
      </c>
      <c r="AU859" s="2" t="s">
        <v>6442</v>
      </c>
      <c r="AV859" s="2" t="s">
        <v>4671</v>
      </c>
      <c r="AW859" s="2" t="s">
        <v>2862</v>
      </c>
      <c r="AX859" s="2" t="s">
        <v>4606</v>
      </c>
      <c r="AY859" s="2" t="s">
        <v>4407</v>
      </c>
      <c r="AZ859" s="2" t="s">
        <v>2222</v>
      </c>
      <c r="BA859" s="2" t="s">
        <v>5175</v>
      </c>
      <c r="BB859" s="2" t="s">
        <v>8781</v>
      </c>
      <c r="BC859" s="2" t="s">
        <v>2763</v>
      </c>
      <c r="BD859" s="2" t="s">
        <v>10933</v>
      </c>
      <c r="BE859" s="2" t="s">
        <v>8267</v>
      </c>
      <c r="BF859" s="2" t="s">
        <v>13459</v>
      </c>
      <c r="BG859" s="2" t="s">
        <v>6076</v>
      </c>
      <c r="BH859" s="2" t="s">
        <v>4315</v>
      </c>
      <c r="BI859" s="2" t="s">
        <v>3448</v>
      </c>
      <c r="BJ859" s="2" t="s">
        <v>3964</v>
      </c>
      <c r="BK859" s="2" t="s">
        <v>11505</v>
      </c>
      <c r="BL859" s="2" t="s">
        <v>11213</v>
      </c>
      <c r="BM859" s="2" t="s">
        <v>12848</v>
      </c>
      <c r="BN859" s="2" t="s">
        <v>5384</v>
      </c>
      <c r="BO859" s="2" t="s">
        <v>11731</v>
      </c>
      <c r="BP859" s="2" t="s">
        <v>1971</v>
      </c>
      <c r="BQ859" s="2" t="s">
        <v>12033</v>
      </c>
      <c r="BR859" s="2" t="s">
        <v>5774</v>
      </c>
      <c r="BS859" s="2" t="s">
        <v>7223</v>
      </c>
      <c r="BT859" s="2" t="s">
        <v>16207</v>
      </c>
      <c r="BU859" s="2" t="s">
        <v>5828</v>
      </c>
      <c r="BV859" s="2" t="s">
        <v>4906</v>
      </c>
      <c r="BW859" s="2" t="s">
        <v>12269</v>
      </c>
      <c r="BX859" s="2" t="s">
        <v>1286</v>
      </c>
      <c r="BY859" s="2" t="s">
        <v>13790</v>
      </c>
      <c r="BZ859" s="2" t="s">
        <v>11813</v>
      </c>
      <c r="CA859" s="2" t="s">
        <v>10745</v>
      </c>
      <c r="CB859" s="2" t="s">
        <v>9812</v>
      </c>
      <c r="CC859" s="2" t="s">
        <v>5422</v>
      </c>
      <c r="CD859" s="2" t="s">
        <v>14675</v>
      </c>
      <c r="CE859" s="2" t="s">
        <v>7680</v>
      </c>
      <c r="CF859" s="2" t="s">
        <v>3784</v>
      </c>
      <c r="CG859" s="2" t="s">
        <v>12297</v>
      </c>
      <c r="CH859" s="2" t="s">
        <v>10837</v>
      </c>
      <c r="CI859" s="2" t="s">
        <v>6760</v>
      </c>
      <c r="CJ859" s="2" t="s">
        <v>2072</v>
      </c>
      <c r="CK859" s="2" t="s">
        <v>5376</v>
      </c>
      <c r="CL859" s="2" t="s">
        <v>13175</v>
      </c>
      <c r="CM859" s="2" t="s">
        <v>5521</v>
      </c>
      <c r="CN859" s="2" t="s">
        <v>13921</v>
      </c>
      <c r="CO859" s="2" t="s">
        <v>13738</v>
      </c>
      <c r="CP859" s="2" t="s">
        <v>5036</v>
      </c>
      <c r="CQ859" s="2" t="s">
        <v>2893</v>
      </c>
      <c r="CR859" s="2" t="s">
        <v>8237</v>
      </c>
      <c r="CS859" s="2" t="s">
        <v>12095</v>
      </c>
      <c r="CT859" s="2" t="s">
        <v>12115</v>
      </c>
      <c r="CU859" s="2" t="s">
        <v>8657</v>
      </c>
      <c r="CV859" s="2" t="s">
        <v>4024</v>
      </c>
      <c r="CW859" s="2" t="s">
        <v>10220</v>
      </c>
      <c r="CX859" s="2" t="s">
        <v>2083</v>
      </c>
      <c r="CY859" s="2" t="s">
        <v>5761</v>
      </c>
      <c r="CZ859" s="2" t="s">
        <v>5962</v>
      </c>
      <c r="DA859" s="2" t="s">
        <v>10903</v>
      </c>
      <c r="DB859" s="2" t="s">
        <v>11512</v>
      </c>
      <c r="DC859" s="2" t="s">
        <v>13830</v>
      </c>
      <c r="DD859" s="2" t="s">
        <v>14237</v>
      </c>
      <c r="DE859" s="2" t="s">
        <v>11241</v>
      </c>
      <c r="DF859" s="2" t="s">
        <v>5935</v>
      </c>
      <c r="DG859" s="2" t="s">
        <v>4564</v>
      </c>
      <c r="DH859" s="2" t="s">
        <v>13194</v>
      </c>
      <c r="DI859" s="2" t="s">
        <v>7381</v>
      </c>
      <c r="DJ859" s="2" t="s">
        <v>7852</v>
      </c>
      <c r="DK859" s="2" t="s">
        <v>8621</v>
      </c>
      <c r="DL859" s="2" t="s">
        <v>4647</v>
      </c>
      <c r="DM859" s="2" t="s">
        <v>9738</v>
      </c>
      <c r="DN859" s="2" t="s">
        <v>13664</v>
      </c>
      <c r="DO859" s="2" t="s">
        <v>2195</v>
      </c>
      <c r="DP859" s="2" t="s">
        <v>8530</v>
      </c>
      <c r="DQ859" s="2" t="s">
        <v>8703</v>
      </c>
      <c r="DR859" s="2" t="s">
        <v>3736</v>
      </c>
      <c r="DS859" s="2" t="s">
        <v>11239</v>
      </c>
      <c r="DT859" s="1"/>
      <c r="DU859" s="1"/>
      <c r="DV859" s="2" t="s">
        <v>10957</v>
      </c>
      <c r="DW859" s="2" t="s">
        <v>11059</v>
      </c>
      <c r="DX859" s="2" t="s">
        <v>6244</v>
      </c>
    </row>
    <row r="860" spans="1:128" x14ac:dyDescent="0.4">
      <c r="A860" s="2" t="s">
        <v>16376</v>
      </c>
      <c r="B860" s="2" t="s">
        <v>18078</v>
      </c>
      <c r="C860" s="2" t="s">
        <v>1052</v>
      </c>
      <c r="D860" s="2" t="s">
        <v>0</v>
      </c>
      <c r="E860" s="2" t="s">
        <v>1053</v>
      </c>
      <c r="F860" s="2" t="s">
        <v>1540</v>
      </c>
      <c r="G860" s="2" t="s">
        <v>3163</v>
      </c>
      <c r="H860" s="2" t="s">
        <v>1456</v>
      </c>
      <c r="I860" s="2" t="s">
        <v>9397</v>
      </c>
      <c r="J860" s="2" t="s">
        <v>1455</v>
      </c>
      <c r="K860" s="2" t="s">
        <v>2946</v>
      </c>
      <c r="L860" s="2" t="s">
        <v>6723</v>
      </c>
      <c r="M860" s="2" t="s">
        <v>5385</v>
      </c>
      <c r="N860" s="2" t="s">
        <v>4142</v>
      </c>
      <c r="O860" s="2" t="s">
        <v>6179</v>
      </c>
      <c r="P860" s="2" t="s">
        <v>3809</v>
      </c>
      <c r="Q860" s="2" t="s">
        <v>13349</v>
      </c>
      <c r="R860" s="2" t="s">
        <v>10026</v>
      </c>
      <c r="S860" s="2" t="s">
        <v>12210</v>
      </c>
      <c r="T860" s="2" t="s">
        <v>5028</v>
      </c>
      <c r="U860" s="2" t="s">
        <v>3242</v>
      </c>
      <c r="V860" s="2" t="s">
        <v>1653</v>
      </c>
      <c r="W860" s="2" t="s">
        <v>4612</v>
      </c>
      <c r="X860" s="2" t="s">
        <v>3983</v>
      </c>
      <c r="Y860" s="2" t="s">
        <v>9594</v>
      </c>
      <c r="Z860" s="2" t="s">
        <v>2027</v>
      </c>
      <c r="AA860" s="2" t="s">
        <v>7442</v>
      </c>
      <c r="AB860" s="2" t="s">
        <v>7243</v>
      </c>
      <c r="AC860" s="2" t="s">
        <v>1773</v>
      </c>
      <c r="AD860" s="2" t="s">
        <v>12991</v>
      </c>
      <c r="AE860" s="2" t="s">
        <v>2099</v>
      </c>
      <c r="AF860" s="2" t="s">
        <v>13636</v>
      </c>
      <c r="AG860" s="2" t="s">
        <v>13780</v>
      </c>
      <c r="AH860" s="2" t="s">
        <v>6219</v>
      </c>
      <c r="AI860" s="2" t="s">
        <v>4524</v>
      </c>
      <c r="AJ860" s="2" t="s">
        <v>7168</v>
      </c>
      <c r="AK860" s="2" t="s">
        <v>12180</v>
      </c>
      <c r="AL860" s="2" t="s">
        <v>3910</v>
      </c>
      <c r="AM860" s="2" t="s">
        <v>10889</v>
      </c>
      <c r="AN860" s="2" t="s">
        <v>8774</v>
      </c>
      <c r="AO860" s="2" t="s">
        <v>3180</v>
      </c>
      <c r="AP860" s="2" t="s">
        <v>5022</v>
      </c>
      <c r="AQ860" s="2" t="s">
        <v>4244</v>
      </c>
      <c r="AR860" s="2" t="s">
        <v>6160</v>
      </c>
      <c r="AS860" s="2" t="s">
        <v>10012</v>
      </c>
      <c r="AT860" s="2" t="s">
        <v>14217</v>
      </c>
      <c r="AU860" s="2" t="s">
        <v>6140</v>
      </c>
      <c r="AV860" s="2" t="s">
        <v>8362</v>
      </c>
      <c r="AW860" s="2" t="s">
        <v>2683</v>
      </c>
      <c r="AX860" s="2" t="s">
        <v>6147</v>
      </c>
      <c r="AY860" s="2" t="s">
        <v>16152</v>
      </c>
      <c r="AZ860" s="2" t="s">
        <v>9834</v>
      </c>
      <c r="BA860" s="2" t="s">
        <v>2442</v>
      </c>
      <c r="BB860" s="2" t="s">
        <v>2743</v>
      </c>
      <c r="BC860" s="2" t="s">
        <v>4348</v>
      </c>
      <c r="BD860" s="2" t="s">
        <v>6371</v>
      </c>
      <c r="BE860" s="2" t="s">
        <v>3970</v>
      </c>
      <c r="BF860" s="2" t="s">
        <v>10661</v>
      </c>
      <c r="BG860" s="2" t="s">
        <v>14932</v>
      </c>
      <c r="BH860" s="2" t="s">
        <v>3168</v>
      </c>
      <c r="BI860" s="2" t="s">
        <v>4405</v>
      </c>
      <c r="BJ860" s="2" t="s">
        <v>9156</v>
      </c>
      <c r="BK860" s="2" t="s">
        <v>1646</v>
      </c>
      <c r="BL860" s="2" t="s">
        <v>7315</v>
      </c>
      <c r="BM860" s="2" t="s">
        <v>4053</v>
      </c>
      <c r="BN860" s="2" t="s">
        <v>10957</v>
      </c>
      <c r="BO860" s="2" t="s">
        <v>18079</v>
      </c>
      <c r="BP860" s="2" t="s">
        <v>15050</v>
      </c>
      <c r="BQ860" s="2" t="s">
        <v>4282</v>
      </c>
      <c r="BR860" s="2" t="s">
        <v>5957</v>
      </c>
      <c r="BS860" s="2" t="s">
        <v>9080</v>
      </c>
      <c r="BT860" s="2" t="s">
        <v>12138</v>
      </c>
      <c r="BU860" s="2" t="s">
        <v>10163</v>
      </c>
      <c r="BV860" s="2" t="s">
        <v>15183</v>
      </c>
      <c r="BW860" s="2" t="s">
        <v>13101</v>
      </c>
      <c r="BX860" s="2" t="s">
        <v>13277</v>
      </c>
      <c r="BY860" s="2" t="s">
        <v>4383</v>
      </c>
      <c r="BZ860" s="2" t="s">
        <v>10430</v>
      </c>
      <c r="CA860" s="2" t="s">
        <v>11763</v>
      </c>
      <c r="CB860" s="2" t="s">
        <v>9311</v>
      </c>
      <c r="CC860" s="2" t="s">
        <v>2820</v>
      </c>
      <c r="CD860" s="2" t="s">
        <v>13515</v>
      </c>
      <c r="CE860" s="2" t="s">
        <v>13924</v>
      </c>
      <c r="CF860" s="2" t="s">
        <v>4222</v>
      </c>
      <c r="CG860" s="2" t="s">
        <v>6757</v>
      </c>
      <c r="CH860" s="2" t="s">
        <v>1838</v>
      </c>
      <c r="CI860" s="2" t="s">
        <v>7480</v>
      </c>
      <c r="CJ860" s="2" t="s">
        <v>6211</v>
      </c>
      <c r="CK860" s="2" t="s">
        <v>10648</v>
      </c>
      <c r="CL860" s="2" t="s">
        <v>3948</v>
      </c>
      <c r="CM860" s="2" t="s">
        <v>9205</v>
      </c>
      <c r="CN860" s="2" t="s">
        <v>3200</v>
      </c>
      <c r="CO860" s="2" t="s">
        <v>3137</v>
      </c>
      <c r="CP860" s="2" t="s">
        <v>1809</v>
      </c>
      <c r="CQ860" s="2" t="s">
        <v>2897</v>
      </c>
      <c r="CR860" s="2" t="s">
        <v>6823</v>
      </c>
      <c r="CS860" s="2" t="s">
        <v>9393</v>
      </c>
      <c r="CT860" s="2" t="s">
        <v>4453</v>
      </c>
      <c r="CU860" s="2" t="s">
        <v>10649</v>
      </c>
      <c r="CV860" s="2" t="s">
        <v>1961</v>
      </c>
      <c r="CW860" s="2" t="s">
        <v>3916</v>
      </c>
      <c r="CX860" s="2" t="s">
        <v>4231</v>
      </c>
      <c r="CY860" s="2" t="s">
        <v>3381</v>
      </c>
      <c r="CZ860" s="2" t="s">
        <v>9471</v>
      </c>
      <c r="DA860" s="2" t="s">
        <v>3137</v>
      </c>
      <c r="DB860" s="2" t="s">
        <v>3141</v>
      </c>
      <c r="DC860" s="2" t="s">
        <v>6216</v>
      </c>
      <c r="DD860" s="2" t="s">
        <v>14086</v>
      </c>
      <c r="DE860" s="2" t="s">
        <v>10583</v>
      </c>
      <c r="DF860" s="2" t="s">
        <v>5803</v>
      </c>
      <c r="DG860" s="2" t="s">
        <v>4277</v>
      </c>
      <c r="DH860" s="2" t="s">
        <v>2985</v>
      </c>
      <c r="DI860" s="2" t="s">
        <v>10374</v>
      </c>
      <c r="DJ860" s="2" t="s">
        <v>6021</v>
      </c>
      <c r="DK860" s="2" t="s">
        <v>13143</v>
      </c>
      <c r="DL860" s="2" t="s">
        <v>11455</v>
      </c>
      <c r="DM860" s="2" t="s">
        <v>9021</v>
      </c>
      <c r="DN860" s="2" t="s">
        <v>14085</v>
      </c>
      <c r="DO860" s="2" t="s">
        <v>4266</v>
      </c>
      <c r="DP860" s="2" t="s">
        <v>14045</v>
      </c>
      <c r="DQ860" s="2" t="s">
        <v>4541</v>
      </c>
      <c r="DR860" s="2" t="s">
        <v>4284</v>
      </c>
      <c r="DS860" s="2" t="s">
        <v>13638</v>
      </c>
      <c r="DT860" s="1"/>
      <c r="DU860" s="1"/>
      <c r="DV860" s="2" t="s">
        <v>15480</v>
      </c>
      <c r="DW860" s="2" t="s">
        <v>9423</v>
      </c>
      <c r="DX860" s="2" t="s">
        <v>15104</v>
      </c>
    </row>
    <row r="861" spans="1:128" x14ac:dyDescent="0.4">
      <c r="A861" s="2" t="s">
        <v>16376</v>
      </c>
      <c r="B861" s="2" t="s">
        <v>18080</v>
      </c>
      <c r="C861" s="2" t="s">
        <v>1052</v>
      </c>
      <c r="D861" s="2" t="s">
        <v>0</v>
      </c>
      <c r="E861" s="2" t="s">
        <v>1053</v>
      </c>
      <c r="F861" s="2" t="s">
        <v>6289</v>
      </c>
      <c r="G861" s="2" t="s">
        <v>1779</v>
      </c>
      <c r="H861" s="2" t="s">
        <v>2640</v>
      </c>
      <c r="I861" s="2" t="s">
        <v>2770</v>
      </c>
      <c r="J861" s="2" t="s">
        <v>6303</v>
      </c>
      <c r="K861" s="2" t="s">
        <v>14294</v>
      </c>
      <c r="L861" s="2" t="s">
        <v>6445</v>
      </c>
      <c r="M861" s="2" t="s">
        <v>3622</v>
      </c>
      <c r="N861" s="2" t="s">
        <v>1660</v>
      </c>
      <c r="O861" s="2" t="s">
        <v>3723</v>
      </c>
      <c r="P861" s="2" t="s">
        <v>9667</v>
      </c>
      <c r="Q861" s="2" t="s">
        <v>4182</v>
      </c>
      <c r="R861" s="2" t="s">
        <v>13439</v>
      </c>
      <c r="S861" s="2" t="s">
        <v>3536</v>
      </c>
      <c r="T861" s="2" t="s">
        <v>6716</v>
      </c>
      <c r="U861" s="2" t="s">
        <v>2749</v>
      </c>
      <c r="V861" s="2" t="s">
        <v>9749</v>
      </c>
      <c r="W861" s="2" t="s">
        <v>8135</v>
      </c>
      <c r="X861" s="2" t="s">
        <v>12123</v>
      </c>
      <c r="Y861" s="2" t="s">
        <v>3082</v>
      </c>
      <c r="Z861" s="2" t="s">
        <v>9700</v>
      </c>
      <c r="AA861" s="2" t="s">
        <v>8459</v>
      </c>
      <c r="AB861" s="2" t="s">
        <v>2200</v>
      </c>
      <c r="AC861" s="2" t="s">
        <v>1455</v>
      </c>
      <c r="AD861" s="2" t="s">
        <v>6520</v>
      </c>
      <c r="AE861" s="2" t="s">
        <v>13882</v>
      </c>
      <c r="AF861" s="2" t="s">
        <v>3648</v>
      </c>
      <c r="AG861" s="2" t="s">
        <v>15111</v>
      </c>
      <c r="AH861" s="2" t="s">
        <v>3179</v>
      </c>
      <c r="AI861" s="2" t="s">
        <v>2683</v>
      </c>
      <c r="AJ861" s="2" t="s">
        <v>5093</v>
      </c>
      <c r="AK861" s="2" t="s">
        <v>11798</v>
      </c>
      <c r="AL861" s="2" t="s">
        <v>2231</v>
      </c>
      <c r="AM861" s="2" t="s">
        <v>12379</v>
      </c>
      <c r="AN861" s="2" t="s">
        <v>3823</v>
      </c>
      <c r="AO861" s="2" t="s">
        <v>12018</v>
      </c>
      <c r="AP861" s="2" t="s">
        <v>3612</v>
      </c>
      <c r="AQ861" s="2" t="s">
        <v>9617</v>
      </c>
      <c r="AR861" s="2" t="s">
        <v>10316</v>
      </c>
      <c r="AS861" s="2" t="s">
        <v>13309</v>
      </c>
      <c r="AT861" s="2" t="s">
        <v>10101</v>
      </c>
      <c r="AU861" s="2" t="s">
        <v>5380</v>
      </c>
      <c r="AV861" s="2" t="s">
        <v>7318</v>
      </c>
      <c r="AW861" s="2" t="s">
        <v>12633</v>
      </c>
      <c r="AX861" s="2" t="s">
        <v>1422</v>
      </c>
      <c r="AY861" s="2" t="s">
        <v>11744</v>
      </c>
      <c r="AZ861" s="2" t="s">
        <v>10548</v>
      </c>
      <c r="BA861" s="2" t="s">
        <v>11573</v>
      </c>
      <c r="BB861" s="2" t="s">
        <v>14517</v>
      </c>
      <c r="BC861" s="2" t="s">
        <v>5175</v>
      </c>
      <c r="BD861" s="2" t="s">
        <v>8370</v>
      </c>
      <c r="BE861" s="2" t="s">
        <v>14326</v>
      </c>
      <c r="BF861" s="2" t="s">
        <v>17238</v>
      </c>
      <c r="BG861" s="2" t="s">
        <v>17519</v>
      </c>
      <c r="BH861" s="2" t="s">
        <v>8595</v>
      </c>
      <c r="BI861" s="2" t="s">
        <v>8515</v>
      </c>
      <c r="BJ861" s="2" t="s">
        <v>12071</v>
      </c>
      <c r="BK861" s="2" t="s">
        <v>3047</v>
      </c>
      <c r="BL861" s="2" t="s">
        <v>1330</v>
      </c>
      <c r="BM861" s="2" t="s">
        <v>5546</v>
      </c>
      <c r="BN861" s="2" t="s">
        <v>15326</v>
      </c>
      <c r="BO861" s="2" t="s">
        <v>10804</v>
      </c>
      <c r="BP861" s="2" t="s">
        <v>13873</v>
      </c>
      <c r="BQ861" s="2" t="s">
        <v>1577</v>
      </c>
      <c r="BR861" s="2" t="s">
        <v>4301</v>
      </c>
      <c r="BS861" s="2" t="s">
        <v>9225</v>
      </c>
      <c r="BT861" s="2" t="s">
        <v>8536</v>
      </c>
      <c r="BU861" s="2" t="s">
        <v>7880</v>
      </c>
      <c r="BV861" s="2" t="s">
        <v>10701</v>
      </c>
      <c r="BW861" s="2" t="s">
        <v>15475</v>
      </c>
      <c r="BX861" s="2" t="s">
        <v>1613</v>
      </c>
      <c r="BY861" s="2" t="s">
        <v>4268</v>
      </c>
      <c r="BZ861" s="2" t="s">
        <v>4281</v>
      </c>
      <c r="CA861" s="2" t="s">
        <v>2547</v>
      </c>
      <c r="CB861" s="2" t="s">
        <v>3830</v>
      </c>
      <c r="CC861" s="2" t="s">
        <v>9688</v>
      </c>
      <c r="CD861" s="2" t="s">
        <v>9566</v>
      </c>
      <c r="CE861" s="2" t="s">
        <v>12836</v>
      </c>
      <c r="CF861" s="2" t="s">
        <v>11854</v>
      </c>
      <c r="CG861" s="2" t="s">
        <v>6778</v>
      </c>
      <c r="CH861" s="2" t="s">
        <v>2956</v>
      </c>
      <c r="CI861" s="2" t="s">
        <v>5380</v>
      </c>
      <c r="CJ861" s="2" t="s">
        <v>4713</v>
      </c>
      <c r="CK861" s="2" t="s">
        <v>3565</v>
      </c>
      <c r="CL861" s="2" t="s">
        <v>14121</v>
      </c>
      <c r="CM861" s="2" t="s">
        <v>9238</v>
      </c>
      <c r="CN861" s="2" t="s">
        <v>8213</v>
      </c>
      <c r="CO861" s="2" t="s">
        <v>10224</v>
      </c>
      <c r="CP861" s="2" t="s">
        <v>2251</v>
      </c>
      <c r="CQ861" s="2" t="s">
        <v>5966</v>
      </c>
      <c r="CR861" s="2" t="s">
        <v>9274</v>
      </c>
      <c r="CS861" s="2" t="s">
        <v>1448</v>
      </c>
      <c r="CT861" s="2" t="s">
        <v>14122</v>
      </c>
      <c r="CU861" s="2" t="s">
        <v>4309</v>
      </c>
      <c r="CV861" s="2" t="s">
        <v>10753</v>
      </c>
      <c r="CW861" s="2" t="s">
        <v>2741</v>
      </c>
      <c r="CX861" s="2" t="s">
        <v>4969</v>
      </c>
      <c r="CY861" s="2" t="s">
        <v>16410</v>
      </c>
      <c r="CZ861" s="2" t="s">
        <v>9284</v>
      </c>
      <c r="DA861" s="2" t="s">
        <v>5594</v>
      </c>
      <c r="DB861" s="2" t="s">
        <v>1766</v>
      </c>
      <c r="DC861" s="2" t="s">
        <v>2642</v>
      </c>
      <c r="DD861" s="2" t="s">
        <v>1678</v>
      </c>
      <c r="DE861" s="2" t="s">
        <v>4464</v>
      </c>
      <c r="DF861" s="2" t="s">
        <v>7864</v>
      </c>
      <c r="DG861" s="2" t="s">
        <v>9794</v>
      </c>
      <c r="DH861" s="2" t="s">
        <v>4095</v>
      </c>
      <c r="DI861" s="2" t="s">
        <v>11677</v>
      </c>
      <c r="DJ861" s="2" t="s">
        <v>6796</v>
      </c>
      <c r="DK861" s="2" t="s">
        <v>10599</v>
      </c>
      <c r="DL861" s="2" t="s">
        <v>16019</v>
      </c>
      <c r="DM861" s="2" t="s">
        <v>9698</v>
      </c>
      <c r="DN861" s="2" t="s">
        <v>5403</v>
      </c>
      <c r="DO861" s="2" t="s">
        <v>1870</v>
      </c>
      <c r="DP861" s="2" t="s">
        <v>8309</v>
      </c>
      <c r="DQ861" s="2" t="s">
        <v>4091</v>
      </c>
      <c r="DR861" s="2" t="s">
        <v>14042</v>
      </c>
      <c r="DS861" s="2" t="s">
        <v>12642</v>
      </c>
      <c r="DT861" s="1"/>
      <c r="DU861" s="1"/>
      <c r="DV861" s="2" t="s">
        <v>11256</v>
      </c>
      <c r="DW861" s="2" t="s">
        <v>2539</v>
      </c>
      <c r="DX861" s="2" t="s">
        <v>2211</v>
      </c>
    </row>
    <row r="862" spans="1:128" x14ac:dyDescent="0.4">
      <c r="A862" s="2" t="s">
        <v>16376</v>
      </c>
      <c r="B862" s="2" t="s">
        <v>18081</v>
      </c>
      <c r="C862" s="2" t="s">
        <v>1052</v>
      </c>
      <c r="D862" s="2" t="s">
        <v>0</v>
      </c>
      <c r="E862" s="2" t="s">
        <v>1053</v>
      </c>
      <c r="F862" s="2" t="s">
        <v>2751</v>
      </c>
      <c r="G862" s="2" t="s">
        <v>3535</v>
      </c>
      <c r="H862" s="2" t="s">
        <v>1065</v>
      </c>
      <c r="I862" s="2" t="s">
        <v>2874</v>
      </c>
      <c r="J862" s="2" t="s">
        <v>12991</v>
      </c>
      <c r="K862" s="2" t="s">
        <v>10952</v>
      </c>
      <c r="L862" s="2" t="s">
        <v>8366</v>
      </c>
      <c r="M862" s="2" t="s">
        <v>5554</v>
      </c>
      <c r="N862" s="2" t="s">
        <v>3264</v>
      </c>
      <c r="O862" s="2" t="s">
        <v>3442</v>
      </c>
      <c r="P862" s="2" t="s">
        <v>13307</v>
      </c>
      <c r="Q862" s="2" t="s">
        <v>4070</v>
      </c>
      <c r="R862" s="2" t="s">
        <v>8985</v>
      </c>
      <c r="S862" s="2" t="s">
        <v>1563</v>
      </c>
      <c r="T862" s="2" t="s">
        <v>10842</v>
      </c>
      <c r="U862" s="2" t="s">
        <v>5016</v>
      </c>
      <c r="V862" s="2" t="s">
        <v>3817</v>
      </c>
      <c r="W862" s="2" t="s">
        <v>7060</v>
      </c>
      <c r="X862" s="2" t="s">
        <v>5307</v>
      </c>
      <c r="Y862" s="2" t="s">
        <v>7299</v>
      </c>
      <c r="Z862" s="2" t="s">
        <v>7121</v>
      </c>
      <c r="AA862" s="2" t="s">
        <v>3153</v>
      </c>
      <c r="AB862" s="2" t="s">
        <v>3437</v>
      </c>
      <c r="AC862" s="2" t="s">
        <v>9818</v>
      </c>
      <c r="AD862" s="2" t="s">
        <v>4771</v>
      </c>
      <c r="AE862" s="2" t="s">
        <v>16177</v>
      </c>
      <c r="AF862" s="2" t="s">
        <v>1222</v>
      </c>
      <c r="AG862" s="2" t="s">
        <v>10159</v>
      </c>
      <c r="AH862" s="2" t="s">
        <v>4433</v>
      </c>
      <c r="AI862" s="2" t="s">
        <v>10896</v>
      </c>
      <c r="AJ862" s="2" t="s">
        <v>4613</v>
      </c>
      <c r="AK862" s="2" t="s">
        <v>8145</v>
      </c>
      <c r="AL862" s="2" t="s">
        <v>11754</v>
      </c>
      <c r="AM862" s="2" t="s">
        <v>1188</v>
      </c>
      <c r="AN862" s="2" t="s">
        <v>9772</v>
      </c>
      <c r="AO862" s="2" t="s">
        <v>11250</v>
      </c>
      <c r="AP862" s="2" t="s">
        <v>2959</v>
      </c>
      <c r="AQ862" s="2" t="s">
        <v>1065</v>
      </c>
      <c r="AR862" s="2" t="s">
        <v>17856</v>
      </c>
      <c r="AS862" s="2" t="s">
        <v>14269</v>
      </c>
      <c r="AT862" s="2" t="s">
        <v>9754</v>
      </c>
      <c r="AU862" s="2" t="s">
        <v>9243</v>
      </c>
      <c r="AV862" s="2" t="s">
        <v>10099</v>
      </c>
      <c r="AW862" s="2" t="s">
        <v>8742</v>
      </c>
      <c r="AX862" s="2" t="s">
        <v>8030</v>
      </c>
      <c r="AY862" s="2" t="s">
        <v>12601</v>
      </c>
      <c r="AZ862" s="2" t="s">
        <v>17058</v>
      </c>
      <c r="BA862" s="2" t="s">
        <v>7516</v>
      </c>
      <c r="BB862" s="2" t="s">
        <v>12349</v>
      </c>
      <c r="BC862" s="2" t="s">
        <v>2781</v>
      </c>
      <c r="BD862" s="2" t="s">
        <v>4620</v>
      </c>
      <c r="BE862" s="2" t="s">
        <v>11478</v>
      </c>
      <c r="BF862" s="2" t="s">
        <v>13526</v>
      </c>
      <c r="BG862" s="2" t="s">
        <v>17977</v>
      </c>
      <c r="BH862" s="2" t="s">
        <v>2954</v>
      </c>
      <c r="BI862" s="2" t="s">
        <v>3188</v>
      </c>
      <c r="BJ862" s="2" t="s">
        <v>10115</v>
      </c>
      <c r="BK862" s="2" t="s">
        <v>5673</v>
      </c>
      <c r="BL862" s="2" t="s">
        <v>5914</v>
      </c>
      <c r="BM862" s="2" t="s">
        <v>6079</v>
      </c>
      <c r="BN862" s="2" t="s">
        <v>13792</v>
      </c>
      <c r="BO862" s="2" t="s">
        <v>8984</v>
      </c>
      <c r="BP862" s="2" t="s">
        <v>9096</v>
      </c>
      <c r="BQ862" s="2" t="s">
        <v>1448</v>
      </c>
      <c r="BR862" s="2" t="s">
        <v>5751</v>
      </c>
      <c r="BS862" s="2" t="s">
        <v>5124</v>
      </c>
      <c r="BT862" s="2" t="s">
        <v>14033</v>
      </c>
      <c r="BU862" s="2" t="s">
        <v>8000</v>
      </c>
      <c r="BV862" s="2" t="s">
        <v>1267</v>
      </c>
      <c r="BW862" s="2" t="s">
        <v>5803</v>
      </c>
      <c r="BX862" s="2" t="s">
        <v>3941</v>
      </c>
      <c r="BY862" s="2" t="s">
        <v>13434</v>
      </c>
      <c r="BZ862" s="2" t="s">
        <v>8408</v>
      </c>
      <c r="CA862" s="2" t="s">
        <v>4454</v>
      </c>
      <c r="CB862" s="2" t="s">
        <v>12627</v>
      </c>
      <c r="CC862" s="2" t="s">
        <v>6748</v>
      </c>
      <c r="CD862" s="2" t="s">
        <v>10295</v>
      </c>
      <c r="CE862" s="2" t="s">
        <v>12700</v>
      </c>
      <c r="CF862" s="2" t="s">
        <v>5759</v>
      </c>
      <c r="CG862" s="2" t="s">
        <v>4884</v>
      </c>
      <c r="CH862" s="2" t="s">
        <v>13319</v>
      </c>
      <c r="CI862" s="2" t="s">
        <v>11370</v>
      </c>
      <c r="CJ862" s="2" t="s">
        <v>11062</v>
      </c>
      <c r="CK862" s="2" t="s">
        <v>4456</v>
      </c>
      <c r="CL862" s="2" t="s">
        <v>14012</v>
      </c>
      <c r="CM862" s="2" t="s">
        <v>9449</v>
      </c>
      <c r="CN862" s="2" t="s">
        <v>14214</v>
      </c>
      <c r="CO862" s="2" t="s">
        <v>5825</v>
      </c>
      <c r="CP862" s="2" t="s">
        <v>7586</v>
      </c>
      <c r="CQ862" s="2" t="s">
        <v>4225</v>
      </c>
      <c r="CR862" s="2" t="s">
        <v>10903</v>
      </c>
      <c r="CS862" s="2" t="s">
        <v>4969</v>
      </c>
      <c r="CT862" s="2" t="s">
        <v>2382</v>
      </c>
      <c r="CU862" s="2" t="s">
        <v>10278</v>
      </c>
      <c r="CV862" s="2" t="s">
        <v>10187</v>
      </c>
      <c r="CW862" s="2" t="s">
        <v>3262</v>
      </c>
      <c r="CX862" s="2" t="s">
        <v>15319</v>
      </c>
      <c r="CY862" s="2" t="s">
        <v>8538</v>
      </c>
      <c r="CZ862" s="2" t="s">
        <v>10605</v>
      </c>
      <c r="DA862" s="2" t="s">
        <v>15480</v>
      </c>
      <c r="DB862" s="2" t="s">
        <v>12940</v>
      </c>
      <c r="DC862" s="2" t="s">
        <v>13789</v>
      </c>
      <c r="DD862" s="2" t="s">
        <v>14377</v>
      </c>
      <c r="DE862" s="2" t="s">
        <v>10649</v>
      </c>
      <c r="DF862" s="2" t="s">
        <v>12358</v>
      </c>
      <c r="DG862" s="2" t="s">
        <v>9285</v>
      </c>
      <c r="DH862" s="2" t="s">
        <v>12212</v>
      </c>
      <c r="DI862" s="2" t="s">
        <v>7133</v>
      </c>
      <c r="DJ862" s="2" t="s">
        <v>9510</v>
      </c>
      <c r="DK862" s="2" t="s">
        <v>4988</v>
      </c>
      <c r="DL862" s="2" t="s">
        <v>9012</v>
      </c>
      <c r="DM862" s="2" t="s">
        <v>11956</v>
      </c>
      <c r="DN862" s="2" t="s">
        <v>9584</v>
      </c>
      <c r="DO862" s="2" t="s">
        <v>15546</v>
      </c>
      <c r="DP862" s="2" t="s">
        <v>4991</v>
      </c>
      <c r="DQ862" s="2" t="s">
        <v>4620</v>
      </c>
      <c r="DR862" s="2" t="s">
        <v>2672</v>
      </c>
      <c r="DS862" s="2" t="s">
        <v>13187</v>
      </c>
      <c r="DT862" s="1"/>
      <c r="DU862" s="1"/>
      <c r="DV862" s="2" t="s">
        <v>14568</v>
      </c>
      <c r="DW862" s="2" t="s">
        <v>3463</v>
      </c>
      <c r="DX862" s="2" t="s">
        <v>12704</v>
      </c>
    </row>
    <row r="863" spans="1:128" x14ac:dyDescent="0.4">
      <c r="A863" s="2" t="s">
        <v>16376</v>
      </c>
      <c r="B863" s="2" t="s">
        <v>18082</v>
      </c>
      <c r="C863" s="2" t="s">
        <v>1052</v>
      </c>
      <c r="D863" s="2" t="s">
        <v>18083</v>
      </c>
      <c r="E863" s="2" t="s">
        <v>1053</v>
      </c>
      <c r="F863" s="2" t="s">
        <v>2467</v>
      </c>
      <c r="G863" s="2" t="s">
        <v>11905</v>
      </c>
      <c r="H863" s="2" t="s">
        <v>9790</v>
      </c>
      <c r="I863" s="2" t="s">
        <v>15817</v>
      </c>
      <c r="J863" s="2" t="s">
        <v>11683</v>
      </c>
      <c r="K863" s="2" t="s">
        <v>10996</v>
      </c>
      <c r="L863" s="2" t="s">
        <v>9362</v>
      </c>
      <c r="M863" s="2" t="s">
        <v>3806</v>
      </c>
      <c r="N863" s="2" t="s">
        <v>1566</v>
      </c>
      <c r="O863" s="2" t="s">
        <v>7166</v>
      </c>
      <c r="P863" s="2" t="s">
        <v>11524</v>
      </c>
      <c r="Q863" s="2" t="s">
        <v>10408</v>
      </c>
      <c r="R863" s="2" t="s">
        <v>13918</v>
      </c>
      <c r="S863" s="2" t="s">
        <v>2858</v>
      </c>
      <c r="T863" s="2" t="s">
        <v>12629</v>
      </c>
      <c r="U863" s="2" t="s">
        <v>4318</v>
      </c>
      <c r="V863" s="2" t="s">
        <v>7807</v>
      </c>
      <c r="W863" s="2" t="s">
        <v>18084</v>
      </c>
      <c r="X863" s="2" t="s">
        <v>16852</v>
      </c>
      <c r="Y863" s="2" t="s">
        <v>13105</v>
      </c>
      <c r="Z863" s="2" t="s">
        <v>6985</v>
      </c>
      <c r="AA863" s="2" t="s">
        <v>8264</v>
      </c>
      <c r="AB863" s="2" t="s">
        <v>7072</v>
      </c>
      <c r="AC863" s="2" t="s">
        <v>9860</v>
      </c>
      <c r="AD863" s="2" t="s">
        <v>18085</v>
      </c>
      <c r="AE863" s="2" t="s">
        <v>16993</v>
      </c>
      <c r="AF863" s="2" t="s">
        <v>17389</v>
      </c>
      <c r="AG863" s="2" t="s">
        <v>17720</v>
      </c>
      <c r="AH863" s="2" t="s">
        <v>6160</v>
      </c>
      <c r="AI863" s="2" t="s">
        <v>2329</v>
      </c>
      <c r="AJ863" s="2" t="s">
        <v>18086</v>
      </c>
      <c r="AK863" s="2" t="s">
        <v>18087</v>
      </c>
      <c r="AL863" s="2" t="s">
        <v>18088</v>
      </c>
      <c r="AM863" s="2" t="s">
        <v>13809</v>
      </c>
      <c r="AN863" s="2" t="s">
        <v>18089</v>
      </c>
      <c r="AO863" s="2" t="s">
        <v>15472</v>
      </c>
      <c r="AP863" s="2" t="s">
        <v>13470</v>
      </c>
      <c r="AQ863" s="2" t="s">
        <v>3173</v>
      </c>
      <c r="AR863" s="2" t="s">
        <v>16516</v>
      </c>
      <c r="AS863" s="2" t="s">
        <v>6800</v>
      </c>
      <c r="AT863" s="2" t="s">
        <v>9780</v>
      </c>
      <c r="AU863" s="2" t="s">
        <v>3990</v>
      </c>
      <c r="AV863" s="2" t="s">
        <v>9378</v>
      </c>
      <c r="AW863" s="2" t="s">
        <v>3970</v>
      </c>
      <c r="AX863" s="2" t="s">
        <v>5990</v>
      </c>
      <c r="AY863" s="2" t="s">
        <v>17451</v>
      </c>
      <c r="AZ863" s="2" t="s">
        <v>10413</v>
      </c>
      <c r="BA863" s="2" t="s">
        <v>3793</v>
      </c>
      <c r="BB863" s="2" t="s">
        <v>6713</v>
      </c>
      <c r="BC863" s="2" t="s">
        <v>12391</v>
      </c>
      <c r="BD863" s="2" t="s">
        <v>1634</v>
      </c>
      <c r="BE863" s="2" t="s">
        <v>7000</v>
      </c>
      <c r="BF863" s="2" t="s">
        <v>9435</v>
      </c>
      <c r="BG863" s="2" t="s">
        <v>3332</v>
      </c>
      <c r="BH863" s="2" t="s">
        <v>2192</v>
      </c>
      <c r="BI863" s="2" t="s">
        <v>5822</v>
      </c>
      <c r="BJ863" s="2" t="s">
        <v>11663</v>
      </c>
      <c r="BK863" s="2" t="s">
        <v>8809</v>
      </c>
      <c r="BL863" s="2" t="s">
        <v>15015</v>
      </c>
      <c r="BM863" s="2" t="s">
        <v>2683</v>
      </c>
      <c r="BN863" s="2" t="s">
        <v>13150</v>
      </c>
      <c r="BO863" s="2" t="s">
        <v>3126</v>
      </c>
      <c r="BP863" s="2" t="s">
        <v>11437</v>
      </c>
      <c r="BQ863" s="2" t="s">
        <v>7561</v>
      </c>
      <c r="BR863" s="2" t="s">
        <v>1932</v>
      </c>
      <c r="BS863" s="2" t="s">
        <v>11842</v>
      </c>
      <c r="BT863" s="2" t="s">
        <v>4794</v>
      </c>
      <c r="BU863" s="2" t="s">
        <v>1253</v>
      </c>
      <c r="BV863" s="2" t="s">
        <v>10543</v>
      </c>
      <c r="BW863" s="2" t="s">
        <v>8846</v>
      </c>
      <c r="BX863" s="2" t="s">
        <v>6749</v>
      </c>
      <c r="BY863" s="2" t="s">
        <v>8483</v>
      </c>
      <c r="BZ863" s="2" t="s">
        <v>2800</v>
      </c>
      <c r="CA863" s="2" t="s">
        <v>2624</v>
      </c>
      <c r="CB863" s="2" t="s">
        <v>4356</v>
      </c>
      <c r="CC863" s="2" t="s">
        <v>1720</v>
      </c>
      <c r="CD863" s="2" t="s">
        <v>4367</v>
      </c>
      <c r="CE863" s="2" t="s">
        <v>12051</v>
      </c>
      <c r="CF863" s="2" t="s">
        <v>1254</v>
      </c>
      <c r="CG863" s="2" t="s">
        <v>1929</v>
      </c>
      <c r="CH863" s="2" t="s">
        <v>14958</v>
      </c>
      <c r="CI863" s="2" t="s">
        <v>12049</v>
      </c>
      <c r="CJ863" s="2" t="s">
        <v>8290</v>
      </c>
      <c r="CK863" s="2" t="s">
        <v>9344</v>
      </c>
      <c r="CL863" s="2" t="s">
        <v>10367</v>
      </c>
      <c r="CM863" s="2" t="s">
        <v>16099</v>
      </c>
      <c r="CN863" s="2" t="s">
        <v>4374</v>
      </c>
      <c r="CO863" s="2" t="s">
        <v>1506</v>
      </c>
      <c r="CP863" s="2" t="s">
        <v>6353</v>
      </c>
      <c r="CQ863" s="2" t="s">
        <v>12167</v>
      </c>
      <c r="CR863" s="2" t="s">
        <v>8718</v>
      </c>
      <c r="CS863" s="2" t="s">
        <v>5505</v>
      </c>
      <c r="CT863" s="2" t="s">
        <v>16122</v>
      </c>
      <c r="CU863" s="2" t="s">
        <v>14259</v>
      </c>
      <c r="CV863" s="2" t="s">
        <v>10826</v>
      </c>
      <c r="CW863" s="2" t="s">
        <v>10370</v>
      </c>
      <c r="CX863" s="2" t="s">
        <v>6284</v>
      </c>
      <c r="CY863" s="2" t="s">
        <v>7953</v>
      </c>
      <c r="CZ863" s="2" t="s">
        <v>2908</v>
      </c>
      <c r="DA863" s="2" t="s">
        <v>8889</v>
      </c>
      <c r="DB863" s="2" t="s">
        <v>7032</v>
      </c>
      <c r="DC863" s="2" t="s">
        <v>11378</v>
      </c>
      <c r="DD863" s="2" t="s">
        <v>10977</v>
      </c>
      <c r="DE863" s="2" t="s">
        <v>3683</v>
      </c>
      <c r="DF863" s="2" t="s">
        <v>9141</v>
      </c>
      <c r="DG863" s="2" t="s">
        <v>2910</v>
      </c>
      <c r="DH863" s="2" t="s">
        <v>10499</v>
      </c>
      <c r="DI863" s="2" t="s">
        <v>8606</v>
      </c>
      <c r="DJ863" s="2" t="s">
        <v>6482</v>
      </c>
      <c r="DK863" s="2" t="s">
        <v>4813</v>
      </c>
      <c r="DL863" s="2" t="s">
        <v>2044</v>
      </c>
      <c r="DM863" s="2" t="s">
        <v>3857</v>
      </c>
      <c r="DN863" s="2" t="s">
        <v>7903</v>
      </c>
      <c r="DO863" s="2" t="s">
        <v>5844</v>
      </c>
      <c r="DP863" s="2" t="s">
        <v>1604</v>
      </c>
      <c r="DQ863" s="2" t="s">
        <v>5518</v>
      </c>
      <c r="DR863" s="2" t="s">
        <v>8385</v>
      </c>
      <c r="DS863" s="2" t="s">
        <v>1167</v>
      </c>
      <c r="DT863" s="1"/>
      <c r="DU863" s="1"/>
      <c r="DV863" s="2" t="s">
        <v>2702</v>
      </c>
      <c r="DW863" s="2" t="s">
        <v>2712</v>
      </c>
      <c r="DX863" s="2" t="s">
        <v>5885</v>
      </c>
    </row>
    <row r="864" spans="1:128" x14ac:dyDescent="0.4">
      <c r="A864" s="2" t="s">
        <v>16376</v>
      </c>
      <c r="B864" s="2" t="s">
        <v>18090</v>
      </c>
      <c r="C864" s="2" t="s">
        <v>1052</v>
      </c>
      <c r="D864" s="2" t="s">
        <v>0</v>
      </c>
      <c r="E864" s="2" t="s">
        <v>1053</v>
      </c>
      <c r="F864" s="2" t="s">
        <v>11400</v>
      </c>
      <c r="G864" s="2" t="s">
        <v>1083</v>
      </c>
      <c r="H864" s="2" t="s">
        <v>2781</v>
      </c>
      <c r="I864" s="2" t="s">
        <v>11642</v>
      </c>
      <c r="J864" s="2" t="s">
        <v>8096</v>
      </c>
      <c r="K864" s="2" t="s">
        <v>8273</v>
      </c>
      <c r="L864" s="2" t="s">
        <v>1572</v>
      </c>
      <c r="M864" s="2" t="s">
        <v>4324</v>
      </c>
      <c r="N864" s="2" t="s">
        <v>12018</v>
      </c>
      <c r="O864" s="2" t="s">
        <v>2661</v>
      </c>
      <c r="P864" s="2" t="s">
        <v>2439</v>
      </c>
      <c r="Q864" s="2" t="s">
        <v>6903</v>
      </c>
      <c r="R864" s="2" t="s">
        <v>13768</v>
      </c>
      <c r="S864" s="2" t="s">
        <v>13430</v>
      </c>
      <c r="T864" s="2" t="s">
        <v>13430</v>
      </c>
      <c r="U864" s="2" t="s">
        <v>8737</v>
      </c>
      <c r="V864" s="2" t="s">
        <v>6893</v>
      </c>
      <c r="W864" s="2" t="s">
        <v>6069</v>
      </c>
      <c r="X864" s="2" t="s">
        <v>18091</v>
      </c>
      <c r="Y864" s="2" t="s">
        <v>15070</v>
      </c>
      <c r="Z864" s="2" t="s">
        <v>1687</v>
      </c>
      <c r="AA864" s="2" t="s">
        <v>1416</v>
      </c>
      <c r="AB864" s="2" t="s">
        <v>2761</v>
      </c>
      <c r="AC864" s="2" t="s">
        <v>4601</v>
      </c>
      <c r="AD864" s="2" t="s">
        <v>12501</v>
      </c>
      <c r="AE864" s="2" t="s">
        <v>3562</v>
      </c>
      <c r="AF864" s="2" t="s">
        <v>10724</v>
      </c>
      <c r="AG864" s="2" t="s">
        <v>11023</v>
      </c>
      <c r="AH864" s="2" t="s">
        <v>7881</v>
      </c>
      <c r="AI864" s="2" t="s">
        <v>3643</v>
      </c>
      <c r="AJ864" s="2" t="s">
        <v>3714</v>
      </c>
      <c r="AK864" s="2" t="s">
        <v>5682</v>
      </c>
      <c r="AL864" s="2" t="s">
        <v>12990</v>
      </c>
      <c r="AM864" s="2" t="s">
        <v>4522</v>
      </c>
      <c r="AN864" s="2" t="s">
        <v>7246</v>
      </c>
      <c r="AO864" s="2" t="s">
        <v>14248</v>
      </c>
      <c r="AP864" s="2" t="s">
        <v>18092</v>
      </c>
      <c r="AQ864" s="2" t="s">
        <v>15138</v>
      </c>
      <c r="AR864" s="2" t="s">
        <v>13496</v>
      </c>
      <c r="AS864" s="2" t="s">
        <v>16042</v>
      </c>
      <c r="AT864" s="2" t="s">
        <v>13935</v>
      </c>
      <c r="AU864" s="2" t="s">
        <v>4343</v>
      </c>
      <c r="AV864" s="2" t="s">
        <v>4056</v>
      </c>
      <c r="AW864" s="2" t="s">
        <v>3374</v>
      </c>
      <c r="AX864" s="2" t="s">
        <v>2134</v>
      </c>
      <c r="AY864" s="2" t="s">
        <v>4506</v>
      </c>
      <c r="AZ864" s="2" t="s">
        <v>5396</v>
      </c>
      <c r="BA864" s="2" t="s">
        <v>2350</v>
      </c>
      <c r="BB864" s="2" t="s">
        <v>9396</v>
      </c>
      <c r="BC864" s="2" t="s">
        <v>7650</v>
      </c>
      <c r="BD864" s="2" t="s">
        <v>10275</v>
      </c>
      <c r="BE864" s="2" t="s">
        <v>12717</v>
      </c>
      <c r="BF864" s="2" t="s">
        <v>2884</v>
      </c>
      <c r="BG864" s="2" t="s">
        <v>7808</v>
      </c>
      <c r="BH864" s="2" t="s">
        <v>12831</v>
      </c>
      <c r="BI864" s="2" t="s">
        <v>13152</v>
      </c>
      <c r="BJ864" s="2" t="s">
        <v>15111</v>
      </c>
      <c r="BK864" s="2" t="s">
        <v>3175</v>
      </c>
      <c r="BL864" s="2" t="s">
        <v>8994</v>
      </c>
      <c r="BM864" s="2" t="s">
        <v>11394</v>
      </c>
      <c r="BN864" s="2" t="s">
        <v>3652</v>
      </c>
      <c r="BO864" s="2" t="s">
        <v>4982</v>
      </c>
      <c r="BP864" s="2" t="s">
        <v>9360</v>
      </c>
      <c r="BQ864" s="2" t="s">
        <v>13011</v>
      </c>
      <c r="BR864" s="2" t="s">
        <v>5486</v>
      </c>
      <c r="BS864" s="2" t="s">
        <v>7098</v>
      </c>
      <c r="BT864" s="2" t="s">
        <v>13194</v>
      </c>
      <c r="BU864" s="2" t="s">
        <v>5800</v>
      </c>
      <c r="BV864" s="2" t="s">
        <v>10616</v>
      </c>
      <c r="BW864" s="2" t="s">
        <v>1810</v>
      </c>
      <c r="BX864" s="2" t="s">
        <v>6765</v>
      </c>
      <c r="BY864" s="2" t="s">
        <v>11702</v>
      </c>
      <c r="BZ864" s="2" t="s">
        <v>3916</v>
      </c>
      <c r="CA864" s="2" t="s">
        <v>13342</v>
      </c>
      <c r="CB864" s="2" t="s">
        <v>7658</v>
      </c>
      <c r="CC864" s="2" t="s">
        <v>10177</v>
      </c>
      <c r="CD864" s="2" t="s">
        <v>11259</v>
      </c>
      <c r="CE864" s="2" t="s">
        <v>2148</v>
      </c>
      <c r="CF864" s="2" t="s">
        <v>3605</v>
      </c>
      <c r="CG864" s="2" t="s">
        <v>2712</v>
      </c>
      <c r="CH864" s="2" t="s">
        <v>9427</v>
      </c>
      <c r="CI864" s="2" t="s">
        <v>12165</v>
      </c>
      <c r="CJ864" s="2" t="s">
        <v>16351</v>
      </c>
      <c r="CK864" s="2" t="s">
        <v>3918</v>
      </c>
      <c r="CL864" s="2" t="s">
        <v>10501</v>
      </c>
      <c r="CM864" s="2" t="s">
        <v>13159</v>
      </c>
      <c r="CN864" s="2" t="s">
        <v>9430</v>
      </c>
      <c r="CO864" s="2" t="s">
        <v>11580</v>
      </c>
      <c r="CP864" s="2" t="s">
        <v>2626</v>
      </c>
      <c r="CQ864" s="2" t="s">
        <v>11953</v>
      </c>
      <c r="CR864" s="2" t="s">
        <v>2044</v>
      </c>
      <c r="CS864" s="2" t="s">
        <v>4442</v>
      </c>
      <c r="CT864" s="2" t="s">
        <v>11296</v>
      </c>
      <c r="CU864" s="2" t="s">
        <v>11411</v>
      </c>
      <c r="CV864" s="2" t="s">
        <v>5871</v>
      </c>
      <c r="CW864" s="2" t="s">
        <v>9597</v>
      </c>
      <c r="CX864" s="2" t="s">
        <v>15212</v>
      </c>
      <c r="CY864" s="2" t="s">
        <v>5939</v>
      </c>
      <c r="CZ864" s="2" t="s">
        <v>7594</v>
      </c>
      <c r="DA864" s="2" t="s">
        <v>6198</v>
      </c>
      <c r="DB864" s="2" t="s">
        <v>7480</v>
      </c>
      <c r="DC864" s="2" t="s">
        <v>2373</v>
      </c>
      <c r="DD864" s="2" t="s">
        <v>3389</v>
      </c>
      <c r="DE864" s="2" t="s">
        <v>3842</v>
      </c>
      <c r="DF864" s="2" t="s">
        <v>3499</v>
      </c>
      <c r="DG864" s="2" t="s">
        <v>9472</v>
      </c>
      <c r="DH864" s="2" t="s">
        <v>9522</v>
      </c>
      <c r="DI864" s="2" t="s">
        <v>9062</v>
      </c>
      <c r="DJ864" s="2" t="s">
        <v>4657</v>
      </c>
      <c r="DK864" s="2" t="s">
        <v>12655</v>
      </c>
      <c r="DL864" s="2" t="s">
        <v>6684</v>
      </c>
      <c r="DM864" s="2" t="s">
        <v>12291</v>
      </c>
      <c r="DN864" s="2" t="s">
        <v>1617</v>
      </c>
      <c r="DO864" s="2" t="s">
        <v>7285</v>
      </c>
      <c r="DP864" s="2" t="s">
        <v>1961</v>
      </c>
      <c r="DQ864" s="2" t="s">
        <v>12878</v>
      </c>
      <c r="DR864" s="2" t="s">
        <v>9060</v>
      </c>
      <c r="DS864" s="2" t="s">
        <v>7557</v>
      </c>
      <c r="DT864" s="1"/>
      <c r="DU864" s="1"/>
      <c r="DV864" s="2" t="s">
        <v>13940</v>
      </c>
      <c r="DW864" s="2" t="s">
        <v>5035</v>
      </c>
      <c r="DX864" s="2" t="s">
        <v>4577</v>
      </c>
    </row>
    <row r="865" spans="1:128" x14ac:dyDescent="0.4">
      <c r="A865" s="2" t="s">
        <v>16376</v>
      </c>
      <c r="B865" s="2" t="s">
        <v>18093</v>
      </c>
      <c r="C865" s="2" t="s">
        <v>1052</v>
      </c>
      <c r="D865" s="2" t="s">
        <v>18094</v>
      </c>
      <c r="E865" s="2" t="s">
        <v>1053</v>
      </c>
      <c r="F865" s="2" t="s">
        <v>1318</v>
      </c>
      <c r="G865" s="2" t="s">
        <v>1465</v>
      </c>
      <c r="H865" s="2" t="s">
        <v>3331</v>
      </c>
      <c r="I865" s="2" t="s">
        <v>4932</v>
      </c>
      <c r="J865" s="2" t="s">
        <v>2444</v>
      </c>
      <c r="K865" s="2" t="s">
        <v>7406</v>
      </c>
      <c r="L865" s="2" t="s">
        <v>2416</v>
      </c>
      <c r="M865" s="2" t="s">
        <v>4930</v>
      </c>
      <c r="N865" s="2" t="s">
        <v>2741</v>
      </c>
      <c r="O865" s="2" t="s">
        <v>2565</v>
      </c>
      <c r="P865" s="2" t="s">
        <v>8504</v>
      </c>
      <c r="Q865" s="2" t="s">
        <v>5977</v>
      </c>
      <c r="R865" s="2" t="s">
        <v>11155</v>
      </c>
      <c r="S865" s="2" t="s">
        <v>7389</v>
      </c>
      <c r="T865" s="2" t="s">
        <v>12018</v>
      </c>
      <c r="U865" s="2" t="s">
        <v>11401</v>
      </c>
      <c r="V865" s="2" t="s">
        <v>4000</v>
      </c>
      <c r="W865" s="2" t="s">
        <v>15633</v>
      </c>
      <c r="X865" s="2" t="s">
        <v>2448</v>
      </c>
      <c r="Y865" s="2" t="s">
        <v>10154</v>
      </c>
      <c r="Z865" s="2" t="s">
        <v>7404</v>
      </c>
      <c r="AA865" s="2" t="s">
        <v>1066</v>
      </c>
      <c r="AB865" s="2" t="s">
        <v>3544</v>
      </c>
      <c r="AC865" s="2" t="s">
        <v>7198</v>
      </c>
      <c r="AD865" s="2" t="s">
        <v>5244</v>
      </c>
      <c r="AE865" s="2" t="s">
        <v>9160</v>
      </c>
      <c r="AF865" s="2" t="s">
        <v>3828</v>
      </c>
      <c r="AG865" s="2" t="s">
        <v>6020</v>
      </c>
      <c r="AH865" s="2" t="s">
        <v>8741</v>
      </c>
      <c r="AI865" s="2" t="s">
        <v>1644</v>
      </c>
      <c r="AJ865" s="2" t="s">
        <v>13238</v>
      </c>
      <c r="AK865" s="2" t="s">
        <v>7112</v>
      </c>
      <c r="AL865" s="2" t="s">
        <v>9579</v>
      </c>
      <c r="AM865" s="2" t="s">
        <v>7592</v>
      </c>
      <c r="AN865" s="2" t="s">
        <v>12057</v>
      </c>
      <c r="AO865" s="2" t="s">
        <v>6782</v>
      </c>
      <c r="AP865" s="2" t="s">
        <v>4318</v>
      </c>
      <c r="AQ865" s="2" t="s">
        <v>8425</v>
      </c>
      <c r="AR865" s="2" t="s">
        <v>3799</v>
      </c>
      <c r="AS865" s="2" t="s">
        <v>1071</v>
      </c>
      <c r="AT865" s="2" t="s">
        <v>8599</v>
      </c>
      <c r="AU865" s="2" t="s">
        <v>11250</v>
      </c>
      <c r="AV865" s="2" t="s">
        <v>5545</v>
      </c>
      <c r="AW865" s="2" t="s">
        <v>1878</v>
      </c>
      <c r="AX865" s="2" t="s">
        <v>3524</v>
      </c>
      <c r="AY865" s="2" t="s">
        <v>4600</v>
      </c>
      <c r="AZ865" s="2" t="s">
        <v>12565</v>
      </c>
      <c r="BA865" s="2" t="s">
        <v>10663</v>
      </c>
      <c r="BB865" s="2" t="s">
        <v>3535</v>
      </c>
      <c r="BC865" s="2" t="s">
        <v>6376</v>
      </c>
      <c r="BD865" s="2" t="s">
        <v>1433</v>
      </c>
      <c r="BE865" s="2" t="s">
        <v>3794</v>
      </c>
      <c r="BF865" s="2" t="s">
        <v>2656</v>
      </c>
      <c r="BG865" s="2" t="s">
        <v>7344</v>
      </c>
      <c r="BH865" s="2" t="s">
        <v>3876</v>
      </c>
      <c r="BI865" s="2" t="s">
        <v>4186</v>
      </c>
      <c r="BJ865" s="2" t="s">
        <v>3722</v>
      </c>
      <c r="BK865" s="2" t="s">
        <v>11791</v>
      </c>
      <c r="BL865" s="2" t="s">
        <v>5409</v>
      </c>
      <c r="BM865" s="2" t="s">
        <v>3960</v>
      </c>
      <c r="BN865" s="2" t="s">
        <v>9074</v>
      </c>
      <c r="BO865" s="2" t="s">
        <v>9051</v>
      </c>
      <c r="BP865" s="2" t="s">
        <v>6825</v>
      </c>
      <c r="BQ865" s="2" t="s">
        <v>8786</v>
      </c>
      <c r="BR865" s="2" t="s">
        <v>2928</v>
      </c>
      <c r="BS865" s="2" t="s">
        <v>7894</v>
      </c>
      <c r="BT865" s="2" t="s">
        <v>12733</v>
      </c>
      <c r="BU865" s="2" t="s">
        <v>6466</v>
      </c>
      <c r="BV865" s="2" t="s">
        <v>7558</v>
      </c>
      <c r="BW865" s="2" t="s">
        <v>8837</v>
      </c>
      <c r="BX865" s="2" t="s">
        <v>2922</v>
      </c>
      <c r="BY865" s="2" t="s">
        <v>2808</v>
      </c>
      <c r="BZ865" s="2" t="s">
        <v>4129</v>
      </c>
      <c r="CA865" s="2" t="s">
        <v>15449</v>
      </c>
      <c r="CB865" s="2" t="s">
        <v>2157</v>
      </c>
      <c r="CC865" s="2" t="s">
        <v>2905</v>
      </c>
      <c r="CD865" s="2" t="s">
        <v>3027</v>
      </c>
      <c r="CE865" s="2" t="s">
        <v>6036</v>
      </c>
      <c r="CF865" s="2" t="s">
        <v>15328</v>
      </c>
      <c r="CG865" s="2" t="s">
        <v>5211</v>
      </c>
      <c r="CH865" s="2" t="s">
        <v>4372</v>
      </c>
      <c r="CI865" s="2" t="s">
        <v>5710</v>
      </c>
      <c r="CJ865" s="2" t="s">
        <v>13395</v>
      </c>
      <c r="CK865" s="2" t="s">
        <v>4375</v>
      </c>
      <c r="CL865" s="2" t="s">
        <v>4642</v>
      </c>
      <c r="CM865" s="2" t="s">
        <v>11126</v>
      </c>
      <c r="CN865" s="2" t="s">
        <v>6407</v>
      </c>
      <c r="CO865" s="2" t="s">
        <v>8062</v>
      </c>
      <c r="CP865" s="2" t="s">
        <v>14447</v>
      </c>
      <c r="CQ865" s="2" t="s">
        <v>3295</v>
      </c>
      <c r="CR865" s="2" t="s">
        <v>9382</v>
      </c>
      <c r="CS865" s="2" t="s">
        <v>2810</v>
      </c>
      <c r="CT865" s="2" t="s">
        <v>9143</v>
      </c>
      <c r="CU865" s="2" t="s">
        <v>2154</v>
      </c>
      <c r="CV865" s="2" t="s">
        <v>9068</v>
      </c>
      <c r="CW865" s="2" t="s">
        <v>5729</v>
      </c>
      <c r="CX865" s="2" t="s">
        <v>1234</v>
      </c>
      <c r="CY865" s="2" t="s">
        <v>8481</v>
      </c>
      <c r="CZ865" s="2" t="s">
        <v>9606</v>
      </c>
      <c r="DA865" s="2" t="s">
        <v>3783</v>
      </c>
      <c r="DB865" s="2" t="s">
        <v>4648</v>
      </c>
      <c r="DC865" s="2" t="s">
        <v>10650</v>
      </c>
      <c r="DD865" s="2" t="s">
        <v>6427</v>
      </c>
      <c r="DE865" s="2" t="s">
        <v>3197</v>
      </c>
      <c r="DF865" s="2" t="s">
        <v>4098</v>
      </c>
      <c r="DG865" s="2" t="s">
        <v>1619</v>
      </c>
      <c r="DH865" s="2" t="s">
        <v>5035</v>
      </c>
      <c r="DI865" s="2" t="s">
        <v>4974</v>
      </c>
      <c r="DJ865" s="2" t="s">
        <v>7964</v>
      </c>
      <c r="DK865" s="2" t="s">
        <v>1110</v>
      </c>
      <c r="DL865" s="2" t="s">
        <v>8385</v>
      </c>
      <c r="DM865" s="2" t="s">
        <v>1697</v>
      </c>
      <c r="DN865" s="2" t="s">
        <v>3868</v>
      </c>
      <c r="DO865" s="2" t="s">
        <v>9002</v>
      </c>
      <c r="DP865" s="2" t="s">
        <v>14089</v>
      </c>
      <c r="DQ865" s="2" t="s">
        <v>7516</v>
      </c>
      <c r="DR865" s="2" t="s">
        <v>2567</v>
      </c>
      <c r="DS865" s="2" t="s">
        <v>13954</v>
      </c>
      <c r="DT865" s="1"/>
      <c r="DU865" s="1"/>
      <c r="DV865" s="2" t="s">
        <v>5122</v>
      </c>
      <c r="DW865" s="2" t="s">
        <v>10146</v>
      </c>
      <c r="DX865" s="2" t="s">
        <v>6327</v>
      </c>
    </row>
    <row r="866" spans="1:128" x14ac:dyDescent="0.4">
      <c r="A866" s="2" t="s">
        <v>16376</v>
      </c>
      <c r="B866" s="2" t="s">
        <v>18095</v>
      </c>
      <c r="C866" s="2" t="s">
        <v>1052</v>
      </c>
      <c r="D866" s="2" t="s">
        <v>0</v>
      </c>
      <c r="E866" s="2" t="s">
        <v>1053</v>
      </c>
      <c r="F866" s="2" t="s">
        <v>4616</v>
      </c>
      <c r="G866" s="2" t="s">
        <v>4670</v>
      </c>
      <c r="H866" s="2" t="s">
        <v>5832</v>
      </c>
      <c r="I866" s="2" t="s">
        <v>13507</v>
      </c>
      <c r="J866" s="2" t="s">
        <v>11048</v>
      </c>
      <c r="K866" s="2" t="s">
        <v>13666</v>
      </c>
      <c r="L866" s="2" t="s">
        <v>6296</v>
      </c>
      <c r="M866" s="2" t="s">
        <v>1686</v>
      </c>
      <c r="N866" s="2" t="s">
        <v>11802</v>
      </c>
      <c r="O866" s="2" t="s">
        <v>11745</v>
      </c>
      <c r="P866" s="2" t="s">
        <v>15245</v>
      </c>
      <c r="Q866" s="2" t="s">
        <v>6374</v>
      </c>
      <c r="R866" s="2" t="s">
        <v>4510</v>
      </c>
      <c r="S866" s="2" t="s">
        <v>6573</v>
      </c>
      <c r="T866" s="2" t="s">
        <v>6901</v>
      </c>
      <c r="U866" s="2" t="s">
        <v>7977</v>
      </c>
      <c r="V866" s="2" t="s">
        <v>6845</v>
      </c>
      <c r="W866" s="2" t="s">
        <v>1458</v>
      </c>
      <c r="X866" s="2" t="s">
        <v>8469</v>
      </c>
      <c r="Y866" s="2" t="s">
        <v>9703</v>
      </c>
      <c r="Z866" s="2" t="s">
        <v>11744</v>
      </c>
      <c r="AA866" s="2" t="s">
        <v>3563</v>
      </c>
      <c r="AB866" s="2" t="s">
        <v>8558</v>
      </c>
      <c r="AC866" s="2" t="s">
        <v>1685</v>
      </c>
      <c r="AD866" s="2" t="s">
        <v>12767</v>
      </c>
      <c r="AE866" s="2" t="s">
        <v>15597</v>
      </c>
      <c r="AF866" s="2" t="s">
        <v>2849</v>
      </c>
      <c r="AG866" s="2" t="s">
        <v>13385</v>
      </c>
      <c r="AH866" s="2" t="s">
        <v>7048</v>
      </c>
      <c r="AI866" s="2" t="s">
        <v>4784</v>
      </c>
      <c r="AJ866" s="2" t="s">
        <v>1892</v>
      </c>
      <c r="AK866" s="2" t="s">
        <v>12258</v>
      </c>
      <c r="AL866" s="2" t="s">
        <v>3440</v>
      </c>
      <c r="AM866" s="2" t="s">
        <v>4940</v>
      </c>
      <c r="AN866" s="2" t="s">
        <v>13571</v>
      </c>
      <c r="AO866" s="2" t="s">
        <v>2115</v>
      </c>
      <c r="AP866" s="2" t="s">
        <v>7045</v>
      </c>
      <c r="AQ866" s="2" t="s">
        <v>6581</v>
      </c>
      <c r="AR866" s="2" t="s">
        <v>17319</v>
      </c>
      <c r="AS866" s="2" t="s">
        <v>11312</v>
      </c>
      <c r="AT866" s="2" t="s">
        <v>5237</v>
      </c>
      <c r="AU866" s="2" t="s">
        <v>4504</v>
      </c>
      <c r="AV866" s="2" t="s">
        <v>8213</v>
      </c>
      <c r="AW866" s="2" t="s">
        <v>2019</v>
      </c>
      <c r="AX866" s="2" t="s">
        <v>4504</v>
      </c>
      <c r="AY866" s="2" t="s">
        <v>15826</v>
      </c>
      <c r="AZ866" s="2" t="s">
        <v>5100</v>
      </c>
      <c r="BA866" s="2" t="s">
        <v>16205</v>
      </c>
      <c r="BB866" s="2" t="s">
        <v>6148</v>
      </c>
      <c r="BC866" s="2" t="s">
        <v>11652</v>
      </c>
      <c r="BD866" s="2" t="s">
        <v>2311</v>
      </c>
      <c r="BE866" s="2" t="s">
        <v>9961</v>
      </c>
      <c r="BF866" s="2" t="s">
        <v>4519</v>
      </c>
      <c r="BG866" s="2" t="s">
        <v>5526</v>
      </c>
      <c r="BH866" s="2" t="s">
        <v>12230</v>
      </c>
      <c r="BI866" s="2" t="s">
        <v>1567</v>
      </c>
      <c r="BJ866" s="2" t="s">
        <v>1331</v>
      </c>
      <c r="BK866" s="2" t="s">
        <v>4056</v>
      </c>
      <c r="BL866" s="2" t="s">
        <v>7570</v>
      </c>
      <c r="BM866" s="2" t="s">
        <v>9423</v>
      </c>
      <c r="BN866" s="2" t="s">
        <v>2403</v>
      </c>
      <c r="BO866" s="2" t="s">
        <v>13314</v>
      </c>
      <c r="BP866" s="2" t="s">
        <v>5581</v>
      </c>
      <c r="BQ866" s="2" t="s">
        <v>4558</v>
      </c>
      <c r="BR866" s="2" t="s">
        <v>16346</v>
      </c>
      <c r="BS866" s="2" t="s">
        <v>3218</v>
      </c>
      <c r="BT866" s="2" t="s">
        <v>9654</v>
      </c>
      <c r="BU866" s="2" t="s">
        <v>6830</v>
      </c>
      <c r="BV866" s="2" t="s">
        <v>2378</v>
      </c>
      <c r="BW866" s="2" t="s">
        <v>1606</v>
      </c>
      <c r="BX866" s="2" t="s">
        <v>3096</v>
      </c>
      <c r="BY866" s="2" t="s">
        <v>9077</v>
      </c>
      <c r="BZ866" s="2" t="s">
        <v>14356</v>
      </c>
      <c r="CA866" s="2" t="s">
        <v>7424</v>
      </c>
      <c r="CB866" s="2" t="s">
        <v>9352</v>
      </c>
      <c r="CC866" s="2" t="s">
        <v>14859</v>
      </c>
      <c r="CD866" s="2" t="s">
        <v>3854</v>
      </c>
      <c r="CE866" s="2" t="s">
        <v>12369</v>
      </c>
      <c r="CF866" s="2" t="s">
        <v>7892</v>
      </c>
      <c r="CG866" s="2" t="s">
        <v>6821</v>
      </c>
      <c r="CH866" s="2" t="s">
        <v>7032</v>
      </c>
      <c r="CI866" s="2" t="s">
        <v>10491</v>
      </c>
      <c r="CJ866" s="2" t="s">
        <v>9723</v>
      </c>
      <c r="CK866" s="2" t="s">
        <v>3388</v>
      </c>
      <c r="CL866" s="2" t="s">
        <v>3491</v>
      </c>
      <c r="CM866" s="2" t="s">
        <v>3042</v>
      </c>
      <c r="CN866" s="2" t="s">
        <v>1928</v>
      </c>
      <c r="CO866" s="2" t="s">
        <v>3604</v>
      </c>
      <c r="CP866" s="2" t="s">
        <v>2802</v>
      </c>
      <c r="CQ866" s="2" t="s">
        <v>2039</v>
      </c>
      <c r="CR866" s="2" t="s">
        <v>3000</v>
      </c>
      <c r="CS866" s="2" t="s">
        <v>12291</v>
      </c>
      <c r="CT866" s="2" t="s">
        <v>4814</v>
      </c>
      <c r="CU866" s="2" t="s">
        <v>6752</v>
      </c>
      <c r="CV866" s="2" t="s">
        <v>12078</v>
      </c>
      <c r="CW866" s="2" t="s">
        <v>3750</v>
      </c>
      <c r="CX866" s="2" t="s">
        <v>1926</v>
      </c>
      <c r="CY866" s="2" t="s">
        <v>8329</v>
      </c>
      <c r="CZ866" s="2" t="s">
        <v>1814</v>
      </c>
      <c r="DA866" s="2" t="s">
        <v>10667</v>
      </c>
      <c r="DB866" s="2" t="s">
        <v>3933</v>
      </c>
      <c r="DC866" s="2" t="s">
        <v>6757</v>
      </c>
      <c r="DD866" s="2" t="s">
        <v>4377</v>
      </c>
      <c r="DE866" s="2" t="s">
        <v>5634</v>
      </c>
      <c r="DF866" s="2" t="s">
        <v>11414</v>
      </c>
      <c r="DG866" s="2" t="s">
        <v>9853</v>
      </c>
      <c r="DH866" s="2" t="s">
        <v>7670</v>
      </c>
      <c r="DI866" s="2" t="s">
        <v>10693</v>
      </c>
      <c r="DJ866" s="2" t="s">
        <v>12514</v>
      </c>
      <c r="DK866" s="2" t="s">
        <v>9068</v>
      </c>
      <c r="DL866" s="2" t="s">
        <v>9724</v>
      </c>
      <c r="DM866" s="2" t="s">
        <v>9131</v>
      </c>
      <c r="DN866" s="2" t="s">
        <v>4399</v>
      </c>
      <c r="DO866" s="2" t="s">
        <v>10437</v>
      </c>
      <c r="DP866" s="2" t="s">
        <v>9558</v>
      </c>
      <c r="DQ866" s="2" t="s">
        <v>1350</v>
      </c>
      <c r="DR866" s="2" t="s">
        <v>5567</v>
      </c>
      <c r="DS866" s="2" t="s">
        <v>8802</v>
      </c>
      <c r="DT866" s="1"/>
      <c r="DU866" s="1"/>
      <c r="DV866" s="2" t="s">
        <v>8576</v>
      </c>
      <c r="DW866" s="2" t="s">
        <v>14007</v>
      </c>
      <c r="DX866" s="2" t="s">
        <v>14307</v>
      </c>
    </row>
    <row r="867" spans="1:128" x14ac:dyDescent="0.4">
      <c r="A867" s="2" t="s">
        <v>16376</v>
      </c>
      <c r="B867" s="2" t="s">
        <v>18096</v>
      </c>
      <c r="C867" s="2" t="s">
        <v>1052</v>
      </c>
      <c r="D867" s="2" t="s">
        <v>0</v>
      </c>
      <c r="E867" s="2" t="s">
        <v>1053</v>
      </c>
      <c r="F867" s="2" t="s">
        <v>1066</v>
      </c>
      <c r="G867" s="2" t="s">
        <v>1455</v>
      </c>
      <c r="H867" s="2" t="s">
        <v>2452</v>
      </c>
      <c r="I867" s="2" t="s">
        <v>4328</v>
      </c>
      <c r="J867" s="2" t="s">
        <v>7112</v>
      </c>
      <c r="K867" s="2" t="s">
        <v>13801</v>
      </c>
      <c r="L867" s="2" t="s">
        <v>5226</v>
      </c>
      <c r="M867" s="2" t="s">
        <v>2452</v>
      </c>
      <c r="N867" s="2" t="s">
        <v>3534</v>
      </c>
      <c r="O867" s="2" t="s">
        <v>14207</v>
      </c>
      <c r="P867" s="2" t="s">
        <v>3815</v>
      </c>
      <c r="Q867" s="2" t="s">
        <v>2462</v>
      </c>
      <c r="R867" s="2" t="s">
        <v>4243</v>
      </c>
      <c r="S867" s="2" t="s">
        <v>1546</v>
      </c>
      <c r="T867" s="2" t="s">
        <v>2952</v>
      </c>
      <c r="U867" s="2" t="s">
        <v>5009</v>
      </c>
      <c r="V867" s="2" t="s">
        <v>10778</v>
      </c>
      <c r="W867" s="2" t="s">
        <v>1673</v>
      </c>
      <c r="X867" s="2" t="s">
        <v>6255</v>
      </c>
      <c r="Y867" s="2" t="s">
        <v>8822</v>
      </c>
      <c r="Z867" s="2" t="s">
        <v>13786</v>
      </c>
      <c r="AA867" s="2" t="s">
        <v>6590</v>
      </c>
      <c r="AB867" s="2" t="s">
        <v>4435</v>
      </c>
      <c r="AC867" s="2" t="s">
        <v>5449</v>
      </c>
      <c r="AD867" s="2" t="s">
        <v>8028</v>
      </c>
      <c r="AE867" s="2" t="s">
        <v>7633</v>
      </c>
      <c r="AF867" s="2" t="s">
        <v>4607</v>
      </c>
      <c r="AG867" s="2" t="s">
        <v>8213</v>
      </c>
      <c r="AH867" s="2" t="s">
        <v>1449</v>
      </c>
      <c r="AI867" s="2" t="s">
        <v>4247</v>
      </c>
      <c r="AJ867" s="2" t="s">
        <v>12022</v>
      </c>
      <c r="AK867" s="2" t="s">
        <v>16199</v>
      </c>
      <c r="AL867" s="2" t="s">
        <v>6642</v>
      </c>
      <c r="AM867" s="2" t="s">
        <v>15120</v>
      </c>
      <c r="AN867" s="2" t="s">
        <v>1789</v>
      </c>
      <c r="AO867" s="2" t="s">
        <v>3890</v>
      </c>
      <c r="AP867" s="2" t="s">
        <v>13300</v>
      </c>
      <c r="AQ867" s="2" t="s">
        <v>6292</v>
      </c>
      <c r="AR867" s="2" t="s">
        <v>13598</v>
      </c>
      <c r="AS867" s="2" t="s">
        <v>8782</v>
      </c>
      <c r="AT867" s="2" t="s">
        <v>10446</v>
      </c>
      <c r="AU867" s="2" t="s">
        <v>4760</v>
      </c>
      <c r="AV867" s="2" t="s">
        <v>2549</v>
      </c>
      <c r="AW867" s="2" t="s">
        <v>10599</v>
      </c>
      <c r="AX867" s="2" t="s">
        <v>2757</v>
      </c>
      <c r="AY867" s="2" t="s">
        <v>15853</v>
      </c>
      <c r="AZ867" s="2" t="s">
        <v>7190</v>
      </c>
      <c r="BA867" s="2" t="s">
        <v>8938</v>
      </c>
      <c r="BB867" s="2" t="s">
        <v>5697</v>
      </c>
      <c r="BC867" s="2" t="s">
        <v>8503</v>
      </c>
      <c r="BD867" s="2" t="s">
        <v>6304</v>
      </c>
      <c r="BE867" s="2" t="s">
        <v>6297</v>
      </c>
      <c r="BF867" s="2" t="s">
        <v>4407</v>
      </c>
      <c r="BG867" s="2" t="s">
        <v>17498</v>
      </c>
      <c r="BH867" s="2" t="s">
        <v>9123</v>
      </c>
      <c r="BI867" s="2" t="s">
        <v>5984</v>
      </c>
      <c r="BJ867" s="2" t="s">
        <v>3638</v>
      </c>
      <c r="BK867" s="2" t="s">
        <v>3874</v>
      </c>
      <c r="BL867" s="2" t="s">
        <v>6852</v>
      </c>
      <c r="BM867" s="2" t="s">
        <v>2861</v>
      </c>
      <c r="BN867" s="2" t="s">
        <v>9191</v>
      </c>
      <c r="BO867" s="2" t="s">
        <v>8736</v>
      </c>
      <c r="BP867" s="2" t="s">
        <v>13838</v>
      </c>
      <c r="BQ867" s="2" t="s">
        <v>13711</v>
      </c>
      <c r="BR867" s="2" t="s">
        <v>3091</v>
      </c>
      <c r="BS867" s="2" t="s">
        <v>10572</v>
      </c>
      <c r="BT867" s="2" t="s">
        <v>9007</v>
      </c>
      <c r="BU867" s="2" t="s">
        <v>5062</v>
      </c>
      <c r="BV867" s="2" t="s">
        <v>4011</v>
      </c>
      <c r="BW867" s="2" t="s">
        <v>13012</v>
      </c>
      <c r="BX867" s="2" t="s">
        <v>7562</v>
      </c>
      <c r="BY867" s="2" t="s">
        <v>13296</v>
      </c>
      <c r="BZ867" s="2" t="s">
        <v>11810</v>
      </c>
      <c r="CA867" s="2" t="s">
        <v>9005</v>
      </c>
      <c r="CB867" s="2" t="s">
        <v>11768</v>
      </c>
      <c r="CC867" s="2" t="s">
        <v>5841</v>
      </c>
      <c r="CD867" s="2" t="s">
        <v>3471</v>
      </c>
      <c r="CE867" s="2" t="s">
        <v>14675</v>
      </c>
      <c r="CF867" s="2" t="s">
        <v>14441</v>
      </c>
      <c r="CG867" s="2" t="s">
        <v>12635</v>
      </c>
      <c r="CH867" s="2" t="s">
        <v>3785</v>
      </c>
      <c r="CI867" s="2" t="s">
        <v>2793</v>
      </c>
      <c r="CJ867" s="2" t="s">
        <v>4450</v>
      </c>
      <c r="CK867" s="2" t="s">
        <v>10613</v>
      </c>
      <c r="CL867" s="2" t="s">
        <v>7426</v>
      </c>
      <c r="CM867" s="2" t="s">
        <v>8348</v>
      </c>
      <c r="CN867" s="2" t="s">
        <v>10054</v>
      </c>
      <c r="CO867" s="2" t="s">
        <v>9072</v>
      </c>
      <c r="CP867" s="2" t="s">
        <v>3861</v>
      </c>
      <c r="CQ867" s="2" t="s">
        <v>15414</v>
      </c>
      <c r="CR867" s="2" t="s">
        <v>5794</v>
      </c>
      <c r="CS867" s="2" t="s">
        <v>4564</v>
      </c>
      <c r="CT867" s="2" t="s">
        <v>14354</v>
      </c>
      <c r="CU867" s="2" t="s">
        <v>9692</v>
      </c>
      <c r="CV867" s="2" t="s">
        <v>4480</v>
      </c>
      <c r="CW867" s="2" t="s">
        <v>12894</v>
      </c>
      <c r="CX867" s="2" t="s">
        <v>5440</v>
      </c>
      <c r="CY867" s="2" t="s">
        <v>4295</v>
      </c>
      <c r="CZ867" s="2" t="s">
        <v>13657</v>
      </c>
      <c r="DA867" s="2" t="s">
        <v>4986</v>
      </c>
      <c r="DB867" s="2" t="s">
        <v>7232</v>
      </c>
      <c r="DC867" s="2" t="s">
        <v>10103</v>
      </c>
      <c r="DD867" s="2" t="s">
        <v>2191</v>
      </c>
      <c r="DE867" s="2" t="s">
        <v>14051</v>
      </c>
      <c r="DF867" s="2" t="s">
        <v>11239</v>
      </c>
      <c r="DG867" s="2" t="s">
        <v>9574</v>
      </c>
      <c r="DH867" s="2" t="s">
        <v>10740</v>
      </c>
      <c r="DI867" s="2" t="s">
        <v>11195</v>
      </c>
      <c r="DJ867" s="2" t="s">
        <v>9795</v>
      </c>
      <c r="DK867" s="2" t="s">
        <v>9883</v>
      </c>
      <c r="DL867" s="2" t="s">
        <v>4740</v>
      </c>
      <c r="DM867" s="2" t="s">
        <v>4753</v>
      </c>
      <c r="DN867" s="2" t="s">
        <v>10687</v>
      </c>
      <c r="DO867" s="2" t="s">
        <v>11780</v>
      </c>
      <c r="DP867" s="2" t="s">
        <v>6174</v>
      </c>
      <c r="DQ867" s="2" t="s">
        <v>3174</v>
      </c>
      <c r="DR867" s="2" t="s">
        <v>7122</v>
      </c>
      <c r="DS867" s="2" t="s">
        <v>3616</v>
      </c>
      <c r="DT867" s="1"/>
      <c r="DU867" s="1"/>
      <c r="DV867" s="2" t="s">
        <v>9035</v>
      </c>
      <c r="DW867" s="2" t="s">
        <v>3879</v>
      </c>
      <c r="DX867" s="2" t="s">
        <v>4054</v>
      </c>
    </row>
    <row r="868" spans="1:128" x14ac:dyDescent="0.4">
      <c r="A868" s="2" t="s">
        <v>16376</v>
      </c>
      <c r="B868" s="2" t="s">
        <v>18097</v>
      </c>
      <c r="C868" s="2" t="s">
        <v>1052</v>
      </c>
      <c r="D868" s="2" t="s">
        <v>0</v>
      </c>
      <c r="E868" s="2" t="s">
        <v>0</v>
      </c>
      <c r="F868" s="2" t="s">
        <v>0</v>
      </c>
      <c r="G868" s="2" t="s">
        <v>0</v>
      </c>
      <c r="H868" s="2" t="s">
        <v>0</v>
      </c>
      <c r="I868" s="2" t="s">
        <v>0</v>
      </c>
      <c r="J868" s="2" t="s">
        <v>0</v>
      </c>
      <c r="K868" s="2" t="s">
        <v>0</v>
      </c>
      <c r="L868" s="2" t="s">
        <v>0</v>
      </c>
      <c r="M868" s="2" t="s">
        <v>0</v>
      </c>
      <c r="N868" s="2" t="s">
        <v>0</v>
      </c>
      <c r="O868" s="2" t="s">
        <v>0</v>
      </c>
      <c r="P868" s="2" t="s">
        <v>0</v>
      </c>
      <c r="Q868" s="2" t="s">
        <v>0</v>
      </c>
      <c r="R868" s="2" t="s">
        <v>0</v>
      </c>
      <c r="S868" s="2" t="s">
        <v>0</v>
      </c>
      <c r="T868" s="2" t="s">
        <v>0</v>
      </c>
      <c r="U868" s="2" t="s">
        <v>0</v>
      </c>
      <c r="V868" s="2" t="s">
        <v>0</v>
      </c>
      <c r="W868" s="2" t="s">
        <v>0</v>
      </c>
      <c r="X868" s="2" t="s">
        <v>0</v>
      </c>
      <c r="Y868" s="2" t="s">
        <v>0</v>
      </c>
      <c r="Z868" s="2" t="s">
        <v>0</v>
      </c>
      <c r="AA868" s="2" t="s">
        <v>0</v>
      </c>
      <c r="AB868" s="2" t="s">
        <v>0</v>
      </c>
      <c r="AC868" s="2" t="s">
        <v>0</v>
      </c>
      <c r="AD868" s="2" t="s">
        <v>0</v>
      </c>
      <c r="AE868" s="2" t="s">
        <v>0</v>
      </c>
      <c r="AF868" s="2" t="s">
        <v>0</v>
      </c>
      <c r="AG868" s="2" t="s">
        <v>0</v>
      </c>
      <c r="AH868" s="2" t="s">
        <v>0</v>
      </c>
      <c r="AI868" s="2" t="s">
        <v>0</v>
      </c>
      <c r="AJ868" s="2" t="s">
        <v>0</v>
      </c>
      <c r="AK868" s="2" t="s">
        <v>0</v>
      </c>
      <c r="AL868" s="2" t="s">
        <v>0</v>
      </c>
      <c r="AM868" s="2" t="s">
        <v>0</v>
      </c>
      <c r="AN868" s="2" t="s">
        <v>0</v>
      </c>
      <c r="AO868" s="2" t="s">
        <v>0</v>
      </c>
      <c r="AP868" s="2" t="s">
        <v>0</v>
      </c>
      <c r="AQ868" s="2" t="s">
        <v>0</v>
      </c>
      <c r="AR868" s="2" t="s">
        <v>0</v>
      </c>
      <c r="AS868" s="2" t="s">
        <v>0</v>
      </c>
      <c r="AT868" s="2" t="s">
        <v>0</v>
      </c>
      <c r="AU868" s="2" t="s">
        <v>0</v>
      </c>
      <c r="AV868" s="2" t="s">
        <v>0</v>
      </c>
      <c r="AW868" s="2" t="s">
        <v>0</v>
      </c>
      <c r="AX868" s="2" t="s">
        <v>0</v>
      </c>
      <c r="AY868" s="2" t="s">
        <v>0</v>
      </c>
      <c r="AZ868" s="2" t="s">
        <v>0</v>
      </c>
      <c r="BA868" s="2" t="s">
        <v>0</v>
      </c>
      <c r="BB868" s="2" t="s">
        <v>0</v>
      </c>
      <c r="BC868" s="2" t="s">
        <v>0</v>
      </c>
      <c r="BD868" s="2" t="s">
        <v>0</v>
      </c>
      <c r="BE868" s="2" t="s">
        <v>0</v>
      </c>
      <c r="BF868" s="2" t="s">
        <v>0</v>
      </c>
      <c r="BG868" s="2" t="s">
        <v>0</v>
      </c>
      <c r="BH868" s="2" t="s">
        <v>0</v>
      </c>
      <c r="BI868" s="2" t="s">
        <v>0</v>
      </c>
      <c r="BJ868" s="2" t="s">
        <v>0</v>
      </c>
      <c r="BK868" s="2" t="s">
        <v>0</v>
      </c>
      <c r="BL868" s="2" t="s">
        <v>0</v>
      </c>
      <c r="BM868" s="2" t="s">
        <v>0</v>
      </c>
      <c r="BN868" s="2" t="s">
        <v>0</v>
      </c>
      <c r="BO868" s="2" t="s">
        <v>0</v>
      </c>
      <c r="BP868" s="2" t="s">
        <v>0</v>
      </c>
      <c r="BQ868" s="2" t="s">
        <v>0</v>
      </c>
      <c r="BR868" s="2" t="s">
        <v>0</v>
      </c>
      <c r="BS868" s="2" t="s">
        <v>0</v>
      </c>
      <c r="BT868" s="2" t="s">
        <v>0</v>
      </c>
      <c r="BU868" s="2" t="s">
        <v>0</v>
      </c>
      <c r="BV868" s="2" t="s">
        <v>0</v>
      </c>
      <c r="BW868" s="2" t="s">
        <v>0</v>
      </c>
      <c r="BX868" s="2" t="s">
        <v>0</v>
      </c>
      <c r="BY868" s="2" t="s">
        <v>0</v>
      </c>
      <c r="BZ868" s="2" t="s">
        <v>0</v>
      </c>
      <c r="CA868" s="2" t="s">
        <v>0</v>
      </c>
      <c r="CB868" s="2" t="s">
        <v>0</v>
      </c>
      <c r="CC868" s="2" t="s">
        <v>0</v>
      </c>
      <c r="CD868" s="2" t="s">
        <v>0</v>
      </c>
      <c r="CE868" s="2" t="s">
        <v>0</v>
      </c>
      <c r="CF868" s="2" t="s">
        <v>0</v>
      </c>
      <c r="CG868" s="2" t="s">
        <v>0</v>
      </c>
      <c r="CH868" s="2" t="s">
        <v>0</v>
      </c>
      <c r="CI868" s="2" t="s">
        <v>0</v>
      </c>
      <c r="CJ868" s="2" t="s">
        <v>0</v>
      </c>
      <c r="CK868" s="2" t="s">
        <v>0</v>
      </c>
      <c r="CL868" s="2" t="s">
        <v>0</v>
      </c>
      <c r="CM868" s="2" t="s">
        <v>0</v>
      </c>
      <c r="CN868" s="2" t="s">
        <v>0</v>
      </c>
      <c r="CO868" s="2" t="s">
        <v>0</v>
      </c>
      <c r="CP868" s="2" t="s">
        <v>0</v>
      </c>
      <c r="CQ868" s="2" t="s">
        <v>0</v>
      </c>
      <c r="CR868" s="2" t="s">
        <v>0</v>
      </c>
      <c r="CS868" s="2" t="s">
        <v>0</v>
      </c>
      <c r="CT868" s="2" t="s">
        <v>0</v>
      </c>
      <c r="CU868" s="2" t="s">
        <v>0</v>
      </c>
      <c r="CV868" s="2" t="s">
        <v>0</v>
      </c>
      <c r="CW868" s="2" t="s">
        <v>0</v>
      </c>
      <c r="CX868" s="2" t="s">
        <v>0</v>
      </c>
      <c r="CY868" s="2" t="s">
        <v>0</v>
      </c>
      <c r="CZ868" s="2" t="s">
        <v>0</v>
      </c>
      <c r="DA868" s="2" t="s">
        <v>0</v>
      </c>
      <c r="DB868" s="2" t="s">
        <v>0</v>
      </c>
      <c r="DC868" s="2" t="s">
        <v>0</v>
      </c>
      <c r="DD868" s="2" t="s">
        <v>0</v>
      </c>
      <c r="DE868" s="2" t="s">
        <v>0</v>
      </c>
      <c r="DF868" s="2" t="s">
        <v>0</v>
      </c>
      <c r="DG868" s="2" t="s">
        <v>0</v>
      </c>
      <c r="DH868" s="2" t="s">
        <v>0</v>
      </c>
      <c r="DI868" s="2" t="s">
        <v>0</v>
      </c>
      <c r="DJ868" s="2" t="s">
        <v>0</v>
      </c>
      <c r="DK868" s="2" t="s">
        <v>0</v>
      </c>
      <c r="DL868" s="2" t="s">
        <v>0</v>
      </c>
      <c r="DM868" s="2" t="s">
        <v>0</v>
      </c>
      <c r="DN868" s="2" t="s">
        <v>0</v>
      </c>
      <c r="DO868" s="2" t="s">
        <v>0</v>
      </c>
      <c r="DP868" s="2" t="s">
        <v>0</v>
      </c>
      <c r="DQ868" s="2" t="s">
        <v>0</v>
      </c>
      <c r="DR868" s="2" t="s">
        <v>0</v>
      </c>
      <c r="DS868" s="2" t="s">
        <v>0</v>
      </c>
      <c r="DT868" s="1"/>
      <c r="DU868" s="1"/>
      <c r="DV868" s="2" t="s">
        <v>0</v>
      </c>
      <c r="DW868" s="2" t="s">
        <v>0</v>
      </c>
      <c r="DX868" s="2" t="s">
        <v>0</v>
      </c>
    </row>
    <row r="869" spans="1:128" x14ac:dyDescent="0.4">
      <c r="A869" s="2" t="s">
        <v>16376</v>
      </c>
      <c r="B869" s="2" t="s">
        <v>18098</v>
      </c>
      <c r="C869" s="2" t="s">
        <v>1052</v>
      </c>
      <c r="D869" s="2" t="s">
        <v>0</v>
      </c>
      <c r="E869" s="2" t="s">
        <v>1053</v>
      </c>
      <c r="F869" s="2" t="s">
        <v>1064</v>
      </c>
      <c r="G869" s="2" t="s">
        <v>3560</v>
      </c>
      <c r="H869" s="2" t="s">
        <v>1906</v>
      </c>
      <c r="I869" s="2" t="s">
        <v>9620</v>
      </c>
      <c r="J869" s="2" t="s">
        <v>10104</v>
      </c>
      <c r="K869" s="2" t="s">
        <v>15816</v>
      </c>
      <c r="L869" s="2" t="s">
        <v>2969</v>
      </c>
      <c r="M869" s="2" t="s">
        <v>2303</v>
      </c>
      <c r="N869" s="2" t="s">
        <v>10778</v>
      </c>
      <c r="O869" s="2" t="s">
        <v>10034</v>
      </c>
      <c r="P869" s="2" t="s">
        <v>10082</v>
      </c>
      <c r="Q869" s="2" t="s">
        <v>8380</v>
      </c>
      <c r="R869" s="2" t="s">
        <v>11761</v>
      </c>
      <c r="S869" s="2" t="s">
        <v>5013</v>
      </c>
      <c r="T869" s="2" t="s">
        <v>1658</v>
      </c>
      <c r="U869" s="2" t="s">
        <v>4487</v>
      </c>
      <c r="V869" s="2" t="s">
        <v>1430</v>
      </c>
      <c r="W869" s="2" t="s">
        <v>2555</v>
      </c>
      <c r="X869" s="2" t="s">
        <v>11906</v>
      </c>
      <c r="Y869" s="2" t="s">
        <v>14612</v>
      </c>
      <c r="Z869" s="2" t="s">
        <v>1578</v>
      </c>
      <c r="AA869" s="2" t="s">
        <v>14094</v>
      </c>
      <c r="AB869" s="2" t="s">
        <v>3816</v>
      </c>
      <c r="AC869" s="2" t="s">
        <v>6236</v>
      </c>
      <c r="AD869" s="2" t="s">
        <v>15132</v>
      </c>
      <c r="AE869" s="2" t="s">
        <v>10890</v>
      </c>
      <c r="AF869" s="2" t="s">
        <v>7077</v>
      </c>
      <c r="AG869" s="2" t="s">
        <v>7976</v>
      </c>
      <c r="AH869" s="2" t="s">
        <v>4254</v>
      </c>
      <c r="AI869" s="2" t="s">
        <v>12071</v>
      </c>
      <c r="AJ869" s="2" t="s">
        <v>3055</v>
      </c>
      <c r="AK869" s="2" t="s">
        <v>6081</v>
      </c>
      <c r="AL869" s="2" t="s">
        <v>6844</v>
      </c>
      <c r="AM869" s="2" t="s">
        <v>8517</v>
      </c>
      <c r="AN869" s="2" t="s">
        <v>5093</v>
      </c>
      <c r="AO869" s="2" t="s">
        <v>3708</v>
      </c>
      <c r="AP869" s="2" t="s">
        <v>6841</v>
      </c>
      <c r="AQ869" s="2" t="s">
        <v>10507</v>
      </c>
      <c r="AR869" s="2" t="s">
        <v>1990</v>
      </c>
      <c r="AS869" s="2" t="s">
        <v>6239</v>
      </c>
      <c r="AT869" s="2" t="s">
        <v>9668</v>
      </c>
      <c r="AU869" s="2" t="s">
        <v>11314</v>
      </c>
      <c r="AV869" s="2" t="s">
        <v>10896</v>
      </c>
      <c r="AW869" s="2" t="s">
        <v>3522</v>
      </c>
      <c r="AX869" s="2" t="s">
        <v>9782</v>
      </c>
      <c r="AY869" s="2" t="s">
        <v>15241</v>
      </c>
      <c r="AZ869" s="2" t="s">
        <v>15241</v>
      </c>
      <c r="BA869" s="2" t="s">
        <v>6791</v>
      </c>
      <c r="BB869" s="2" t="s">
        <v>6288</v>
      </c>
      <c r="BC869" s="2" t="s">
        <v>8375</v>
      </c>
      <c r="BD869" s="2" t="s">
        <v>6488</v>
      </c>
      <c r="BE869" s="2" t="s">
        <v>12229</v>
      </c>
      <c r="BF869" s="2" t="s">
        <v>18099</v>
      </c>
      <c r="BG869" s="2" t="s">
        <v>17887</v>
      </c>
      <c r="BH869" s="2" t="s">
        <v>7104</v>
      </c>
      <c r="BI869" s="2" t="s">
        <v>7858</v>
      </c>
      <c r="BJ869" s="2" t="s">
        <v>11276</v>
      </c>
      <c r="BK869" s="2" t="s">
        <v>1080</v>
      </c>
      <c r="BL869" s="2" t="s">
        <v>1057</v>
      </c>
      <c r="BM869" s="2" t="s">
        <v>2327</v>
      </c>
      <c r="BN869" s="2" t="s">
        <v>13173</v>
      </c>
      <c r="BO869" s="2" t="s">
        <v>2657</v>
      </c>
      <c r="BP869" s="2" t="s">
        <v>5779</v>
      </c>
      <c r="BQ869" s="2" t="s">
        <v>7682</v>
      </c>
      <c r="BR869" s="2" t="s">
        <v>16033</v>
      </c>
      <c r="BS869" s="2" t="s">
        <v>7354</v>
      </c>
      <c r="BT869" s="2" t="s">
        <v>7099</v>
      </c>
      <c r="BU869" s="2" t="s">
        <v>4715</v>
      </c>
      <c r="BV869" s="2" t="s">
        <v>4140</v>
      </c>
      <c r="BW869" s="2" t="s">
        <v>1954</v>
      </c>
      <c r="BX869" s="2" t="s">
        <v>5565</v>
      </c>
      <c r="BY869" s="2" t="s">
        <v>7836</v>
      </c>
      <c r="BZ869" s="2" t="s">
        <v>14478</v>
      </c>
      <c r="CA869" s="2" t="s">
        <v>5854</v>
      </c>
      <c r="CB869" s="2" t="s">
        <v>11788</v>
      </c>
      <c r="CC869" s="2" t="s">
        <v>4642</v>
      </c>
      <c r="CD869" s="2" t="s">
        <v>2828</v>
      </c>
      <c r="CE869" s="2" t="s">
        <v>10666</v>
      </c>
      <c r="CF869" s="2" t="s">
        <v>3196</v>
      </c>
      <c r="CG869" s="2" t="s">
        <v>5070</v>
      </c>
      <c r="CH869" s="2" t="s">
        <v>13008</v>
      </c>
      <c r="CI869" s="2" t="s">
        <v>2255</v>
      </c>
      <c r="CJ869" s="2" t="s">
        <v>6824</v>
      </c>
      <c r="CK869" s="2" t="s">
        <v>4567</v>
      </c>
      <c r="CL869" s="2" t="s">
        <v>3116</v>
      </c>
      <c r="CM869" s="2" t="s">
        <v>9004</v>
      </c>
      <c r="CN869" s="2" t="s">
        <v>2177</v>
      </c>
      <c r="CO869" s="2" t="s">
        <v>12295</v>
      </c>
      <c r="CP869" s="2" t="s">
        <v>8235</v>
      </c>
      <c r="CQ869" s="2" t="s">
        <v>6047</v>
      </c>
      <c r="CR869" s="2" t="s">
        <v>9522</v>
      </c>
      <c r="CS869" s="2" t="s">
        <v>11701</v>
      </c>
      <c r="CT869" s="2" t="s">
        <v>1287</v>
      </c>
      <c r="CU869" s="2" t="s">
        <v>14356</v>
      </c>
      <c r="CV869" s="2" t="s">
        <v>1954</v>
      </c>
      <c r="CW869" s="2" t="s">
        <v>15677</v>
      </c>
      <c r="CX869" s="2" t="s">
        <v>9247</v>
      </c>
      <c r="CY869" s="2" t="s">
        <v>5849</v>
      </c>
      <c r="CZ869" s="2" t="s">
        <v>16561</v>
      </c>
      <c r="DA869" s="2" t="s">
        <v>9314</v>
      </c>
      <c r="DB869" s="2" t="s">
        <v>4575</v>
      </c>
      <c r="DC869" s="2" t="s">
        <v>13259</v>
      </c>
      <c r="DD869" s="2" t="s">
        <v>13187</v>
      </c>
      <c r="DE869" s="2" t="s">
        <v>12156</v>
      </c>
      <c r="DF869" s="2" t="s">
        <v>13121</v>
      </c>
      <c r="DG869" s="2" t="s">
        <v>9227</v>
      </c>
      <c r="DH869" s="2" t="s">
        <v>8810</v>
      </c>
      <c r="DI869" s="2" t="s">
        <v>12951</v>
      </c>
      <c r="DJ869" s="2" t="s">
        <v>8601</v>
      </c>
      <c r="DK869" s="2" t="s">
        <v>6858</v>
      </c>
      <c r="DL869" s="2" t="s">
        <v>12385</v>
      </c>
      <c r="DM869" s="2" t="s">
        <v>3657</v>
      </c>
      <c r="DN869" s="2" t="s">
        <v>13057</v>
      </c>
      <c r="DO869" s="2" t="s">
        <v>3654</v>
      </c>
      <c r="DP869" s="2" t="s">
        <v>10663</v>
      </c>
      <c r="DQ869" s="2" t="s">
        <v>6715</v>
      </c>
      <c r="DR869" s="2" t="s">
        <v>10320</v>
      </c>
      <c r="DS869" s="2" t="s">
        <v>5827</v>
      </c>
      <c r="DT869" s="1"/>
      <c r="DU869" s="1"/>
      <c r="DV869" s="2" t="s">
        <v>3428</v>
      </c>
      <c r="DW869" s="2" t="s">
        <v>1986</v>
      </c>
      <c r="DX869" s="2" t="s">
        <v>9159</v>
      </c>
    </row>
    <row r="870" spans="1:128" x14ac:dyDescent="0.4">
      <c r="A870" s="2" t="s">
        <v>16376</v>
      </c>
      <c r="B870" s="2" t="s">
        <v>18100</v>
      </c>
      <c r="C870" s="2" t="s">
        <v>1052</v>
      </c>
      <c r="D870" s="2" t="s">
        <v>0</v>
      </c>
      <c r="E870" s="2" t="s">
        <v>1053</v>
      </c>
      <c r="F870" s="2" t="s">
        <v>2756</v>
      </c>
      <c r="G870" s="2" t="s">
        <v>9262</v>
      </c>
      <c r="H870" s="2" t="s">
        <v>7822</v>
      </c>
      <c r="I870" s="2" t="s">
        <v>7443</v>
      </c>
      <c r="J870" s="2" t="s">
        <v>6493</v>
      </c>
      <c r="K870" s="2" t="s">
        <v>8209</v>
      </c>
      <c r="L870" s="2" t="s">
        <v>2787</v>
      </c>
      <c r="M870" s="2" t="s">
        <v>8740</v>
      </c>
      <c r="N870" s="2" t="s">
        <v>7216</v>
      </c>
      <c r="O870" s="2" t="s">
        <v>2455</v>
      </c>
      <c r="P870" s="2" t="s">
        <v>6794</v>
      </c>
      <c r="Q870" s="2" t="s">
        <v>2107</v>
      </c>
      <c r="R870" s="2" t="s">
        <v>11360</v>
      </c>
      <c r="S870" s="2" t="s">
        <v>9789</v>
      </c>
      <c r="T870" s="2" t="s">
        <v>10898</v>
      </c>
      <c r="U870" s="2" t="s">
        <v>16288</v>
      </c>
      <c r="V870" s="2" t="s">
        <v>3269</v>
      </c>
      <c r="W870" s="2" t="s">
        <v>2557</v>
      </c>
      <c r="X870" s="2" t="s">
        <v>10515</v>
      </c>
      <c r="Y870" s="2" t="s">
        <v>7975</v>
      </c>
      <c r="Z870" s="2" t="s">
        <v>11024</v>
      </c>
      <c r="AA870" s="2" t="s">
        <v>15286</v>
      </c>
      <c r="AB870" s="2" t="s">
        <v>5333</v>
      </c>
      <c r="AC870" s="2" t="s">
        <v>9735</v>
      </c>
      <c r="AD870" s="2" t="s">
        <v>2444</v>
      </c>
      <c r="AE870" s="2" t="s">
        <v>8551</v>
      </c>
      <c r="AF870" s="2" t="s">
        <v>8739</v>
      </c>
      <c r="AG870" s="2" t="s">
        <v>15429</v>
      </c>
      <c r="AH870" s="2" t="s">
        <v>7531</v>
      </c>
      <c r="AI870" s="2" t="s">
        <v>15910</v>
      </c>
      <c r="AJ870" s="2" t="s">
        <v>13109</v>
      </c>
      <c r="AK870" s="2" t="s">
        <v>5090</v>
      </c>
      <c r="AL870" s="2" t="s">
        <v>3984</v>
      </c>
      <c r="AM870" s="2" t="s">
        <v>12378</v>
      </c>
      <c r="AN870" s="2" t="s">
        <v>9509</v>
      </c>
      <c r="AO870" s="2" t="s">
        <v>11155</v>
      </c>
      <c r="AP870" s="2" t="s">
        <v>3079</v>
      </c>
      <c r="AQ870" s="2" t="s">
        <v>4990</v>
      </c>
      <c r="AR870" s="2" t="s">
        <v>11194</v>
      </c>
      <c r="AS870" s="2" t="s">
        <v>11595</v>
      </c>
      <c r="AT870" s="2" t="s">
        <v>13897</v>
      </c>
      <c r="AU870" s="2" t="s">
        <v>7307</v>
      </c>
      <c r="AV870" s="2" t="s">
        <v>12278</v>
      </c>
      <c r="AW870" s="2" t="s">
        <v>10800</v>
      </c>
      <c r="AX870" s="2" t="s">
        <v>11504</v>
      </c>
      <c r="AY870" s="2" t="s">
        <v>5316</v>
      </c>
      <c r="AZ870" s="2" t="s">
        <v>4248</v>
      </c>
      <c r="BA870" s="2" t="s">
        <v>7528</v>
      </c>
      <c r="BB870" s="2" t="s">
        <v>12752</v>
      </c>
      <c r="BC870" s="2" t="s">
        <v>9038</v>
      </c>
      <c r="BD870" s="2" t="s">
        <v>13905</v>
      </c>
      <c r="BE870" s="2" t="s">
        <v>11454</v>
      </c>
      <c r="BF870" s="2" t="s">
        <v>12018</v>
      </c>
      <c r="BG870" s="2" t="s">
        <v>2097</v>
      </c>
      <c r="BH870" s="2" t="s">
        <v>13317</v>
      </c>
      <c r="BI870" s="2" t="s">
        <v>14330</v>
      </c>
      <c r="BJ870" s="2" t="s">
        <v>12278</v>
      </c>
      <c r="BK870" s="2" t="s">
        <v>11711</v>
      </c>
      <c r="BL870" s="2" t="s">
        <v>1098</v>
      </c>
      <c r="BM870" s="2" t="s">
        <v>8273</v>
      </c>
      <c r="BN870" s="2" t="s">
        <v>9703</v>
      </c>
      <c r="BO870" s="2" t="s">
        <v>10797</v>
      </c>
      <c r="BP870" s="2" t="s">
        <v>2972</v>
      </c>
      <c r="BQ870" s="2" t="s">
        <v>3423</v>
      </c>
      <c r="BR870" s="2" t="s">
        <v>10875</v>
      </c>
      <c r="BS870" s="2" t="s">
        <v>4283</v>
      </c>
      <c r="BT870" s="2" t="s">
        <v>16155</v>
      </c>
      <c r="BU870" s="2" t="s">
        <v>3422</v>
      </c>
      <c r="BV870" s="2" t="s">
        <v>5851</v>
      </c>
      <c r="BW870" s="2" t="s">
        <v>5858</v>
      </c>
      <c r="BX870" s="2" t="s">
        <v>12155</v>
      </c>
      <c r="BY870" s="2" t="s">
        <v>1939</v>
      </c>
      <c r="BZ870" s="2" t="s">
        <v>4907</v>
      </c>
      <c r="CA870" s="2" t="s">
        <v>5805</v>
      </c>
      <c r="CB870" s="2" t="s">
        <v>13659</v>
      </c>
      <c r="CC870" s="2" t="s">
        <v>8790</v>
      </c>
      <c r="CD870" s="2" t="s">
        <v>4011</v>
      </c>
      <c r="CE870" s="2" t="s">
        <v>9521</v>
      </c>
      <c r="CF870" s="2" t="s">
        <v>11410</v>
      </c>
      <c r="CG870" s="2" t="s">
        <v>7947</v>
      </c>
      <c r="CH870" s="2" t="s">
        <v>11621</v>
      </c>
      <c r="CI870" s="2" t="s">
        <v>2510</v>
      </c>
      <c r="CJ870" s="2" t="s">
        <v>10499</v>
      </c>
      <c r="CK870" s="2" t="s">
        <v>12609</v>
      </c>
      <c r="CL870" s="2" t="s">
        <v>5506</v>
      </c>
      <c r="CM870" s="2" t="s">
        <v>12079</v>
      </c>
      <c r="CN870" s="2" t="s">
        <v>4545</v>
      </c>
      <c r="CO870" s="2" t="s">
        <v>4629</v>
      </c>
      <c r="CP870" s="2" t="s">
        <v>7665</v>
      </c>
      <c r="CQ870" s="2" t="s">
        <v>2257</v>
      </c>
      <c r="CR870" s="2" t="s">
        <v>8906</v>
      </c>
      <c r="CS870" s="2" t="s">
        <v>1811</v>
      </c>
      <c r="CT870" s="2" t="s">
        <v>5883</v>
      </c>
      <c r="CU870" s="2" t="s">
        <v>2925</v>
      </c>
      <c r="CV870" s="2" t="s">
        <v>5426</v>
      </c>
      <c r="CW870" s="2" t="s">
        <v>3395</v>
      </c>
      <c r="CX870" s="2" t="s">
        <v>11031</v>
      </c>
      <c r="CY870" s="2" t="s">
        <v>4389</v>
      </c>
      <c r="CZ870" s="2" t="s">
        <v>4815</v>
      </c>
      <c r="DA870" s="2" t="s">
        <v>6408</v>
      </c>
      <c r="DB870" s="2" t="s">
        <v>6757</v>
      </c>
      <c r="DC870" s="2" t="s">
        <v>4917</v>
      </c>
      <c r="DD870" s="2" t="s">
        <v>5803</v>
      </c>
      <c r="DE870" s="2" t="s">
        <v>13123</v>
      </c>
      <c r="DF870" s="2" t="s">
        <v>10581</v>
      </c>
      <c r="DG870" s="2" t="s">
        <v>9059</v>
      </c>
      <c r="DH870" s="2" t="s">
        <v>3780</v>
      </c>
      <c r="DI870" s="2" t="s">
        <v>9298</v>
      </c>
      <c r="DJ870" s="2" t="s">
        <v>2187</v>
      </c>
      <c r="DK870" s="2" t="s">
        <v>3210</v>
      </c>
      <c r="DL870" s="2" t="s">
        <v>10473</v>
      </c>
      <c r="DM870" s="2" t="s">
        <v>3940</v>
      </c>
      <c r="DN870" s="2" t="s">
        <v>11533</v>
      </c>
      <c r="DO870" s="2" t="s">
        <v>2399</v>
      </c>
      <c r="DP870" s="2" t="s">
        <v>7669</v>
      </c>
      <c r="DQ870" s="2" t="s">
        <v>7149</v>
      </c>
      <c r="DR870" s="2" t="s">
        <v>16346</v>
      </c>
      <c r="DS870" s="2" t="s">
        <v>9689</v>
      </c>
      <c r="DT870" s="1"/>
      <c r="DU870" s="1"/>
      <c r="DV870" s="2" t="s">
        <v>11693</v>
      </c>
      <c r="DW870" s="2" t="s">
        <v>7160</v>
      </c>
      <c r="DX870" s="2" t="s">
        <v>10505</v>
      </c>
    </row>
    <row r="871" spans="1:128" x14ac:dyDescent="0.4">
      <c r="A871" s="2" t="s">
        <v>16376</v>
      </c>
      <c r="B871" s="2" t="s">
        <v>18101</v>
      </c>
      <c r="C871" s="2" t="s">
        <v>1052</v>
      </c>
      <c r="D871" s="2" t="s">
        <v>0</v>
      </c>
      <c r="E871" s="2" t="s">
        <v>1053</v>
      </c>
      <c r="F871" s="2" t="s">
        <v>4061</v>
      </c>
      <c r="G871" s="2" t="s">
        <v>2536</v>
      </c>
      <c r="H871" s="2" t="s">
        <v>8781</v>
      </c>
      <c r="I871" s="2" t="s">
        <v>2656</v>
      </c>
      <c r="J871" s="2" t="s">
        <v>13300</v>
      </c>
      <c r="K871" s="2" t="s">
        <v>10029</v>
      </c>
      <c r="L871" s="2" t="s">
        <v>5166</v>
      </c>
      <c r="M871" s="2" t="s">
        <v>13238</v>
      </c>
      <c r="N871" s="2" t="s">
        <v>3460</v>
      </c>
      <c r="O871" s="2" t="s">
        <v>3620</v>
      </c>
      <c r="P871" s="2" t="s">
        <v>1895</v>
      </c>
      <c r="Q871" s="2" t="s">
        <v>3456</v>
      </c>
      <c r="R871" s="2" t="s">
        <v>5610</v>
      </c>
      <c r="S871" s="2" t="s">
        <v>12408</v>
      </c>
      <c r="T871" s="2" t="s">
        <v>1065</v>
      </c>
      <c r="U871" s="2" t="s">
        <v>8374</v>
      </c>
      <c r="V871" s="2" t="s">
        <v>4609</v>
      </c>
      <c r="W871" s="2" t="s">
        <v>7403</v>
      </c>
      <c r="X871" s="2" t="s">
        <v>2120</v>
      </c>
      <c r="Y871" s="2" t="s">
        <v>1643</v>
      </c>
      <c r="Z871" s="2" t="s">
        <v>1055</v>
      </c>
      <c r="AA871" s="2" t="s">
        <v>1641</v>
      </c>
      <c r="AB871" s="2" t="s">
        <v>2138</v>
      </c>
      <c r="AC871" s="2" t="s">
        <v>7256</v>
      </c>
      <c r="AD871" s="2" t="s">
        <v>13220</v>
      </c>
      <c r="AE871" s="2" t="s">
        <v>8103</v>
      </c>
      <c r="AF871" s="2" t="s">
        <v>3044</v>
      </c>
      <c r="AG871" s="2" t="s">
        <v>4065</v>
      </c>
      <c r="AH871" s="2" t="s">
        <v>2304</v>
      </c>
      <c r="AI871" s="2" t="s">
        <v>1313</v>
      </c>
      <c r="AJ871" s="2" t="s">
        <v>1575</v>
      </c>
      <c r="AK871" s="2" t="s">
        <v>11451</v>
      </c>
      <c r="AL871" s="2" t="s">
        <v>6506</v>
      </c>
      <c r="AM871" s="2" t="s">
        <v>3048</v>
      </c>
      <c r="AN871" s="2" t="s">
        <v>3372</v>
      </c>
      <c r="AO871" s="2" t="s">
        <v>3909</v>
      </c>
      <c r="AP871" s="2" t="s">
        <v>9151</v>
      </c>
      <c r="AQ871" s="2" t="s">
        <v>2854</v>
      </c>
      <c r="AR871" s="2" t="s">
        <v>11475</v>
      </c>
      <c r="AS871" s="2" t="s">
        <v>14827</v>
      </c>
      <c r="AT871" s="2" t="s">
        <v>1533</v>
      </c>
      <c r="AU871" s="2" t="s">
        <v>4672</v>
      </c>
      <c r="AV871" s="2" t="s">
        <v>6433</v>
      </c>
      <c r="AW871" s="2" t="s">
        <v>7863</v>
      </c>
      <c r="AX871" s="2" t="s">
        <v>13506</v>
      </c>
      <c r="AY871" s="2" t="s">
        <v>6659</v>
      </c>
      <c r="AZ871" s="2" t="s">
        <v>10249</v>
      </c>
      <c r="BA871" s="2" t="s">
        <v>5553</v>
      </c>
      <c r="BB871" s="2" t="s">
        <v>8594</v>
      </c>
      <c r="BC871" s="2" t="s">
        <v>9282</v>
      </c>
      <c r="BD871" s="2" t="s">
        <v>7651</v>
      </c>
      <c r="BE871" s="2" t="s">
        <v>4957</v>
      </c>
      <c r="BF871" s="2" t="s">
        <v>17441</v>
      </c>
      <c r="BG871" s="2" t="s">
        <v>12101</v>
      </c>
      <c r="BH871" s="2" t="s">
        <v>10989</v>
      </c>
      <c r="BI871" s="2" t="s">
        <v>11023</v>
      </c>
      <c r="BJ871" s="2" t="s">
        <v>1289</v>
      </c>
      <c r="BK871" s="2" t="s">
        <v>5219</v>
      </c>
      <c r="BL871" s="2" t="s">
        <v>10350</v>
      </c>
      <c r="BM871" s="2" t="s">
        <v>11828</v>
      </c>
      <c r="BN871" s="2" t="s">
        <v>13172</v>
      </c>
      <c r="BO871" s="2" t="s">
        <v>7152</v>
      </c>
      <c r="BP871" s="2" t="s">
        <v>14254</v>
      </c>
      <c r="BQ871" s="2" t="s">
        <v>2992</v>
      </c>
      <c r="BR871" s="2" t="s">
        <v>3589</v>
      </c>
      <c r="BS871" s="2" t="s">
        <v>7542</v>
      </c>
      <c r="BT871" s="2" t="s">
        <v>10398</v>
      </c>
      <c r="BU871" s="2" t="s">
        <v>5291</v>
      </c>
      <c r="BV871" s="2" t="s">
        <v>6275</v>
      </c>
      <c r="BW871" s="2" t="s">
        <v>2277</v>
      </c>
      <c r="BX871" s="2" t="s">
        <v>6356</v>
      </c>
      <c r="BY871" s="2" t="s">
        <v>3590</v>
      </c>
      <c r="BZ871" s="2" t="s">
        <v>4190</v>
      </c>
      <c r="CA871" s="2" t="s">
        <v>11116</v>
      </c>
      <c r="CB871" s="2" t="s">
        <v>4199</v>
      </c>
      <c r="CC871" s="2" t="s">
        <v>8668</v>
      </c>
      <c r="CD871" s="2" t="s">
        <v>1141</v>
      </c>
      <c r="CE871" s="2" t="s">
        <v>8491</v>
      </c>
      <c r="CF871" s="2" t="s">
        <v>17724</v>
      </c>
      <c r="CG871" s="2" t="s">
        <v>8063</v>
      </c>
      <c r="CH871" s="2" t="s">
        <v>1255</v>
      </c>
      <c r="CI871" s="2" t="s">
        <v>9851</v>
      </c>
      <c r="CJ871" s="2" t="s">
        <v>3924</v>
      </c>
      <c r="CK871" s="2" t="s">
        <v>8058</v>
      </c>
      <c r="CL871" s="2" t="s">
        <v>6465</v>
      </c>
      <c r="CM871" s="2" t="s">
        <v>12337</v>
      </c>
      <c r="CN871" s="2" t="s">
        <v>5654</v>
      </c>
      <c r="CO871" s="2" t="s">
        <v>2804</v>
      </c>
      <c r="CP871" s="2" t="s">
        <v>7542</v>
      </c>
      <c r="CQ871" s="2" t="s">
        <v>6692</v>
      </c>
      <c r="CR871" s="2" t="s">
        <v>8013</v>
      </c>
      <c r="CS871" s="2" t="s">
        <v>3759</v>
      </c>
      <c r="CT871" s="2" t="s">
        <v>2296</v>
      </c>
      <c r="CU871" s="2" t="s">
        <v>3035</v>
      </c>
      <c r="CV871" s="2" t="s">
        <v>1267</v>
      </c>
      <c r="CW871" s="2" t="s">
        <v>2286</v>
      </c>
      <c r="CX871" s="2" t="s">
        <v>4120</v>
      </c>
      <c r="CY871" s="2" t="s">
        <v>10578</v>
      </c>
      <c r="CZ871" s="2" t="s">
        <v>2710</v>
      </c>
      <c r="DA871" s="2" t="s">
        <v>10131</v>
      </c>
      <c r="DB871" s="2" t="s">
        <v>7671</v>
      </c>
      <c r="DC871" s="2" t="s">
        <v>4795</v>
      </c>
      <c r="DD871" s="2" t="s">
        <v>9140</v>
      </c>
      <c r="DE871" s="2" t="s">
        <v>15331</v>
      </c>
      <c r="DF871" s="2" t="s">
        <v>8406</v>
      </c>
      <c r="DG871" s="2" t="s">
        <v>10048</v>
      </c>
      <c r="DH871" s="2" t="s">
        <v>11230</v>
      </c>
      <c r="DI871" s="2" t="s">
        <v>6890</v>
      </c>
      <c r="DJ871" s="2" t="s">
        <v>12734</v>
      </c>
      <c r="DK871" s="2" t="s">
        <v>9390</v>
      </c>
      <c r="DL871" s="2" t="s">
        <v>9390</v>
      </c>
      <c r="DM871" s="2" t="s">
        <v>15112</v>
      </c>
      <c r="DN871" s="2" t="s">
        <v>8574</v>
      </c>
      <c r="DO871" s="2" t="s">
        <v>7419</v>
      </c>
      <c r="DP871" s="2" t="s">
        <v>5860</v>
      </c>
      <c r="DQ871" s="2" t="s">
        <v>13901</v>
      </c>
      <c r="DR871" s="2" t="s">
        <v>3863</v>
      </c>
      <c r="DS871" s="2" t="s">
        <v>12793</v>
      </c>
      <c r="DT871" s="1"/>
      <c r="DU871" s="1"/>
      <c r="DV871" s="2" t="s">
        <v>10383</v>
      </c>
      <c r="DW871" s="2" t="s">
        <v>6781</v>
      </c>
      <c r="DX871" s="2" t="s">
        <v>13264</v>
      </c>
    </row>
    <row r="872" spans="1:128" x14ac:dyDescent="0.4">
      <c r="A872" s="2" t="s">
        <v>16376</v>
      </c>
      <c r="B872" s="2" t="s">
        <v>18102</v>
      </c>
      <c r="C872" s="2" t="s">
        <v>1052</v>
      </c>
      <c r="D872" s="2" t="s">
        <v>18103</v>
      </c>
      <c r="E872" s="2" t="s">
        <v>1053</v>
      </c>
      <c r="F872" s="2" t="s">
        <v>1199</v>
      </c>
      <c r="G872" s="2" t="s">
        <v>5610</v>
      </c>
      <c r="H872" s="2" t="s">
        <v>12408</v>
      </c>
      <c r="I872" s="2" t="s">
        <v>2764</v>
      </c>
      <c r="J872" s="2" t="s">
        <v>17527</v>
      </c>
      <c r="K872" s="2" t="s">
        <v>3332</v>
      </c>
      <c r="L872" s="2" t="s">
        <v>7041</v>
      </c>
      <c r="M872" s="2" t="s">
        <v>3713</v>
      </c>
      <c r="N872" s="2" t="s">
        <v>2685</v>
      </c>
      <c r="O872" s="2" t="s">
        <v>1091</v>
      </c>
      <c r="P872" s="2" t="s">
        <v>15995</v>
      </c>
      <c r="Q872" s="2" t="s">
        <v>16257</v>
      </c>
      <c r="R872" s="2" t="s">
        <v>3616</v>
      </c>
      <c r="S872" s="2" t="s">
        <v>3617</v>
      </c>
      <c r="T872" s="2" t="s">
        <v>7101</v>
      </c>
      <c r="U872" s="2" t="s">
        <v>7979</v>
      </c>
      <c r="V872" s="2" t="s">
        <v>9495</v>
      </c>
      <c r="W872" s="2" t="s">
        <v>12766</v>
      </c>
      <c r="X872" s="2" t="s">
        <v>14950</v>
      </c>
      <c r="Y872" s="2" t="s">
        <v>5981</v>
      </c>
      <c r="Z872" s="2" t="s">
        <v>3432</v>
      </c>
      <c r="AA872" s="2" t="s">
        <v>2636</v>
      </c>
      <c r="AB872" s="2" t="s">
        <v>3460</v>
      </c>
      <c r="AC872" s="2" t="s">
        <v>3249</v>
      </c>
      <c r="AD872" s="2" t="s">
        <v>12950</v>
      </c>
      <c r="AE872" s="2" t="s">
        <v>16951</v>
      </c>
      <c r="AF872" s="2" t="s">
        <v>2008</v>
      </c>
      <c r="AG872" s="2" t="s">
        <v>9665</v>
      </c>
      <c r="AH872" s="2" t="s">
        <v>3976</v>
      </c>
      <c r="AI872" s="2" t="s">
        <v>5604</v>
      </c>
      <c r="AJ872" s="2" t="s">
        <v>7256</v>
      </c>
      <c r="AK872" s="2" t="s">
        <v>11569</v>
      </c>
      <c r="AL872" s="2" t="s">
        <v>13031</v>
      </c>
      <c r="AM872" s="2" t="s">
        <v>3711</v>
      </c>
      <c r="AN872" s="2" t="s">
        <v>3454</v>
      </c>
      <c r="AO872" s="2" t="s">
        <v>10080</v>
      </c>
      <c r="AP872" s="2" t="s">
        <v>10933</v>
      </c>
      <c r="AQ872" s="2" t="s">
        <v>12705</v>
      </c>
      <c r="AR872" s="2" t="s">
        <v>18104</v>
      </c>
      <c r="AS872" s="2" t="s">
        <v>18105</v>
      </c>
      <c r="AT872" s="2" t="s">
        <v>18106</v>
      </c>
      <c r="AU872" s="2" t="s">
        <v>12463</v>
      </c>
      <c r="AV872" s="2" t="s">
        <v>9321</v>
      </c>
      <c r="AW872" s="2" t="s">
        <v>4150</v>
      </c>
      <c r="AX872" s="2" t="s">
        <v>4495</v>
      </c>
      <c r="AY872" s="2" t="s">
        <v>3155</v>
      </c>
      <c r="AZ872" s="2" t="s">
        <v>5686</v>
      </c>
      <c r="BA872" s="2" t="s">
        <v>4317</v>
      </c>
      <c r="BB872" s="2" t="s">
        <v>13350</v>
      </c>
      <c r="BC872" s="2" t="s">
        <v>5014</v>
      </c>
      <c r="BD872" s="2" t="s">
        <v>12457</v>
      </c>
      <c r="BE872" s="2" t="s">
        <v>2005</v>
      </c>
      <c r="BF872" s="2" t="s">
        <v>7644</v>
      </c>
      <c r="BG872" s="2" t="s">
        <v>2119</v>
      </c>
      <c r="BH872" s="2" t="s">
        <v>6669</v>
      </c>
      <c r="BI872" s="2" t="s">
        <v>10039</v>
      </c>
      <c r="BJ872" s="2" t="s">
        <v>10483</v>
      </c>
      <c r="BK872" s="2" t="s">
        <v>9792</v>
      </c>
      <c r="BL872" s="2" t="s">
        <v>16895</v>
      </c>
      <c r="BM872" s="2" t="s">
        <v>13311</v>
      </c>
      <c r="BN872" s="2" t="s">
        <v>17091</v>
      </c>
      <c r="BO872" s="2" t="s">
        <v>14762</v>
      </c>
      <c r="BP872" s="2" t="s">
        <v>2109</v>
      </c>
      <c r="BQ872" s="2" t="s">
        <v>6303</v>
      </c>
      <c r="BR872" s="2" t="s">
        <v>12037</v>
      </c>
      <c r="BS872" s="2" t="s">
        <v>18107</v>
      </c>
      <c r="BT872" s="2" t="s">
        <v>18108</v>
      </c>
      <c r="BU872" s="2" t="s">
        <v>17038</v>
      </c>
      <c r="BV872" s="2" t="s">
        <v>6500</v>
      </c>
      <c r="BW872" s="2" t="s">
        <v>6988</v>
      </c>
      <c r="BX872" s="2" t="s">
        <v>8091</v>
      </c>
      <c r="BY872" s="2" t="s">
        <v>18109</v>
      </c>
      <c r="BZ872" s="2" t="s">
        <v>7186</v>
      </c>
      <c r="CA872" s="2" t="s">
        <v>13876</v>
      </c>
      <c r="CB872" s="2" t="s">
        <v>18110</v>
      </c>
      <c r="CC872" s="2" t="s">
        <v>6566</v>
      </c>
      <c r="CD872" s="2" t="s">
        <v>11137</v>
      </c>
      <c r="CE872" s="2" t="s">
        <v>6805</v>
      </c>
      <c r="CF872" s="2" t="s">
        <v>12056</v>
      </c>
      <c r="CG872" s="2" t="s">
        <v>3806</v>
      </c>
      <c r="CH872" s="2" t="s">
        <v>4402</v>
      </c>
      <c r="CI872" s="2" t="s">
        <v>9282</v>
      </c>
      <c r="CJ872" s="2" t="s">
        <v>14218</v>
      </c>
      <c r="CK872" s="2" t="s">
        <v>15115</v>
      </c>
      <c r="CL872" s="2" t="s">
        <v>9450</v>
      </c>
      <c r="CM872" s="2" t="s">
        <v>1583</v>
      </c>
      <c r="CN872" s="2" t="s">
        <v>9417</v>
      </c>
      <c r="CO872" s="2" t="s">
        <v>1337</v>
      </c>
      <c r="CP872" s="2" t="s">
        <v>4916</v>
      </c>
      <c r="CQ872" s="2" t="s">
        <v>12837</v>
      </c>
      <c r="CR872" s="2" t="s">
        <v>7425</v>
      </c>
      <c r="CS872" s="2" t="s">
        <v>5442</v>
      </c>
      <c r="CT872" s="2" t="s">
        <v>5140</v>
      </c>
      <c r="CU872" s="2" t="s">
        <v>10044</v>
      </c>
      <c r="CV872" s="2" t="s">
        <v>10091</v>
      </c>
      <c r="CW872" s="2" t="s">
        <v>10210</v>
      </c>
      <c r="CX872" s="2" t="s">
        <v>12113</v>
      </c>
      <c r="CY872" s="2" t="s">
        <v>11036</v>
      </c>
      <c r="CZ872" s="2" t="s">
        <v>6399</v>
      </c>
      <c r="DA872" s="2" t="s">
        <v>1631</v>
      </c>
      <c r="DB872" s="2" t="s">
        <v>5425</v>
      </c>
      <c r="DC872" s="2" t="s">
        <v>6774</v>
      </c>
      <c r="DD872" s="2" t="s">
        <v>8349</v>
      </c>
      <c r="DE872" s="2" t="s">
        <v>16743</v>
      </c>
      <c r="DF872" s="2" t="s">
        <v>1592</v>
      </c>
      <c r="DG872" s="2" t="s">
        <v>12797</v>
      </c>
      <c r="DH872" s="2" t="s">
        <v>15285</v>
      </c>
      <c r="DI872" s="2" t="s">
        <v>12144</v>
      </c>
      <c r="DJ872" s="2" t="s">
        <v>10726</v>
      </c>
      <c r="DK872" s="2" t="s">
        <v>5595</v>
      </c>
      <c r="DL872" s="2" t="s">
        <v>7225</v>
      </c>
      <c r="DM872" s="2" t="s">
        <v>15773</v>
      </c>
      <c r="DN872" s="2" t="s">
        <v>6539</v>
      </c>
      <c r="DO872" s="2" t="s">
        <v>12382</v>
      </c>
      <c r="DP872" s="2" t="s">
        <v>15105</v>
      </c>
      <c r="DQ872" s="2" t="s">
        <v>5704</v>
      </c>
      <c r="DR872" s="2" t="s">
        <v>13693</v>
      </c>
      <c r="DS872" s="2" t="s">
        <v>4965</v>
      </c>
      <c r="DT872" s="1"/>
      <c r="DU872" s="1"/>
      <c r="DV872" s="2" t="s">
        <v>6774</v>
      </c>
      <c r="DW872" s="2" t="s">
        <v>12698</v>
      </c>
      <c r="DX872" s="2" t="s">
        <v>4023</v>
      </c>
    </row>
    <row r="873" spans="1:128" x14ac:dyDescent="0.4">
      <c r="A873" s="2" t="s">
        <v>16376</v>
      </c>
      <c r="B873" s="2" t="s">
        <v>18111</v>
      </c>
      <c r="C873" s="2" t="s">
        <v>1052</v>
      </c>
      <c r="D873" s="2" t="s">
        <v>0</v>
      </c>
      <c r="E873" s="2" t="s">
        <v>1053</v>
      </c>
      <c r="F873" s="2" t="s">
        <v>1746</v>
      </c>
      <c r="G873" s="2" t="s">
        <v>5014</v>
      </c>
      <c r="H873" s="2" t="s">
        <v>8508</v>
      </c>
      <c r="I873" s="2" t="s">
        <v>8268</v>
      </c>
      <c r="J873" s="2" t="s">
        <v>4069</v>
      </c>
      <c r="K873" s="2" t="s">
        <v>13480</v>
      </c>
      <c r="L873" s="2" t="s">
        <v>2848</v>
      </c>
      <c r="M873" s="2" t="s">
        <v>2530</v>
      </c>
      <c r="N873" s="2" t="s">
        <v>6852</v>
      </c>
      <c r="O873" s="2" t="s">
        <v>11397</v>
      </c>
      <c r="P873" s="2" t="s">
        <v>4324</v>
      </c>
      <c r="Q873" s="2" t="s">
        <v>6295</v>
      </c>
      <c r="R873" s="2" t="s">
        <v>10025</v>
      </c>
      <c r="S873" s="2" t="s">
        <v>7922</v>
      </c>
      <c r="T873" s="2" t="s">
        <v>3179</v>
      </c>
      <c r="U873" s="2" t="s">
        <v>3168</v>
      </c>
      <c r="V873" s="2" t="s">
        <v>5700</v>
      </c>
      <c r="W873" s="2" t="s">
        <v>1313</v>
      </c>
      <c r="X873" s="2" t="s">
        <v>1535</v>
      </c>
      <c r="Y873" s="2" t="s">
        <v>5333</v>
      </c>
      <c r="Z873" s="2" t="s">
        <v>1186</v>
      </c>
      <c r="AA873" s="2" t="s">
        <v>2423</v>
      </c>
      <c r="AB873" s="2" t="s">
        <v>13927</v>
      </c>
      <c r="AC873" s="2" t="s">
        <v>9854</v>
      </c>
      <c r="AD873" s="2" t="s">
        <v>8832</v>
      </c>
      <c r="AE873" s="2" t="s">
        <v>10419</v>
      </c>
      <c r="AF873" s="2" t="s">
        <v>13096</v>
      </c>
      <c r="AG873" s="2" t="s">
        <v>10603</v>
      </c>
      <c r="AH873" s="2" t="s">
        <v>8414</v>
      </c>
      <c r="AI873" s="2" t="s">
        <v>7976</v>
      </c>
      <c r="AJ873" s="2" t="s">
        <v>2760</v>
      </c>
      <c r="AK873" s="2" t="s">
        <v>4344</v>
      </c>
      <c r="AL873" s="2" t="s">
        <v>9237</v>
      </c>
      <c r="AM873" s="2" t="s">
        <v>10804</v>
      </c>
      <c r="AN873" s="2" t="s">
        <v>10275</v>
      </c>
      <c r="AO873" s="2" t="s">
        <v>3523</v>
      </c>
      <c r="AP873" s="2" t="s">
        <v>8208</v>
      </c>
      <c r="AQ873" s="2" t="s">
        <v>8423</v>
      </c>
      <c r="AR873" s="2" t="s">
        <v>18030</v>
      </c>
      <c r="AS873" s="2" t="s">
        <v>18112</v>
      </c>
      <c r="AT873" s="2" t="s">
        <v>15116</v>
      </c>
      <c r="AU873" s="2" t="s">
        <v>1756</v>
      </c>
      <c r="AV873" s="2" t="s">
        <v>7118</v>
      </c>
      <c r="AW873" s="2" t="s">
        <v>13590</v>
      </c>
      <c r="AX873" s="2" t="s">
        <v>8275</v>
      </c>
      <c r="AY873" s="2" t="s">
        <v>7396</v>
      </c>
      <c r="AZ873" s="2" t="s">
        <v>3046</v>
      </c>
      <c r="BA873" s="2" t="s">
        <v>6144</v>
      </c>
      <c r="BB873" s="2" t="s">
        <v>9545</v>
      </c>
      <c r="BC873" s="2" t="s">
        <v>13438</v>
      </c>
      <c r="BD873" s="2" t="s">
        <v>9164</v>
      </c>
      <c r="BE873" s="2" t="s">
        <v>5230</v>
      </c>
      <c r="BF873" s="2" t="s">
        <v>6298</v>
      </c>
      <c r="BG873" s="2" t="s">
        <v>5101</v>
      </c>
      <c r="BH873" s="2" t="s">
        <v>3274</v>
      </c>
      <c r="BI873" s="2" t="s">
        <v>11141</v>
      </c>
      <c r="BJ873" s="2" t="s">
        <v>3246</v>
      </c>
      <c r="BK873" s="2" t="s">
        <v>13318</v>
      </c>
      <c r="BL873" s="2" t="s">
        <v>3056</v>
      </c>
      <c r="BM873" s="2" t="s">
        <v>13645</v>
      </c>
      <c r="BN873" s="2" t="s">
        <v>14774</v>
      </c>
      <c r="BO873" s="2" t="s">
        <v>9408</v>
      </c>
      <c r="BP873" s="2" t="s">
        <v>16418</v>
      </c>
      <c r="BQ873" s="2" t="s">
        <v>2547</v>
      </c>
      <c r="BR873" s="2" t="s">
        <v>7097</v>
      </c>
      <c r="BS873" s="2" t="s">
        <v>5900</v>
      </c>
      <c r="BT873" s="2" t="s">
        <v>1626</v>
      </c>
      <c r="BU873" s="2" t="s">
        <v>6402</v>
      </c>
      <c r="BV873" s="2" t="s">
        <v>3597</v>
      </c>
      <c r="BW873" s="2" t="s">
        <v>7830</v>
      </c>
      <c r="BX873" s="2" t="s">
        <v>4650</v>
      </c>
      <c r="BY873" s="2" t="s">
        <v>3773</v>
      </c>
      <c r="BZ873" s="2" t="s">
        <v>2926</v>
      </c>
      <c r="CA873" s="2" t="s">
        <v>8227</v>
      </c>
      <c r="CB873" s="2" t="s">
        <v>4010</v>
      </c>
      <c r="CC873" s="2" t="s">
        <v>8065</v>
      </c>
      <c r="CD873" s="2" t="s">
        <v>8481</v>
      </c>
      <c r="CE873" s="2" t="s">
        <v>9550</v>
      </c>
      <c r="CF873" s="2" t="s">
        <v>7959</v>
      </c>
      <c r="CG873" s="2" t="s">
        <v>3107</v>
      </c>
      <c r="CH873" s="2" t="s">
        <v>14075</v>
      </c>
      <c r="CI873" s="2" t="s">
        <v>12619</v>
      </c>
      <c r="CJ873" s="2" t="s">
        <v>3039</v>
      </c>
      <c r="CK873" s="2" t="s">
        <v>4399</v>
      </c>
      <c r="CL873" s="2" t="s">
        <v>15476</v>
      </c>
      <c r="CM873" s="2" t="s">
        <v>12074</v>
      </c>
      <c r="CN873" s="2" t="s">
        <v>4965</v>
      </c>
      <c r="CO873" s="2" t="s">
        <v>13100</v>
      </c>
      <c r="CP873" s="2" t="s">
        <v>9172</v>
      </c>
      <c r="CQ873" s="2" t="s">
        <v>3387</v>
      </c>
      <c r="CR873" s="2" t="s">
        <v>13157</v>
      </c>
      <c r="CS873" s="2" t="s">
        <v>13175</v>
      </c>
      <c r="CT873" s="2" t="s">
        <v>4621</v>
      </c>
      <c r="CU873" s="2" t="s">
        <v>8345</v>
      </c>
      <c r="CV873" s="2" t="s">
        <v>2394</v>
      </c>
      <c r="CW873" s="2" t="s">
        <v>15712</v>
      </c>
      <c r="CX873" s="2" t="s">
        <v>4206</v>
      </c>
      <c r="CY873" s="2" t="s">
        <v>7277</v>
      </c>
      <c r="CZ873" s="2" t="s">
        <v>7561</v>
      </c>
      <c r="DA873" s="2" t="s">
        <v>9518</v>
      </c>
      <c r="DB873" s="2" t="s">
        <v>13829</v>
      </c>
      <c r="DC873" s="2" t="s">
        <v>11816</v>
      </c>
      <c r="DD873" s="2" t="s">
        <v>15393</v>
      </c>
      <c r="DE873" s="2" t="s">
        <v>6426</v>
      </c>
      <c r="DF873" s="2" t="s">
        <v>7154</v>
      </c>
      <c r="DG873" s="2" t="s">
        <v>13177</v>
      </c>
      <c r="DH873" s="2" t="s">
        <v>5962</v>
      </c>
      <c r="DI873" s="2" t="s">
        <v>16832</v>
      </c>
      <c r="DJ873" s="2" t="s">
        <v>10606</v>
      </c>
      <c r="DK873" s="2" t="s">
        <v>14030</v>
      </c>
      <c r="DL873" s="2" t="s">
        <v>10392</v>
      </c>
      <c r="DM873" s="2" t="s">
        <v>2404</v>
      </c>
      <c r="DN873" s="2" t="s">
        <v>10459</v>
      </c>
      <c r="DO873" s="2" t="s">
        <v>12880</v>
      </c>
      <c r="DP873" s="2" t="s">
        <v>12114</v>
      </c>
      <c r="DQ873" s="2" t="s">
        <v>13151</v>
      </c>
      <c r="DR873" s="2" t="s">
        <v>10750</v>
      </c>
      <c r="DS873" s="2" t="s">
        <v>12440</v>
      </c>
      <c r="DT873" s="1"/>
      <c r="DU873" s="1"/>
      <c r="DV873" s="2" t="s">
        <v>7354</v>
      </c>
      <c r="DW873" s="2" t="s">
        <v>7231</v>
      </c>
      <c r="DX873" s="2" t="s">
        <v>13393</v>
      </c>
    </row>
    <row r="874" spans="1:128" x14ac:dyDescent="0.4">
      <c r="A874" s="2" t="s">
        <v>16376</v>
      </c>
      <c r="B874" s="2" t="s">
        <v>18113</v>
      </c>
      <c r="C874" s="2" t="s">
        <v>1052</v>
      </c>
      <c r="D874" s="2" t="s">
        <v>0</v>
      </c>
      <c r="E874" s="2" t="s">
        <v>1053</v>
      </c>
      <c r="F874" s="2" t="s">
        <v>12777</v>
      </c>
      <c r="G874" s="2" t="s">
        <v>8544</v>
      </c>
      <c r="H874" s="2" t="s">
        <v>9775</v>
      </c>
      <c r="I874" s="2" t="s">
        <v>8539</v>
      </c>
      <c r="J874" s="2" t="s">
        <v>7211</v>
      </c>
      <c r="K874" s="2" t="s">
        <v>7437</v>
      </c>
      <c r="L874" s="2" t="s">
        <v>12631</v>
      </c>
      <c r="M874" s="2" t="s">
        <v>3263</v>
      </c>
      <c r="N874" s="2" t="s">
        <v>8635</v>
      </c>
      <c r="O874" s="2" t="s">
        <v>5979</v>
      </c>
      <c r="P874" s="2" t="s">
        <v>10412</v>
      </c>
      <c r="Q874" s="2" t="s">
        <v>14538</v>
      </c>
      <c r="R874" s="2" t="s">
        <v>13836</v>
      </c>
      <c r="S874" s="2" t="s">
        <v>4994</v>
      </c>
      <c r="T874" s="2" t="s">
        <v>1440</v>
      </c>
      <c r="U874" s="2" t="s">
        <v>17207</v>
      </c>
      <c r="V874" s="2" t="s">
        <v>2530</v>
      </c>
      <c r="W874" s="2" t="s">
        <v>12771</v>
      </c>
      <c r="X874" s="2" t="s">
        <v>12150</v>
      </c>
      <c r="Y874" s="2" t="s">
        <v>11136</v>
      </c>
      <c r="Z874" s="2" t="s">
        <v>1308</v>
      </c>
      <c r="AA874" s="2" t="s">
        <v>13048</v>
      </c>
      <c r="AB874" s="2" t="s">
        <v>1099</v>
      </c>
      <c r="AC874" s="2" t="s">
        <v>5226</v>
      </c>
      <c r="AD874" s="2" t="s">
        <v>14397</v>
      </c>
      <c r="AE874" s="2" t="s">
        <v>6733</v>
      </c>
      <c r="AF874" s="2" t="s">
        <v>10755</v>
      </c>
      <c r="AG874" s="2" t="s">
        <v>10029</v>
      </c>
      <c r="AH874" s="2" t="s">
        <v>1539</v>
      </c>
      <c r="AI874" s="2" t="s">
        <v>10158</v>
      </c>
      <c r="AJ874" s="2" t="s">
        <v>5005</v>
      </c>
      <c r="AK874" s="2" t="s">
        <v>4074</v>
      </c>
      <c r="AL874" s="2" t="s">
        <v>3151</v>
      </c>
      <c r="AM874" s="2" t="s">
        <v>1312</v>
      </c>
      <c r="AN874" s="2" t="s">
        <v>2952</v>
      </c>
      <c r="AO874" s="2" t="s">
        <v>4832</v>
      </c>
      <c r="AP874" s="2" t="s">
        <v>1663</v>
      </c>
      <c r="AQ874" s="2" t="s">
        <v>3330</v>
      </c>
      <c r="AR874" s="2" t="s">
        <v>5745</v>
      </c>
      <c r="AS874" s="2" t="s">
        <v>10006</v>
      </c>
      <c r="AT874" s="2" t="s">
        <v>1198</v>
      </c>
      <c r="AU874" s="2" t="s">
        <v>8046</v>
      </c>
      <c r="AV874" s="2" t="s">
        <v>10485</v>
      </c>
      <c r="AW874" s="2" t="s">
        <v>1912</v>
      </c>
      <c r="AX874" s="2" t="s">
        <v>13212</v>
      </c>
      <c r="AY874" s="2" t="s">
        <v>11047</v>
      </c>
      <c r="AZ874" s="2" t="s">
        <v>14481</v>
      </c>
      <c r="BA874" s="2" t="s">
        <v>2442</v>
      </c>
      <c r="BB874" s="2" t="s">
        <v>3796</v>
      </c>
      <c r="BC874" s="2" t="s">
        <v>9721</v>
      </c>
      <c r="BD874" s="2" t="s">
        <v>5528</v>
      </c>
      <c r="BE874" s="2" t="s">
        <v>9966</v>
      </c>
      <c r="BF874" s="2" t="s">
        <v>15279</v>
      </c>
      <c r="BG874" s="2" t="s">
        <v>9878</v>
      </c>
      <c r="BH874" s="2" t="s">
        <v>6153</v>
      </c>
      <c r="BI874" s="2" t="s">
        <v>5158</v>
      </c>
      <c r="BJ874" s="2" t="s">
        <v>6324</v>
      </c>
      <c r="BK874" s="2" t="s">
        <v>5451</v>
      </c>
      <c r="BL874" s="2" t="s">
        <v>2025</v>
      </c>
      <c r="BM874" s="2" t="s">
        <v>3620</v>
      </c>
      <c r="BN874" s="2" t="s">
        <v>2454</v>
      </c>
      <c r="BO874" s="2" t="s">
        <v>16625</v>
      </c>
      <c r="BP874" s="2" t="s">
        <v>7000</v>
      </c>
      <c r="BQ874" s="2" t="s">
        <v>13255</v>
      </c>
      <c r="BR874" s="2" t="s">
        <v>12797</v>
      </c>
      <c r="BS874" s="2" t="s">
        <v>14470</v>
      </c>
      <c r="BT874" s="2" t="s">
        <v>12030</v>
      </c>
      <c r="BU874" s="2" t="s">
        <v>9009</v>
      </c>
      <c r="BV874" s="2" t="s">
        <v>4893</v>
      </c>
      <c r="BW874" s="2" t="s">
        <v>7146</v>
      </c>
      <c r="BX874" s="2" t="s">
        <v>10680</v>
      </c>
      <c r="BY874" s="2" t="s">
        <v>15488</v>
      </c>
      <c r="BZ874" s="2" t="s">
        <v>14009</v>
      </c>
      <c r="CA874" s="2" t="s">
        <v>8528</v>
      </c>
      <c r="CB874" s="2" t="s">
        <v>5058</v>
      </c>
      <c r="CC874" s="2" t="s">
        <v>9722</v>
      </c>
      <c r="CD874" s="2" t="s">
        <v>10645</v>
      </c>
      <c r="CE874" s="2" t="s">
        <v>13661</v>
      </c>
      <c r="CF874" s="2" t="s">
        <v>12077</v>
      </c>
      <c r="CG874" s="2" t="s">
        <v>13100</v>
      </c>
      <c r="CH874" s="2" t="s">
        <v>2733</v>
      </c>
      <c r="CI874" s="2" t="s">
        <v>6532</v>
      </c>
      <c r="CJ874" s="2" t="s">
        <v>9552</v>
      </c>
      <c r="CK874" s="2" t="s">
        <v>8336</v>
      </c>
      <c r="CL874" s="2" t="s">
        <v>10504</v>
      </c>
      <c r="CM874" s="2" t="s">
        <v>8520</v>
      </c>
      <c r="CN874" s="2" t="s">
        <v>16148</v>
      </c>
      <c r="CO874" s="2" t="s">
        <v>4916</v>
      </c>
      <c r="CP874" s="2" t="s">
        <v>11629</v>
      </c>
      <c r="CQ874" s="2" t="s">
        <v>1156</v>
      </c>
      <c r="CR874" s="2" t="s">
        <v>7482</v>
      </c>
      <c r="CS874" s="2" t="s">
        <v>2516</v>
      </c>
      <c r="CT874" s="2" t="s">
        <v>5796</v>
      </c>
      <c r="CU874" s="2" t="s">
        <v>7426</v>
      </c>
      <c r="CV874" s="2" t="s">
        <v>13756</v>
      </c>
      <c r="CW874" s="2" t="s">
        <v>5629</v>
      </c>
      <c r="CX874" s="2" t="s">
        <v>8805</v>
      </c>
      <c r="CY874" s="2" t="s">
        <v>11293</v>
      </c>
      <c r="CZ874" s="2" t="s">
        <v>1590</v>
      </c>
      <c r="DA874" s="2" t="s">
        <v>6737</v>
      </c>
      <c r="DB874" s="2" t="s">
        <v>11658</v>
      </c>
      <c r="DC874" s="2" t="s">
        <v>4729</v>
      </c>
      <c r="DD874" s="2" t="s">
        <v>6118</v>
      </c>
      <c r="DE874" s="2" t="s">
        <v>2985</v>
      </c>
      <c r="DF874" s="2" t="s">
        <v>4978</v>
      </c>
      <c r="DG874" s="2" t="s">
        <v>3537</v>
      </c>
      <c r="DH874" s="2" t="s">
        <v>9446</v>
      </c>
      <c r="DI874" s="2" t="s">
        <v>13439</v>
      </c>
      <c r="DJ874" s="2" t="s">
        <v>1099</v>
      </c>
      <c r="DK874" s="2" t="s">
        <v>11134</v>
      </c>
      <c r="DL874" s="2" t="s">
        <v>5577</v>
      </c>
      <c r="DM874" s="2" t="s">
        <v>11386</v>
      </c>
      <c r="DN874" s="2" t="s">
        <v>11850</v>
      </c>
      <c r="DO874" s="2" t="s">
        <v>11395</v>
      </c>
      <c r="DP874" s="2" t="s">
        <v>11421</v>
      </c>
      <c r="DQ874" s="2" t="s">
        <v>3877</v>
      </c>
      <c r="DR874" s="2" t="s">
        <v>7216</v>
      </c>
      <c r="DS874" s="2" t="s">
        <v>10085</v>
      </c>
      <c r="DT874" s="1"/>
      <c r="DU874" s="1"/>
      <c r="DV874" s="2" t="s">
        <v>8688</v>
      </c>
      <c r="DW874" s="2" t="s">
        <v>3437</v>
      </c>
      <c r="DX874" s="2" t="s">
        <v>10482</v>
      </c>
    </row>
    <row r="875" spans="1:128" x14ac:dyDescent="0.4">
      <c r="A875" s="2" t="s">
        <v>16376</v>
      </c>
      <c r="B875" s="2" t="s">
        <v>18114</v>
      </c>
      <c r="C875" s="2" t="s">
        <v>1052</v>
      </c>
      <c r="D875" s="2" t="s">
        <v>0</v>
      </c>
      <c r="E875" s="2" t="s">
        <v>1053</v>
      </c>
      <c r="F875" s="2" t="s">
        <v>5913</v>
      </c>
      <c r="G875" s="2" t="s">
        <v>1290</v>
      </c>
      <c r="H875" s="2" t="s">
        <v>6245</v>
      </c>
      <c r="I875" s="2" t="s">
        <v>12683</v>
      </c>
      <c r="J875" s="2" t="s">
        <v>7262</v>
      </c>
      <c r="K875" s="2" t="s">
        <v>11115</v>
      </c>
      <c r="L875" s="2" t="s">
        <v>2426</v>
      </c>
      <c r="M875" s="2" t="s">
        <v>1105</v>
      </c>
      <c r="N875" s="2" t="s">
        <v>8546</v>
      </c>
      <c r="O875" s="2" t="s">
        <v>1064</v>
      </c>
      <c r="P875" s="2" t="s">
        <v>7040</v>
      </c>
      <c r="Q875" s="2" t="s">
        <v>15399</v>
      </c>
      <c r="R875" s="2" t="s">
        <v>4007</v>
      </c>
      <c r="S875" s="2" t="s">
        <v>1347</v>
      </c>
      <c r="T875" s="2" t="s">
        <v>7106</v>
      </c>
      <c r="U875" s="2" t="s">
        <v>6796</v>
      </c>
      <c r="V875" s="2" t="s">
        <v>6063</v>
      </c>
      <c r="W875" s="2" t="s">
        <v>10075</v>
      </c>
      <c r="X875" s="2" t="s">
        <v>3178</v>
      </c>
      <c r="Y875" s="2" t="s">
        <v>6724</v>
      </c>
      <c r="Z875" s="2" t="s">
        <v>9773</v>
      </c>
      <c r="AA875" s="2" t="s">
        <v>3538</v>
      </c>
      <c r="AB875" s="2" t="s">
        <v>1305</v>
      </c>
      <c r="AC875" s="2" t="s">
        <v>8214</v>
      </c>
      <c r="AD875" s="2" t="s">
        <v>6239</v>
      </c>
      <c r="AE875" s="2" t="s">
        <v>14481</v>
      </c>
      <c r="AF875" s="2" t="s">
        <v>7575</v>
      </c>
      <c r="AG875" s="2" t="s">
        <v>12345</v>
      </c>
      <c r="AH875" s="2" t="s">
        <v>4434</v>
      </c>
      <c r="AI875" s="2" t="s">
        <v>6973</v>
      </c>
      <c r="AJ875" s="2" t="s">
        <v>4693</v>
      </c>
      <c r="AK875" s="2" t="s">
        <v>18115</v>
      </c>
      <c r="AL875" s="2" t="s">
        <v>17940</v>
      </c>
      <c r="AM875" s="2" t="s">
        <v>3174</v>
      </c>
      <c r="AN875" s="2" t="s">
        <v>6845</v>
      </c>
      <c r="AO875" s="2" t="s">
        <v>3373</v>
      </c>
      <c r="AP875" s="2" t="s">
        <v>8374</v>
      </c>
      <c r="AQ875" s="2" t="s">
        <v>9157</v>
      </c>
      <c r="AR875" s="2" t="s">
        <v>18116</v>
      </c>
      <c r="AS875" s="2" t="s">
        <v>18117</v>
      </c>
      <c r="AT875" s="2" t="s">
        <v>3972</v>
      </c>
      <c r="AU875" s="2" t="s">
        <v>2531</v>
      </c>
      <c r="AV875" s="2" t="s">
        <v>7197</v>
      </c>
      <c r="AW875" s="2" t="s">
        <v>10996</v>
      </c>
      <c r="AX875" s="2" t="s">
        <v>14857</v>
      </c>
      <c r="AY875" s="2" t="s">
        <v>14159</v>
      </c>
      <c r="AZ875" s="2" t="s">
        <v>18118</v>
      </c>
      <c r="BA875" s="2" t="s">
        <v>13265</v>
      </c>
      <c r="BB875" s="2" t="s">
        <v>3983</v>
      </c>
      <c r="BC875" s="2" t="s">
        <v>4949</v>
      </c>
      <c r="BD875" s="2" t="s">
        <v>6839</v>
      </c>
      <c r="BE875" s="2" t="s">
        <v>7126</v>
      </c>
      <c r="BF875" s="2" t="s">
        <v>18119</v>
      </c>
      <c r="BG875" s="2" t="s">
        <v>18120</v>
      </c>
      <c r="BH875" s="2" t="s">
        <v>2240</v>
      </c>
      <c r="BI875" s="2" t="s">
        <v>12671</v>
      </c>
      <c r="BJ875" s="2" t="s">
        <v>14533</v>
      </c>
      <c r="BK875" s="2" t="s">
        <v>8134</v>
      </c>
      <c r="BL875" s="2" t="s">
        <v>11957</v>
      </c>
      <c r="BM875" s="2" t="s">
        <v>15421</v>
      </c>
      <c r="BN875" s="2" t="s">
        <v>12890</v>
      </c>
      <c r="BO875" s="2" t="s">
        <v>8105</v>
      </c>
      <c r="BP875" s="2" t="s">
        <v>3549</v>
      </c>
      <c r="BQ875" s="2" t="s">
        <v>7591</v>
      </c>
      <c r="BR875" s="2" t="s">
        <v>10808</v>
      </c>
      <c r="BS875" s="2" t="s">
        <v>7134</v>
      </c>
      <c r="BT875" s="2" t="s">
        <v>6391</v>
      </c>
      <c r="BU875" s="2" t="s">
        <v>4880</v>
      </c>
      <c r="BV875" s="2" t="s">
        <v>14027</v>
      </c>
      <c r="BW875" s="2" t="s">
        <v>11731</v>
      </c>
      <c r="BX875" s="2" t="s">
        <v>10971</v>
      </c>
      <c r="BY875" s="2" t="s">
        <v>7302</v>
      </c>
      <c r="BZ875" s="2" t="s">
        <v>8598</v>
      </c>
      <c r="CA875" s="2" t="s">
        <v>12708</v>
      </c>
      <c r="CB875" s="2" t="s">
        <v>9407</v>
      </c>
      <c r="CC875" s="2" t="s">
        <v>1619</v>
      </c>
      <c r="CD875" s="2" t="s">
        <v>13281</v>
      </c>
      <c r="CE875" s="2" t="s">
        <v>11658</v>
      </c>
      <c r="CF875" s="2" t="s">
        <v>9498</v>
      </c>
      <c r="CG875" s="2" t="s">
        <v>12358</v>
      </c>
      <c r="CH875" s="2" t="s">
        <v>3743</v>
      </c>
      <c r="CI875" s="2" t="s">
        <v>5129</v>
      </c>
      <c r="CJ875" s="2" t="s">
        <v>1635</v>
      </c>
      <c r="CK875" s="2" t="s">
        <v>7425</v>
      </c>
      <c r="CL875" s="2" t="s">
        <v>3543</v>
      </c>
      <c r="CM875" s="2" t="s">
        <v>7682</v>
      </c>
      <c r="CN875" s="2" t="s">
        <v>15053</v>
      </c>
      <c r="CO875" s="2" t="s">
        <v>4472</v>
      </c>
      <c r="CP875" s="2" t="s">
        <v>2982</v>
      </c>
      <c r="CQ875" s="2" t="s">
        <v>5955</v>
      </c>
      <c r="CR875" s="2" t="s">
        <v>2197</v>
      </c>
      <c r="CS875" s="2" t="s">
        <v>15431</v>
      </c>
      <c r="CT875" s="2" t="s">
        <v>12430</v>
      </c>
      <c r="CU875" s="2" t="s">
        <v>9322</v>
      </c>
      <c r="CV875" s="2" t="s">
        <v>5097</v>
      </c>
      <c r="CW875" s="2" t="s">
        <v>10380</v>
      </c>
      <c r="CX875" s="2" t="s">
        <v>2360</v>
      </c>
      <c r="CY875" s="2" t="s">
        <v>11139</v>
      </c>
      <c r="CZ875" s="2" t="s">
        <v>2949</v>
      </c>
      <c r="DA875" s="2" t="s">
        <v>7075</v>
      </c>
      <c r="DB875" s="2" t="s">
        <v>1068</v>
      </c>
      <c r="DC875" s="2" t="s">
        <v>2091</v>
      </c>
      <c r="DD875" s="2" t="s">
        <v>7212</v>
      </c>
      <c r="DE875" s="2" t="s">
        <v>8625</v>
      </c>
      <c r="DF875" s="2" t="s">
        <v>10481</v>
      </c>
      <c r="DG875" s="2" t="s">
        <v>12447</v>
      </c>
      <c r="DH875" s="2" t="s">
        <v>7994</v>
      </c>
      <c r="DI875" s="2" t="s">
        <v>5388</v>
      </c>
      <c r="DJ875" s="2" t="s">
        <v>12846</v>
      </c>
      <c r="DK875" s="2" t="s">
        <v>2543</v>
      </c>
      <c r="DL875" s="2" t="s">
        <v>4300</v>
      </c>
      <c r="DM875" s="2" t="s">
        <v>4341</v>
      </c>
      <c r="DN875" s="2" t="s">
        <v>6220</v>
      </c>
      <c r="DO875" s="2" t="s">
        <v>3710</v>
      </c>
      <c r="DP875" s="2" t="s">
        <v>14041</v>
      </c>
      <c r="DQ875" s="2" t="s">
        <v>12705</v>
      </c>
      <c r="DR875" s="2" t="s">
        <v>13692</v>
      </c>
      <c r="DS875" s="2" t="s">
        <v>10960</v>
      </c>
      <c r="DT875" s="1"/>
      <c r="DU875" s="1"/>
      <c r="DV875" s="2" t="s">
        <v>5686</v>
      </c>
      <c r="DW875" s="2" t="s">
        <v>9622</v>
      </c>
      <c r="DX875" s="2" t="s">
        <v>6848</v>
      </c>
    </row>
    <row r="876" spans="1:128" x14ac:dyDescent="0.4">
      <c r="A876" s="2" t="s">
        <v>16376</v>
      </c>
      <c r="B876" s="2" t="s">
        <v>18121</v>
      </c>
      <c r="C876" s="2" t="s">
        <v>1052</v>
      </c>
      <c r="D876" s="2" t="s">
        <v>0</v>
      </c>
      <c r="E876" s="2" t="s">
        <v>1053</v>
      </c>
      <c r="F876" s="2" t="s">
        <v>10709</v>
      </c>
      <c r="G876" s="2" t="s">
        <v>1779</v>
      </c>
      <c r="H876" s="2" t="s">
        <v>7401</v>
      </c>
      <c r="I876" s="2" t="s">
        <v>4727</v>
      </c>
      <c r="J876" s="2" t="s">
        <v>2310</v>
      </c>
      <c r="K876" s="2" t="s">
        <v>1322</v>
      </c>
      <c r="L876" s="2" t="s">
        <v>1324</v>
      </c>
      <c r="M876" s="2" t="s">
        <v>4053</v>
      </c>
      <c r="N876" s="2" t="s">
        <v>12919</v>
      </c>
      <c r="O876" s="2" t="s">
        <v>7922</v>
      </c>
      <c r="P876" s="2" t="s">
        <v>4235</v>
      </c>
      <c r="Q876" s="2" t="s">
        <v>6580</v>
      </c>
      <c r="R876" s="2" t="s">
        <v>7871</v>
      </c>
      <c r="S876" s="2" t="s">
        <v>6141</v>
      </c>
      <c r="T876" s="2" t="s">
        <v>2417</v>
      </c>
      <c r="U876" s="2" t="s">
        <v>1768</v>
      </c>
      <c r="V876" s="2" t="s">
        <v>7251</v>
      </c>
      <c r="W876" s="2" t="s">
        <v>3451</v>
      </c>
      <c r="X876" s="2" t="s">
        <v>9816</v>
      </c>
      <c r="Y876" s="2" t="s">
        <v>5253</v>
      </c>
      <c r="Z876" s="2" t="s">
        <v>1764</v>
      </c>
      <c r="AA876" s="2" t="s">
        <v>1064</v>
      </c>
      <c r="AB876" s="2" t="s">
        <v>7470</v>
      </c>
      <c r="AC876" s="2" t="s">
        <v>6429</v>
      </c>
      <c r="AD876" s="2" t="s">
        <v>5389</v>
      </c>
      <c r="AE876" s="2" t="s">
        <v>4775</v>
      </c>
      <c r="AF876" s="2" t="s">
        <v>3648</v>
      </c>
      <c r="AG876" s="2" t="s">
        <v>7514</v>
      </c>
      <c r="AH876" s="2" t="s">
        <v>3707</v>
      </c>
      <c r="AI876" s="2" t="s">
        <v>11315</v>
      </c>
      <c r="AJ876" s="2" t="s">
        <v>8473</v>
      </c>
      <c r="AK876" s="2" t="s">
        <v>5536</v>
      </c>
      <c r="AL876" s="2" t="s">
        <v>17431</v>
      </c>
      <c r="AM876" s="2" t="s">
        <v>9749</v>
      </c>
      <c r="AN876" s="2" t="s">
        <v>9935</v>
      </c>
      <c r="AO876" s="2" t="s">
        <v>3539</v>
      </c>
      <c r="AP876" s="2" t="s">
        <v>4240</v>
      </c>
      <c r="AQ876" s="2" t="s">
        <v>8516</v>
      </c>
      <c r="AR876" s="2" t="s">
        <v>14821</v>
      </c>
      <c r="AS876" s="2" t="s">
        <v>15571</v>
      </c>
      <c r="AT876" s="2" t="s">
        <v>3265</v>
      </c>
      <c r="AU876" s="2" t="s">
        <v>3432</v>
      </c>
      <c r="AV876" s="2" t="s">
        <v>4065</v>
      </c>
      <c r="AW876" s="2" t="s">
        <v>8210</v>
      </c>
      <c r="AX876" s="2" t="s">
        <v>4613</v>
      </c>
      <c r="AY876" s="2" t="s">
        <v>14821</v>
      </c>
      <c r="AZ876" s="2" t="s">
        <v>13451</v>
      </c>
      <c r="BA876" s="2" t="s">
        <v>2959</v>
      </c>
      <c r="BB876" s="2" t="s">
        <v>3186</v>
      </c>
      <c r="BC876" s="2" t="s">
        <v>2543</v>
      </c>
      <c r="BD876" s="2" t="s">
        <v>5679</v>
      </c>
      <c r="BE876" s="2" t="s">
        <v>11001</v>
      </c>
      <c r="BF876" s="2" t="s">
        <v>16360</v>
      </c>
      <c r="BG876" s="2" t="s">
        <v>12532</v>
      </c>
      <c r="BH876" s="2" t="s">
        <v>4619</v>
      </c>
      <c r="BI876" s="2" t="s">
        <v>1748</v>
      </c>
      <c r="BJ876" s="2" t="s">
        <v>2005</v>
      </c>
      <c r="BK876" s="2" t="s">
        <v>9667</v>
      </c>
      <c r="BL876" s="2" t="s">
        <v>8833</v>
      </c>
      <c r="BM876" s="2" t="s">
        <v>9864</v>
      </c>
      <c r="BN876" s="2" t="s">
        <v>7689</v>
      </c>
      <c r="BO876" s="2" t="s">
        <v>12886</v>
      </c>
      <c r="BP876" s="2" t="s">
        <v>13007</v>
      </c>
      <c r="BQ876" s="2" t="s">
        <v>6133</v>
      </c>
      <c r="BR876" s="2" t="s">
        <v>9403</v>
      </c>
      <c r="BS876" s="2" t="s">
        <v>10726</v>
      </c>
      <c r="BT876" s="2" t="s">
        <v>13317</v>
      </c>
      <c r="BU876" s="2" t="s">
        <v>7880</v>
      </c>
      <c r="BV876" s="2" t="s">
        <v>4543</v>
      </c>
      <c r="BW876" s="2" t="s">
        <v>7996</v>
      </c>
      <c r="BX876" s="2" t="s">
        <v>5579</v>
      </c>
      <c r="BY876" s="2" t="s">
        <v>12955</v>
      </c>
      <c r="BZ876" s="2" t="s">
        <v>7965</v>
      </c>
      <c r="CA876" s="2" t="s">
        <v>8430</v>
      </c>
      <c r="CB876" s="2" t="s">
        <v>9652</v>
      </c>
      <c r="CC876" s="2" t="s">
        <v>3865</v>
      </c>
      <c r="CD876" s="2" t="s">
        <v>8996</v>
      </c>
      <c r="CE876" s="2" t="s">
        <v>1620</v>
      </c>
      <c r="CF876" s="2" t="s">
        <v>9570</v>
      </c>
      <c r="CG876" s="2" t="s">
        <v>7221</v>
      </c>
      <c r="CH876" s="2" t="s">
        <v>9460</v>
      </c>
      <c r="CI876" s="2" t="s">
        <v>3126</v>
      </c>
      <c r="CJ876" s="2" t="s">
        <v>11768</v>
      </c>
      <c r="CK876" s="2" t="s">
        <v>14650</v>
      </c>
      <c r="CL876" s="2" t="s">
        <v>5757</v>
      </c>
      <c r="CM876" s="2" t="s">
        <v>11540</v>
      </c>
      <c r="CN876" s="2" t="s">
        <v>5584</v>
      </c>
      <c r="CO876" s="2" t="s">
        <v>4478</v>
      </c>
      <c r="CP876" s="2" t="s">
        <v>12287</v>
      </c>
      <c r="CQ876" s="2" t="s">
        <v>9249</v>
      </c>
      <c r="CR876" s="2" t="s">
        <v>10137</v>
      </c>
      <c r="CS876" s="2" t="s">
        <v>4280</v>
      </c>
      <c r="CT876" s="2" t="s">
        <v>8747</v>
      </c>
      <c r="CU876" s="2" t="s">
        <v>14610</v>
      </c>
      <c r="CV876" s="2" t="s">
        <v>11852</v>
      </c>
      <c r="CW876" s="2" t="s">
        <v>15842</v>
      </c>
      <c r="CX876" s="2" t="s">
        <v>12028</v>
      </c>
      <c r="CY876" s="2" t="s">
        <v>14295</v>
      </c>
      <c r="CZ876" s="2" t="s">
        <v>3279</v>
      </c>
      <c r="DA876" s="2" t="s">
        <v>1214</v>
      </c>
      <c r="DB876" s="2" t="s">
        <v>15462</v>
      </c>
      <c r="DC876" s="2" t="s">
        <v>5539</v>
      </c>
      <c r="DD876" s="2" t="s">
        <v>9568</v>
      </c>
      <c r="DE876" s="2" t="s">
        <v>15666</v>
      </c>
      <c r="DF876" s="2" t="s">
        <v>11573</v>
      </c>
      <c r="DG876" s="2" t="s">
        <v>12752</v>
      </c>
      <c r="DH876" s="2" t="s">
        <v>10747</v>
      </c>
      <c r="DI876" s="2" t="s">
        <v>11446</v>
      </c>
      <c r="DJ876" s="2" t="s">
        <v>9621</v>
      </c>
      <c r="DK876" s="2" t="s">
        <v>2941</v>
      </c>
      <c r="DL876" s="2" t="s">
        <v>12224</v>
      </c>
      <c r="DM876" s="2" t="s">
        <v>8744</v>
      </c>
      <c r="DN876" s="2" t="s">
        <v>8784</v>
      </c>
      <c r="DO876" s="2" t="s">
        <v>3729</v>
      </c>
      <c r="DP876" s="2" t="s">
        <v>7122</v>
      </c>
      <c r="DQ876" s="2" t="s">
        <v>6488</v>
      </c>
      <c r="DR876" s="2" t="s">
        <v>3351</v>
      </c>
      <c r="DS876" s="2" t="s">
        <v>6144</v>
      </c>
      <c r="DT876" s="1"/>
      <c r="DU876" s="1"/>
      <c r="DV876" s="2" t="s">
        <v>4960</v>
      </c>
      <c r="DW876" s="2" t="s">
        <v>1449</v>
      </c>
      <c r="DX876" s="2" t="s">
        <v>12119</v>
      </c>
    </row>
    <row r="877" spans="1:128" x14ac:dyDescent="0.4">
      <c r="A877" s="2" t="s">
        <v>16376</v>
      </c>
      <c r="B877" s="2" t="s">
        <v>18122</v>
      </c>
      <c r="C877" s="2" t="s">
        <v>1052</v>
      </c>
      <c r="D877" s="2" t="s">
        <v>18123</v>
      </c>
      <c r="E877" s="2" t="s">
        <v>1053</v>
      </c>
      <c r="F877" s="2" t="s">
        <v>2742</v>
      </c>
      <c r="G877" s="2" t="s">
        <v>4938</v>
      </c>
      <c r="H877" s="2" t="s">
        <v>5017</v>
      </c>
      <c r="I877" s="2" t="s">
        <v>16205</v>
      </c>
      <c r="J877" s="2" t="s">
        <v>8091</v>
      </c>
      <c r="K877" s="2" t="s">
        <v>1674</v>
      </c>
      <c r="L877" s="2" t="s">
        <v>5028</v>
      </c>
      <c r="M877" s="2" t="s">
        <v>3238</v>
      </c>
      <c r="N877" s="2" t="s">
        <v>1305</v>
      </c>
      <c r="O877" s="2" t="s">
        <v>2777</v>
      </c>
      <c r="P877" s="2" t="s">
        <v>5547</v>
      </c>
      <c r="Q877" s="2" t="s">
        <v>3348</v>
      </c>
      <c r="R877" s="2" t="s">
        <v>3442</v>
      </c>
      <c r="S877" s="2" t="s">
        <v>1543</v>
      </c>
      <c r="T877" s="2" t="s">
        <v>4186</v>
      </c>
      <c r="U877" s="2" t="s">
        <v>5384</v>
      </c>
      <c r="V877" s="2" t="s">
        <v>2642</v>
      </c>
      <c r="W877" s="2" t="s">
        <v>17513</v>
      </c>
      <c r="X877" s="2" t="s">
        <v>8136</v>
      </c>
      <c r="Y877" s="2" t="s">
        <v>5231</v>
      </c>
      <c r="Z877" s="2" t="s">
        <v>6527</v>
      </c>
      <c r="AA877" s="2" t="s">
        <v>5387</v>
      </c>
      <c r="AB877" s="2" t="s">
        <v>8221</v>
      </c>
      <c r="AC877" s="2" t="s">
        <v>7396</v>
      </c>
      <c r="AD877" s="2" t="s">
        <v>17692</v>
      </c>
      <c r="AE877" s="2" t="s">
        <v>18124</v>
      </c>
      <c r="AF877" s="2" t="s">
        <v>7451</v>
      </c>
      <c r="AG877" s="2" t="s">
        <v>9193</v>
      </c>
      <c r="AH877" s="2" t="s">
        <v>4050</v>
      </c>
      <c r="AI877" s="2" t="s">
        <v>2862</v>
      </c>
      <c r="AJ877" s="2" t="s">
        <v>11666</v>
      </c>
      <c r="AK877" s="2" t="s">
        <v>16257</v>
      </c>
      <c r="AL877" s="2" t="s">
        <v>2669</v>
      </c>
      <c r="AM877" s="2" t="s">
        <v>3906</v>
      </c>
      <c r="AN877" s="2" t="s">
        <v>7048</v>
      </c>
      <c r="AO877" s="2" t="s">
        <v>9821</v>
      </c>
      <c r="AP877" s="2" t="s">
        <v>2574</v>
      </c>
      <c r="AQ877" s="2" t="s">
        <v>4871</v>
      </c>
      <c r="AR877" s="2" t="s">
        <v>15958</v>
      </c>
      <c r="AS877" s="2" t="s">
        <v>18125</v>
      </c>
      <c r="AT877" s="2" t="s">
        <v>16387</v>
      </c>
      <c r="AU877" s="2" t="s">
        <v>5173</v>
      </c>
      <c r="AV877" s="2" t="s">
        <v>1885</v>
      </c>
      <c r="AW877" s="2" t="s">
        <v>6305</v>
      </c>
      <c r="AX877" s="2" t="s">
        <v>3631</v>
      </c>
      <c r="AY877" s="2" t="s">
        <v>2854</v>
      </c>
      <c r="AZ877" s="2" t="s">
        <v>1749</v>
      </c>
      <c r="BA877" s="2" t="s">
        <v>5673</v>
      </c>
      <c r="BB877" s="2" t="s">
        <v>9158</v>
      </c>
      <c r="BC877" s="2" t="s">
        <v>8775</v>
      </c>
      <c r="BD877" s="2" t="s">
        <v>4325</v>
      </c>
      <c r="BE877" s="2" t="s">
        <v>9362</v>
      </c>
      <c r="BF877" s="2" t="s">
        <v>6517</v>
      </c>
      <c r="BG877" s="2" t="s">
        <v>6446</v>
      </c>
      <c r="BH877" s="2" t="s">
        <v>9186</v>
      </c>
      <c r="BI877" s="2" t="s">
        <v>8375</v>
      </c>
      <c r="BJ877" s="2" t="s">
        <v>4844</v>
      </c>
      <c r="BK877" s="2" t="s">
        <v>8819</v>
      </c>
      <c r="BL877" s="2" t="s">
        <v>8422</v>
      </c>
      <c r="BM877" s="2" t="s">
        <v>10766</v>
      </c>
      <c r="BN877" s="2" t="s">
        <v>16724</v>
      </c>
      <c r="BO877" s="2" t="s">
        <v>15597</v>
      </c>
      <c r="BP877" s="2" t="s">
        <v>1873</v>
      </c>
      <c r="BQ877" s="2" t="s">
        <v>12464</v>
      </c>
      <c r="BR877" s="2" t="s">
        <v>2333</v>
      </c>
      <c r="BS877" s="2" t="s">
        <v>18126</v>
      </c>
      <c r="BT877" s="2" t="s">
        <v>12741</v>
      </c>
      <c r="BU877" s="2" t="s">
        <v>15984</v>
      </c>
      <c r="BV877" s="2" t="s">
        <v>11873</v>
      </c>
      <c r="BW877" s="2" t="s">
        <v>15516</v>
      </c>
      <c r="BX877" s="2" t="s">
        <v>15281</v>
      </c>
      <c r="BY877" s="2" t="s">
        <v>14522</v>
      </c>
      <c r="BZ877" s="2" t="s">
        <v>15557</v>
      </c>
      <c r="CA877" s="2" t="s">
        <v>4411</v>
      </c>
      <c r="CB877" s="2" t="s">
        <v>15861</v>
      </c>
      <c r="CC877" s="2" t="s">
        <v>9864</v>
      </c>
      <c r="CD877" s="2" t="s">
        <v>6439</v>
      </c>
      <c r="CE877" s="2" t="s">
        <v>1464</v>
      </c>
      <c r="CF877" s="2" t="s">
        <v>5093</v>
      </c>
      <c r="CG877" s="2" t="s">
        <v>11359</v>
      </c>
      <c r="CH877" s="2" t="s">
        <v>2654</v>
      </c>
      <c r="CI877" s="2" t="s">
        <v>3063</v>
      </c>
      <c r="CJ877" s="2" t="s">
        <v>7517</v>
      </c>
      <c r="CK877" s="2" t="s">
        <v>5225</v>
      </c>
      <c r="CL877" s="2" t="s">
        <v>3160</v>
      </c>
      <c r="CM877" s="2" t="s">
        <v>8703</v>
      </c>
      <c r="CN877" s="2" t="s">
        <v>13884</v>
      </c>
      <c r="CO877" s="2" t="s">
        <v>7504</v>
      </c>
      <c r="CP877" s="2" t="s">
        <v>1081</v>
      </c>
      <c r="CQ877" s="2" t="s">
        <v>8992</v>
      </c>
      <c r="CR877" s="2" t="s">
        <v>5309</v>
      </c>
      <c r="CS877" s="2" t="s">
        <v>4459</v>
      </c>
      <c r="CT877" s="2" t="s">
        <v>9450</v>
      </c>
      <c r="CU877" s="2" t="s">
        <v>11852</v>
      </c>
      <c r="CV877" s="2" t="s">
        <v>9360</v>
      </c>
      <c r="CW877" s="2" t="s">
        <v>7145</v>
      </c>
      <c r="CX877" s="2" t="s">
        <v>5821</v>
      </c>
      <c r="CY877" s="2" t="s">
        <v>13017</v>
      </c>
      <c r="CZ877" s="2" t="s">
        <v>14048</v>
      </c>
      <c r="DA877" s="2" t="s">
        <v>10458</v>
      </c>
      <c r="DB877" s="2" t="s">
        <v>7236</v>
      </c>
      <c r="DC877" s="2" t="s">
        <v>5444</v>
      </c>
      <c r="DD877" s="2" t="s">
        <v>4709</v>
      </c>
      <c r="DE877" s="2" t="s">
        <v>12093</v>
      </c>
      <c r="DF877" s="2" t="s">
        <v>5033</v>
      </c>
      <c r="DG877" s="2" t="s">
        <v>10785</v>
      </c>
      <c r="DH877" s="2" t="s">
        <v>10221</v>
      </c>
      <c r="DI877" s="2" t="s">
        <v>11777</v>
      </c>
      <c r="DJ877" s="2" t="s">
        <v>9288</v>
      </c>
      <c r="DK877" s="2" t="s">
        <v>6260</v>
      </c>
      <c r="DL877" s="2" t="s">
        <v>9228</v>
      </c>
      <c r="DM877" s="2" t="s">
        <v>4032</v>
      </c>
      <c r="DN877" s="2" t="s">
        <v>2651</v>
      </c>
      <c r="DO877" s="2" t="s">
        <v>10876</v>
      </c>
      <c r="DP877" s="2" t="s">
        <v>13393</v>
      </c>
      <c r="DQ877" s="2" t="s">
        <v>2945</v>
      </c>
      <c r="DR877" s="2" t="s">
        <v>14891</v>
      </c>
      <c r="DS877" s="2" t="s">
        <v>1463</v>
      </c>
      <c r="DT877" s="1"/>
      <c r="DU877" s="1"/>
      <c r="DV877" s="2" t="s">
        <v>9444</v>
      </c>
      <c r="DW877" s="2" t="s">
        <v>2142</v>
      </c>
      <c r="DX877" s="2" t="s">
        <v>4920</v>
      </c>
    </row>
    <row r="878" spans="1:128" x14ac:dyDescent="0.4">
      <c r="A878" s="2" t="s">
        <v>16376</v>
      </c>
      <c r="B878" s="2" t="s">
        <v>18127</v>
      </c>
      <c r="C878" s="2" t="s">
        <v>1052</v>
      </c>
      <c r="D878" s="2" t="s">
        <v>18128</v>
      </c>
      <c r="E878" s="2" t="s">
        <v>1053</v>
      </c>
      <c r="F878" s="2" t="s">
        <v>1772</v>
      </c>
      <c r="G878" s="2" t="s">
        <v>6840</v>
      </c>
      <c r="H878" s="2" t="s">
        <v>5980</v>
      </c>
      <c r="I878" s="2" t="s">
        <v>7125</v>
      </c>
      <c r="J878" s="2" t="s">
        <v>17719</v>
      </c>
      <c r="K878" s="2" t="s">
        <v>11904</v>
      </c>
      <c r="L878" s="2" t="s">
        <v>3439</v>
      </c>
      <c r="M878" s="2" t="s">
        <v>9093</v>
      </c>
      <c r="N878" s="2" t="s">
        <v>1539</v>
      </c>
      <c r="O878" s="2" t="s">
        <v>8221</v>
      </c>
      <c r="P878" s="2" t="s">
        <v>14459</v>
      </c>
      <c r="Q878" s="2" t="s">
        <v>8941</v>
      </c>
      <c r="R878" s="2" t="s">
        <v>9191</v>
      </c>
      <c r="S878" s="2" t="s">
        <v>7264</v>
      </c>
      <c r="T878" s="2" t="s">
        <v>3350</v>
      </c>
      <c r="U878" s="2" t="s">
        <v>2646</v>
      </c>
      <c r="V878" s="2" t="s">
        <v>5534</v>
      </c>
      <c r="W878" s="2" t="s">
        <v>14525</v>
      </c>
      <c r="X878" s="2" t="s">
        <v>18129</v>
      </c>
      <c r="Y878" s="2" t="s">
        <v>2570</v>
      </c>
      <c r="Z878" s="2" t="s">
        <v>13735</v>
      </c>
      <c r="AA878" s="2" t="s">
        <v>9838</v>
      </c>
      <c r="AB878" s="2" t="s">
        <v>4430</v>
      </c>
      <c r="AC878" s="2" t="s">
        <v>6310</v>
      </c>
      <c r="AD878" s="2" t="s">
        <v>18130</v>
      </c>
      <c r="AE878" s="2" t="s">
        <v>18131</v>
      </c>
      <c r="AF878" s="2" t="s">
        <v>11687</v>
      </c>
      <c r="AG878" s="2" t="s">
        <v>17608</v>
      </c>
      <c r="AH878" s="2" t="s">
        <v>8469</v>
      </c>
      <c r="AI878" s="2" t="s">
        <v>7397</v>
      </c>
      <c r="AJ878" s="2" t="s">
        <v>13702</v>
      </c>
      <c r="AK878" s="2" t="s">
        <v>18132</v>
      </c>
      <c r="AL878" s="2" t="s">
        <v>17411</v>
      </c>
      <c r="AM878" s="2" t="s">
        <v>10019</v>
      </c>
      <c r="AN878" s="2" t="s">
        <v>13368</v>
      </c>
      <c r="AO878" s="2" t="s">
        <v>9123</v>
      </c>
      <c r="AP878" s="2" t="s">
        <v>12746</v>
      </c>
      <c r="AQ878" s="2" t="s">
        <v>12808</v>
      </c>
      <c r="AR878" s="2" t="s">
        <v>18133</v>
      </c>
      <c r="AS878" s="2" t="s">
        <v>18134</v>
      </c>
      <c r="AT878" s="2" t="s">
        <v>18135</v>
      </c>
      <c r="AU878" s="2" t="s">
        <v>14269</v>
      </c>
      <c r="AV878" s="2" t="s">
        <v>2100</v>
      </c>
      <c r="AW878" s="2" t="s">
        <v>4843</v>
      </c>
      <c r="AX878" s="2" t="s">
        <v>7651</v>
      </c>
      <c r="AY878" s="2" t="s">
        <v>3517</v>
      </c>
      <c r="AZ878" s="2" t="s">
        <v>3331</v>
      </c>
      <c r="BA878" s="2" t="s">
        <v>6718</v>
      </c>
      <c r="BB878" s="2" t="s">
        <v>5545</v>
      </c>
      <c r="BC878" s="2" t="s">
        <v>4608</v>
      </c>
      <c r="BD878" s="2" t="s">
        <v>8556</v>
      </c>
      <c r="BE878" s="2" t="s">
        <v>10077</v>
      </c>
      <c r="BF878" s="2" t="s">
        <v>2210</v>
      </c>
      <c r="BG878" s="2" t="s">
        <v>6570</v>
      </c>
      <c r="BH878" s="2" t="s">
        <v>7193</v>
      </c>
      <c r="BI878" s="2" t="s">
        <v>6237</v>
      </c>
      <c r="BJ878" s="2" t="s">
        <v>12348</v>
      </c>
      <c r="BK878" s="2" t="s">
        <v>12573</v>
      </c>
      <c r="BL878" s="2" t="s">
        <v>1683</v>
      </c>
      <c r="BM878" s="2" t="s">
        <v>15826</v>
      </c>
      <c r="BN878" s="2" t="s">
        <v>10930</v>
      </c>
      <c r="BO878" s="2" t="s">
        <v>3988</v>
      </c>
      <c r="BP878" s="2" t="s">
        <v>14177</v>
      </c>
      <c r="BQ878" s="2" t="s">
        <v>16206</v>
      </c>
      <c r="BR878" s="2" t="s">
        <v>2104</v>
      </c>
      <c r="BS878" s="2" t="s">
        <v>18136</v>
      </c>
      <c r="BT878" s="2" t="s">
        <v>18137</v>
      </c>
      <c r="BU878" s="2" t="s">
        <v>14669</v>
      </c>
      <c r="BV878" s="2" t="s">
        <v>13755</v>
      </c>
      <c r="BW878" s="2" t="s">
        <v>4076</v>
      </c>
      <c r="BX878" s="2" t="s">
        <v>16142</v>
      </c>
      <c r="BY878" s="2" t="s">
        <v>6180</v>
      </c>
      <c r="BZ878" s="2" t="s">
        <v>8024</v>
      </c>
      <c r="CA878" s="2" t="s">
        <v>11612</v>
      </c>
      <c r="CB878" s="2" t="s">
        <v>18138</v>
      </c>
      <c r="CC878" s="2" t="s">
        <v>10922</v>
      </c>
      <c r="CD878" s="2" t="s">
        <v>3563</v>
      </c>
      <c r="CE878" s="2" t="s">
        <v>6295</v>
      </c>
      <c r="CF878" s="2" t="s">
        <v>2210</v>
      </c>
      <c r="CG878" s="2" t="s">
        <v>12531</v>
      </c>
      <c r="CH878" s="2" t="s">
        <v>7129</v>
      </c>
      <c r="CI878" s="2" t="s">
        <v>16855</v>
      </c>
      <c r="CJ878" s="2" t="s">
        <v>2760</v>
      </c>
      <c r="CK878" s="2" t="s">
        <v>2958</v>
      </c>
      <c r="CL878" s="2" t="s">
        <v>9496</v>
      </c>
      <c r="CM878" s="2" t="s">
        <v>13299</v>
      </c>
      <c r="CN878" s="2" t="s">
        <v>10267</v>
      </c>
      <c r="CO878" s="2" t="s">
        <v>9700</v>
      </c>
      <c r="CP878" s="2" t="s">
        <v>13319</v>
      </c>
      <c r="CQ878" s="2" t="s">
        <v>2975</v>
      </c>
      <c r="CR878" s="2" t="s">
        <v>14614</v>
      </c>
      <c r="CS878" s="2" t="s">
        <v>12278</v>
      </c>
      <c r="CT878" s="2" t="s">
        <v>8706</v>
      </c>
      <c r="CU878" s="2" t="s">
        <v>15077</v>
      </c>
      <c r="CV878" s="2" t="s">
        <v>10309</v>
      </c>
      <c r="CW878" s="2" t="s">
        <v>14490</v>
      </c>
      <c r="CX878" s="2" t="s">
        <v>14594</v>
      </c>
      <c r="CY878" s="2" t="s">
        <v>4985</v>
      </c>
      <c r="CZ878" s="2" t="s">
        <v>13945</v>
      </c>
      <c r="DA878" s="2" t="s">
        <v>9406</v>
      </c>
      <c r="DB878" s="2" t="s">
        <v>4921</v>
      </c>
      <c r="DC878" s="2" t="s">
        <v>13665</v>
      </c>
      <c r="DD878" s="2" t="s">
        <v>15079</v>
      </c>
      <c r="DE878" s="2" t="s">
        <v>12380</v>
      </c>
      <c r="DF878" s="2" t="s">
        <v>8812</v>
      </c>
      <c r="DG878" s="2" t="s">
        <v>14204</v>
      </c>
      <c r="DH878" s="2" t="s">
        <v>4477</v>
      </c>
      <c r="DI878" s="2" t="s">
        <v>6594</v>
      </c>
      <c r="DJ878" s="2" t="s">
        <v>10253</v>
      </c>
      <c r="DK878" s="2" t="s">
        <v>13124</v>
      </c>
      <c r="DL878" s="2" t="s">
        <v>4302</v>
      </c>
      <c r="DM878" s="2" t="s">
        <v>7437</v>
      </c>
      <c r="DN878" s="2" t="s">
        <v>7682</v>
      </c>
      <c r="DO878" s="2" t="s">
        <v>3092</v>
      </c>
      <c r="DP878" s="2" t="s">
        <v>15079</v>
      </c>
      <c r="DQ878" s="2" t="s">
        <v>14473</v>
      </c>
      <c r="DR878" s="2" t="s">
        <v>14137</v>
      </c>
      <c r="DS878" s="2" t="s">
        <v>11657</v>
      </c>
      <c r="DT878" s="1"/>
      <c r="DU878" s="1"/>
      <c r="DV878" s="2" t="s">
        <v>10088</v>
      </c>
      <c r="DW878" s="2" t="s">
        <v>2974</v>
      </c>
      <c r="DX878" s="2" t="s">
        <v>5033</v>
      </c>
    </row>
    <row r="879" spans="1:128" x14ac:dyDescent="0.4">
      <c r="A879" s="2" t="s">
        <v>16376</v>
      </c>
      <c r="B879" s="2" t="s">
        <v>18139</v>
      </c>
      <c r="C879" s="2" t="s">
        <v>1052</v>
      </c>
      <c r="D879" s="2" t="s">
        <v>0</v>
      </c>
      <c r="E879" s="2" t="s">
        <v>1053</v>
      </c>
      <c r="F879" s="2" t="s">
        <v>8740</v>
      </c>
      <c r="G879" s="2" t="s">
        <v>9416</v>
      </c>
      <c r="H879" s="2" t="s">
        <v>1768</v>
      </c>
      <c r="I879" s="2" t="s">
        <v>12848</v>
      </c>
      <c r="J879" s="2" t="s">
        <v>3733</v>
      </c>
      <c r="K879" s="2" t="s">
        <v>18140</v>
      </c>
      <c r="L879" s="2" t="s">
        <v>4333</v>
      </c>
      <c r="M879" s="2" t="s">
        <v>6892</v>
      </c>
      <c r="N879" s="2" t="s">
        <v>15190</v>
      </c>
      <c r="O879" s="2" t="s">
        <v>1347</v>
      </c>
      <c r="P879" s="2" t="s">
        <v>4240</v>
      </c>
      <c r="Q879" s="2" t="s">
        <v>12949</v>
      </c>
      <c r="R879" s="2" t="s">
        <v>15817</v>
      </c>
      <c r="S879" s="2" t="s">
        <v>5404</v>
      </c>
      <c r="T879" s="2" t="s">
        <v>3057</v>
      </c>
      <c r="U879" s="2" t="s">
        <v>4587</v>
      </c>
      <c r="V879" s="2" t="s">
        <v>1563</v>
      </c>
      <c r="W879" s="2" t="s">
        <v>1457</v>
      </c>
      <c r="X879" s="2" t="s">
        <v>10633</v>
      </c>
      <c r="Y879" s="2" t="s">
        <v>12233</v>
      </c>
      <c r="Z879" s="2" t="s">
        <v>3277</v>
      </c>
      <c r="AA879" s="2" t="s">
        <v>12024</v>
      </c>
      <c r="AB879" s="2" t="s">
        <v>8888</v>
      </c>
      <c r="AC879" s="2" t="s">
        <v>3822</v>
      </c>
      <c r="AD879" s="2" t="s">
        <v>6493</v>
      </c>
      <c r="AE879" s="2" t="s">
        <v>13495</v>
      </c>
      <c r="AF879" s="2" t="s">
        <v>18141</v>
      </c>
      <c r="AG879" s="2" t="s">
        <v>2787</v>
      </c>
      <c r="AH879" s="2" t="s">
        <v>2741</v>
      </c>
      <c r="AI879" s="2" t="s">
        <v>9490</v>
      </c>
      <c r="AJ879" s="2" t="s">
        <v>4755</v>
      </c>
      <c r="AK879" s="2" t="s">
        <v>8166</v>
      </c>
      <c r="AL879" s="2" t="s">
        <v>11333</v>
      </c>
      <c r="AM879" s="2" t="s">
        <v>6649</v>
      </c>
      <c r="AN879" s="2" t="s">
        <v>6372</v>
      </c>
      <c r="AO879" s="2" t="s">
        <v>7989</v>
      </c>
      <c r="AP879" s="2" t="s">
        <v>6063</v>
      </c>
      <c r="AQ879" s="2" t="s">
        <v>3276</v>
      </c>
      <c r="AR879" s="2" t="s">
        <v>5471</v>
      </c>
      <c r="AS879" s="2" t="s">
        <v>4513</v>
      </c>
      <c r="AT879" s="2" t="s">
        <v>15571</v>
      </c>
      <c r="AU879" s="2" t="s">
        <v>10709</v>
      </c>
      <c r="AV879" s="2" t="s">
        <v>1546</v>
      </c>
      <c r="AW879" s="2" t="s">
        <v>1792</v>
      </c>
      <c r="AX879" s="2" t="s">
        <v>1871</v>
      </c>
      <c r="AY879" s="2" t="s">
        <v>2776</v>
      </c>
      <c r="AZ879" s="2" t="s">
        <v>4514</v>
      </c>
      <c r="BA879" s="2" t="s">
        <v>5237</v>
      </c>
      <c r="BB879" s="2" t="s">
        <v>9238</v>
      </c>
      <c r="BC879" s="2" t="s">
        <v>15115</v>
      </c>
      <c r="BD879" s="2" t="s">
        <v>15513</v>
      </c>
      <c r="BE879" s="2" t="s">
        <v>14496</v>
      </c>
      <c r="BF879" s="2" t="s">
        <v>12787</v>
      </c>
      <c r="BG879" s="2" t="s">
        <v>7382</v>
      </c>
      <c r="BH879" s="2" t="s">
        <v>9795</v>
      </c>
      <c r="BI879" s="2" t="s">
        <v>11539</v>
      </c>
      <c r="BJ879" s="2" t="s">
        <v>14078</v>
      </c>
      <c r="BK879" s="2" t="s">
        <v>16123</v>
      </c>
      <c r="BL879" s="2" t="s">
        <v>7720</v>
      </c>
      <c r="BM879" s="2" t="s">
        <v>6813</v>
      </c>
      <c r="BN879" s="2" t="s">
        <v>7782</v>
      </c>
      <c r="BO879" s="2" t="s">
        <v>7015</v>
      </c>
      <c r="BP879" s="2" t="s">
        <v>6281</v>
      </c>
      <c r="BQ879" s="2" t="s">
        <v>8284</v>
      </c>
      <c r="BR879" s="2" t="s">
        <v>2266</v>
      </c>
      <c r="BS879" s="2" t="s">
        <v>6200</v>
      </c>
      <c r="BT879" s="2" t="s">
        <v>8716</v>
      </c>
      <c r="BU879" s="2" t="s">
        <v>3303</v>
      </c>
      <c r="BV879" s="2" t="s">
        <v>8188</v>
      </c>
      <c r="BW879" s="2" t="s">
        <v>6810</v>
      </c>
      <c r="BX879" s="2" t="s">
        <v>8848</v>
      </c>
      <c r="BY879" s="2" t="s">
        <v>9997</v>
      </c>
      <c r="BZ879" s="2" t="s">
        <v>6873</v>
      </c>
      <c r="CA879" s="2" t="s">
        <v>8402</v>
      </c>
      <c r="CB879" s="2" t="s">
        <v>14558</v>
      </c>
      <c r="CC879" s="2" t="s">
        <v>12729</v>
      </c>
      <c r="CD879" s="2" t="s">
        <v>12659</v>
      </c>
      <c r="CE879" s="2" t="s">
        <v>5344</v>
      </c>
      <c r="CF879" s="2" t="s">
        <v>4111</v>
      </c>
      <c r="CG879" s="2" t="s">
        <v>8484</v>
      </c>
      <c r="CH879" s="2" t="s">
        <v>8130</v>
      </c>
      <c r="CI879" s="2" t="s">
        <v>9349</v>
      </c>
      <c r="CJ879" s="2" t="s">
        <v>10528</v>
      </c>
      <c r="CK879" s="2" t="s">
        <v>4357</v>
      </c>
      <c r="CL879" s="2" t="s">
        <v>6281</v>
      </c>
      <c r="CM879" s="2" t="s">
        <v>14648</v>
      </c>
      <c r="CN879" s="2" t="s">
        <v>7720</v>
      </c>
      <c r="CO879" s="2" t="s">
        <v>3005</v>
      </c>
      <c r="CP879" s="2" t="s">
        <v>8716</v>
      </c>
      <c r="CQ879" s="2" t="s">
        <v>15947</v>
      </c>
      <c r="CR879" s="2" t="s">
        <v>6605</v>
      </c>
      <c r="CS879" s="2" t="s">
        <v>5193</v>
      </c>
      <c r="CT879" s="2" t="s">
        <v>3328</v>
      </c>
      <c r="CU879" s="2" t="s">
        <v>11122</v>
      </c>
      <c r="CV879" s="2" t="s">
        <v>4359</v>
      </c>
      <c r="CW879" s="2" t="s">
        <v>10849</v>
      </c>
      <c r="CX879" s="2" t="s">
        <v>9849</v>
      </c>
      <c r="CY879" s="2" t="s">
        <v>4189</v>
      </c>
      <c r="CZ879" s="2" t="s">
        <v>6348</v>
      </c>
      <c r="DA879" s="2" t="s">
        <v>16592</v>
      </c>
      <c r="DB879" s="2" t="s">
        <v>5721</v>
      </c>
      <c r="DC879" s="2" t="s">
        <v>2044</v>
      </c>
      <c r="DD879" s="2" t="s">
        <v>7026</v>
      </c>
      <c r="DE879" s="2" t="s">
        <v>1148</v>
      </c>
      <c r="DF879" s="2" t="s">
        <v>8799</v>
      </c>
      <c r="DG879" s="2" t="s">
        <v>5714</v>
      </c>
      <c r="DH879" s="2" t="s">
        <v>3476</v>
      </c>
      <c r="DI879" s="2" t="s">
        <v>8799</v>
      </c>
      <c r="DJ879" s="2" t="s">
        <v>12658</v>
      </c>
      <c r="DK879" s="2" t="s">
        <v>7490</v>
      </c>
      <c r="DL879" s="2" t="s">
        <v>2477</v>
      </c>
      <c r="DM879" s="2" t="s">
        <v>6708</v>
      </c>
      <c r="DN879" s="2" t="s">
        <v>6415</v>
      </c>
      <c r="DO879" s="2" t="s">
        <v>14006</v>
      </c>
      <c r="DP879" s="2" t="s">
        <v>6106</v>
      </c>
      <c r="DQ879" s="2" t="s">
        <v>9063</v>
      </c>
      <c r="DR879" s="2" t="s">
        <v>4629</v>
      </c>
      <c r="DS879" s="2" t="s">
        <v>4810</v>
      </c>
      <c r="DT879" s="1"/>
      <c r="DU879" s="1"/>
      <c r="DV879" s="2" t="s">
        <v>1168</v>
      </c>
      <c r="DW879" s="2" t="s">
        <v>6708</v>
      </c>
      <c r="DX879" s="2" t="s">
        <v>6708</v>
      </c>
    </row>
    <row r="880" spans="1:128" x14ac:dyDescent="0.4">
      <c r="A880" s="2" t="s">
        <v>16376</v>
      </c>
      <c r="B880" s="2" t="s">
        <v>18142</v>
      </c>
      <c r="C880" s="2" t="s">
        <v>1052</v>
      </c>
      <c r="D880" s="2" t="s">
        <v>0</v>
      </c>
      <c r="E880" s="2" t="s">
        <v>0</v>
      </c>
      <c r="F880" s="2" t="s">
        <v>0</v>
      </c>
      <c r="G880" s="2" t="s">
        <v>0</v>
      </c>
      <c r="H880" s="2" t="s">
        <v>0</v>
      </c>
      <c r="I880" s="2" t="s">
        <v>0</v>
      </c>
      <c r="J880" s="2" t="s">
        <v>0</v>
      </c>
      <c r="K880" s="2" t="s">
        <v>0</v>
      </c>
      <c r="L880" s="2" t="s">
        <v>0</v>
      </c>
      <c r="M880" s="2" t="s">
        <v>0</v>
      </c>
      <c r="N880" s="2" t="s">
        <v>0</v>
      </c>
      <c r="O880" s="2" t="s">
        <v>0</v>
      </c>
      <c r="P880" s="2" t="s">
        <v>0</v>
      </c>
      <c r="Q880" s="2" t="s">
        <v>0</v>
      </c>
      <c r="R880" s="2" t="s">
        <v>0</v>
      </c>
      <c r="S880" s="2" t="s">
        <v>0</v>
      </c>
      <c r="T880" s="2" t="s">
        <v>0</v>
      </c>
      <c r="U880" s="2" t="s">
        <v>0</v>
      </c>
      <c r="V880" s="2" t="s">
        <v>0</v>
      </c>
      <c r="W880" s="2" t="s">
        <v>0</v>
      </c>
      <c r="X880" s="2" t="s">
        <v>0</v>
      </c>
      <c r="Y880" s="2" t="s">
        <v>0</v>
      </c>
      <c r="Z880" s="2" t="s">
        <v>0</v>
      </c>
      <c r="AA880" s="2" t="s">
        <v>0</v>
      </c>
      <c r="AB880" s="2" t="s">
        <v>0</v>
      </c>
      <c r="AC880" s="2" t="s">
        <v>0</v>
      </c>
      <c r="AD880" s="2" t="s">
        <v>0</v>
      </c>
      <c r="AE880" s="2" t="s">
        <v>0</v>
      </c>
      <c r="AF880" s="2" t="s">
        <v>0</v>
      </c>
      <c r="AG880" s="2" t="s">
        <v>0</v>
      </c>
      <c r="AH880" s="2" t="s">
        <v>0</v>
      </c>
      <c r="AI880" s="2" t="s">
        <v>0</v>
      </c>
      <c r="AJ880" s="2" t="s">
        <v>0</v>
      </c>
      <c r="AK880" s="2" t="s">
        <v>0</v>
      </c>
      <c r="AL880" s="2" t="s">
        <v>0</v>
      </c>
      <c r="AM880" s="2" t="s">
        <v>0</v>
      </c>
      <c r="AN880" s="2" t="s">
        <v>0</v>
      </c>
      <c r="AO880" s="2" t="s">
        <v>0</v>
      </c>
      <c r="AP880" s="2" t="s">
        <v>0</v>
      </c>
      <c r="AQ880" s="2" t="s">
        <v>0</v>
      </c>
      <c r="AR880" s="2" t="s">
        <v>0</v>
      </c>
      <c r="AS880" s="2" t="s">
        <v>0</v>
      </c>
      <c r="AT880" s="2" t="s">
        <v>0</v>
      </c>
      <c r="AU880" s="2" t="s">
        <v>0</v>
      </c>
      <c r="AV880" s="2" t="s">
        <v>0</v>
      </c>
      <c r="AW880" s="2" t="s">
        <v>0</v>
      </c>
      <c r="AX880" s="2" t="s">
        <v>0</v>
      </c>
      <c r="AY880" s="2" t="s">
        <v>0</v>
      </c>
      <c r="AZ880" s="2" t="s">
        <v>0</v>
      </c>
      <c r="BA880" s="2" t="s">
        <v>0</v>
      </c>
      <c r="BB880" s="2" t="s">
        <v>0</v>
      </c>
      <c r="BC880" s="2" t="s">
        <v>0</v>
      </c>
      <c r="BD880" s="2" t="s">
        <v>0</v>
      </c>
      <c r="BE880" s="2" t="s">
        <v>0</v>
      </c>
      <c r="BF880" s="2" t="s">
        <v>0</v>
      </c>
      <c r="BG880" s="2" t="s">
        <v>0</v>
      </c>
      <c r="BH880" s="2" t="s">
        <v>0</v>
      </c>
      <c r="BI880" s="2" t="s">
        <v>0</v>
      </c>
      <c r="BJ880" s="2" t="s">
        <v>0</v>
      </c>
      <c r="BK880" s="2" t="s">
        <v>0</v>
      </c>
      <c r="BL880" s="2" t="s">
        <v>0</v>
      </c>
      <c r="BM880" s="2" t="s">
        <v>0</v>
      </c>
      <c r="BN880" s="2" t="s">
        <v>0</v>
      </c>
      <c r="BO880" s="2" t="s">
        <v>0</v>
      </c>
      <c r="BP880" s="2" t="s">
        <v>0</v>
      </c>
      <c r="BQ880" s="2" t="s">
        <v>0</v>
      </c>
      <c r="BR880" s="2" t="s">
        <v>0</v>
      </c>
      <c r="BS880" s="2" t="s">
        <v>0</v>
      </c>
      <c r="BT880" s="2" t="s">
        <v>0</v>
      </c>
      <c r="BU880" s="2" t="s">
        <v>0</v>
      </c>
      <c r="BV880" s="2" t="s">
        <v>0</v>
      </c>
      <c r="BW880" s="2" t="s">
        <v>0</v>
      </c>
      <c r="BX880" s="2" t="s">
        <v>0</v>
      </c>
      <c r="BY880" s="2" t="s">
        <v>0</v>
      </c>
      <c r="BZ880" s="2" t="s">
        <v>0</v>
      </c>
      <c r="CA880" s="2" t="s">
        <v>0</v>
      </c>
      <c r="CB880" s="2" t="s">
        <v>0</v>
      </c>
      <c r="CC880" s="2" t="s">
        <v>0</v>
      </c>
      <c r="CD880" s="2" t="s">
        <v>0</v>
      </c>
      <c r="CE880" s="2" t="s">
        <v>0</v>
      </c>
      <c r="CF880" s="2" t="s">
        <v>0</v>
      </c>
      <c r="CG880" s="2" t="s">
        <v>0</v>
      </c>
      <c r="CH880" s="2" t="s">
        <v>0</v>
      </c>
      <c r="CI880" s="2" t="s">
        <v>0</v>
      </c>
      <c r="CJ880" s="2" t="s">
        <v>0</v>
      </c>
      <c r="CK880" s="2" t="s">
        <v>0</v>
      </c>
      <c r="CL880" s="2" t="s">
        <v>0</v>
      </c>
      <c r="CM880" s="2" t="s">
        <v>0</v>
      </c>
      <c r="CN880" s="2" t="s">
        <v>0</v>
      </c>
      <c r="CO880" s="2" t="s">
        <v>0</v>
      </c>
      <c r="CP880" s="2" t="s">
        <v>0</v>
      </c>
      <c r="CQ880" s="2" t="s">
        <v>0</v>
      </c>
      <c r="CR880" s="2" t="s">
        <v>0</v>
      </c>
      <c r="CS880" s="2" t="s">
        <v>0</v>
      </c>
      <c r="CT880" s="2" t="s">
        <v>0</v>
      </c>
      <c r="CU880" s="2" t="s">
        <v>0</v>
      </c>
      <c r="CV880" s="2" t="s">
        <v>0</v>
      </c>
      <c r="CW880" s="2" t="s">
        <v>0</v>
      </c>
      <c r="CX880" s="2" t="s">
        <v>0</v>
      </c>
      <c r="CY880" s="2" t="s">
        <v>0</v>
      </c>
      <c r="CZ880" s="2" t="s">
        <v>0</v>
      </c>
      <c r="DA880" s="2" t="s">
        <v>0</v>
      </c>
      <c r="DB880" s="2" t="s">
        <v>0</v>
      </c>
      <c r="DC880" s="2" t="s">
        <v>0</v>
      </c>
      <c r="DD880" s="2" t="s">
        <v>0</v>
      </c>
      <c r="DE880" s="2" t="s">
        <v>0</v>
      </c>
      <c r="DF880" s="2" t="s">
        <v>0</v>
      </c>
      <c r="DG880" s="2" t="s">
        <v>0</v>
      </c>
      <c r="DH880" s="2" t="s">
        <v>0</v>
      </c>
      <c r="DI880" s="2" t="s">
        <v>0</v>
      </c>
      <c r="DJ880" s="2" t="s">
        <v>0</v>
      </c>
      <c r="DK880" s="2" t="s">
        <v>0</v>
      </c>
      <c r="DL880" s="2" t="s">
        <v>0</v>
      </c>
      <c r="DM880" s="2" t="s">
        <v>0</v>
      </c>
      <c r="DN880" s="2" t="s">
        <v>0</v>
      </c>
      <c r="DO880" s="2" t="s">
        <v>0</v>
      </c>
      <c r="DP880" s="2" t="s">
        <v>0</v>
      </c>
      <c r="DQ880" s="2" t="s">
        <v>0</v>
      </c>
      <c r="DR880" s="2" t="s">
        <v>0</v>
      </c>
      <c r="DS880" s="2" t="s">
        <v>0</v>
      </c>
      <c r="DT880" s="1"/>
      <c r="DU880" s="1"/>
      <c r="DV880" s="2" t="s">
        <v>0</v>
      </c>
      <c r="DW880" s="2" t="s">
        <v>0</v>
      </c>
      <c r="DX880" s="2" t="s">
        <v>0</v>
      </c>
    </row>
    <row r="881" spans="1:128" x14ac:dyDescent="0.4">
      <c r="A881" s="2" t="s">
        <v>16376</v>
      </c>
      <c r="B881" s="2" t="s">
        <v>18143</v>
      </c>
      <c r="C881" s="2" t="s">
        <v>1052</v>
      </c>
      <c r="D881" s="2" t="s">
        <v>0</v>
      </c>
      <c r="E881" s="2" t="s">
        <v>1053</v>
      </c>
      <c r="F881" s="2" t="s">
        <v>8425</v>
      </c>
      <c r="G881" s="2" t="s">
        <v>14907</v>
      </c>
      <c r="H881" s="2" t="s">
        <v>5092</v>
      </c>
      <c r="I881" s="2" t="s">
        <v>16733</v>
      </c>
      <c r="J881" s="2" t="s">
        <v>12187</v>
      </c>
      <c r="K881" s="2" t="s">
        <v>2744</v>
      </c>
      <c r="L881" s="2" t="s">
        <v>4869</v>
      </c>
      <c r="M881" s="2" t="s">
        <v>3051</v>
      </c>
      <c r="N881" s="2" t="s">
        <v>2526</v>
      </c>
      <c r="O881" s="2" t="s">
        <v>6147</v>
      </c>
      <c r="P881" s="2" t="s">
        <v>18144</v>
      </c>
      <c r="Q881" s="2" t="s">
        <v>15639</v>
      </c>
      <c r="R881" s="2" t="s">
        <v>5005</v>
      </c>
      <c r="S881" s="2" t="s">
        <v>5226</v>
      </c>
      <c r="T881" s="2" t="s">
        <v>3712</v>
      </c>
      <c r="U881" s="2" t="s">
        <v>12735</v>
      </c>
      <c r="V881" s="2" t="s">
        <v>1865</v>
      </c>
      <c r="W881" s="2" t="s">
        <v>6982</v>
      </c>
      <c r="X881" s="2" t="s">
        <v>14459</v>
      </c>
      <c r="Y881" s="2" t="s">
        <v>10199</v>
      </c>
      <c r="Z881" s="2" t="s">
        <v>8635</v>
      </c>
      <c r="AA881" s="2" t="s">
        <v>6843</v>
      </c>
      <c r="AB881" s="2" t="s">
        <v>10509</v>
      </c>
      <c r="AC881" s="2" t="s">
        <v>4702</v>
      </c>
      <c r="AD881" s="2" t="s">
        <v>15219</v>
      </c>
      <c r="AE881" s="2" t="s">
        <v>15556</v>
      </c>
      <c r="AF881" s="2" t="s">
        <v>3259</v>
      </c>
      <c r="AG881" s="2" t="s">
        <v>1868</v>
      </c>
      <c r="AH881" s="2" t="s">
        <v>1528</v>
      </c>
      <c r="AI881" s="2" t="s">
        <v>2433</v>
      </c>
      <c r="AJ881" s="2" t="s">
        <v>12667</v>
      </c>
      <c r="AK881" s="2" t="s">
        <v>17357</v>
      </c>
      <c r="AL881" s="2" t="s">
        <v>18145</v>
      </c>
      <c r="AM881" s="2" t="s">
        <v>2212</v>
      </c>
      <c r="AN881" s="2" t="s">
        <v>12572</v>
      </c>
      <c r="AO881" s="2" t="s">
        <v>5540</v>
      </c>
      <c r="AP881" s="2" t="s">
        <v>14161</v>
      </c>
      <c r="AQ881" s="2" t="s">
        <v>5919</v>
      </c>
      <c r="AR881" s="2" t="s">
        <v>11342</v>
      </c>
      <c r="AS881" s="2" t="s">
        <v>11342</v>
      </c>
      <c r="AT881" s="2" t="s">
        <v>8419</v>
      </c>
      <c r="AU881" s="2" t="s">
        <v>8775</v>
      </c>
      <c r="AV881" s="2" t="s">
        <v>13120</v>
      </c>
      <c r="AW881" s="2" t="s">
        <v>2129</v>
      </c>
      <c r="AX881" s="2" t="s">
        <v>3992</v>
      </c>
      <c r="AY881" s="2" t="s">
        <v>18146</v>
      </c>
      <c r="AZ881" s="2" t="s">
        <v>17483</v>
      </c>
      <c r="BA881" s="2" t="s">
        <v>6577</v>
      </c>
      <c r="BB881" s="2" t="s">
        <v>5691</v>
      </c>
      <c r="BC881" s="2" t="s">
        <v>14041</v>
      </c>
      <c r="BD881" s="2" t="s">
        <v>12718</v>
      </c>
      <c r="BE881" s="2" t="s">
        <v>8085</v>
      </c>
      <c r="BF881" s="2" t="s">
        <v>11874</v>
      </c>
      <c r="BG881" s="2" t="s">
        <v>14429</v>
      </c>
      <c r="BH881" s="2" t="s">
        <v>1682</v>
      </c>
      <c r="BI881" s="2" t="s">
        <v>15940</v>
      </c>
      <c r="BJ881" s="2" t="s">
        <v>13220</v>
      </c>
      <c r="BK881" s="2" t="s">
        <v>9860</v>
      </c>
      <c r="BL881" s="2" t="s">
        <v>10929</v>
      </c>
      <c r="BM881" s="2" t="s">
        <v>17023</v>
      </c>
      <c r="BN881" s="2" t="s">
        <v>12102</v>
      </c>
      <c r="BO881" s="2" t="s">
        <v>1345</v>
      </c>
      <c r="BP881" s="2" t="s">
        <v>5018</v>
      </c>
      <c r="BQ881" s="2" t="s">
        <v>2095</v>
      </c>
      <c r="BR881" s="2" t="s">
        <v>7822</v>
      </c>
      <c r="BS881" s="2" t="s">
        <v>1578</v>
      </c>
      <c r="BT881" s="2" t="s">
        <v>8460</v>
      </c>
      <c r="BU881" s="2" t="s">
        <v>3251</v>
      </c>
      <c r="BV881" s="2" t="s">
        <v>11779</v>
      </c>
      <c r="BW881" s="2" t="s">
        <v>10747</v>
      </c>
      <c r="BX881" s="2" t="s">
        <v>13587</v>
      </c>
      <c r="BY881" s="2" t="s">
        <v>9233</v>
      </c>
      <c r="BZ881" s="2" t="s">
        <v>11833</v>
      </c>
      <c r="CA881" s="2" t="s">
        <v>3558</v>
      </c>
      <c r="CB881" s="2" t="s">
        <v>10792</v>
      </c>
      <c r="CC881" s="2" t="s">
        <v>8278</v>
      </c>
      <c r="CD881" s="2" t="s">
        <v>10066</v>
      </c>
      <c r="CE881" s="2" t="s">
        <v>4723</v>
      </c>
      <c r="CF881" s="2" t="s">
        <v>13041</v>
      </c>
      <c r="CG881" s="2" t="s">
        <v>4285</v>
      </c>
      <c r="CH881" s="2" t="s">
        <v>1218</v>
      </c>
      <c r="CI881" s="2" t="s">
        <v>2521</v>
      </c>
      <c r="CJ881" s="2" t="s">
        <v>1620</v>
      </c>
      <c r="CK881" s="2" t="s">
        <v>13588</v>
      </c>
      <c r="CL881" s="2" t="s">
        <v>9413</v>
      </c>
      <c r="CM881" s="2" t="s">
        <v>12974</v>
      </c>
      <c r="CN881" s="2" t="s">
        <v>4704</v>
      </c>
      <c r="CO881" s="2" t="s">
        <v>9720</v>
      </c>
      <c r="CP881" s="2" t="s">
        <v>4228</v>
      </c>
      <c r="CQ881" s="2" t="s">
        <v>10525</v>
      </c>
      <c r="CR881" s="2" t="s">
        <v>9407</v>
      </c>
      <c r="CS881" s="2" t="s">
        <v>7298</v>
      </c>
      <c r="CT881" s="2" t="s">
        <v>1639</v>
      </c>
      <c r="CU881" s="2" t="s">
        <v>10199</v>
      </c>
      <c r="CV881" s="2" t="s">
        <v>3540</v>
      </c>
      <c r="CW881" s="2" t="s">
        <v>3635</v>
      </c>
      <c r="CX881" s="2" t="s">
        <v>13145</v>
      </c>
      <c r="CY881" s="2" t="s">
        <v>5071</v>
      </c>
      <c r="CZ881" s="2" t="s">
        <v>9367</v>
      </c>
      <c r="DA881" s="2" t="s">
        <v>9586</v>
      </c>
      <c r="DB881" s="2" t="s">
        <v>8776</v>
      </c>
      <c r="DC881" s="2" t="s">
        <v>2001</v>
      </c>
      <c r="DD881" s="2" t="s">
        <v>6562</v>
      </c>
      <c r="DE881" s="2" t="s">
        <v>3737</v>
      </c>
      <c r="DF881" s="2" t="s">
        <v>4255</v>
      </c>
      <c r="DG881" s="2" t="s">
        <v>3812</v>
      </c>
      <c r="DH881" s="2" t="s">
        <v>3465</v>
      </c>
      <c r="DI881" s="2" t="s">
        <v>10776</v>
      </c>
      <c r="DJ881" s="2" t="s">
        <v>18147</v>
      </c>
      <c r="DK881" s="2" t="s">
        <v>9374</v>
      </c>
      <c r="DL881" s="2" t="s">
        <v>1663</v>
      </c>
      <c r="DM881" s="2" t="s">
        <v>12087</v>
      </c>
      <c r="DN881" s="2" t="s">
        <v>2007</v>
      </c>
      <c r="DO881" s="2" t="s">
        <v>13071</v>
      </c>
      <c r="DP881" s="2" t="s">
        <v>7937</v>
      </c>
      <c r="DQ881" s="2" t="s">
        <v>18124</v>
      </c>
      <c r="DR881" s="2" t="s">
        <v>8166</v>
      </c>
      <c r="DS881" s="2" t="s">
        <v>6496</v>
      </c>
      <c r="DT881" s="1"/>
      <c r="DU881" s="1"/>
      <c r="DV881" s="2" t="s">
        <v>4412</v>
      </c>
      <c r="DW881" s="2" t="s">
        <v>6016</v>
      </c>
      <c r="DX881" s="2" t="s">
        <v>18148</v>
      </c>
    </row>
    <row r="882" spans="1:128" x14ac:dyDescent="0.4">
      <c r="A882" s="2" t="s">
        <v>16376</v>
      </c>
      <c r="B882" s="2" t="s">
        <v>18149</v>
      </c>
      <c r="C882" s="2" t="s">
        <v>1052</v>
      </c>
      <c r="D882" s="2" t="s">
        <v>18150</v>
      </c>
      <c r="E882" s="2" t="s">
        <v>1053</v>
      </c>
      <c r="F882" s="2" t="s">
        <v>7591</v>
      </c>
      <c r="G882" s="2" t="s">
        <v>9321</v>
      </c>
      <c r="H882" s="2" t="s">
        <v>3544</v>
      </c>
      <c r="I882" s="2" t="s">
        <v>16152</v>
      </c>
      <c r="J882" s="2" t="s">
        <v>13244</v>
      </c>
      <c r="K882" s="2" t="s">
        <v>5543</v>
      </c>
      <c r="L882" s="2" t="s">
        <v>4755</v>
      </c>
      <c r="M882" s="2" t="s">
        <v>8648</v>
      </c>
      <c r="N882" s="2" t="s">
        <v>5015</v>
      </c>
      <c r="O882" s="2" t="s">
        <v>5454</v>
      </c>
      <c r="P882" s="2" t="s">
        <v>2772</v>
      </c>
      <c r="Q882" s="2" t="s">
        <v>5234</v>
      </c>
      <c r="R882" s="2" t="s">
        <v>5018</v>
      </c>
      <c r="S882" s="2" t="s">
        <v>6971</v>
      </c>
      <c r="T882" s="2" t="s">
        <v>13190</v>
      </c>
      <c r="U882" s="2" t="s">
        <v>4614</v>
      </c>
      <c r="V882" s="2" t="s">
        <v>8584</v>
      </c>
      <c r="W882" s="2" t="s">
        <v>16293</v>
      </c>
      <c r="X882" s="2" t="s">
        <v>4760</v>
      </c>
      <c r="Y882" s="2" t="s">
        <v>3879</v>
      </c>
      <c r="Z882" s="2" t="s">
        <v>9543</v>
      </c>
      <c r="AA882" s="2" t="s">
        <v>3345</v>
      </c>
      <c r="AB882" s="2" t="s">
        <v>1290</v>
      </c>
      <c r="AC882" s="2" t="s">
        <v>12531</v>
      </c>
      <c r="AD882" s="2" t="s">
        <v>13518</v>
      </c>
      <c r="AE882" s="2" t="s">
        <v>14818</v>
      </c>
      <c r="AF882" s="2" t="s">
        <v>4501</v>
      </c>
      <c r="AG882" s="2" t="s">
        <v>5172</v>
      </c>
      <c r="AH882" s="2" t="s">
        <v>7858</v>
      </c>
      <c r="AI882" s="2" t="s">
        <v>3885</v>
      </c>
      <c r="AJ882" s="2" t="s">
        <v>9376</v>
      </c>
      <c r="AK882" s="2" t="s">
        <v>15679</v>
      </c>
      <c r="AL882" s="2" t="s">
        <v>11424</v>
      </c>
      <c r="AM882" s="2" t="s">
        <v>14073</v>
      </c>
      <c r="AN882" s="2" t="s">
        <v>7175</v>
      </c>
      <c r="AO882" s="2" t="s">
        <v>8268</v>
      </c>
      <c r="AP882" s="2" t="s">
        <v>4328</v>
      </c>
      <c r="AQ882" s="2" t="s">
        <v>10924</v>
      </c>
      <c r="AR882" s="2" t="s">
        <v>17356</v>
      </c>
      <c r="AS882" s="2" t="s">
        <v>6073</v>
      </c>
      <c r="AT882" s="2" t="s">
        <v>6161</v>
      </c>
      <c r="AU882" s="2" t="s">
        <v>6794</v>
      </c>
      <c r="AV882" s="2" t="s">
        <v>9365</v>
      </c>
      <c r="AW882" s="2" t="s">
        <v>4406</v>
      </c>
      <c r="AX882" s="2" t="s">
        <v>7634</v>
      </c>
      <c r="AY882" s="2" t="s">
        <v>7183</v>
      </c>
      <c r="AZ882" s="2" t="s">
        <v>3457</v>
      </c>
      <c r="BA882" s="2" t="s">
        <v>3242</v>
      </c>
      <c r="BB882" s="2" t="s">
        <v>2760</v>
      </c>
      <c r="BC882" s="2" t="s">
        <v>5394</v>
      </c>
      <c r="BD882" s="2" t="s">
        <v>8217</v>
      </c>
      <c r="BE882" s="2" t="s">
        <v>4161</v>
      </c>
      <c r="BF882" s="2" t="s">
        <v>6491</v>
      </c>
      <c r="BG882" s="2" t="s">
        <v>5984</v>
      </c>
      <c r="BH882" s="2" t="s">
        <v>6324</v>
      </c>
      <c r="BI882" s="2" t="s">
        <v>2861</v>
      </c>
      <c r="BJ882" s="2" t="s">
        <v>8579</v>
      </c>
      <c r="BK882" s="2" t="s">
        <v>10448</v>
      </c>
      <c r="BL882" s="2" t="s">
        <v>9323</v>
      </c>
      <c r="BM882" s="2" t="s">
        <v>9319</v>
      </c>
      <c r="BN882" s="2" t="s">
        <v>11007</v>
      </c>
      <c r="BO882" s="2" t="s">
        <v>15135</v>
      </c>
      <c r="BP882" s="2" t="s">
        <v>12700</v>
      </c>
      <c r="BQ882" s="2" t="s">
        <v>2513</v>
      </c>
      <c r="BR882" s="2" t="s">
        <v>9555</v>
      </c>
      <c r="BS882" s="2" t="s">
        <v>1599</v>
      </c>
      <c r="BT882" s="2" t="s">
        <v>7959</v>
      </c>
      <c r="BU882" s="2" t="s">
        <v>15811</v>
      </c>
      <c r="BV882" s="2" t="s">
        <v>7671</v>
      </c>
      <c r="BW882" s="2" t="s">
        <v>14212</v>
      </c>
      <c r="BX882" s="2" t="s">
        <v>1598</v>
      </c>
      <c r="BY882" s="2" t="s">
        <v>10134</v>
      </c>
      <c r="BZ882" s="2" t="s">
        <v>8805</v>
      </c>
      <c r="CA882" s="2" t="s">
        <v>3410</v>
      </c>
      <c r="CB882" s="2" t="s">
        <v>4021</v>
      </c>
      <c r="CC882" s="2" t="s">
        <v>2184</v>
      </c>
      <c r="CD882" s="2" t="s">
        <v>2410</v>
      </c>
      <c r="CE882" s="2" t="s">
        <v>13016</v>
      </c>
      <c r="CF882" s="2" t="s">
        <v>2082</v>
      </c>
      <c r="CG882" s="2" t="s">
        <v>13067</v>
      </c>
      <c r="CH882" s="2" t="s">
        <v>3537</v>
      </c>
      <c r="CI882" s="2" t="s">
        <v>4731</v>
      </c>
      <c r="CJ882" s="2" t="s">
        <v>7295</v>
      </c>
      <c r="CK882" s="2" t="s">
        <v>11511</v>
      </c>
      <c r="CL882" s="2" t="s">
        <v>7438</v>
      </c>
      <c r="CM882" s="2" t="s">
        <v>1537</v>
      </c>
      <c r="CN882" s="2" t="s">
        <v>12909</v>
      </c>
      <c r="CO882" s="2" t="s">
        <v>3235</v>
      </c>
      <c r="CP882" s="2" t="s">
        <v>4788</v>
      </c>
      <c r="CQ882" s="2" t="s">
        <v>6719</v>
      </c>
      <c r="CR882" s="2" t="s">
        <v>12367</v>
      </c>
      <c r="CS882" s="2" t="s">
        <v>1193</v>
      </c>
      <c r="CT882" s="2" t="s">
        <v>7983</v>
      </c>
      <c r="CU882" s="2" t="s">
        <v>5161</v>
      </c>
      <c r="CV882" s="2" t="s">
        <v>10627</v>
      </c>
      <c r="CW882" s="2" t="s">
        <v>1090</v>
      </c>
      <c r="CX882" s="2" t="s">
        <v>2142</v>
      </c>
      <c r="CY882" s="2" t="s">
        <v>13003</v>
      </c>
      <c r="CZ882" s="2" t="s">
        <v>13862</v>
      </c>
      <c r="DA882" s="2" t="s">
        <v>3967</v>
      </c>
      <c r="DB882" s="2" t="s">
        <v>3626</v>
      </c>
      <c r="DC882" s="2" t="s">
        <v>5220</v>
      </c>
      <c r="DD882" s="2" t="s">
        <v>4475</v>
      </c>
      <c r="DE882" s="2" t="s">
        <v>11791</v>
      </c>
      <c r="DF882" s="2" t="s">
        <v>11389</v>
      </c>
      <c r="DG882" s="2" t="s">
        <v>1654</v>
      </c>
      <c r="DH882" s="2" t="s">
        <v>1225</v>
      </c>
      <c r="DI882" s="2" t="s">
        <v>4495</v>
      </c>
      <c r="DJ882" s="2" t="s">
        <v>10955</v>
      </c>
      <c r="DK882" s="2" t="s">
        <v>13202</v>
      </c>
      <c r="DL882" s="2" t="s">
        <v>8384</v>
      </c>
      <c r="DM882" s="2" t="s">
        <v>9749</v>
      </c>
      <c r="DN882" s="2" t="s">
        <v>1100</v>
      </c>
      <c r="DO882" s="2" t="s">
        <v>4742</v>
      </c>
      <c r="DP882" s="2" t="s">
        <v>5241</v>
      </c>
      <c r="DQ882" s="2" t="s">
        <v>11210</v>
      </c>
      <c r="DR882" s="2" t="s">
        <v>14722</v>
      </c>
      <c r="DS882" s="2" t="s">
        <v>7053</v>
      </c>
      <c r="DT882" s="1"/>
      <c r="DU882" s="1"/>
      <c r="DV882" s="2" t="s">
        <v>8634</v>
      </c>
      <c r="DW882" s="2" t="s">
        <v>9822</v>
      </c>
      <c r="DX882" s="2" t="s">
        <v>2113</v>
      </c>
    </row>
    <row r="883" spans="1:128" x14ac:dyDescent="0.4">
      <c r="A883" s="2" t="s">
        <v>16376</v>
      </c>
      <c r="B883" s="2" t="s">
        <v>18151</v>
      </c>
      <c r="C883" s="2" t="s">
        <v>1052</v>
      </c>
      <c r="D883" s="2" t="s">
        <v>0</v>
      </c>
      <c r="E883" s="2" t="s">
        <v>1053</v>
      </c>
      <c r="F883" s="2" t="s">
        <v>3661</v>
      </c>
      <c r="G883" s="2" t="s">
        <v>9636</v>
      </c>
      <c r="H883" s="2" t="s">
        <v>11830</v>
      </c>
      <c r="I883" s="2" t="s">
        <v>10890</v>
      </c>
      <c r="J883" s="2" t="s">
        <v>18152</v>
      </c>
      <c r="K883" s="2" t="s">
        <v>6570</v>
      </c>
      <c r="L883" s="2" t="s">
        <v>13097</v>
      </c>
      <c r="M883" s="2" t="s">
        <v>7215</v>
      </c>
      <c r="N883" s="2" t="s">
        <v>8223</v>
      </c>
      <c r="O883" s="2" t="s">
        <v>9242</v>
      </c>
      <c r="P883" s="2" t="s">
        <v>5832</v>
      </c>
      <c r="Q883" s="2" t="s">
        <v>17062</v>
      </c>
      <c r="R883" s="2" t="s">
        <v>7053</v>
      </c>
      <c r="S883" s="2" t="s">
        <v>7120</v>
      </c>
      <c r="T883" s="2" t="s">
        <v>12820</v>
      </c>
      <c r="U883" s="2" t="s">
        <v>1180</v>
      </c>
      <c r="V883" s="2" t="s">
        <v>11664</v>
      </c>
      <c r="W883" s="2" t="s">
        <v>13647</v>
      </c>
      <c r="X883" s="2" t="s">
        <v>18153</v>
      </c>
      <c r="Y883" s="2" t="s">
        <v>18116</v>
      </c>
      <c r="Z883" s="2" t="s">
        <v>18154</v>
      </c>
      <c r="AA883" s="2" t="s">
        <v>12145</v>
      </c>
      <c r="AB883" s="2" t="s">
        <v>15841</v>
      </c>
      <c r="AC883" s="2" t="s">
        <v>13894</v>
      </c>
      <c r="AD883" s="2" t="s">
        <v>5979</v>
      </c>
      <c r="AE883" s="2" t="s">
        <v>12333</v>
      </c>
      <c r="AF883" s="2" t="s">
        <v>4696</v>
      </c>
      <c r="AG883" s="2" t="s">
        <v>4913</v>
      </c>
      <c r="AH883" s="2" t="s">
        <v>13963</v>
      </c>
      <c r="AI883" s="2" t="s">
        <v>5106</v>
      </c>
      <c r="AJ883" s="2" t="s">
        <v>14485</v>
      </c>
      <c r="AK883" s="2" t="s">
        <v>13283</v>
      </c>
      <c r="AL883" s="2" t="s">
        <v>5992</v>
      </c>
      <c r="AM883" s="2" t="s">
        <v>17314</v>
      </c>
      <c r="AN883" s="2" t="s">
        <v>12159</v>
      </c>
      <c r="AO883" s="2" t="s">
        <v>4297</v>
      </c>
      <c r="AP883" s="2" t="s">
        <v>10799</v>
      </c>
      <c r="AQ883" s="2" t="s">
        <v>11013</v>
      </c>
      <c r="AR883" s="2" t="s">
        <v>14772</v>
      </c>
      <c r="AS883" s="2" t="s">
        <v>18155</v>
      </c>
      <c r="AT883" s="2" t="s">
        <v>17753</v>
      </c>
      <c r="AU883" s="2" t="s">
        <v>5780</v>
      </c>
      <c r="AV883" s="2" t="s">
        <v>8989</v>
      </c>
      <c r="AW883" s="2" t="s">
        <v>10152</v>
      </c>
      <c r="AX883" s="2" t="s">
        <v>3732</v>
      </c>
      <c r="AY883" s="2" t="s">
        <v>12327</v>
      </c>
      <c r="AZ883" s="2" t="s">
        <v>18156</v>
      </c>
      <c r="BA883" s="2" t="s">
        <v>13598</v>
      </c>
      <c r="BB883" s="2" t="s">
        <v>11317</v>
      </c>
      <c r="BC883" s="2" t="s">
        <v>9564</v>
      </c>
      <c r="BD883" s="2" t="s">
        <v>12781</v>
      </c>
      <c r="BE883" s="2" t="s">
        <v>9443</v>
      </c>
      <c r="BF883" s="2" t="s">
        <v>14184</v>
      </c>
      <c r="BG883" s="2" t="s">
        <v>18157</v>
      </c>
      <c r="BH883" s="2" t="s">
        <v>2315</v>
      </c>
      <c r="BI883" s="2" t="s">
        <v>12907</v>
      </c>
      <c r="BJ883" s="2" t="s">
        <v>1694</v>
      </c>
      <c r="BK883" s="2" t="s">
        <v>2547</v>
      </c>
      <c r="BL883" s="2" t="s">
        <v>3279</v>
      </c>
      <c r="BM883" s="2" t="s">
        <v>18158</v>
      </c>
      <c r="BN883" s="2" t="s">
        <v>18159</v>
      </c>
      <c r="BO883" s="2" t="s">
        <v>17615</v>
      </c>
      <c r="BP883" s="2" t="s">
        <v>18160</v>
      </c>
      <c r="BQ883" s="2" t="s">
        <v>15887</v>
      </c>
      <c r="BR883" s="2" t="s">
        <v>7409</v>
      </c>
      <c r="BS883" s="2" t="s">
        <v>12139</v>
      </c>
      <c r="BT883" s="2" t="s">
        <v>7382</v>
      </c>
      <c r="BU883" s="2" t="s">
        <v>14070</v>
      </c>
      <c r="BV883" s="2" t="s">
        <v>11439</v>
      </c>
      <c r="BW883" s="2" t="s">
        <v>8803</v>
      </c>
      <c r="BX883" s="2" t="s">
        <v>3116</v>
      </c>
      <c r="BY883" s="2" t="s">
        <v>4391</v>
      </c>
      <c r="BZ883" s="2" t="s">
        <v>6455</v>
      </c>
      <c r="CA883" s="2" t="s">
        <v>5519</v>
      </c>
      <c r="CB883" s="2" t="s">
        <v>15234</v>
      </c>
      <c r="CC883" s="2" t="s">
        <v>10681</v>
      </c>
      <c r="CD883" s="2" t="s">
        <v>1848</v>
      </c>
      <c r="CE883" s="2" t="s">
        <v>3942</v>
      </c>
      <c r="CF883" s="2" t="s">
        <v>5570</v>
      </c>
      <c r="CG883" s="2" t="s">
        <v>10644</v>
      </c>
      <c r="CH883" s="2" t="s">
        <v>10430</v>
      </c>
      <c r="CI883" s="2" t="s">
        <v>12841</v>
      </c>
      <c r="CJ883" s="2" t="s">
        <v>4896</v>
      </c>
      <c r="CK883" s="2" t="s">
        <v>11535</v>
      </c>
      <c r="CL883" s="2" t="s">
        <v>1353</v>
      </c>
      <c r="CM883" s="2" t="s">
        <v>2165</v>
      </c>
      <c r="CN883" s="2" t="s">
        <v>9070</v>
      </c>
      <c r="CO883" s="2" t="s">
        <v>14344</v>
      </c>
      <c r="CP883" s="2" t="s">
        <v>6532</v>
      </c>
      <c r="CQ883" s="2" t="s">
        <v>5069</v>
      </c>
      <c r="CR883" s="2" t="s">
        <v>5040</v>
      </c>
      <c r="CS883" s="2" t="s">
        <v>1850</v>
      </c>
      <c r="CT883" s="2" t="s">
        <v>12291</v>
      </c>
      <c r="CU883" s="2" t="s">
        <v>4628</v>
      </c>
      <c r="CV883" s="2" t="s">
        <v>3786</v>
      </c>
      <c r="CW883" s="2" t="s">
        <v>11538</v>
      </c>
      <c r="CX883" s="2" t="s">
        <v>8409</v>
      </c>
      <c r="CY883" s="2" t="s">
        <v>2724</v>
      </c>
      <c r="CZ883" s="2" t="s">
        <v>9474</v>
      </c>
      <c r="DA883" s="2" t="s">
        <v>9052</v>
      </c>
      <c r="DB883" s="2" t="s">
        <v>10164</v>
      </c>
      <c r="DC883" s="2" t="s">
        <v>3411</v>
      </c>
      <c r="DD883" s="2" t="s">
        <v>2400</v>
      </c>
      <c r="DE883" s="2" t="s">
        <v>2164</v>
      </c>
      <c r="DF883" s="2" t="s">
        <v>5300</v>
      </c>
      <c r="DG883" s="2" t="s">
        <v>6406</v>
      </c>
      <c r="DH883" s="2" t="s">
        <v>9063</v>
      </c>
      <c r="DI883" s="2" t="s">
        <v>6056</v>
      </c>
      <c r="DJ883" s="2" t="s">
        <v>5809</v>
      </c>
      <c r="DK883" s="2" t="s">
        <v>9211</v>
      </c>
      <c r="DL883" s="2" t="s">
        <v>1699</v>
      </c>
      <c r="DM883" s="2" t="s">
        <v>9060</v>
      </c>
      <c r="DN883" s="2" t="s">
        <v>3511</v>
      </c>
      <c r="DO883" s="2" t="s">
        <v>2070</v>
      </c>
      <c r="DP883" s="2" t="s">
        <v>8786</v>
      </c>
      <c r="DQ883" s="2" t="s">
        <v>1628</v>
      </c>
      <c r="DR883" s="2" t="s">
        <v>13816</v>
      </c>
      <c r="DS883" s="2" t="s">
        <v>16280</v>
      </c>
      <c r="DT883" s="1"/>
      <c r="DU883" s="1"/>
      <c r="DV883" s="2" t="s">
        <v>2522</v>
      </c>
      <c r="DW883" s="2" t="s">
        <v>12433</v>
      </c>
      <c r="DX883" s="2" t="s">
        <v>12351</v>
      </c>
    </row>
    <row r="884" spans="1:128" x14ac:dyDescent="0.4">
      <c r="A884" s="2" t="s">
        <v>16376</v>
      </c>
      <c r="B884" s="2" t="s">
        <v>18161</v>
      </c>
      <c r="C884" s="2" t="s">
        <v>1052</v>
      </c>
      <c r="D884" s="2" t="s">
        <v>18162</v>
      </c>
      <c r="E884" s="2" t="s">
        <v>1053</v>
      </c>
      <c r="F884" s="2" t="s">
        <v>8648</v>
      </c>
      <c r="G884" s="2" t="s">
        <v>9320</v>
      </c>
      <c r="H884" s="2" t="s">
        <v>6388</v>
      </c>
      <c r="I884" s="2" t="s">
        <v>3337</v>
      </c>
      <c r="J884" s="2" t="s">
        <v>9415</v>
      </c>
      <c r="K884" s="2" t="s">
        <v>13716</v>
      </c>
      <c r="L884" s="2" t="s">
        <v>15500</v>
      </c>
      <c r="M884" s="2" t="s">
        <v>6174</v>
      </c>
      <c r="N884" s="2" t="s">
        <v>12884</v>
      </c>
      <c r="O884" s="2" t="s">
        <v>5979</v>
      </c>
      <c r="P884" s="2" t="s">
        <v>14985</v>
      </c>
      <c r="Q884" s="2" t="s">
        <v>2782</v>
      </c>
      <c r="R884" s="2" t="s">
        <v>12518</v>
      </c>
      <c r="S884" s="2" t="s">
        <v>9661</v>
      </c>
      <c r="T884" s="2" t="s">
        <v>3802</v>
      </c>
      <c r="U884" s="2" t="s">
        <v>4341</v>
      </c>
      <c r="V884" s="2" t="s">
        <v>5749</v>
      </c>
      <c r="W884" s="2" t="s">
        <v>18163</v>
      </c>
      <c r="X884" s="2" t="s">
        <v>2311</v>
      </c>
      <c r="Y884" s="2" t="s">
        <v>7577</v>
      </c>
      <c r="Z884" s="2" t="s">
        <v>3236</v>
      </c>
      <c r="AA884" s="2" t="s">
        <v>3265</v>
      </c>
      <c r="AB884" s="2" t="s">
        <v>3873</v>
      </c>
      <c r="AC884" s="2" t="s">
        <v>3873</v>
      </c>
      <c r="AD884" s="2" t="s">
        <v>2880</v>
      </c>
      <c r="AE884" s="2" t="s">
        <v>3442</v>
      </c>
      <c r="AF884" s="2" t="s">
        <v>10040</v>
      </c>
      <c r="AG884" s="2" t="s">
        <v>6785</v>
      </c>
      <c r="AH884" s="2" t="s">
        <v>3159</v>
      </c>
      <c r="AI884" s="2" t="s">
        <v>1691</v>
      </c>
      <c r="AJ884" s="2" t="s">
        <v>4244</v>
      </c>
      <c r="AK884" s="2" t="s">
        <v>18164</v>
      </c>
      <c r="AL884" s="2" t="s">
        <v>10598</v>
      </c>
      <c r="AM884" s="2" t="s">
        <v>10039</v>
      </c>
      <c r="AN884" s="2" t="s">
        <v>10519</v>
      </c>
      <c r="AO884" s="2" t="s">
        <v>6527</v>
      </c>
      <c r="AP884" s="2" t="s">
        <v>9776</v>
      </c>
      <c r="AQ884" s="2" t="s">
        <v>3563</v>
      </c>
      <c r="AR884" s="2" t="s">
        <v>11683</v>
      </c>
      <c r="AS884" s="2" t="s">
        <v>4006</v>
      </c>
      <c r="AT884" s="2" t="s">
        <v>2681</v>
      </c>
      <c r="AU884" s="2" t="s">
        <v>3811</v>
      </c>
      <c r="AV884" s="2" t="s">
        <v>14066</v>
      </c>
      <c r="AW884" s="2" t="s">
        <v>3614</v>
      </c>
      <c r="AX884" s="2" t="s">
        <v>5171</v>
      </c>
      <c r="AY884" s="2" t="s">
        <v>17591</v>
      </c>
      <c r="AZ884" s="2" t="s">
        <v>11037</v>
      </c>
      <c r="BA884" s="2" t="s">
        <v>5613</v>
      </c>
      <c r="BB884" s="2" t="s">
        <v>4615</v>
      </c>
      <c r="BC884" s="2" t="s">
        <v>12330</v>
      </c>
      <c r="BD884" s="2" t="s">
        <v>7167</v>
      </c>
      <c r="BE884" s="2" t="s">
        <v>12652</v>
      </c>
      <c r="BF884" s="2" t="s">
        <v>14510</v>
      </c>
      <c r="BG884" s="2" t="s">
        <v>15482</v>
      </c>
      <c r="BH884" s="2" t="s">
        <v>6367</v>
      </c>
      <c r="BI884" s="2" t="s">
        <v>1691</v>
      </c>
      <c r="BJ884" s="2" t="s">
        <v>2422</v>
      </c>
      <c r="BK884" s="2" t="s">
        <v>1326</v>
      </c>
      <c r="BL884" s="2" t="s">
        <v>6527</v>
      </c>
      <c r="BM884" s="2" t="s">
        <v>18165</v>
      </c>
      <c r="BN884" s="2" t="s">
        <v>1666</v>
      </c>
      <c r="BO884" s="2" t="s">
        <v>14120</v>
      </c>
      <c r="BP884" s="2" t="s">
        <v>6858</v>
      </c>
      <c r="BQ884" s="2" t="s">
        <v>4496</v>
      </c>
      <c r="BR884" s="2" t="s">
        <v>7530</v>
      </c>
      <c r="BS884" s="2" t="s">
        <v>11732</v>
      </c>
      <c r="BT884" s="2" t="s">
        <v>14248</v>
      </c>
      <c r="BU884" s="2" t="s">
        <v>13903</v>
      </c>
      <c r="BV884" s="2" t="s">
        <v>7874</v>
      </c>
      <c r="BW884" s="2" t="s">
        <v>7987</v>
      </c>
      <c r="BX884" s="2" t="s">
        <v>1448</v>
      </c>
      <c r="BY884" s="2" t="s">
        <v>4265</v>
      </c>
      <c r="BZ884" s="2" t="s">
        <v>8653</v>
      </c>
      <c r="CA884" s="2" t="s">
        <v>1366</v>
      </c>
      <c r="CB884" s="2" t="s">
        <v>8954</v>
      </c>
      <c r="CC884" s="2" t="s">
        <v>8970</v>
      </c>
      <c r="CD884" s="2" t="s">
        <v>1404</v>
      </c>
      <c r="CE884" s="2" t="s">
        <v>12319</v>
      </c>
      <c r="CF884" s="2" t="s">
        <v>5193</v>
      </c>
      <c r="CG884" s="2" t="s">
        <v>8490</v>
      </c>
      <c r="CH884" s="2" t="s">
        <v>3847</v>
      </c>
      <c r="CI884" s="2" t="s">
        <v>6279</v>
      </c>
      <c r="CJ884" s="2" t="s">
        <v>8662</v>
      </c>
      <c r="CK884" s="2" t="s">
        <v>6741</v>
      </c>
      <c r="CL884" s="2" t="s">
        <v>9342</v>
      </c>
      <c r="CM884" s="2" t="s">
        <v>6347</v>
      </c>
      <c r="CN884" s="2" t="s">
        <v>3686</v>
      </c>
      <c r="CO884" s="2" t="s">
        <v>2619</v>
      </c>
      <c r="CP884" s="2" t="s">
        <v>1736</v>
      </c>
      <c r="CQ884" s="2" t="s">
        <v>1125</v>
      </c>
      <c r="CR884" s="2" t="s">
        <v>1247</v>
      </c>
      <c r="CS884" s="2" t="s">
        <v>3019</v>
      </c>
      <c r="CT884" s="2" t="s">
        <v>14623</v>
      </c>
      <c r="CU884" s="2" t="s">
        <v>2150</v>
      </c>
      <c r="CV884" s="2" t="s">
        <v>14851</v>
      </c>
      <c r="CW884" s="2" t="s">
        <v>15165</v>
      </c>
      <c r="CX884" s="2" t="s">
        <v>11323</v>
      </c>
      <c r="CY884" s="2" t="s">
        <v>3010</v>
      </c>
      <c r="CZ884" s="2" t="s">
        <v>11864</v>
      </c>
      <c r="DA884" s="2" t="s">
        <v>3934</v>
      </c>
      <c r="DB884" s="2" t="s">
        <v>14409</v>
      </c>
      <c r="DC884" s="2" t="s">
        <v>14622</v>
      </c>
      <c r="DD884" s="2" t="s">
        <v>14851</v>
      </c>
      <c r="DE884" s="2" t="s">
        <v>10399</v>
      </c>
      <c r="DF884" s="2" t="s">
        <v>11515</v>
      </c>
      <c r="DG884" s="2" t="s">
        <v>3488</v>
      </c>
      <c r="DH884" s="2" t="s">
        <v>4128</v>
      </c>
      <c r="DI884" s="2" t="s">
        <v>11232</v>
      </c>
      <c r="DJ884" s="2" t="s">
        <v>14027</v>
      </c>
      <c r="DK884" s="2" t="s">
        <v>10641</v>
      </c>
      <c r="DL884" s="2" t="s">
        <v>7156</v>
      </c>
      <c r="DM884" s="2" t="s">
        <v>15166</v>
      </c>
      <c r="DN884" s="2" t="s">
        <v>3418</v>
      </c>
      <c r="DO884" s="2" t="s">
        <v>16625</v>
      </c>
      <c r="DP884" s="2" t="s">
        <v>16148</v>
      </c>
      <c r="DQ884" s="2" t="s">
        <v>1611</v>
      </c>
      <c r="DR884" s="2" t="s">
        <v>5210</v>
      </c>
      <c r="DS884" s="2" t="s">
        <v>7953</v>
      </c>
      <c r="DT884" s="1"/>
      <c r="DU884" s="1"/>
      <c r="DV884" s="2" t="s">
        <v>8998</v>
      </c>
      <c r="DW884" s="2" t="s">
        <v>10046</v>
      </c>
      <c r="DX884" s="2" t="s">
        <v>2404</v>
      </c>
    </row>
    <row r="885" spans="1:128" x14ac:dyDescent="0.4">
      <c r="A885" s="2" t="s">
        <v>16376</v>
      </c>
      <c r="B885" s="2" t="s">
        <v>18166</v>
      </c>
      <c r="C885" s="2" t="s">
        <v>1052</v>
      </c>
      <c r="D885" s="2" t="s">
        <v>18167</v>
      </c>
      <c r="E885" s="2" t="s">
        <v>0</v>
      </c>
      <c r="F885" s="2" t="s">
        <v>0</v>
      </c>
      <c r="G885" s="2" t="s">
        <v>0</v>
      </c>
      <c r="H885" s="2" t="s">
        <v>0</v>
      </c>
      <c r="I885" s="2" t="s">
        <v>0</v>
      </c>
      <c r="J885" s="2" t="s">
        <v>0</v>
      </c>
      <c r="K885" s="2" t="s">
        <v>0</v>
      </c>
      <c r="L885" s="2" t="s">
        <v>0</v>
      </c>
      <c r="M885" s="2" t="s">
        <v>0</v>
      </c>
      <c r="N885" s="2" t="s">
        <v>0</v>
      </c>
      <c r="O885" s="2" t="s">
        <v>0</v>
      </c>
      <c r="P885" s="2" t="s">
        <v>0</v>
      </c>
      <c r="Q885" s="2" t="s">
        <v>0</v>
      </c>
      <c r="R885" s="2" t="s">
        <v>0</v>
      </c>
      <c r="S885" s="2" t="s">
        <v>0</v>
      </c>
      <c r="T885" s="2" t="s">
        <v>0</v>
      </c>
      <c r="U885" s="2" t="s">
        <v>0</v>
      </c>
      <c r="V885" s="2" t="s">
        <v>0</v>
      </c>
      <c r="W885" s="2" t="s">
        <v>0</v>
      </c>
      <c r="X885" s="2" t="s">
        <v>0</v>
      </c>
      <c r="Y885" s="2" t="s">
        <v>0</v>
      </c>
      <c r="Z885" s="2" t="s">
        <v>0</v>
      </c>
      <c r="AA885" s="2" t="s">
        <v>0</v>
      </c>
      <c r="AB885" s="2" t="s">
        <v>0</v>
      </c>
      <c r="AC885" s="2" t="s">
        <v>0</v>
      </c>
      <c r="AD885" s="2" t="s">
        <v>0</v>
      </c>
      <c r="AE885" s="2" t="s">
        <v>0</v>
      </c>
      <c r="AF885" s="2" t="s">
        <v>0</v>
      </c>
      <c r="AG885" s="2" t="s">
        <v>0</v>
      </c>
      <c r="AH885" s="2" t="s">
        <v>0</v>
      </c>
      <c r="AI885" s="2" t="s">
        <v>0</v>
      </c>
      <c r="AJ885" s="2" t="s">
        <v>0</v>
      </c>
      <c r="AK885" s="2" t="s">
        <v>0</v>
      </c>
      <c r="AL885" s="2" t="s">
        <v>0</v>
      </c>
      <c r="AM885" s="2" t="s">
        <v>0</v>
      </c>
      <c r="AN885" s="2" t="s">
        <v>0</v>
      </c>
      <c r="AO885" s="2" t="s">
        <v>0</v>
      </c>
      <c r="AP885" s="2" t="s">
        <v>0</v>
      </c>
      <c r="AQ885" s="2" t="s">
        <v>0</v>
      </c>
      <c r="AR885" s="2" t="s">
        <v>0</v>
      </c>
      <c r="AS885" s="2" t="s">
        <v>0</v>
      </c>
      <c r="AT885" s="2" t="s">
        <v>0</v>
      </c>
      <c r="AU885" s="2" t="s">
        <v>0</v>
      </c>
      <c r="AV885" s="2" t="s">
        <v>0</v>
      </c>
      <c r="AW885" s="2" t="s">
        <v>0</v>
      </c>
      <c r="AX885" s="2" t="s">
        <v>0</v>
      </c>
      <c r="AY885" s="2" t="s">
        <v>0</v>
      </c>
      <c r="AZ885" s="2" t="s">
        <v>0</v>
      </c>
      <c r="BA885" s="2" t="s">
        <v>0</v>
      </c>
      <c r="BB885" s="2" t="s">
        <v>0</v>
      </c>
      <c r="BC885" s="2" t="s">
        <v>0</v>
      </c>
      <c r="BD885" s="2" t="s">
        <v>0</v>
      </c>
      <c r="BE885" s="2" t="s">
        <v>0</v>
      </c>
      <c r="BF885" s="2" t="s">
        <v>0</v>
      </c>
      <c r="BG885" s="2" t="s">
        <v>0</v>
      </c>
      <c r="BH885" s="2" t="s">
        <v>0</v>
      </c>
      <c r="BI885" s="2" t="s">
        <v>0</v>
      </c>
      <c r="BJ885" s="2" t="s">
        <v>0</v>
      </c>
      <c r="BK885" s="2" t="s">
        <v>0</v>
      </c>
      <c r="BL885" s="2" t="s">
        <v>0</v>
      </c>
      <c r="BM885" s="2" t="s">
        <v>0</v>
      </c>
      <c r="BN885" s="2" t="s">
        <v>0</v>
      </c>
      <c r="BO885" s="2" t="s">
        <v>0</v>
      </c>
      <c r="BP885" s="2" t="s">
        <v>0</v>
      </c>
      <c r="BQ885" s="2" t="s">
        <v>0</v>
      </c>
      <c r="BR885" s="2" t="s">
        <v>0</v>
      </c>
      <c r="BS885" s="2" t="s">
        <v>0</v>
      </c>
      <c r="BT885" s="2" t="s">
        <v>0</v>
      </c>
      <c r="BU885" s="2" t="s">
        <v>0</v>
      </c>
      <c r="BV885" s="2" t="s">
        <v>0</v>
      </c>
      <c r="BW885" s="2" t="s">
        <v>0</v>
      </c>
      <c r="BX885" s="2" t="s">
        <v>0</v>
      </c>
      <c r="BY885" s="2" t="s">
        <v>0</v>
      </c>
      <c r="BZ885" s="2" t="s">
        <v>0</v>
      </c>
      <c r="CA885" s="2" t="s">
        <v>0</v>
      </c>
      <c r="CB885" s="2" t="s">
        <v>0</v>
      </c>
      <c r="CC885" s="2" t="s">
        <v>0</v>
      </c>
      <c r="CD885" s="2" t="s">
        <v>0</v>
      </c>
      <c r="CE885" s="2" t="s">
        <v>0</v>
      </c>
      <c r="CF885" s="2" t="s">
        <v>0</v>
      </c>
      <c r="CG885" s="2" t="s">
        <v>0</v>
      </c>
      <c r="CH885" s="2" t="s">
        <v>0</v>
      </c>
      <c r="CI885" s="2" t="s">
        <v>0</v>
      </c>
      <c r="CJ885" s="2" t="s">
        <v>0</v>
      </c>
      <c r="CK885" s="2" t="s">
        <v>0</v>
      </c>
      <c r="CL885" s="2" t="s">
        <v>0</v>
      </c>
      <c r="CM885" s="2" t="s">
        <v>0</v>
      </c>
      <c r="CN885" s="2" t="s">
        <v>0</v>
      </c>
      <c r="CO885" s="2" t="s">
        <v>0</v>
      </c>
      <c r="CP885" s="2" t="s">
        <v>0</v>
      </c>
      <c r="CQ885" s="2" t="s">
        <v>0</v>
      </c>
      <c r="CR885" s="2" t="s">
        <v>0</v>
      </c>
      <c r="CS885" s="2" t="s">
        <v>0</v>
      </c>
      <c r="CT885" s="2" t="s">
        <v>0</v>
      </c>
      <c r="CU885" s="2" t="s">
        <v>0</v>
      </c>
      <c r="CV885" s="2" t="s">
        <v>0</v>
      </c>
      <c r="CW885" s="2" t="s">
        <v>0</v>
      </c>
      <c r="CX885" s="2" t="s">
        <v>0</v>
      </c>
      <c r="CY885" s="2" t="s">
        <v>0</v>
      </c>
      <c r="CZ885" s="2" t="s">
        <v>0</v>
      </c>
      <c r="DA885" s="2" t="s">
        <v>0</v>
      </c>
      <c r="DB885" s="2" t="s">
        <v>0</v>
      </c>
      <c r="DC885" s="2" t="s">
        <v>0</v>
      </c>
      <c r="DD885" s="2" t="s">
        <v>0</v>
      </c>
      <c r="DE885" s="2" t="s">
        <v>0</v>
      </c>
      <c r="DF885" s="2" t="s">
        <v>0</v>
      </c>
      <c r="DG885" s="2" t="s">
        <v>0</v>
      </c>
      <c r="DH885" s="2" t="s">
        <v>0</v>
      </c>
      <c r="DI885" s="2" t="s">
        <v>0</v>
      </c>
      <c r="DJ885" s="2" t="s">
        <v>0</v>
      </c>
      <c r="DK885" s="2" t="s">
        <v>0</v>
      </c>
      <c r="DL885" s="2" t="s">
        <v>0</v>
      </c>
      <c r="DM885" s="2" t="s">
        <v>0</v>
      </c>
      <c r="DN885" s="2" t="s">
        <v>0</v>
      </c>
      <c r="DO885" s="2" t="s">
        <v>0</v>
      </c>
      <c r="DP885" s="2" t="s">
        <v>0</v>
      </c>
      <c r="DQ885" s="2" t="s">
        <v>0</v>
      </c>
      <c r="DR885" s="2" t="s">
        <v>0</v>
      </c>
      <c r="DS885" s="2" t="s">
        <v>0</v>
      </c>
      <c r="DT885" s="1"/>
      <c r="DU885" s="1"/>
      <c r="DV885" s="2" t="s">
        <v>0</v>
      </c>
      <c r="DW885" s="2" t="s">
        <v>0</v>
      </c>
      <c r="DX885" s="2" t="s">
        <v>0</v>
      </c>
    </row>
    <row r="886" spans="1:128" x14ac:dyDescent="0.4">
      <c r="A886" s="2" t="s">
        <v>16376</v>
      </c>
      <c r="B886" s="2" t="s">
        <v>18168</v>
      </c>
      <c r="C886" s="2" t="s">
        <v>1052</v>
      </c>
      <c r="D886" s="2" t="s">
        <v>18169</v>
      </c>
      <c r="E886" s="2" t="s">
        <v>1053</v>
      </c>
      <c r="F886" s="2" t="s">
        <v>11782</v>
      </c>
      <c r="G886" s="2" t="s">
        <v>8032</v>
      </c>
      <c r="H886" s="2" t="s">
        <v>8545</v>
      </c>
      <c r="I886" s="2" t="s">
        <v>4079</v>
      </c>
      <c r="J886" s="2" t="s">
        <v>13676</v>
      </c>
      <c r="K886" s="2" t="s">
        <v>5088</v>
      </c>
      <c r="L886" s="2" t="s">
        <v>9191</v>
      </c>
      <c r="M886" s="2" t="s">
        <v>7923</v>
      </c>
      <c r="N886" s="2" t="s">
        <v>5134</v>
      </c>
      <c r="O886" s="2" t="s">
        <v>6290</v>
      </c>
      <c r="P886" s="2" t="s">
        <v>15983</v>
      </c>
      <c r="Q886" s="2" t="s">
        <v>17499</v>
      </c>
      <c r="R886" s="2" t="s">
        <v>3432</v>
      </c>
      <c r="S886" s="2" t="s">
        <v>10081</v>
      </c>
      <c r="T886" s="2" t="s">
        <v>3270</v>
      </c>
      <c r="U886" s="2" t="s">
        <v>5082</v>
      </c>
      <c r="V886" s="2" t="s">
        <v>5016</v>
      </c>
      <c r="W886" s="2" t="s">
        <v>11530</v>
      </c>
      <c r="X886" s="2" t="s">
        <v>13310</v>
      </c>
      <c r="Y886" s="2" t="s">
        <v>6237</v>
      </c>
      <c r="Z886" s="2" t="s">
        <v>1464</v>
      </c>
      <c r="AA886" s="2" t="s">
        <v>3363</v>
      </c>
      <c r="AB886" s="2" t="s">
        <v>2327</v>
      </c>
      <c r="AC886" s="2" t="s">
        <v>2863</v>
      </c>
      <c r="AD886" s="2" t="s">
        <v>7687</v>
      </c>
      <c r="AE886" s="2" t="s">
        <v>18170</v>
      </c>
      <c r="AF886" s="2" t="s">
        <v>4407</v>
      </c>
      <c r="AG886" s="2" t="s">
        <v>14251</v>
      </c>
      <c r="AH886" s="2" t="s">
        <v>8371</v>
      </c>
      <c r="AI886" s="2" t="s">
        <v>4435</v>
      </c>
      <c r="AJ886" s="2" t="s">
        <v>9154</v>
      </c>
      <c r="AK886" s="2" t="s">
        <v>17111</v>
      </c>
      <c r="AL886" s="2" t="s">
        <v>15458</v>
      </c>
      <c r="AM886" s="2" t="s">
        <v>12718</v>
      </c>
      <c r="AN886" s="2" t="s">
        <v>1334</v>
      </c>
      <c r="AO886" s="2" t="s">
        <v>4747</v>
      </c>
      <c r="AP886" s="2" t="s">
        <v>15187</v>
      </c>
      <c r="AQ886" s="2" t="s">
        <v>11098</v>
      </c>
      <c r="AR886" s="2" t="s">
        <v>18171</v>
      </c>
      <c r="AS886" s="2" t="s">
        <v>18172</v>
      </c>
      <c r="AT886" s="2" t="s">
        <v>17336</v>
      </c>
      <c r="AU886" s="2" t="s">
        <v>5615</v>
      </c>
      <c r="AV886" s="2" t="s">
        <v>1876</v>
      </c>
      <c r="AW886" s="2" t="s">
        <v>9856</v>
      </c>
      <c r="AX886" s="2" t="s">
        <v>3175</v>
      </c>
      <c r="AY886" s="2" t="s">
        <v>8313</v>
      </c>
      <c r="AZ886" s="2" t="s">
        <v>2316</v>
      </c>
      <c r="BA886" s="2" t="s">
        <v>4588</v>
      </c>
      <c r="BB886" s="2" t="s">
        <v>4402</v>
      </c>
      <c r="BC886" s="2" t="s">
        <v>1442</v>
      </c>
      <c r="BD886" s="2" t="s">
        <v>3332</v>
      </c>
      <c r="BE886" s="2" t="s">
        <v>12301</v>
      </c>
      <c r="BF886" s="2" t="s">
        <v>12770</v>
      </c>
      <c r="BG886" s="2" t="s">
        <v>18173</v>
      </c>
      <c r="BH886" s="2" t="s">
        <v>9777</v>
      </c>
      <c r="BI886" s="2" t="s">
        <v>4683</v>
      </c>
      <c r="BJ886" s="2" t="s">
        <v>2305</v>
      </c>
      <c r="BK886" s="2" t="s">
        <v>6567</v>
      </c>
      <c r="BL886" s="2" t="s">
        <v>9834</v>
      </c>
      <c r="BM886" s="2" t="s">
        <v>10865</v>
      </c>
      <c r="BN886" s="2" t="s">
        <v>15434</v>
      </c>
      <c r="BO886" s="2" t="s">
        <v>2321</v>
      </c>
      <c r="BP886" s="2" t="s">
        <v>7648</v>
      </c>
      <c r="BQ886" s="2" t="s">
        <v>5615</v>
      </c>
      <c r="BR886" s="2" t="s">
        <v>9791</v>
      </c>
      <c r="BS886" s="2" t="s">
        <v>18174</v>
      </c>
      <c r="BT886" s="2" t="s">
        <v>18175</v>
      </c>
      <c r="BU886" s="2" t="s">
        <v>18176</v>
      </c>
      <c r="BV886" s="2" t="s">
        <v>15861</v>
      </c>
      <c r="BW886" s="2" t="s">
        <v>15501</v>
      </c>
      <c r="BX886" s="2" t="s">
        <v>5547</v>
      </c>
      <c r="BY886" s="2" t="s">
        <v>18144</v>
      </c>
      <c r="BZ886" s="2" t="s">
        <v>5239</v>
      </c>
      <c r="CA886" s="2" t="s">
        <v>8372</v>
      </c>
      <c r="CB886" s="2" t="s">
        <v>3804</v>
      </c>
      <c r="CC886" s="2" t="s">
        <v>10037</v>
      </c>
      <c r="CD886" s="2" t="s">
        <v>4425</v>
      </c>
      <c r="CE886" s="2" t="s">
        <v>10072</v>
      </c>
      <c r="CF886" s="2" t="s">
        <v>13109</v>
      </c>
      <c r="CG886" s="2" t="s">
        <v>7446</v>
      </c>
      <c r="CH886" s="2" t="s">
        <v>2327</v>
      </c>
      <c r="CI886" s="2" t="s">
        <v>5607</v>
      </c>
      <c r="CJ886" s="2" t="s">
        <v>8739</v>
      </c>
      <c r="CK886" s="2" t="s">
        <v>10263</v>
      </c>
      <c r="CL886" s="2" t="s">
        <v>13698</v>
      </c>
      <c r="CM886" s="2" t="s">
        <v>7501</v>
      </c>
      <c r="CN886" s="2" t="s">
        <v>9037</v>
      </c>
      <c r="CO886" s="2" t="s">
        <v>15612</v>
      </c>
      <c r="CP886" s="2" t="s">
        <v>2981</v>
      </c>
      <c r="CQ886" s="2" t="s">
        <v>13230</v>
      </c>
      <c r="CR886" s="2" t="s">
        <v>5116</v>
      </c>
      <c r="CS886" s="2" t="s">
        <v>11453</v>
      </c>
      <c r="CT886" s="2" t="s">
        <v>10088</v>
      </c>
      <c r="CU886" s="2" t="s">
        <v>6789</v>
      </c>
      <c r="CV886" s="2" t="s">
        <v>7142</v>
      </c>
      <c r="CW886" s="2" t="s">
        <v>8341</v>
      </c>
      <c r="CX886" s="2" t="s">
        <v>4579</v>
      </c>
      <c r="CY886" s="2" t="s">
        <v>10942</v>
      </c>
      <c r="CZ886" s="2" t="s">
        <v>10738</v>
      </c>
      <c r="DA886" s="2" t="s">
        <v>8386</v>
      </c>
      <c r="DB886" s="2" t="s">
        <v>7154</v>
      </c>
      <c r="DC886" s="2" t="s">
        <v>13693</v>
      </c>
      <c r="DD886" s="2" t="s">
        <v>9316</v>
      </c>
      <c r="DE886" s="2" t="s">
        <v>1627</v>
      </c>
      <c r="DF886" s="2" t="s">
        <v>4713</v>
      </c>
      <c r="DG886" s="2" t="s">
        <v>9616</v>
      </c>
      <c r="DH886" s="2" t="s">
        <v>14272</v>
      </c>
      <c r="DI886" s="2" t="s">
        <v>12837</v>
      </c>
      <c r="DJ886" s="2" t="s">
        <v>15276</v>
      </c>
      <c r="DK886" s="2" t="s">
        <v>9361</v>
      </c>
      <c r="DL886" s="2" t="s">
        <v>9690</v>
      </c>
      <c r="DM886" s="2" t="s">
        <v>5586</v>
      </c>
      <c r="DN886" s="2" t="s">
        <v>2836</v>
      </c>
      <c r="DO886" s="2" t="s">
        <v>9732</v>
      </c>
      <c r="DP886" s="2" t="s">
        <v>15464</v>
      </c>
      <c r="DQ886" s="2" t="s">
        <v>11383</v>
      </c>
      <c r="DR886" s="2" t="s">
        <v>10061</v>
      </c>
      <c r="DS886" s="2" t="s">
        <v>13740</v>
      </c>
      <c r="DT886" s="1"/>
      <c r="DU886" s="1"/>
      <c r="DV886" s="2" t="s">
        <v>12140</v>
      </c>
      <c r="DW886" s="2" t="s">
        <v>15010</v>
      </c>
      <c r="DX886" s="2" t="s">
        <v>13255</v>
      </c>
    </row>
    <row r="887" spans="1:128" x14ac:dyDescent="0.4">
      <c r="A887" s="2" t="s">
        <v>16376</v>
      </c>
      <c r="B887" s="2" t="s">
        <v>18177</v>
      </c>
      <c r="C887" s="2" t="s">
        <v>1052</v>
      </c>
      <c r="D887" s="2" t="s">
        <v>18178</v>
      </c>
      <c r="E887" s="2" t="s">
        <v>1053</v>
      </c>
      <c r="F887" s="2" t="s">
        <v>1641</v>
      </c>
      <c r="G887" s="2" t="s">
        <v>5400</v>
      </c>
      <c r="H887" s="2" t="s">
        <v>13978</v>
      </c>
      <c r="I887" s="2" t="s">
        <v>16238</v>
      </c>
      <c r="J887" s="2" t="s">
        <v>18179</v>
      </c>
      <c r="K887" s="2" t="s">
        <v>4245</v>
      </c>
      <c r="L887" s="2" t="s">
        <v>3792</v>
      </c>
      <c r="M887" s="2" t="s">
        <v>2959</v>
      </c>
      <c r="N887" s="2" t="s">
        <v>10480</v>
      </c>
      <c r="O887" s="2" t="s">
        <v>11250</v>
      </c>
      <c r="P887" s="2" t="s">
        <v>18180</v>
      </c>
      <c r="Q887" s="2" t="s">
        <v>9963</v>
      </c>
      <c r="R887" s="2" t="s">
        <v>4838</v>
      </c>
      <c r="S887" s="2" t="s">
        <v>6729</v>
      </c>
      <c r="T887" s="2" t="s">
        <v>6257</v>
      </c>
      <c r="U887" s="2" t="s">
        <v>1434</v>
      </c>
      <c r="V887" s="2" t="s">
        <v>1757</v>
      </c>
      <c r="W887" s="2" t="s">
        <v>14422</v>
      </c>
      <c r="X887" s="2" t="s">
        <v>14980</v>
      </c>
      <c r="Y887" s="2" t="s">
        <v>4606</v>
      </c>
      <c r="Z887" s="2" t="s">
        <v>5023</v>
      </c>
      <c r="AA887" s="2" t="s">
        <v>8503</v>
      </c>
      <c r="AB887" s="2" t="s">
        <v>2537</v>
      </c>
      <c r="AC887" s="2" t="s">
        <v>3903</v>
      </c>
      <c r="AD887" s="2" t="s">
        <v>18181</v>
      </c>
      <c r="AE887" s="2" t="s">
        <v>17936</v>
      </c>
      <c r="AF887" s="2" t="s">
        <v>17687</v>
      </c>
      <c r="AG887" s="2" t="s">
        <v>15252</v>
      </c>
      <c r="AH887" s="2" t="s">
        <v>9157</v>
      </c>
      <c r="AI887" s="2" t="s">
        <v>14265</v>
      </c>
      <c r="AJ887" s="2" t="s">
        <v>1341</v>
      </c>
      <c r="AK887" s="2" t="s">
        <v>4863</v>
      </c>
      <c r="AL887" s="2" t="s">
        <v>11284</v>
      </c>
      <c r="AM887" s="2" t="s">
        <v>3550</v>
      </c>
      <c r="AN887" s="2" t="s">
        <v>13857</v>
      </c>
      <c r="AO887" s="2" t="s">
        <v>11344</v>
      </c>
      <c r="AP887" s="2" t="s">
        <v>7200</v>
      </c>
      <c r="AQ887" s="2" t="s">
        <v>4259</v>
      </c>
      <c r="AR887" s="2" t="s">
        <v>18182</v>
      </c>
      <c r="AS887" s="2" t="s">
        <v>18183</v>
      </c>
      <c r="AT887" s="2" t="s">
        <v>16005</v>
      </c>
      <c r="AU887" s="2" t="s">
        <v>15391</v>
      </c>
      <c r="AV887" s="2" t="s">
        <v>15267</v>
      </c>
      <c r="AW887" s="2" t="s">
        <v>7652</v>
      </c>
      <c r="AX887" s="2" t="s">
        <v>3361</v>
      </c>
      <c r="AY887" s="2" t="s">
        <v>1456</v>
      </c>
      <c r="AZ887" s="2" t="s">
        <v>5622</v>
      </c>
      <c r="BA887" s="2" t="s">
        <v>9591</v>
      </c>
      <c r="BB887" s="2" t="s">
        <v>14871</v>
      </c>
      <c r="BC887" s="2" t="s">
        <v>3445</v>
      </c>
      <c r="BD887" s="2" t="s">
        <v>5076</v>
      </c>
      <c r="BE887" s="2" t="s">
        <v>2129</v>
      </c>
      <c r="BF887" s="2" t="s">
        <v>14141</v>
      </c>
      <c r="BG887" s="2" t="s">
        <v>16181</v>
      </c>
      <c r="BH887" s="2" t="s">
        <v>6582</v>
      </c>
      <c r="BI887" s="2" t="s">
        <v>10124</v>
      </c>
      <c r="BJ887" s="2" t="s">
        <v>14942</v>
      </c>
      <c r="BK887" s="2" t="s">
        <v>5927</v>
      </c>
      <c r="BL887" s="2" t="s">
        <v>4694</v>
      </c>
      <c r="BM887" s="2" t="s">
        <v>15459</v>
      </c>
      <c r="BN887" s="2" t="s">
        <v>17871</v>
      </c>
      <c r="BO887" s="2" t="s">
        <v>7460</v>
      </c>
      <c r="BP887" s="2" t="s">
        <v>12040</v>
      </c>
      <c r="BQ887" s="2" t="s">
        <v>17682</v>
      </c>
      <c r="BR887" s="2" t="s">
        <v>10779</v>
      </c>
      <c r="BS887" s="2" t="s">
        <v>18184</v>
      </c>
      <c r="BT887" s="2" t="s">
        <v>18185</v>
      </c>
      <c r="BU887" s="2" t="s">
        <v>15406</v>
      </c>
      <c r="BV887" s="2" t="s">
        <v>18186</v>
      </c>
      <c r="BW887" s="2" t="s">
        <v>12483</v>
      </c>
      <c r="BX887" s="2" t="s">
        <v>12234</v>
      </c>
      <c r="BY887" s="2" t="s">
        <v>16223</v>
      </c>
      <c r="BZ887" s="2" t="s">
        <v>12119</v>
      </c>
      <c r="CA887" s="2" t="s">
        <v>15002</v>
      </c>
      <c r="CB887" s="2" t="s">
        <v>18187</v>
      </c>
      <c r="CC887" s="2" t="s">
        <v>15120</v>
      </c>
      <c r="CD887" s="2" t="s">
        <v>15569</v>
      </c>
      <c r="CE887" s="2" t="s">
        <v>9934</v>
      </c>
      <c r="CF887" s="2" t="s">
        <v>1666</v>
      </c>
      <c r="CG887" s="2" t="s">
        <v>12345</v>
      </c>
      <c r="CH887" s="2" t="s">
        <v>6019</v>
      </c>
      <c r="CI887" s="2" t="s">
        <v>6228</v>
      </c>
      <c r="CJ887" s="2" t="s">
        <v>6323</v>
      </c>
      <c r="CK887" s="2" t="s">
        <v>10951</v>
      </c>
      <c r="CL887" s="2" t="s">
        <v>11875</v>
      </c>
      <c r="CM887" s="2" t="s">
        <v>1180</v>
      </c>
      <c r="CN887" s="2" t="s">
        <v>3085</v>
      </c>
      <c r="CO887" s="2" t="s">
        <v>9287</v>
      </c>
      <c r="CP887" s="2" t="s">
        <v>13321</v>
      </c>
      <c r="CQ887" s="2" t="s">
        <v>10794</v>
      </c>
      <c r="CR887" s="2" t="s">
        <v>7090</v>
      </c>
      <c r="CS887" s="2" t="s">
        <v>14203</v>
      </c>
      <c r="CT887" s="2" t="s">
        <v>3651</v>
      </c>
      <c r="CU887" s="2" t="s">
        <v>8626</v>
      </c>
      <c r="CV887" s="2" t="s">
        <v>11511</v>
      </c>
      <c r="CW887" s="2" t="s">
        <v>12608</v>
      </c>
      <c r="CX887" s="2" t="s">
        <v>2143</v>
      </c>
      <c r="CY887" s="2" t="s">
        <v>14089</v>
      </c>
      <c r="CZ887" s="2" t="s">
        <v>8347</v>
      </c>
      <c r="DA887" s="2" t="s">
        <v>11242</v>
      </c>
      <c r="DB887" s="2" t="s">
        <v>10292</v>
      </c>
      <c r="DC887" s="2" t="s">
        <v>14048</v>
      </c>
      <c r="DD887" s="2" t="s">
        <v>15724</v>
      </c>
      <c r="DE887" s="2" t="s">
        <v>9546</v>
      </c>
      <c r="DF887" s="2" t="s">
        <v>12135</v>
      </c>
      <c r="DG887" s="2" t="s">
        <v>2387</v>
      </c>
      <c r="DH887" s="2" t="s">
        <v>8629</v>
      </c>
      <c r="DI887" s="2" t="s">
        <v>7870</v>
      </c>
      <c r="DJ887" s="2" t="s">
        <v>13468</v>
      </c>
      <c r="DK887" s="2" t="s">
        <v>14492</v>
      </c>
      <c r="DL887" s="2" t="s">
        <v>6130</v>
      </c>
      <c r="DM887" s="2" t="s">
        <v>3652</v>
      </c>
      <c r="DN887" s="2" t="s">
        <v>8612</v>
      </c>
      <c r="DO887" s="2" t="s">
        <v>10044</v>
      </c>
      <c r="DP887" s="2" t="s">
        <v>10794</v>
      </c>
      <c r="DQ887" s="2" t="s">
        <v>10200</v>
      </c>
      <c r="DR887" s="2" t="s">
        <v>10441</v>
      </c>
      <c r="DS887" s="2" t="s">
        <v>4973</v>
      </c>
      <c r="DT887" s="1"/>
      <c r="DU887" s="1"/>
      <c r="DV887" s="2" t="s">
        <v>9029</v>
      </c>
      <c r="DW887" s="2" t="s">
        <v>13181</v>
      </c>
      <c r="DX887" s="2" t="s">
        <v>5971</v>
      </c>
    </row>
    <row r="888" spans="1:128" x14ac:dyDescent="0.4">
      <c r="A888" s="2" t="s">
        <v>16376</v>
      </c>
      <c r="B888" s="2" t="s">
        <v>18188</v>
      </c>
      <c r="C888" s="2" t="s">
        <v>1052</v>
      </c>
      <c r="D888" s="2" t="s">
        <v>18189</v>
      </c>
      <c r="E888" s="2" t="s">
        <v>1053</v>
      </c>
      <c r="F888" s="2" t="s">
        <v>14087</v>
      </c>
      <c r="G888" s="2" t="s">
        <v>4044</v>
      </c>
      <c r="H888" s="2" t="s">
        <v>13326</v>
      </c>
      <c r="I888" s="2" t="s">
        <v>17419</v>
      </c>
      <c r="J888" s="2" t="s">
        <v>18190</v>
      </c>
      <c r="K888" s="2" t="s">
        <v>17204</v>
      </c>
      <c r="L888" s="2" t="s">
        <v>4990</v>
      </c>
      <c r="M888" s="2" t="s">
        <v>13890</v>
      </c>
      <c r="N888" s="2" t="s">
        <v>7868</v>
      </c>
      <c r="O888" s="2" t="s">
        <v>12825</v>
      </c>
      <c r="P888" s="2" t="s">
        <v>18191</v>
      </c>
      <c r="Q888" s="2" t="s">
        <v>18192</v>
      </c>
      <c r="R888" s="2" t="s">
        <v>17390</v>
      </c>
      <c r="S888" s="2" t="s">
        <v>7168</v>
      </c>
      <c r="T888" s="2" t="s">
        <v>8323</v>
      </c>
      <c r="U888" s="2" t="s">
        <v>1579</v>
      </c>
      <c r="V888" s="2" t="s">
        <v>7810</v>
      </c>
      <c r="W888" s="2" t="s">
        <v>18193</v>
      </c>
      <c r="X888" s="2" t="s">
        <v>18194</v>
      </c>
      <c r="Y888" s="2" t="s">
        <v>16645</v>
      </c>
      <c r="Z888" s="2" t="s">
        <v>3278</v>
      </c>
      <c r="AA888" s="2" t="s">
        <v>2888</v>
      </c>
      <c r="AB888" s="2" t="s">
        <v>12262</v>
      </c>
      <c r="AC888" s="2" t="s">
        <v>6898</v>
      </c>
      <c r="AD888" s="2" t="s">
        <v>18195</v>
      </c>
      <c r="AE888" s="2" t="s">
        <v>18196</v>
      </c>
      <c r="AF888" s="2" t="s">
        <v>18197</v>
      </c>
      <c r="AG888" s="2" t="s">
        <v>14875</v>
      </c>
      <c r="AH888" s="2" t="s">
        <v>4346</v>
      </c>
      <c r="AI888" s="2" t="s">
        <v>11245</v>
      </c>
      <c r="AJ888" s="2" t="s">
        <v>7101</v>
      </c>
      <c r="AK888" s="2" t="s">
        <v>18198</v>
      </c>
      <c r="AL888" s="2" t="s">
        <v>18199</v>
      </c>
      <c r="AM888" s="2" t="s">
        <v>2233</v>
      </c>
      <c r="AN888" s="2" t="s">
        <v>7512</v>
      </c>
      <c r="AO888" s="2" t="s">
        <v>8357</v>
      </c>
      <c r="AP888" s="2" t="s">
        <v>9377</v>
      </c>
      <c r="AQ888" s="2" t="s">
        <v>1541</v>
      </c>
      <c r="AR888" s="2" t="s">
        <v>18200</v>
      </c>
      <c r="AS888" s="2" t="s">
        <v>18201</v>
      </c>
      <c r="AT888" s="2" t="s">
        <v>18202</v>
      </c>
      <c r="AU888" s="2" t="s">
        <v>3721</v>
      </c>
      <c r="AV888" s="2" t="s">
        <v>3260</v>
      </c>
      <c r="AW888" s="2" t="s">
        <v>4496</v>
      </c>
      <c r="AX888" s="2" t="s">
        <v>9926</v>
      </c>
      <c r="AY888" s="2" t="s">
        <v>18203</v>
      </c>
      <c r="AZ888" s="2" t="s">
        <v>18204</v>
      </c>
      <c r="BA888" s="2" t="s">
        <v>14523</v>
      </c>
      <c r="BB888" s="2" t="s">
        <v>10084</v>
      </c>
      <c r="BC888" s="2" t="s">
        <v>4775</v>
      </c>
      <c r="BD888" s="2" t="s">
        <v>4058</v>
      </c>
      <c r="BE888" s="2" t="s">
        <v>2572</v>
      </c>
      <c r="BF888" s="2" t="s">
        <v>18205</v>
      </c>
      <c r="BG888" s="2" t="s">
        <v>18206</v>
      </c>
      <c r="BH888" s="2" t="s">
        <v>2329</v>
      </c>
      <c r="BI888" s="2" t="s">
        <v>9336</v>
      </c>
      <c r="BJ888" s="2" t="s">
        <v>10800</v>
      </c>
      <c r="BK888" s="2" t="s">
        <v>4473</v>
      </c>
      <c r="BL888" s="2" t="s">
        <v>1059</v>
      </c>
      <c r="BM888" s="2" t="s">
        <v>18207</v>
      </c>
      <c r="BN888" s="2" t="s">
        <v>18208</v>
      </c>
      <c r="BO888" s="2" t="s">
        <v>8211</v>
      </c>
      <c r="BP888" s="2" t="s">
        <v>12940</v>
      </c>
      <c r="BQ888" s="2" t="s">
        <v>13890</v>
      </c>
      <c r="BR888" s="2" t="s">
        <v>7987</v>
      </c>
      <c r="BS888" s="2" t="s">
        <v>8985</v>
      </c>
      <c r="BT888" s="2" t="s">
        <v>13210</v>
      </c>
      <c r="BU888" s="2" t="s">
        <v>18004</v>
      </c>
      <c r="BV888" s="2" t="s">
        <v>2786</v>
      </c>
      <c r="BW888" s="2" t="s">
        <v>12296</v>
      </c>
      <c r="BX888" s="2" t="s">
        <v>12296</v>
      </c>
      <c r="BY888" s="2" t="s">
        <v>4636</v>
      </c>
      <c r="BZ888" s="2" t="s">
        <v>4134</v>
      </c>
      <c r="CA888" s="2" t="s">
        <v>7953</v>
      </c>
      <c r="CB888" s="2" t="s">
        <v>5050</v>
      </c>
      <c r="CC888" s="2" t="s">
        <v>6108</v>
      </c>
      <c r="CD888" s="2" t="s">
        <v>1265</v>
      </c>
      <c r="CE888" s="2" t="s">
        <v>4550</v>
      </c>
      <c r="CF888" s="2" t="s">
        <v>7033</v>
      </c>
      <c r="CG888" s="2" t="s">
        <v>2299</v>
      </c>
      <c r="CH888" s="2" t="s">
        <v>11578</v>
      </c>
      <c r="CI888" s="2" t="s">
        <v>9059</v>
      </c>
      <c r="CJ888" s="2" t="s">
        <v>8068</v>
      </c>
      <c r="CK888" s="2" t="s">
        <v>1235</v>
      </c>
      <c r="CL888" s="2" t="s">
        <v>5659</v>
      </c>
      <c r="CM888" s="2" t="s">
        <v>6477</v>
      </c>
      <c r="CN888" s="2" t="s">
        <v>5503</v>
      </c>
      <c r="CO888" s="2" t="s">
        <v>6211</v>
      </c>
      <c r="CP888" s="2" t="s">
        <v>9259</v>
      </c>
      <c r="CQ888" s="2" t="s">
        <v>4629</v>
      </c>
      <c r="CR888" s="2" t="s">
        <v>3701</v>
      </c>
      <c r="CS888" s="2" t="s">
        <v>12561</v>
      </c>
      <c r="CT888" s="2" t="s">
        <v>11126</v>
      </c>
      <c r="CU888" s="2" t="s">
        <v>15313</v>
      </c>
      <c r="CV888" s="2" t="s">
        <v>8070</v>
      </c>
      <c r="CW888" s="2" t="s">
        <v>4576</v>
      </c>
      <c r="CX888" s="2" t="s">
        <v>2718</v>
      </c>
      <c r="CY888" s="2" t="s">
        <v>12291</v>
      </c>
      <c r="CZ888" s="2" t="s">
        <v>12291</v>
      </c>
      <c r="DA888" s="2" t="s">
        <v>3936</v>
      </c>
      <c r="DB888" s="2" t="s">
        <v>10695</v>
      </c>
      <c r="DC888" s="2" t="s">
        <v>13183</v>
      </c>
      <c r="DD888" s="2" t="s">
        <v>12214</v>
      </c>
      <c r="DE888" s="2" t="s">
        <v>8521</v>
      </c>
      <c r="DF888" s="2" t="s">
        <v>10880</v>
      </c>
      <c r="DG888" s="2" t="s">
        <v>3199</v>
      </c>
      <c r="DH888" s="2" t="s">
        <v>2522</v>
      </c>
      <c r="DI888" s="2" t="s">
        <v>10146</v>
      </c>
      <c r="DJ888" s="2" t="s">
        <v>9544</v>
      </c>
      <c r="DK888" s="2" t="s">
        <v>6783</v>
      </c>
      <c r="DL888" s="2" t="s">
        <v>9218</v>
      </c>
      <c r="DM888" s="2" t="s">
        <v>10302</v>
      </c>
      <c r="DN888" s="2" t="s">
        <v>3282</v>
      </c>
      <c r="DO888" s="2" t="s">
        <v>12837</v>
      </c>
      <c r="DP888" s="2" t="s">
        <v>9452</v>
      </c>
      <c r="DQ888" s="2" t="s">
        <v>11544</v>
      </c>
      <c r="DR888" s="2" t="s">
        <v>7058</v>
      </c>
      <c r="DS888" s="2" t="s">
        <v>10835</v>
      </c>
      <c r="DT888" s="1"/>
      <c r="DU888" s="1"/>
      <c r="DV888" s="2" t="s">
        <v>5584</v>
      </c>
      <c r="DW888" s="2" t="s">
        <v>12927</v>
      </c>
      <c r="DX888" s="2" t="s">
        <v>1674</v>
      </c>
    </row>
    <row r="889" spans="1:128" x14ac:dyDescent="0.4">
      <c r="A889" s="2" t="s">
        <v>16376</v>
      </c>
      <c r="B889" s="2" t="s">
        <v>18209</v>
      </c>
      <c r="C889" s="2" t="s">
        <v>1052</v>
      </c>
      <c r="D889" s="2" t="s">
        <v>18210</v>
      </c>
      <c r="E889" s="2" t="s">
        <v>1053</v>
      </c>
      <c r="F889" s="2" t="s">
        <v>4330</v>
      </c>
      <c r="G889" s="2" t="s">
        <v>6895</v>
      </c>
      <c r="H889" s="2" t="s">
        <v>9787</v>
      </c>
      <c r="I889" s="2" t="s">
        <v>18211</v>
      </c>
      <c r="J889" s="2" t="s">
        <v>14425</v>
      </c>
      <c r="K889" s="2" t="s">
        <v>17634</v>
      </c>
      <c r="L889" s="2" t="s">
        <v>4587</v>
      </c>
      <c r="M889" s="2" t="s">
        <v>3803</v>
      </c>
      <c r="N889" s="2" t="s">
        <v>2647</v>
      </c>
      <c r="O889" s="2" t="s">
        <v>2656</v>
      </c>
      <c r="P889" s="2" t="s">
        <v>18212</v>
      </c>
      <c r="Q889" s="2" t="s">
        <v>18213</v>
      </c>
      <c r="R889" s="2" t="s">
        <v>16528</v>
      </c>
      <c r="S889" s="2" t="s">
        <v>5219</v>
      </c>
      <c r="T889" s="2" t="s">
        <v>3707</v>
      </c>
      <c r="U889" s="2" t="s">
        <v>2681</v>
      </c>
      <c r="V889" s="2" t="s">
        <v>11221</v>
      </c>
      <c r="W889" s="2" t="s">
        <v>13328</v>
      </c>
      <c r="X889" s="2" t="s">
        <v>18214</v>
      </c>
      <c r="Y889" s="2" t="s">
        <v>18215</v>
      </c>
      <c r="Z889" s="2" t="s">
        <v>11430</v>
      </c>
      <c r="AA889" s="2" t="s">
        <v>3802</v>
      </c>
      <c r="AB889" s="2" t="s">
        <v>8634</v>
      </c>
      <c r="AC889" s="2" t="s">
        <v>3710</v>
      </c>
      <c r="AD889" s="2" t="s">
        <v>18216</v>
      </c>
      <c r="AE889" s="2" t="s">
        <v>18217</v>
      </c>
      <c r="AF889" s="2" t="s">
        <v>18218</v>
      </c>
      <c r="AG889" s="2" t="s">
        <v>18219</v>
      </c>
      <c r="AH889" s="2" t="s">
        <v>4959</v>
      </c>
      <c r="AI889" s="2" t="s">
        <v>5003</v>
      </c>
      <c r="AJ889" s="2" t="s">
        <v>5746</v>
      </c>
      <c r="AK889" s="2" t="s">
        <v>15897</v>
      </c>
      <c r="AL889" s="2" t="s">
        <v>18220</v>
      </c>
      <c r="AM889" s="2" t="s">
        <v>10314</v>
      </c>
      <c r="AN889" s="2" t="s">
        <v>2635</v>
      </c>
      <c r="AO889" s="2" t="s">
        <v>12946</v>
      </c>
      <c r="AP889" s="2" t="s">
        <v>7584</v>
      </c>
      <c r="AQ889" s="2" t="s">
        <v>1875</v>
      </c>
      <c r="AR889" s="2" t="s">
        <v>18221</v>
      </c>
      <c r="AS889" s="2" t="s">
        <v>18222</v>
      </c>
      <c r="AT889" s="2" t="s">
        <v>13634</v>
      </c>
      <c r="AU889" s="2" t="s">
        <v>9156</v>
      </c>
      <c r="AV889" s="2" t="s">
        <v>6391</v>
      </c>
      <c r="AW889" s="2" t="s">
        <v>6324</v>
      </c>
      <c r="AX889" s="2" t="s">
        <v>3613</v>
      </c>
      <c r="AY889" s="2" t="s">
        <v>6514</v>
      </c>
      <c r="AZ889" s="2" t="s">
        <v>15059</v>
      </c>
      <c r="BA889" s="2" t="s">
        <v>10515</v>
      </c>
      <c r="BB889" s="2" t="s">
        <v>7922</v>
      </c>
      <c r="BC889" s="2" t="s">
        <v>10771</v>
      </c>
      <c r="BD889" s="2" t="s">
        <v>3912</v>
      </c>
      <c r="BE889" s="2" t="s">
        <v>1431</v>
      </c>
      <c r="BF889" s="2" t="s">
        <v>8322</v>
      </c>
      <c r="BG889" s="2" t="s">
        <v>16769</v>
      </c>
      <c r="BH889" s="2" t="s">
        <v>12604</v>
      </c>
      <c r="BI889" s="2" t="s">
        <v>9120</v>
      </c>
      <c r="BJ889" s="2" t="s">
        <v>1070</v>
      </c>
      <c r="BK889" s="2" t="s">
        <v>3662</v>
      </c>
      <c r="BL889" s="2" t="s">
        <v>2559</v>
      </c>
      <c r="BM889" s="2" t="s">
        <v>9820</v>
      </c>
      <c r="BN889" s="2" t="s">
        <v>12744</v>
      </c>
      <c r="BO889" s="2" t="s">
        <v>1435</v>
      </c>
      <c r="BP889" s="2" t="s">
        <v>3463</v>
      </c>
      <c r="BQ889" s="2" t="s">
        <v>10619</v>
      </c>
      <c r="BR889" s="2" t="s">
        <v>4727</v>
      </c>
      <c r="BS889" s="2" t="s">
        <v>16281</v>
      </c>
      <c r="BT889" s="2" t="s">
        <v>5012</v>
      </c>
      <c r="BU889" s="2" t="s">
        <v>5610</v>
      </c>
      <c r="BV889" s="2" t="s">
        <v>10148</v>
      </c>
      <c r="BW889" s="2" t="s">
        <v>4578</v>
      </c>
      <c r="BX889" s="2" t="s">
        <v>10216</v>
      </c>
      <c r="BY889" s="2" t="s">
        <v>5819</v>
      </c>
      <c r="BZ889" s="2" t="s">
        <v>12077</v>
      </c>
      <c r="CA889" s="2" t="s">
        <v>10439</v>
      </c>
      <c r="CB889" s="2" t="s">
        <v>9003</v>
      </c>
      <c r="CC889" s="2" t="s">
        <v>12912</v>
      </c>
      <c r="CD889" s="2" t="s">
        <v>7419</v>
      </c>
      <c r="CE889" s="2" t="s">
        <v>13940</v>
      </c>
      <c r="CF889" s="2" t="s">
        <v>12217</v>
      </c>
      <c r="CG889" s="2" t="s">
        <v>14007</v>
      </c>
      <c r="CH889" s="2" t="s">
        <v>9004</v>
      </c>
      <c r="CI889" s="2" t="s">
        <v>1600</v>
      </c>
      <c r="CJ889" s="2" t="s">
        <v>13790</v>
      </c>
      <c r="CK889" s="2" t="s">
        <v>10678</v>
      </c>
      <c r="CL889" s="2" t="s">
        <v>11768</v>
      </c>
      <c r="CM889" s="2" t="s">
        <v>7837</v>
      </c>
      <c r="CN889" s="2" t="s">
        <v>3220</v>
      </c>
      <c r="CO889" s="2" t="s">
        <v>14888</v>
      </c>
      <c r="CP889" s="2" t="s">
        <v>9003</v>
      </c>
      <c r="CQ889" s="2" t="s">
        <v>1858</v>
      </c>
      <c r="CR889" s="2" t="s">
        <v>1111</v>
      </c>
      <c r="CS889" s="2" t="s">
        <v>6401</v>
      </c>
      <c r="CT889" s="2" t="s">
        <v>16163</v>
      </c>
      <c r="CU889" s="2" t="s">
        <v>7282</v>
      </c>
      <c r="CV889" s="2" t="s">
        <v>10974</v>
      </c>
      <c r="CW889" s="2" t="s">
        <v>10790</v>
      </c>
      <c r="CX889" s="2" t="s">
        <v>8521</v>
      </c>
      <c r="CY889" s="2" t="s">
        <v>7489</v>
      </c>
      <c r="CZ889" s="2" t="s">
        <v>3101</v>
      </c>
      <c r="DA889" s="2" t="s">
        <v>9049</v>
      </c>
      <c r="DB889" s="2" t="s">
        <v>7151</v>
      </c>
      <c r="DC889" s="2" t="s">
        <v>4826</v>
      </c>
      <c r="DD889" s="2" t="s">
        <v>4270</v>
      </c>
      <c r="DE889" s="2" t="s">
        <v>5112</v>
      </c>
      <c r="DF889" s="2" t="s">
        <v>7420</v>
      </c>
      <c r="DG889" s="2" t="s">
        <v>15558</v>
      </c>
      <c r="DH889" s="2" t="s">
        <v>13157</v>
      </c>
      <c r="DI889" s="2" t="s">
        <v>6143</v>
      </c>
      <c r="DJ889" s="2" t="s">
        <v>15409</v>
      </c>
      <c r="DK889" s="2" t="s">
        <v>10835</v>
      </c>
      <c r="DL889" s="2" t="s">
        <v>9224</v>
      </c>
      <c r="DM889" s="2" t="s">
        <v>10066</v>
      </c>
      <c r="DN889" s="2" t="s">
        <v>4301</v>
      </c>
      <c r="DO889" s="2" t="s">
        <v>12780</v>
      </c>
      <c r="DP889" s="2" t="s">
        <v>15667</v>
      </c>
      <c r="DQ889" s="2" t="s">
        <v>12100</v>
      </c>
      <c r="DR889" s="2" t="s">
        <v>10117</v>
      </c>
      <c r="DS889" s="2" t="s">
        <v>8702</v>
      </c>
      <c r="DT889" s="1"/>
      <c r="DU889" s="1"/>
      <c r="DV889" s="2" t="s">
        <v>6993</v>
      </c>
      <c r="DW889" s="2" t="s">
        <v>10522</v>
      </c>
      <c r="DX889" s="2" t="s">
        <v>4414</v>
      </c>
    </row>
    <row r="890" spans="1:128" x14ac:dyDescent="0.4">
      <c r="A890" s="2" t="s">
        <v>16376</v>
      </c>
      <c r="B890" s="2" t="s">
        <v>18223</v>
      </c>
      <c r="C890" s="2" t="s">
        <v>1052</v>
      </c>
      <c r="D890" s="2" t="s">
        <v>18224</v>
      </c>
      <c r="E890" s="2" t="s">
        <v>0</v>
      </c>
      <c r="F890" s="2" t="s">
        <v>0</v>
      </c>
      <c r="G890" s="2" t="s">
        <v>0</v>
      </c>
      <c r="H890" s="2" t="s">
        <v>0</v>
      </c>
      <c r="I890" s="2" t="s">
        <v>0</v>
      </c>
      <c r="J890" s="2" t="s">
        <v>0</v>
      </c>
      <c r="K890" s="2" t="s">
        <v>0</v>
      </c>
      <c r="L890" s="2" t="s">
        <v>0</v>
      </c>
      <c r="M890" s="2" t="s">
        <v>0</v>
      </c>
      <c r="N890" s="2" t="s">
        <v>0</v>
      </c>
      <c r="O890" s="2" t="s">
        <v>0</v>
      </c>
      <c r="P890" s="2" t="s">
        <v>0</v>
      </c>
      <c r="Q890" s="2" t="s">
        <v>0</v>
      </c>
      <c r="R890" s="2" t="s">
        <v>0</v>
      </c>
      <c r="S890" s="2" t="s">
        <v>0</v>
      </c>
      <c r="T890" s="2" t="s">
        <v>0</v>
      </c>
      <c r="U890" s="2" t="s">
        <v>0</v>
      </c>
      <c r="V890" s="2" t="s">
        <v>0</v>
      </c>
      <c r="W890" s="2" t="s">
        <v>0</v>
      </c>
      <c r="X890" s="2" t="s">
        <v>0</v>
      </c>
      <c r="Y890" s="2" t="s">
        <v>0</v>
      </c>
      <c r="Z890" s="2" t="s">
        <v>0</v>
      </c>
      <c r="AA890" s="2" t="s">
        <v>0</v>
      </c>
      <c r="AB890" s="2" t="s">
        <v>0</v>
      </c>
      <c r="AC890" s="2" t="s">
        <v>0</v>
      </c>
      <c r="AD890" s="2" t="s">
        <v>0</v>
      </c>
      <c r="AE890" s="2" t="s">
        <v>0</v>
      </c>
      <c r="AF890" s="2" t="s">
        <v>0</v>
      </c>
      <c r="AG890" s="2" t="s">
        <v>0</v>
      </c>
      <c r="AH890" s="2" t="s">
        <v>0</v>
      </c>
      <c r="AI890" s="2" t="s">
        <v>0</v>
      </c>
      <c r="AJ890" s="2" t="s">
        <v>0</v>
      </c>
      <c r="AK890" s="2" t="s">
        <v>0</v>
      </c>
      <c r="AL890" s="2" t="s">
        <v>0</v>
      </c>
      <c r="AM890" s="2" t="s">
        <v>0</v>
      </c>
      <c r="AN890" s="2" t="s">
        <v>0</v>
      </c>
      <c r="AO890" s="2" t="s">
        <v>0</v>
      </c>
      <c r="AP890" s="2" t="s">
        <v>0</v>
      </c>
      <c r="AQ890" s="2" t="s">
        <v>0</v>
      </c>
      <c r="AR890" s="2" t="s">
        <v>0</v>
      </c>
      <c r="AS890" s="2" t="s">
        <v>0</v>
      </c>
      <c r="AT890" s="2" t="s">
        <v>0</v>
      </c>
      <c r="AU890" s="2" t="s">
        <v>0</v>
      </c>
      <c r="AV890" s="2" t="s">
        <v>0</v>
      </c>
      <c r="AW890" s="2" t="s">
        <v>0</v>
      </c>
      <c r="AX890" s="2" t="s">
        <v>0</v>
      </c>
      <c r="AY890" s="2" t="s">
        <v>0</v>
      </c>
      <c r="AZ890" s="2" t="s">
        <v>0</v>
      </c>
      <c r="BA890" s="2" t="s">
        <v>0</v>
      </c>
      <c r="BB890" s="2" t="s">
        <v>0</v>
      </c>
      <c r="BC890" s="2" t="s">
        <v>0</v>
      </c>
      <c r="BD890" s="2" t="s">
        <v>0</v>
      </c>
      <c r="BE890" s="2" t="s">
        <v>0</v>
      </c>
      <c r="BF890" s="2" t="s">
        <v>0</v>
      </c>
      <c r="BG890" s="2" t="s">
        <v>0</v>
      </c>
      <c r="BH890" s="2" t="s">
        <v>0</v>
      </c>
      <c r="BI890" s="2" t="s">
        <v>0</v>
      </c>
      <c r="BJ890" s="2" t="s">
        <v>0</v>
      </c>
      <c r="BK890" s="2" t="s">
        <v>0</v>
      </c>
      <c r="BL890" s="2" t="s">
        <v>0</v>
      </c>
      <c r="BM890" s="2" t="s">
        <v>0</v>
      </c>
      <c r="BN890" s="2" t="s">
        <v>0</v>
      </c>
      <c r="BO890" s="2" t="s">
        <v>0</v>
      </c>
      <c r="BP890" s="2" t="s">
        <v>0</v>
      </c>
      <c r="BQ890" s="2" t="s">
        <v>0</v>
      </c>
      <c r="BR890" s="2" t="s">
        <v>0</v>
      </c>
      <c r="BS890" s="2" t="s">
        <v>0</v>
      </c>
      <c r="BT890" s="2" t="s">
        <v>0</v>
      </c>
      <c r="BU890" s="2" t="s">
        <v>0</v>
      </c>
      <c r="BV890" s="2" t="s">
        <v>0</v>
      </c>
      <c r="BW890" s="2" t="s">
        <v>0</v>
      </c>
      <c r="BX890" s="2" t="s">
        <v>0</v>
      </c>
      <c r="BY890" s="2" t="s">
        <v>0</v>
      </c>
      <c r="BZ890" s="2" t="s">
        <v>0</v>
      </c>
      <c r="CA890" s="2" t="s">
        <v>0</v>
      </c>
      <c r="CB890" s="2" t="s">
        <v>0</v>
      </c>
      <c r="CC890" s="2" t="s">
        <v>0</v>
      </c>
      <c r="CD890" s="2" t="s">
        <v>0</v>
      </c>
      <c r="CE890" s="2" t="s">
        <v>0</v>
      </c>
      <c r="CF890" s="2" t="s">
        <v>0</v>
      </c>
      <c r="CG890" s="2" t="s">
        <v>0</v>
      </c>
      <c r="CH890" s="2" t="s">
        <v>0</v>
      </c>
      <c r="CI890" s="2" t="s">
        <v>0</v>
      </c>
      <c r="CJ890" s="2" t="s">
        <v>0</v>
      </c>
      <c r="CK890" s="2" t="s">
        <v>0</v>
      </c>
      <c r="CL890" s="2" t="s">
        <v>0</v>
      </c>
      <c r="CM890" s="2" t="s">
        <v>0</v>
      </c>
      <c r="CN890" s="2" t="s">
        <v>0</v>
      </c>
      <c r="CO890" s="2" t="s">
        <v>0</v>
      </c>
      <c r="CP890" s="2" t="s">
        <v>0</v>
      </c>
      <c r="CQ890" s="2" t="s">
        <v>0</v>
      </c>
      <c r="CR890" s="2" t="s">
        <v>0</v>
      </c>
      <c r="CS890" s="2" t="s">
        <v>0</v>
      </c>
      <c r="CT890" s="2" t="s">
        <v>0</v>
      </c>
      <c r="CU890" s="2" t="s">
        <v>0</v>
      </c>
      <c r="CV890" s="2" t="s">
        <v>0</v>
      </c>
      <c r="CW890" s="2" t="s">
        <v>0</v>
      </c>
      <c r="CX890" s="2" t="s">
        <v>0</v>
      </c>
      <c r="CY890" s="2" t="s">
        <v>0</v>
      </c>
      <c r="CZ890" s="2" t="s">
        <v>0</v>
      </c>
      <c r="DA890" s="2" t="s">
        <v>0</v>
      </c>
      <c r="DB890" s="2" t="s">
        <v>0</v>
      </c>
      <c r="DC890" s="2" t="s">
        <v>0</v>
      </c>
      <c r="DD890" s="2" t="s">
        <v>0</v>
      </c>
      <c r="DE890" s="2" t="s">
        <v>0</v>
      </c>
      <c r="DF890" s="2" t="s">
        <v>0</v>
      </c>
      <c r="DG890" s="2" t="s">
        <v>0</v>
      </c>
      <c r="DH890" s="2" t="s">
        <v>0</v>
      </c>
      <c r="DI890" s="2" t="s">
        <v>0</v>
      </c>
      <c r="DJ890" s="2" t="s">
        <v>0</v>
      </c>
      <c r="DK890" s="2" t="s">
        <v>0</v>
      </c>
      <c r="DL890" s="2" t="s">
        <v>0</v>
      </c>
      <c r="DM890" s="2" t="s">
        <v>0</v>
      </c>
      <c r="DN890" s="2" t="s">
        <v>0</v>
      </c>
      <c r="DO890" s="2" t="s">
        <v>0</v>
      </c>
      <c r="DP890" s="2" t="s">
        <v>0</v>
      </c>
      <c r="DQ890" s="2" t="s">
        <v>0</v>
      </c>
      <c r="DR890" s="2" t="s">
        <v>0</v>
      </c>
      <c r="DS890" s="2" t="s">
        <v>0</v>
      </c>
      <c r="DT890" s="1"/>
      <c r="DU890" s="1"/>
      <c r="DV890" s="2" t="s">
        <v>0</v>
      </c>
      <c r="DW890" s="2" t="s">
        <v>0</v>
      </c>
      <c r="DX890" s="2" t="s">
        <v>0</v>
      </c>
    </row>
    <row r="891" spans="1:128" x14ac:dyDescent="0.4">
      <c r="A891" s="2" t="s">
        <v>16376</v>
      </c>
      <c r="B891" s="2" t="s">
        <v>18225</v>
      </c>
      <c r="C891" s="2" t="s">
        <v>1052</v>
      </c>
      <c r="D891" s="2" t="s">
        <v>18226</v>
      </c>
      <c r="E891" s="2" t="s">
        <v>1053</v>
      </c>
      <c r="F891" s="2" t="s">
        <v>4424</v>
      </c>
      <c r="G891" s="2" t="s">
        <v>10598</v>
      </c>
      <c r="H891" s="2" t="s">
        <v>4958</v>
      </c>
      <c r="I891" s="2" t="s">
        <v>18227</v>
      </c>
      <c r="J891" s="2" t="s">
        <v>18228</v>
      </c>
      <c r="K891" s="2" t="s">
        <v>11554</v>
      </c>
      <c r="L891" s="2" t="s">
        <v>2138</v>
      </c>
      <c r="M891" s="2" t="s">
        <v>1225</v>
      </c>
      <c r="N891" s="2" t="s">
        <v>1556</v>
      </c>
      <c r="O891" s="2" t="s">
        <v>5545</v>
      </c>
      <c r="P891" s="2" t="s">
        <v>18229</v>
      </c>
      <c r="Q891" s="2" t="s">
        <v>16088</v>
      </c>
      <c r="R891" s="2" t="s">
        <v>6432</v>
      </c>
      <c r="S891" s="2" t="s">
        <v>5176</v>
      </c>
      <c r="T891" s="2" t="s">
        <v>2774</v>
      </c>
      <c r="U891" s="2" t="s">
        <v>1650</v>
      </c>
      <c r="V891" s="2" t="s">
        <v>3892</v>
      </c>
      <c r="W891" s="2" t="s">
        <v>18230</v>
      </c>
      <c r="X891" s="2" t="s">
        <v>18231</v>
      </c>
      <c r="Y891" s="2" t="s">
        <v>14459</v>
      </c>
      <c r="Z891" s="2" t="s">
        <v>1794</v>
      </c>
      <c r="AA891" s="2" t="s">
        <v>6430</v>
      </c>
      <c r="AB891" s="2" t="s">
        <v>5456</v>
      </c>
      <c r="AC891" s="2" t="s">
        <v>10069</v>
      </c>
      <c r="AD891" s="2" t="s">
        <v>18232</v>
      </c>
      <c r="AE891" s="2" t="s">
        <v>18233</v>
      </c>
      <c r="AF891" s="2" t="s">
        <v>17167</v>
      </c>
      <c r="AG891" s="2" t="s">
        <v>18234</v>
      </c>
      <c r="AH891" s="2" t="s">
        <v>1053</v>
      </c>
      <c r="AI891" s="2" t="s">
        <v>9191</v>
      </c>
      <c r="AJ891" s="2" t="s">
        <v>7172</v>
      </c>
      <c r="AK891" s="2" t="s">
        <v>18235</v>
      </c>
      <c r="AL891" s="2" t="s">
        <v>17669</v>
      </c>
      <c r="AM891" s="2" t="s">
        <v>16788</v>
      </c>
      <c r="AN891" s="2" t="s">
        <v>8031</v>
      </c>
      <c r="AO891" s="2" t="s">
        <v>5405</v>
      </c>
      <c r="AP891" s="2" t="s">
        <v>7133</v>
      </c>
      <c r="AQ891" s="2" t="s">
        <v>12848</v>
      </c>
      <c r="AR891" s="2" t="s">
        <v>18236</v>
      </c>
      <c r="AS891" s="2" t="s">
        <v>14880</v>
      </c>
      <c r="AT891" s="2" t="s">
        <v>2665</v>
      </c>
      <c r="AU891" s="2" t="s">
        <v>2423</v>
      </c>
      <c r="AV891" s="2" t="s">
        <v>3722</v>
      </c>
      <c r="AW891" s="2" t="s">
        <v>13749</v>
      </c>
      <c r="AX891" s="2" t="s">
        <v>3164</v>
      </c>
      <c r="AY891" s="2" t="s">
        <v>18237</v>
      </c>
      <c r="AZ891" s="2" t="s">
        <v>9945</v>
      </c>
      <c r="BA891" s="2" t="s">
        <v>10015</v>
      </c>
      <c r="BB891" s="2" t="s">
        <v>5177</v>
      </c>
      <c r="BC891" s="2" t="s">
        <v>9335</v>
      </c>
      <c r="BD891" s="2" t="s">
        <v>5092</v>
      </c>
      <c r="BE891" s="2" t="s">
        <v>9952</v>
      </c>
      <c r="BF891" s="2" t="s">
        <v>18238</v>
      </c>
      <c r="BG891" s="2" t="s">
        <v>18218</v>
      </c>
      <c r="BH891" s="2" t="s">
        <v>12191</v>
      </c>
      <c r="BI891" s="2" t="s">
        <v>9282</v>
      </c>
      <c r="BJ891" s="2" t="s">
        <v>3798</v>
      </c>
      <c r="BK891" s="2" t="s">
        <v>1107</v>
      </c>
      <c r="BL891" s="2" t="s">
        <v>1686</v>
      </c>
      <c r="BM891" s="2" t="s">
        <v>17742</v>
      </c>
      <c r="BN891" s="2" t="s">
        <v>18239</v>
      </c>
      <c r="BO891" s="2" t="s">
        <v>2217</v>
      </c>
      <c r="BP891" s="2" t="s">
        <v>11394</v>
      </c>
      <c r="BQ891" s="2" t="s">
        <v>11430</v>
      </c>
      <c r="BR891" s="2" t="s">
        <v>1761</v>
      </c>
      <c r="BS891" s="2" t="s">
        <v>3520</v>
      </c>
      <c r="BT891" s="2" t="s">
        <v>7402</v>
      </c>
      <c r="BU891" s="2" t="s">
        <v>9664</v>
      </c>
      <c r="BV891" s="2" t="s">
        <v>3273</v>
      </c>
      <c r="BW891" s="2" t="s">
        <v>9420</v>
      </c>
      <c r="BX891" s="2" t="s">
        <v>5485</v>
      </c>
      <c r="BY891" s="2" t="s">
        <v>15409</v>
      </c>
      <c r="BZ891" s="2" t="s">
        <v>10676</v>
      </c>
      <c r="CA891" s="2" t="s">
        <v>10731</v>
      </c>
      <c r="CB891" s="2" t="s">
        <v>4882</v>
      </c>
      <c r="CC891" s="2" t="s">
        <v>11694</v>
      </c>
      <c r="CD891" s="2" t="s">
        <v>14322</v>
      </c>
      <c r="CE891" s="2" t="s">
        <v>15166</v>
      </c>
      <c r="CF891" s="2" t="s">
        <v>4882</v>
      </c>
      <c r="CG891" s="2" t="s">
        <v>15324</v>
      </c>
      <c r="CH891" s="2" t="s">
        <v>10135</v>
      </c>
      <c r="CI891" s="2" t="s">
        <v>3109</v>
      </c>
      <c r="CJ891" s="2" t="s">
        <v>3395</v>
      </c>
      <c r="CK891" s="2" t="s">
        <v>10300</v>
      </c>
      <c r="CL891" s="2" t="s">
        <v>5870</v>
      </c>
      <c r="CM891" s="2" t="s">
        <v>4013</v>
      </c>
      <c r="CN891" s="2" t="s">
        <v>8237</v>
      </c>
      <c r="CO891" s="2" t="s">
        <v>12295</v>
      </c>
      <c r="CP891" s="2" t="s">
        <v>12625</v>
      </c>
      <c r="CQ891" s="2" t="s">
        <v>13101</v>
      </c>
      <c r="CR891" s="2" t="s">
        <v>14478</v>
      </c>
      <c r="CS891" s="2" t="s">
        <v>2373</v>
      </c>
      <c r="CT891" s="2" t="s">
        <v>4569</v>
      </c>
      <c r="CU891" s="2" t="s">
        <v>4016</v>
      </c>
      <c r="CV891" s="2" t="s">
        <v>10438</v>
      </c>
      <c r="CW891" s="2" t="s">
        <v>3096</v>
      </c>
      <c r="CX891" s="2" t="s">
        <v>4098</v>
      </c>
      <c r="CY891" s="2" t="s">
        <v>2500</v>
      </c>
      <c r="CZ891" s="2" t="s">
        <v>8805</v>
      </c>
      <c r="DA891" s="2" t="s">
        <v>5776</v>
      </c>
      <c r="DB891" s="2" t="s">
        <v>2492</v>
      </c>
      <c r="DC891" s="2" t="s">
        <v>10068</v>
      </c>
      <c r="DD891" s="2" t="s">
        <v>9245</v>
      </c>
      <c r="DE891" s="2" t="s">
        <v>5129</v>
      </c>
      <c r="DF891" s="2" t="s">
        <v>13373</v>
      </c>
      <c r="DG891" s="2" t="s">
        <v>6831</v>
      </c>
      <c r="DH891" s="2" t="s">
        <v>7429</v>
      </c>
      <c r="DI891" s="2" t="s">
        <v>10379</v>
      </c>
      <c r="DJ891" s="2" t="s">
        <v>10350</v>
      </c>
      <c r="DK891" s="2" t="s">
        <v>6103</v>
      </c>
      <c r="DL891" s="2" t="s">
        <v>4033</v>
      </c>
      <c r="DM891" s="2" t="s">
        <v>10794</v>
      </c>
      <c r="DN891" s="2" t="s">
        <v>8743</v>
      </c>
      <c r="DO891" s="2" t="s">
        <v>4972</v>
      </c>
      <c r="DP891" s="2" t="s">
        <v>4033</v>
      </c>
      <c r="DQ891" s="2" t="s">
        <v>11690</v>
      </c>
      <c r="DR891" s="2" t="s">
        <v>3722</v>
      </c>
      <c r="DS891" s="2" t="s">
        <v>14038</v>
      </c>
      <c r="DT891" s="1"/>
      <c r="DU891" s="1"/>
      <c r="DV891" s="2" t="s">
        <v>2973</v>
      </c>
      <c r="DW891" s="2" t="s">
        <v>9326</v>
      </c>
      <c r="DX891" s="2" t="s">
        <v>9621</v>
      </c>
    </row>
    <row r="892" spans="1:128" x14ac:dyDescent="0.4">
      <c r="A892" s="2" t="s">
        <v>16376</v>
      </c>
      <c r="B892" s="2" t="s">
        <v>18240</v>
      </c>
      <c r="C892" s="2" t="s">
        <v>1052</v>
      </c>
      <c r="D892" s="2" t="s">
        <v>18241</v>
      </c>
      <c r="E892" s="2" t="s">
        <v>1053</v>
      </c>
      <c r="F892" s="2" t="s">
        <v>1771</v>
      </c>
      <c r="G892" s="2" t="s">
        <v>3276</v>
      </c>
      <c r="H892" s="2" t="s">
        <v>1414</v>
      </c>
      <c r="I892" s="2" t="s">
        <v>16403</v>
      </c>
      <c r="J892" s="2" t="s">
        <v>14975</v>
      </c>
      <c r="K892" s="2" t="s">
        <v>4936</v>
      </c>
      <c r="L892" s="2" t="s">
        <v>3820</v>
      </c>
      <c r="M892" s="2" t="s">
        <v>10222</v>
      </c>
      <c r="N892" s="2" t="s">
        <v>5701</v>
      </c>
      <c r="O892" s="2" t="s">
        <v>3052</v>
      </c>
      <c r="P892" s="2" t="s">
        <v>18242</v>
      </c>
      <c r="Q892" s="2" t="s">
        <v>8301</v>
      </c>
      <c r="R892" s="2" t="s">
        <v>5227</v>
      </c>
      <c r="S892" s="2" t="s">
        <v>1072</v>
      </c>
      <c r="T892" s="2" t="s">
        <v>4785</v>
      </c>
      <c r="U892" s="2" t="s">
        <v>8517</v>
      </c>
      <c r="V892" s="2" t="s">
        <v>3725</v>
      </c>
      <c r="W892" s="2" t="s">
        <v>13211</v>
      </c>
      <c r="X892" s="2" t="s">
        <v>13280</v>
      </c>
      <c r="Y892" s="2" t="s">
        <v>8591</v>
      </c>
      <c r="Z892" s="2" t="s">
        <v>9740</v>
      </c>
      <c r="AA892" s="2" t="s">
        <v>8650</v>
      </c>
      <c r="AB892" s="2" t="s">
        <v>13152</v>
      </c>
      <c r="AC892" s="2" t="s">
        <v>3803</v>
      </c>
      <c r="AD892" s="2" t="s">
        <v>18243</v>
      </c>
      <c r="AE892" s="2" t="s">
        <v>15330</v>
      </c>
      <c r="AF892" s="2" t="s">
        <v>7179</v>
      </c>
      <c r="AG892" s="2" t="s">
        <v>18244</v>
      </c>
      <c r="AH892" s="2" t="s">
        <v>3876</v>
      </c>
      <c r="AI892" s="2" t="s">
        <v>12431</v>
      </c>
      <c r="AJ892" s="2" t="s">
        <v>1289</v>
      </c>
      <c r="AK892" s="2" t="s">
        <v>18245</v>
      </c>
      <c r="AL892" s="2" t="s">
        <v>12949</v>
      </c>
      <c r="AM892" s="2" t="s">
        <v>8774</v>
      </c>
      <c r="AN892" s="2" t="s">
        <v>11850</v>
      </c>
      <c r="AO892" s="2" t="s">
        <v>13165</v>
      </c>
      <c r="AP892" s="2" t="s">
        <v>12860</v>
      </c>
      <c r="AQ892" s="2" t="s">
        <v>3886</v>
      </c>
      <c r="AR892" s="2" t="s">
        <v>18246</v>
      </c>
      <c r="AS892" s="2" t="s">
        <v>14575</v>
      </c>
      <c r="AT892" s="2" t="s">
        <v>10034</v>
      </c>
      <c r="AU892" s="2" t="s">
        <v>8776</v>
      </c>
      <c r="AV892" s="2" t="s">
        <v>2458</v>
      </c>
      <c r="AW892" s="2" t="s">
        <v>4484</v>
      </c>
      <c r="AX892" s="2" t="s">
        <v>8516</v>
      </c>
      <c r="AY892" s="2" t="s">
        <v>18247</v>
      </c>
      <c r="AZ892" s="2" t="s">
        <v>4593</v>
      </c>
      <c r="BA892" s="2" t="s">
        <v>3529</v>
      </c>
      <c r="BB892" s="2" t="s">
        <v>7650</v>
      </c>
      <c r="BC892" s="2" t="s">
        <v>4048</v>
      </c>
      <c r="BD892" s="2" t="s">
        <v>3464</v>
      </c>
      <c r="BE892" s="2" t="s">
        <v>2208</v>
      </c>
      <c r="BF892" s="2" t="s">
        <v>4858</v>
      </c>
      <c r="BG892" s="2" t="s">
        <v>14173</v>
      </c>
      <c r="BH892" s="2" t="s">
        <v>12052</v>
      </c>
      <c r="BI892" s="2" t="s">
        <v>5527</v>
      </c>
      <c r="BJ892" s="2" t="s">
        <v>8034</v>
      </c>
      <c r="BK892" s="2" t="s">
        <v>7345</v>
      </c>
      <c r="BL892" s="2" t="s">
        <v>7968</v>
      </c>
      <c r="BM892" s="2" t="s">
        <v>9866</v>
      </c>
      <c r="BN892" s="2" t="s">
        <v>5982</v>
      </c>
      <c r="BO892" s="2" t="s">
        <v>12424</v>
      </c>
      <c r="BP892" s="2" t="s">
        <v>11156</v>
      </c>
      <c r="BQ892" s="2" t="s">
        <v>4484</v>
      </c>
      <c r="BR892" s="2" t="s">
        <v>13106</v>
      </c>
      <c r="BS892" s="2" t="s">
        <v>1074</v>
      </c>
      <c r="BT892" s="2" t="s">
        <v>5833</v>
      </c>
      <c r="BU892" s="2" t="s">
        <v>6018</v>
      </c>
      <c r="BV892" s="2" t="s">
        <v>8212</v>
      </c>
      <c r="BW892" s="2" t="s">
        <v>15583</v>
      </c>
      <c r="BX892" s="2" t="s">
        <v>12072</v>
      </c>
      <c r="BY892" s="2" t="s">
        <v>2403</v>
      </c>
      <c r="BZ892" s="2" t="s">
        <v>7482</v>
      </c>
      <c r="CA892" s="2" t="s">
        <v>9302</v>
      </c>
      <c r="CB892" s="2" t="s">
        <v>3392</v>
      </c>
      <c r="CC892" s="2" t="s">
        <v>3504</v>
      </c>
      <c r="CD892" s="2" t="s">
        <v>10676</v>
      </c>
      <c r="CE892" s="2" t="s">
        <v>11404</v>
      </c>
      <c r="CF892" s="2" t="s">
        <v>10679</v>
      </c>
      <c r="CG892" s="2" t="s">
        <v>10938</v>
      </c>
      <c r="CH892" s="2" t="s">
        <v>10831</v>
      </c>
      <c r="CI892" s="2" t="s">
        <v>4571</v>
      </c>
      <c r="CJ892" s="2" t="s">
        <v>3499</v>
      </c>
      <c r="CK892" s="2" t="s">
        <v>5851</v>
      </c>
      <c r="CL892" s="2" t="s">
        <v>3859</v>
      </c>
      <c r="CM892" s="2" t="s">
        <v>5037</v>
      </c>
      <c r="CN892" s="2" t="s">
        <v>9082</v>
      </c>
      <c r="CO892" s="2" t="s">
        <v>5814</v>
      </c>
      <c r="CP892" s="2" t="s">
        <v>10674</v>
      </c>
      <c r="CQ892" s="2" t="s">
        <v>13039</v>
      </c>
      <c r="CR892" s="2" t="s">
        <v>9300</v>
      </c>
      <c r="CS892" s="2" t="s">
        <v>13887</v>
      </c>
      <c r="CT892" s="2" t="s">
        <v>12840</v>
      </c>
      <c r="CU892" s="2" t="s">
        <v>5846</v>
      </c>
      <c r="CV892" s="2" t="s">
        <v>15497</v>
      </c>
      <c r="CW892" s="2" t="s">
        <v>1282</v>
      </c>
      <c r="CX892" s="2" t="s">
        <v>11789</v>
      </c>
      <c r="CY892" s="2" t="s">
        <v>10475</v>
      </c>
      <c r="CZ892" s="2" t="s">
        <v>5814</v>
      </c>
      <c r="DA892" s="2" t="s">
        <v>10727</v>
      </c>
      <c r="DB892" s="2" t="s">
        <v>10731</v>
      </c>
      <c r="DC892" s="2" t="s">
        <v>10727</v>
      </c>
      <c r="DD892" s="2" t="s">
        <v>12218</v>
      </c>
      <c r="DE892" s="2" t="s">
        <v>4823</v>
      </c>
      <c r="DF892" s="2" t="s">
        <v>12116</v>
      </c>
      <c r="DG892" s="2" t="s">
        <v>13970</v>
      </c>
      <c r="DH892" s="2" t="s">
        <v>15611</v>
      </c>
      <c r="DI892" s="2" t="s">
        <v>11385</v>
      </c>
      <c r="DJ892" s="2" t="s">
        <v>1971</v>
      </c>
      <c r="DK892" s="2" t="s">
        <v>4284</v>
      </c>
      <c r="DL892" s="2" t="s">
        <v>10363</v>
      </c>
      <c r="DM892" s="2" t="s">
        <v>4027</v>
      </c>
      <c r="DN892" s="2" t="s">
        <v>9462</v>
      </c>
      <c r="DO892" s="2" t="s">
        <v>12952</v>
      </c>
      <c r="DP892" s="2" t="s">
        <v>13760</v>
      </c>
      <c r="DQ892" s="2" t="s">
        <v>3257</v>
      </c>
      <c r="DR892" s="2" t="s">
        <v>13298</v>
      </c>
      <c r="DS892" s="2" t="s">
        <v>3089</v>
      </c>
      <c r="DT892" s="1"/>
      <c r="DU892" s="1"/>
      <c r="DV892" s="2" t="s">
        <v>6784</v>
      </c>
      <c r="DW892" s="2" t="s">
        <v>10488</v>
      </c>
      <c r="DX892" s="2" t="s">
        <v>3156</v>
      </c>
    </row>
    <row r="893" spans="1:128" x14ac:dyDescent="0.4">
      <c r="A893" s="2" t="s">
        <v>16376</v>
      </c>
      <c r="B893" s="2" t="s">
        <v>18248</v>
      </c>
      <c r="C893" s="2" t="s">
        <v>1052</v>
      </c>
      <c r="D893" s="2" t="s">
        <v>18249</v>
      </c>
      <c r="E893" s="2" t="s">
        <v>1053</v>
      </c>
      <c r="F893" s="2" t="s">
        <v>13005</v>
      </c>
      <c r="G893" s="2" t="s">
        <v>7130</v>
      </c>
      <c r="H893" s="2" t="s">
        <v>4057</v>
      </c>
      <c r="I893" s="2" t="s">
        <v>17761</v>
      </c>
      <c r="J893" s="2" t="s">
        <v>2344</v>
      </c>
      <c r="K893" s="2" t="s">
        <v>5534</v>
      </c>
      <c r="L893" s="2" t="s">
        <v>6153</v>
      </c>
      <c r="M893" s="2" t="s">
        <v>9929</v>
      </c>
      <c r="N893" s="2" t="s">
        <v>1656</v>
      </c>
      <c r="O893" s="2" t="s">
        <v>7306</v>
      </c>
      <c r="P893" s="2" t="s">
        <v>18250</v>
      </c>
      <c r="Q893" s="2" t="s">
        <v>18251</v>
      </c>
      <c r="R893" s="2" t="s">
        <v>11277</v>
      </c>
      <c r="S893" s="2" t="s">
        <v>5560</v>
      </c>
      <c r="T893" s="2" t="s">
        <v>1056</v>
      </c>
      <c r="U893" s="2" t="s">
        <v>14996</v>
      </c>
      <c r="V893" s="2" t="s">
        <v>5001</v>
      </c>
      <c r="W893" s="2" t="s">
        <v>15227</v>
      </c>
      <c r="X893" s="2" t="s">
        <v>8306</v>
      </c>
      <c r="Y893" s="2" t="s">
        <v>8774</v>
      </c>
      <c r="Z893" s="2" t="s">
        <v>7821</v>
      </c>
      <c r="AA893" s="2" t="s">
        <v>4584</v>
      </c>
      <c r="AB893" s="2" t="s">
        <v>3071</v>
      </c>
      <c r="AC893" s="2" t="s">
        <v>1559</v>
      </c>
      <c r="AD893" s="2" t="s">
        <v>18252</v>
      </c>
      <c r="AE893" s="2" t="s">
        <v>18253</v>
      </c>
      <c r="AF893" s="2" t="s">
        <v>18254</v>
      </c>
      <c r="AG893" s="2" t="s">
        <v>6896</v>
      </c>
      <c r="AH893" s="2" t="s">
        <v>9118</v>
      </c>
      <c r="AI893" s="2" t="s">
        <v>4096</v>
      </c>
      <c r="AJ893" s="2" t="s">
        <v>2846</v>
      </c>
      <c r="AK893" s="2" t="s">
        <v>18255</v>
      </c>
      <c r="AL893" s="2" t="s">
        <v>18256</v>
      </c>
      <c r="AM893" s="2" t="s">
        <v>2857</v>
      </c>
      <c r="AN893" s="2" t="s">
        <v>5379</v>
      </c>
      <c r="AO893" s="2" t="s">
        <v>11783</v>
      </c>
      <c r="AP893" s="2" t="s">
        <v>9085</v>
      </c>
      <c r="AQ893" s="2" t="s">
        <v>3891</v>
      </c>
      <c r="AR893" s="2" t="s">
        <v>17060</v>
      </c>
      <c r="AS893" s="2" t="s">
        <v>8932</v>
      </c>
      <c r="AT893" s="2" t="s">
        <v>13517</v>
      </c>
      <c r="AU893" s="2" t="s">
        <v>2640</v>
      </c>
      <c r="AV893" s="2" t="s">
        <v>4759</v>
      </c>
      <c r="AW893" s="2" t="s">
        <v>5381</v>
      </c>
      <c r="AX893" s="2" t="s">
        <v>6841</v>
      </c>
      <c r="AY893" s="2" t="s">
        <v>18257</v>
      </c>
      <c r="AZ893" s="2" t="s">
        <v>18258</v>
      </c>
      <c r="BA893" s="2" t="s">
        <v>4504</v>
      </c>
      <c r="BB893" s="2" t="s">
        <v>4332</v>
      </c>
      <c r="BC893" s="2" t="s">
        <v>3332</v>
      </c>
      <c r="BD893" s="2" t="s">
        <v>9436</v>
      </c>
      <c r="BE893" s="2" t="s">
        <v>15865</v>
      </c>
      <c r="BF893" s="2" t="s">
        <v>18259</v>
      </c>
      <c r="BG893" s="2" t="s">
        <v>18260</v>
      </c>
      <c r="BH893" s="2" t="s">
        <v>4329</v>
      </c>
      <c r="BI893" s="2" t="s">
        <v>7983</v>
      </c>
      <c r="BJ893" s="2" t="s">
        <v>11308</v>
      </c>
      <c r="BK893" s="2" t="s">
        <v>10241</v>
      </c>
      <c r="BL893" s="2" t="s">
        <v>12035</v>
      </c>
      <c r="BM893" s="2" t="s">
        <v>15908</v>
      </c>
      <c r="BN893" s="2" t="s">
        <v>14024</v>
      </c>
      <c r="BO893" s="2" t="s">
        <v>4786</v>
      </c>
      <c r="BP893" s="2" t="s">
        <v>14473</v>
      </c>
      <c r="BQ893" s="2" t="s">
        <v>9028</v>
      </c>
      <c r="BR893" s="2" t="s">
        <v>8734</v>
      </c>
      <c r="BS893" s="2" t="s">
        <v>14931</v>
      </c>
      <c r="BT893" s="2" t="s">
        <v>2763</v>
      </c>
      <c r="BU893" s="2" t="s">
        <v>12019</v>
      </c>
      <c r="BV893" s="2" t="s">
        <v>15685</v>
      </c>
      <c r="BW893" s="2" t="s">
        <v>7360</v>
      </c>
      <c r="BX893" s="2" t="s">
        <v>10616</v>
      </c>
      <c r="BY893" s="2" t="s">
        <v>5782</v>
      </c>
      <c r="BZ893" s="2" t="s">
        <v>13421</v>
      </c>
      <c r="CA893" s="2" t="s">
        <v>4580</v>
      </c>
      <c r="CB893" s="2" t="s">
        <v>4570</v>
      </c>
      <c r="CC893" s="2" t="s">
        <v>2373</v>
      </c>
      <c r="CD893" s="2" t="s">
        <v>3498</v>
      </c>
      <c r="CE893" s="2" t="s">
        <v>3116</v>
      </c>
      <c r="CF893" s="2" t="s">
        <v>3130</v>
      </c>
      <c r="CG893" s="2" t="s">
        <v>4815</v>
      </c>
      <c r="CH893" s="2" t="s">
        <v>7418</v>
      </c>
      <c r="CI893" s="2" t="s">
        <v>5062</v>
      </c>
      <c r="CJ893" s="2" t="s">
        <v>1824</v>
      </c>
      <c r="CK893" s="2" t="s">
        <v>4384</v>
      </c>
      <c r="CL893" s="2" t="s">
        <v>10816</v>
      </c>
      <c r="CM893" s="2" t="s">
        <v>11699</v>
      </c>
      <c r="CN893" s="2" t="s">
        <v>2818</v>
      </c>
      <c r="CO893" s="2" t="s">
        <v>11415</v>
      </c>
      <c r="CP893" s="2" t="s">
        <v>9060</v>
      </c>
      <c r="CQ893" s="2" t="s">
        <v>10647</v>
      </c>
      <c r="CR893" s="2" t="s">
        <v>12877</v>
      </c>
      <c r="CS893" s="2" t="s">
        <v>10666</v>
      </c>
      <c r="CT893" s="2" t="s">
        <v>8330</v>
      </c>
      <c r="CU893" s="2" t="s">
        <v>4445</v>
      </c>
      <c r="CV893" s="2" t="s">
        <v>2255</v>
      </c>
      <c r="CW893" s="2" t="s">
        <v>2372</v>
      </c>
      <c r="CX893" s="2" t="s">
        <v>1814</v>
      </c>
      <c r="CY893" s="2" t="s">
        <v>6536</v>
      </c>
      <c r="CZ893" s="2" t="s">
        <v>2581</v>
      </c>
      <c r="DA893" s="2" t="s">
        <v>8574</v>
      </c>
      <c r="DB893" s="2" t="s">
        <v>2166</v>
      </c>
      <c r="DC893" s="2" t="s">
        <v>3099</v>
      </c>
      <c r="DD893" s="2" t="s">
        <v>13661</v>
      </c>
      <c r="DE893" s="2" t="s">
        <v>1595</v>
      </c>
      <c r="DF893" s="2" t="s">
        <v>11227</v>
      </c>
      <c r="DG893" s="2" t="s">
        <v>14478</v>
      </c>
      <c r="DH893" s="2" t="s">
        <v>15476</v>
      </c>
      <c r="DI893" s="2" t="s">
        <v>7293</v>
      </c>
      <c r="DJ893" s="2" t="s">
        <v>5434</v>
      </c>
      <c r="DK893" s="2" t="s">
        <v>5828</v>
      </c>
      <c r="DL893" s="2" t="s">
        <v>13830</v>
      </c>
      <c r="DM893" s="2" t="s">
        <v>13622</v>
      </c>
      <c r="DN893" s="2" t="s">
        <v>10737</v>
      </c>
      <c r="DO893" s="2" t="s">
        <v>13622</v>
      </c>
      <c r="DP893" s="2" t="s">
        <v>11470</v>
      </c>
      <c r="DQ893" s="2" t="s">
        <v>10952</v>
      </c>
      <c r="DR893" s="2" t="s">
        <v>9789</v>
      </c>
      <c r="DS893" s="2" t="s">
        <v>15429</v>
      </c>
      <c r="DT893" s="1"/>
      <c r="DU893" s="1"/>
      <c r="DV893" s="2" t="s">
        <v>9228</v>
      </c>
      <c r="DW893" s="2" t="s">
        <v>13466</v>
      </c>
      <c r="DX893" s="2" t="s">
        <v>15111</v>
      </c>
    </row>
    <row r="894" spans="1:128" x14ac:dyDescent="0.4">
      <c r="A894" s="2" t="s">
        <v>16376</v>
      </c>
      <c r="B894" s="2" t="s">
        <v>18261</v>
      </c>
      <c r="C894" s="2" t="s">
        <v>1052</v>
      </c>
      <c r="D894" s="2" t="s">
        <v>18262</v>
      </c>
      <c r="E894" s="2" t="s">
        <v>1053</v>
      </c>
      <c r="F894" s="2" t="s">
        <v>5005</v>
      </c>
      <c r="G894" s="2" t="s">
        <v>4246</v>
      </c>
      <c r="H894" s="2" t="s">
        <v>4750</v>
      </c>
      <c r="I894" s="2" t="s">
        <v>4505</v>
      </c>
      <c r="J894" s="2" t="s">
        <v>8377</v>
      </c>
      <c r="K894" s="2" t="s">
        <v>4532</v>
      </c>
      <c r="L894" s="2" t="s">
        <v>4587</v>
      </c>
      <c r="M894" s="2" t="s">
        <v>4245</v>
      </c>
      <c r="N894" s="2" t="s">
        <v>2852</v>
      </c>
      <c r="O894" s="2" t="s">
        <v>1313</v>
      </c>
      <c r="P894" s="2" t="s">
        <v>17058</v>
      </c>
      <c r="Q894" s="2" t="s">
        <v>18092</v>
      </c>
      <c r="R894" s="2" t="s">
        <v>1866</v>
      </c>
      <c r="S894" s="2" t="s">
        <v>10512</v>
      </c>
      <c r="T894" s="2" t="s">
        <v>7130</v>
      </c>
      <c r="U894" s="2" t="s">
        <v>2571</v>
      </c>
      <c r="V894" s="2" t="s">
        <v>8269</v>
      </c>
      <c r="W894" s="2" t="s">
        <v>6180</v>
      </c>
      <c r="X894" s="2" t="s">
        <v>3446</v>
      </c>
      <c r="Y894" s="2" t="s">
        <v>12788</v>
      </c>
      <c r="Z894" s="2" t="s">
        <v>7175</v>
      </c>
      <c r="AA894" s="2" t="s">
        <v>13645</v>
      </c>
      <c r="AB894" s="2" t="s">
        <v>4515</v>
      </c>
      <c r="AC894" s="2" t="s">
        <v>16493</v>
      </c>
      <c r="AD894" s="2" t="s">
        <v>15283</v>
      </c>
      <c r="AE894" s="2" t="s">
        <v>17103</v>
      </c>
      <c r="AF894" s="2" t="s">
        <v>3051</v>
      </c>
      <c r="AG894" s="2" t="s">
        <v>5023</v>
      </c>
      <c r="AH894" s="2" t="s">
        <v>8100</v>
      </c>
      <c r="AI894" s="2" t="s">
        <v>12041</v>
      </c>
      <c r="AJ894" s="2" t="s">
        <v>12767</v>
      </c>
      <c r="AK894" s="2" t="s">
        <v>2340</v>
      </c>
      <c r="AL894" s="2" t="s">
        <v>18165</v>
      </c>
      <c r="AM894" s="2" t="s">
        <v>2119</v>
      </c>
      <c r="AN894" s="2" t="s">
        <v>6646</v>
      </c>
      <c r="AO894" s="2" t="s">
        <v>12705</v>
      </c>
      <c r="AP894" s="2" t="s">
        <v>10515</v>
      </c>
      <c r="AQ894" s="2" t="s">
        <v>14169</v>
      </c>
      <c r="AR894" s="2" t="s">
        <v>17836</v>
      </c>
      <c r="AS894" s="2" t="s">
        <v>12127</v>
      </c>
      <c r="AT894" s="2" t="s">
        <v>4427</v>
      </c>
      <c r="AU894" s="2" t="s">
        <v>4612</v>
      </c>
      <c r="AV894" s="2" t="s">
        <v>4834</v>
      </c>
      <c r="AW894" s="2" t="s">
        <v>1554</v>
      </c>
      <c r="AX894" s="2" t="s">
        <v>4075</v>
      </c>
      <c r="AY894" s="2" t="s">
        <v>13042</v>
      </c>
      <c r="AZ894" s="2" t="s">
        <v>18263</v>
      </c>
      <c r="BA894" s="2" t="s">
        <v>8728</v>
      </c>
      <c r="BB894" s="2" t="s">
        <v>1865</v>
      </c>
      <c r="BC894" s="2" t="s">
        <v>1534</v>
      </c>
      <c r="BD894" s="2" t="s">
        <v>5671</v>
      </c>
      <c r="BE894" s="2" t="s">
        <v>10415</v>
      </c>
      <c r="BF894" s="2" t="s">
        <v>13131</v>
      </c>
      <c r="BG894" s="2" t="s">
        <v>10451</v>
      </c>
      <c r="BH894" s="2" t="s">
        <v>8584</v>
      </c>
      <c r="BI894" s="2" t="s">
        <v>15287</v>
      </c>
      <c r="BJ894" s="2" t="s">
        <v>4094</v>
      </c>
      <c r="BK894" s="2" t="s">
        <v>12365</v>
      </c>
      <c r="BL894" s="2" t="s">
        <v>6441</v>
      </c>
      <c r="BM894" s="2" t="s">
        <v>7584</v>
      </c>
      <c r="BN894" s="2" t="s">
        <v>2838</v>
      </c>
      <c r="BO894" s="2" t="s">
        <v>9452</v>
      </c>
      <c r="BP894" s="2" t="s">
        <v>9883</v>
      </c>
      <c r="BQ894" s="2" t="s">
        <v>12030</v>
      </c>
      <c r="BR894" s="2" t="s">
        <v>15725</v>
      </c>
      <c r="BS894" s="2" t="s">
        <v>1818</v>
      </c>
      <c r="BT894" s="2" t="s">
        <v>5876</v>
      </c>
      <c r="BU894" s="2" t="s">
        <v>13487</v>
      </c>
      <c r="BV894" s="2" t="s">
        <v>1399</v>
      </c>
      <c r="BW894" s="2" t="s">
        <v>1831</v>
      </c>
      <c r="BX894" s="2" t="s">
        <v>11788</v>
      </c>
      <c r="BY894" s="2" t="s">
        <v>3834</v>
      </c>
      <c r="BZ894" s="2" t="s">
        <v>8407</v>
      </c>
      <c r="CA894" s="2" t="s">
        <v>1826</v>
      </c>
      <c r="CB894" s="2" t="s">
        <v>13441</v>
      </c>
      <c r="CC894" s="2" t="s">
        <v>14261</v>
      </c>
      <c r="CD894" s="2" t="s">
        <v>13925</v>
      </c>
      <c r="CE894" s="2" t="s">
        <v>3491</v>
      </c>
      <c r="CF894" s="2" t="s">
        <v>5418</v>
      </c>
      <c r="CG894" s="2" t="s">
        <v>5507</v>
      </c>
      <c r="CH894" s="2" t="s">
        <v>13277</v>
      </c>
      <c r="CI894" s="2" t="s">
        <v>8335</v>
      </c>
      <c r="CJ894" s="2" t="s">
        <v>3704</v>
      </c>
      <c r="CK894" s="2" t="s">
        <v>8787</v>
      </c>
      <c r="CL894" s="2" t="s">
        <v>11457</v>
      </c>
      <c r="CM894" s="2" t="s">
        <v>15049</v>
      </c>
      <c r="CN894" s="2" t="s">
        <v>12204</v>
      </c>
      <c r="CO894" s="2" t="s">
        <v>3864</v>
      </c>
      <c r="CP894" s="2" t="s">
        <v>11533</v>
      </c>
      <c r="CQ894" s="2" t="s">
        <v>10402</v>
      </c>
      <c r="CR894" s="2" t="s">
        <v>5731</v>
      </c>
      <c r="CS894" s="2" t="s">
        <v>8245</v>
      </c>
      <c r="CT894" s="2" t="s">
        <v>9639</v>
      </c>
      <c r="CU894" s="2" t="s">
        <v>13659</v>
      </c>
      <c r="CV894" s="2" t="s">
        <v>13157</v>
      </c>
      <c r="CW894" s="2" t="s">
        <v>1811</v>
      </c>
      <c r="CX894" s="2" t="s">
        <v>8070</v>
      </c>
      <c r="CY894" s="2" t="s">
        <v>5969</v>
      </c>
      <c r="CZ894" s="2" t="s">
        <v>4579</v>
      </c>
      <c r="DA894" s="2" t="s">
        <v>13340</v>
      </c>
      <c r="DB894" s="2" t="s">
        <v>5436</v>
      </c>
      <c r="DC894" s="2" t="s">
        <v>5965</v>
      </c>
      <c r="DD894" s="2" t="s">
        <v>2078</v>
      </c>
      <c r="DE894" s="2" t="s">
        <v>12793</v>
      </c>
      <c r="DF894" s="2" t="s">
        <v>12308</v>
      </c>
      <c r="DG894" s="2" t="s">
        <v>9018</v>
      </c>
      <c r="DH894" s="2" t="s">
        <v>5861</v>
      </c>
      <c r="DI894" s="2" t="s">
        <v>9727</v>
      </c>
      <c r="DJ894" s="2" t="s">
        <v>7353</v>
      </c>
      <c r="DK894" s="2" t="s">
        <v>3108</v>
      </c>
      <c r="DL894" s="2" t="s">
        <v>10052</v>
      </c>
      <c r="DM894" s="2" t="s">
        <v>16832</v>
      </c>
      <c r="DN894" s="2" t="s">
        <v>12899</v>
      </c>
      <c r="DO894" s="2" t="s">
        <v>7297</v>
      </c>
      <c r="DP894" s="2" t="s">
        <v>8691</v>
      </c>
      <c r="DQ894" s="2" t="s">
        <v>8989</v>
      </c>
      <c r="DR894" s="2" t="s">
        <v>2946</v>
      </c>
      <c r="DS894" s="2" t="s">
        <v>1220</v>
      </c>
      <c r="DT894" s="1"/>
      <c r="DU894" s="1"/>
      <c r="DV894" s="2" t="s">
        <v>10808</v>
      </c>
      <c r="DW894" s="2" t="s">
        <v>10161</v>
      </c>
      <c r="DX894" s="2" t="s">
        <v>5219</v>
      </c>
    </row>
    <row r="895" spans="1:128" x14ac:dyDescent="0.4">
      <c r="A895" s="2" t="s">
        <v>16376</v>
      </c>
      <c r="B895" s="2" t="s">
        <v>18264</v>
      </c>
      <c r="C895" s="2" t="s">
        <v>1052</v>
      </c>
      <c r="D895" s="2" t="s">
        <v>18265</v>
      </c>
      <c r="E895" s="2" t="s">
        <v>1053</v>
      </c>
      <c r="F895" s="2" t="s">
        <v>10414</v>
      </c>
      <c r="G895" s="2" t="s">
        <v>4828</v>
      </c>
      <c r="H895" s="2" t="s">
        <v>14520</v>
      </c>
      <c r="I895" s="2" t="s">
        <v>18266</v>
      </c>
      <c r="J895" s="2" t="s">
        <v>18267</v>
      </c>
      <c r="K895" s="2" t="s">
        <v>10560</v>
      </c>
      <c r="L895" s="2" t="s">
        <v>2381</v>
      </c>
      <c r="M895" s="2" t="s">
        <v>10257</v>
      </c>
      <c r="N895" s="2" t="s">
        <v>10355</v>
      </c>
      <c r="O895" s="2" t="s">
        <v>10312</v>
      </c>
      <c r="P895" s="2" t="s">
        <v>18268</v>
      </c>
      <c r="Q895" s="2" t="s">
        <v>16529</v>
      </c>
      <c r="R895" s="2" t="s">
        <v>17228</v>
      </c>
      <c r="S895" s="2" t="s">
        <v>16537</v>
      </c>
      <c r="T895" s="2" t="s">
        <v>1577</v>
      </c>
      <c r="U895" s="2" t="s">
        <v>13642</v>
      </c>
      <c r="V895" s="2" t="s">
        <v>5096</v>
      </c>
      <c r="W895" s="2" t="s">
        <v>13382</v>
      </c>
      <c r="X895" s="2" t="s">
        <v>14900</v>
      </c>
      <c r="Y895" s="2" t="s">
        <v>4609</v>
      </c>
      <c r="Z895" s="2" t="s">
        <v>12752</v>
      </c>
      <c r="AA895" s="2" t="s">
        <v>10292</v>
      </c>
      <c r="AB895" s="2" t="s">
        <v>11316</v>
      </c>
      <c r="AC895" s="2" t="s">
        <v>6503</v>
      </c>
      <c r="AD895" s="2" t="s">
        <v>18269</v>
      </c>
      <c r="AE895" s="2" t="s">
        <v>18270</v>
      </c>
      <c r="AF895" s="2" t="s">
        <v>18271</v>
      </c>
      <c r="AG895" s="2" t="s">
        <v>3875</v>
      </c>
      <c r="AH895" s="2" t="s">
        <v>5539</v>
      </c>
      <c r="AI895" s="2" t="s">
        <v>10225</v>
      </c>
      <c r="AJ895" s="2" t="s">
        <v>3044</v>
      </c>
      <c r="AK895" s="2" t="s">
        <v>18272</v>
      </c>
      <c r="AL895" s="2" t="s">
        <v>14250</v>
      </c>
      <c r="AM895" s="2" t="s">
        <v>1056</v>
      </c>
      <c r="AN895" s="2" t="s">
        <v>9441</v>
      </c>
      <c r="AO895" s="2" t="s">
        <v>7579</v>
      </c>
      <c r="AP895" s="2" t="s">
        <v>3081</v>
      </c>
      <c r="AQ895" s="2" t="s">
        <v>4315</v>
      </c>
      <c r="AR895" s="2" t="s">
        <v>15024</v>
      </c>
      <c r="AS895" s="2" t="s">
        <v>12067</v>
      </c>
      <c r="AT895" s="2" t="s">
        <v>11736</v>
      </c>
      <c r="AU895" s="2" t="s">
        <v>5105</v>
      </c>
      <c r="AV895" s="2" t="s">
        <v>10743</v>
      </c>
      <c r="AW895" s="2" t="s">
        <v>1589</v>
      </c>
      <c r="AX895" s="2" t="s">
        <v>4732</v>
      </c>
      <c r="AY895" s="2" t="s">
        <v>9838</v>
      </c>
      <c r="AZ895" s="2" t="s">
        <v>11670</v>
      </c>
      <c r="BA895" s="2" t="s">
        <v>10487</v>
      </c>
      <c r="BB895" s="2" t="s">
        <v>10947</v>
      </c>
      <c r="BC895" s="2" t="s">
        <v>7157</v>
      </c>
      <c r="BD895" s="2" t="s">
        <v>10209</v>
      </c>
      <c r="BE895" s="2" t="s">
        <v>6852</v>
      </c>
      <c r="BF895" s="2" t="s">
        <v>6641</v>
      </c>
      <c r="BG895" s="2" t="s">
        <v>1981</v>
      </c>
      <c r="BH895" s="2" t="s">
        <v>8813</v>
      </c>
      <c r="BI895" s="2" t="s">
        <v>15502</v>
      </c>
      <c r="BJ895" s="2" t="s">
        <v>16023</v>
      </c>
      <c r="BK895" s="2" t="s">
        <v>5106</v>
      </c>
      <c r="BL895" s="2" t="s">
        <v>7309</v>
      </c>
      <c r="BM895" s="2" t="s">
        <v>6970</v>
      </c>
      <c r="BN895" s="2" t="s">
        <v>2848</v>
      </c>
      <c r="BO895" s="2" t="s">
        <v>13319</v>
      </c>
      <c r="BP895" s="2" t="s">
        <v>9649</v>
      </c>
      <c r="BQ895" s="2" t="s">
        <v>9512</v>
      </c>
      <c r="BR895" s="2" t="s">
        <v>5966</v>
      </c>
      <c r="BS895" s="2" t="s">
        <v>12932</v>
      </c>
      <c r="BT895" s="2" t="s">
        <v>10027</v>
      </c>
      <c r="BU895" s="2" t="s">
        <v>11274</v>
      </c>
      <c r="BV895" s="2" t="s">
        <v>11300</v>
      </c>
      <c r="BW895" s="2" t="s">
        <v>8947</v>
      </c>
      <c r="BX895" s="2" t="s">
        <v>3211</v>
      </c>
      <c r="BY895" s="2" t="s">
        <v>1812</v>
      </c>
      <c r="BZ895" s="2" t="s">
        <v>8800</v>
      </c>
      <c r="CA895" s="2" t="s">
        <v>9722</v>
      </c>
      <c r="CB895" s="2" t="s">
        <v>8839</v>
      </c>
      <c r="CC895" s="2" t="s">
        <v>9299</v>
      </c>
      <c r="CD895" s="2" t="s">
        <v>5044</v>
      </c>
      <c r="CE895" s="2" t="s">
        <v>6560</v>
      </c>
      <c r="CF895" s="2" t="s">
        <v>2692</v>
      </c>
      <c r="CG895" s="2" t="s">
        <v>2175</v>
      </c>
      <c r="CH895" s="2" t="s">
        <v>15488</v>
      </c>
      <c r="CI895" s="2" t="s">
        <v>9248</v>
      </c>
      <c r="CJ895" s="2" t="s">
        <v>15585</v>
      </c>
      <c r="CK895" s="2" t="s">
        <v>10462</v>
      </c>
      <c r="CL895" s="2" t="s">
        <v>13275</v>
      </c>
      <c r="CM895" s="2" t="s">
        <v>7001</v>
      </c>
      <c r="CN895" s="2" t="s">
        <v>10582</v>
      </c>
      <c r="CO895" s="2" t="s">
        <v>10472</v>
      </c>
      <c r="CP895" s="2" t="s">
        <v>10758</v>
      </c>
      <c r="CQ895" s="2" t="s">
        <v>6862</v>
      </c>
      <c r="CR895" s="2" t="s">
        <v>2810</v>
      </c>
      <c r="CS895" s="2" t="s">
        <v>2720</v>
      </c>
      <c r="CT895" s="2" t="s">
        <v>11029</v>
      </c>
      <c r="CU895" s="2" t="s">
        <v>6549</v>
      </c>
      <c r="CV895" s="2" t="s">
        <v>2712</v>
      </c>
      <c r="CW895" s="2" t="s">
        <v>5652</v>
      </c>
      <c r="CX895" s="2" t="s">
        <v>14240</v>
      </c>
      <c r="CY895" s="2" t="s">
        <v>9110</v>
      </c>
      <c r="CZ895" s="2" t="s">
        <v>9110</v>
      </c>
      <c r="DA895" s="2" t="s">
        <v>3609</v>
      </c>
      <c r="DB895" s="2" t="s">
        <v>6809</v>
      </c>
      <c r="DC895" s="2" t="s">
        <v>12028</v>
      </c>
      <c r="DD895" s="2" t="s">
        <v>7964</v>
      </c>
      <c r="DE895" s="2" t="s">
        <v>13938</v>
      </c>
      <c r="DF895" s="2" t="s">
        <v>3777</v>
      </c>
      <c r="DG895" s="2" t="s">
        <v>10651</v>
      </c>
      <c r="DH895" s="2" t="s">
        <v>7001</v>
      </c>
      <c r="DI895" s="2" t="s">
        <v>5519</v>
      </c>
      <c r="DJ895" s="2" t="s">
        <v>3401</v>
      </c>
      <c r="DK895" s="2" t="s">
        <v>13912</v>
      </c>
      <c r="DL895" s="2" t="s">
        <v>9208</v>
      </c>
      <c r="DM895" s="2" t="s">
        <v>10300</v>
      </c>
      <c r="DN895" s="2" t="s">
        <v>7669</v>
      </c>
      <c r="DO895" s="2" t="s">
        <v>2372</v>
      </c>
      <c r="DP895" s="2" t="s">
        <v>14291</v>
      </c>
      <c r="DQ895" s="2" t="s">
        <v>12197</v>
      </c>
      <c r="DR895" s="2" t="s">
        <v>8533</v>
      </c>
      <c r="DS895" s="2" t="s">
        <v>9690</v>
      </c>
      <c r="DT895" s="1"/>
      <c r="DU895" s="1"/>
      <c r="DV895" s="2" t="s">
        <v>14133</v>
      </c>
      <c r="DW895" s="2" t="s">
        <v>2948</v>
      </c>
      <c r="DX895" s="2" t="s">
        <v>6781</v>
      </c>
    </row>
    <row r="896" spans="1:128" x14ac:dyDescent="0.4">
      <c r="A896" s="2" t="s">
        <v>16376</v>
      </c>
      <c r="B896" s="2" t="s">
        <v>18273</v>
      </c>
      <c r="C896" s="2" t="s">
        <v>1052</v>
      </c>
      <c r="D896" s="2" t="s">
        <v>18274</v>
      </c>
      <c r="E896" s="2" t="s">
        <v>1053</v>
      </c>
      <c r="F896" s="2" t="s">
        <v>2957</v>
      </c>
      <c r="G896" s="2" t="s">
        <v>1104</v>
      </c>
      <c r="H896" s="2" t="s">
        <v>7853</v>
      </c>
      <c r="I896" s="2" t="s">
        <v>2014</v>
      </c>
      <c r="J896" s="2" t="s">
        <v>17466</v>
      </c>
      <c r="K896" s="2" t="s">
        <v>4329</v>
      </c>
      <c r="L896" s="2" t="s">
        <v>5075</v>
      </c>
      <c r="M896" s="2" t="s">
        <v>3043</v>
      </c>
      <c r="N896" s="2" t="s">
        <v>12426</v>
      </c>
      <c r="O896" s="2" t="s">
        <v>3535</v>
      </c>
      <c r="P896" s="2" t="s">
        <v>17124</v>
      </c>
      <c r="Q896" s="2" t="s">
        <v>15176</v>
      </c>
      <c r="R896" s="2" t="s">
        <v>7584</v>
      </c>
      <c r="S896" s="2" t="s">
        <v>2111</v>
      </c>
      <c r="T896" s="2" t="s">
        <v>1656</v>
      </c>
      <c r="U896" s="2" t="s">
        <v>1289</v>
      </c>
      <c r="V896" s="2" t="s">
        <v>1408</v>
      </c>
      <c r="W896" s="2" t="s">
        <v>5094</v>
      </c>
      <c r="X896" s="2" t="s">
        <v>15095</v>
      </c>
      <c r="Y896" s="2" t="s">
        <v>4059</v>
      </c>
      <c r="Z896" s="2" t="s">
        <v>8105</v>
      </c>
      <c r="AA896" s="2" t="s">
        <v>2783</v>
      </c>
      <c r="AB896" s="2" t="s">
        <v>2443</v>
      </c>
      <c r="AC896" s="2" t="s">
        <v>1454</v>
      </c>
      <c r="AD896" s="2" t="s">
        <v>2006</v>
      </c>
      <c r="AE896" s="2" t="s">
        <v>16840</v>
      </c>
      <c r="AF896" s="2" t="s">
        <v>1686</v>
      </c>
      <c r="AG896" s="2" t="s">
        <v>9866</v>
      </c>
      <c r="AH896" s="2" t="s">
        <v>3243</v>
      </c>
      <c r="AI896" s="2" t="s">
        <v>1531</v>
      </c>
      <c r="AJ896" s="2" t="s">
        <v>8780</v>
      </c>
      <c r="AK896" s="2" t="s">
        <v>2233</v>
      </c>
      <c r="AL896" s="2" t="s">
        <v>8922</v>
      </c>
      <c r="AM896" s="2" t="s">
        <v>9621</v>
      </c>
      <c r="AN896" s="2" t="s">
        <v>8581</v>
      </c>
      <c r="AO896" s="2" t="s">
        <v>9158</v>
      </c>
      <c r="AP896" s="2" t="s">
        <v>11401</v>
      </c>
      <c r="AQ896" s="2" t="s">
        <v>6568</v>
      </c>
      <c r="AR896" s="2" t="s">
        <v>2007</v>
      </c>
      <c r="AS896" s="2" t="s">
        <v>18275</v>
      </c>
      <c r="AT896" s="2" t="s">
        <v>6513</v>
      </c>
      <c r="AU896" s="2" t="s">
        <v>6067</v>
      </c>
      <c r="AV896" s="2" t="s">
        <v>4934</v>
      </c>
      <c r="AW896" s="2" t="s">
        <v>6366</v>
      </c>
      <c r="AX896" s="2" t="s">
        <v>6379</v>
      </c>
      <c r="AY896" s="2" t="s">
        <v>9934</v>
      </c>
      <c r="AZ896" s="2" t="s">
        <v>9437</v>
      </c>
      <c r="BA896" s="2" t="s">
        <v>4054</v>
      </c>
      <c r="BB896" s="2" t="s">
        <v>1461</v>
      </c>
      <c r="BC896" s="2" t="s">
        <v>8635</v>
      </c>
      <c r="BD896" s="2" t="s">
        <v>1665</v>
      </c>
      <c r="BE896" s="2" t="s">
        <v>1879</v>
      </c>
      <c r="BF896" s="2" t="s">
        <v>6491</v>
      </c>
      <c r="BG896" s="2" t="s">
        <v>13417</v>
      </c>
      <c r="BH896" s="2" t="s">
        <v>6233</v>
      </c>
      <c r="BI896" s="2" t="s">
        <v>1778</v>
      </c>
      <c r="BJ896" s="2" t="s">
        <v>3450</v>
      </c>
      <c r="BK896" s="2" t="s">
        <v>8093</v>
      </c>
      <c r="BL896" s="2" t="s">
        <v>14081</v>
      </c>
      <c r="BM896" s="2" t="s">
        <v>13462</v>
      </c>
      <c r="BN896" s="2" t="s">
        <v>18276</v>
      </c>
      <c r="BO896" s="2" t="s">
        <v>3450</v>
      </c>
      <c r="BP896" s="2" t="s">
        <v>9539</v>
      </c>
      <c r="BQ896" s="2" t="s">
        <v>5174</v>
      </c>
      <c r="BR896" s="2" t="s">
        <v>16665</v>
      </c>
      <c r="BS896" s="2" t="s">
        <v>16858</v>
      </c>
      <c r="BT896" s="2" t="s">
        <v>18277</v>
      </c>
      <c r="BU896" s="2" t="s">
        <v>15815</v>
      </c>
      <c r="BV896" s="2" t="s">
        <v>11506</v>
      </c>
      <c r="BW896" s="2" t="s">
        <v>12737</v>
      </c>
      <c r="BX896" s="2" t="s">
        <v>4077</v>
      </c>
      <c r="BY896" s="2" t="s">
        <v>16262</v>
      </c>
      <c r="BZ896" s="2" t="s">
        <v>1873</v>
      </c>
      <c r="CA896" s="2" t="s">
        <v>2233</v>
      </c>
      <c r="CB896" s="2" t="s">
        <v>14506</v>
      </c>
      <c r="CC896" s="2" t="s">
        <v>7196</v>
      </c>
      <c r="CD896" s="2" t="s">
        <v>3460</v>
      </c>
      <c r="CE896" s="2" t="s">
        <v>3709</v>
      </c>
      <c r="CF896" s="2" t="s">
        <v>9147</v>
      </c>
      <c r="CG896" s="2" t="s">
        <v>4528</v>
      </c>
      <c r="CH896" s="2" t="s">
        <v>13384</v>
      </c>
      <c r="CI896" s="2" t="s">
        <v>11339</v>
      </c>
      <c r="CJ896" s="2" t="s">
        <v>2639</v>
      </c>
      <c r="CK896" s="2" t="s">
        <v>1183</v>
      </c>
      <c r="CL896" s="2" t="s">
        <v>10241</v>
      </c>
      <c r="CM896" s="2" t="s">
        <v>2949</v>
      </c>
      <c r="CN896" s="2" t="s">
        <v>11316</v>
      </c>
      <c r="CO896" s="2" t="s">
        <v>2530</v>
      </c>
      <c r="CP896" s="2" t="s">
        <v>7532</v>
      </c>
      <c r="CQ896" s="2" t="s">
        <v>15436</v>
      </c>
      <c r="CR896" s="2" t="s">
        <v>6994</v>
      </c>
      <c r="CS896" s="2" t="s">
        <v>13174</v>
      </c>
      <c r="CT896" s="2" t="s">
        <v>9242</v>
      </c>
      <c r="CU896" s="2" t="s">
        <v>14376</v>
      </c>
      <c r="CV896" s="2" t="s">
        <v>14610</v>
      </c>
      <c r="CW896" s="2" t="s">
        <v>11847</v>
      </c>
      <c r="CX896" s="2" t="s">
        <v>5330</v>
      </c>
      <c r="CY896" s="2" t="s">
        <v>13943</v>
      </c>
      <c r="CZ896" s="2" t="s">
        <v>3377</v>
      </c>
      <c r="DA896" s="2" t="s">
        <v>5751</v>
      </c>
      <c r="DB896" s="2" t="s">
        <v>9650</v>
      </c>
      <c r="DC896" s="2" t="s">
        <v>14896</v>
      </c>
      <c r="DD896" s="2" t="s">
        <v>13642</v>
      </c>
      <c r="DE896" s="2" t="s">
        <v>14374</v>
      </c>
      <c r="DF896" s="2" t="s">
        <v>8532</v>
      </c>
      <c r="DG896" s="2" t="s">
        <v>6737</v>
      </c>
      <c r="DH896" s="2" t="s">
        <v>10811</v>
      </c>
      <c r="DI896" s="2" t="s">
        <v>2534</v>
      </c>
      <c r="DJ896" s="2" t="s">
        <v>10223</v>
      </c>
      <c r="DK896" s="2" t="s">
        <v>3231</v>
      </c>
      <c r="DL896" s="2" t="s">
        <v>13234</v>
      </c>
      <c r="DM896" s="2" t="s">
        <v>12823</v>
      </c>
      <c r="DN896" s="2" t="s">
        <v>12577</v>
      </c>
      <c r="DO896" s="2" t="s">
        <v>14138</v>
      </c>
      <c r="DP896" s="2" t="s">
        <v>12265</v>
      </c>
      <c r="DQ896" s="2" t="s">
        <v>13197</v>
      </c>
      <c r="DR896" s="2" t="s">
        <v>9654</v>
      </c>
      <c r="DS896" s="2" t="s">
        <v>4725</v>
      </c>
      <c r="DT896" s="1"/>
      <c r="DU896" s="1"/>
      <c r="DV896" s="2" t="s">
        <v>14926</v>
      </c>
      <c r="DW896" s="2" t="s">
        <v>9567</v>
      </c>
      <c r="DX896" s="2" t="s">
        <v>13391</v>
      </c>
    </row>
    <row r="897" spans="1:128" x14ac:dyDescent="0.4">
      <c r="A897" s="2" t="s">
        <v>16376</v>
      </c>
      <c r="B897" s="2" t="s">
        <v>18278</v>
      </c>
      <c r="C897" s="2" t="s">
        <v>1052</v>
      </c>
      <c r="D897" s="2" t="s">
        <v>18279</v>
      </c>
      <c r="E897" s="2" t="s">
        <v>0</v>
      </c>
      <c r="F897" s="2" t="s">
        <v>0</v>
      </c>
      <c r="G897" s="2" t="s">
        <v>0</v>
      </c>
      <c r="H897" s="2" t="s">
        <v>0</v>
      </c>
      <c r="I897" s="2" t="s">
        <v>0</v>
      </c>
      <c r="J897" s="2" t="s">
        <v>0</v>
      </c>
      <c r="K897" s="2" t="s">
        <v>0</v>
      </c>
      <c r="L897" s="2" t="s">
        <v>0</v>
      </c>
      <c r="M897" s="2" t="s">
        <v>0</v>
      </c>
      <c r="N897" s="2" t="s">
        <v>0</v>
      </c>
      <c r="O897" s="2" t="s">
        <v>0</v>
      </c>
      <c r="P897" s="2" t="s">
        <v>0</v>
      </c>
      <c r="Q897" s="2" t="s">
        <v>0</v>
      </c>
      <c r="R897" s="2" t="s">
        <v>0</v>
      </c>
      <c r="S897" s="2" t="s">
        <v>0</v>
      </c>
      <c r="T897" s="2" t="s">
        <v>0</v>
      </c>
      <c r="U897" s="2" t="s">
        <v>0</v>
      </c>
      <c r="V897" s="2" t="s">
        <v>0</v>
      </c>
      <c r="W897" s="2" t="s">
        <v>0</v>
      </c>
      <c r="X897" s="2" t="s">
        <v>0</v>
      </c>
      <c r="Y897" s="2" t="s">
        <v>0</v>
      </c>
      <c r="Z897" s="2" t="s">
        <v>0</v>
      </c>
      <c r="AA897" s="2" t="s">
        <v>0</v>
      </c>
      <c r="AB897" s="2" t="s">
        <v>0</v>
      </c>
      <c r="AC897" s="2" t="s">
        <v>0</v>
      </c>
      <c r="AD897" s="2" t="s">
        <v>0</v>
      </c>
      <c r="AE897" s="2" t="s">
        <v>0</v>
      </c>
      <c r="AF897" s="2" t="s">
        <v>0</v>
      </c>
      <c r="AG897" s="2" t="s">
        <v>0</v>
      </c>
      <c r="AH897" s="2" t="s">
        <v>0</v>
      </c>
      <c r="AI897" s="2" t="s">
        <v>0</v>
      </c>
      <c r="AJ897" s="2" t="s">
        <v>0</v>
      </c>
      <c r="AK897" s="2" t="s">
        <v>0</v>
      </c>
      <c r="AL897" s="2" t="s">
        <v>0</v>
      </c>
      <c r="AM897" s="2" t="s">
        <v>0</v>
      </c>
      <c r="AN897" s="2" t="s">
        <v>0</v>
      </c>
      <c r="AO897" s="2" t="s">
        <v>0</v>
      </c>
      <c r="AP897" s="2" t="s">
        <v>0</v>
      </c>
      <c r="AQ897" s="2" t="s">
        <v>0</v>
      </c>
      <c r="AR897" s="2" t="s">
        <v>0</v>
      </c>
      <c r="AS897" s="2" t="s">
        <v>0</v>
      </c>
      <c r="AT897" s="2" t="s">
        <v>0</v>
      </c>
      <c r="AU897" s="2" t="s">
        <v>0</v>
      </c>
      <c r="AV897" s="2" t="s">
        <v>0</v>
      </c>
      <c r="AW897" s="2" t="s">
        <v>0</v>
      </c>
      <c r="AX897" s="2" t="s">
        <v>0</v>
      </c>
      <c r="AY897" s="2" t="s">
        <v>0</v>
      </c>
      <c r="AZ897" s="2" t="s">
        <v>0</v>
      </c>
      <c r="BA897" s="2" t="s">
        <v>0</v>
      </c>
      <c r="BB897" s="2" t="s">
        <v>0</v>
      </c>
      <c r="BC897" s="2" t="s">
        <v>0</v>
      </c>
      <c r="BD897" s="2" t="s">
        <v>0</v>
      </c>
      <c r="BE897" s="2" t="s">
        <v>0</v>
      </c>
      <c r="BF897" s="2" t="s">
        <v>0</v>
      </c>
      <c r="BG897" s="2" t="s">
        <v>0</v>
      </c>
      <c r="BH897" s="2" t="s">
        <v>0</v>
      </c>
      <c r="BI897" s="2" t="s">
        <v>0</v>
      </c>
      <c r="BJ897" s="2" t="s">
        <v>0</v>
      </c>
      <c r="BK897" s="2" t="s">
        <v>0</v>
      </c>
      <c r="BL897" s="2" t="s">
        <v>0</v>
      </c>
      <c r="BM897" s="2" t="s">
        <v>0</v>
      </c>
      <c r="BN897" s="2" t="s">
        <v>0</v>
      </c>
      <c r="BO897" s="2" t="s">
        <v>0</v>
      </c>
      <c r="BP897" s="2" t="s">
        <v>0</v>
      </c>
      <c r="BQ897" s="2" t="s">
        <v>0</v>
      </c>
      <c r="BR897" s="2" t="s">
        <v>0</v>
      </c>
      <c r="BS897" s="2" t="s">
        <v>0</v>
      </c>
      <c r="BT897" s="2" t="s">
        <v>0</v>
      </c>
      <c r="BU897" s="2" t="s">
        <v>0</v>
      </c>
      <c r="BV897" s="2" t="s">
        <v>0</v>
      </c>
      <c r="BW897" s="2" t="s">
        <v>0</v>
      </c>
      <c r="BX897" s="2" t="s">
        <v>0</v>
      </c>
      <c r="BY897" s="2" t="s">
        <v>0</v>
      </c>
      <c r="BZ897" s="2" t="s">
        <v>0</v>
      </c>
      <c r="CA897" s="2" t="s">
        <v>0</v>
      </c>
      <c r="CB897" s="2" t="s">
        <v>0</v>
      </c>
      <c r="CC897" s="2" t="s">
        <v>0</v>
      </c>
      <c r="CD897" s="2" t="s">
        <v>0</v>
      </c>
      <c r="CE897" s="2" t="s">
        <v>0</v>
      </c>
      <c r="CF897" s="2" t="s">
        <v>0</v>
      </c>
      <c r="CG897" s="2" t="s">
        <v>0</v>
      </c>
      <c r="CH897" s="2" t="s">
        <v>0</v>
      </c>
      <c r="CI897" s="2" t="s">
        <v>0</v>
      </c>
      <c r="CJ897" s="2" t="s">
        <v>0</v>
      </c>
      <c r="CK897" s="2" t="s">
        <v>0</v>
      </c>
      <c r="CL897" s="2" t="s">
        <v>0</v>
      </c>
      <c r="CM897" s="2" t="s">
        <v>0</v>
      </c>
      <c r="CN897" s="2" t="s">
        <v>0</v>
      </c>
      <c r="CO897" s="2" t="s">
        <v>0</v>
      </c>
      <c r="CP897" s="2" t="s">
        <v>0</v>
      </c>
      <c r="CQ897" s="2" t="s">
        <v>0</v>
      </c>
      <c r="CR897" s="2" t="s">
        <v>0</v>
      </c>
      <c r="CS897" s="2" t="s">
        <v>0</v>
      </c>
      <c r="CT897" s="2" t="s">
        <v>0</v>
      </c>
      <c r="CU897" s="2" t="s">
        <v>0</v>
      </c>
      <c r="CV897" s="2" t="s">
        <v>0</v>
      </c>
      <c r="CW897" s="2" t="s">
        <v>0</v>
      </c>
      <c r="CX897" s="2" t="s">
        <v>0</v>
      </c>
      <c r="CY897" s="2" t="s">
        <v>0</v>
      </c>
      <c r="CZ897" s="2" t="s">
        <v>0</v>
      </c>
      <c r="DA897" s="2" t="s">
        <v>0</v>
      </c>
      <c r="DB897" s="2" t="s">
        <v>0</v>
      </c>
      <c r="DC897" s="2" t="s">
        <v>0</v>
      </c>
      <c r="DD897" s="2" t="s">
        <v>0</v>
      </c>
      <c r="DE897" s="2" t="s">
        <v>0</v>
      </c>
      <c r="DF897" s="2" t="s">
        <v>0</v>
      </c>
      <c r="DG897" s="2" t="s">
        <v>0</v>
      </c>
      <c r="DH897" s="2" t="s">
        <v>0</v>
      </c>
      <c r="DI897" s="2" t="s">
        <v>0</v>
      </c>
      <c r="DJ897" s="2" t="s">
        <v>0</v>
      </c>
      <c r="DK897" s="2" t="s">
        <v>0</v>
      </c>
      <c r="DL897" s="2" t="s">
        <v>0</v>
      </c>
      <c r="DM897" s="2" t="s">
        <v>0</v>
      </c>
      <c r="DN897" s="2" t="s">
        <v>0</v>
      </c>
      <c r="DO897" s="2" t="s">
        <v>0</v>
      </c>
      <c r="DP897" s="2" t="s">
        <v>0</v>
      </c>
      <c r="DQ897" s="2" t="s">
        <v>0</v>
      </c>
      <c r="DR897" s="2" t="s">
        <v>0</v>
      </c>
      <c r="DS897" s="2" t="s">
        <v>0</v>
      </c>
      <c r="DT897" s="1"/>
      <c r="DU897" s="1"/>
      <c r="DV897" s="2" t="s">
        <v>0</v>
      </c>
      <c r="DW897" s="2" t="s">
        <v>0</v>
      </c>
      <c r="DX897" s="2" t="s">
        <v>0</v>
      </c>
    </row>
    <row r="898" spans="1:128" x14ac:dyDescent="0.4">
      <c r="A898" s="2" t="s">
        <v>16376</v>
      </c>
      <c r="B898" s="2" t="s">
        <v>18280</v>
      </c>
      <c r="C898" s="2" t="s">
        <v>1052</v>
      </c>
      <c r="D898" s="2" t="s">
        <v>18281</v>
      </c>
      <c r="E898" s="2" t="s">
        <v>1053</v>
      </c>
      <c r="F898" s="2" t="s">
        <v>1553</v>
      </c>
      <c r="G898" s="2" t="s">
        <v>10596</v>
      </c>
      <c r="H898" s="2" t="s">
        <v>8087</v>
      </c>
      <c r="I898" s="2" t="s">
        <v>10636</v>
      </c>
      <c r="J898" s="2" t="s">
        <v>13133</v>
      </c>
      <c r="K898" s="2" t="s">
        <v>3059</v>
      </c>
      <c r="L898" s="2" t="s">
        <v>7101</v>
      </c>
      <c r="M898" s="2" t="s">
        <v>10625</v>
      </c>
      <c r="N898" s="2" t="s">
        <v>3549</v>
      </c>
      <c r="O898" s="2" t="s">
        <v>6731</v>
      </c>
      <c r="P898" s="2" t="s">
        <v>3435</v>
      </c>
      <c r="Q898" s="2" t="s">
        <v>17749</v>
      </c>
      <c r="R898" s="2" t="s">
        <v>4234</v>
      </c>
      <c r="S898" s="2" t="s">
        <v>7166</v>
      </c>
      <c r="T898" s="2" t="s">
        <v>1668</v>
      </c>
      <c r="U898" s="2" t="s">
        <v>10596</v>
      </c>
      <c r="V898" s="2" t="s">
        <v>6795</v>
      </c>
      <c r="W898" s="2" t="s">
        <v>11424</v>
      </c>
      <c r="X898" s="2" t="s">
        <v>12568</v>
      </c>
      <c r="Y898" s="2" t="s">
        <v>8505</v>
      </c>
      <c r="Z898" s="2" t="s">
        <v>6321</v>
      </c>
      <c r="AA898" s="2" t="s">
        <v>6228</v>
      </c>
      <c r="AB898" s="2" t="s">
        <v>2574</v>
      </c>
      <c r="AC898" s="2" t="s">
        <v>6440</v>
      </c>
      <c r="AD898" s="2" t="s">
        <v>11220</v>
      </c>
      <c r="AE898" s="2" t="s">
        <v>6508</v>
      </c>
      <c r="AF898" s="2" t="s">
        <v>1977</v>
      </c>
      <c r="AG898" s="2" t="s">
        <v>3811</v>
      </c>
      <c r="AH898" s="2" t="s">
        <v>8220</v>
      </c>
      <c r="AI898" s="2" t="s">
        <v>3966</v>
      </c>
      <c r="AJ898" s="2" t="s">
        <v>12621</v>
      </c>
      <c r="AK898" s="2" t="s">
        <v>12982</v>
      </c>
      <c r="AL898" s="2" t="s">
        <v>18282</v>
      </c>
      <c r="AM898" s="2" t="s">
        <v>5678</v>
      </c>
      <c r="AN898" s="2" t="s">
        <v>1890</v>
      </c>
      <c r="AO898" s="2" t="s">
        <v>4063</v>
      </c>
      <c r="AP898" s="2" t="s">
        <v>2133</v>
      </c>
      <c r="AQ898" s="2" t="s">
        <v>9629</v>
      </c>
      <c r="AR898" s="2" t="s">
        <v>18283</v>
      </c>
      <c r="AS898" s="2" t="s">
        <v>13928</v>
      </c>
      <c r="AT898" s="2" t="s">
        <v>18284</v>
      </c>
      <c r="AU898" s="2" t="s">
        <v>5391</v>
      </c>
      <c r="AV898" s="2" t="s">
        <v>11829</v>
      </c>
      <c r="AW898" s="2" t="s">
        <v>16482</v>
      </c>
      <c r="AX898" s="2" t="s">
        <v>6638</v>
      </c>
      <c r="AY898" s="2" t="s">
        <v>18285</v>
      </c>
      <c r="AZ898" s="2" t="s">
        <v>7177</v>
      </c>
      <c r="BA898" s="2" t="s">
        <v>8467</v>
      </c>
      <c r="BB898" s="2" t="s">
        <v>4678</v>
      </c>
      <c r="BC898" s="2" t="s">
        <v>3897</v>
      </c>
      <c r="BD898" s="2" t="s">
        <v>8040</v>
      </c>
      <c r="BE898" s="2" t="s">
        <v>2574</v>
      </c>
      <c r="BF898" s="2" t="s">
        <v>13812</v>
      </c>
      <c r="BG898" s="2" t="s">
        <v>15123</v>
      </c>
      <c r="BH898" s="2" t="s">
        <v>7266</v>
      </c>
      <c r="BI898" s="2" t="s">
        <v>6323</v>
      </c>
      <c r="BJ898" s="2" t="s">
        <v>11732</v>
      </c>
      <c r="BK898" s="2" t="s">
        <v>9926</v>
      </c>
      <c r="BL898" s="2" t="s">
        <v>16281</v>
      </c>
      <c r="BM898" s="2" t="s">
        <v>9564</v>
      </c>
      <c r="BN898" s="2" t="s">
        <v>7844</v>
      </c>
      <c r="BO898" s="2" t="s">
        <v>2273</v>
      </c>
      <c r="BP898" s="2" t="s">
        <v>3680</v>
      </c>
      <c r="BQ898" s="2" t="s">
        <v>6343</v>
      </c>
      <c r="BR898" s="2" t="s">
        <v>13207</v>
      </c>
      <c r="BS898" s="2" t="s">
        <v>8281</v>
      </c>
      <c r="BT898" s="2" t="s">
        <v>1734</v>
      </c>
      <c r="BU898" s="2" t="s">
        <v>7753</v>
      </c>
      <c r="BV898" s="2" t="s">
        <v>1384</v>
      </c>
      <c r="BW898" s="2" t="s">
        <v>14445</v>
      </c>
      <c r="BX898" s="2" t="s">
        <v>6820</v>
      </c>
      <c r="BY898" s="2" t="s">
        <v>14447</v>
      </c>
      <c r="BZ898" s="2" t="s">
        <v>1142</v>
      </c>
      <c r="CA898" s="2" t="s">
        <v>13844</v>
      </c>
      <c r="CB898" s="2" t="s">
        <v>12661</v>
      </c>
      <c r="CC898" s="2" t="s">
        <v>7025</v>
      </c>
      <c r="CD898" s="2" t="s">
        <v>11513</v>
      </c>
      <c r="CE898" s="2" t="s">
        <v>7708</v>
      </c>
      <c r="CF898" s="2" t="s">
        <v>6202</v>
      </c>
      <c r="CG898" s="2" t="s">
        <v>8008</v>
      </c>
      <c r="CH898" s="2" t="s">
        <v>9768</v>
      </c>
      <c r="CI898" s="2" t="s">
        <v>12591</v>
      </c>
      <c r="CJ898" s="2" t="s">
        <v>12317</v>
      </c>
      <c r="CK898" s="2" t="s">
        <v>3590</v>
      </c>
      <c r="CL898" s="2" t="s">
        <v>9350</v>
      </c>
      <c r="CM898" s="2" t="s">
        <v>3324</v>
      </c>
      <c r="CN898" s="2" t="s">
        <v>11517</v>
      </c>
      <c r="CO898" s="2" t="s">
        <v>3308</v>
      </c>
      <c r="CP898" s="2" t="s">
        <v>8717</v>
      </c>
      <c r="CQ898" s="2" t="s">
        <v>1717</v>
      </c>
      <c r="CR898" s="2" t="s">
        <v>1722</v>
      </c>
      <c r="CS898" s="2" t="s">
        <v>13584</v>
      </c>
      <c r="CT898" s="2" t="s">
        <v>1150</v>
      </c>
      <c r="CU898" s="2" t="s">
        <v>2158</v>
      </c>
      <c r="CV898" s="2" t="s">
        <v>1743</v>
      </c>
      <c r="CW898" s="2" t="s">
        <v>8892</v>
      </c>
      <c r="CX898" s="2" t="s">
        <v>3670</v>
      </c>
      <c r="CY898" s="2" t="s">
        <v>5657</v>
      </c>
      <c r="CZ898" s="2" t="s">
        <v>14964</v>
      </c>
      <c r="DA898" s="2" t="s">
        <v>2043</v>
      </c>
      <c r="DB898" s="2" t="s">
        <v>7951</v>
      </c>
      <c r="DC898" s="2" t="s">
        <v>11577</v>
      </c>
      <c r="DD898" s="2" t="s">
        <v>6187</v>
      </c>
      <c r="DE898" s="2" t="s">
        <v>7627</v>
      </c>
      <c r="DF898" s="2" t="s">
        <v>6420</v>
      </c>
      <c r="DG898" s="2" t="s">
        <v>12290</v>
      </c>
      <c r="DH898" s="2" t="s">
        <v>10757</v>
      </c>
      <c r="DI898" s="2" t="s">
        <v>13158</v>
      </c>
      <c r="DJ898" s="2" t="s">
        <v>7883</v>
      </c>
      <c r="DK898" s="2" t="s">
        <v>2897</v>
      </c>
      <c r="DL898" s="2" t="s">
        <v>7896</v>
      </c>
      <c r="DM898" s="2" t="s">
        <v>11407</v>
      </c>
      <c r="DN898" s="2" t="s">
        <v>1949</v>
      </c>
      <c r="DO898" s="2" t="s">
        <v>13887</v>
      </c>
      <c r="DP898" s="2" t="s">
        <v>11457</v>
      </c>
      <c r="DQ898" s="2" t="s">
        <v>11415</v>
      </c>
      <c r="DR898" s="2" t="s">
        <v>7691</v>
      </c>
      <c r="DS898" s="2" t="s">
        <v>7657</v>
      </c>
      <c r="DT898" s="1"/>
      <c r="DU898" s="1"/>
      <c r="DV898" s="2" t="s">
        <v>17617</v>
      </c>
      <c r="DW898" s="2" t="s">
        <v>5953</v>
      </c>
      <c r="DX898" s="2" t="s">
        <v>2514</v>
      </c>
    </row>
    <row r="899" spans="1:128" x14ac:dyDescent="0.4">
      <c r="A899" s="2" t="s">
        <v>16376</v>
      </c>
      <c r="B899" s="2" t="s">
        <v>18286</v>
      </c>
      <c r="C899" s="2" t="s">
        <v>1052</v>
      </c>
      <c r="D899" s="2" t="s">
        <v>0</v>
      </c>
      <c r="E899" s="2" t="s">
        <v>1053</v>
      </c>
      <c r="F899" s="2" t="s">
        <v>12825</v>
      </c>
      <c r="G899" s="2" t="s">
        <v>4990</v>
      </c>
      <c r="H899" s="2" t="s">
        <v>6256</v>
      </c>
      <c r="I899" s="2" t="s">
        <v>4157</v>
      </c>
      <c r="J899" s="2" t="s">
        <v>2132</v>
      </c>
      <c r="K899" s="2" t="s">
        <v>1423</v>
      </c>
      <c r="L899" s="2" t="s">
        <v>7813</v>
      </c>
      <c r="M899" s="2" t="s">
        <v>10663</v>
      </c>
      <c r="N899" s="2" t="s">
        <v>7515</v>
      </c>
      <c r="O899" s="2" t="s">
        <v>4006</v>
      </c>
      <c r="P899" s="2" t="s">
        <v>10121</v>
      </c>
      <c r="Q899" s="2" t="s">
        <v>10039</v>
      </c>
      <c r="R899" s="2" t="s">
        <v>5030</v>
      </c>
      <c r="S899" s="2" t="s">
        <v>8746</v>
      </c>
      <c r="T899" s="2" t="s">
        <v>13426</v>
      </c>
      <c r="U899" s="2" t="s">
        <v>13020</v>
      </c>
      <c r="V899" s="2" t="s">
        <v>7212</v>
      </c>
      <c r="W899" s="2" t="s">
        <v>9864</v>
      </c>
      <c r="X899" s="2" t="s">
        <v>11583</v>
      </c>
      <c r="Y899" s="2" t="s">
        <v>1091</v>
      </c>
      <c r="Z899" s="2" t="s">
        <v>12255</v>
      </c>
      <c r="AA899" s="2" t="s">
        <v>14438</v>
      </c>
      <c r="AB899" s="2" t="s">
        <v>15291</v>
      </c>
      <c r="AC899" s="2" t="s">
        <v>11152</v>
      </c>
      <c r="AD899" s="2" t="s">
        <v>8555</v>
      </c>
      <c r="AE899" s="2" t="s">
        <v>6012</v>
      </c>
      <c r="AF899" s="2" t="s">
        <v>1196</v>
      </c>
      <c r="AG899" s="2" t="s">
        <v>3542</v>
      </c>
      <c r="AH899" s="2" t="s">
        <v>6132</v>
      </c>
      <c r="AI899" s="2" t="s">
        <v>10957</v>
      </c>
      <c r="AJ899" s="2" t="s">
        <v>8546</v>
      </c>
      <c r="AK899" s="2" t="s">
        <v>11047</v>
      </c>
      <c r="AL899" s="2" t="s">
        <v>7454</v>
      </c>
      <c r="AM899" s="2" t="s">
        <v>7400</v>
      </c>
      <c r="AN899" s="2" t="s">
        <v>6716</v>
      </c>
      <c r="AO899" s="2" t="s">
        <v>4303</v>
      </c>
      <c r="AP899" s="2" t="s">
        <v>3185</v>
      </c>
      <c r="AQ899" s="2" t="s">
        <v>1290</v>
      </c>
      <c r="AR899" s="2" t="s">
        <v>7981</v>
      </c>
      <c r="AS899" s="2" t="s">
        <v>6505</v>
      </c>
      <c r="AT899" s="2" t="s">
        <v>3240</v>
      </c>
      <c r="AU899" s="2" t="s">
        <v>10961</v>
      </c>
      <c r="AV899" s="2" t="s">
        <v>11661</v>
      </c>
      <c r="AW899" s="2" t="s">
        <v>13152</v>
      </c>
      <c r="AX899" s="2" t="s">
        <v>14948</v>
      </c>
      <c r="AY899" s="2" t="s">
        <v>8818</v>
      </c>
      <c r="AZ899" s="2" t="s">
        <v>7250</v>
      </c>
      <c r="BA899" s="2" t="s">
        <v>4439</v>
      </c>
      <c r="BB899" s="2" t="s">
        <v>4999</v>
      </c>
      <c r="BC899" s="2" t="s">
        <v>9618</v>
      </c>
      <c r="BD899" s="2" t="s">
        <v>10747</v>
      </c>
      <c r="BE899" s="2" t="s">
        <v>8694</v>
      </c>
      <c r="BF899" s="2" t="s">
        <v>9822</v>
      </c>
      <c r="BG899" s="2" t="s">
        <v>12182</v>
      </c>
      <c r="BH899" s="2" t="s">
        <v>12860</v>
      </c>
      <c r="BI899" s="2" t="s">
        <v>9500</v>
      </c>
      <c r="BJ899" s="2" t="s">
        <v>9181</v>
      </c>
      <c r="BK899" s="2" t="s">
        <v>4298</v>
      </c>
      <c r="BL899" s="2" t="s">
        <v>13898</v>
      </c>
      <c r="BM899" s="2" t="s">
        <v>18287</v>
      </c>
      <c r="BN899" s="2" t="s">
        <v>8935</v>
      </c>
      <c r="BO899" s="2" t="s">
        <v>3795</v>
      </c>
      <c r="BP899" s="2" t="s">
        <v>1534</v>
      </c>
      <c r="BQ899" s="2" t="s">
        <v>10740</v>
      </c>
      <c r="BR899" s="2" t="s">
        <v>9046</v>
      </c>
      <c r="BS899" s="2" t="s">
        <v>15308</v>
      </c>
      <c r="BT899" s="2" t="s">
        <v>3547</v>
      </c>
      <c r="BU899" s="2" t="s">
        <v>4572</v>
      </c>
      <c r="BV899" s="2" t="s">
        <v>3196</v>
      </c>
      <c r="BW899" s="2" t="s">
        <v>10431</v>
      </c>
      <c r="BX899" s="2" t="s">
        <v>2923</v>
      </c>
      <c r="BY899" s="2" t="s">
        <v>6044</v>
      </c>
      <c r="BZ899" s="2" t="s">
        <v>2928</v>
      </c>
      <c r="CA899" s="2" t="s">
        <v>1699</v>
      </c>
      <c r="CB899" s="2" t="s">
        <v>7961</v>
      </c>
      <c r="CC899" s="2" t="s">
        <v>2812</v>
      </c>
      <c r="CD899" s="2" t="s">
        <v>9676</v>
      </c>
      <c r="CE899" s="2" t="s">
        <v>7960</v>
      </c>
      <c r="CF899" s="2" t="s">
        <v>5504</v>
      </c>
      <c r="CG899" s="2" t="s">
        <v>2928</v>
      </c>
      <c r="CH899" s="2" t="s">
        <v>2515</v>
      </c>
      <c r="CI899" s="2" t="s">
        <v>5809</v>
      </c>
      <c r="CJ899" s="2" t="s">
        <v>6556</v>
      </c>
      <c r="CK899" s="2" t="s">
        <v>11207</v>
      </c>
      <c r="CL899" s="2" t="s">
        <v>11259</v>
      </c>
      <c r="CM899" s="2" t="s">
        <v>4632</v>
      </c>
      <c r="CN899" s="2" t="s">
        <v>1820</v>
      </c>
      <c r="CO899" s="2" t="s">
        <v>13009</v>
      </c>
      <c r="CP899" s="2" t="s">
        <v>10131</v>
      </c>
      <c r="CQ899" s="2" t="s">
        <v>7728</v>
      </c>
      <c r="CR899" s="2" t="s">
        <v>13398</v>
      </c>
      <c r="CS899" s="2" t="s">
        <v>5207</v>
      </c>
      <c r="CT899" s="2" t="s">
        <v>15717</v>
      </c>
      <c r="CU899" s="2" t="s">
        <v>1615</v>
      </c>
      <c r="CV899" s="2" t="s">
        <v>5954</v>
      </c>
      <c r="CW899" s="2" t="s">
        <v>7565</v>
      </c>
      <c r="CX899" s="2" t="s">
        <v>6284</v>
      </c>
      <c r="CY899" s="2" t="s">
        <v>10584</v>
      </c>
      <c r="CZ899" s="2" t="s">
        <v>3024</v>
      </c>
      <c r="DA899" s="2" t="s">
        <v>7631</v>
      </c>
      <c r="DB899" s="2" t="s">
        <v>3603</v>
      </c>
      <c r="DC899" s="2" t="s">
        <v>14140</v>
      </c>
      <c r="DD899" s="2" t="s">
        <v>2051</v>
      </c>
      <c r="DE899" s="2" t="s">
        <v>16709</v>
      </c>
      <c r="DF899" s="2" t="s">
        <v>3767</v>
      </c>
      <c r="DG899" s="2" t="s">
        <v>5633</v>
      </c>
      <c r="DH899" s="2" t="s">
        <v>6196</v>
      </c>
      <c r="DI899" s="2" t="s">
        <v>2365</v>
      </c>
      <c r="DJ899" s="2" t="s">
        <v>9647</v>
      </c>
      <c r="DK899" s="2" t="s">
        <v>5803</v>
      </c>
      <c r="DL899" s="2" t="s">
        <v>7894</v>
      </c>
      <c r="DM899" s="2" t="s">
        <v>9771</v>
      </c>
      <c r="DN899" s="2" t="s">
        <v>12076</v>
      </c>
      <c r="DO899" s="2" t="s">
        <v>3203</v>
      </c>
      <c r="DP899" s="2" t="s">
        <v>2925</v>
      </c>
      <c r="DQ899" s="2" t="s">
        <v>16163</v>
      </c>
      <c r="DR899" s="2" t="s">
        <v>1589</v>
      </c>
      <c r="DS899" s="2" t="s">
        <v>3122</v>
      </c>
      <c r="DT899" s="1"/>
      <c r="DU899" s="1"/>
      <c r="DV899" s="2" t="s">
        <v>3506</v>
      </c>
      <c r="DW899" s="2" t="s">
        <v>11415</v>
      </c>
      <c r="DX899" s="2" t="s">
        <v>6827</v>
      </c>
    </row>
    <row r="900" spans="1:128" x14ac:dyDescent="0.4">
      <c r="A900" s="2" t="s">
        <v>16376</v>
      </c>
      <c r="B900" s="2" t="s">
        <v>18288</v>
      </c>
      <c r="C900" s="2" t="s">
        <v>1052</v>
      </c>
      <c r="D900" s="2" t="s">
        <v>0</v>
      </c>
      <c r="E900" s="2" t="s">
        <v>1053</v>
      </c>
      <c r="F900" s="2" t="s">
        <v>1998</v>
      </c>
      <c r="G900" s="2" t="s">
        <v>3175</v>
      </c>
      <c r="H900" s="2" t="s">
        <v>2106</v>
      </c>
      <c r="I900" s="2" t="s">
        <v>11761</v>
      </c>
      <c r="J900" s="2" t="s">
        <v>7638</v>
      </c>
      <c r="K900" s="2" t="s">
        <v>11780</v>
      </c>
      <c r="L900" s="2" t="s">
        <v>2533</v>
      </c>
      <c r="M900" s="2" t="s">
        <v>6289</v>
      </c>
      <c r="N900" s="2" t="s">
        <v>5136</v>
      </c>
      <c r="O900" s="2" t="s">
        <v>9164</v>
      </c>
      <c r="P900" s="2" t="s">
        <v>1996</v>
      </c>
      <c r="Q900" s="2" t="s">
        <v>11710</v>
      </c>
      <c r="R900" s="2" t="s">
        <v>3253</v>
      </c>
      <c r="S900" s="2" t="s">
        <v>9660</v>
      </c>
      <c r="T900" s="2" t="s">
        <v>1318</v>
      </c>
      <c r="U900" s="2" t="s">
        <v>2533</v>
      </c>
      <c r="V900" s="2" t="s">
        <v>6228</v>
      </c>
      <c r="W900" s="2" t="s">
        <v>13069</v>
      </c>
      <c r="X900" s="2" t="s">
        <v>17442</v>
      </c>
      <c r="Y900" s="2" t="s">
        <v>9319</v>
      </c>
      <c r="Z900" s="2" t="s">
        <v>2947</v>
      </c>
      <c r="AA900" s="2" t="s">
        <v>3539</v>
      </c>
      <c r="AB900" s="2" t="s">
        <v>3714</v>
      </c>
      <c r="AC900" s="2" t="s">
        <v>1798</v>
      </c>
      <c r="AD900" s="2" t="s">
        <v>8872</v>
      </c>
      <c r="AE900" s="2" t="s">
        <v>2451</v>
      </c>
      <c r="AF900" s="2" t="s">
        <v>3188</v>
      </c>
      <c r="AG900" s="2" t="s">
        <v>4324</v>
      </c>
      <c r="AH900" s="2" t="s">
        <v>4325</v>
      </c>
      <c r="AI900" s="2" t="s">
        <v>1993</v>
      </c>
      <c r="AJ900" s="2" t="s">
        <v>2569</v>
      </c>
      <c r="AK900" s="2" t="s">
        <v>18289</v>
      </c>
      <c r="AL900" s="2" t="s">
        <v>14300</v>
      </c>
      <c r="AM900" s="2" t="s">
        <v>9619</v>
      </c>
      <c r="AN900" s="2" t="s">
        <v>8304</v>
      </c>
      <c r="AO900" s="2" t="s">
        <v>10312</v>
      </c>
      <c r="AP900" s="2" t="s">
        <v>9621</v>
      </c>
      <c r="AQ900" s="2" t="s">
        <v>12991</v>
      </c>
      <c r="AR900" s="2" t="s">
        <v>18290</v>
      </c>
      <c r="AS900" s="2" t="s">
        <v>18291</v>
      </c>
      <c r="AT900" s="2" t="s">
        <v>2131</v>
      </c>
      <c r="AU900" s="2" t="s">
        <v>3539</v>
      </c>
      <c r="AV900" s="2" t="s">
        <v>2327</v>
      </c>
      <c r="AW900" s="2" t="s">
        <v>8262</v>
      </c>
      <c r="AX900" s="2" t="s">
        <v>4834</v>
      </c>
      <c r="AY900" s="2" t="s">
        <v>8879</v>
      </c>
      <c r="AZ900" s="2" t="s">
        <v>18292</v>
      </c>
      <c r="BA900" s="2" t="s">
        <v>8262</v>
      </c>
      <c r="BB900" s="2" t="s">
        <v>1527</v>
      </c>
      <c r="BC900" s="2" t="s">
        <v>2420</v>
      </c>
      <c r="BD900" s="2" t="s">
        <v>3896</v>
      </c>
      <c r="BE900" s="2" t="s">
        <v>7819</v>
      </c>
      <c r="BF900" s="2" t="s">
        <v>18293</v>
      </c>
      <c r="BG900" s="2" t="s">
        <v>18294</v>
      </c>
      <c r="BH900" s="2" t="s">
        <v>6305</v>
      </c>
      <c r="BI900" s="2" t="s">
        <v>3336</v>
      </c>
      <c r="BJ900" s="2" t="s">
        <v>13139</v>
      </c>
      <c r="BK900" s="2" t="s">
        <v>5243</v>
      </c>
      <c r="BL900" s="2" t="s">
        <v>6574</v>
      </c>
      <c r="BM900" s="2" t="s">
        <v>4694</v>
      </c>
      <c r="BN900" s="2" t="s">
        <v>10870</v>
      </c>
      <c r="BO900" s="2" t="s">
        <v>12409</v>
      </c>
      <c r="BP900" s="2" t="s">
        <v>11252</v>
      </c>
      <c r="BQ900" s="2" t="s">
        <v>13636</v>
      </c>
      <c r="BR900" s="2" t="s">
        <v>10097</v>
      </c>
      <c r="BS900" s="2" t="s">
        <v>11398</v>
      </c>
      <c r="BT900" s="2" t="s">
        <v>14928</v>
      </c>
      <c r="BU900" s="2" t="s">
        <v>12133</v>
      </c>
      <c r="BV900" s="2" t="s">
        <v>13722</v>
      </c>
      <c r="BW900" s="2" t="s">
        <v>4979</v>
      </c>
      <c r="BX900" s="2" t="s">
        <v>5751</v>
      </c>
      <c r="BY900" s="2" t="s">
        <v>13260</v>
      </c>
      <c r="BZ900" s="2" t="s">
        <v>11692</v>
      </c>
      <c r="CA900" s="2" t="s">
        <v>9693</v>
      </c>
      <c r="CB900" s="2" t="s">
        <v>7088</v>
      </c>
      <c r="CC900" s="2" t="s">
        <v>5757</v>
      </c>
      <c r="CD900" s="2" t="s">
        <v>14926</v>
      </c>
      <c r="CE900" s="2" t="s">
        <v>3425</v>
      </c>
      <c r="CF900" s="2" t="s">
        <v>8639</v>
      </c>
      <c r="CG900" s="2" t="s">
        <v>8224</v>
      </c>
      <c r="CH900" s="2" t="s">
        <v>7876</v>
      </c>
      <c r="CI900" s="2" t="s">
        <v>14596</v>
      </c>
      <c r="CJ900" s="2" t="s">
        <v>5113</v>
      </c>
      <c r="CK900" s="2" t="s">
        <v>12821</v>
      </c>
      <c r="CL900" s="2" t="s">
        <v>8743</v>
      </c>
      <c r="CM900" s="2" t="s">
        <v>12120</v>
      </c>
      <c r="CN900" s="2" t="s">
        <v>9399</v>
      </c>
      <c r="CO900" s="2" t="s">
        <v>3160</v>
      </c>
      <c r="CP900" s="2" t="s">
        <v>8987</v>
      </c>
      <c r="CQ900" s="2" t="s">
        <v>10131</v>
      </c>
      <c r="CR900" s="2" t="s">
        <v>13756</v>
      </c>
      <c r="CS900" s="2" t="s">
        <v>1585</v>
      </c>
      <c r="CT900" s="2" t="s">
        <v>5315</v>
      </c>
      <c r="CU900" s="2" t="s">
        <v>8177</v>
      </c>
      <c r="CV900" s="2" t="s">
        <v>13891</v>
      </c>
      <c r="CW900" s="2" t="s">
        <v>12362</v>
      </c>
      <c r="CX900" s="2" t="s">
        <v>11657</v>
      </c>
      <c r="CY900" s="2" t="s">
        <v>2454</v>
      </c>
      <c r="CZ900" s="2" t="s">
        <v>3617</v>
      </c>
      <c r="DA900" s="2" t="s">
        <v>12447</v>
      </c>
      <c r="DB900" s="2" t="s">
        <v>5532</v>
      </c>
      <c r="DC900" s="2" t="s">
        <v>1564</v>
      </c>
      <c r="DD900" s="2" t="s">
        <v>9221</v>
      </c>
      <c r="DE900" s="2" t="s">
        <v>9405</v>
      </c>
      <c r="DF900" s="2" t="s">
        <v>8030</v>
      </c>
      <c r="DG900" s="2" t="s">
        <v>5556</v>
      </c>
      <c r="DH900" s="2" t="s">
        <v>5075</v>
      </c>
      <c r="DI900" s="2" t="s">
        <v>8214</v>
      </c>
      <c r="DJ900" s="2" t="s">
        <v>14234</v>
      </c>
      <c r="DK900" s="2" t="s">
        <v>10011</v>
      </c>
      <c r="DL900" s="2" t="s">
        <v>12042</v>
      </c>
      <c r="DM900" s="2" t="s">
        <v>1054</v>
      </c>
      <c r="DN900" s="2" t="s">
        <v>7807</v>
      </c>
      <c r="DO900" s="2" t="s">
        <v>6304</v>
      </c>
      <c r="DP900" s="2" t="s">
        <v>5981</v>
      </c>
      <c r="DQ900" s="2" t="s">
        <v>2247</v>
      </c>
      <c r="DR900" s="2" t="s">
        <v>3965</v>
      </c>
      <c r="DS900" s="2" t="s">
        <v>3641</v>
      </c>
      <c r="DT900" s="1"/>
      <c r="DU900" s="1"/>
      <c r="DV900" s="2" t="s">
        <v>4949</v>
      </c>
      <c r="DW900" s="2" t="s">
        <v>10425</v>
      </c>
      <c r="DX900" s="2" t="s">
        <v>18295</v>
      </c>
    </row>
    <row r="901" spans="1:128" x14ac:dyDescent="0.4">
      <c r="A901" s="2" t="s">
        <v>16376</v>
      </c>
      <c r="B901" s="2" t="s">
        <v>18296</v>
      </c>
      <c r="C901" s="2" t="s">
        <v>1052</v>
      </c>
      <c r="D901" s="2" t="s">
        <v>0</v>
      </c>
      <c r="E901" s="2" t="s">
        <v>1053</v>
      </c>
      <c r="F901" s="2" t="s">
        <v>4324</v>
      </c>
      <c r="G901" s="2" t="s">
        <v>4755</v>
      </c>
      <c r="H901" s="2" t="s">
        <v>8413</v>
      </c>
      <c r="I901" s="2" t="s">
        <v>5027</v>
      </c>
      <c r="J901" s="2" t="s">
        <v>13835</v>
      </c>
      <c r="K901" s="2" t="s">
        <v>5400</v>
      </c>
      <c r="L901" s="2" t="s">
        <v>10752</v>
      </c>
      <c r="M901" s="2" t="s">
        <v>3427</v>
      </c>
      <c r="N901" s="2" t="s">
        <v>3727</v>
      </c>
      <c r="O901" s="2" t="s">
        <v>11179</v>
      </c>
      <c r="P901" s="2" t="s">
        <v>14598</v>
      </c>
      <c r="Q901" s="2" t="s">
        <v>13760</v>
      </c>
      <c r="R901" s="2" t="s">
        <v>3536</v>
      </c>
      <c r="S901" s="2" t="s">
        <v>2559</v>
      </c>
      <c r="T901" s="2" t="s">
        <v>14100</v>
      </c>
      <c r="U901" s="2" t="s">
        <v>9291</v>
      </c>
      <c r="V901" s="2" t="s">
        <v>8209</v>
      </c>
      <c r="W901" s="2" t="s">
        <v>12826</v>
      </c>
      <c r="X901" s="2" t="s">
        <v>16073</v>
      </c>
      <c r="Y901" s="2" t="s">
        <v>10969</v>
      </c>
      <c r="Z901" s="2" t="s">
        <v>3253</v>
      </c>
      <c r="AA901" s="2" t="s">
        <v>1183</v>
      </c>
      <c r="AB901" s="2" t="s">
        <v>3467</v>
      </c>
      <c r="AC901" s="2" t="s">
        <v>3043</v>
      </c>
      <c r="AD901" s="2" t="s">
        <v>3345</v>
      </c>
      <c r="AE901" s="2" t="s">
        <v>2455</v>
      </c>
      <c r="AF901" s="2" t="s">
        <v>9336</v>
      </c>
      <c r="AG901" s="2" t="s">
        <v>15111</v>
      </c>
      <c r="AH901" s="2" t="s">
        <v>3043</v>
      </c>
      <c r="AI901" s="2" t="s">
        <v>10485</v>
      </c>
      <c r="AJ901" s="2" t="s">
        <v>3888</v>
      </c>
      <c r="AK901" s="2" t="s">
        <v>1422</v>
      </c>
      <c r="AL901" s="2" t="s">
        <v>12787</v>
      </c>
      <c r="AM901" s="2" t="s">
        <v>11791</v>
      </c>
      <c r="AN901" s="2" t="s">
        <v>3177</v>
      </c>
      <c r="AO901" s="2" t="s">
        <v>1438</v>
      </c>
      <c r="AP901" s="2" t="s">
        <v>7572</v>
      </c>
      <c r="AQ901" s="2" t="s">
        <v>6235</v>
      </c>
      <c r="AR901" s="2" t="s">
        <v>10808</v>
      </c>
      <c r="AS901" s="2" t="s">
        <v>10102</v>
      </c>
      <c r="AT901" s="2" t="s">
        <v>3270</v>
      </c>
      <c r="AU901" s="2" t="s">
        <v>11025</v>
      </c>
      <c r="AV901" s="2" t="s">
        <v>3271</v>
      </c>
      <c r="AW901" s="2" t="s">
        <v>10808</v>
      </c>
      <c r="AX901" s="2" t="s">
        <v>3068</v>
      </c>
      <c r="AY901" s="2" t="s">
        <v>13007</v>
      </c>
      <c r="AZ901" s="2" t="s">
        <v>12916</v>
      </c>
      <c r="BA901" s="2" t="s">
        <v>13007</v>
      </c>
      <c r="BB901" s="2" t="s">
        <v>13743</v>
      </c>
      <c r="BC901" s="2" t="s">
        <v>15111</v>
      </c>
      <c r="BD901" s="2" t="s">
        <v>4994</v>
      </c>
      <c r="BE901" s="2" t="s">
        <v>10081</v>
      </c>
      <c r="BF901" s="2" t="s">
        <v>1301</v>
      </c>
      <c r="BG901" s="2" t="s">
        <v>15561</v>
      </c>
      <c r="BH901" s="2" t="s">
        <v>9372</v>
      </c>
      <c r="BI901" s="2" t="s">
        <v>7315</v>
      </c>
      <c r="BJ901" s="2" t="s">
        <v>1557</v>
      </c>
      <c r="BK901" s="2" t="s">
        <v>9327</v>
      </c>
      <c r="BL901" s="2" t="s">
        <v>4743</v>
      </c>
      <c r="BM901" s="2" t="s">
        <v>9693</v>
      </c>
      <c r="BN901" s="2" t="s">
        <v>11257</v>
      </c>
      <c r="BO901" s="2" t="s">
        <v>7297</v>
      </c>
      <c r="BP901" s="2" t="s">
        <v>11781</v>
      </c>
      <c r="BQ901" s="2" t="s">
        <v>18297</v>
      </c>
      <c r="BR901" s="2" t="s">
        <v>12271</v>
      </c>
      <c r="BS901" s="2" t="s">
        <v>6768</v>
      </c>
      <c r="BT901" s="2" t="s">
        <v>17617</v>
      </c>
      <c r="BU901" s="2" t="s">
        <v>3863</v>
      </c>
      <c r="BV901" s="2" t="s">
        <v>10904</v>
      </c>
      <c r="BW901" s="2" t="s">
        <v>4821</v>
      </c>
      <c r="BX901" s="2" t="s">
        <v>14622</v>
      </c>
      <c r="BY901" s="2" t="s">
        <v>15216</v>
      </c>
      <c r="BZ901" s="2" t="s">
        <v>12596</v>
      </c>
      <c r="CA901" s="2" t="s">
        <v>1484</v>
      </c>
      <c r="CB901" s="2" t="s">
        <v>1473</v>
      </c>
      <c r="CC901" s="2" t="s">
        <v>1497</v>
      </c>
      <c r="CD901" s="2" t="s">
        <v>9884</v>
      </c>
      <c r="CE901" s="2" t="s">
        <v>6268</v>
      </c>
      <c r="CF901" s="2" t="s">
        <v>9761</v>
      </c>
      <c r="CG901" s="2" t="s">
        <v>13355</v>
      </c>
      <c r="CH901" s="2" t="s">
        <v>9991</v>
      </c>
      <c r="CI901" s="2" t="s">
        <v>18298</v>
      </c>
      <c r="CJ901" s="2" t="s">
        <v>10527</v>
      </c>
      <c r="CK901" s="2" t="s">
        <v>4106</v>
      </c>
      <c r="CL901" s="2" t="s">
        <v>8109</v>
      </c>
      <c r="CM901" s="2" t="s">
        <v>10849</v>
      </c>
      <c r="CN901" s="2" t="s">
        <v>15209</v>
      </c>
      <c r="CO901" s="2" t="s">
        <v>5289</v>
      </c>
      <c r="CP901" s="2" t="s">
        <v>9918</v>
      </c>
      <c r="CQ901" s="2" t="s">
        <v>12554</v>
      </c>
      <c r="CR901" s="2" t="s">
        <v>9923</v>
      </c>
      <c r="CS901" s="2" t="s">
        <v>12315</v>
      </c>
      <c r="CT901" s="2" t="s">
        <v>14968</v>
      </c>
      <c r="CU901" s="2" t="s">
        <v>14967</v>
      </c>
      <c r="CV901" s="2" t="s">
        <v>7606</v>
      </c>
      <c r="CW901" s="2" t="s">
        <v>15210</v>
      </c>
      <c r="CX901" s="2" t="s">
        <v>6628</v>
      </c>
      <c r="CY901" s="2" t="s">
        <v>8116</v>
      </c>
      <c r="CZ901" s="2" t="s">
        <v>13946</v>
      </c>
      <c r="DA901" s="2" t="s">
        <v>12316</v>
      </c>
      <c r="DB901" s="2" t="s">
        <v>3581</v>
      </c>
      <c r="DC901" s="2" t="s">
        <v>5288</v>
      </c>
      <c r="DD901" s="2" t="s">
        <v>10532</v>
      </c>
      <c r="DE901" s="2" t="s">
        <v>11876</v>
      </c>
      <c r="DF901" s="2" t="s">
        <v>2796</v>
      </c>
      <c r="DG901" s="2" t="s">
        <v>5876</v>
      </c>
      <c r="DH901" s="2" t="s">
        <v>9530</v>
      </c>
      <c r="DI901" s="2" t="s">
        <v>9432</v>
      </c>
      <c r="DJ901" s="2" t="s">
        <v>6702</v>
      </c>
      <c r="DK901" s="2" t="s">
        <v>3484</v>
      </c>
      <c r="DL901" s="2" t="s">
        <v>8001</v>
      </c>
      <c r="DM901" s="2" t="s">
        <v>15564</v>
      </c>
      <c r="DN901" s="2" t="s">
        <v>12839</v>
      </c>
      <c r="DO901" s="2" t="s">
        <v>8711</v>
      </c>
      <c r="DP901" s="2" t="s">
        <v>1169</v>
      </c>
      <c r="DQ901" s="2" t="s">
        <v>4554</v>
      </c>
      <c r="DR901" s="2" t="s">
        <v>10400</v>
      </c>
      <c r="DS901" s="2" t="s">
        <v>5658</v>
      </c>
      <c r="DT901" s="1"/>
      <c r="DU901" s="1"/>
      <c r="DV901" s="2" t="s">
        <v>10298</v>
      </c>
      <c r="DW901" s="2" t="s">
        <v>13099</v>
      </c>
      <c r="DX901" s="2" t="s">
        <v>3917</v>
      </c>
    </row>
    <row r="902" spans="1:128" x14ac:dyDescent="0.4">
      <c r="A902" s="2" t="s">
        <v>16376</v>
      </c>
      <c r="B902" s="2" t="s">
        <v>18299</v>
      </c>
      <c r="C902" s="2" t="s">
        <v>1052</v>
      </c>
      <c r="D902" s="2" t="s">
        <v>0</v>
      </c>
      <c r="E902" s="2" t="s">
        <v>1053</v>
      </c>
      <c r="F902" s="2" t="s">
        <v>11904</v>
      </c>
      <c r="G902" s="2" t="s">
        <v>1690</v>
      </c>
      <c r="H902" s="2" t="s">
        <v>6291</v>
      </c>
      <c r="I902" s="2" t="s">
        <v>8864</v>
      </c>
      <c r="J902" s="2" t="s">
        <v>13825</v>
      </c>
      <c r="K902" s="2" t="s">
        <v>10723</v>
      </c>
      <c r="L902" s="2" t="s">
        <v>12479</v>
      </c>
      <c r="M902" s="2" t="s">
        <v>1092</v>
      </c>
      <c r="N902" s="2" t="s">
        <v>4828</v>
      </c>
      <c r="O902" s="2" t="s">
        <v>8364</v>
      </c>
      <c r="P902" s="2" t="s">
        <v>18110</v>
      </c>
      <c r="Q902" s="2" t="s">
        <v>15306</v>
      </c>
      <c r="R902" s="2" t="s">
        <v>4313</v>
      </c>
      <c r="S902" s="2" t="s">
        <v>10117</v>
      </c>
      <c r="T902" s="2" t="s">
        <v>14230</v>
      </c>
      <c r="U902" s="2" t="s">
        <v>3162</v>
      </c>
      <c r="V902" s="2" t="s">
        <v>6249</v>
      </c>
      <c r="W902" s="2" t="s">
        <v>3154</v>
      </c>
      <c r="X902" s="2" t="s">
        <v>6842</v>
      </c>
      <c r="Y902" s="2" t="s">
        <v>3625</v>
      </c>
      <c r="Z902" s="2" t="s">
        <v>5916</v>
      </c>
      <c r="AA902" s="2" t="s">
        <v>3149</v>
      </c>
      <c r="AB902" s="2" t="s">
        <v>6970</v>
      </c>
      <c r="AC902" s="2" t="s">
        <v>10016</v>
      </c>
      <c r="AD902" s="2" t="s">
        <v>17620</v>
      </c>
      <c r="AE902" s="2" t="s">
        <v>16325</v>
      </c>
      <c r="AF902" s="2" t="s">
        <v>5145</v>
      </c>
      <c r="AG902" s="2" t="s">
        <v>1889</v>
      </c>
      <c r="AH902" s="2" t="s">
        <v>4157</v>
      </c>
      <c r="AI902" s="2" t="s">
        <v>4603</v>
      </c>
      <c r="AJ902" s="2" t="s">
        <v>10411</v>
      </c>
      <c r="AK902" s="2" t="s">
        <v>18059</v>
      </c>
      <c r="AL902" s="2" t="s">
        <v>16307</v>
      </c>
      <c r="AM902" s="2" t="s">
        <v>12786</v>
      </c>
      <c r="AN902" s="2" t="s">
        <v>12949</v>
      </c>
      <c r="AO902" s="2" t="s">
        <v>3445</v>
      </c>
      <c r="AP902" s="2" t="s">
        <v>13054</v>
      </c>
      <c r="AQ902" s="2" t="s">
        <v>15714</v>
      </c>
      <c r="AR902" s="2" t="s">
        <v>15240</v>
      </c>
      <c r="AS902" s="2" t="s">
        <v>8163</v>
      </c>
      <c r="AT902" s="2" t="s">
        <v>6497</v>
      </c>
      <c r="AU902" s="2" t="s">
        <v>7386</v>
      </c>
      <c r="AV902" s="2" t="s">
        <v>14161</v>
      </c>
      <c r="AW902" s="2" t="s">
        <v>2314</v>
      </c>
      <c r="AX902" s="2" t="s">
        <v>5994</v>
      </c>
      <c r="AY902" s="2" t="s">
        <v>16253</v>
      </c>
      <c r="AZ902" s="2" t="s">
        <v>18300</v>
      </c>
      <c r="BA902" s="2" t="s">
        <v>4246</v>
      </c>
      <c r="BB902" s="2" t="s">
        <v>5911</v>
      </c>
      <c r="BC902" s="2" t="s">
        <v>7118</v>
      </c>
      <c r="BD902" s="2" t="s">
        <v>8511</v>
      </c>
      <c r="BE902" s="2" t="s">
        <v>10116</v>
      </c>
      <c r="BF902" s="2" t="s">
        <v>16728</v>
      </c>
      <c r="BG902" s="2" t="s">
        <v>16285</v>
      </c>
      <c r="BH902" s="2" t="s">
        <v>6578</v>
      </c>
      <c r="BI902" s="2" t="s">
        <v>11959</v>
      </c>
      <c r="BJ902" s="2" t="s">
        <v>7057</v>
      </c>
      <c r="BK902" s="2" t="s">
        <v>3890</v>
      </c>
      <c r="BL902" s="2" t="s">
        <v>2005</v>
      </c>
      <c r="BM902" s="2" t="s">
        <v>14915</v>
      </c>
      <c r="BN902" s="2" t="s">
        <v>7336</v>
      </c>
      <c r="BO902" s="2" t="s">
        <v>4310</v>
      </c>
      <c r="BP902" s="2" t="s">
        <v>6528</v>
      </c>
      <c r="BQ902" s="2" t="s">
        <v>14383</v>
      </c>
      <c r="BR902" s="2" t="s">
        <v>8532</v>
      </c>
      <c r="BS902" s="2" t="s">
        <v>5795</v>
      </c>
      <c r="BT902" s="2" t="s">
        <v>6531</v>
      </c>
      <c r="BU902" s="2" t="s">
        <v>3115</v>
      </c>
      <c r="BV902" s="2" t="s">
        <v>5509</v>
      </c>
      <c r="BW902" s="2" t="s">
        <v>4731</v>
      </c>
      <c r="BX902" s="2" t="s">
        <v>10692</v>
      </c>
      <c r="BY902" s="2" t="s">
        <v>7594</v>
      </c>
      <c r="BZ902" s="2" t="s">
        <v>10289</v>
      </c>
      <c r="CA902" s="2" t="s">
        <v>8247</v>
      </c>
      <c r="CB902" s="2" t="s">
        <v>13707</v>
      </c>
      <c r="CC902" s="2" t="s">
        <v>7347</v>
      </c>
      <c r="CD902" s="2" t="s">
        <v>2580</v>
      </c>
      <c r="CE902" s="2" t="s">
        <v>5956</v>
      </c>
      <c r="CF902" s="2" t="s">
        <v>12638</v>
      </c>
      <c r="CG902" s="2" t="s">
        <v>10374</v>
      </c>
      <c r="CH902" s="2" t="s">
        <v>11005</v>
      </c>
      <c r="CI902" s="2" t="s">
        <v>4882</v>
      </c>
      <c r="CJ902" s="2" t="s">
        <v>6212</v>
      </c>
      <c r="CK902" s="2" t="s">
        <v>14586</v>
      </c>
      <c r="CL902" s="2" t="s">
        <v>10731</v>
      </c>
      <c r="CM902" s="2" t="s">
        <v>7274</v>
      </c>
      <c r="CN902" s="2" t="s">
        <v>9470</v>
      </c>
      <c r="CO902" s="2" t="s">
        <v>8528</v>
      </c>
      <c r="CP902" s="2" t="s">
        <v>3132</v>
      </c>
      <c r="CQ902" s="2" t="s">
        <v>6122</v>
      </c>
      <c r="CR902" s="2" t="s">
        <v>3115</v>
      </c>
      <c r="CS902" s="2" t="s">
        <v>4274</v>
      </c>
      <c r="CT902" s="2" t="s">
        <v>5034</v>
      </c>
      <c r="CU902" s="2" t="s">
        <v>5788</v>
      </c>
      <c r="CV902" s="2" t="s">
        <v>13694</v>
      </c>
      <c r="CW902" s="2" t="s">
        <v>12267</v>
      </c>
      <c r="CX902" s="2" t="s">
        <v>2792</v>
      </c>
      <c r="CY902" s="2" t="s">
        <v>12824</v>
      </c>
      <c r="CZ902" s="2" t="s">
        <v>11627</v>
      </c>
      <c r="DA902" s="2" t="s">
        <v>6767</v>
      </c>
      <c r="DB902" s="2" t="s">
        <v>2977</v>
      </c>
      <c r="DC902" s="2" t="s">
        <v>9037</v>
      </c>
      <c r="DD902" s="2" t="s">
        <v>7870</v>
      </c>
      <c r="DE902" s="2" t="s">
        <v>10940</v>
      </c>
      <c r="DF902" s="2" t="s">
        <v>13294</v>
      </c>
      <c r="DG902" s="2" t="s">
        <v>6906</v>
      </c>
      <c r="DH902" s="2" t="s">
        <v>13728</v>
      </c>
      <c r="DI902" s="2" t="s">
        <v>15451</v>
      </c>
      <c r="DJ902" s="2" t="s">
        <v>12779</v>
      </c>
      <c r="DK902" s="2" t="s">
        <v>12278</v>
      </c>
      <c r="DL902" s="2" t="s">
        <v>1590</v>
      </c>
      <c r="DM902" s="2" t="s">
        <v>10912</v>
      </c>
      <c r="DN902" s="2" t="s">
        <v>10626</v>
      </c>
      <c r="DO902" s="2" t="s">
        <v>1584</v>
      </c>
      <c r="DP902" s="2" t="s">
        <v>13418</v>
      </c>
      <c r="DQ902" s="2" t="s">
        <v>13892</v>
      </c>
      <c r="DR902" s="2" t="s">
        <v>10355</v>
      </c>
      <c r="DS902" s="2" t="s">
        <v>5142</v>
      </c>
      <c r="DT902" s="1"/>
      <c r="DU902" s="1"/>
      <c r="DV902" s="2" t="s">
        <v>1202</v>
      </c>
      <c r="DW902" s="2" t="s">
        <v>11403</v>
      </c>
      <c r="DX902" s="2" t="s">
        <v>5232</v>
      </c>
    </row>
    <row r="903" spans="1:128" x14ac:dyDescent="0.4">
      <c r="A903" s="2" t="s">
        <v>16376</v>
      </c>
      <c r="B903" s="2" t="s">
        <v>18301</v>
      </c>
      <c r="C903" s="2" t="s">
        <v>1052</v>
      </c>
      <c r="D903" s="2" t="s">
        <v>0</v>
      </c>
      <c r="E903" s="2" t="s">
        <v>1053</v>
      </c>
      <c r="F903" s="2" t="s">
        <v>4330</v>
      </c>
      <c r="G903" s="2" t="s">
        <v>1748</v>
      </c>
      <c r="H903" s="2" t="s">
        <v>5381</v>
      </c>
      <c r="I903" s="2" t="s">
        <v>18302</v>
      </c>
      <c r="J903" s="2" t="s">
        <v>17287</v>
      </c>
      <c r="K903" s="2" t="s">
        <v>10093</v>
      </c>
      <c r="L903" s="2" t="s">
        <v>4419</v>
      </c>
      <c r="M903" s="2" t="s">
        <v>2676</v>
      </c>
      <c r="N903" s="2" t="s">
        <v>9713</v>
      </c>
      <c r="O903" s="2" t="s">
        <v>12717</v>
      </c>
      <c r="P903" s="2" t="s">
        <v>13793</v>
      </c>
      <c r="Q903" s="2" t="s">
        <v>16360</v>
      </c>
      <c r="R903" s="2" t="s">
        <v>12279</v>
      </c>
      <c r="S903" s="2" t="s">
        <v>6527</v>
      </c>
      <c r="T903" s="2" t="s">
        <v>1080</v>
      </c>
      <c r="U903" s="2" t="s">
        <v>4149</v>
      </c>
      <c r="V903" s="2" t="s">
        <v>8555</v>
      </c>
      <c r="W903" s="2" t="s">
        <v>8155</v>
      </c>
      <c r="X903" s="2" t="s">
        <v>14418</v>
      </c>
      <c r="Y903" s="2" t="s">
        <v>4245</v>
      </c>
      <c r="Z903" s="2" t="s">
        <v>4418</v>
      </c>
      <c r="AA903" s="2" t="s">
        <v>3516</v>
      </c>
      <c r="AB903" s="2" t="s">
        <v>8473</v>
      </c>
      <c r="AC903" s="2" t="s">
        <v>6430</v>
      </c>
      <c r="AD903" s="2" t="s">
        <v>10872</v>
      </c>
      <c r="AE903" s="2" t="s">
        <v>15847</v>
      </c>
      <c r="AF903" s="2" t="s">
        <v>8548</v>
      </c>
      <c r="AG903" s="2" t="s">
        <v>7966</v>
      </c>
      <c r="AH903" s="2" t="s">
        <v>3799</v>
      </c>
      <c r="AI903" s="2" t="s">
        <v>4406</v>
      </c>
      <c r="AJ903" s="2" t="s">
        <v>8211</v>
      </c>
      <c r="AK903" s="2" t="s">
        <v>18303</v>
      </c>
      <c r="AL903" s="2" t="s">
        <v>18304</v>
      </c>
      <c r="AM903" s="2" t="s">
        <v>9622</v>
      </c>
      <c r="AN903" s="2" t="s">
        <v>2098</v>
      </c>
      <c r="AO903" s="2" t="s">
        <v>2656</v>
      </c>
      <c r="AP903" s="2" t="s">
        <v>2682</v>
      </c>
      <c r="AQ903" s="2" t="s">
        <v>3435</v>
      </c>
      <c r="AR903" s="2" t="s">
        <v>8878</v>
      </c>
      <c r="AS903" s="2" t="s">
        <v>18305</v>
      </c>
      <c r="AT903" s="2" t="s">
        <v>11282</v>
      </c>
      <c r="AU903" s="2" t="s">
        <v>4869</v>
      </c>
      <c r="AV903" s="2" t="s">
        <v>1441</v>
      </c>
      <c r="AW903" s="2" t="s">
        <v>3884</v>
      </c>
      <c r="AX903" s="2" t="s">
        <v>10102</v>
      </c>
      <c r="AY903" s="2" t="s">
        <v>18306</v>
      </c>
      <c r="AZ903" s="2" t="s">
        <v>11044</v>
      </c>
      <c r="BA903" s="2" t="s">
        <v>5024</v>
      </c>
      <c r="BB903" s="2" t="s">
        <v>3988</v>
      </c>
      <c r="BC903" s="2" t="s">
        <v>5921</v>
      </c>
      <c r="BD903" s="2" t="s">
        <v>12650</v>
      </c>
      <c r="BE903" s="2" t="s">
        <v>1327</v>
      </c>
      <c r="BF903" s="2" t="s">
        <v>17355</v>
      </c>
      <c r="BG903" s="2" t="s">
        <v>6223</v>
      </c>
      <c r="BH903" s="2" t="s">
        <v>13128</v>
      </c>
      <c r="BI903" s="2" t="s">
        <v>10034</v>
      </c>
      <c r="BJ903" s="2" t="s">
        <v>11025</v>
      </c>
      <c r="BK903" s="2" t="s">
        <v>10125</v>
      </c>
      <c r="BL903" s="2" t="s">
        <v>2784</v>
      </c>
      <c r="BM903" s="2" t="s">
        <v>9825</v>
      </c>
      <c r="BN903" s="2" t="s">
        <v>10274</v>
      </c>
      <c r="BO903" s="2" t="s">
        <v>8601</v>
      </c>
      <c r="BP903" s="2" t="s">
        <v>6805</v>
      </c>
      <c r="BQ903" s="2" t="s">
        <v>7509</v>
      </c>
      <c r="BR903" s="2" t="s">
        <v>8698</v>
      </c>
      <c r="BS903" s="2" t="s">
        <v>8622</v>
      </c>
      <c r="BT903" s="2" t="s">
        <v>16036</v>
      </c>
      <c r="BU903" s="2" t="s">
        <v>9567</v>
      </c>
      <c r="BV903" s="2" t="s">
        <v>7368</v>
      </c>
      <c r="BW903" s="2" t="s">
        <v>8358</v>
      </c>
      <c r="BX903" s="2" t="s">
        <v>5522</v>
      </c>
      <c r="BY903" s="2" t="s">
        <v>15254</v>
      </c>
      <c r="BZ903" s="2" t="s">
        <v>7426</v>
      </c>
      <c r="CA903" s="2" t="s">
        <v>5762</v>
      </c>
      <c r="CB903" s="2" t="s">
        <v>4709</v>
      </c>
      <c r="CC903" s="2" t="s">
        <v>9016</v>
      </c>
      <c r="CD903" s="2" t="s">
        <v>16422</v>
      </c>
      <c r="CE903" s="2" t="s">
        <v>6185</v>
      </c>
      <c r="CF903" s="2" t="s">
        <v>7535</v>
      </c>
      <c r="CG903" s="2" t="s">
        <v>8576</v>
      </c>
      <c r="CH903" s="2" t="s">
        <v>5966</v>
      </c>
      <c r="CI903" s="2" t="s">
        <v>10910</v>
      </c>
      <c r="CJ903" s="2" t="s">
        <v>13149</v>
      </c>
      <c r="CK903" s="2" t="s">
        <v>4465</v>
      </c>
      <c r="CL903" s="2" t="s">
        <v>13041</v>
      </c>
      <c r="CM903" s="2" t="s">
        <v>13230</v>
      </c>
      <c r="CN903" s="2" t="s">
        <v>8629</v>
      </c>
      <c r="CO903" s="2" t="s">
        <v>5855</v>
      </c>
      <c r="CP903" s="2" t="s">
        <v>18307</v>
      </c>
      <c r="CQ903" s="2" t="s">
        <v>1851</v>
      </c>
      <c r="CR903" s="2" t="s">
        <v>4447</v>
      </c>
      <c r="CS903" s="2" t="s">
        <v>4734</v>
      </c>
      <c r="CT903" s="2" t="s">
        <v>14596</v>
      </c>
      <c r="CU903" s="2" t="s">
        <v>2403</v>
      </c>
      <c r="CV903" s="2" t="s">
        <v>7299</v>
      </c>
      <c r="CW903" s="2" t="s">
        <v>15504</v>
      </c>
      <c r="CX903" s="2" t="s">
        <v>16036</v>
      </c>
      <c r="CY903" s="2" t="s">
        <v>2403</v>
      </c>
      <c r="CZ903" s="2" t="s">
        <v>5033</v>
      </c>
      <c r="DA903" s="2" t="s">
        <v>16119</v>
      </c>
      <c r="DB903" s="2" t="s">
        <v>5597</v>
      </c>
      <c r="DC903" s="2" t="s">
        <v>8029</v>
      </c>
      <c r="DD903" s="2" t="s">
        <v>7314</v>
      </c>
      <c r="DE903" s="2" t="s">
        <v>15053</v>
      </c>
      <c r="DF903" s="2" t="s">
        <v>15480</v>
      </c>
      <c r="DG903" s="2" t="s">
        <v>4308</v>
      </c>
      <c r="DH903" s="2" t="s">
        <v>7811</v>
      </c>
      <c r="DI903" s="2" t="s">
        <v>10072</v>
      </c>
      <c r="DJ903" s="2" t="s">
        <v>2749</v>
      </c>
      <c r="DK903" s="2" t="s">
        <v>1766</v>
      </c>
      <c r="DL903" s="2" t="s">
        <v>13840</v>
      </c>
      <c r="DM903" s="2" t="s">
        <v>4304</v>
      </c>
      <c r="DN903" s="2" t="s">
        <v>10241</v>
      </c>
      <c r="DO903" s="2" t="s">
        <v>1778</v>
      </c>
      <c r="DP903" s="2" t="s">
        <v>3612</v>
      </c>
      <c r="DQ903" s="2" t="s">
        <v>12106</v>
      </c>
      <c r="DR903" s="2" t="s">
        <v>10522</v>
      </c>
      <c r="DS903" s="2" t="s">
        <v>14091</v>
      </c>
      <c r="DT903" s="1"/>
      <c r="DU903" s="1"/>
      <c r="DV903" s="2" t="s">
        <v>3896</v>
      </c>
      <c r="DW903" s="2" t="s">
        <v>1307</v>
      </c>
      <c r="DX903" s="2" t="s">
        <v>7045</v>
      </c>
    </row>
    <row r="904" spans="1:128" x14ac:dyDescent="0.4">
      <c r="A904" s="2" t="s">
        <v>16376</v>
      </c>
      <c r="B904" s="2" t="s">
        <v>18308</v>
      </c>
      <c r="C904" s="2" t="s">
        <v>1052</v>
      </c>
      <c r="D904" s="2" t="s">
        <v>0</v>
      </c>
      <c r="E904" s="2" t="s">
        <v>1053</v>
      </c>
      <c r="F904" s="2" t="s">
        <v>4601</v>
      </c>
      <c r="G904" s="2" t="s">
        <v>4240</v>
      </c>
      <c r="H904" s="2" t="s">
        <v>14153</v>
      </c>
      <c r="I904" s="2" t="s">
        <v>14173</v>
      </c>
      <c r="J904" s="2" t="s">
        <v>14660</v>
      </c>
      <c r="K904" s="2" t="s">
        <v>10718</v>
      </c>
      <c r="L904" s="2" t="s">
        <v>9397</v>
      </c>
      <c r="M904" s="2" t="s">
        <v>8684</v>
      </c>
      <c r="N904" s="2" t="s">
        <v>7267</v>
      </c>
      <c r="O904" s="2" t="s">
        <v>9741</v>
      </c>
      <c r="P904" s="2" t="s">
        <v>13981</v>
      </c>
      <c r="Q904" s="2" t="s">
        <v>7203</v>
      </c>
      <c r="R904" s="2" t="s">
        <v>1689</v>
      </c>
      <c r="S904" s="2" t="s">
        <v>5560</v>
      </c>
      <c r="T904" s="2" t="s">
        <v>3248</v>
      </c>
      <c r="U904" s="2" t="s">
        <v>2742</v>
      </c>
      <c r="V904" s="2" t="s">
        <v>3620</v>
      </c>
      <c r="W904" s="2" t="s">
        <v>6381</v>
      </c>
      <c r="X904" s="2" t="s">
        <v>11449</v>
      </c>
      <c r="Y904" s="2" t="s">
        <v>2748</v>
      </c>
      <c r="Z904" s="2" t="s">
        <v>3905</v>
      </c>
      <c r="AA904" s="2" t="s">
        <v>3431</v>
      </c>
      <c r="AB904" s="2" t="s">
        <v>14855</v>
      </c>
      <c r="AC904" s="2" t="s">
        <v>2437</v>
      </c>
      <c r="AD904" s="2" t="s">
        <v>16070</v>
      </c>
      <c r="AE904" s="2" t="s">
        <v>16449</v>
      </c>
      <c r="AF904" s="2" t="s">
        <v>13071</v>
      </c>
      <c r="AG904" s="2" t="s">
        <v>2779</v>
      </c>
      <c r="AH904" s="2" t="s">
        <v>9437</v>
      </c>
      <c r="AI904" s="2" t="s">
        <v>6234</v>
      </c>
      <c r="AJ904" s="2" t="s">
        <v>8515</v>
      </c>
      <c r="AK904" s="2" t="s">
        <v>4431</v>
      </c>
      <c r="AL904" s="2" t="s">
        <v>18309</v>
      </c>
      <c r="AM904" s="2" t="s">
        <v>10446</v>
      </c>
      <c r="AN904" s="2" t="s">
        <v>7065</v>
      </c>
      <c r="AO904" s="2" t="s">
        <v>8547</v>
      </c>
      <c r="AP904" s="2" t="s">
        <v>12299</v>
      </c>
      <c r="AQ904" s="2" t="s">
        <v>4092</v>
      </c>
      <c r="AR904" s="2" t="s">
        <v>8876</v>
      </c>
      <c r="AS904" s="2" t="s">
        <v>18310</v>
      </c>
      <c r="AT904" s="2" t="s">
        <v>17430</v>
      </c>
      <c r="AU904" s="2" t="s">
        <v>9862</v>
      </c>
      <c r="AV904" s="2" t="s">
        <v>2776</v>
      </c>
      <c r="AW904" s="2" t="s">
        <v>5979</v>
      </c>
      <c r="AX904" s="2" t="s">
        <v>3243</v>
      </c>
      <c r="AY904" s="2" t="s">
        <v>15176</v>
      </c>
      <c r="AZ904" s="2" t="s">
        <v>14582</v>
      </c>
      <c r="BA904" s="2" t="s">
        <v>8465</v>
      </c>
      <c r="BB904" s="2" t="s">
        <v>11825</v>
      </c>
      <c r="BC904" s="2" t="s">
        <v>13385</v>
      </c>
      <c r="BD904" s="2" t="s">
        <v>1752</v>
      </c>
      <c r="BE904" s="2" t="s">
        <v>7054</v>
      </c>
      <c r="BF904" s="2" t="s">
        <v>10074</v>
      </c>
      <c r="BG904" s="2" t="s">
        <v>11827</v>
      </c>
      <c r="BH904" s="2" t="s">
        <v>2099</v>
      </c>
      <c r="BI904" s="2" t="s">
        <v>3730</v>
      </c>
      <c r="BJ904" s="2" t="s">
        <v>11744</v>
      </c>
      <c r="BK904" s="2" t="s">
        <v>3873</v>
      </c>
      <c r="BL904" s="2" t="s">
        <v>3433</v>
      </c>
      <c r="BM904" s="2" t="s">
        <v>6291</v>
      </c>
      <c r="BN904" s="2" t="s">
        <v>7198</v>
      </c>
      <c r="BO904" s="2" t="s">
        <v>4045</v>
      </c>
      <c r="BP904" s="2" t="s">
        <v>13260</v>
      </c>
      <c r="BQ904" s="2" t="s">
        <v>14085</v>
      </c>
      <c r="BR904" s="2" t="s">
        <v>9175</v>
      </c>
      <c r="BS904" s="2" t="s">
        <v>5334</v>
      </c>
      <c r="BT904" s="2" t="s">
        <v>12905</v>
      </c>
      <c r="BU904" s="2" t="s">
        <v>12394</v>
      </c>
      <c r="BV904" s="2" t="s">
        <v>2792</v>
      </c>
      <c r="BW904" s="2" t="s">
        <v>13087</v>
      </c>
      <c r="BX904" s="2" t="s">
        <v>7482</v>
      </c>
      <c r="BY904" s="2" t="s">
        <v>17367</v>
      </c>
      <c r="BZ904" s="2" t="s">
        <v>11300</v>
      </c>
      <c r="CA904" s="2" t="s">
        <v>2411</v>
      </c>
      <c r="CB904" s="2" t="s">
        <v>12838</v>
      </c>
      <c r="CC904" s="2" t="s">
        <v>12288</v>
      </c>
      <c r="CD904" s="2" t="s">
        <v>1172</v>
      </c>
      <c r="CE904" s="2" t="s">
        <v>15558</v>
      </c>
      <c r="CF904" s="2" t="s">
        <v>2146</v>
      </c>
      <c r="CG904" s="2" t="s">
        <v>2376</v>
      </c>
      <c r="CH904" s="2" t="s">
        <v>10136</v>
      </c>
      <c r="CI904" s="2" t="s">
        <v>12456</v>
      </c>
      <c r="CJ904" s="2" t="s">
        <v>4651</v>
      </c>
      <c r="CK904" s="2" t="s">
        <v>8656</v>
      </c>
      <c r="CL904" s="2" t="s">
        <v>10878</v>
      </c>
      <c r="CM904" s="2" t="s">
        <v>9214</v>
      </c>
      <c r="CN904" s="2" t="s">
        <v>2363</v>
      </c>
      <c r="CO904" s="2" t="s">
        <v>5308</v>
      </c>
      <c r="CP904" s="2" t="s">
        <v>6531</v>
      </c>
      <c r="CQ904" s="2" t="s">
        <v>5514</v>
      </c>
      <c r="CR904" s="2" t="s">
        <v>2510</v>
      </c>
      <c r="CS904" s="2" t="s">
        <v>10739</v>
      </c>
      <c r="CT904" s="2" t="s">
        <v>5756</v>
      </c>
      <c r="CU904" s="2" t="s">
        <v>6135</v>
      </c>
      <c r="CV904" s="2" t="s">
        <v>11195</v>
      </c>
      <c r="CW904" s="2" t="s">
        <v>8353</v>
      </c>
      <c r="CX904" s="2" t="s">
        <v>2982</v>
      </c>
      <c r="CY904" s="2" t="s">
        <v>1284</v>
      </c>
      <c r="CZ904" s="2" t="s">
        <v>5767</v>
      </c>
      <c r="DA904" s="2" t="s">
        <v>13640</v>
      </c>
      <c r="DB904" s="2" t="s">
        <v>15929</v>
      </c>
      <c r="DC904" s="2" t="s">
        <v>12903</v>
      </c>
      <c r="DD904" s="2" t="s">
        <v>8737</v>
      </c>
      <c r="DE904" s="2" t="s">
        <v>3526</v>
      </c>
      <c r="DF904" s="2" t="s">
        <v>13739</v>
      </c>
      <c r="DG904" s="2" t="s">
        <v>12821</v>
      </c>
      <c r="DH904" s="2" t="s">
        <v>6595</v>
      </c>
      <c r="DI904" s="2" t="s">
        <v>7870</v>
      </c>
      <c r="DJ904" s="2" t="s">
        <v>1448</v>
      </c>
      <c r="DK904" s="2" t="s">
        <v>7637</v>
      </c>
      <c r="DL904" s="2" t="s">
        <v>12157</v>
      </c>
      <c r="DM904" s="2" t="s">
        <v>8691</v>
      </c>
      <c r="DN904" s="2" t="s">
        <v>13375</v>
      </c>
      <c r="DO904" s="2" t="s">
        <v>8628</v>
      </c>
      <c r="DP904" s="2" t="s">
        <v>10250</v>
      </c>
      <c r="DQ904" s="2" t="s">
        <v>4239</v>
      </c>
      <c r="DR904" s="2" t="s">
        <v>5179</v>
      </c>
      <c r="DS904" s="2" t="s">
        <v>11784</v>
      </c>
      <c r="DT904" s="1"/>
      <c r="DU904" s="1"/>
      <c r="DV904" s="2" t="s">
        <v>4255</v>
      </c>
      <c r="DW904" s="2" t="s">
        <v>14962</v>
      </c>
      <c r="DX904" s="2" t="s">
        <v>6792</v>
      </c>
    </row>
    <row r="905" spans="1:128" x14ac:dyDescent="0.4">
      <c r="A905" s="2" t="s">
        <v>16376</v>
      </c>
      <c r="B905" s="2" t="s">
        <v>18311</v>
      </c>
      <c r="C905" s="2" t="s">
        <v>1052</v>
      </c>
      <c r="D905" s="2" t="s">
        <v>0</v>
      </c>
      <c r="E905" s="2" t="s">
        <v>1053</v>
      </c>
      <c r="F905" s="2" t="s">
        <v>1224</v>
      </c>
      <c r="G905" s="2" t="s">
        <v>4316</v>
      </c>
      <c r="H905" s="2" t="s">
        <v>3448</v>
      </c>
      <c r="I905" s="2" t="s">
        <v>6968</v>
      </c>
      <c r="J905" s="2" t="s">
        <v>2641</v>
      </c>
      <c r="K905" s="2" t="s">
        <v>5087</v>
      </c>
      <c r="L905" s="2" t="s">
        <v>4755</v>
      </c>
      <c r="M905" s="2" t="s">
        <v>1557</v>
      </c>
      <c r="N905" s="2" t="s">
        <v>11040</v>
      </c>
      <c r="O905" s="2" t="s">
        <v>12884</v>
      </c>
      <c r="P905" s="2" t="s">
        <v>15846</v>
      </c>
      <c r="Q905" s="2" t="s">
        <v>9198</v>
      </c>
      <c r="R905" s="2" t="s">
        <v>1770</v>
      </c>
      <c r="S905" s="2" t="s">
        <v>15080</v>
      </c>
      <c r="T905" s="2" t="s">
        <v>8414</v>
      </c>
      <c r="U905" s="2" t="s">
        <v>8459</v>
      </c>
      <c r="V905" s="2" t="s">
        <v>4329</v>
      </c>
      <c r="W905" s="2" t="s">
        <v>4936</v>
      </c>
      <c r="X905" s="2" t="s">
        <v>2664</v>
      </c>
      <c r="Y905" s="2" t="s">
        <v>15438</v>
      </c>
      <c r="Z905" s="2" t="s">
        <v>3258</v>
      </c>
      <c r="AA905" s="2" t="s">
        <v>7442</v>
      </c>
      <c r="AB905" s="2" t="s">
        <v>2448</v>
      </c>
      <c r="AC905" s="2" t="s">
        <v>4934</v>
      </c>
      <c r="AD905" s="2" t="s">
        <v>5094</v>
      </c>
      <c r="AE905" s="2" t="s">
        <v>9590</v>
      </c>
      <c r="AF905" s="2" t="s">
        <v>3084</v>
      </c>
      <c r="AG905" s="2" t="s">
        <v>3241</v>
      </c>
      <c r="AH905" s="2" t="s">
        <v>9118</v>
      </c>
      <c r="AI905" s="2" t="s">
        <v>2201</v>
      </c>
      <c r="AJ905" s="2" t="s">
        <v>3351</v>
      </c>
      <c r="AK905" s="2" t="s">
        <v>17688</v>
      </c>
      <c r="AL905" s="2" t="s">
        <v>6669</v>
      </c>
      <c r="AM905" s="2" t="s">
        <v>3967</v>
      </c>
      <c r="AN905" s="2" t="s">
        <v>3363</v>
      </c>
      <c r="AO905" s="2" t="s">
        <v>8370</v>
      </c>
      <c r="AP905" s="2" t="s">
        <v>4667</v>
      </c>
      <c r="AQ905" s="2" t="s">
        <v>1535</v>
      </c>
      <c r="AR905" s="2" t="s">
        <v>6519</v>
      </c>
      <c r="AS905" s="2" t="s">
        <v>12714</v>
      </c>
      <c r="AT905" s="2" t="s">
        <v>1643</v>
      </c>
      <c r="AU905" s="2" t="s">
        <v>8260</v>
      </c>
      <c r="AV905" s="2" t="s">
        <v>2468</v>
      </c>
      <c r="AW905" s="2" t="s">
        <v>3819</v>
      </c>
      <c r="AX905" s="2" t="s">
        <v>1205</v>
      </c>
      <c r="AY905" s="2" t="s">
        <v>14857</v>
      </c>
      <c r="AZ905" s="2" t="s">
        <v>6432</v>
      </c>
      <c r="BA905" s="2" t="s">
        <v>6386</v>
      </c>
      <c r="BB905" s="2" t="s">
        <v>4342</v>
      </c>
      <c r="BC905" s="2" t="s">
        <v>9741</v>
      </c>
      <c r="BD905" s="2" t="s">
        <v>1535</v>
      </c>
      <c r="BE905" s="2" t="s">
        <v>2779</v>
      </c>
      <c r="BF905" s="2" t="s">
        <v>13646</v>
      </c>
      <c r="BG905" s="2" t="s">
        <v>6385</v>
      </c>
      <c r="BH905" s="2" t="s">
        <v>12704</v>
      </c>
      <c r="BI905" s="2" t="s">
        <v>12605</v>
      </c>
      <c r="BJ905" s="2" t="s">
        <v>8507</v>
      </c>
      <c r="BK905" s="2" t="s">
        <v>4678</v>
      </c>
      <c r="BL905" s="2" t="s">
        <v>2425</v>
      </c>
      <c r="BM905" s="2" t="s">
        <v>4336</v>
      </c>
      <c r="BN905" s="2" t="s">
        <v>7650</v>
      </c>
      <c r="BO905" s="2" t="s">
        <v>10458</v>
      </c>
      <c r="BP905" s="2" t="s">
        <v>10726</v>
      </c>
      <c r="BQ905" s="2" t="s">
        <v>9424</v>
      </c>
      <c r="BR905" s="2" t="s">
        <v>1960</v>
      </c>
      <c r="BS905" s="2" t="s">
        <v>4277</v>
      </c>
      <c r="BT905" s="2" t="s">
        <v>2393</v>
      </c>
      <c r="BU905" s="2" t="s">
        <v>4018</v>
      </c>
      <c r="BV905" s="2" t="s">
        <v>9675</v>
      </c>
      <c r="BW905" s="2" t="s">
        <v>2893</v>
      </c>
      <c r="BX905" s="2" t="s">
        <v>2834</v>
      </c>
      <c r="BY905" s="2" t="s">
        <v>2690</v>
      </c>
      <c r="BZ905" s="2" t="s">
        <v>2400</v>
      </c>
      <c r="CA905" s="2" t="s">
        <v>7420</v>
      </c>
      <c r="CB905" s="2" t="s">
        <v>4644</v>
      </c>
      <c r="CC905" s="2" t="s">
        <v>6041</v>
      </c>
      <c r="CD905" s="2" t="s">
        <v>8906</v>
      </c>
      <c r="CE905" s="2" t="s">
        <v>4225</v>
      </c>
      <c r="CF905" s="2" t="s">
        <v>12079</v>
      </c>
      <c r="CG905" s="2" t="s">
        <v>11616</v>
      </c>
      <c r="CH905" s="2" t="s">
        <v>4657</v>
      </c>
      <c r="CI905" s="2" t="s">
        <v>5059</v>
      </c>
      <c r="CJ905" s="2" t="s">
        <v>11620</v>
      </c>
      <c r="CK905" s="2" t="s">
        <v>9209</v>
      </c>
      <c r="CL905" s="2" t="s">
        <v>10300</v>
      </c>
      <c r="CM905" s="2" t="s">
        <v>12613</v>
      </c>
      <c r="CN905" s="2" t="s">
        <v>7837</v>
      </c>
      <c r="CO905" s="2" t="s">
        <v>7844</v>
      </c>
      <c r="CP905" s="2" t="s">
        <v>11695</v>
      </c>
      <c r="CQ905" s="2" t="s">
        <v>4792</v>
      </c>
      <c r="CR905" s="2" t="s">
        <v>1815</v>
      </c>
      <c r="CS905" s="2" t="s">
        <v>7678</v>
      </c>
      <c r="CT905" s="2" t="s">
        <v>12617</v>
      </c>
      <c r="CU905" s="2" t="s">
        <v>12895</v>
      </c>
      <c r="CV905" s="2" t="s">
        <v>11614</v>
      </c>
      <c r="CW905" s="2" t="s">
        <v>9005</v>
      </c>
      <c r="CX905" s="2" t="s">
        <v>7840</v>
      </c>
      <c r="CY905" s="2" t="s">
        <v>3099</v>
      </c>
      <c r="CZ905" s="2" t="s">
        <v>1855</v>
      </c>
      <c r="DA905" s="2" t="s">
        <v>13229</v>
      </c>
      <c r="DB905" s="2" t="s">
        <v>5793</v>
      </c>
      <c r="DC905" s="2" t="s">
        <v>12910</v>
      </c>
      <c r="DD905" s="2" t="s">
        <v>7354</v>
      </c>
      <c r="DE905" s="2" t="s">
        <v>2493</v>
      </c>
      <c r="DF905" s="2" t="s">
        <v>5894</v>
      </c>
      <c r="DG905" s="2" t="s">
        <v>2392</v>
      </c>
      <c r="DH905" s="2" t="s">
        <v>1591</v>
      </c>
      <c r="DI905" s="2" t="s">
        <v>11149</v>
      </c>
      <c r="DJ905" s="2" t="s">
        <v>7139</v>
      </c>
      <c r="DK905" s="2" t="s">
        <v>3085</v>
      </c>
      <c r="DL905" s="2" t="s">
        <v>11705</v>
      </c>
      <c r="DM905" s="2" t="s">
        <v>10489</v>
      </c>
      <c r="DN905" s="2" t="s">
        <v>10794</v>
      </c>
      <c r="DO905" s="2" t="s">
        <v>4899</v>
      </c>
      <c r="DP905" s="2" t="s">
        <v>4417</v>
      </c>
      <c r="DQ905" s="2" t="s">
        <v>7501</v>
      </c>
      <c r="DR905" s="2" t="s">
        <v>10024</v>
      </c>
      <c r="DS905" s="2" t="s">
        <v>4711</v>
      </c>
      <c r="DT905" s="1"/>
      <c r="DU905" s="1"/>
      <c r="DV905" s="2" t="s">
        <v>4045</v>
      </c>
      <c r="DW905" s="2" t="s">
        <v>14405</v>
      </c>
      <c r="DX905" s="2" t="s">
        <v>9436</v>
      </c>
    </row>
    <row r="906" spans="1:128" x14ac:dyDescent="0.4">
      <c r="A906" s="2" t="s">
        <v>16376</v>
      </c>
      <c r="B906" s="2" t="s">
        <v>18312</v>
      </c>
      <c r="C906" s="2" t="s">
        <v>1052</v>
      </c>
      <c r="D906" s="2" t="s">
        <v>0</v>
      </c>
      <c r="E906" s="2" t="s">
        <v>1053</v>
      </c>
      <c r="F906" s="2" t="s">
        <v>4330</v>
      </c>
      <c r="G906" s="2" t="s">
        <v>1982</v>
      </c>
      <c r="H906" s="2" t="s">
        <v>5670</v>
      </c>
      <c r="I906" s="2" t="s">
        <v>15490</v>
      </c>
      <c r="J906" s="2" t="s">
        <v>10806</v>
      </c>
      <c r="K906" s="2" t="s">
        <v>3278</v>
      </c>
      <c r="L906" s="2" t="s">
        <v>4524</v>
      </c>
      <c r="M906" s="2" t="s">
        <v>1091</v>
      </c>
      <c r="N906" s="2" t="s">
        <v>1871</v>
      </c>
      <c r="O906" s="2" t="s">
        <v>2768</v>
      </c>
      <c r="P906" s="2" t="s">
        <v>13507</v>
      </c>
      <c r="Q906" s="2" t="s">
        <v>13976</v>
      </c>
      <c r="R906" s="2" t="s">
        <v>5325</v>
      </c>
      <c r="S906" s="2" t="s">
        <v>11101</v>
      </c>
      <c r="T906" s="2" t="s">
        <v>7986</v>
      </c>
      <c r="U906" s="2" t="s">
        <v>1871</v>
      </c>
      <c r="V906" s="2" t="s">
        <v>4672</v>
      </c>
      <c r="W906" s="2" t="s">
        <v>15501</v>
      </c>
      <c r="X906" s="2" t="s">
        <v>2214</v>
      </c>
      <c r="Y906" s="2" t="s">
        <v>13716</v>
      </c>
      <c r="Z906" s="2" t="s">
        <v>9146</v>
      </c>
      <c r="AA906" s="2" t="s">
        <v>2638</v>
      </c>
      <c r="AB906" s="2" t="s">
        <v>9745</v>
      </c>
      <c r="AC906" s="2" t="s">
        <v>1106</v>
      </c>
      <c r="AD906" s="2" t="s">
        <v>12695</v>
      </c>
      <c r="AE906" s="2" t="s">
        <v>2008</v>
      </c>
      <c r="AF906" s="2" t="s">
        <v>3823</v>
      </c>
      <c r="AG906" s="2" t="s">
        <v>5231</v>
      </c>
      <c r="AH906" s="2" t="s">
        <v>12107</v>
      </c>
      <c r="AI906" s="2" t="s">
        <v>5021</v>
      </c>
      <c r="AJ906" s="2" t="s">
        <v>14266</v>
      </c>
      <c r="AK906" s="2" t="s">
        <v>15388</v>
      </c>
      <c r="AL906" s="2" t="s">
        <v>12972</v>
      </c>
      <c r="AM906" s="2" t="s">
        <v>5233</v>
      </c>
      <c r="AN906" s="2" t="s">
        <v>10265</v>
      </c>
      <c r="AO906" s="2" t="s">
        <v>8592</v>
      </c>
      <c r="AP906" s="2" t="s">
        <v>3562</v>
      </c>
      <c r="AQ906" s="2" t="s">
        <v>7982</v>
      </c>
      <c r="AR906" s="2" t="s">
        <v>12973</v>
      </c>
      <c r="AS906" s="2" t="s">
        <v>2247</v>
      </c>
      <c r="AT906" s="2" t="s">
        <v>4239</v>
      </c>
      <c r="AU906" s="2" t="s">
        <v>2346</v>
      </c>
      <c r="AV906" s="2" t="s">
        <v>11401</v>
      </c>
      <c r="AW906" s="2" t="s">
        <v>4082</v>
      </c>
      <c r="AX906" s="2" t="s">
        <v>1911</v>
      </c>
      <c r="AY906" s="2" t="s">
        <v>12915</v>
      </c>
      <c r="AZ906" s="2" t="s">
        <v>16136</v>
      </c>
      <c r="BA906" s="2" t="s">
        <v>8634</v>
      </c>
      <c r="BB906" s="2" t="s">
        <v>9396</v>
      </c>
      <c r="BC906" s="2" t="s">
        <v>8310</v>
      </c>
      <c r="BD906" s="2" t="s">
        <v>2215</v>
      </c>
      <c r="BE906" s="2" t="s">
        <v>14264</v>
      </c>
      <c r="BF906" s="2" t="s">
        <v>12715</v>
      </c>
      <c r="BG906" s="2" t="s">
        <v>7687</v>
      </c>
      <c r="BH906" s="2" t="s">
        <v>3903</v>
      </c>
      <c r="BI906" s="2" t="s">
        <v>2007</v>
      </c>
      <c r="BJ906" s="2" t="s">
        <v>1327</v>
      </c>
      <c r="BK906" s="2" t="s">
        <v>3368</v>
      </c>
      <c r="BL906" s="2" t="s">
        <v>11331</v>
      </c>
      <c r="BM906" s="2" t="s">
        <v>5475</v>
      </c>
      <c r="BN906" s="2" t="s">
        <v>15435</v>
      </c>
      <c r="BO906" s="2" t="s">
        <v>2526</v>
      </c>
      <c r="BP906" s="2" t="s">
        <v>14977</v>
      </c>
      <c r="BQ906" s="2" t="s">
        <v>3708</v>
      </c>
      <c r="BR906" s="2" t="s">
        <v>2969</v>
      </c>
      <c r="BS906" s="2" t="s">
        <v>3058</v>
      </c>
      <c r="BT906" s="2" t="s">
        <v>9581</v>
      </c>
      <c r="BU906" s="2" t="s">
        <v>11736</v>
      </c>
      <c r="BV906" s="2" t="s">
        <v>10067</v>
      </c>
      <c r="BW906" s="2" t="s">
        <v>11762</v>
      </c>
      <c r="BX906" s="2" t="s">
        <v>10212</v>
      </c>
      <c r="BY906" s="2" t="s">
        <v>13314</v>
      </c>
      <c r="BZ906" s="2" t="s">
        <v>5849</v>
      </c>
      <c r="CA906" s="2" t="s">
        <v>9294</v>
      </c>
      <c r="CB906" s="2" t="s">
        <v>3123</v>
      </c>
      <c r="CC906" s="2" t="s">
        <v>9312</v>
      </c>
      <c r="CD906" s="2" t="s">
        <v>12638</v>
      </c>
      <c r="CE906" s="2" t="s">
        <v>10391</v>
      </c>
      <c r="CF906" s="2" t="s">
        <v>6769</v>
      </c>
      <c r="CG906" s="2" t="s">
        <v>7365</v>
      </c>
      <c r="CH906" s="2" t="s">
        <v>11189</v>
      </c>
      <c r="CI906" s="2" t="s">
        <v>5329</v>
      </c>
      <c r="CJ906" s="2" t="s">
        <v>11469</v>
      </c>
      <c r="CK906" s="2" t="s">
        <v>9012</v>
      </c>
      <c r="CL906" s="2" t="s">
        <v>15560</v>
      </c>
      <c r="CM906" s="2" t="s">
        <v>3193</v>
      </c>
      <c r="CN906" s="2" t="s">
        <v>4825</v>
      </c>
      <c r="CO906" s="2" t="s">
        <v>17406</v>
      </c>
      <c r="CP906" s="2" t="s">
        <v>3553</v>
      </c>
      <c r="CQ906" s="2" t="s">
        <v>9060</v>
      </c>
      <c r="CR906" s="2" t="s">
        <v>7156</v>
      </c>
      <c r="CS906" s="2" t="s">
        <v>8253</v>
      </c>
      <c r="CT906" s="2" t="s">
        <v>13639</v>
      </c>
      <c r="CU906" s="2" t="s">
        <v>8525</v>
      </c>
      <c r="CV906" s="2" t="s">
        <v>10959</v>
      </c>
      <c r="CW906" s="2" t="s">
        <v>1466</v>
      </c>
      <c r="CX906" s="2" t="s">
        <v>6184</v>
      </c>
      <c r="CY906" s="2" t="s">
        <v>14089</v>
      </c>
      <c r="CZ906" s="2" t="s">
        <v>15078</v>
      </c>
      <c r="DA906" s="2" t="s">
        <v>13147</v>
      </c>
      <c r="DB906" s="2" t="s">
        <v>15773</v>
      </c>
      <c r="DC906" s="2" t="s">
        <v>13643</v>
      </c>
      <c r="DD906" s="2" t="s">
        <v>15481</v>
      </c>
      <c r="DE906" s="2" t="s">
        <v>4714</v>
      </c>
      <c r="DF906" s="2" t="s">
        <v>12385</v>
      </c>
      <c r="DG906" s="2" t="s">
        <v>11835</v>
      </c>
      <c r="DH906" s="2" t="s">
        <v>13260</v>
      </c>
      <c r="DI906" s="2" t="s">
        <v>13343</v>
      </c>
      <c r="DJ906" s="2" t="s">
        <v>10921</v>
      </c>
      <c r="DK906" s="2" t="s">
        <v>1088</v>
      </c>
      <c r="DL906" s="2" t="s">
        <v>1969</v>
      </c>
      <c r="DM906" s="2" t="s">
        <v>11847</v>
      </c>
      <c r="DN906" s="2" t="s">
        <v>13174</v>
      </c>
      <c r="DO906" s="2" t="s">
        <v>5086</v>
      </c>
      <c r="DP906" s="2" t="s">
        <v>11420</v>
      </c>
      <c r="DQ906" s="2" t="s">
        <v>4239</v>
      </c>
      <c r="DR906" s="2" t="s">
        <v>1082</v>
      </c>
      <c r="DS906" s="2" t="s">
        <v>5313</v>
      </c>
      <c r="DT906" s="1"/>
      <c r="DU906" s="1"/>
      <c r="DV906" s="2" t="s">
        <v>3270</v>
      </c>
      <c r="DW906" s="2" t="s">
        <v>1429</v>
      </c>
      <c r="DX906" s="2" t="s">
        <v>6563</v>
      </c>
    </row>
    <row r="907" spans="1:128" x14ac:dyDescent="0.4">
      <c r="A907" s="2" t="s">
        <v>16376</v>
      </c>
      <c r="B907" s="2" t="s">
        <v>18313</v>
      </c>
      <c r="C907" s="2" t="s">
        <v>1052</v>
      </c>
      <c r="D907" s="2" t="s">
        <v>0</v>
      </c>
      <c r="E907" s="2" t="s">
        <v>1053</v>
      </c>
      <c r="F907" s="2" t="s">
        <v>1752</v>
      </c>
      <c r="G907" s="2" t="s">
        <v>3971</v>
      </c>
      <c r="H907" s="2" t="s">
        <v>3460</v>
      </c>
      <c r="I907" s="2" t="s">
        <v>4670</v>
      </c>
      <c r="J907" s="2" t="s">
        <v>13019</v>
      </c>
      <c r="K907" s="2" t="s">
        <v>1768</v>
      </c>
      <c r="L907" s="2" t="s">
        <v>7044</v>
      </c>
      <c r="M907" s="2" t="s">
        <v>6657</v>
      </c>
      <c r="N907" s="2" t="s">
        <v>1753</v>
      </c>
      <c r="O907" s="2" t="s">
        <v>2215</v>
      </c>
      <c r="P907" s="2" t="s">
        <v>5681</v>
      </c>
      <c r="Q907" s="2" t="s">
        <v>8631</v>
      </c>
      <c r="R907" s="2" t="s">
        <v>8630</v>
      </c>
      <c r="S907" s="2" t="s">
        <v>6386</v>
      </c>
      <c r="T907" s="2" t="s">
        <v>7514</v>
      </c>
      <c r="U907" s="2" t="s">
        <v>8594</v>
      </c>
      <c r="V907" s="2" t="s">
        <v>4615</v>
      </c>
      <c r="W907" s="2" t="s">
        <v>11712</v>
      </c>
      <c r="X907" s="2" t="s">
        <v>7983</v>
      </c>
      <c r="Y907" s="2" t="s">
        <v>10126</v>
      </c>
      <c r="Z907" s="2" t="s">
        <v>5071</v>
      </c>
      <c r="AA907" s="2" t="s">
        <v>8861</v>
      </c>
      <c r="AB907" s="2" t="s">
        <v>8261</v>
      </c>
      <c r="AC907" s="2" t="s">
        <v>5316</v>
      </c>
      <c r="AD907" s="2" t="s">
        <v>4516</v>
      </c>
      <c r="AE907" s="2" t="s">
        <v>5314</v>
      </c>
      <c r="AF907" s="2" t="s">
        <v>12106</v>
      </c>
      <c r="AG907" s="2" t="s">
        <v>2681</v>
      </c>
      <c r="AH907" s="2" t="s">
        <v>9713</v>
      </c>
      <c r="AI907" s="2" t="s">
        <v>2776</v>
      </c>
      <c r="AJ907" s="2" t="s">
        <v>14296</v>
      </c>
      <c r="AK907" s="2" t="s">
        <v>8875</v>
      </c>
      <c r="AL907" s="2" t="s">
        <v>5700</v>
      </c>
      <c r="AM907" s="2" t="s">
        <v>1641</v>
      </c>
      <c r="AN907" s="2" t="s">
        <v>7391</v>
      </c>
      <c r="AO907" s="2" t="s">
        <v>9627</v>
      </c>
      <c r="AP907" s="2" t="s">
        <v>6565</v>
      </c>
      <c r="AQ907" s="2" t="s">
        <v>13555</v>
      </c>
      <c r="AR907" s="2" t="s">
        <v>16487</v>
      </c>
      <c r="AS907" s="2" t="s">
        <v>10155</v>
      </c>
      <c r="AT907" s="2" t="s">
        <v>1055</v>
      </c>
      <c r="AU907" s="2" t="s">
        <v>10195</v>
      </c>
      <c r="AV907" s="2" t="s">
        <v>3825</v>
      </c>
      <c r="AW907" s="2" t="s">
        <v>4533</v>
      </c>
      <c r="AX907" s="2" t="s">
        <v>11476</v>
      </c>
      <c r="AY907" s="2" t="s">
        <v>7337</v>
      </c>
      <c r="AZ907" s="2" t="s">
        <v>6225</v>
      </c>
      <c r="BA907" s="2" t="s">
        <v>10714</v>
      </c>
      <c r="BB907" s="2" t="s">
        <v>9856</v>
      </c>
      <c r="BC907" s="2" t="s">
        <v>3428</v>
      </c>
      <c r="BD907" s="2" t="s">
        <v>1326</v>
      </c>
      <c r="BE907" s="2" t="s">
        <v>11666</v>
      </c>
      <c r="BF907" s="2" t="s">
        <v>10246</v>
      </c>
      <c r="BG907" s="2" t="s">
        <v>3185</v>
      </c>
      <c r="BH907" s="2" t="s">
        <v>2443</v>
      </c>
      <c r="BI907" s="2" t="s">
        <v>2200</v>
      </c>
      <c r="BJ907" s="2" t="s">
        <v>9115</v>
      </c>
      <c r="BK907" s="2" t="s">
        <v>4756</v>
      </c>
      <c r="BL907" s="2" t="s">
        <v>5915</v>
      </c>
      <c r="BM907" s="2" t="s">
        <v>4419</v>
      </c>
      <c r="BN907" s="2" t="s">
        <v>6780</v>
      </c>
      <c r="BO907" s="2" t="s">
        <v>15431</v>
      </c>
      <c r="BP907" s="2" t="s">
        <v>11735</v>
      </c>
      <c r="BQ907" s="2" t="s">
        <v>14473</v>
      </c>
      <c r="BR907" s="2" t="s">
        <v>11274</v>
      </c>
      <c r="BS907" s="2" t="s">
        <v>7574</v>
      </c>
      <c r="BT907" s="2" t="s">
        <v>11186</v>
      </c>
      <c r="BU907" s="2" t="s">
        <v>4466</v>
      </c>
      <c r="BV907" s="2" t="s">
        <v>17406</v>
      </c>
      <c r="BW907" s="2" t="s">
        <v>12837</v>
      </c>
      <c r="BX907" s="2" t="s">
        <v>7965</v>
      </c>
      <c r="BY907" s="2" t="s">
        <v>5936</v>
      </c>
      <c r="BZ907" s="2" t="s">
        <v>8241</v>
      </c>
      <c r="CA907" s="2" t="s">
        <v>7479</v>
      </c>
      <c r="CB907" s="2" t="s">
        <v>2051</v>
      </c>
      <c r="CC907" s="2" t="s">
        <v>14963</v>
      </c>
      <c r="CD907" s="2" t="s">
        <v>9216</v>
      </c>
      <c r="CE907" s="2" t="s">
        <v>13940</v>
      </c>
      <c r="CF907" s="2" t="s">
        <v>5950</v>
      </c>
      <c r="CG907" s="2" t="s">
        <v>3404</v>
      </c>
      <c r="CH907" s="2" t="s">
        <v>3206</v>
      </c>
      <c r="CI907" s="2" t="s">
        <v>6821</v>
      </c>
      <c r="CJ907" s="2" t="s">
        <v>5376</v>
      </c>
      <c r="CK907" s="2" t="s">
        <v>3137</v>
      </c>
      <c r="CL907" s="2" t="s">
        <v>3408</v>
      </c>
      <c r="CM907" s="2" t="s">
        <v>2081</v>
      </c>
      <c r="CN907" s="2" t="s">
        <v>1403</v>
      </c>
      <c r="CO907" s="2" t="s">
        <v>5051</v>
      </c>
      <c r="CP907" s="2" t="s">
        <v>6551</v>
      </c>
      <c r="CQ907" s="2" t="s">
        <v>1234</v>
      </c>
      <c r="CR907" s="2" t="s">
        <v>7160</v>
      </c>
      <c r="CS907" s="2" t="s">
        <v>5861</v>
      </c>
      <c r="CT907" s="2" t="s">
        <v>4465</v>
      </c>
      <c r="CU907" s="2" t="s">
        <v>7144</v>
      </c>
      <c r="CV907" s="2" t="s">
        <v>8479</v>
      </c>
      <c r="CW907" s="2" t="s">
        <v>8947</v>
      </c>
      <c r="CX907" s="2" t="s">
        <v>13510</v>
      </c>
      <c r="CY907" s="2" t="s">
        <v>4706</v>
      </c>
      <c r="CZ907" s="2" t="s">
        <v>4647</v>
      </c>
      <c r="DA907" s="2" t="s">
        <v>12214</v>
      </c>
      <c r="DB907" s="2" t="s">
        <v>3871</v>
      </c>
      <c r="DC907" s="2" t="s">
        <v>11619</v>
      </c>
      <c r="DD907" s="2" t="s">
        <v>1351</v>
      </c>
      <c r="DE907" s="2" t="s">
        <v>5969</v>
      </c>
      <c r="DF907" s="2" t="s">
        <v>12913</v>
      </c>
      <c r="DG907" s="2" t="s">
        <v>10638</v>
      </c>
      <c r="DH907" s="2" t="s">
        <v>5117</v>
      </c>
      <c r="DI907" s="2" t="s">
        <v>8655</v>
      </c>
      <c r="DJ907" s="2" t="s">
        <v>8523</v>
      </c>
      <c r="DK907" s="2" t="s">
        <v>7410</v>
      </c>
      <c r="DL907" s="2" t="s">
        <v>12432</v>
      </c>
      <c r="DM907" s="2" t="s">
        <v>3419</v>
      </c>
      <c r="DN907" s="2" t="s">
        <v>8525</v>
      </c>
      <c r="DO907" s="2" t="s">
        <v>5140</v>
      </c>
      <c r="DP907" s="2" t="s">
        <v>8653</v>
      </c>
      <c r="DQ907" s="2" t="s">
        <v>3425</v>
      </c>
      <c r="DR907" s="2" t="s">
        <v>6210</v>
      </c>
      <c r="DS907" s="2" t="s">
        <v>11774</v>
      </c>
      <c r="DT907" s="1"/>
      <c r="DU907" s="1"/>
      <c r="DV907" s="2" t="s">
        <v>14476</v>
      </c>
      <c r="DW907" s="2" t="s">
        <v>17097</v>
      </c>
      <c r="DX907" s="2" t="s">
        <v>10326</v>
      </c>
    </row>
    <row r="908" spans="1:128" x14ac:dyDescent="0.4">
      <c r="A908" s="2" t="s">
        <v>16376</v>
      </c>
      <c r="B908" s="2" t="s">
        <v>18314</v>
      </c>
      <c r="C908" s="2" t="s">
        <v>1052</v>
      </c>
      <c r="D908" s="2" t="s">
        <v>18315</v>
      </c>
      <c r="E908" s="2" t="s">
        <v>1053</v>
      </c>
      <c r="F908" s="2" t="s">
        <v>1413</v>
      </c>
      <c r="G908" s="2" t="s">
        <v>4063</v>
      </c>
      <c r="H908" s="2" t="s">
        <v>8267</v>
      </c>
      <c r="I908" s="2" t="s">
        <v>13650</v>
      </c>
      <c r="J908" s="2" t="s">
        <v>12067</v>
      </c>
      <c r="K908" s="2" t="s">
        <v>4158</v>
      </c>
      <c r="L908" s="2" t="s">
        <v>9746</v>
      </c>
      <c r="M908" s="2" t="s">
        <v>7635</v>
      </c>
      <c r="N908" s="2" t="s">
        <v>12228</v>
      </c>
      <c r="O908" s="2" t="s">
        <v>10715</v>
      </c>
      <c r="P908" s="2" t="s">
        <v>8272</v>
      </c>
      <c r="Q908" s="2" t="s">
        <v>11904</v>
      </c>
      <c r="R908" s="2" t="s">
        <v>1748</v>
      </c>
      <c r="S908" s="2" t="s">
        <v>5911</v>
      </c>
      <c r="T908" s="2" t="s">
        <v>9966</v>
      </c>
      <c r="U908" s="2" t="s">
        <v>4620</v>
      </c>
      <c r="V908" s="2" t="s">
        <v>8581</v>
      </c>
      <c r="W908" s="2" t="s">
        <v>12446</v>
      </c>
      <c r="X908" s="2" t="s">
        <v>14827</v>
      </c>
      <c r="Y908" s="2" t="s">
        <v>7336</v>
      </c>
      <c r="Z908" s="2" t="s">
        <v>3187</v>
      </c>
      <c r="AA908" s="2" t="s">
        <v>7968</v>
      </c>
      <c r="AB908" s="2" t="s">
        <v>1326</v>
      </c>
      <c r="AC908" s="2" t="s">
        <v>8460</v>
      </c>
      <c r="AD908" s="2" t="s">
        <v>2544</v>
      </c>
      <c r="AE908" s="2" t="s">
        <v>7055</v>
      </c>
      <c r="AF908" s="2" t="s">
        <v>5072</v>
      </c>
      <c r="AG908" s="2" t="s">
        <v>12605</v>
      </c>
      <c r="AH908" s="2" t="s">
        <v>1788</v>
      </c>
      <c r="AI908" s="2" t="s">
        <v>6578</v>
      </c>
      <c r="AJ908" s="2" t="s">
        <v>2019</v>
      </c>
      <c r="AK908" s="2" t="s">
        <v>6434</v>
      </c>
      <c r="AL908" s="2" t="s">
        <v>7388</v>
      </c>
      <c r="AM908" s="2" t="s">
        <v>1982</v>
      </c>
      <c r="AN908" s="2" t="s">
        <v>6527</v>
      </c>
      <c r="AO908" s="2" t="s">
        <v>4615</v>
      </c>
      <c r="AP908" s="2" t="s">
        <v>6970</v>
      </c>
      <c r="AQ908" s="2" t="s">
        <v>5398</v>
      </c>
      <c r="AR908" s="2" t="s">
        <v>6008</v>
      </c>
      <c r="AS908" s="2" t="s">
        <v>5929</v>
      </c>
      <c r="AT908" s="2" t="s">
        <v>3809</v>
      </c>
      <c r="AU908" s="2" t="s">
        <v>5611</v>
      </c>
      <c r="AV908" s="2" t="s">
        <v>8687</v>
      </c>
      <c r="AW908" s="2" t="s">
        <v>6840</v>
      </c>
      <c r="AX908" s="2" t="s">
        <v>12925</v>
      </c>
      <c r="AY908" s="2" t="s">
        <v>16251</v>
      </c>
      <c r="AZ908" s="2" t="s">
        <v>12947</v>
      </c>
      <c r="BA908" s="2" t="s">
        <v>10125</v>
      </c>
      <c r="BB908" s="2" t="s">
        <v>5083</v>
      </c>
      <c r="BC908" s="2" t="s">
        <v>1196</v>
      </c>
      <c r="BD908" s="2" t="s">
        <v>9182</v>
      </c>
      <c r="BE908" s="2" t="s">
        <v>1747</v>
      </c>
      <c r="BF908" s="2" t="s">
        <v>7914</v>
      </c>
      <c r="BG908" s="2" t="s">
        <v>6223</v>
      </c>
      <c r="BH908" s="2" t="s">
        <v>6590</v>
      </c>
      <c r="BI908" s="2" t="s">
        <v>7853</v>
      </c>
      <c r="BJ908" s="2" t="s">
        <v>3714</v>
      </c>
      <c r="BK908" s="2" t="s">
        <v>7131</v>
      </c>
      <c r="BL908" s="2" t="s">
        <v>1199</v>
      </c>
      <c r="BM908" s="2" t="s">
        <v>12984</v>
      </c>
      <c r="BN908" s="2" t="s">
        <v>8814</v>
      </c>
      <c r="BO908" s="2" t="s">
        <v>8211</v>
      </c>
      <c r="BP908" s="2" t="s">
        <v>2026</v>
      </c>
      <c r="BQ908" s="2" t="s">
        <v>8222</v>
      </c>
      <c r="BR908" s="2" t="s">
        <v>1657</v>
      </c>
      <c r="BS908" s="2" t="s">
        <v>10951</v>
      </c>
      <c r="BT908" s="2" t="s">
        <v>11556</v>
      </c>
      <c r="BU908" s="2" t="s">
        <v>6566</v>
      </c>
      <c r="BV908" s="2" t="s">
        <v>2942</v>
      </c>
      <c r="BW908" s="2" t="s">
        <v>9322</v>
      </c>
      <c r="BX908" s="2" t="s">
        <v>10797</v>
      </c>
      <c r="BY908" s="2" t="s">
        <v>3642</v>
      </c>
      <c r="BZ908" s="2" t="s">
        <v>14327</v>
      </c>
      <c r="CA908" s="2" t="s">
        <v>12210</v>
      </c>
      <c r="CB908" s="2" t="s">
        <v>5014</v>
      </c>
      <c r="CC908" s="2" t="s">
        <v>2661</v>
      </c>
      <c r="CD908" s="2" t="s">
        <v>6396</v>
      </c>
      <c r="CE908" s="2" t="s">
        <v>9325</v>
      </c>
      <c r="CF908" s="2" t="s">
        <v>9158</v>
      </c>
      <c r="CG908" s="2" t="s">
        <v>2744</v>
      </c>
      <c r="CH908" s="2" t="s">
        <v>4704</v>
      </c>
      <c r="CI908" s="2" t="s">
        <v>2466</v>
      </c>
      <c r="CJ908" s="2" t="s">
        <v>10629</v>
      </c>
      <c r="CK908" s="2" t="s">
        <v>16658</v>
      </c>
      <c r="CL908" s="2" t="s">
        <v>8048</v>
      </c>
      <c r="CM908" s="2" t="s">
        <v>14214</v>
      </c>
      <c r="CN908" s="2" t="s">
        <v>12881</v>
      </c>
      <c r="CO908" s="2" t="s">
        <v>12400</v>
      </c>
      <c r="CP908" s="2" t="s">
        <v>1967</v>
      </c>
      <c r="CQ908" s="2" t="s">
        <v>14897</v>
      </c>
      <c r="CR908" s="2" t="s">
        <v>5096</v>
      </c>
      <c r="CS908" s="2" t="s">
        <v>2561</v>
      </c>
      <c r="CT908" s="2" t="s">
        <v>9285</v>
      </c>
      <c r="CU908" s="2" t="s">
        <v>15711</v>
      </c>
      <c r="CV908" s="2" t="s">
        <v>1547</v>
      </c>
      <c r="CW908" s="2" t="s">
        <v>10867</v>
      </c>
      <c r="CX908" s="2" t="s">
        <v>1098</v>
      </c>
      <c r="CY908" s="2" t="s">
        <v>11130</v>
      </c>
      <c r="CZ908" s="2" t="s">
        <v>2408</v>
      </c>
      <c r="DA908" s="2" t="s">
        <v>10901</v>
      </c>
      <c r="DB908" s="2" t="s">
        <v>7297</v>
      </c>
      <c r="DC908" s="2" t="s">
        <v>12825</v>
      </c>
      <c r="DD908" s="2" t="s">
        <v>2436</v>
      </c>
      <c r="DE908" s="2" t="s">
        <v>1542</v>
      </c>
      <c r="DF908" s="2" t="s">
        <v>10384</v>
      </c>
      <c r="DG908" s="2" t="s">
        <v>14050</v>
      </c>
      <c r="DH908" s="2" t="s">
        <v>8630</v>
      </c>
      <c r="DI908" s="2" t="s">
        <v>2019</v>
      </c>
      <c r="DJ908" s="2" t="s">
        <v>4515</v>
      </c>
      <c r="DK908" s="2" t="s">
        <v>1306</v>
      </c>
      <c r="DL908" s="2" t="s">
        <v>5606</v>
      </c>
      <c r="DM908" s="2" t="s">
        <v>9121</v>
      </c>
      <c r="DN908" s="2" t="s">
        <v>4041</v>
      </c>
      <c r="DO908" s="2" t="s">
        <v>13374</v>
      </c>
      <c r="DP908" s="2" t="s">
        <v>11778</v>
      </c>
      <c r="DQ908" s="2" t="s">
        <v>12601</v>
      </c>
      <c r="DR908" s="2" t="s">
        <v>12632</v>
      </c>
      <c r="DS908" s="2" t="s">
        <v>8638</v>
      </c>
      <c r="DT908" s="1"/>
      <c r="DU908" s="1"/>
      <c r="DV908" s="2" t="s">
        <v>3058</v>
      </c>
      <c r="DW908" s="2" t="s">
        <v>10682</v>
      </c>
      <c r="DX908" s="2" t="s">
        <v>3182</v>
      </c>
    </row>
    <row r="909" spans="1:128" x14ac:dyDescent="0.4">
      <c r="A909" s="2" t="s">
        <v>16376</v>
      </c>
      <c r="B909" s="2" t="s">
        <v>18316</v>
      </c>
      <c r="C909" s="2" t="s">
        <v>1052</v>
      </c>
      <c r="D909" s="2" t="s">
        <v>0</v>
      </c>
      <c r="E909" s="2" t="s">
        <v>1053</v>
      </c>
      <c r="F909" s="2" t="s">
        <v>4056</v>
      </c>
      <c r="G909" s="2" t="s">
        <v>3810</v>
      </c>
      <c r="H909" s="2" t="s">
        <v>4609</v>
      </c>
      <c r="I909" s="2" t="s">
        <v>8873</v>
      </c>
      <c r="J909" s="2" t="s">
        <v>11904</v>
      </c>
      <c r="K909" s="2" t="s">
        <v>10350</v>
      </c>
      <c r="L909" s="2" t="s">
        <v>5028</v>
      </c>
      <c r="M909" s="2" t="s">
        <v>5004</v>
      </c>
      <c r="N909" s="2" t="s">
        <v>5673</v>
      </c>
      <c r="O909" s="2" t="s">
        <v>1532</v>
      </c>
      <c r="P909" s="2" t="s">
        <v>5616</v>
      </c>
      <c r="Q909" s="2" t="s">
        <v>6837</v>
      </c>
      <c r="R909" s="2" t="s">
        <v>3744</v>
      </c>
      <c r="S909" s="2" t="s">
        <v>11179</v>
      </c>
      <c r="T909" s="2" t="s">
        <v>8543</v>
      </c>
      <c r="U909" s="2" t="s">
        <v>3240</v>
      </c>
      <c r="V909" s="2" t="s">
        <v>1079</v>
      </c>
      <c r="W909" s="2" t="s">
        <v>8471</v>
      </c>
      <c r="X909" s="2" t="s">
        <v>4420</v>
      </c>
      <c r="Y909" s="2" t="s">
        <v>5539</v>
      </c>
      <c r="Z909" s="2" t="s">
        <v>1181</v>
      </c>
      <c r="AA909" s="2" t="s">
        <v>12306</v>
      </c>
      <c r="AB909" s="2" t="s">
        <v>1571</v>
      </c>
      <c r="AC909" s="2" t="s">
        <v>3545</v>
      </c>
      <c r="AD909" s="2" t="s">
        <v>7336</v>
      </c>
      <c r="AE909" s="2" t="s">
        <v>7386</v>
      </c>
      <c r="AF909" s="2" t="s">
        <v>11024</v>
      </c>
      <c r="AG909" s="2" t="s">
        <v>5404</v>
      </c>
      <c r="AH909" s="2" t="s">
        <v>3259</v>
      </c>
      <c r="AI909" s="2" t="s">
        <v>3708</v>
      </c>
      <c r="AJ909" s="2" t="s">
        <v>6573</v>
      </c>
      <c r="AK909" s="2" t="s">
        <v>11058</v>
      </c>
      <c r="AL909" s="2" t="s">
        <v>4422</v>
      </c>
      <c r="AM909" s="2" t="s">
        <v>3428</v>
      </c>
      <c r="AN909" s="2" t="s">
        <v>7588</v>
      </c>
      <c r="AO909" s="2" t="s">
        <v>5017</v>
      </c>
      <c r="AP909" s="2" t="s">
        <v>3372</v>
      </c>
      <c r="AQ909" s="2" t="s">
        <v>1885</v>
      </c>
      <c r="AR909" s="2" t="s">
        <v>5682</v>
      </c>
      <c r="AS909" s="2" t="s">
        <v>13906</v>
      </c>
      <c r="AT909" s="2" t="s">
        <v>1177</v>
      </c>
      <c r="AU909" s="2" t="s">
        <v>2527</v>
      </c>
      <c r="AV909" s="2" t="s">
        <v>4250</v>
      </c>
      <c r="AW909" s="2" t="s">
        <v>5301</v>
      </c>
      <c r="AX909" s="2" t="s">
        <v>8548</v>
      </c>
      <c r="AY909" s="2" t="s">
        <v>9878</v>
      </c>
      <c r="AZ909" s="2" t="s">
        <v>4513</v>
      </c>
      <c r="BA909" s="2" t="s">
        <v>9183</v>
      </c>
      <c r="BB909" s="2" t="s">
        <v>4345</v>
      </c>
      <c r="BC909" s="2" t="s">
        <v>7166</v>
      </c>
      <c r="BD909" s="2" t="s">
        <v>9934</v>
      </c>
      <c r="BE909" s="2" t="s">
        <v>1299</v>
      </c>
      <c r="BF909" s="2" t="s">
        <v>10484</v>
      </c>
      <c r="BG909" s="2" t="s">
        <v>15651</v>
      </c>
      <c r="BH909" s="2" t="s">
        <v>3967</v>
      </c>
      <c r="BI909" s="2" t="s">
        <v>5459</v>
      </c>
      <c r="BJ909" s="2" t="s">
        <v>8581</v>
      </c>
      <c r="BK909" s="2" t="s">
        <v>5015</v>
      </c>
      <c r="BL909" s="2" t="s">
        <v>14856</v>
      </c>
      <c r="BM909" s="2" t="s">
        <v>3560</v>
      </c>
      <c r="BN909" s="2" t="s">
        <v>12151</v>
      </c>
      <c r="BO909" s="2" t="s">
        <v>9179</v>
      </c>
      <c r="BP909" s="2" t="s">
        <v>4724</v>
      </c>
      <c r="BQ909" s="2" t="s">
        <v>4716</v>
      </c>
      <c r="BR909" s="2" t="s">
        <v>11438</v>
      </c>
      <c r="BS909" s="2" t="s">
        <v>3471</v>
      </c>
      <c r="BT909" s="2" t="s">
        <v>6120</v>
      </c>
      <c r="BU909" s="2" t="s">
        <v>3210</v>
      </c>
      <c r="BV909" s="2" t="s">
        <v>6557</v>
      </c>
      <c r="BW909" s="2" t="s">
        <v>10402</v>
      </c>
      <c r="BX909" s="2" t="s">
        <v>8560</v>
      </c>
      <c r="BY909" s="2" t="s">
        <v>4215</v>
      </c>
      <c r="BZ909" s="2" t="s">
        <v>2735</v>
      </c>
      <c r="CA909" s="2" t="s">
        <v>5809</v>
      </c>
      <c r="CB909" s="2" t="s">
        <v>9428</v>
      </c>
      <c r="CC909" s="2" t="s">
        <v>5490</v>
      </c>
      <c r="CD909" s="2" t="s">
        <v>11259</v>
      </c>
      <c r="CE909" s="2" t="s">
        <v>9609</v>
      </c>
      <c r="CF909" s="2" t="s">
        <v>2084</v>
      </c>
      <c r="CG909" s="2" t="s">
        <v>5887</v>
      </c>
      <c r="CH909" s="2" t="s">
        <v>8658</v>
      </c>
      <c r="CI909" s="2" t="s">
        <v>8787</v>
      </c>
      <c r="CJ909" s="2" t="s">
        <v>6826</v>
      </c>
      <c r="CK909" s="2" t="s">
        <v>6402</v>
      </c>
      <c r="CL909" s="2" t="s">
        <v>1833</v>
      </c>
      <c r="CM909" s="2" t="s">
        <v>11264</v>
      </c>
      <c r="CN909" s="2" t="s">
        <v>7902</v>
      </c>
      <c r="CO909" s="2" t="s">
        <v>15049</v>
      </c>
      <c r="CP909" s="2" t="s">
        <v>16056</v>
      </c>
      <c r="CQ909" s="2" t="s">
        <v>4198</v>
      </c>
      <c r="CR909" s="2" t="s">
        <v>6486</v>
      </c>
      <c r="CS909" s="2" t="s">
        <v>1172</v>
      </c>
      <c r="CT909" s="2" t="s">
        <v>8569</v>
      </c>
      <c r="CU909" s="2" t="s">
        <v>15946</v>
      </c>
      <c r="CV909" s="2" t="s">
        <v>7376</v>
      </c>
      <c r="CW909" s="2" t="s">
        <v>3401</v>
      </c>
      <c r="CX909" s="2" t="s">
        <v>2067</v>
      </c>
      <c r="CY909" s="2" t="s">
        <v>4823</v>
      </c>
      <c r="CZ909" s="2" t="s">
        <v>4393</v>
      </c>
      <c r="DA909" s="2" t="s">
        <v>15497</v>
      </c>
      <c r="DB909" s="2" t="s">
        <v>12354</v>
      </c>
      <c r="DC909" s="2" t="s">
        <v>5956</v>
      </c>
      <c r="DD909" s="2" t="s">
        <v>13124</v>
      </c>
      <c r="DE909" s="2" t="s">
        <v>1818</v>
      </c>
      <c r="DF909" s="2" t="s">
        <v>4231</v>
      </c>
      <c r="DG909" s="2" t="s">
        <v>8351</v>
      </c>
      <c r="DH909" s="2" t="s">
        <v>5894</v>
      </c>
      <c r="DI909" s="2" t="s">
        <v>4572</v>
      </c>
      <c r="DJ909" s="2" t="s">
        <v>15413</v>
      </c>
      <c r="DK909" s="2" t="s">
        <v>9695</v>
      </c>
      <c r="DL909" s="2" t="s">
        <v>5666</v>
      </c>
      <c r="DM909" s="2" t="s">
        <v>4884</v>
      </c>
      <c r="DN909" s="2" t="s">
        <v>8613</v>
      </c>
      <c r="DO909" s="2" t="s">
        <v>8255</v>
      </c>
      <c r="DP909" s="2" t="s">
        <v>5438</v>
      </c>
      <c r="DQ909" s="2" t="s">
        <v>13293</v>
      </c>
      <c r="DR909" s="2" t="s">
        <v>5787</v>
      </c>
      <c r="DS909" s="2" t="s">
        <v>3531</v>
      </c>
      <c r="DT909" s="1"/>
      <c r="DU909" s="1"/>
      <c r="DV909" s="2" t="s">
        <v>11002</v>
      </c>
      <c r="DW909" s="2" t="s">
        <v>5033</v>
      </c>
      <c r="DX909" s="2" t="s">
        <v>16288</v>
      </c>
    </row>
    <row r="910" spans="1:128" x14ac:dyDescent="0.4">
      <c r="A910" s="2" t="s">
        <v>16376</v>
      </c>
      <c r="B910" s="2" t="s">
        <v>18317</v>
      </c>
      <c r="C910" s="2" t="s">
        <v>1052</v>
      </c>
      <c r="D910" s="2" t="s">
        <v>0</v>
      </c>
      <c r="E910" s="2" t="s">
        <v>1053</v>
      </c>
      <c r="F910" s="2" t="s">
        <v>9818</v>
      </c>
      <c r="G910" s="2" t="s">
        <v>1885</v>
      </c>
      <c r="H910" s="2" t="s">
        <v>2545</v>
      </c>
      <c r="I910" s="2" t="s">
        <v>12558</v>
      </c>
      <c r="J910" s="2" t="s">
        <v>4553</v>
      </c>
      <c r="K910" s="2" t="s">
        <v>3833</v>
      </c>
      <c r="L910" s="2" t="s">
        <v>13739</v>
      </c>
      <c r="M910" s="2" t="s">
        <v>2195</v>
      </c>
      <c r="N910" s="2" t="s">
        <v>15823</v>
      </c>
      <c r="O910" s="2" t="s">
        <v>7217</v>
      </c>
      <c r="P910" s="2" t="s">
        <v>12374</v>
      </c>
      <c r="Q910" s="2" t="s">
        <v>1976</v>
      </c>
      <c r="R910" s="2" t="s">
        <v>10354</v>
      </c>
      <c r="S910" s="2" t="s">
        <v>11825</v>
      </c>
      <c r="T910" s="2" t="s">
        <v>7168</v>
      </c>
      <c r="U910" s="2" t="s">
        <v>9151</v>
      </c>
      <c r="V910" s="2" t="s">
        <v>6573</v>
      </c>
      <c r="W910" s="2" t="s">
        <v>14914</v>
      </c>
      <c r="X910" s="2" t="s">
        <v>11266</v>
      </c>
      <c r="Y910" s="2" t="s">
        <v>1954</v>
      </c>
      <c r="Z910" s="2" t="s">
        <v>3242</v>
      </c>
      <c r="AA910" s="2" t="s">
        <v>3045</v>
      </c>
      <c r="AB910" s="2" t="s">
        <v>2750</v>
      </c>
      <c r="AC910" s="2" t="s">
        <v>13116</v>
      </c>
      <c r="AD910" s="2" t="s">
        <v>12364</v>
      </c>
      <c r="AE910" s="2" t="s">
        <v>9093</v>
      </c>
      <c r="AF910" s="2" t="s">
        <v>4924</v>
      </c>
      <c r="AG910" s="2" t="s">
        <v>3714</v>
      </c>
      <c r="AH910" s="2" t="s">
        <v>10628</v>
      </c>
      <c r="AI910" s="2" t="s">
        <v>9756</v>
      </c>
      <c r="AJ910" s="2" t="s">
        <v>4844</v>
      </c>
      <c r="AK910" s="2" t="s">
        <v>14924</v>
      </c>
      <c r="AL910" s="2" t="s">
        <v>12978</v>
      </c>
      <c r="AM910" s="2" t="s">
        <v>1750</v>
      </c>
      <c r="AN910" s="2" t="s">
        <v>11216</v>
      </c>
      <c r="AO910" s="2" t="s">
        <v>4757</v>
      </c>
      <c r="AP910" s="2" t="s">
        <v>5609</v>
      </c>
      <c r="AQ910" s="2" t="s">
        <v>15310</v>
      </c>
      <c r="AR910" s="2" t="s">
        <v>11570</v>
      </c>
      <c r="AS910" s="2" t="s">
        <v>4075</v>
      </c>
      <c r="AT910" s="2" t="s">
        <v>3617</v>
      </c>
      <c r="AU910" s="2" t="s">
        <v>2095</v>
      </c>
      <c r="AV910" s="2" t="s">
        <v>6794</v>
      </c>
      <c r="AW910" s="2" t="s">
        <v>6562</v>
      </c>
      <c r="AX910" s="2" t="s">
        <v>2209</v>
      </c>
      <c r="AY910" s="2" t="s">
        <v>1653</v>
      </c>
      <c r="AZ910" s="2" t="s">
        <v>9753</v>
      </c>
      <c r="BA910" s="2" t="s">
        <v>11545</v>
      </c>
      <c r="BB910" s="2" t="s">
        <v>12822</v>
      </c>
      <c r="BC910" s="2" t="s">
        <v>10631</v>
      </c>
      <c r="BD910" s="2" t="s">
        <v>5980</v>
      </c>
      <c r="BE910" s="2" t="s">
        <v>15088</v>
      </c>
      <c r="BF910" s="2" t="s">
        <v>2235</v>
      </c>
      <c r="BG910" s="2" t="s">
        <v>8517</v>
      </c>
      <c r="BH910" s="2" t="s">
        <v>5435</v>
      </c>
      <c r="BI910" s="2" t="s">
        <v>7255</v>
      </c>
      <c r="BJ910" s="2" t="s">
        <v>1456</v>
      </c>
      <c r="BK910" s="2" t="s">
        <v>9336</v>
      </c>
      <c r="BL910" s="2" t="s">
        <v>8731</v>
      </c>
      <c r="BM910" s="2" t="s">
        <v>10920</v>
      </c>
      <c r="BN910" s="2" t="s">
        <v>2743</v>
      </c>
      <c r="BO910" s="2" t="s">
        <v>3423</v>
      </c>
      <c r="BP910" s="2" t="s">
        <v>1412</v>
      </c>
      <c r="BQ910" s="2" t="s">
        <v>10253</v>
      </c>
      <c r="BR910" s="2" t="s">
        <v>4986</v>
      </c>
      <c r="BS910" s="2" t="s">
        <v>1652</v>
      </c>
      <c r="BT910" s="2" t="s">
        <v>11012</v>
      </c>
      <c r="BU910" s="2" t="s">
        <v>12199</v>
      </c>
      <c r="BV910" s="2" t="s">
        <v>3945</v>
      </c>
      <c r="BW910" s="2" t="s">
        <v>12296</v>
      </c>
      <c r="BX910" s="2" t="s">
        <v>8330</v>
      </c>
      <c r="BY910" s="2" t="s">
        <v>3208</v>
      </c>
      <c r="BZ910" s="2" t="s">
        <v>5937</v>
      </c>
      <c r="CA910" s="2" t="s">
        <v>10431</v>
      </c>
      <c r="CB910" s="2" t="s">
        <v>9247</v>
      </c>
      <c r="CC910" s="2" t="s">
        <v>1157</v>
      </c>
      <c r="CD910" s="2" t="s">
        <v>5300</v>
      </c>
      <c r="CE910" s="2" t="s">
        <v>5884</v>
      </c>
      <c r="CF910" s="2" t="s">
        <v>4446</v>
      </c>
      <c r="CG910" s="2" t="s">
        <v>11695</v>
      </c>
      <c r="CH910" s="2" t="s">
        <v>5664</v>
      </c>
      <c r="CI910" s="2" t="s">
        <v>9049</v>
      </c>
      <c r="CJ910" s="2" t="s">
        <v>12205</v>
      </c>
      <c r="CK910" s="2" t="s">
        <v>3133</v>
      </c>
      <c r="CL910" s="2" t="s">
        <v>15319</v>
      </c>
      <c r="CM910" s="2" t="s">
        <v>10610</v>
      </c>
      <c r="CN910" s="2" t="s">
        <v>8613</v>
      </c>
      <c r="CO910" s="2" t="s">
        <v>7836</v>
      </c>
      <c r="CP910" s="2" t="s">
        <v>10877</v>
      </c>
      <c r="CQ910" s="2" t="s">
        <v>5213</v>
      </c>
      <c r="CR910" s="2" t="s">
        <v>3745</v>
      </c>
      <c r="CS910" s="2" t="s">
        <v>7151</v>
      </c>
      <c r="CT910" s="2" t="s">
        <v>9014</v>
      </c>
      <c r="CU910" s="2" t="s">
        <v>13619</v>
      </c>
      <c r="CV910" s="2" t="s">
        <v>2375</v>
      </c>
      <c r="CW910" s="2" t="s">
        <v>9565</v>
      </c>
      <c r="CX910" s="2" t="s">
        <v>7596</v>
      </c>
      <c r="CY910" s="2" t="s">
        <v>9174</v>
      </c>
      <c r="CZ910" s="2" t="s">
        <v>10609</v>
      </c>
      <c r="DA910" s="2" t="s">
        <v>7522</v>
      </c>
      <c r="DB910" s="2" t="s">
        <v>7298</v>
      </c>
      <c r="DC910" s="2" t="s">
        <v>10620</v>
      </c>
      <c r="DD910" s="2" t="s">
        <v>13423</v>
      </c>
      <c r="DE910" s="2" t="s">
        <v>7509</v>
      </c>
      <c r="DF910" s="2" t="s">
        <v>7876</v>
      </c>
      <c r="DG910" s="2" t="s">
        <v>8053</v>
      </c>
      <c r="DH910" s="2" t="s">
        <v>2199</v>
      </c>
      <c r="DI910" s="2" t="s">
        <v>13733</v>
      </c>
      <c r="DJ910" s="2" t="s">
        <v>3517</v>
      </c>
      <c r="DK910" s="2" t="s">
        <v>4321</v>
      </c>
      <c r="DL910" s="2" t="s">
        <v>9570</v>
      </c>
      <c r="DM910" s="2" t="s">
        <v>1322</v>
      </c>
      <c r="DN910" s="2" t="s">
        <v>5629</v>
      </c>
      <c r="DO910" s="2" t="s">
        <v>2436</v>
      </c>
      <c r="DP910" s="2" t="s">
        <v>4498</v>
      </c>
      <c r="DQ910" s="2" t="s">
        <v>8309</v>
      </c>
      <c r="DR910" s="2" t="s">
        <v>5025</v>
      </c>
      <c r="DS910" s="2" t="s">
        <v>7140</v>
      </c>
      <c r="DT910" s="1"/>
      <c r="DU910" s="1"/>
      <c r="DV910" s="2" t="s">
        <v>3892</v>
      </c>
      <c r="DW910" s="2" t="s">
        <v>5915</v>
      </c>
      <c r="DX910" s="2" t="s">
        <v>2125</v>
      </c>
    </row>
    <row r="911" spans="1:128" x14ac:dyDescent="0.4">
      <c r="A911" s="2" t="s">
        <v>16376</v>
      </c>
      <c r="B911" s="2" t="s">
        <v>18318</v>
      </c>
      <c r="C911" s="2" t="s">
        <v>1052</v>
      </c>
      <c r="D911" s="2" t="s">
        <v>18319</v>
      </c>
      <c r="E911" s="2" t="s">
        <v>1053</v>
      </c>
      <c r="F911" s="2" t="s">
        <v>10753</v>
      </c>
      <c r="G911" s="2" t="s">
        <v>11094</v>
      </c>
      <c r="H911" s="2" t="s">
        <v>3529</v>
      </c>
      <c r="I911" s="2" t="s">
        <v>12833</v>
      </c>
      <c r="J911" s="2" t="s">
        <v>12706</v>
      </c>
      <c r="K911" s="2" t="s">
        <v>3723</v>
      </c>
      <c r="L911" s="2" t="s">
        <v>7980</v>
      </c>
      <c r="M911" s="2" t="s">
        <v>7391</v>
      </c>
      <c r="N911" s="2" t="s">
        <v>3709</v>
      </c>
      <c r="O911" s="2" t="s">
        <v>3816</v>
      </c>
      <c r="P911" s="2" t="s">
        <v>7526</v>
      </c>
      <c r="Q911" s="2" t="s">
        <v>14043</v>
      </c>
      <c r="R911" s="2" t="s">
        <v>14326</v>
      </c>
      <c r="S911" s="2" t="s">
        <v>4487</v>
      </c>
      <c r="T911" s="2" t="s">
        <v>1980</v>
      </c>
      <c r="U911" s="2" t="s">
        <v>3611</v>
      </c>
      <c r="V911" s="2" t="s">
        <v>4315</v>
      </c>
      <c r="W911" s="2" t="s">
        <v>13753</v>
      </c>
      <c r="X911" s="2" t="s">
        <v>4673</v>
      </c>
      <c r="Y911" s="2" t="s">
        <v>10711</v>
      </c>
      <c r="Z911" s="2" t="s">
        <v>4337</v>
      </c>
      <c r="AA911" s="2" t="s">
        <v>5154</v>
      </c>
      <c r="AB911" s="2" t="s">
        <v>4337</v>
      </c>
      <c r="AC911" s="2" t="s">
        <v>1566</v>
      </c>
      <c r="AD911" s="2" t="s">
        <v>15116</v>
      </c>
      <c r="AE911" s="2" t="s">
        <v>8914</v>
      </c>
      <c r="AF911" s="2" t="s">
        <v>11001</v>
      </c>
      <c r="AG911" s="2" t="s">
        <v>15609</v>
      </c>
      <c r="AH911" s="2" t="s">
        <v>9376</v>
      </c>
      <c r="AI911" s="2" t="s">
        <v>1892</v>
      </c>
      <c r="AJ911" s="2" t="s">
        <v>11712</v>
      </c>
      <c r="AK911" s="2" t="s">
        <v>18320</v>
      </c>
      <c r="AL911" s="2" t="s">
        <v>18321</v>
      </c>
      <c r="AM911" s="2" t="s">
        <v>7474</v>
      </c>
      <c r="AN911" s="2" t="s">
        <v>2001</v>
      </c>
      <c r="AO911" s="2" t="s">
        <v>16481</v>
      </c>
      <c r="AP911" s="2" t="s">
        <v>7982</v>
      </c>
      <c r="AQ911" s="2" t="s">
        <v>6231</v>
      </c>
      <c r="AR911" s="2" t="s">
        <v>7805</v>
      </c>
      <c r="AS911" s="2" t="s">
        <v>15600</v>
      </c>
      <c r="AT911" s="2" t="s">
        <v>13215</v>
      </c>
      <c r="AU911" s="2" t="s">
        <v>10082</v>
      </c>
      <c r="AV911" s="2" t="s">
        <v>4426</v>
      </c>
      <c r="AW911" s="2" t="s">
        <v>4004</v>
      </c>
      <c r="AX911" s="2" t="s">
        <v>10274</v>
      </c>
      <c r="AY911" s="2" t="s">
        <v>14883</v>
      </c>
      <c r="AZ911" s="2" t="s">
        <v>10513</v>
      </c>
      <c r="BA911" s="2" t="s">
        <v>3045</v>
      </c>
      <c r="BB911" s="2" t="s">
        <v>9862</v>
      </c>
      <c r="BC911" s="2" t="s">
        <v>2206</v>
      </c>
      <c r="BD911" s="2" t="s">
        <v>4683</v>
      </c>
      <c r="BE911" s="2" t="s">
        <v>8502</v>
      </c>
      <c r="BF911" s="2" t="s">
        <v>8945</v>
      </c>
      <c r="BG911" s="2" t="s">
        <v>12477</v>
      </c>
      <c r="BH911" s="2" t="s">
        <v>4676</v>
      </c>
      <c r="BI911" s="2" t="s">
        <v>9718</v>
      </c>
      <c r="BJ911" s="2" t="s">
        <v>1756</v>
      </c>
      <c r="BK911" s="2" t="s">
        <v>1910</v>
      </c>
      <c r="BL911" s="2" t="s">
        <v>17513</v>
      </c>
      <c r="BM911" s="2" t="s">
        <v>13683</v>
      </c>
      <c r="BN911" s="2" t="s">
        <v>9824</v>
      </c>
      <c r="BO911" s="2" t="s">
        <v>3541</v>
      </c>
      <c r="BP911" s="2" t="s">
        <v>10891</v>
      </c>
      <c r="BQ911" s="2" t="s">
        <v>10406</v>
      </c>
      <c r="BR911" s="2" t="s">
        <v>5672</v>
      </c>
      <c r="BS911" s="2" t="s">
        <v>16149</v>
      </c>
      <c r="BT911" s="2" t="s">
        <v>6002</v>
      </c>
      <c r="BU911" s="2" t="s">
        <v>13615</v>
      </c>
      <c r="BV911" s="2" t="s">
        <v>11039</v>
      </c>
      <c r="BW911" s="2" t="s">
        <v>10308</v>
      </c>
      <c r="BX911" s="2" t="s">
        <v>15665</v>
      </c>
      <c r="BY911" s="2" t="s">
        <v>8585</v>
      </c>
      <c r="BZ911" s="2" t="s">
        <v>9622</v>
      </c>
      <c r="CA911" s="2" t="s">
        <v>13213</v>
      </c>
      <c r="CB911" s="2" t="s">
        <v>15699</v>
      </c>
      <c r="CC911" s="2" t="s">
        <v>11753</v>
      </c>
      <c r="CD911" s="2" t="s">
        <v>9193</v>
      </c>
      <c r="CE911" s="2" t="s">
        <v>6068</v>
      </c>
      <c r="CF911" s="2" t="s">
        <v>10455</v>
      </c>
      <c r="CG911" s="2" t="s">
        <v>2220</v>
      </c>
      <c r="CH911" s="2" t="s">
        <v>12748</v>
      </c>
      <c r="CI911" s="2" t="s">
        <v>10724</v>
      </c>
      <c r="CJ911" s="2" t="s">
        <v>6442</v>
      </c>
      <c r="CK911" s="2" t="s">
        <v>1065</v>
      </c>
      <c r="CL911" s="2" t="s">
        <v>3802</v>
      </c>
      <c r="CM911" s="2" t="s">
        <v>10749</v>
      </c>
      <c r="CN911" s="2" t="s">
        <v>7504</v>
      </c>
      <c r="CO911" s="2" t="s">
        <v>5986</v>
      </c>
      <c r="CP911" s="2" t="s">
        <v>2091</v>
      </c>
      <c r="CQ911" s="2" t="s">
        <v>6783</v>
      </c>
      <c r="CR911" s="2" t="s">
        <v>3630</v>
      </c>
      <c r="CS911" s="2" t="s">
        <v>2889</v>
      </c>
      <c r="CT911" s="2" t="s">
        <v>5527</v>
      </c>
      <c r="CU911" s="2" t="s">
        <v>11679</v>
      </c>
      <c r="CV911" s="2" t="s">
        <v>15594</v>
      </c>
      <c r="CW911" s="2" t="s">
        <v>12936</v>
      </c>
      <c r="CX911" s="2" t="s">
        <v>14229</v>
      </c>
      <c r="CY911" s="2" t="s">
        <v>10726</v>
      </c>
      <c r="CZ911" s="2" t="s">
        <v>8052</v>
      </c>
      <c r="DA911" s="2" t="s">
        <v>6142</v>
      </c>
      <c r="DB911" s="2" t="s">
        <v>12880</v>
      </c>
      <c r="DC911" s="2" t="s">
        <v>15584</v>
      </c>
      <c r="DD911" s="2" t="s">
        <v>10044</v>
      </c>
      <c r="DE911" s="2" t="s">
        <v>14594</v>
      </c>
      <c r="DF911" s="2" t="s">
        <v>5592</v>
      </c>
      <c r="DG911" s="2" t="s">
        <v>15666</v>
      </c>
      <c r="DH911" s="2" t="s">
        <v>5320</v>
      </c>
      <c r="DI911" s="2" t="s">
        <v>5133</v>
      </c>
      <c r="DJ911" s="2" t="s">
        <v>9401</v>
      </c>
      <c r="DK911" s="2" t="s">
        <v>2534</v>
      </c>
      <c r="DL911" s="2" t="s">
        <v>9273</v>
      </c>
      <c r="DM911" s="2" t="s">
        <v>6773</v>
      </c>
      <c r="DN911" s="2" t="s">
        <v>11512</v>
      </c>
      <c r="DO911" s="2" t="s">
        <v>9022</v>
      </c>
      <c r="DP911" s="2" t="s">
        <v>10488</v>
      </c>
      <c r="DQ911" s="2" t="s">
        <v>3075</v>
      </c>
      <c r="DR911" s="2" t="s">
        <v>6906</v>
      </c>
      <c r="DS911" s="2" t="s">
        <v>7992</v>
      </c>
      <c r="DT911" s="1"/>
      <c r="DU911" s="1"/>
      <c r="DV911" s="2" t="s">
        <v>9421</v>
      </c>
      <c r="DW911" s="2" t="s">
        <v>15547</v>
      </c>
      <c r="DX911" s="2" t="s">
        <v>4962</v>
      </c>
    </row>
    <row r="912" spans="1:128" x14ac:dyDescent="0.4">
      <c r="A912" s="2" t="s">
        <v>16376</v>
      </c>
      <c r="B912" s="2" t="s">
        <v>18322</v>
      </c>
      <c r="C912" s="2" t="s">
        <v>1052</v>
      </c>
      <c r="D912" s="2" t="s">
        <v>18323</v>
      </c>
      <c r="E912" s="2" t="s">
        <v>1053</v>
      </c>
      <c r="F912" s="2" t="s">
        <v>1974</v>
      </c>
      <c r="G912" s="2" t="s">
        <v>4005</v>
      </c>
      <c r="H912" s="2" t="s">
        <v>9935</v>
      </c>
      <c r="I912" s="2" t="s">
        <v>10776</v>
      </c>
      <c r="J912" s="2" t="s">
        <v>9543</v>
      </c>
      <c r="K912" s="2" t="s">
        <v>5913</v>
      </c>
      <c r="L912" s="2" t="s">
        <v>6840</v>
      </c>
      <c r="M912" s="2" t="s">
        <v>4061</v>
      </c>
      <c r="N912" s="2" t="s">
        <v>10512</v>
      </c>
      <c r="O912" s="2" t="s">
        <v>4005</v>
      </c>
      <c r="P912" s="2" t="s">
        <v>13201</v>
      </c>
      <c r="Q912" s="2" t="s">
        <v>11673</v>
      </c>
      <c r="R912" s="2" t="s">
        <v>3616</v>
      </c>
      <c r="S912" s="2" t="s">
        <v>6220</v>
      </c>
      <c r="T912" s="2" t="s">
        <v>1526</v>
      </c>
      <c r="U912" s="2" t="s">
        <v>3524</v>
      </c>
      <c r="V912" s="2" t="s">
        <v>3444</v>
      </c>
      <c r="W912" s="2" t="s">
        <v>13080</v>
      </c>
      <c r="X912" s="2" t="s">
        <v>5909</v>
      </c>
      <c r="Y912" s="2" t="s">
        <v>4750</v>
      </c>
      <c r="Z912" s="2" t="s">
        <v>5092</v>
      </c>
      <c r="AA912" s="2" t="s">
        <v>8474</v>
      </c>
      <c r="AB912" s="2" t="s">
        <v>14065</v>
      </c>
      <c r="AC912" s="2" t="s">
        <v>5462</v>
      </c>
      <c r="AD912" s="2" t="s">
        <v>16102</v>
      </c>
      <c r="AE912" s="2" t="s">
        <v>4936</v>
      </c>
      <c r="AF912" s="2" t="s">
        <v>12101</v>
      </c>
      <c r="AG912" s="2" t="s">
        <v>4336</v>
      </c>
      <c r="AH912" s="2" t="s">
        <v>3989</v>
      </c>
      <c r="AI912" s="2" t="s">
        <v>9375</v>
      </c>
      <c r="AJ912" s="2" t="s">
        <v>4242</v>
      </c>
      <c r="AK912" s="2" t="s">
        <v>16447</v>
      </c>
      <c r="AL912" s="2" t="s">
        <v>11138</v>
      </c>
      <c r="AM912" s="2" t="s">
        <v>15454</v>
      </c>
      <c r="AN912" s="2" t="s">
        <v>3739</v>
      </c>
      <c r="AO912" s="2" t="s">
        <v>10415</v>
      </c>
      <c r="AP912" s="2" t="s">
        <v>5668</v>
      </c>
      <c r="AQ912" s="2" t="s">
        <v>7184</v>
      </c>
      <c r="AR912" s="2" t="s">
        <v>13776</v>
      </c>
      <c r="AS912" s="2" t="s">
        <v>12261</v>
      </c>
      <c r="AT912" s="2" t="s">
        <v>9539</v>
      </c>
      <c r="AU912" s="2" t="s">
        <v>11749</v>
      </c>
      <c r="AV912" s="2" t="s">
        <v>3720</v>
      </c>
      <c r="AW912" s="2" t="s">
        <v>2203</v>
      </c>
      <c r="AX912" s="2" t="s">
        <v>8980</v>
      </c>
      <c r="AY912" s="2" t="s">
        <v>12830</v>
      </c>
      <c r="AZ912" s="2" t="s">
        <v>13749</v>
      </c>
      <c r="BA912" s="2" t="s">
        <v>6323</v>
      </c>
      <c r="BB912" s="2" t="s">
        <v>6971</v>
      </c>
      <c r="BC912" s="2" t="s">
        <v>1175</v>
      </c>
      <c r="BD912" s="2" t="s">
        <v>9934</v>
      </c>
      <c r="BE912" s="2" t="s">
        <v>7931</v>
      </c>
      <c r="BF912" s="2" t="s">
        <v>7060</v>
      </c>
      <c r="BG912" s="2" t="s">
        <v>11904</v>
      </c>
      <c r="BH912" s="2" t="s">
        <v>5532</v>
      </c>
      <c r="BI912" s="2" t="s">
        <v>1417</v>
      </c>
      <c r="BJ912" s="2" t="s">
        <v>13718</v>
      </c>
      <c r="BK912" s="2" t="s">
        <v>11447</v>
      </c>
      <c r="BL912" s="2" t="s">
        <v>9509</v>
      </c>
      <c r="BM912" s="2" t="s">
        <v>8347</v>
      </c>
      <c r="BN912" s="2" t="s">
        <v>1954</v>
      </c>
      <c r="BO912" s="2" t="s">
        <v>9077</v>
      </c>
      <c r="BP912" s="2" t="s">
        <v>8534</v>
      </c>
      <c r="BQ912" s="2" t="s">
        <v>5413</v>
      </c>
      <c r="BR912" s="2" t="s">
        <v>4274</v>
      </c>
      <c r="BS912" s="2" t="s">
        <v>4579</v>
      </c>
      <c r="BT912" s="2" t="s">
        <v>3418</v>
      </c>
      <c r="BU912" s="2" t="s">
        <v>5515</v>
      </c>
      <c r="BV912" s="2" t="s">
        <v>5518</v>
      </c>
      <c r="BW912" s="2" t="s">
        <v>12934</v>
      </c>
      <c r="BX912" s="2" t="s">
        <v>13738</v>
      </c>
      <c r="BY912" s="2" t="s">
        <v>17346</v>
      </c>
      <c r="BZ912" s="2" t="s">
        <v>12082</v>
      </c>
      <c r="CA912" s="2" t="s">
        <v>13588</v>
      </c>
      <c r="CB912" s="2" t="s">
        <v>6397</v>
      </c>
      <c r="CC912" s="2" t="s">
        <v>12082</v>
      </c>
      <c r="CD912" s="2" t="s">
        <v>4825</v>
      </c>
      <c r="CE912" s="2" t="s">
        <v>15071</v>
      </c>
      <c r="CF912" s="2" t="s">
        <v>11240</v>
      </c>
      <c r="CG912" s="2" t="s">
        <v>13888</v>
      </c>
      <c r="CH912" s="2" t="s">
        <v>7583</v>
      </c>
      <c r="CI912" s="2" t="s">
        <v>7880</v>
      </c>
      <c r="CJ912" s="2" t="s">
        <v>7503</v>
      </c>
      <c r="CK912" s="2" t="s">
        <v>12429</v>
      </c>
      <c r="CL912" s="2" t="s">
        <v>12072</v>
      </c>
      <c r="CM912" s="2" t="s">
        <v>7147</v>
      </c>
      <c r="CN912" s="2" t="s">
        <v>3395</v>
      </c>
      <c r="CO912" s="2" t="s">
        <v>4139</v>
      </c>
      <c r="CP912" s="2" t="s">
        <v>7896</v>
      </c>
      <c r="CQ912" s="2" t="s">
        <v>12290</v>
      </c>
      <c r="CR912" s="2" t="s">
        <v>5063</v>
      </c>
      <c r="CS912" s="2" t="s">
        <v>10813</v>
      </c>
      <c r="CT912" s="2" t="s">
        <v>1225</v>
      </c>
      <c r="CU912" s="2" t="s">
        <v>1571</v>
      </c>
      <c r="CV912" s="2" t="s">
        <v>1067</v>
      </c>
      <c r="CW912" s="2" t="s">
        <v>13092</v>
      </c>
      <c r="CX912" s="2" t="s">
        <v>9447</v>
      </c>
      <c r="CY912" s="2" t="s">
        <v>10104</v>
      </c>
      <c r="CZ912" s="2" t="s">
        <v>3801</v>
      </c>
      <c r="DA912" s="2" t="s">
        <v>7163</v>
      </c>
      <c r="DB912" s="2" t="s">
        <v>3798</v>
      </c>
      <c r="DC912" s="2" t="s">
        <v>1768</v>
      </c>
      <c r="DD912" s="2" t="s">
        <v>11060</v>
      </c>
      <c r="DE912" s="2" t="s">
        <v>1550</v>
      </c>
      <c r="DF912" s="2" t="s">
        <v>10889</v>
      </c>
      <c r="DG912" s="2" t="s">
        <v>3071</v>
      </c>
      <c r="DH912" s="2" t="s">
        <v>2946</v>
      </c>
      <c r="DI912" s="2" t="s">
        <v>3729</v>
      </c>
      <c r="DJ912" s="2" t="s">
        <v>17551</v>
      </c>
      <c r="DK912" s="2" t="s">
        <v>3256</v>
      </c>
      <c r="DL912" s="2" t="s">
        <v>1426</v>
      </c>
      <c r="DM912" s="2" t="s">
        <v>8648</v>
      </c>
      <c r="DN912" s="2" t="s">
        <v>5029</v>
      </c>
      <c r="DO912" s="2" t="s">
        <v>4935</v>
      </c>
      <c r="DP912" s="2" t="s">
        <v>7252</v>
      </c>
      <c r="DQ912" s="2" t="s">
        <v>4158</v>
      </c>
      <c r="DR912" s="2" t="s">
        <v>6718</v>
      </c>
      <c r="DS912" s="2" t="s">
        <v>10996</v>
      </c>
      <c r="DT912" s="1"/>
      <c r="DU912" s="1"/>
      <c r="DV912" s="2" t="s">
        <v>4337</v>
      </c>
      <c r="DW912" s="2" t="s">
        <v>9621</v>
      </c>
      <c r="DX912" s="2" t="s">
        <v>4151</v>
      </c>
    </row>
    <row r="913" spans="1:128" x14ac:dyDescent="0.4">
      <c r="A913" s="2" t="s">
        <v>16376</v>
      </c>
      <c r="B913" s="2" t="s">
        <v>18324</v>
      </c>
      <c r="C913" s="2" t="s">
        <v>1052</v>
      </c>
      <c r="D913" s="2" t="s">
        <v>18325</v>
      </c>
      <c r="E913" s="2" t="s">
        <v>0</v>
      </c>
      <c r="F913" s="2" t="s">
        <v>0</v>
      </c>
      <c r="G913" s="2" t="s">
        <v>0</v>
      </c>
      <c r="H913" s="2" t="s">
        <v>0</v>
      </c>
      <c r="I913" s="2" t="s">
        <v>0</v>
      </c>
      <c r="J913" s="2" t="s">
        <v>0</v>
      </c>
      <c r="K913" s="2" t="s">
        <v>0</v>
      </c>
      <c r="L913" s="2" t="s">
        <v>0</v>
      </c>
      <c r="M913" s="2" t="s">
        <v>0</v>
      </c>
      <c r="N913" s="2" t="s">
        <v>0</v>
      </c>
      <c r="O913" s="2" t="s">
        <v>0</v>
      </c>
      <c r="P913" s="2" t="s">
        <v>0</v>
      </c>
      <c r="Q913" s="2" t="s">
        <v>0</v>
      </c>
      <c r="R913" s="2" t="s">
        <v>0</v>
      </c>
      <c r="S913" s="2" t="s">
        <v>0</v>
      </c>
      <c r="T913" s="2" t="s">
        <v>0</v>
      </c>
      <c r="U913" s="2" t="s">
        <v>0</v>
      </c>
      <c r="V913" s="2" t="s">
        <v>0</v>
      </c>
      <c r="W913" s="2" t="s">
        <v>0</v>
      </c>
      <c r="X913" s="2" t="s">
        <v>0</v>
      </c>
      <c r="Y913" s="2" t="s">
        <v>0</v>
      </c>
      <c r="Z913" s="2" t="s">
        <v>0</v>
      </c>
      <c r="AA913" s="2" t="s">
        <v>0</v>
      </c>
      <c r="AB913" s="2" t="s">
        <v>0</v>
      </c>
      <c r="AC913" s="2" t="s">
        <v>0</v>
      </c>
      <c r="AD913" s="2" t="s">
        <v>0</v>
      </c>
      <c r="AE913" s="2" t="s">
        <v>0</v>
      </c>
      <c r="AF913" s="2" t="s">
        <v>0</v>
      </c>
      <c r="AG913" s="2" t="s">
        <v>0</v>
      </c>
      <c r="AH913" s="2" t="s">
        <v>0</v>
      </c>
      <c r="AI913" s="2" t="s">
        <v>0</v>
      </c>
      <c r="AJ913" s="2" t="s">
        <v>0</v>
      </c>
      <c r="AK913" s="2" t="s">
        <v>0</v>
      </c>
      <c r="AL913" s="2" t="s">
        <v>0</v>
      </c>
      <c r="AM913" s="2" t="s">
        <v>0</v>
      </c>
      <c r="AN913" s="2" t="s">
        <v>0</v>
      </c>
      <c r="AO913" s="2" t="s">
        <v>0</v>
      </c>
      <c r="AP913" s="2" t="s">
        <v>0</v>
      </c>
      <c r="AQ913" s="2" t="s">
        <v>0</v>
      </c>
      <c r="AR913" s="2" t="s">
        <v>0</v>
      </c>
      <c r="AS913" s="2" t="s">
        <v>0</v>
      </c>
      <c r="AT913" s="2" t="s">
        <v>0</v>
      </c>
      <c r="AU913" s="2" t="s">
        <v>0</v>
      </c>
      <c r="AV913" s="2" t="s">
        <v>0</v>
      </c>
      <c r="AW913" s="2" t="s">
        <v>0</v>
      </c>
      <c r="AX913" s="2" t="s">
        <v>0</v>
      </c>
      <c r="AY913" s="2" t="s">
        <v>0</v>
      </c>
      <c r="AZ913" s="2" t="s">
        <v>0</v>
      </c>
      <c r="BA913" s="2" t="s">
        <v>0</v>
      </c>
      <c r="BB913" s="2" t="s">
        <v>0</v>
      </c>
      <c r="BC913" s="2" t="s">
        <v>0</v>
      </c>
      <c r="BD913" s="2" t="s">
        <v>0</v>
      </c>
      <c r="BE913" s="2" t="s">
        <v>0</v>
      </c>
      <c r="BF913" s="2" t="s">
        <v>0</v>
      </c>
      <c r="BG913" s="2" t="s">
        <v>0</v>
      </c>
      <c r="BH913" s="2" t="s">
        <v>0</v>
      </c>
      <c r="BI913" s="2" t="s">
        <v>0</v>
      </c>
      <c r="BJ913" s="2" t="s">
        <v>0</v>
      </c>
      <c r="BK913" s="2" t="s">
        <v>0</v>
      </c>
      <c r="BL913" s="2" t="s">
        <v>0</v>
      </c>
      <c r="BM913" s="2" t="s">
        <v>0</v>
      </c>
      <c r="BN913" s="2" t="s">
        <v>0</v>
      </c>
      <c r="BO913" s="2" t="s">
        <v>0</v>
      </c>
      <c r="BP913" s="2" t="s">
        <v>0</v>
      </c>
      <c r="BQ913" s="2" t="s">
        <v>0</v>
      </c>
      <c r="BR913" s="2" t="s">
        <v>0</v>
      </c>
      <c r="BS913" s="2" t="s">
        <v>0</v>
      </c>
      <c r="BT913" s="2" t="s">
        <v>0</v>
      </c>
      <c r="BU913" s="2" t="s">
        <v>0</v>
      </c>
      <c r="BV913" s="2" t="s">
        <v>0</v>
      </c>
      <c r="BW913" s="2" t="s">
        <v>0</v>
      </c>
      <c r="BX913" s="2" t="s">
        <v>0</v>
      </c>
      <c r="BY913" s="2" t="s">
        <v>0</v>
      </c>
      <c r="BZ913" s="2" t="s">
        <v>0</v>
      </c>
      <c r="CA913" s="2" t="s">
        <v>0</v>
      </c>
      <c r="CB913" s="2" t="s">
        <v>0</v>
      </c>
      <c r="CC913" s="2" t="s">
        <v>0</v>
      </c>
      <c r="CD913" s="2" t="s">
        <v>0</v>
      </c>
      <c r="CE913" s="2" t="s">
        <v>0</v>
      </c>
      <c r="CF913" s="2" t="s">
        <v>0</v>
      </c>
      <c r="CG913" s="2" t="s">
        <v>0</v>
      </c>
      <c r="CH913" s="2" t="s">
        <v>0</v>
      </c>
      <c r="CI913" s="2" t="s">
        <v>0</v>
      </c>
      <c r="CJ913" s="2" t="s">
        <v>0</v>
      </c>
      <c r="CK913" s="2" t="s">
        <v>0</v>
      </c>
      <c r="CL913" s="2" t="s">
        <v>0</v>
      </c>
      <c r="CM913" s="2" t="s">
        <v>0</v>
      </c>
      <c r="CN913" s="2" t="s">
        <v>0</v>
      </c>
      <c r="CO913" s="2" t="s">
        <v>0</v>
      </c>
      <c r="CP913" s="2" t="s">
        <v>0</v>
      </c>
      <c r="CQ913" s="2" t="s">
        <v>0</v>
      </c>
      <c r="CR913" s="2" t="s">
        <v>0</v>
      </c>
      <c r="CS913" s="2" t="s">
        <v>0</v>
      </c>
      <c r="CT913" s="2" t="s">
        <v>0</v>
      </c>
      <c r="CU913" s="2" t="s">
        <v>0</v>
      </c>
      <c r="CV913" s="2" t="s">
        <v>0</v>
      </c>
      <c r="CW913" s="2" t="s">
        <v>0</v>
      </c>
      <c r="CX913" s="2" t="s">
        <v>0</v>
      </c>
      <c r="CY913" s="2" t="s">
        <v>0</v>
      </c>
      <c r="CZ913" s="2" t="s">
        <v>0</v>
      </c>
      <c r="DA913" s="2" t="s">
        <v>0</v>
      </c>
      <c r="DB913" s="2" t="s">
        <v>0</v>
      </c>
      <c r="DC913" s="2" t="s">
        <v>0</v>
      </c>
      <c r="DD913" s="2" t="s">
        <v>0</v>
      </c>
      <c r="DE913" s="2" t="s">
        <v>0</v>
      </c>
      <c r="DF913" s="2" t="s">
        <v>0</v>
      </c>
      <c r="DG913" s="2" t="s">
        <v>0</v>
      </c>
      <c r="DH913" s="2" t="s">
        <v>0</v>
      </c>
      <c r="DI913" s="2" t="s">
        <v>0</v>
      </c>
      <c r="DJ913" s="2" t="s">
        <v>0</v>
      </c>
      <c r="DK913" s="2" t="s">
        <v>0</v>
      </c>
      <c r="DL913" s="2" t="s">
        <v>0</v>
      </c>
      <c r="DM913" s="2" t="s">
        <v>0</v>
      </c>
      <c r="DN913" s="2" t="s">
        <v>0</v>
      </c>
      <c r="DO913" s="2" t="s">
        <v>0</v>
      </c>
      <c r="DP913" s="2" t="s">
        <v>0</v>
      </c>
      <c r="DQ913" s="2" t="s">
        <v>0</v>
      </c>
      <c r="DR913" s="2" t="s">
        <v>0</v>
      </c>
      <c r="DS913" s="2" t="s">
        <v>0</v>
      </c>
      <c r="DT913" s="1"/>
      <c r="DU913" s="1"/>
      <c r="DV913" s="2" t="s">
        <v>0</v>
      </c>
      <c r="DW913" s="2" t="s">
        <v>0</v>
      </c>
      <c r="DX913" s="2" t="s">
        <v>0</v>
      </c>
    </row>
    <row r="914" spans="1:128" x14ac:dyDescent="0.4">
      <c r="A914" s="2" t="s">
        <v>16376</v>
      </c>
      <c r="B914" s="2" t="s">
        <v>18326</v>
      </c>
      <c r="C914" s="2" t="s">
        <v>1052</v>
      </c>
      <c r="D914" s="2" t="s">
        <v>18327</v>
      </c>
      <c r="E914" s="2" t="s">
        <v>1053</v>
      </c>
      <c r="F914" s="2" t="s">
        <v>2442</v>
      </c>
      <c r="G914" s="2" t="s">
        <v>2572</v>
      </c>
      <c r="H914" s="2" t="s">
        <v>3639</v>
      </c>
      <c r="I914" s="2" t="s">
        <v>16031</v>
      </c>
      <c r="J914" s="2" t="s">
        <v>18328</v>
      </c>
      <c r="K914" s="2" t="s">
        <v>1106</v>
      </c>
      <c r="L914" s="2" t="s">
        <v>5560</v>
      </c>
      <c r="M914" s="2" t="s">
        <v>8034</v>
      </c>
      <c r="N914" s="2" t="s">
        <v>6722</v>
      </c>
      <c r="O914" s="2" t="s">
        <v>2322</v>
      </c>
      <c r="P914" s="2" t="s">
        <v>2343</v>
      </c>
      <c r="Q914" s="2" t="s">
        <v>7329</v>
      </c>
      <c r="R914" s="2" t="s">
        <v>6376</v>
      </c>
      <c r="S914" s="2" t="s">
        <v>10033</v>
      </c>
      <c r="T914" s="2" t="s">
        <v>13437</v>
      </c>
      <c r="U914" s="2" t="s">
        <v>9087</v>
      </c>
      <c r="V914" s="2" t="s">
        <v>14276</v>
      </c>
      <c r="W914" s="2" t="s">
        <v>2770</v>
      </c>
      <c r="X914" s="2" t="s">
        <v>5538</v>
      </c>
      <c r="Y914" s="2" t="s">
        <v>12458</v>
      </c>
      <c r="Z914" s="2" t="s">
        <v>1792</v>
      </c>
      <c r="AA914" s="2" t="s">
        <v>12431</v>
      </c>
      <c r="AB914" s="2" t="s">
        <v>1757</v>
      </c>
      <c r="AC914" s="2" t="s">
        <v>8633</v>
      </c>
      <c r="AD914" s="2" t="s">
        <v>18329</v>
      </c>
      <c r="AE914" s="2" t="s">
        <v>18330</v>
      </c>
      <c r="AF914" s="2" t="s">
        <v>15954</v>
      </c>
      <c r="AG914" s="2" t="s">
        <v>6293</v>
      </c>
      <c r="AH914" s="2" t="s">
        <v>2527</v>
      </c>
      <c r="AI914" s="2" t="s">
        <v>9545</v>
      </c>
      <c r="AJ914" s="2" t="s">
        <v>11825</v>
      </c>
      <c r="AK914" s="2" t="s">
        <v>15996</v>
      </c>
      <c r="AL914" s="2" t="s">
        <v>17262</v>
      </c>
      <c r="AM914" s="2" t="s">
        <v>3046</v>
      </c>
      <c r="AN914" s="2" t="s">
        <v>3873</v>
      </c>
      <c r="AO914" s="2" t="s">
        <v>6431</v>
      </c>
      <c r="AP914" s="2" t="s">
        <v>9336</v>
      </c>
      <c r="AQ914" s="2" t="s">
        <v>8221</v>
      </c>
      <c r="AR914" s="2" t="s">
        <v>18331</v>
      </c>
      <c r="AS914" s="2" t="s">
        <v>18332</v>
      </c>
      <c r="AT914" s="2" t="s">
        <v>2679</v>
      </c>
      <c r="AU914" s="2" t="s">
        <v>1649</v>
      </c>
      <c r="AV914" s="2" t="s">
        <v>6562</v>
      </c>
      <c r="AW914" s="2" t="s">
        <v>8823</v>
      </c>
      <c r="AX914" s="2" t="s">
        <v>3873</v>
      </c>
      <c r="AY914" s="2" t="s">
        <v>18333</v>
      </c>
      <c r="AZ914" s="2" t="s">
        <v>17928</v>
      </c>
      <c r="BA914" s="2" t="s">
        <v>6725</v>
      </c>
      <c r="BB914" s="2" t="s">
        <v>13482</v>
      </c>
      <c r="BC914" s="2" t="s">
        <v>15596</v>
      </c>
      <c r="BD914" s="2" t="s">
        <v>6790</v>
      </c>
      <c r="BE914" s="2" t="s">
        <v>4780</v>
      </c>
      <c r="BF914" s="2" t="s">
        <v>1327</v>
      </c>
      <c r="BG914" s="2" t="s">
        <v>17062</v>
      </c>
      <c r="BH914" s="2" t="s">
        <v>1876</v>
      </c>
      <c r="BI914" s="2" t="s">
        <v>3351</v>
      </c>
      <c r="BJ914" s="2" t="s">
        <v>5328</v>
      </c>
      <c r="BK914" s="2" t="s">
        <v>2639</v>
      </c>
      <c r="BL914" s="2" t="s">
        <v>2959</v>
      </c>
      <c r="BM914" s="2" t="s">
        <v>14187</v>
      </c>
      <c r="BN914" s="2" t="s">
        <v>9947</v>
      </c>
      <c r="BO914" s="2" t="s">
        <v>6173</v>
      </c>
      <c r="BP914" s="2" t="s">
        <v>1070</v>
      </c>
      <c r="BQ914" s="2" t="s">
        <v>1177</v>
      </c>
      <c r="BR914" s="2" t="s">
        <v>3707</v>
      </c>
      <c r="BS914" s="2" t="s">
        <v>2632</v>
      </c>
      <c r="BT914" s="2" t="s">
        <v>14073</v>
      </c>
      <c r="BU914" s="2" t="s">
        <v>8581</v>
      </c>
      <c r="BV914" s="2" t="s">
        <v>6139</v>
      </c>
      <c r="BW914" s="2" t="s">
        <v>11532</v>
      </c>
      <c r="BX914" s="2" t="s">
        <v>15102</v>
      </c>
      <c r="BY914" s="2" t="s">
        <v>8056</v>
      </c>
      <c r="BZ914" s="2" t="s">
        <v>7882</v>
      </c>
      <c r="CA914" s="2" t="s">
        <v>12026</v>
      </c>
      <c r="CB914" s="2" t="s">
        <v>7536</v>
      </c>
      <c r="CC914" s="2" t="s">
        <v>1853</v>
      </c>
      <c r="CD914" s="2" t="s">
        <v>12248</v>
      </c>
      <c r="CE914" s="2" t="s">
        <v>17367</v>
      </c>
      <c r="CF914" s="2" t="s">
        <v>3952</v>
      </c>
      <c r="CG914" s="2" t="s">
        <v>16831</v>
      </c>
      <c r="CH914" s="2" t="s">
        <v>5819</v>
      </c>
      <c r="CI914" s="2" t="s">
        <v>4446</v>
      </c>
      <c r="CJ914" s="2" t="s">
        <v>12295</v>
      </c>
      <c r="CK914" s="2" t="s">
        <v>8228</v>
      </c>
      <c r="CL914" s="2" t="s">
        <v>1172</v>
      </c>
      <c r="CM914" s="2" t="s">
        <v>11192</v>
      </c>
      <c r="CN914" s="2" t="s">
        <v>2516</v>
      </c>
      <c r="CO914" s="2" t="s">
        <v>3952</v>
      </c>
      <c r="CP914" s="2" t="s">
        <v>6455</v>
      </c>
      <c r="CQ914" s="2" t="s">
        <v>5038</v>
      </c>
      <c r="CR914" s="2" t="s">
        <v>8106</v>
      </c>
      <c r="CS914" s="2" t="s">
        <v>6129</v>
      </c>
      <c r="CT914" s="2" t="s">
        <v>9009</v>
      </c>
      <c r="CU914" s="2" t="s">
        <v>14139</v>
      </c>
      <c r="CV914" s="2" t="s">
        <v>13312</v>
      </c>
      <c r="CW914" s="2" t="s">
        <v>11158</v>
      </c>
      <c r="CX914" s="2" t="s">
        <v>5184</v>
      </c>
      <c r="CY914" s="2" t="s">
        <v>12367</v>
      </c>
      <c r="CZ914" s="2" t="s">
        <v>12993</v>
      </c>
      <c r="DA914" s="2" t="s">
        <v>7944</v>
      </c>
      <c r="DB914" s="2" t="s">
        <v>8353</v>
      </c>
      <c r="DC914" s="2" t="s">
        <v>14029</v>
      </c>
      <c r="DD914" s="2" t="s">
        <v>12815</v>
      </c>
      <c r="DE914" s="2" t="s">
        <v>13230</v>
      </c>
      <c r="DF914" s="2" t="s">
        <v>5430</v>
      </c>
      <c r="DG914" s="2" t="s">
        <v>4031</v>
      </c>
      <c r="DH914" s="2" t="s">
        <v>2840</v>
      </c>
      <c r="DI914" s="2" t="s">
        <v>9363</v>
      </c>
      <c r="DJ914" s="2" t="s">
        <v>11248</v>
      </c>
      <c r="DK914" s="2" t="s">
        <v>11179</v>
      </c>
      <c r="DL914" s="2" t="s">
        <v>3153</v>
      </c>
      <c r="DM914" s="2" t="s">
        <v>3080</v>
      </c>
      <c r="DN914" s="2" t="s">
        <v>3826</v>
      </c>
      <c r="DO914" s="2" t="s">
        <v>8416</v>
      </c>
      <c r="DP914" s="2" t="s">
        <v>12378</v>
      </c>
      <c r="DQ914" s="2" t="s">
        <v>2124</v>
      </c>
      <c r="DR914" s="2" t="s">
        <v>1454</v>
      </c>
      <c r="DS914" s="2" t="s">
        <v>3971</v>
      </c>
      <c r="DT914" s="1"/>
      <c r="DU914" s="1"/>
      <c r="DV914" s="2" t="s">
        <v>1876</v>
      </c>
      <c r="DW914" s="2" t="s">
        <v>12022</v>
      </c>
      <c r="DX914" s="2" t="s">
        <v>6583</v>
      </c>
    </row>
    <row r="915" spans="1:128" x14ac:dyDescent="0.4">
      <c r="A915" s="2" t="s">
        <v>16376</v>
      </c>
      <c r="B915" s="2" t="s">
        <v>18334</v>
      </c>
      <c r="C915" s="2" t="s">
        <v>1052</v>
      </c>
      <c r="D915" s="2" t="s">
        <v>18335</v>
      </c>
      <c r="E915" s="2" t="s">
        <v>1053</v>
      </c>
      <c r="F915" s="2" t="s">
        <v>3560</v>
      </c>
      <c r="G915" s="2" t="s">
        <v>2959</v>
      </c>
      <c r="H915" s="2" t="s">
        <v>9790</v>
      </c>
      <c r="I915" s="2" t="s">
        <v>17507</v>
      </c>
      <c r="J915" s="2" t="s">
        <v>16879</v>
      </c>
      <c r="K915" s="2" t="s">
        <v>6659</v>
      </c>
      <c r="L915" s="2" t="s">
        <v>2438</v>
      </c>
      <c r="M915" s="2" t="s">
        <v>3061</v>
      </c>
      <c r="N915" s="2" t="s">
        <v>10805</v>
      </c>
      <c r="O915" s="2" t="s">
        <v>4146</v>
      </c>
      <c r="P915" s="2" t="s">
        <v>15007</v>
      </c>
      <c r="Q915" s="2" t="s">
        <v>17745</v>
      </c>
      <c r="R915" s="2" t="s">
        <v>16733</v>
      </c>
      <c r="S915" s="2" t="s">
        <v>3052</v>
      </c>
      <c r="T915" s="2" t="s">
        <v>3967</v>
      </c>
      <c r="U915" s="2" t="s">
        <v>4933</v>
      </c>
      <c r="V915" s="2" t="s">
        <v>7168</v>
      </c>
      <c r="W915" s="2" t="s">
        <v>6525</v>
      </c>
      <c r="X915" s="2" t="s">
        <v>8593</v>
      </c>
      <c r="Y915" s="2" t="s">
        <v>3997</v>
      </c>
      <c r="Z915" s="2" t="s">
        <v>4313</v>
      </c>
      <c r="AA915" s="2" t="s">
        <v>12361</v>
      </c>
      <c r="AB915" s="2" t="s">
        <v>10923</v>
      </c>
      <c r="AC915" s="2" t="s">
        <v>2469</v>
      </c>
      <c r="AD915" s="2" t="s">
        <v>15833</v>
      </c>
      <c r="AE915" s="2" t="s">
        <v>13500</v>
      </c>
      <c r="AF915" s="2" t="s">
        <v>5085</v>
      </c>
      <c r="AG915" s="2" t="s">
        <v>4843</v>
      </c>
      <c r="AH915" s="2" t="s">
        <v>3725</v>
      </c>
      <c r="AI915" s="2" t="s">
        <v>7980</v>
      </c>
      <c r="AJ915" s="2" t="s">
        <v>5380</v>
      </c>
      <c r="AK915" s="2" t="s">
        <v>15471</v>
      </c>
      <c r="AL915" s="2" t="s">
        <v>13226</v>
      </c>
      <c r="AM915" s="2" t="s">
        <v>12942</v>
      </c>
      <c r="AN915" s="2" t="s">
        <v>3619</v>
      </c>
      <c r="AO915" s="2" t="s">
        <v>12279</v>
      </c>
      <c r="AP915" s="2" t="s">
        <v>3726</v>
      </c>
      <c r="AQ915" s="2" t="s">
        <v>1641</v>
      </c>
      <c r="AR915" s="2" t="s">
        <v>18336</v>
      </c>
      <c r="AS915" s="2" t="s">
        <v>18337</v>
      </c>
      <c r="AT915" s="2" t="s">
        <v>11642</v>
      </c>
      <c r="AU915" s="2" t="s">
        <v>3260</v>
      </c>
      <c r="AV915" s="2" t="s">
        <v>1296</v>
      </c>
      <c r="AW915" s="2" t="s">
        <v>10268</v>
      </c>
      <c r="AX915" s="2" t="s">
        <v>12350</v>
      </c>
      <c r="AY915" s="2" t="s">
        <v>17159</v>
      </c>
      <c r="AZ915" s="2" t="s">
        <v>5615</v>
      </c>
      <c r="BA915" s="2" t="s">
        <v>6145</v>
      </c>
      <c r="BB915" s="2" t="s">
        <v>7570</v>
      </c>
      <c r="BC915" s="2" t="s">
        <v>2459</v>
      </c>
      <c r="BD915" s="2" t="s">
        <v>13749</v>
      </c>
      <c r="BE915" s="2" t="s">
        <v>4241</v>
      </c>
      <c r="BF915" s="2" t="s">
        <v>6012</v>
      </c>
      <c r="BG915" s="2" t="s">
        <v>9286</v>
      </c>
      <c r="BH915" s="2" t="s">
        <v>2761</v>
      </c>
      <c r="BI915" s="2" t="s">
        <v>11185</v>
      </c>
      <c r="BJ915" s="2" t="s">
        <v>9270</v>
      </c>
      <c r="BK915" s="2" t="s">
        <v>9499</v>
      </c>
      <c r="BL915" s="2" t="s">
        <v>12091</v>
      </c>
      <c r="BM915" s="2" t="s">
        <v>8634</v>
      </c>
      <c r="BN915" s="2" t="s">
        <v>3802</v>
      </c>
      <c r="BO915" s="2" t="s">
        <v>4303</v>
      </c>
      <c r="BP915" s="2" t="s">
        <v>13915</v>
      </c>
      <c r="BQ915" s="2" t="s">
        <v>13759</v>
      </c>
      <c r="BR915" s="2" t="s">
        <v>6832</v>
      </c>
      <c r="BS915" s="2" t="s">
        <v>4296</v>
      </c>
      <c r="BT915" s="2" t="s">
        <v>7096</v>
      </c>
      <c r="BU915" s="2" t="s">
        <v>8602</v>
      </c>
      <c r="BV915" s="2" t="s">
        <v>12251</v>
      </c>
      <c r="BW915" s="2" t="s">
        <v>5736</v>
      </c>
      <c r="BX915" s="2" t="s">
        <v>1698</v>
      </c>
      <c r="BY915" s="2" t="s">
        <v>11694</v>
      </c>
      <c r="BZ915" s="2" t="s">
        <v>5890</v>
      </c>
      <c r="CA915" s="2" t="s">
        <v>5902</v>
      </c>
      <c r="CB915" s="2" t="s">
        <v>10574</v>
      </c>
      <c r="CC915" s="2" t="s">
        <v>13274</v>
      </c>
      <c r="CD915" s="2" t="s">
        <v>5867</v>
      </c>
      <c r="CE915" s="2" t="s">
        <v>6428</v>
      </c>
      <c r="CF915" s="2" t="s">
        <v>9208</v>
      </c>
      <c r="CG915" s="2" t="s">
        <v>10133</v>
      </c>
      <c r="CH915" s="2" t="s">
        <v>5848</v>
      </c>
      <c r="CI915" s="2" t="s">
        <v>15049</v>
      </c>
      <c r="CJ915" s="2" t="s">
        <v>5801</v>
      </c>
      <c r="CK915" s="2" t="s">
        <v>8571</v>
      </c>
      <c r="CL915" s="2" t="s">
        <v>8228</v>
      </c>
      <c r="CM915" s="2" t="s">
        <v>7414</v>
      </c>
      <c r="CN915" s="2" t="s">
        <v>7564</v>
      </c>
      <c r="CO915" s="2" t="s">
        <v>3137</v>
      </c>
      <c r="CP915" s="2" t="s">
        <v>3133</v>
      </c>
      <c r="CQ915" s="2" t="s">
        <v>3783</v>
      </c>
      <c r="CR915" s="2" t="s">
        <v>9640</v>
      </c>
      <c r="CS915" s="2" t="s">
        <v>12440</v>
      </c>
      <c r="CT915" s="2" t="s">
        <v>12627</v>
      </c>
      <c r="CU915" s="2" t="s">
        <v>9688</v>
      </c>
      <c r="CV915" s="2" t="s">
        <v>11404</v>
      </c>
      <c r="CW915" s="2" t="s">
        <v>2146</v>
      </c>
      <c r="CX915" s="2" t="s">
        <v>4719</v>
      </c>
      <c r="CY915" s="2" t="s">
        <v>8350</v>
      </c>
      <c r="CZ915" s="2" t="s">
        <v>13008</v>
      </c>
      <c r="DA915" s="2" t="s">
        <v>5892</v>
      </c>
      <c r="DB915" s="2" t="s">
        <v>13465</v>
      </c>
      <c r="DC915" s="2" t="s">
        <v>13871</v>
      </c>
      <c r="DD915" s="2" t="s">
        <v>10096</v>
      </c>
      <c r="DE915" s="2" t="s">
        <v>4575</v>
      </c>
      <c r="DF915" s="2" t="s">
        <v>14027</v>
      </c>
      <c r="DG915" s="2" t="s">
        <v>13710</v>
      </c>
      <c r="DH915" s="2" t="s">
        <v>13340</v>
      </c>
      <c r="DI915" s="2" t="s">
        <v>14203</v>
      </c>
      <c r="DJ915" s="2" t="s">
        <v>12886</v>
      </c>
      <c r="DK915" s="2" t="s">
        <v>15504</v>
      </c>
      <c r="DL915" s="2" t="s">
        <v>12298</v>
      </c>
      <c r="DM915" s="2" t="s">
        <v>5140</v>
      </c>
      <c r="DN915" s="2" t="s">
        <v>13695</v>
      </c>
      <c r="DO915" s="2" t="s">
        <v>8619</v>
      </c>
      <c r="DP915" s="2" t="s">
        <v>2791</v>
      </c>
      <c r="DQ915" s="2" t="s">
        <v>9459</v>
      </c>
      <c r="DR915" s="2" t="s">
        <v>6258</v>
      </c>
      <c r="DS915" s="2" t="s">
        <v>10147</v>
      </c>
      <c r="DT915" s="1"/>
      <c r="DU915" s="1"/>
      <c r="DV915" s="2" t="s">
        <v>16003</v>
      </c>
      <c r="DW915" s="2" t="s">
        <v>9653</v>
      </c>
      <c r="DX915" s="2" t="s">
        <v>3827</v>
      </c>
    </row>
    <row r="916" spans="1:128" x14ac:dyDescent="0.4">
      <c r="A916" s="2" t="s">
        <v>16376</v>
      </c>
      <c r="B916" s="2" t="s">
        <v>18338</v>
      </c>
      <c r="C916" s="2" t="s">
        <v>1052</v>
      </c>
      <c r="D916" s="2" t="s">
        <v>0</v>
      </c>
      <c r="E916" s="2" t="s">
        <v>1053</v>
      </c>
      <c r="F916" s="2" t="s">
        <v>3622</v>
      </c>
      <c r="G916" s="2" t="s">
        <v>4678</v>
      </c>
      <c r="H916" s="2" t="s">
        <v>9185</v>
      </c>
      <c r="I916" s="2" t="s">
        <v>1909</v>
      </c>
      <c r="J916" s="2" t="s">
        <v>4089</v>
      </c>
      <c r="K916" s="2" t="s">
        <v>4044</v>
      </c>
      <c r="L916" s="2" t="s">
        <v>3050</v>
      </c>
      <c r="M916" s="2" t="s">
        <v>3816</v>
      </c>
      <c r="N916" s="2" t="s">
        <v>2857</v>
      </c>
      <c r="O916" s="2" t="s">
        <v>8507</v>
      </c>
      <c r="P916" s="2" t="s">
        <v>9825</v>
      </c>
      <c r="Q916" s="2" t="s">
        <v>6440</v>
      </c>
      <c r="R916" s="2" t="s">
        <v>10866</v>
      </c>
      <c r="S916" s="2" t="s">
        <v>1182</v>
      </c>
      <c r="T916" s="2" t="s">
        <v>9146</v>
      </c>
      <c r="U916" s="2" t="s">
        <v>6562</v>
      </c>
      <c r="V916" s="2" t="s">
        <v>4062</v>
      </c>
      <c r="W916" s="2" t="s">
        <v>4600</v>
      </c>
      <c r="X916" s="2" t="s">
        <v>15391</v>
      </c>
      <c r="Y916" s="2" t="s">
        <v>2638</v>
      </c>
      <c r="Z916" s="2" t="s">
        <v>5452</v>
      </c>
      <c r="AA916" s="2" t="s">
        <v>3145</v>
      </c>
      <c r="AB916" s="2" t="s">
        <v>4413</v>
      </c>
      <c r="AC916" s="2" t="s">
        <v>1690</v>
      </c>
      <c r="AD916" s="2" t="s">
        <v>4002</v>
      </c>
      <c r="AE916" s="2" t="s">
        <v>6077</v>
      </c>
      <c r="AF916" s="2" t="s">
        <v>4539</v>
      </c>
      <c r="AG916" s="2" t="s">
        <v>1414</v>
      </c>
      <c r="AH916" s="2" t="s">
        <v>4052</v>
      </c>
      <c r="AI916" s="2" t="s">
        <v>4672</v>
      </c>
      <c r="AJ916" s="2" t="s">
        <v>1092</v>
      </c>
      <c r="AK916" s="2" t="s">
        <v>13696</v>
      </c>
      <c r="AL916" s="2" t="s">
        <v>10419</v>
      </c>
      <c r="AM916" s="2" t="s">
        <v>10684</v>
      </c>
      <c r="AN916" s="2" t="s">
        <v>8548</v>
      </c>
      <c r="AO916" s="2" t="s">
        <v>3798</v>
      </c>
      <c r="AP916" s="2" t="s">
        <v>6059</v>
      </c>
      <c r="AQ916" s="2" t="s">
        <v>1462</v>
      </c>
      <c r="AR916" s="2" t="s">
        <v>6318</v>
      </c>
      <c r="AS916" s="2" t="s">
        <v>13246</v>
      </c>
      <c r="AT916" s="2" t="s">
        <v>8630</v>
      </c>
      <c r="AU916" s="2" t="s">
        <v>7133</v>
      </c>
      <c r="AV916" s="2" t="s">
        <v>1325</v>
      </c>
      <c r="AW916" s="2" t="s">
        <v>7458</v>
      </c>
      <c r="AX916" s="2" t="s">
        <v>2200</v>
      </c>
      <c r="AY916" s="2" t="s">
        <v>4670</v>
      </c>
      <c r="AZ916" s="2" t="s">
        <v>2526</v>
      </c>
      <c r="BA916" s="2" t="s">
        <v>4961</v>
      </c>
      <c r="BB916" s="2" t="s">
        <v>12062</v>
      </c>
      <c r="BC916" s="2" t="s">
        <v>5015</v>
      </c>
      <c r="BD916" s="2" t="s">
        <v>1059</v>
      </c>
      <c r="BE916" s="2" t="s">
        <v>4337</v>
      </c>
      <c r="BF916" s="2" t="s">
        <v>2019</v>
      </c>
      <c r="BG916" s="2" t="s">
        <v>10933</v>
      </c>
      <c r="BH916" s="2" t="s">
        <v>9737</v>
      </c>
      <c r="BI916" s="2" t="s">
        <v>13450</v>
      </c>
      <c r="BJ916" s="2" t="s">
        <v>14053</v>
      </c>
      <c r="BK916" s="2" t="s">
        <v>2423</v>
      </c>
      <c r="BL916" s="2" t="s">
        <v>12196</v>
      </c>
      <c r="BM916" s="2" t="s">
        <v>1651</v>
      </c>
      <c r="BN916" s="2" t="s">
        <v>16675</v>
      </c>
      <c r="BO916" s="2" t="s">
        <v>4396</v>
      </c>
      <c r="BP916" s="2" t="s">
        <v>10136</v>
      </c>
      <c r="BQ916" s="2" t="s">
        <v>7658</v>
      </c>
      <c r="BR916" s="2" t="s">
        <v>3589</v>
      </c>
      <c r="BS916" s="2" t="s">
        <v>9105</v>
      </c>
      <c r="BT916" s="2" t="s">
        <v>6689</v>
      </c>
      <c r="BU916" s="2" t="s">
        <v>8669</v>
      </c>
      <c r="BV916" s="2" t="s">
        <v>7015</v>
      </c>
      <c r="BW916" s="2" t="s">
        <v>1132</v>
      </c>
      <c r="BX916" s="2" t="s">
        <v>1137</v>
      </c>
      <c r="BY916" s="2" t="s">
        <v>5711</v>
      </c>
      <c r="BZ916" s="2" t="s">
        <v>15981</v>
      </c>
      <c r="CA916" s="2" t="s">
        <v>9384</v>
      </c>
      <c r="CB916" s="2" t="s">
        <v>8973</v>
      </c>
      <c r="CC916" s="2" t="s">
        <v>15916</v>
      </c>
      <c r="CD916" s="2" t="s">
        <v>3749</v>
      </c>
      <c r="CE916" s="2" t="s">
        <v>6032</v>
      </c>
      <c r="CF916" s="2" t="s">
        <v>2692</v>
      </c>
      <c r="CG916" s="2" t="s">
        <v>1243</v>
      </c>
      <c r="CH916" s="2" t="s">
        <v>5647</v>
      </c>
      <c r="CI916" s="2" t="s">
        <v>10169</v>
      </c>
      <c r="CJ916" s="2" t="s">
        <v>8843</v>
      </c>
      <c r="CK916" s="2" t="s">
        <v>4801</v>
      </c>
      <c r="CL916" s="2" t="s">
        <v>3690</v>
      </c>
      <c r="CM916" s="2" t="s">
        <v>7693</v>
      </c>
      <c r="CN916" s="2" t="s">
        <v>3024</v>
      </c>
      <c r="CO916" s="2" t="s">
        <v>14255</v>
      </c>
      <c r="CP916" s="2" t="s">
        <v>7718</v>
      </c>
      <c r="CQ916" s="2" t="s">
        <v>9851</v>
      </c>
      <c r="CR916" s="2" t="s">
        <v>11513</v>
      </c>
      <c r="CS916" s="2" t="s">
        <v>2297</v>
      </c>
      <c r="CT916" s="2" t="s">
        <v>5047</v>
      </c>
      <c r="CU916" s="2" t="s">
        <v>5047</v>
      </c>
      <c r="CV916" s="2" t="s">
        <v>2031</v>
      </c>
      <c r="CW916" s="2" t="s">
        <v>4209</v>
      </c>
      <c r="CX916" s="2" t="s">
        <v>2918</v>
      </c>
      <c r="CY916" s="2" t="s">
        <v>11354</v>
      </c>
      <c r="CZ916" s="2" t="s">
        <v>2483</v>
      </c>
      <c r="DA916" s="2" t="s">
        <v>15718</v>
      </c>
      <c r="DB916" s="2" t="s">
        <v>2916</v>
      </c>
      <c r="DC916" s="2" t="s">
        <v>7673</v>
      </c>
      <c r="DD916" s="2" t="s">
        <v>2823</v>
      </c>
      <c r="DE916" s="2" t="s">
        <v>5658</v>
      </c>
      <c r="DF916" s="2" t="s">
        <v>14414</v>
      </c>
      <c r="DG916" s="2" t="s">
        <v>13661</v>
      </c>
      <c r="DH916" s="2" t="s">
        <v>12155</v>
      </c>
      <c r="DI916" s="2" t="s">
        <v>9522</v>
      </c>
      <c r="DJ916" s="2" t="s">
        <v>1942</v>
      </c>
      <c r="DK916" s="2" t="s">
        <v>10984</v>
      </c>
      <c r="DL916" s="2" t="s">
        <v>11839</v>
      </c>
      <c r="DM916" s="2" t="s">
        <v>3665</v>
      </c>
      <c r="DN916" s="2" t="s">
        <v>10574</v>
      </c>
      <c r="DO916" s="2" t="s">
        <v>4984</v>
      </c>
      <c r="DP916" s="2" t="s">
        <v>5863</v>
      </c>
      <c r="DQ916" s="2" t="s">
        <v>9604</v>
      </c>
      <c r="DR916" s="2" t="s">
        <v>10906</v>
      </c>
      <c r="DS916" s="2" t="s">
        <v>12626</v>
      </c>
      <c r="DT916" s="1"/>
      <c r="DU916" s="1"/>
      <c r="DV916" s="2" t="s">
        <v>6781</v>
      </c>
      <c r="DW916" s="2" t="s">
        <v>6134</v>
      </c>
      <c r="DX916" s="2" t="s">
        <v>12410</v>
      </c>
    </row>
    <row r="917" spans="1:128" x14ac:dyDescent="0.4">
      <c r="A917" s="2" t="s">
        <v>16376</v>
      </c>
      <c r="B917" s="2" t="s">
        <v>18339</v>
      </c>
      <c r="C917" s="2" t="s">
        <v>1052</v>
      </c>
      <c r="D917" s="2" t="s">
        <v>0</v>
      </c>
      <c r="E917" s="2" t="s">
        <v>1053</v>
      </c>
      <c r="F917" s="2" t="s">
        <v>2636</v>
      </c>
      <c r="G917" s="2" t="s">
        <v>1885</v>
      </c>
      <c r="H917" s="2" t="s">
        <v>14066</v>
      </c>
      <c r="I917" s="2" t="s">
        <v>10635</v>
      </c>
      <c r="J917" s="2" t="s">
        <v>4764</v>
      </c>
      <c r="K917" s="2" t="s">
        <v>6288</v>
      </c>
      <c r="L917" s="2" t="s">
        <v>3363</v>
      </c>
      <c r="M917" s="2" t="s">
        <v>4942</v>
      </c>
      <c r="N917" s="2" t="s">
        <v>2107</v>
      </c>
      <c r="O917" s="2" t="s">
        <v>3362</v>
      </c>
      <c r="P917" s="2" t="s">
        <v>5613</v>
      </c>
      <c r="Q917" s="2" t="s">
        <v>3815</v>
      </c>
      <c r="R917" s="2" t="s">
        <v>11112</v>
      </c>
      <c r="S917" s="2" t="s">
        <v>4329</v>
      </c>
      <c r="T917" s="2" t="s">
        <v>5476</v>
      </c>
      <c r="U917" s="2" t="s">
        <v>5620</v>
      </c>
      <c r="V917" s="2" t="s">
        <v>5833</v>
      </c>
      <c r="W917" s="2" t="s">
        <v>13525</v>
      </c>
      <c r="X917" s="2" t="s">
        <v>12713</v>
      </c>
      <c r="Y917" s="2" t="s">
        <v>12743</v>
      </c>
      <c r="Z917" s="2" t="s">
        <v>5679</v>
      </c>
      <c r="AA917" s="2" t="s">
        <v>2353</v>
      </c>
      <c r="AB917" s="2" t="s">
        <v>7934</v>
      </c>
      <c r="AC917" s="2" t="s">
        <v>18340</v>
      </c>
      <c r="AD917" s="2" t="s">
        <v>18341</v>
      </c>
      <c r="AE917" s="2" t="s">
        <v>15084</v>
      </c>
      <c r="AF917" s="2" t="s">
        <v>15326</v>
      </c>
      <c r="AG917" s="2" t="s">
        <v>5838</v>
      </c>
      <c r="AH917" s="2" t="s">
        <v>10633</v>
      </c>
      <c r="AI917" s="2" t="s">
        <v>1574</v>
      </c>
      <c r="AJ917" s="2" t="s">
        <v>15187</v>
      </c>
      <c r="AK917" s="2" t="s">
        <v>16488</v>
      </c>
      <c r="AL917" s="2" t="s">
        <v>16713</v>
      </c>
      <c r="AM917" s="2" t="s">
        <v>17620</v>
      </c>
      <c r="AN917" s="2" t="s">
        <v>11798</v>
      </c>
      <c r="AO917" s="2" t="s">
        <v>13975</v>
      </c>
      <c r="AP917" s="2" t="s">
        <v>6503</v>
      </c>
      <c r="AQ917" s="2" t="s">
        <v>9397</v>
      </c>
      <c r="AR917" s="2" t="s">
        <v>10321</v>
      </c>
      <c r="AS917" s="2" t="s">
        <v>18342</v>
      </c>
      <c r="AT917" s="2" t="s">
        <v>18343</v>
      </c>
      <c r="AU917" s="2" t="s">
        <v>1676</v>
      </c>
      <c r="AV917" s="2" t="s">
        <v>8092</v>
      </c>
      <c r="AW917" s="2" t="s">
        <v>11475</v>
      </c>
      <c r="AX917" s="2" t="s">
        <v>11748</v>
      </c>
      <c r="AY917" s="2" t="s">
        <v>16161</v>
      </c>
      <c r="AZ917" s="2" t="s">
        <v>14301</v>
      </c>
      <c r="BA917" s="2" t="s">
        <v>2236</v>
      </c>
      <c r="BB917" s="2" t="s">
        <v>6808</v>
      </c>
      <c r="BC917" s="2" t="s">
        <v>3809</v>
      </c>
      <c r="BD917" s="2" t="s">
        <v>14545</v>
      </c>
      <c r="BE917" s="2" t="s">
        <v>14944</v>
      </c>
      <c r="BF917" s="2" t="s">
        <v>2237</v>
      </c>
      <c r="BG917" s="2" t="s">
        <v>15623</v>
      </c>
      <c r="BH917" s="2" t="s">
        <v>1342</v>
      </c>
      <c r="BI917" s="2" t="s">
        <v>8423</v>
      </c>
      <c r="BJ917" s="2" t="s">
        <v>5931</v>
      </c>
      <c r="BK917" s="2" t="s">
        <v>9195</v>
      </c>
      <c r="BL917" s="2" t="s">
        <v>8221</v>
      </c>
      <c r="BM917" s="2" t="s">
        <v>8050</v>
      </c>
      <c r="BN917" s="2" t="s">
        <v>8272</v>
      </c>
      <c r="BO917" s="2" t="s">
        <v>7584</v>
      </c>
      <c r="BP917" s="2" t="s">
        <v>3658</v>
      </c>
      <c r="BQ917" s="2" t="s">
        <v>7645</v>
      </c>
      <c r="BR917" s="2" t="s">
        <v>6396</v>
      </c>
      <c r="BS917" s="2" t="s">
        <v>10309</v>
      </c>
      <c r="BT917" s="2" t="s">
        <v>13789</v>
      </c>
      <c r="BU917" s="2" t="s">
        <v>13597</v>
      </c>
      <c r="BV917" s="2" t="s">
        <v>4985</v>
      </c>
      <c r="BW917" s="2" t="s">
        <v>8617</v>
      </c>
      <c r="BX917" s="2" t="s">
        <v>8052</v>
      </c>
      <c r="BY917" s="2" t="s">
        <v>8619</v>
      </c>
      <c r="BZ917" s="2" t="s">
        <v>1972</v>
      </c>
      <c r="CA917" s="2" t="s">
        <v>1104</v>
      </c>
      <c r="CB917" s="2" t="s">
        <v>3067</v>
      </c>
      <c r="CC917" s="2" t="s">
        <v>10089</v>
      </c>
      <c r="CD917" s="2" t="s">
        <v>9116</v>
      </c>
      <c r="CE917" s="2" t="s">
        <v>12222</v>
      </c>
      <c r="CF917" s="2" t="s">
        <v>8223</v>
      </c>
      <c r="CG917" s="2" t="s">
        <v>13097</v>
      </c>
      <c r="CH917" s="2" t="s">
        <v>6447</v>
      </c>
      <c r="CI917" s="2" t="s">
        <v>5752</v>
      </c>
      <c r="CJ917" s="2" t="s">
        <v>1972</v>
      </c>
      <c r="CK917" s="2" t="s">
        <v>14293</v>
      </c>
      <c r="CL917" s="2" t="s">
        <v>3743</v>
      </c>
      <c r="CM917" s="2" t="s">
        <v>4408</v>
      </c>
      <c r="CN917" s="2" t="s">
        <v>10194</v>
      </c>
      <c r="CO917" s="2" t="s">
        <v>13761</v>
      </c>
      <c r="CP917" s="2" t="s">
        <v>9413</v>
      </c>
      <c r="CQ917" s="2" t="s">
        <v>9406</v>
      </c>
      <c r="CR917" s="2" t="s">
        <v>11225</v>
      </c>
      <c r="CS917" s="2" t="s">
        <v>12073</v>
      </c>
      <c r="CT917" s="2" t="s">
        <v>1751</v>
      </c>
      <c r="CU917" s="2" t="s">
        <v>9577</v>
      </c>
      <c r="CV917" s="2" t="s">
        <v>14070</v>
      </c>
      <c r="CW917" s="2" t="s">
        <v>3817</v>
      </c>
      <c r="CX917" s="2" t="s">
        <v>8744</v>
      </c>
      <c r="CY917" s="2" t="s">
        <v>9736</v>
      </c>
      <c r="CZ917" s="2" t="s">
        <v>4037</v>
      </c>
      <c r="DA917" s="2" t="s">
        <v>5148</v>
      </c>
      <c r="DB917" s="2" t="s">
        <v>12881</v>
      </c>
      <c r="DC917" s="2" t="s">
        <v>4186</v>
      </c>
      <c r="DD917" s="2" t="s">
        <v>11360</v>
      </c>
      <c r="DE917" s="2" t="s">
        <v>1765</v>
      </c>
      <c r="DF917" s="2" t="s">
        <v>10958</v>
      </c>
      <c r="DG917" s="2" t="s">
        <v>10784</v>
      </c>
      <c r="DH917" s="2" t="s">
        <v>3729</v>
      </c>
      <c r="DI917" s="2" t="s">
        <v>7322</v>
      </c>
      <c r="DJ917" s="2" t="s">
        <v>3634</v>
      </c>
      <c r="DK917" s="2" t="s">
        <v>1100</v>
      </c>
      <c r="DL917" s="2" t="s">
        <v>4757</v>
      </c>
      <c r="DM917" s="2" t="s">
        <v>9035</v>
      </c>
      <c r="DN917" s="2" t="s">
        <v>3533</v>
      </c>
      <c r="DO917" s="2" t="s">
        <v>1430</v>
      </c>
      <c r="DP917" s="2" t="s">
        <v>6442</v>
      </c>
      <c r="DQ917" s="2" t="s">
        <v>11097</v>
      </c>
      <c r="DR917" s="2" t="s">
        <v>1078</v>
      </c>
      <c r="DS917" s="2" t="s">
        <v>8260</v>
      </c>
      <c r="DT917" s="1"/>
      <c r="DU917" s="1"/>
      <c r="DV917" s="2" t="s">
        <v>17430</v>
      </c>
      <c r="DW917" s="2" t="s">
        <v>15074</v>
      </c>
      <c r="DX917" s="2" t="s">
        <v>14220</v>
      </c>
    </row>
    <row r="918" spans="1:128" x14ac:dyDescent="0.4">
      <c r="A918" s="2" t="s">
        <v>16376</v>
      </c>
      <c r="B918" s="2" t="s">
        <v>18344</v>
      </c>
      <c r="C918" s="2" t="s">
        <v>1052</v>
      </c>
      <c r="D918" s="2" t="s">
        <v>18345</v>
      </c>
      <c r="E918" s="2" t="s">
        <v>1053</v>
      </c>
      <c r="F918" s="2" t="s">
        <v>8910</v>
      </c>
      <c r="G918" s="2" t="s">
        <v>7044</v>
      </c>
      <c r="H918" s="2" t="s">
        <v>4774</v>
      </c>
      <c r="I918" s="2" t="s">
        <v>1182</v>
      </c>
      <c r="J918" s="2" t="s">
        <v>1089</v>
      </c>
      <c r="K918" s="2" t="s">
        <v>10687</v>
      </c>
      <c r="L918" s="2" t="s">
        <v>12424</v>
      </c>
      <c r="M918" s="2" t="s">
        <v>6067</v>
      </c>
      <c r="N918" s="2" t="s">
        <v>6168</v>
      </c>
      <c r="O918" s="2" t="s">
        <v>7104</v>
      </c>
      <c r="P918" s="2" t="s">
        <v>7041</v>
      </c>
      <c r="Q918" s="2" t="s">
        <v>3464</v>
      </c>
      <c r="R918" s="2" t="s">
        <v>10797</v>
      </c>
      <c r="S918" s="2" t="s">
        <v>3249</v>
      </c>
      <c r="T918" s="2" t="s">
        <v>2768</v>
      </c>
      <c r="U918" s="2" t="s">
        <v>3971</v>
      </c>
      <c r="V918" s="2" t="s">
        <v>1665</v>
      </c>
      <c r="W918" s="2" t="s">
        <v>4742</v>
      </c>
      <c r="X918" s="2" t="s">
        <v>10381</v>
      </c>
      <c r="Y918" s="2" t="s">
        <v>6452</v>
      </c>
      <c r="Z918" s="2" t="s">
        <v>3811</v>
      </c>
      <c r="AA918" s="2" t="s">
        <v>3161</v>
      </c>
      <c r="AB918" s="2" t="s">
        <v>3153</v>
      </c>
      <c r="AC918" s="2" t="s">
        <v>2452</v>
      </c>
      <c r="AD918" s="2" t="s">
        <v>2575</v>
      </c>
      <c r="AE918" s="2" t="s">
        <v>14217</v>
      </c>
      <c r="AF918" s="2" t="s">
        <v>15291</v>
      </c>
      <c r="AG918" s="2" t="s">
        <v>3249</v>
      </c>
      <c r="AH918" s="2" t="s">
        <v>3540</v>
      </c>
      <c r="AI918" s="2" t="s">
        <v>7394</v>
      </c>
      <c r="AJ918" s="2" t="s">
        <v>8547</v>
      </c>
      <c r="AK918" s="2" t="s">
        <v>9935</v>
      </c>
      <c r="AL918" s="2" t="s">
        <v>2756</v>
      </c>
      <c r="AM918" s="2" t="s">
        <v>1322</v>
      </c>
      <c r="AN918" s="2" t="s">
        <v>1690</v>
      </c>
      <c r="AO918" s="2" t="s">
        <v>7244</v>
      </c>
      <c r="AP918" s="2" t="s">
        <v>5545</v>
      </c>
      <c r="AQ918" s="2" t="s">
        <v>1988</v>
      </c>
      <c r="AR918" s="2" t="s">
        <v>10117</v>
      </c>
      <c r="AS918" s="2" t="s">
        <v>11807</v>
      </c>
      <c r="AT918" s="2" t="s">
        <v>9563</v>
      </c>
      <c r="AU918" s="2" t="s">
        <v>16231</v>
      </c>
      <c r="AV918" s="2" t="s">
        <v>11248</v>
      </c>
      <c r="AW918" s="2" t="s">
        <v>6714</v>
      </c>
      <c r="AX918" s="2" t="s">
        <v>1422</v>
      </c>
      <c r="AY918" s="2" t="s">
        <v>4321</v>
      </c>
      <c r="AZ918" s="2" t="s">
        <v>4999</v>
      </c>
      <c r="BA918" s="2" t="s">
        <v>11443</v>
      </c>
      <c r="BB918" s="2" t="s">
        <v>2418</v>
      </c>
      <c r="BC918" s="2" t="s">
        <v>1224</v>
      </c>
      <c r="BD918" s="2" t="s">
        <v>2632</v>
      </c>
      <c r="BE918" s="2" t="s">
        <v>14207</v>
      </c>
      <c r="BF918" s="2" t="s">
        <v>5018</v>
      </c>
      <c r="BG918" s="2" t="s">
        <v>3642</v>
      </c>
      <c r="BH918" s="2" t="s">
        <v>14038</v>
      </c>
      <c r="BI918" s="2" t="s">
        <v>16410</v>
      </c>
      <c r="BJ918" s="2" t="s">
        <v>11013</v>
      </c>
      <c r="BK918" s="2" t="s">
        <v>13837</v>
      </c>
      <c r="BL918" s="2" t="s">
        <v>12425</v>
      </c>
      <c r="BM918" s="2" t="s">
        <v>10064</v>
      </c>
      <c r="BN918" s="2" t="s">
        <v>2080</v>
      </c>
      <c r="BO918" s="2" t="s">
        <v>1938</v>
      </c>
      <c r="BP918" s="2" t="s">
        <v>5426</v>
      </c>
      <c r="BQ918" s="2" t="s">
        <v>8245</v>
      </c>
      <c r="BR918" s="2" t="s">
        <v>5063</v>
      </c>
      <c r="BS918" s="2" t="s">
        <v>3402</v>
      </c>
      <c r="BT918" s="2" t="s">
        <v>4399</v>
      </c>
      <c r="BU918" s="2" t="s">
        <v>8570</v>
      </c>
      <c r="BV918" s="2" t="s">
        <v>8057</v>
      </c>
      <c r="BW918" s="2" t="s">
        <v>7834</v>
      </c>
      <c r="BX918" s="2" t="s">
        <v>1842</v>
      </c>
      <c r="BY918" s="2" t="s">
        <v>10392</v>
      </c>
      <c r="BZ918" s="2" t="s">
        <v>14210</v>
      </c>
      <c r="CA918" s="2" t="s">
        <v>5889</v>
      </c>
      <c r="CB918" s="2" t="s">
        <v>9307</v>
      </c>
      <c r="CC918" s="2" t="s">
        <v>3502</v>
      </c>
      <c r="CD918" s="2" t="s">
        <v>11535</v>
      </c>
      <c r="CE918" s="2" t="s">
        <v>6454</v>
      </c>
      <c r="CF918" s="2" t="s">
        <v>10203</v>
      </c>
      <c r="CG918" s="2" t="s">
        <v>9688</v>
      </c>
      <c r="CH918" s="2" t="s">
        <v>1623</v>
      </c>
      <c r="CI918" s="2" t="s">
        <v>9471</v>
      </c>
      <c r="CJ918" s="2" t="s">
        <v>9309</v>
      </c>
      <c r="CK918" s="2" t="s">
        <v>13874</v>
      </c>
      <c r="CL918" s="2" t="s">
        <v>13707</v>
      </c>
      <c r="CM918" s="2" t="s">
        <v>10607</v>
      </c>
      <c r="CN918" s="2" t="s">
        <v>15611</v>
      </c>
      <c r="CO918" s="2" t="s">
        <v>4451</v>
      </c>
      <c r="CP918" s="2" t="s">
        <v>13940</v>
      </c>
      <c r="CQ918" s="2" t="s">
        <v>1160</v>
      </c>
      <c r="CR918" s="2" t="s">
        <v>9472</v>
      </c>
      <c r="CS918" s="2" t="s">
        <v>4882</v>
      </c>
      <c r="CT918" s="2" t="s">
        <v>8254</v>
      </c>
      <c r="CU918" s="2" t="s">
        <v>5425</v>
      </c>
      <c r="CV918" s="2" t="s">
        <v>16346</v>
      </c>
      <c r="CW918" s="2" t="s">
        <v>11538</v>
      </c>
      <c r="CX918" s="2" t="s">
        <v>4574</v>
      </c>
      <c r="CY918" s="2" t="s">
        <v>12355</v>
      </c>
      <c r="CZ918" s="2" t="s">
        <v>3192</v>
      </c>
      <c r="DA918" s="2" t="s">
        <v>13705</v>
      </c>
      <c r="DB918" s="2" t="s">
        <v>5766</v>
      </c>
      <c r="DC918" s="2" t="s">
        <v>12220</v>
      </c>
      <c r="DD918" s="2" t="s">
        <v>3472</v>
      </c>
      <c r="DE918" s="2" t="s">
        <v>1616</v>
      </c>
      <c r="DF918" s="2" t="s">
        <v>9077</v>
      </c>
      <c r="DG918" s="2" t="s">
        <v>12214</v>
      </c>
      <c r="DH918" s="2" t="s">
        <v>4886</v>
      </c>
      <c r="DI918" s="2" t="s">
        <v>15724</v>
      </c>
      <c r="DJ918" s="2" t="s">
        <v>8354</v>
      </c>
      <c r="DK918" s="2" t="s">
        <v>16899</v>
      </c>
      <c r="DL918" s="2" t="s">
        <v>15611</v>
      </c>
      <c r="DM918" s="2" t="s">
        <v>13341</v>
      </c>
      <c r="DN918" s="2" t="s">
        <v>9651</v>
      </c>
      <c r="DO918" s="2" t="s">
        <v>16303</v>
      </c>
      <c r="DP918" s="2" t="s">
        <v>13664</v>
      </c>
      <c r="DQ918" s="2" t="s">
        <v>9418</v>
      </c>
      <c r="DR918" s="2" t="s">
        <v>4286</v>
      </c>
      <c r="DS918" s="2" t="s">
        <v>9455</v>
      </c>
      <c r="DT918" s="1"/>
      <c r="DU918" s="1"/>
      <c r="DV918" s="2" t="s">
        <v>3423</v>
      </c>
      <c r="DW918" s="2" t="s">
        <v>16227</v>
      </c>
      <c r="DX918" s="2" t="s">
        <v>5445</v>
      </c>
    </row>
    <row r="919" spans="1:128" x14ac:dyDescent="0.4">
      <c r="A919" s="2" t="s">
        <v>16376</v>
      </c>
      <c r="B919" s="2" t="s">
        <v>18346</v>
      </c>
      <c r="C919" s="2" t="s">
        <v>1052</v>
      </c>
      <c r="D919" s="2" t="s">
        <v>0</v>
      </c>
      <c r="E919" s="2" t="s">
        <v>1053</v>
      </c>
      <c r="F919" s="2" t="s">
        <v>4345</v>
      </c>
      <c r="G919" s="2" t="s">
        <v>11744</v>
      </c>
      <c r="H919" s="2" t="s">
        <v>7048</v>
      </c>
      <c r="I919" s="2" t="s">
        <v>9628</v>
      </c>
      <c r="J919" s="2" t="s">
        <v>11757</v>
      </c>
      <c r="K919" s="2" t="s">
        <v>7132</v>
      </c>
      <c r="L919" s="2" t="s">
        <v>3893</v>
      </c>
      <c r="M919" s="2" t="s">
        <v>12735</v>
      </c>
      <c r="N919" s="2" t="s">
        <v>3633</v>
      </c>
      <c r="O919" s="2" t="s">
        <v>10568</v>
      </c>
      <c r="P919" s="2" t="s">
        <v>1085</v>
      </c>
      <c r="Q919" s="2" t="s">
        <v>14039</v>
      </c>
      <c r="R919" s="2" t="s">
        <v>8698</v>
      </c>
      <c r="S919" s="2" t="s">
        <v>4959</v>
      </c>
      <c r="T919" s="2" t="s">
        <v>2635</v>
      </c>
      <c r="U919" s="2" t="s">
        <v>9160</v>
      </c>
      <c r="V919" s="2" t="s">
        <v>4675</v>
      </c>
      <c r="W919" s="2" t="s">
        <v>6521</v>
      </c>
      <c r="X919" s="2" t="s">
        <v>8875</v>
      </c>
      <c r="Y919" s="2" t="s">
        <v>6396</v>
      </c>
      <c r="Z919" s="2" t="s">
        <v>11904</v>
      </c>
      <c r="AA919" s="2" t="s">
        <v>11250</v>
      </c>
      <c r="AB919" s="2" t="s">
        <v>1876</v>
      </c>
      <c r="AC919" s="2" t="s">
        <v>6735</v>
      </c>
      <c r="AD919" s="2" t="s">
        <v>6648</v>
      </c>
      <c r="AE919" s="2" t="s">
        <v>14268</v>
      </c>
      <c r="AF919" s="2" t="s">
        <v>8908</v>
      </c>
      <c r="AG919" s="2" t="s">
        <v>12304</v>
      </c>
      <c r="AH919" s="2" t="s">
        <v>8781</v>
      </c>
      <c r="AI919" s="2" t="s">
        <v>2849</v>
      </c>
      <c r="AJ919" s="2" t="s">
        <v>13417</v>
      </c>
      <c r="AK919" s="2" t="s">
        <v>18347</v>
      </c>
      <c r="AL919" s="2" t="s">
        <v>17624</v>
      </c>
      <c r="AM919" s="2" t="s">
        <v>4095</v>
      </c>
      <c r="AN919" s="2" t="s">
        <v>8558</v>
      </c>
      <c r="AO919" s="2" t="s">
        <v>5233</v>
      </c>
      <c r="AP919" s="2" t="s">
        <v>10723</v>
      </c>
      <c r="AQ919" s="2" t="s">
        <v>7966</v>
      </c>
      <c r="AR919" s="2" t="s">
        <v>13768</v>
      </c>
      <c r="AS919" s="2" t="s">
        <v>10123</v>
      </c>
      <c r="AT919" s="2" t="s">
        <v>12631</v>
      </c>
      <c r="AU919" s="2" t="s">
        <v>3331</v>
      </c>
      <c r="AV919" s="2" t="s">
        <v>1989</v>
      </c>
      <c r="AW919" s="2" t="s">
        <v>6310</v>
      </c>
      <c r="AX919" s="2" t="s">
        <v>4598</v>
      </c>
      <c r="AY919" s="2" t="s">
        <v>12979</v>
      </c>
      <c r="AZ919" s="2" t="s">
        <v>17702</v>
      </c>
      <c r="BA919" s="2" t="s">
        <v>1884</v>
      </c>
      <c r="BB919" s="2" t="s">
        <v>2876</v>
      </c>
      <c r="BC919" s="2" t="s">
        <v>11906</v>
      </c>
      <c r="BD919" s="2" t="s">
        <v>12788</v>
      </c>
      <c r="BE919" s="2" t="s">
        <v>13337</v>
      </c>
      <c r="BF919" s="2" t="s">
        <v>18069</v>
      </c>
      <c r="BG919" s="2" t="s">
        <v>15997</v>
      </c>
      <c r="BH919" s="2" t="s">
        <v>7251</v>
      </c>
      <c r="BI919" s="2" t="s">
        <v>10659</v>
      </c>
      <c r="BJ919" s="2" t="s">
        <v>6577</v>
      </c>
      <c r="BK919" s="2" t="s">
        <v>6591</v>
      </c>
      <c r="BL919" s="2" t="s">
        <v>3445</v>
      </c>
      <c r="BM919" s="2" t="s">
        <v>15628</v>
      </c>
      <c r="BN919" s="2" t="s">
        <v>6493</v>
      </c>
      <c r="BO919" s="2" t="s">
        <v>10024</v>
      </c>
      <c r="BP919" s="2" t="s">
        <v>10381</v>
      </c>
      <c r="BQ919" s="2" t="s">
        <v>8541</v>
      </c>
      <c r="BR919" s="2" t="s">
        <v>14562</v>
      </c>
      <c r="BS919" s="2" t="s">
        <v>14383</v>
      </c>
      <c r="BT919" s="2" t="s">
        <v>2947</v>
      </c>
      <c r="BU919" s="2" t="s">
        <v>12907</v>
      </c>
      <c r="BV919" s="2" t="s">
        <v>3101</v>
      </c>
      <c r="BW919" s="2" t="s">
        <v>16054</v>
      </c>
      <c r="BX919" s="2" t="s">
        <v>11771</v>
      </c>
      <c r="BY919" s="2" t="s">
        <v>11655</v>
      </c>
      <c r="BZ919" s="2" t="s">
        <v>10943</v>
      </c>
      <c r="CA919" s="2" t="s">
        <v>4296</v>
      </c>
      <c r="CB919" s="2" t="s">
        <v>13179</v>
      </c>
      <c r="CC919" s="2" t="s">
        <v>4556</v>
      </c>
      <c r="CD919" s="2" t="s">
        <v>10638</v>
      </c>
      <c r="CE919" s="2" t="s">
        <v>9652</v>
      </c>
      <c r="CF919" s="2" t="s">
        <v>4268</v>
      </c>
      <c r="CG919" s="2" t="s">
        <v>5967</v>
      </c>
      <c r="CH919" s="2" t="s">
        <v>5442</v>
      </c>
      <c r="CI919" s="2" t="s">
        <v>14209</v>
      </c>
      <c r="CJ919" s="2" t="s">
        <v>7561</v>
      </c>
      <c r="CK919" s="2" t="s">
        <v>13419</v>
      </c>
      <c r="CL919" s="2" t="s">
        <v>10945</v>
      </c>
      <c r="CM919" s="2" t="s">
        <v>10292</v>
      </c>
      <c r="CN919" s="2" t="s">
        <v>2253</v>
      </c>
      <c r="CO919" s="2" t="s">
        <v>8429</v>
      </c>
      <c r="CP919" s="2" t="s">
        <v>7140</v>
      </c>
      <c r="CQ919" s="2" t="s">
        <v>1818</v>
      </c>
      <c r="CR919" s="2" t="s">
        <v>12264</v>
      </c>
      <c r="CS919" s="2" t="s">
        <v>7079</v>
      </c>
      <c r="CT919" s="2" t="s">
        <v>16025</v>
      </c>
      <c r="CU919" s="2" t="s">
        <v>9042</v>
      </c>
      <c r="CV919" s="2" t="s">
        <v>12924</v>
      </c>
      <c r="CW919" s="2" t="s">
        <v>10750</v>
      </c>
      <c r="CX919" s="2" t="s">
        <v>11384</v>
      </c>
      <c r="CY919" s="2" t="s">
        <v>11239</v>
      </c>
      <c r="CZ919" s="2" t="s">
        <v>3743</v>
      </c>
      <c r="DA919" s="2" t="s">
        <v>16287</v>
      </c>
      <c r="DB919" s="2" t="s">
        <v>7297</v>
      </c>
      <c r="DC919" s="2" t="s">
        <v>17207</v>
      </c>
      <c r="DD919" s="2" t="s">
        <v>7649</v>
      </c>
      <c r="DE919" s="2" t="s">
        <v>10141</v>
      </c>
      <c r="DF919" s="2" t="s">
        <v>9290</v>
      </c>
      <c r="DG919" s="2" t="s">
        <v>10076</v>
      </c>
      <c r="DH919" s="2" t="s">
        <v>7521</v>
      </c>
      <c r="DI919" s="2" t="s">
        <v>15401</v>
      </c>
      <c r="DJ919" s="2" t="s">
        <v>7991</v>
      </c>
      <c r="DK919" s="2" t="s">
        <v>7105</v>
      </c>
      <c r="DL919" s="2" t="s">
        <v>16156</v>
      </c>
      <c r="DM919" s="2" t="s">
        <v>1339</v>
      </c>
      <c r="DN919" s="2" t="s">
        <v>8601</v>
      </c>
      <c r="DO919" s="2" t="s">
        <v>9371</v>
      </c>
      <c r="DP919" s="2" t="s">
        <v>8774</v>
      </c>
      <c r="DQ919" s="2" t="s">
        <v>12652</v>
      </c>
      <c r="DR919" s="2" t="s">
        <v>2107</v>
      </c>
      <c r="DS919" s="2" t="s">
        <v>5333</v>
      </c>
      <c r="DT919" s="1"/>
      <c r="DU919" s="1"/>
      <c r="DV919" s="2" t="s">
        <v>3362</v>
      </c>
      <c r="DW919" s="2" t="s">
        <v>2569</v>
      </c>
      <c r="DX919" s="2" t="s">
        <v>13221</v>
      </c>
    </row>
    <row r="920" spans="1:128" x14ac:dyDescent="0.4">
      <c r="A920" s="2" t="s">
        <v>16376</v>
      </c>
      <c r="B920" s="2" t="s">
        <v>18348</v>
      </c>
      <c r="C920" s="2" t="s">
        <v>1052</v>
      </c>
      <c r="D920" s="2" t="s">
        <v>0</v>
      </c>
      <c r="E920" s="2" t="s">
        <v>1053</v>
      </c>
      <c r="F920" s="2" t="s">
        <v>7514</v>
      </c>
      <c r="G920" s="2" t="s">
        <v>3737</v>
      </c>
      <c r="H920" s="2" t="s">
        <v>4583</v>
      </c>
      <c r="I920" s="2" t="s">
        <v>7979</v>
      </c>
      <c r="J920" s="2" t="s">
        <v>14376</v>
      </c>
      <c r="K920" s="2" t="s">
        <v>16165</v>
      </c>
      <c r="L920" s="2" t="s">
        <v>8463</v>
      </c>
      <c r="M920" s="2" t="s">
        <v>7264</v>
      </c>
      <c r="N920" s="2" t="s">
        <v>3050</v>
      </c>
      <c r="O920" s="2" t="s">
        <v>2762</v>
      </c>
      <c r="P920" s="2" t="s">
        <v>15196</v>
      </c>
      <c r="Q920" s="2" t="s">
        <v>2233</v>
      </c>
      <c r="R920" s="2" t="s">
        <v>3076</v>
      </c>
      <c r="S920" s="2" t="s">
        <v>3732</v>
      </c>
      <c r="T920" s="2" t="s">
        <v>1072</v>
      </c>
      <c r="U920" s="2" t="s">
        <v>1863</v>
      </c>
      <c r="V920" s="2" t="s">
        <v>3363</v>
      </c>
      <c r="W920" s="2" t="s">
        <v>16263</v>
      </c>
      <c r="X920" s="2" t="s">
        <v>11038</v>
      </c>
      <c r="Y920" s="2" t="s">
        <v>16281</v>
      </c>
      <c r="Z920" s="2" t="s">
        <v>5028</v>
      </c>
      <c r="AA920" s="2" t="s">
        <v>2096</v>
      </c>
      <c r="AB920" s="2" t="s">
        <v>8425</v>
      </c>
      <c r="AC920" s="2" t="s">
        <v>15517</v>
      </c>
      <c r="AD920" s="2" t="s">
        <v>9370</v>
      </c>
      <c r="AE920" s="2" t="s">
        <v>8944</v>
      </c>
      <c r="AF920" s="2" t="s">
        <v>5030</v>
      </c>
      <c r="AG920" s="2" t="s">
        <v>7267</v>
      </c>
      <c r="AH920" s="2" t="s">
        <v>10114</v>
      </c>
      <c r="AI920" s="2" t="s">
        <v>6150</v>
      </c>
      <c r="AJ920" s="2" t="s">
        <v>4682</v>
      </c>
      <c r="AK920" s="2" t="s">
        <v>4853</v>
      </c>
      <c r="AL920" s="2" t="s">
        <v>2238</v>
      </c>
      <c r="AM920" s="2" t="s">
        <v>1801</v>
      </c>
      <c r="AN920" s="2" t="s">
        <v>4697</v>
      </c>
      <c r="AO920" s="2" t="s">
        <v>1647</v>
      </c>
      <c r="AP920" s="2" t="s">
        <v>8826</v>
      </c>
      <c r="AQ920" s="2" t="s">
        <v>4591</v>
      </c>
      <c r="AR920" s="2" t="s">
        <v>15025</v>
      </c>
      <c r="AS920" s="2" t="s">
        <v>17715</v>
      </c>
      <c r="AT920" s="2" t="s">
        <v>1998</v>
      </c>
      <c r="AU920" s="2" t="s">
        <v>9775</v>
      </c>
      <c r="AV920" s="2" t="s">
        <v>14444</v>
      </c>
      <c r="AW920" s="2" t="s">
        <v>3716</v>
      </c>
      <c r="AX920" s="2" t="s">
        <v>13463</v>
      </c>
      <c r="AY920" s="2" t="s">
        <v>11908</v>
      </c>
      <c r="AZ920" s="2" t="s">
        <v>18349</v>
      </c>
      <c r="BA920" s="2" t="s">
        <v>4059</v>
      </c>
      <c r="BB920" s="2" t="s">
        <v>6841</v>
      </c>
      <c r="BC920" s="2" t="s">
        <v>8378</v>
      </c>
      <c r="BD920" s="2" t="s">
        <v>8775</v>
      </c>
      <c r="BE920" s="2" t="s">
        <v>5747</v>
      </c>
      <c r="BF920" s="2" t="s">
        <v>5689</v>
      </c>
      <c r="BG920" s="2" t="s">
        <v>9623</v>
      </c>
      <c r="BH920" s="2" t="s">
        <v>7570</v>
      </c>
      <c r="BI920" s="2" t="s">
        <v>3891</v>
      </c>
      <c r="BJ920" s="2" t="s">
        <v>5386</v>
      </c>
      <c r="BK920" s="2" t="s">
        <v>6237</v>
      </c>
      <c r="BL920" s="2" t="s">
        <v>10415</v>
      </c>
      <c r="BM920" s="2" t="s">
        <v>6232</v>
      </c>
      <c r="BN920" s="2" t="s">
        <v>2096</v>
      </c>
      <c r="BO920" s="2" t="s">
        <v>10885</v>
      </c>
      <c r="BP920" s="2" t="s">
        <v>16311</v>
      </c>
      <c r="BQ920" s="2" t="s">
        <v>13165</v>
      </c>
      <c r="BR920" s="2" t="s">
        <v>11663</v>
      </c>
      <c r="BS920" s="2" t="s">
        <v>16003</v>
      </c>
      <c r="BT920" s="2" t="s">
        <v>4047</v>
      </c>
      <c r="BU920" s="2" t="s">
        <v>9729</v>
      </c>
      <c r="BV920" s="2" t="s">
        <v>11295</v>
      </c>
      <c r="BW920" s="2" t="s">
        <v>2657</v>
      </c>
      <c r="BX920" s="2" t="s">
        <v>11244</v>
      </c>
      <c r="BY920" s="2" t="s">
        <v>13148</v>
      </c>
      <c r="BZ920" s="2" t="s">
        <v>13234</v>
      </c>
      <c r="CA920" s="2" t="s">
        <v>15438</v>
      </c>
      <c r="CB920" s="2" t="s">
        <v>5754</v>
      </c>
      <c r="CC920" s="2" t="s">
        <v>5938</v>
      </c>
      <c r="CD920" s="2" t="s">
        <v>8618</v>
      </c>
      <c r="CE920" s="2" t="s">
        <v>15583</v>
      </c>
      <c r="CF920" s="2" t="s">
        <v>7360</v>
      </c>
      <c r="CG920" s="2" t="s">
        <v>14008</v>
      </c>
      <c r="CH920" s="2" t="s">
        <v>4886</v>
      </c>
      <c r="CI920" s="2" t="s">
        <v>2191</v>
      </c>
      <c r="CJ920" s="2" t="s">
        <v>12112</v>
      </c>
      <c r="CK920" s="2" t="s">
        <v>5596</v>
      </c>
      <c r="CL920" s="2" t="s">
        <v>4562</v>
      </c>
      <c r="CM920" s="2" t="s">
        <v>5140</v>
      </c>
      <c r="CN920" s="2" t="s">
        <v>15290</v>
      </c>
      <c r="CO920" s="2" t="s">
        <v>16427</v>
      </c>
      <c r="CP920" s="2" t="s">
        <v>13085</v>
      </c>
      <c r="CQ920" s="2" t="s">
        <v>7477</v>
      </c>
      <c r="CR920" s="2" t="s">
        <v>5578</v>
      </c>
      <c r="CS920" s="2" t="s">
        <v>4478</v>
      </c>
      <c r="CT920" s="2" t="s">
        <v>16159</v>
      </c>
      <c r="CU920" s="2" t="s">
        <v>10222</v>
      </c>
      <c r="CV920" s="2" t="s">
        <v>5031</v>
      </c>
      <c r="CW920" s="2" t="s">
        <v>7080</v>
      </c>
      <c r="CX920" s="2" t="s">
        <v>10209</v>
      </c>
      <c r="CY920" s="2" t="s">
        <v>4927</v>
      </c>
      <c r="CZ920" s="2" t="s">
        <v>10084</v>
      </c>
      <c r="DA920" s="2" t="s">
        <v>13020</v>
      </c>
      <c r="DB920" s="2" t="s">
        <v>16410</v>
      </c>
      <c r="DC920" s="2" t="s">
        <v>6364</v>
      </c>
      <c r="DD920" s="2" t="s">
        <v>13070</v>
      </c>
      <c r="DE920" s="2" t="s">
        <v>7000</v>
      </c>
      <c r="DF920" s="2" t="s">
        <v>3728</v>
      </c>
      <c r="DG920" s="2" t="s">
        <v>1986</v>
      </c>
      <c r="DH920" s="2" t="s">
        <v>12063</v>
      </c>
      <c r="DI920" s="2" t="s">
        <v>1059</v>
      </c>
      <c r="DJ920" s="2" t="s">
        <v>8263</v>
      </c>
      <c r="DK920" s="2" t="s">
        <v>1761</v>
      </c>
      <c r="DL920" s="2" t="s">
        <v>5317</v>
      </c>
      <c r="DM920" s="2" t="s">
        <v>13004</v>
      </c>
      <c r="DN920" s="2" t="s">
        <v>4245</v>
      </c>
      <c r="DO920" s="2" t="s">
        <v>4672</v>
      </c>
      <c r="DP920" s="2" t="s">
        <v>3448</v>
      </c>
      <c r="DQ920" s="2" t="s">
        <v>9197</v>
      </c>
      <c r="DR920" s="2" t="s">
        <v>1071</v>
      </c>
      <c r="DS920" s="2" t="s">
        <v>3525</v>
      </c>
      <c r="DT920" s="1"/>
      <c r="DU920" s="1"/>
      <c r="DV920" s="2" t="s">
        <v>3449</v>
      </c>
      <c r="DW920" s="2" t="s">
        <v>15484</v>
      </c>
      <c r="DX920" s="2" t="s">
        <v>13952</v>
      </c>
    </row>
    <row r="921" spans="1:128" x14ac:dyDescent="0.4">
      <c r="A921" s="2" t="s">
        <v>16376</v>
      </c>
      <c r="B921" s="2" t="s">
        <v>18350</v>
      </c>
      <c r="C921" s="2" t="s">
        <v>1052</v>
      </c>
      <c r="D921" s="2" t="s">
        <v>18351</v>
      </c>
      <c r="E921" s="2" t="s">
        <v>1053</v>
      </c>
      <c r="F921" s="2" t="s">
        <v>8370</v>
      </c>
      <c r="G921" s="2" t="s">
        <v>3148</v>
      </c>
      <c r="H921" s="2" t="s">
        <v>11250</v>
      </c>
      <c r="I921" s="2" t="s">
        <v>3357</v>
      </c>
      <c r="J921" s="2" t="s">
        <v>10245</v>
      </c>
      <c r="K921" s="2" t="s">
        <v>5545</v>
      </c>
      <c r="L921" s="2" t="s">
        <v>10480</v>
      </c>
      <c r="M921" s="2" t="s">
        <v>4998</v>
      </c>
      <c r="N921" s="2" t="s">
        <v>3897</v>
      </c>
      <c r="O921" s="2" t="s">
        <v>10512</v>
      </c>
      <c r="P921" s="2" t="s">
        <v>6526</v>
      </c>
      <c r="Q921" s="2" t="s">
        <v>4528</v>
      </c>
      <c r="R921" s="2" t="s">
        <v>14207</v>
      </c>
      <c r="S921" s="2" t="s">
        <v>8459</v>
      </c>
      <c r="T921" s="2" t="s">
        <v>6366</v>
      </c>
      <c r="U921" s="2" t="s">
        <v>2309</v>
      </c>
      <c r="V921" s="2" t="s">
        <v>3371</v>
      </c>
      <c r="W921" s="2" t="s">
        <v>13968</v>
      </c>
      <c r="X921" s="2" t="s">
        <v>3639</v>
      </c>
      <c r="Y921" s="2" t="s">
        <v>1436</v>
      </c>
      <c r="Z921" s="2" t="s">
        <v>4257</v>
      </c>
      <c r="AA921" s="2" t="s">
        <v>11221</v>
      </c>
      <c r="AB921" s="2" t="s">
        <v>4877</v>
      </c>
      <c r="AC921" s="2" t="s">
        <v>1885</v>
      </c>
      <c r="AD921" s="2" t="s">
        <v>4596</v>
      </c>
      <c r="AE921" s="2" t="s">
        <v>13967</v>
      </c>
      <c r="AF921" s="2" t="s">
        <v>11359</v>
      </c>
      <c r="AG921" s="2" t="s">
        <v>12066</v>
      </c>
      <c r="AH921" s="2" t="s">
        <v>14162</v>
      </c>
      <c r="AI921" s="2" t="s">
        <v>8782</v>
      </c>
      <c r="AJ921" s="2" t="s">
        <v>12695</v>
      </c>
      <c r="AK921" s="2" t="s">
        <v>12478</v>
      </c>
      <c r="AL921" s="2" t="s">
        <v>2665</v>
      </c>
      <c r="AM921" s="2" t="s">
        <v>1801</v>
      </c>
      <c r="AN921" s="2" t="s">
        <v>2102</v>
      </c>
      <c r="AO921" s="2" t="s">
        <v>7816</v>
      </c>
      <c r="AP921" s="2" t="s">
        <v>2544</v>
      </c>
      <c r="AQ921" s="2" t="s">
        <v>3897</v>
      </c>
      <c r="AR921" s="2" t="s">
        <v>9365</v>
      </c>
      <c r="AS921" s="2" t="s">
        <v>5092</v>
      </c>
      <c r="AT921" s="2" t="s">
        <v>3448</v>
      </c>
      <c r="AU921" s="2" t="s">
        <v>6145</v>
      </c>
      <c r="AV921" s="2" t="s">
        <v>6316</v>
      </c>
      <c r="AW921" s="2" t="s">
        <v>4244</v>
      </c>
      <c r="AX921" s="2" t="s">
        <v>1908</v>
      </c>
      <c r="AY921" s="2" t="s">
        <v>13646</v>
      </c>
      <c r="AZ921" s="2" t="s">
        <v>1679</v>
      </c>
      <c r="BA921" s="2" t="s">
        <v>1306</v>
      </c>
      <c r="BB921" s="2" t="s">
        <v>10160</v>
      </c>
      <c r="BC921" s="2" t="s">
        <v>9154</v>
      </c>
      <c r="BD921" s="2" t="s">
        <v>9828</v>
      </c>
      <c r="BE921" s="2" t="s">
        <v>5549</v>
      </c>
      <c r="BF921" s="2" t="s">
        <v>9778</v>
      </c>
      <c r="BG921" s="2" t="s">
        <v>12808</v>
      </c>
      <c r="BH921" s="2" t="s">
        <v>9627</v>
      </c>
      <c r="BI921" s="2" t="s">
        <v>7401</v>
      </c>
      <c r="BJ921" s="2" t="s">
        <v>2642</v>
      </c>
      <c r="BK921" s="2" t="s">
        <v>13150</v>
      </c>
      <c r="BL921" s="2" t="s">
        <v>10726</v>
      </c>
      <c r="BM921" s="2" t="s">
        <v>13695</v>
      </c>
      <c r="BN921" s="2" t="s">
        <v>14029</v>
      </c>
      <c r="BO921" s="2" t="s">
        <v>16899</v>
      </c>
      <c r="BP921" s="2" t="s">
        <v>7880</v>
      </c>
      <c r="BQ921" s="2" t="s">
        <v>11705</v>
      </c>
      <c r="BR921" s="2" t="s">
        <v>9178</v>
      </c>
      <c r="BS921" s="2" t="s">
        <v>12931</v>
      </c>
      <c r="BT921" s="2" t="s">
        <v>10281</v>
      </c>
      <c r="BU921" s="2" t="s">
        <v>8602</v>
      </c>
      <c r="BV921" s="2" t="s">
        <v>2680</v>
      </c>
      <c r="BW921" s="2" t="s">
        <v>7088</v>
      </c>
      <c r="BX921" s="2" t="s">
        <v>2375</v>
      </c>
      <c r="BY921" s="2" t="s">
        <v>12389</v>
      </c>
      <c r="BZ921" s="2" t="s">
        <v>13761</v>
      </c>
      <c r="CA921" s="2" t="s">
        <v>14293</v>
      </c>
      <c r="CB921" s="2" t="s">
        <v>3233</v>
      </c>
      <c r="CC921" s="2" t="s">
        <v>11657</v>
      </c>
      <c r="CD921" s="2" t="s">
        <v>10148</v>
      </c>
      <c r="CE921" s="2" t="s">
        <v>11011</v>
      </c>
      <c r="CF921" s="2" t="s">
        <v>8053</v>
      </c>
      <c r="CG921" s="2" t="s">
        <v>5485</v>
      </c>
      <c r="CH921" s="2" t="s">
        <v>14467</v>
      </c>
      <c r="CI921" s="2" t="s">
        <v>10024</v>
      </c>
      <c r="CJ921" s="2" t="s">
        <v>10841</v>
      </c>
      <c r="CK921" s="2" t="s">
        <v>12999</v>
      </c>
      <c r="CL921" s="2" t="s">
        <v>10195</v>
      </c>
      <c r="CM921" s="2" t="s">
        <v>6728</v>
      </c>
      <c r="CN921" s="2" t="s">
        <v>8635</v>
      </c>
      <c r="CO921" s="2" t="s">
        <v>10480</v>
      </c>
      <c r="CP921" s="2" t="s">
        <v>10812</v>
      </c>
      <c r="CQ921" s="2" t="s">
        <v>8590</v>
      </c>
      <c r="CR921" s="2" t="s">
        <v>9327</v>
      </c>
      <c r="CS921" s="2" t="s">
        <v>13165</v>
      </c>
      <c r="CT921" s="2" t="s">
        <v>1529</v>
      </c>
      <c r="CU921" s="2" t="s">
        <v>3646</v>
      </c>
      <c r="CV921" s="2" t="s">
        <v>1658</v>
      </c>
      <c r="CW921" s="2" t="s">
        <v>5082</v>
      </c>
      <c r="CX921" s="2" t="s">
        <v>8104</v>
      </c>
      <c r="CY921" s="2" t="s">
        <v>5078</v>
      </c>
      <c r="CZ921" s="2" t="s">
        <v>5673</v>
      </c>
      <c r="DA921" s="2" t="s">
        <v>8818</v>
      </c>
      <c r="DB921" s="2" t="s">
        <v>3560</v>
      </c>
      <c r="DC921" s="2" t="s">
        <v>1668</v>
      </c>
      <c r="DD921" s="2" t="s">
        <v>1087</v>
      </c>
      <c r="DE921" s="2" t="s">
        <v>1317</v>
      </c>
      <c r="DF921" s="2" t="s">
        <v>1186</v>
      </c>
      <c r="DG921" s="2" t="s">
        <v>3273</v>
      </c>
      <c r="DH921" s="2" t="s">
        <v>2848</v>
      </c>
      <c r="DI921" s="2" t="s">
        <v>4583</v>
      </c>
      <c r="DJ921" s="2" t="s">
        <v>3529</v>
      </c>
      <c r="DK921" s="2" t="s">
        <v>8817</v>
      </c>
      <c r="DL921" s="2" t="s">
        <v>4246</v>
      </c>
      <c r="DM921" s="2" t="s">
        <v>14326</v>
      </c>
      <c r="DN921" s="2" t="s">
        <v>12987</v>
      </c>
      <c r="DO921" s="2" t="s">
        <v>2862</v>
      </c>
      <c r="DP921" s="2" t="s">
        <v>11366</v>
      </c>
      <c r="DQ921" s="2" t="s">
        <v>10662</v>
      </c>
      <c r="DR921" s="2" t="s">
        <v>15219</v>
      </c>
      <c r="DS921" s="2" t="s">
        <v>10070</v>
      </c>
      <c r="DT921" s="1"/>
      <c r="DU921" s="1"/>
      <c r="DV921" s="2" t="s">
        <v>6495</v>
      </c>
      <c r="DW921" s="2" t="s">
        <v>13944</v>
      </c>
      <c r="DX921" s="2" t="s">
        <v>6732</v>
      </c>
    </row>
    <row r="922" spans="1:128" x14ac:dyDescent="0.4">
      <c r="A922" s="2" t="s">
        <v>16376</v>
      </c>
      <c r="B922" s="2" t="s">
        <v>18352</v>
      </c>
      <c r="C922" s="2" t="s">
        <v>1052</v>
      </c>
      <c r="D922" s="2" t="s">
        <v>18353</v>
      </c>
      <c r="E922" s="2" t="s">
        <v>1053</v>
      </c>
      <c r="F922" s="2" t="s">
        <v>1525</v>
      </c>
      <c r="G922" s="2" t="s">
        <v>3048</v>
      </c>
      <c r="H922" s="2" t="s">
        <v>8035</v>
      </c>
      <c r="I922" s="2" t="s">
        <v>1306</v>
      </c>
      <c r="J922" s="2" t="s">
        <v>2241</v>
      </c>
      <c r="K922" s="2" t="s">
        <v>4781</v>
      </c>
      <c r="L922" s="2" t="s">
        <v>8594</v>
      </c>
      <c r="M922" s="2" t="s">
        <v>8558</v>
      </c>
      <c r="N922" s="2" t="s">
        <v>1785</v>
      </c>
      <c r="O922" s="2" t="s">
        <v>3366</v>
      </c>
      <c r="P922" s="2" t="s">
        <v>1093</v>
      </c>
      <c r="Q922" s="2" t="s">
        <v>5540</v>
      </c>
      <c r="R922" s="2" t="s">
        <v>1208</v>
      </c>
      <c r="S922" s="2" t="s">
        <v>1078</v>
      </c>
      <c r="T922" s="2" t="s">
        <v>4879</v>
      </c>
      <c r="U922" s="2" t="s">
        <v>4487</v>
      </c>
      <c r="V922" s="2" t="s">
        <v>11749</v>
      </c>
      <c r="W922" s="2" t="s">
        <v>8376</v>
      </c>
      <c r="X922" s="2" t="s">
        <v>10016</v>
      </c>
      <c r="Y922" s="2" t="s">
        <v>3430</v>
      </c>
      <c r="Z922" s="2" t="s">
        <v>3052</v>
      </c>
      <c r="AA922" s="2" t="s">
        <v>9160</v>
      </c>
      <c r="AB922" s="2" t="s">
        <v>8515</v>
      </c>
      <c r="AC922" s="2" t="s">
        <v>5626</v>
      </c>
      <c r="AD922" s="2" t="s">
        <v>6318</v>
      </c>
      <c r="AE922" s="2" t="s">
        <v>2874</v>
      </c>
      <c r="AF922" s="2" t="s">
        <v>13174</v>
      </c>
      <c r="AG922" s="2" t="s">
        <v>1648</v>
      </c>
      <c r="AH922" s="2" t="s">
        <v>5248</v>
      </c>
      <c r="AI922" s="2" t="s">
        <v>9436</v>
      </c>
      <c r="AJ922" s="2" t="s">
        <v>2127</v>
      </c>
      <c r="AK922" s="2" t="s">
        <v>13236</v>
      </c>
      <c r="AL922" s="2" t="s">
        <v>1436</v>
      </c>
      <c r="AM922" s="2" t="s">
        <v>3619</v>
      </c>
      <c r="AN922" s="2" t="s">
        <v>4930</v>
      </c>
      <c r="AO922" s="2" t="s">
        <v>4756</v>
      </c>
      <c r="AP922" s="2" t="s">
        <v>5091</v>
      </c>
      <c r="AQ922" s="2" t="s">
        <v>3535</v>
      </c>
      <c r="AR922" s="2" t="s">
        <v>6368</v>
      </c>
      <c r="AS922" s="2" t="s">
        <v>3363</v>
      </c>
      <c r="AT922" s="2" t="s">
        <v>13152</v>
      </c>
      <c r="AU922" s="2" t="s">
        <v>14444</v>
      </c>
      <c r="AV922" s="2" t="s">
        <v>3708</v>
      </c>
      <c r="AW922" s="2" t="s">
        <v>1753</v>
      </c>
      <c r="AX922" s="2" t="s">
        <v>10604</v>
      </c>
      <c r="AY922" s="2" t="s">
        <v>6077</v>
      </c>
      <c r="AZ922" s="2" t="s">
        <v>12106</v>
      </c>
      <c r="BA922" s="2" t="s">
        <v>11402</v>
      </c>
      <c r="BB922" s="2" t="s">
        <v>1747</v>
      </c>
      <c r="BC922" s="2" t="s">
        <v>5543</v>
      </c>
      <c r="BD922" s="2" t="s">
        <v>4960</v>
      </c>
      <c r="BE922" s="2" t="s">
        <v>3616</v>
      </c>
      <c r="BF922" s="2" t="s">
        <v>12255</v>
      </c>
      <c r="BG922" s="2" t="s">
        <v>3994</v>
      </c>
      <c r="BH922" s="2" t="s">
        <v>7994</v>
      </c>
      <c r="BI922" s="2" t="s">
        <v>7315</v>
      </c>
      <c r="BJ922" s="2" t="s">
        <v>12107</v>
      </c>
      <c r="BK922" s="2" t="s">
        <v>1765</v>
      </c>
      <c r="BL922" s="2" t="s">
        <v>5317</v>
      </c>
      <c r="BM922" s="2" t="s">
        <v>13963</v>
      </c>
      <c r="BN922" s="2" t="s">
        <v>15134</v>
      </c>
      <c r="BO922" s="2" t="s">
        <v>2073</v>
      </c>
      <c r="BP922" s="2" t="s">
        <v>8560</v>
      </c>
      <c r="BQ922" s="2" t="s">
        <v>3918</v>
      </c>
      <c r="BR922" s="2" t="s">
        <v>4203</v>
      </c>
      <c r="BS922" s="2" t="s">
        <v>10827</v>
      </c>
      <c r="BT922" s="2" t="s">
        <v>2161</v>
      </c>
      <c r="BU922" s="2" t="s">
        <v>11840</v>
      </c>
      <c r="BV922" s="2" t="s">
        <v>4209</v>
      </c>
      <c r="BW922" s="2" t="s">
        <v>11379</v>
      </c>
      <c r="BX922" s="2" t="s">
        <v>2701</v>
      </c>
      <c r="BY922" s="2" t="s">
        <v>1230</v>
      </c>
      <c r="BZ922" s="2" t="s">
        <v>7828</v>
      </c>
      <c r="CA922" s="2" t="s">
        <v>4229</v>
      </c>
      <c r="CB922" s="2" t="s">
        <v>6416</v>
      </c>
      <c r="CC922" s="2" t="s">
        <v>5211</v>
      </c>
      <c r="CD922" s="2" t="s">
        <v>1831</v>
      </c>
      <c r="CE922" s="2" t="s">
        <v>13721</v>
      </c>
      <c r="CF922" s="2" t="s">
        <v>13592</v>
      </c>
      <c r="CG922" s="2" t="s">
        <v>6486</v>
      </c>
      <c r="CH922" s="2" t="s">
        <v>8786</v>
      </c>
      <c r="CI922" s="2" t="s">
        <v>2162</v>
      </c>
      <c r="CJ922" s="2" t="s">
        <v>10582</v>
      </c>
      <c r="CK922" s="2" t="s">
        <v>9060</v>
      </c>
      <c r="CL922" s="2" t="s">
        <v>5566</v>
      </c>
      <c r="CM922" s="2" t="s">
        <v>7961</v>
      </c>
      <c r="CN922" s="2" t="s">
        <v>1851</v>
      </c>
      <c r="CO922" s="2" t="s">
        <v>5059</v>
      </c>
      <c r="CP922" s="2" t="s">
        <v>7675</v>
      </c>
      <c r="CQ922" s="2" t="s">
        <v>5211</v>
      </c>
      <c r="CR922" s="2" t="s">
        <v>7630</v>
      </c>
      <c r="CS922" s="2" t="s">
        <v>3492</v>
      </c>
      <c r="CT922" s="2" t="s">
        <v>5213</v>
      </c>
      <c r="CU922" s="2" t="s">
        <v>1595</v>
      </c>
      <c r="CV922" s="2" t="s">
        <v>4013</v>
      </c>
      <c r="CW922" s="2" t="s">
        <v>14927</v>
      </c>
      <c r="CX922" s="2" t="s">
        <v>2398</v>
      </c>
      <c r="CY922" s="2" t="s">
        <v>5516</v>
      </c>
      <c r="CZ922" s="2" t="s">
        <v>15972</v>
      </c>
      <c r="DA922" s="2" t="s">
        <v>5851</v>
      </c>
      <c r="DB922" s="2" t="s">
        <v>4568</v>
      </c>
      <c r="DC922" s="2" t="s">
        <v>3198</v>
      </c>
      <c r="DD922" s="2" t="s">
        <v>9210</v>
      </c>
      <c r="DE922" s="2" t="s">
        <v>1849</v>
      </c>
      <c r="DF922" s="2" t="s">
        <v>7566</v>
      </c>
      <c r="DG922" s="2" t="s">
        <v>3774</v>
      </c>
      <c r="DH922" s="2" t="s">
        <v>5063</v>
      </c>
      <c r="DI922" s="2" t="s">
        <v>6126</v>
      </c>
      <c r="DJ922" s="2" t="s">
        <v>3785</v>
      </c>
      <c r="DK922" s="2" t="s">
        <v>12613</v>
      </c>
      <c r="DL922" s="2" t="s">
        <v>1941</v>
      </c>
      <c r="DM922" s="2" t="s">
        <v>3504</v>
      </c>
      <c r="DN922" s="2" t="s">
        <v>9004</v>
      </c>
      <c r="DO922" s="2" t="s">
        <v>14539</v>
      </c>
      <c r="DP922" s="2" t="s">
        <v>9018</v>
      </c>
      <c r="DQ922" s="2" t="s">
        <v>12294</v>
      </c>
      <c r="DR922" s="2" t="s">
        <v>10288</v>
      </c>
      <c r="DS922" s="2" t="s">
        <v>11241</v>
      </c>
      <c r="DT922" s="1"/>
      <c r="DU922" s="1"/>
      <c r="DV922" s="2" t="s">
        <v>9010</v>
      </c>
      <c r="DW922" s="2" t="s">
        <v>12084</v>
      </c>
      <c r="DX922" s="2" t="s">
        <v>15580</v>
      </c>
    </row>
    <row r="923" spans="1:128" x14ac:dyDescent="0.4">
      <c r="A923" s="2" t="s">
        <v>16376</v>
      </c>
      <c r="B923" s="2" t="s">
        <v>18354</v>
      </c>
      <c r="C923" s="2" t="s">
        <v>1052</v>
      </c>
      <c r="D923" s="2" t="s">
        <v>18355</v>
      </c>
      <c r="E923" s="2" t="s">
        <v>1053</v>
      </c>
      <c r="F923" s="2" t="s">
        <v>8309</v>
      </c>
      <c r="G923" s="2" t="s">
        <v>12330</v>
      </c>
      <c r="H923" s="2" t="s">
        <v>14073</v>
      </c>
      <c r="I923" s="2" t="s">
        <v>10518</v>
      </c>
      <c r="J923" s="2" t="s">
        <v>5533</v>
      </c>
      <c r="K923" s="2" t="s">
        <v>1875</v>
      </c>
      <c r="L923" s="2" t="s">
        <v>1746</v>
      </c>
      <c r="M923" s="2" t="s">
        <v>1340</v>
      </c>
      <c r="N923" s="2" t="s">
        <v>4401</v>
      </c>
      <c r="O923" s="2" t="s">
        <v>4329</v>
      </c>
      <c r="P923" s="2" t="s">
        <v>15139</v>
      </c>
      <c r="Q923" s="2" t="s">
        <v>9828</v>
      </c>
      <c r="R923" s="2" t="s">
        <v>9158</v>
      </c>
      <c r="S923" s="2" t="s">
        <v>6736</v>
      </c>
      <c r="T923" s="2" t="s">
        <v>6386</v>
      </c>
      <c r="U923" s="2" t="s">
        <v>4234</v>
      </c>
      <c r="V923" s="2" t="s">
        <v>1289</v>
      </c>
      <c r="W923" s="2" t="s">
        <v>13272</v>
      </c>
      <c r="X923" s="2" t="s">
        <v>1535</v>
      </c>
      <c r="Y923" s="2" t="s">
        <v>3909</v>
      </c>
      <c r="Z923" s="2" t="s">
        <v>1864</v>
      </c>
      <c r="AA923" s="2" t="s">
        <v>4142</v>
      </c>
      <c r="AB923" s="2" t="s">
        <v>4683</v>
      </c>
      <c r="AC923" s="2" t="s">
        <v>2741</v>
      </c>
      <c r="AD923" s="2" t="s">
        <v>11104</v>
      </c>
      <c r="AE923" s="2" t="s">
        <v>9328</v>
      </c>
      <c r="AF923" s="2" t="s">
        <v>13345</v>
      </c>
      <c r="AG923" s="2" t="s">
        <v>3464</v>
      </c>
      <c r="AH923" s="2" t="s">
        <v>4524</v>
      </c>
      <c r="AI923" s="2" t="s">
        <v>15109</v>
      </c>
      <c r="AJ923" s="2" t="s">
        <v>17062</v>
      </c>
      <c r="AK923" s="2" t="s">
        <v>17325</v>
      </c>
      <c r="AL923" s="2" t="s">
        <v>18356</v>
      </c>
      <c r="AM923" s="2" t="s">
        <v>17978</v>
      </c>
      <c r="AN923" s="2" t="s">
        <v>12466</v>
      </c>
      <c r="AO923" s="2" t="s">
        <v>10417</v>
      </c>
      <c r="AP923" s="2" t="s">
        <v>1997</v>
      </c>
      <c r="AQ923" s="2" t="s">
        <v>7465</v>
      </c>
      <c r="AR923" s="2" t="s">
        <v>15868</v>
      </c>
      <c r="AS923" s="2" t="s">
        <v>18357</v>
      </c>
      <c r="AT923" s="2" t="s">
        <v>8152</v>
      </c>
      <c r="AU923" s="2" t="s">
        <v>11104</v>
      </c>
      <c r="AV923" s="2" t="s">
        <v>10484</v>
      </c>
      <c r="AW923" s="2" t="s">
        <v>3889</v>
      </c>
      <c r="AX923" s="2" t="s">
        <v>2218</v>
      </c>
      <c r="AY923" s="2" t="s">
        <v>18358</v>
      </c>
      <c r="AZ923" s="2" t="s">
        <v>13110</v>
      </c>
      <c r="BA923" s="2" t="s">
        <v>3455</v>
      </c>
      <c r="BB923" s="2" t="s">
        <v>11401</v>
      </c>
      <c r="BC923" s="2" t="s">
        <v>4528</v>
      </c>
      <c r="BD923" s="2" t="s">
        <v>14564</v>
      </c>
      <c r="BE923" s="2" t="s">
        <v>5092</v>
      </c>
      <c r="BF923" s="2" t="s">
        <v>8297</v>
      </c>
      <c r="BG923" s="2" t="s">
        <v>15992</v>
      </c>
      <c r="BH923" s="2" t="s">
        <v>14533</v>
      </c>
      <c r="BI923" s="2" t="s">
        <v>10896</v>
      </c>
      <c r="BJ923" s="2" t="s">
        <v>10160</v>
      </c>
      <c r="BK923" s="2" t="s">
        <v>2571</v>
      </c>
      <c r="BL923" s="2" t="s">
        <v>8036</v>
      </c>
      <c r="BM923" s="2" t="s">
        <v>4329</v>
      </c>
      <c r="BN923" s="2" t="s">
        <v>6386</v>
      </c>
      <c r="BO923" s="2" t="s">
        <v>10351</v>
      </c>
      <c r="BP923" s="2" t="s">
        <v>9559</v>
      </c>
      <c r="BQ923" s="2" t="s">
        <v>16024</v>
      </c>
      <c r="BR923" s="2" t="s">
        <v>7851</v>
      </c>
      <c r="BS923" s="2" t="s">
        <v>4918</v>
      </c>
      <c r="BT923" s="2" t="s">
        <v>12307</v>
      </c>
      <c r="BU923" s="2" t="s">
        <v>3082</v>
      </c>
      <c r="BV923" s="2" t="s">
        <v>12108</v>
      </c>
      <c r="BW923" s="2" t="s">
        <v>13342</v>
      </c>
      <c r="BX923" s="2" t="s">
        <v>12901</v>
      </c>
      <c r="BY923" s="2" t="s">
        <v>12307</v>
      </c>
      <c r="BZ923" s="2" t="s">
        <v>12108</v>
      </c>
      <c r="CA923" s="2" t="s">
        <v>6995</v>
      </c>
      <c r="CB923" s="2" t="s">
        <v>11654</v>
      </c>
      <c r="CC923" s="2" t="s">
        <v>6737</v>
      </c>
      <c r="CD923" s="2" t="s">
        <v>13086</v>
      </c>
      <c r="CE923" s="2" t="s">
        <v>12819</v>
      </c>
      <c r="CF923" s="2" t="s">
        <v>10210</v>
      </c>
      <c r="CG923" s="2" t="s">
        <v>4480</v>
      </c>
      <c r="CH923" s="2" t="s">
        <v>8642</v>
      </c>
      <c r="CI923" s="2" t="s">
        <v>13639</v>
      </c>
      <c r="CJ923" s="2" t="s">
        <v>9232</v>
      </c>
      <c r="CK923" s="2" t="s">
        <v>13342</v>
      </c>
      <c r="CL923" s="2" t="s">
        <v>12789</v>
      </c>
      <c r="CM923" s="2" t="s">
        <v>10746</v>
      </c>
      <c r="CN923" s="2" t="s">
        <v>8742</v>
      </c>
      <c r="CO923" s="2" t="s">
        <v>12393</v>
      </c>
      <c r="CP923" s="2" t="s">
        <v>4285</v>
      </c>
      <c r="CQ923" s="2" t="s">
        <v>10974</v>
      </c>
      <c r="CR923" s="2" t="s">
        <v>14933</v>
      </c>
      <c r="CS923" s="2" t="s">
        <v>4285</v>
      </c>
      <c r="CT923" s="2" t="s">
        <v>6530</v>
      </c>
      <c r="CU923" s="2" t="s">
        <v>13343</v>
      </c>
      <c r="CV923" s="2" t="s">
        <v>3518</v>
      </c>
      <c r="CW923" s="2" t="s">
        <v>7299</v>
      </c>
      <c r="CX923" s="2" t="s">
        <v>12648</v>
      </c>
      <c r="CY923" s="2" t="s">
        <v>8530</v>
      </c>
      <c r="CZ923" s="2" t="s">
        <v>10358</v>
      </c>
      <c r="DA923" s="2" t="s">
        <v>8642</v>
      </c>
      <c r="DB923" s="2" t="s">
        <v>1103</v>
      </c>
      <c r="DC923" s="2" t="s">
        <v>10921</v>
      </c>
      <c r="DD923" s="2" t="s">
        <v>1542</v>
      </c>
      <c r="DE923" s="2" t="s">
        <v>7521</v>
      </c>
      <c r="DF923" s="2" t="s">
        <v>4961</v>
      </c>
      <c r="DG923" s="2" t="s">
        <v>7852</v>
      </c>
      <c r="DH923" s="2" t="s">
        <v>5157</v>
      </c>
      <c r="DI923" s="2" t="s">
        <v>1464</v>
      </c>
      <c r="DJ923" s="2" t="s">
        <v>1746</v>
      </c>
      <c r="DK923" s="2" t="s">
        <v>11330</v>
      </c>
      <c r="DL923" s="2" t="s">
        <v>7213</v>
      </c>
      <c r="DM923" s="2" t="s">
        <v>10510</v>
      </c>
      <c r="DN923" s="2" t="s">
        <v>2658</v>
      </c>
      <c r="DO923" s="2" t="s">
        <v>3712</v>
      </c>
      <c r="DP923" s="2" t="s">
        <v>4582</v>
      </c>
      <c r="DQ923" s="2" t="s">
        <v>4526</v>
      </c>
      <c r="DR923" s="2" t="s">
        <v>9666</v>
      </c>
      <c r="DS923" s="2" t="s">
        <v>3804</v>
      </c>
      <c r="DT923" s="1"/>
      <c r="DU923" s="1"/>
      <c r="DV923" s="2" t="s">
        <v>3330</v>
      </c>
      <c r="DW923" s="2" t="s">
        <v>12446</v>
      </c>
      <c r="DX923" s="2" t="s">
        <v>11671</v>
      </c>
    </row>
    <row r="924" spans="1:128" x14ac:dyDescent="0.4">
      <c r="A924" s="2" t="s">
        <v>16376</v>
      </c>
      <c r="B924" s="2" t="s">
        <v>18359</v>
      </c>
      <c r="C924" s="2" t="s">
        <v>1052</v>
      </c>
      <c r="D924" s="2" t="s">
        <v>18360</v>
      </c>
      <c r="E924" s="2" t="s">
        <v>1053</v>
      </c>
      <c r="F924" s="2" t="s">
        <v>15517</v>
      </c>
      <c r="G924" s="2" t="s">
        <v>9194</v>
      </c>
      <c r="H924" s="2" t="s">
        <v>2241</v>
      </c>
      <c r="I924" s="2" t="s">
        <v>14944</v>
      </c>
      <c r="J924" s="2" t="s">
        <v>7918</v>
      </c>
      <c r="K924" s="2" t="s">
        <v>8263</v>
      </c>
      <c r="L924" s="2" t="s">
        <v>4260</v>
      </c>
      <c r="M924" s="2" t="s">
        <v>1449</v>
      </c>
      <c r="N924" s="2" t="s">
        <v>4614</v>
      </c>
      <c r="O924" s="2" t="s">
        <v>1567</v>
      </c>
      <c r="P924" s="2" t="s">
        <v>15714</v>
      </c>
      <c r="Q924" s="2" t="s">
        <v>13669</v>
      </c>
      <c r="R924" s="2" t="s">
        <v>6981</v>
      </c>
      <c r="S924" s="2" t="s">
        <v>8780</v>
      </c>
      <c r="T924" s="2" t="s">
        <v>9782</v>
      </c>
      <c r="U924" s="2" t="s">
        <v>12991</v>
      </c>
      <c r="V924" s="2" t="s">
        <v>3451</v>
      </c>
      <c r="W924" s="2" t="s">
        <v>13770</v>
      </c>
      <c r="X924" s="2" t="s">
        <v>9625</v>
      </c>
      <c r="Y924" s="2" t="s">
        <v>11723</v>
      </c>
      <c r="Z924" s="2" t="s">
        <v>5026</v>
      </c>
      <c r="AA924" s="2" t="s">
        <v>5679</v>
      </c>
      <c r="AB924" s="2" t="s">
        <v>8867</v>
      </c>
      <c r="AC924" s="2" t="s">
        <v>8377</v>
      </c>
      <c r="AD924" s="2" t="s">
        <v>16096</v>
      </c>
      <c r="AE924" s="2" t="s">
        <v>17459</v>
      </c>
      <c r="AF924" s="2" t="s">
        <v>7261</v>
      </c>
      <c r="AG924" s="2" t="s">
        <v>8552</v>
      </c>
      <c r="AH924" s="2" t="s">
        <v>4238</v>
      </c>
      <c r="AI924" s="2" t="s">
        <v>6073</v>
      </c>
      <c r="AJ924" s="2" t="s">
        <v>16396</v>
      </c>
      <c r="AK924" s="2" t="s">
        <v>18361</v>
      </c>
      <c r="AL924" s="2" t="s">
        <v>18362</v>
      </c>
      <c r="AM924" s="2" t="s">
        <v>18363</v>
      </c>
      <c r="AN924" s="2" t="s">
        <v>13331</v>
      </c>
      <c r="AO924" s="2" t="s">
        <v>11794</v>
      </c>
      <c r="AP924" s="2" t="s">
        <v>17317</v>
      </c>
      <c r="AQ924" s="2" t="s">
        <v>18364</v>
      </c>
      <c r="AR924" s="2" t="s">
        <v>18365</v>
      </c>
      <c r="AS924" s="2" t="s">
        <v>18366</v>
      </c>
      <c r="AT924" s="2" t="s">
        <v>11804</v>
      </c>
      <c r="AU924" s="2" t="s">
        <v>17719</v>
      </c>
      <c r="AV924" s="2" t="s">
        <v>14043</v>
      </c>
      <c r="AW924" s="2" t="s">
        <v>13044</v>
      </c>
      <c r="AX924" s="2" t="s">
        <v>16045</v>
      </c>
      <c r="AY924" s="2" t="s">
        <v>18237</v>
      </c>
      <c r="AZ924" s="2" t="s">
        <v>18367</v>
      </c>
      <c r="BA924" s="2" t="s">
        <v>11527</v>
      </c>
      <c r="BB924" s="2" t="s">
        <v>7201</v>
      </c>
      <c r="BC924" s="2" t="s">
        <v>13247</v>
      </c>
      <c r="BD924" s="2" t="s">
        <v>13654</v>
      </c>
      <c r="BE924" s="2" t="s">
        <v>1881</v>
      </c>
      <c r="BF924" s="2" t="s">
        <v>18368</v>
      </c>
      <c r="BG924" s="2" t="s">
        <v>16294</v>
      </c>
      <c r="BH924" s="2" t="s">
        <v>7045</v>
      </c>
      <c r="BI924" s="2" t="s">
        <v>9365</v>
      </c>
      <c r="BJ924" s="2" t="s">
        <v>8860</v>
      </c>
      <c r="BK924" s="2" t="s">
        <v>9541</v>
      </c>
      <c r="BL924" s="2" t="s">
        <v>2545</v>
      </c>
      <c r="BM924" s="2" t="s">
        <v>18369</v>
      </c>
      <c r="BN924" s="2" t="s">
        <v>16911</v>
      </c>
      <c r="BO924" s="2" t="s">
        <v>6725</v>
      </c>
      <c r="BP924" s="2" t="s">
        <v>5597</v>
      </c>
      <c r="BQ924" s="2" t="s">
        <v>10095</v>
      </c>
      <c r="BR924" s="2" t="s">
        <v>13057</v>
      </c>
      <c r="BS924" s="2" t="s">
        <v>9401</v>
      </c>
      <c r="BT924" s="2" t="s">
        <v>1330</v>
      </c>
      <c r="BU924" s="2" t="s">
        <v>2119</v>
      </c>
      <c r="BV924" s="2" t="s">
        <v>8994</v>
      </c>
      <c r="BW924" s="2" t="s">
        <v>10741</v>
      </c>
      <c r="BX924" s="2" t="s">
        <v>10218</v>
      </c>
      <c r="BY924" s="2" t="s">
        <v>10656</v>
      </c>
      <c r="BZ924" s="2" t="s">
        <v>12969</v>
      </c>
      <c r="CA924" s="2" t="s">
        <v>7523</v>
      </c>
      <c r="CB924" s="2" t="s">
        <v>9411</v>
      </c>
      <c r="CC924" s="2" t="s">
        <v>7301</v>
      </c>
      <c r="CD924" s="2" t="s">
        <v>15284</v>
      </c>
      <c r="CE924" s="2" t="s">
        <v>8252</v>
      </c>
      <c r="CF924" s="2" t="s">
        <v>7085</v>
      </c>
      <c r="CG924" s="2" t="s">
        <v>15462</v>
      </c>
      <c r="CH924" s="2" t="s">
        <v>8048</v>
      </c>
      <c r="CI924" s="2" t="s">
        <v>14596</v>
      </c>
      <c r="CJ924" s="2" t="s">
        <v>15451</v>
      </c>
      <c r="CK924" s="2" t="s">
        <v>4732</v>
      </c>
      <c r="CL924" s="2" t="s">
        <v>8987</v>
      </c>
      <c r="CM924" s="2" t="s">
        <v>1802</v>
      </c>
      <c r="CN924" s="2" t="s">
        <v>10960</v>
      </c>
      <c r="CO924" s="2" t="s">
        <v>12916</v>
      </c>
      <c r="CP924" s="2" t="s">
        <v>11239</v>
      </c>
      <c r="CQ924" s="2" t="s">
        <v>4888</v>
      </c>
      <c r="CR924" s="2" t="s">
        <v>3659</v>
      </c>
      <c r="CS924" s="2" t="s">
        <v>6258</v>
      </c>
      <c r="CT924" s="2" t="s">
        <v>7236</v>
      </c>
      <c r="CU924" s="2" t="s">
        <v>5181</v>
      </c>
      <c r="CV924" s="2" t="s">
        <v>7314</v>
      </c>
      <c r="CW924" s="2" t="s">
        <v>8621</v>
      </c>
      <c r="CX924" s="2" t="s">
        <v>3235</v>
      </c>
      <c r="CY924" s="2" t="s">
        <v>9231</v>
      </c>
      <c r="CZ924" s="2" t="s">
        <v>13154</v>
      </c>
      <c r="DA924" s="2" t="s">
        <v>5178</v>
      </c>
      <c r="DB924" s="2" t="s">
        <v>3467</v>
      </c>
      <c r="DC924" s="2" t="s">
        <v>7588</v>
      </c>
      <c r="DD924" s="2" t="s">
        <v>15291</v>
      </c>
      <c r="DE924" s="2" t="s">
        <v>2948</v>
      </c>
      <c r="DF924" s="2" t="s">
        <v>8209</v>
      </c>
      <c r="DG924" s="2" t="s">
        <v>5170</v>
      </c>
      <c r="DH924" s="2" t="s">
        <v>6717</v>
      </c>
      <c r="DI924" s="2" t="s">
        <v>12735</v>
      </c>
      <c r="DJ924" s="2" t="s">
        <v>12210</v>
      </c>
      <c r="DK924" s="2" t="s">
        <v>9584</v>
      </c>
      <c r="DL924" s="2" t="s">
        <v>1772</v>
      </c>
      <c r="DM924" s="2" t="s">
        <v>1681</v>
      </c>
      <c r="DN924" s="2" t="s">
        <v>5384</v>
      </c>
      <c r="DO924" s="2" t="s">
        <v>2755</v>
      </c>
      <c r="DP924" s="2" t="s">
        <v>7104</v>
      </c>
      <c r="DQ924" s="2" t="s">
        <v>2234</v>
      </c>
      <c r="DR924" s="2" t="s">
        <v>9721</v>
      </c>
      <c r="DS924" s="2" t="s">
        <v>1176</v>
      </c>
      <c r="DT924" s="1"/>
      <c r="DU924" s="1"/>
      <c r="DV924" s="2" t="s">
        <v>1872</v>
      </c>
      <c r="DW924" s="2" t="s">
        <v>2782</v>
      </c>
      <c r="DX924" s="2" t="s">
        <v>10417</v>
      </c>
    </row>
    <row r="925" spans="1:128" x14ac:dyDescent="0.4">
      <c r="A925" s="2" t="s">
        <v>16376</v>
      </c>
      <c r="B925" s="2" t="s">
        <v>18370</v>
      </c>
      <c r="C925" s="2" t="s">
        <v>1052</v>
      </c>
      <c r="D925" s="2" t="s">
        <v>18371</v>
      </c>
      <c r="E925" s="2" t="s">
        <v>1053</v>
      </c>
      <c r="F925" s="2" t="s">
        <v>2564</v>
      </c>
      <c r="G925" s="2" t="s">
        <v>4264</v>
      </c>
      <c r="H925" s="2" t="s">
        <v>9749</v>
      </c>
      <c r="I925" s="2" t="s">
        <v>4161</v>
      </c>
      <c r="J925" s="2" t="s">
        <v>8221</v>
      </c>
      <c r="K925" s="2" t="s">
        <v>1424</v>
      </c>
      <c r="L925" s="2" t="s">
        <v>12516</v>
      </c>
      <c r="M925" s="2" t="s">
        <v>9790</v>
      </c>
      <c r="N925" s="2" t="s">
        <v>6444</v>
      </c>
      <c r="O925" s="2" t="s">
        <v>6175</v>
      </c>
      <c r="P925" s="2" t="s">
        <v>1649</v>
      </c>
      <c r="Q925" s="2" t="s">
        <v>7985</v>
      </c>
      <c r="R925" s="2" t="s">
        <v>3649</v>
      </c>
      <c r="S925" s="2" t="s">
        <v>12445</v>
      </c>
      <c r="T925" s="2" t="s">
        <v>9773</v>
      </c>
      <c r="U925" s="2" t="s">
        <v>4499</v>
      </c>
      <c r="V925" s="2" t="s">
        <v>9161</v>
      </c>
      <c r="W925" s="2" t="s">
        <v>1769</v>
      </c>
      <c r="X925" s="2" t="s">
        <v>6235</v>
      </c>
      <c r="Y925" s="2" t="s">
        <v>1053</v>
      </c>
      <c r="Z925" s="2" t="s">
        <v>3470</v>
      </c>
      <c r="AA925" s="2" t="s">
        <v>3186</v>
      </c>
      <c r="AB925" s="2" t="s">
        <v>11040</v>
      </c>
      <c r="AC925" s="2" t="s">
        <v>6373</v>
      </c>
      <c r="AD925" s="2" t="s">
        <v>3710</v>
      </c>
      <c r="AE925" s="2" t="s">
        <v>7166</v>
      </c>
      <c r="AF925" s="2" t="s">
        <v>2966</v>
      </c>
      <c r="AG925" s="2" t="s">
        <v>8365</v>
      </c>
      <c r="AH925" s="2" t="s">
        <v>1690</v>
      </c>
      <c r="AI925" s="2" t="s">
        <v>7588</v>
      </c>
      <c r="AJ925" s="2" t="s">
        <v>6496</v>
      </c>
      <c r="AK925" s="2" t="s">
        <v>7397</v>
      </c>
      <c r="AL925" s="2" t="s">
        <v>1313</v>
      </c>
      <c r="AM925" s="2" t="s">
        <v>1423</v>
      </c>
      <c r="AN925" s="2" t="s">
        <v>3177</v>
      </c>
      <c r="AO925" s="2" t="s">
        <v>3055</v>
      </c>
      <c r="AP925" s="2" t="s">
        <v>2776</v>
      </c>
      <c r="AQ925" s="2" t="s">
        <v>9745</v>
      </c>
      <c r="AR925" s="2" t="s">
        <v>7646</v>
      </c>
      <c r="AS925" s="2" t="s">
        <v>7131</v>
      </c>
      <c r="AT925" s="2" t="s">
        <v>16226</v>
      </c>
      <c r="AU925" s="2" t="s">
        <v>2460</v>
      </c>
      <c r="AV925" s="2" t="s">
        <v>10115</v>
      </c>
      <c r="AW925" s="2" t="s">
        <v>8105</v>
      </c>
      <c r="AX925" s="2" t="s">
        <v>1055</v>
      </c>
      <c r="AY925" s="2" t="s">
        <v>4245</v>
      </c>
      <c r="AZ925" s="2" t="s">
        <v>4942</v>
      </c>
      <c r="BA925" s="2" t="s">
        <v>1426</v>
      </c>
      <c r="BB925" s="2" t="s">
        <v>5228</v>
      </c>
      <c r="BC925" s="2" t="s">
        <v>8911</v>
      </c>
      <c r="BD925" s="2" t="s">
        <v>2843</v>
      </c>
      <c r="BE925" s="2" t="s">
        <v>13854</v>
      </c>
      <c r="BF925" s="2" t="s">
        <v>8731</v>
      </c>
      <c r="BG925" s="2" t="s">
        <v>3794</v>
      </c>
      <c r="BH925" s="2" t="s">
        <v>1104</v>
      </c>
      <c r="BI925" s="2" t="s">
        <v>1408</v>
      </c>
      <c r="BJ925" s="2" t="s">
        <v>5669</v>
      </c>
      <c r="BK925" s="2" t="s">
        <v>3662</v>
      </c>
      <c r="BL925" s="2" t="s">
        <v>11059</v>
      </c>
      <c r="BM925" s="2" t="s">
        <v>14152</v>
      </c>
      <c r="BN925" s="2" t="s">
        <v>7090</v>
      </c>
      <c r="BO925" s="2" t="s">
        <v>14031</v>
      </c>
      <c r="BP925" s="2" t="s">
        <v>10064</v>
      </c>
      <c r="BQ925" s="2" t="s">
        <v>9451</v>
      </c>
      <c r="BR925" s="2" t="s">
        <v>8577</v>
      </c>
      <c r="BS925" s="2" t="s">
        <v>5897</v>
      </c>
      <c r="BT925" s="2" t="s">
        <v>4226</v>
      </c>
      <c r="BU925" s="2" t="s">
        <v>7895</v>
      </c>
      <c r="BV925" s="2" t="s">
        <v>14436</v>
      </c>
      <c r="BW925" s="2" t="s">
        <v>6056</v>
      </c>
      <c r="BX925" s="2" t="s">
        <v>1167</v>
      </c>
      <c r="BY925" s="2" t="s">
        <v>1827</v>
      </c>
      <c r="BZ925" s="2" t="s">
        <v>3390</v>
      </c>
      <c r="CA925" s="2" t="s">
        <v>9064</v>
      </c>
      <c r="CB925" s="2" t="s">
        <v>7836</v>
      </c>
      <c r="CC925" s="2" t="s">
        <v>4553</v>
      </c>
      <c r="CD925" s="2" t="s">
        <v>8806</v>
      </c>
      <c r="CE925" s="2" t="s">
        <v>3664</v>
      </c>
      <c r="CF925" s="2" t="s">
        <v>3785</v>
      </c>
      <c r="CG925" s="2" t="s">
        <v>15658</v>
      </c>
      <c r="CH925" s="2" t="s">
        <v>4399</v>
      </c>
      <c r="CI925" s="2" t="s">
        <v>7282</v>
      </c>
      <c r="CJ925" s="2" t="s">
        <v>1286</v>
      </c>
      <c r="CK925" s="2" t="s">
        <v>10057</v>
      </c>
      <c r="CL925" s="2" t="s">
        <v>8431</v>
      </c>
      <c r="CM925" s="2" t="s">
        <v>12271</v>
      </c>
      <c r="CN925" s="2" t="s">
        <v>4824</v>
      </c>
      <c r="CO925" s="2" t="s">
        <v>2388</v>
      </c>
      <c r="CP925" s="2" t="s">
        <v>1854</v>
      </c>
      <c r="CQ925" s="2" t="s">
        <v>9078</v>
      </c>
      <c r="CR925" s="2" t="s">
        <v>9689</v>
      </c>
      <c r="CS925" s="2" t="s">
        <v>10059</v>
      </c>
      <c r="CT925" s="2" t="s">
        <v>13179</v>
      </c>
      <c r="CU925" s="2" t="s">
        <v>9172</v>
      </c>
      <c r="CV925" s="2" t="s">
        <v>9179</v>
      </c>
      <c r="CW925" s="2" t="s">
        <v>10438</v>
      </c>
      <c r="CX925" s="2" t="s">
        <v>15322</v>
      </c>
      <c r="CY925" s="2" t="s">
        <v>10093</v>
      </c>
      <c r="CZ925" s="2" t="s">
        <v>15071</v>
      </c>
      <c r="DA925" s="2" t="s">
        <v>11303</v>
      </c>
      <c r="DB925" s="2" t="s">
        <v>12843</v>
      </c>
      <c r="DC925" s="2" t="s">
        <v>10793</v>
      </c>
      <c r="DD925" s="2" t="s">
        <v>10427</v>
      </c>
      <c r="DE925" s="2" t="s">
        <v>6774</v>
      </c>
      <c r="DF925" s="2" t="s">
        <v>5141</v>
      </c>
      <c r="DG925" s="2" t="s">
        <v>12634</v>
      </c>
      <c r="DH925" s="2" t="s">
        <v>2411</v>
      </c>
      <c r="DI925" s="2" t="s">
        <v>4914</v>
      </c>
      <c r="DJ925" s="2" t="s">
        <v>14011</v>
      </c>
      <c r="DK925" s="2" t="s">
        <v>13712</v>
      </c>
      <c r="DL925" s="2" t="s">
        <v>9227</v>
      </c>
      <c r="DM925" s="2" t="s">
        <v>8992</v>
      </c>
      <c r="DN925" s="2" t="s">
        <v>4351</v>
      </c>
      <c r="DO925" s="2" t="s">
        <v>12901</v>
      </c>
      <c r="DP925" s="2" t="s">
        <v>13483</v>
      </c>
      <c r="DQ925" s="2" t="s">
        <v>6994</v>
      </c>
      <c r="DR925" s="2" t="s">
        <v>8813</v>
      </c>
      <c r="DS925" s="2" t="s">
        <v>13726</v>
      </c>
      <c r="DT925" s="1"/>
      <c r="DU925" s="1"/>
      <c r="DV925" s="2" t="s">
        <v>13890</v>
      </c>
      <c r="DW925" s="2" t="s">
        <v>13106</v>
      </c>
      <c r="DX925" s="2" t="s">
        <v>13873</v>
      </c>
    </row>
    <row r="926" spans="1:128" x14ac:dyDescent="0.4">
      <c r="A926" s="2" t="s">
        <v>16376</v>
      </c>
      <c r="B926" s="2" t="s">
        <v>18372</v>
      </c>
      <c r="C926" s="2" t="s">
        <v>1052</v>
      </c>
      <c r="D926" s="2" t="s">
        <v>18373</v>
      </c>
      <c r="E926" s="2" t="s">
        <v>1053</v>
      </c>
      <c r="F926" s="2" t="s">
        <v>3246</v>
      </c>
      <c r="G926" s="2" t="s">
        <v>4933</v>
      </c>
      <c r="H926" s="2" t="s">
        <v>1550</v>
      </c>
      <c r="I926" s="2" t="s">
        <v>13552</v>
      </c>
      <c r="J926" s="2" t="s">
        <v>9828</v>
      </c>
      <c r="K926" s="2" t="s">
        <v>4761</v>
      </c>
      <c r="L926" s="2" t="s">
        <v>10510</v>
      </c>
      <c r="M926" s="2" t="s">
        <v>3059</v>
      </c>
      <c r="N926" s="2" t="s">
        <v>5924</v>
      </c>
      <c r="O926" s="2" t="s">
        <v>3438</v>
      </c>
      <c r="P926" s="2" t="s">
        <v>14305</v>
      </c>
      <c r="Q926" s="2" t="s">
        <v>1561</v>
      </c>
      <c r="R926" s="2" t="s">
        <v>11601</v>
      </c>
      <c r="S926" s="2" t="s">
        <v>3263</v>
      </c>
      <c r="T926" s="2" t="s">
        <v>2090</v>
      </c>
      <c r="U926" s="2" t="s">
        <v>8911</v>
      </c>
      <c r="V926" s="2" t="s">
        <v>11330</v>
      </c>
      <c r="W926" s="2" t="s">
        <v>18283</v>
      </c>
      <c r="X926" s="2" t="s">
        <v>7042</v>
      </c>
      <c r="Y926" s="2" t="s">
        <v>13651</v>
      </c>
      <c r="Z926" s="2" t="s">
        <v>2776</v>
      </c>
      <c r="AA926" s="2" t="s">
        <v>8414</v>
      </c>
      <c r="AB926" s="2" t="s">
        <v>13137</v>
      </c>
      <c r="AC926" s="2" t="s">
        <v>13417</v>
      </c>
      <c r="AD926" s="2" t="s">
        <v>13575</v>
      </c>
      <c r="AE926" s="2" t="s">
        <v>11105</v>
      </c>
      <c r="AF926" s="2" t="s">
        <v>13696</v>
      </c>
      <c r="AG926" s="2" t="s">
        <v>2940</v>
      </c>
      <c r="AH926" s="2" t="s">
        <v>1459</v>
      </c>
      <c r="AI926" s="2" t="s">
        <v>11652</v>
      </c>
      <c r="AJ926" s="2" t="s">
        <v>7459</v>
      </c>
      <c r="AK926" s="2" t="s">
        <v>18374</v>
      </c>
      <c r="AL926" s="2" t="s">
        <v>18375</v>
      </c>
      <c r="AM926" s="2" t="s">
        <v>18376</v>
      </c>
      <c r="AN926" s="2" t="s">
        <v>14593</v>
      </c>
      <c r="AO926" s="2" t="s">
        <v>16623</v>
      </c>
      <c r="AP926" s="2" t="s">
        <v>13686</v>
      </c>
      <c r="AQ926" s="2" t="s">
        <v>18377</v>
      </c>
      <c r="AR926" s="2" t="s">
        <v>17939</v>
      </c>
      <c r="AS926" s="2" t="s">
        <v>18378</v>
      </c>
      <c r="AT926" s="2" t="s">
        <v>17078</v>
      </c>
      <c r="AU926" s="2" t="s">
        <v>11506</v>
      </c>
      <c r="AV926" s="2" t="s">
        <v>16218</v>
      </c>
      <c r="AW926" s="2" t="s">
        <v>15639</v>
      </c>
      <c r="AX926" s="2" t="s">
        <v>13610</v>
      </c>
      <c r="AY926" s="2" t="s">
        <v>18379</v>
      </c>
      <c r="AZ926" s="2" t="s">
        <v>17739</v>
      </c>
      <c r="BA926" s="2" t="s">
        <v>16070</v>
      </c>
      <c r="BB926" s="2" t="s">
        <v>10933</v>
      </c>
      <c r="BC926" s="2" t="s">
        <v>8555</v>
      </c>
      <c r="BD926" s="2" t="s">
        <v>3436</v>
      </c>
      <c r="BE926" s="2" t="s">
        <v>6838</v>
      </c>
      <c r="BF926" s="2" t="s">
        <v>15263</v>
      </c>
      <c r="BG926" s="2" t="s">
        <v>2666</v>
      </c>
      <c r="BH926" s="2" t="s">
        <v>7109</v>
      </c>
      <c r="BI926" s="2" t="s">
        <v>1441</v>
      </c>
      <c r="BJ926" s="2" t="s">
        <v>5452</v>
      </c>
      <c r="BK926" s="2" t="s">
        <v>2553</v>
      </c>
      <c r="BL926" s="2" t="s">
        <v>6018</v>
      </c>
      <c r="BM926" s="2" t="s">
        <v>16486</v>
      </c>
      <c r="BN926" s="2" t="s">
        <v>6638</v>
      </c>
      <c r="BO926" s="2" t="s">
        <v>14207</v>
      </c>
      <c r="BP926" s="2" t="s">
        <v>6737</v>
      </c>
      <c r="BQ926" s="2" t="s">
        <v>7084</v>
      </c>
      <c r="BR926" s="2" t="s">
        <v>12960</v>
      </c>
      <c r="BS926" s="2" t="s">
        <v>8382</v>
      </c>
      <c r="BT926" s="2" t="s">
        <v>3443</v>
      </c>
      <c r="BU926" s="2" t="s">
        <v>12147</v>
      </c>
      <c r="BV926" s="2" t="s">
        <v>5150</v>
      </c>
      <c r="BW926" s="2" t="s">
        <v>10874</v>
      </c>
      <c r="BX926" s="2" t="s">
        <v>10490</v>
      </c>
      <c r="BY926" s="2" t="s">
        <v>2403</v>
      </c>
      <c r="BZ926" s="2" t="s">
        <v>3831</v>
      </c>
      <c r="CA926" s="2" t="s">
        <v>10319</v>
      </c>
      <c r="CB926" s="2" t="s">
        <v>11130</v>
      </c>
      <c r="CC926" s="2" t="s">
        <v>12380</v>
      </c>
      <c r="CD926" s="2" t="s">
        <v>7084</v>
      </c>
      <c r="CE926" s="2" t="s">
        <v>14391</v>
      </c>
      <c r="CF926" s="2" t="s">
        <v>14277</v>
      </c>
      <c r="CG926" s="2" t="s">
        <v>17505</v>
      </c>
      <c r="CH926" s="2" t="s">
        <v>7137</v>
      </c>
      <c r="CI926" s="2" t="s">
        <v>15077</v>
      </c>
      <c r="CJ926" s="2" t="s">
        <v>7987</v>
      </c>
      <c r="CK926" s="2" t="s">
        <v>5774</v>
      </c>
      <c r="CL926" s="2" t="s">
        <v>3274</v>
      </c>
      <c r="CM926" s="2" t="s">
        <v>1097</v>
      </c>
      <c r="CN926" s="2" t="s">
        <v>4037</v>
      </c>
      <c r="CO926" s="2" t="s">
        <v>15854</v>
      </c>
      <c r="CP926" s="2" t="s">
        <v>13895</v>
      </c>
      <c r="CQ926" s="2" t="s">
        <v>12351</v>
      </c>
      <c r="CR926" s="2" t="s">
        <v>10690</v>
      </c>
      <c r="CS926" s="2" t="s">
        <v>12822</v>
      </c>
      <c r="CT926" s="2" t="s">
        <v>11453</v>
      </c>
      <c r="CU926" s="2" t="s">
        <v>10263</v>
      </c>
      <c r="CV926" s="2" t="s">
        <v>9588</v>
      </c>
      <c r="CW926" s="2" t="s">
        <v>6139</v>
      </c>
      <c r="CX926" s="2" t="s">
        <v>3647</v>
      </c>
      <c r="CY926" s="2" t="s">
        <v>13589</v>
      </c>
      <c r="CZ926" s="2" t="s">
        <v>12374</v>
      </c>
      <c r="DA926" s="2" t="s">
        <v>10887</v>
      </c>
      <c r="DB926" s="2" t="s">
        <v>3876</v>
      </c>
      <c r="DC926" s="2" t="s">
        <v>3560</v>
      </c>
      <c r="DD926" s="2" t="s">
        <v>3232</v>
      </c>
      <c r="DE926" s="2" t="s">
        <v>2638</v>
      </c>
      <c r="DF926" s="2" t="s">
        <v>2963</v>
      </c>
      <c r="DG926" s="2" t="s">
        <v>5147</v>
      </c>
      <c r="DH926" s="2" t="s">
        <v>2140</v>
      </c>
      <c r="DI926" s="2" t="s">
        <v>8550</v>
      </c>
      <c r="DJ926" s="2" t="s">
        <v>3366</v>
      </c>
      <c r="DK926" s="2" t="s">
        <v>2102</v>
      </c>
      <c r="DL926" s="2" t="s">
        <v>10749</v>
      </c>
      <c r="DM926" s="2" t="s">
        <v>12400</v>
      </c>
      <c r="DN926" s="2" t="s">
        <v>12647</v>
      </c>
      <c r="DO926" s="2" t="s">
        <v>4413</v>
      </c>
      <c r="DP926" s="2" t="s">
        <v>4761</v>
      </c>
      <c r="DQ926" s="2" t="s">
        <v>16070</v>
      </c>
      <c r="DR926" s="2" t="s">
        <v>10113</v>
      </c>
      <c r="DS926" s="2" t="s">
        <v>5025</v>
      </c>
      <c r="DT926" s="1"/>
      <c r="DU926" s="1"/>
      <c r="DV926" s="2" t="s">
        <v>6063</v>
      </c>
      <c r="DW926" s="2" t="s">
        <v>10600</v>
      </c>
      <c r="DX926" s="2" t="s">
        <v>16310</v>
      </c>
    </row>
    <row r="927" spans="1:128" x14ac:dyDescent="0.4">
      <c r="A927" s="2" t="s">
        <v>16376</v>
      </c>
      <c r="B927" s="2" t="s">
        <v>18380</v>
      </c>
      <c r="C927" s="2" t="s">
        <v>1052</v>
      </c>
      <c r="D927" s="2" t="s">
        <v>77</v>
      </c>
      <c r="E927" s="2" t="s">
        <v>1053</v>
      </c>
      <c r="F927" s="2" t="s">
        <v>3662</v>
      </c>
      <c r="G927" s="2" t="s">
        <v>1344</v>
      </c>
      <c r="H927" s="2" t="s">
        <v>5159</v>
      </c>
      <c r="I927" s="2" t="s">
        <v>10346</v>
      </c>
      <c r="J927" s="2" t="s">
        <v>3159</v>
      </c>
      <c r="K927" s="2" t="s">
        <v>2027</v>
      </c>
      <c r="L927" s="2" t="s">
        <v>3267</v>
      </c>
      <c r="M927" s="2" t="s">
        <v>5605</v>
      </c>
      <c r="N927" s="2" t="s">
        <v>6451</v>
      </c>
      <c r="O927" s="2" t="s">
        <v>3528</v>
      </c>
      <c r="P927" s="2" t="s">
        <v>13959</v>
      </c>
      <c r="Q927" s="2" t="s">
        <v>11448</v>
      </c>
      <c r="R927" s="2" t="s">
        <v>11904</v>
      </c>
      <c r="S927" s="2" t="s">
        <v>4263</v>
      </c>
      <c r="T927" s="2" t="s">
        <v>14326</v>
      </c>
      <c r="U927" s="2" t="s">
        <v>2684</v>
      </c>
      <c r="V927" s="2" t="s">
        <v>11473</v>
      </c>
      <c r="W927" s="2" t="s">
        <v>12981</v>
      </c>
      <c r="X927" s="2" t="s">
        <v>3447</v>
      </c>
      <c r="Y927" s="2" t="s">
        <v>12150</v>
      </c>
      <c r="Z927" s="2" t="s">
        <v>8784</v>
      </c>
      <c r="AA927" s="2" t="s">
        <v>4059</v>
      </c>
      <c r="AB927" s="2" t="s">
        <v>1795</v>
      </c>
      <c r="AC927" s="2" t="s">
        <v>3070</v>
      </c>
      <c r="AD927" s="2" t="s">
        <v>15885</v>
      </c>
      <c r="AE927" s="2" t="s">
        <v>3806</v>
      </c>
      <c r="AF927" s="2" t="s">
        <v>3180</v>
      </c>
      <c r="AG927" s="2" t="s">
        <v>1577</v>
      </c>
      <c r="AH927" s="2" t="s">
        <v>7919</v>
      </c>
      <c r="AI927" s="2" t="s">
        <v>11391</v>
      </c>
      <c r="AJ927" s="2" t="s">
        <v>7244</v>
      </c>
      <c r="AK927" s="2" t="s">
        <v>13250</v>
      </c>
      <c r="AL927" s="2" t="s">
        <v>8419</v>
      </c>
      <c r="AM927" s="2" t="s">
        <v>14207</v>
      </c>
      <c r="AN927" s="2" t="s">
        <v>13003</v>
      </c>
      <c r="AO927" s="2" t="s">
        <v>8215</v>
      </c>
      <c r="AP927" s="2" t="s">
        <v>12906</v>
      </c>
      <c r="AQ927" s="2" t="s">
        <v>1297</v>
      </c>
      <c r="AR927" s="2" t="s">
        <v>7937</v>
      </c>
      <c r="AS927" s="2" t="s">
        <v>1072</v>
      </c>
      <c r="AT927" s="2" t="s">
        <v>4051</v>
      </c>
      <c r="AU927" s="2" t="s">
        <v>1338</v>
      </c>
      <c r="AV927" s="2" t="s">
        <v>11212</v>
      </c>
      <c r="AW927" s="2" t="s">
        <v>5384</v>
      </c>
      <c r="AX927" s="2" t="s">
        <v>11194</v>
      </c>
      <c r="AY927" s="2" t="s">
        <v>16217</v>
      </c>
      <c r="AZ927" s="2" t="s">
        <v>3333</v>
      </c>
      <c r="BA927" s="2" t="s">
        <v>4426</v>
      </c>
      <c r="BB927" s="2" t="s">
        <v>3168</v>
      </c>
      <c r="BC927" s="2" t="s">
        <v>8260</v>
      </c>
      <c r="BD927" s="2" t="s">
        <v>3729</v>
      </c>
      <c r="BE927" s="2" t="s">
        <v>1430</v>
      </c>
      <c r="BF927" s="2" t="s">
        <v>18381</v>
      </c>
      <c r="BG927" s="2" t="s">
        <v>18287</v>
      </c>
      <c r="BH927" s="2" t="s">
        <v>1681</v>
      </c>
      <c r="BI927" s="2" t="s">
        <v>15412</v>
      </c>
      <c r="BJ927" s="2" t="s">
        <v>10383</v>
      </c>
      <c r="BK927" s="2" t="s">
        <v>4490</v>
      </c>
      <c r="BL927" s="2" t="s">
        <v>2025</v>
      </c>
      <c r="BM927" s="2" t="s">
        <v>18382</v>
      </c>
      <c r="BN927" s="2" t="s">
        <v>11331</v>
      </c>
      <c r="BO927" s="2" t="s">
        <v>10797</v>
      </c>
      <c r="BP927" s="2" t="s">
        <v>1576</v>
      </c>
      <c r="BQ927" s="2" t="s">
        <v>5484</v>
      </c>
      <c r="BR927" s="2" t="s">
        <v>12938</v>
      </c>
      <c r="BS927" s="2" t="s">
        <v>5558</v>
      </c>
      <c r="BT927" s="2" t="s">
        <v>3054</v>
      </c>
      <c r="BU927" s="2" t="s">
        <v>10027</v>
      </c>
      <c r="BV927" s="2" t="s">
        <v>8341</v>
      </c>
      <c r="BW927" s="2" t="s">
        <v>2146</v>
      </c>
      <c r="BX927" s="2" t="s">
        <v>7408</v>
      </c>
      <c r="BY927" s="2" t="s">
        <v>15077</v>
      </c>
      <c r="BZ927" s="2" t="s">
        <v>7275</v>
      </c>
      <c r="CA927" s="2" t="s">
        <v>11883</v>
      </c>
      <c r="CB927" s="2" t="s">
        <v>11938</v>
      </c>
      <c r="CC927" s="2" t="s">
        <v>9478</v>
      </c>
      <c r="CD927" s="2" t="s">
        <v>5718</v>
      </c>
      <c r="CE927" s="2" t="s">
        <v>3587</v>
      </c>
      <c r="CF927" s="2" t="s">
        <v>14334</v>
      </c>
      <c r="CG927" s="2" t="s">
        <v>5197</v>
      </c>
      <c r="CH927" s="2" t="s">
        <v>1710</v>
      </c>
      <c r="CI927" s="2" t="s">
        <v>9476</v>
      </c>
      <c r="CJ927" s="2" t="s">
        <v>8965</v>
      </c>
      <c r="CK927" s="2" t="s">
        <v>8760</v>
      </c>
      <c r="CL927" s="2" t="s">
        <v>7764</v>
      </c>
      <c r="CM927" s="2" t="s">
        <v>4366</v>
      </c>
      <c r="CN927" s="2" t="s">
        <v>7719</v>
      </c>
      <c r="CO927" s="2" t="s">
        <v>5192</v>
      </c>
      <c r="CP927" s="2" t="s">
        <v>8717</v>
      </c>
      <c r="CQ927" s="2" t="s">
        <v>8398</v>
      </c>
      <c r="CR927" s="2" t="s">
        <v>8671</v>
      </c>
      <c r="CS927" s="2" t="s">
        <v>6263</v>
      </c>
      <c r="CT927" s="2" t="s">
        <v>2799</v>
      </c>
      <c r="CU927" s="2" t="s">
        <v>6042</v>
      </c>
      <c r="CV927" s="2" t="s">
        <v>6819</v>
      </c>
      <c r="CW927" s="2" t="s">
        <v>14902</v>
      </c>
      <c r="CX927" s="2" t="s">
        <v>2621</v>
      </c>
      <c r="CY927" s="2" t="s">
        <v>6740</v>
      </c>
      <c r="CZ927" s="2" t="s">
        <v>6863</v>
      </c>
      <c r="DA927" s="2" t="s">
        <v>4366</v>
      </c>
      <c r="DB927" s="2" t="s">
        <v>2809</v>
      </c>
      <c r="DC927" s="2" t="s">
        <v>12339</v>
      </c>
      <c r="DD927" s="2" t="s">
        <v>14908</v>
      </c>
      <c r="DE927" s="2" t="s">
        <v>2263</v>
      </c>
      <c r="DF927" s="2" t="s">
        <v>6346</v>
      </c>
      <c r="DG927" s="2" t="s">
        <v>2799</v>
      </c>
      <c r="DH927" s="2" t="s">
        <v>12339</v>
      </c>
      <c r="DI927" s="2" t="s">
        <v>1163</v>
      </c>
      <c r="DJ927" s="2" t="s">
        <v>5418</v>
      </c>
      <c r="DK927" s="2" t="s">
        <v>4389</v>
      </c>
      <c r="DL927" s="2" t="s">
        <v>2813</v>
      </c>
      <c r="DM927" s="2" t="s">
        <v>10704</v>
      </c>
      <c r="DN927" s="2" t="s">
        <v>14027</v>
      </c>
      <c r="DO927" s="2" t="s">
        <v>4578</v>
      </c>
      <c r="DP927" s="2" t="s">
        <v>4648</v>
      </c>
      <c r="DQ927" s="2" t="s">
        <v>2401</v>
      </c>
      <c r="DR927" s="2" t="s">
        <v>8062</v>
      </c>
      <c r="DS927" s="2" t="s">
        <v>4810</v>
      </c>
      <c r="DT927" s="1"/>
      <c r="DU927" s="1"/>
      <c r="DV927" s="2" t="s">
        <v>8997</v>
      </c>
      <c r="DW927" s="2" t="s">
        <v>7359</v>
      </c>
      <c r="DX927" s="2" t="s">
        <v>3130</v>
      </c>
    </row>
    <row r="928" spans="1:128" x14ac:dyDescent="0.4">
      <c r="A928" s="2" t="s">
        <v>16376</v>
      </c>
      <c r="B928" s="2" t="s">
        <v>18383</v>
      </c>
      <c r="C928" s="2" t="s">
        <v>1052</v>
      </c>
      <c r="D928" s="2" t="s">
        <v>18384</v>
      </c>
      <c r="E928" s="2" t="s">
        <v>1053</v>
      </c>
      <c r="F928" s="2" t="s">
        <v>9096</v>
      </c>
      <c r="G928" s="2" t="s">
        <v>2458</v>
      </c>
      <c r="H928" s="2" t="s">
        <v>4999</v>
      </c>
      <c r="I928" s="2" t="s">
        <v>7875</v>
      </c>
      <c r="J928" s="2" t="s">
        <v>1584</v>
      </c>
      <c r="K928" s="2" t="s">
        <v>7971</v>
      </c>
      <c r="L928" s="2" t="s">
        <v>16874</v>
      </c>
      <c r="M928" s="2" t="s">
        <v>10750</v>
      </c>
      <c r="N928" s="2" t="s">
        <v>8542</v>
      </c>
      <c r="O928" s="2" t="s">
        <v>8689</v>
      </c>
      <c r="P928" s="2" t="s">
        <v>4780</v>
      </c>
      <c r="Q928" s="2" t="s">
        <v>10664</v>
      </c>
      <c r="R928" s="2" t="s">
        <v>5444</v>
      </c>
      <c r="S928" s="2" t="s">
        <v>14651</v>
      </c>
      <c r="T928" s="2" t="s">
        <v>6783</v>
      </c>
      <c r="U928" s="2" t="s">
        <v>9091</v>
      </c>
      <c r="V928" s="2" t="s">
        <v>6256</v>
      </c>
      <c r="W928" s="2" t="s">
        <v>10354</v>
      </c>
      <c r="X928" s="2" t="s">
        <v>14651</v>
      </c>
      <c r="Y928" s="2" t="s">
        <v>7270</v>
      </c>
      <c r="Z928" s="2" t="s">
        <v>14004</v>
      </c>
      <c r="AA928" s="2" t="s">
        <v>13895</v>
      </c>
      <c r="AB928" s="2" t="s">
        <v>9047</v>
      </c>
      <c r="AC928" s="2" t="s">
        <v>2541</v>
      </c>
      <c r="AD928" s="2" t="s">
        <v>9242</v>
      </c>
      <c r="AE928" s="2" t="s">
        <v>10068</v>
      </c>
      <c r="AF928" s="2" t="s">
        <v>12108</v>
      </c>
      <c r="AG928" s="2" t="s">
        <v>11817</v>
      </c>
      <c r="AH928" s="2" t="s">
        <v>12779</v>
      </c>
      <c r="AI928" s="2" t="s">
        <v>11443</v>
      </c>
      <c r="AJ928" s="2" t="s">
        <v>9200</v>
      </c>
      <c r="AK928" s="2" t="s">
        <v>6786</v>
      </c>
      <c r="AL928" s="2" t="s">
        <v>12391</v>
      </c>
      <c r="AM928" s="2" t="s">
        <v>10927</v>
      </c>
      <c r="AN928" s="2" t="s">
        <v>11013</v>
      </c>
      <c r="AO928" s="2" t="s">
        <v>5152</v>
      </c>
      <c r="AP928" s="2" t="s">
        <v>9278</v>
      </c>
      <c r="AQ928" s="2" t="s">
        <v>14406</v>
      </c>
      <c r="AR928" s="2" t="s">
        <v>8816</v>
      </c>
      <c r="AS928" s="2" t="s">
        <v>9019</v>
      </c>
      <c r="AT928" s="2" t="s">
        <v>4030</v>
      </c>
      <c r="AU928" s="2" t="s">
        <v>7270</v>
      </c>
      <c r="AV928" s="2" t="s">
        <v>10309</v>
      </c>
      <c r="AW928" s="2" t="s">
        <v>7579</v>
      </c>
      <c r="AX928" s="2" t="s">
        <v>2466</v>
      </c>
      <c r="AY928" s="2" t="s">
        <v>9961</v>
      </c>
      <c r="AZ928" s="2" t="s">
        <v>12938</v>
      </c>
      <c r="BA928" s="2" t="s">
        <v>12391</v>
      </c>
      <c r="BB928" s="2" t="s">
        <v>3073</v>
      </c>
      <c r="BC928" s="2" t="s">
        <v>5405</v>
      </c>
      <c r="BD928" s="2" t="s">
        <v>10327</v>
      </c>
      <c r="BE928" s="2" t="s">
        <v>2026</v>
      </c>
      <c r="BF928" s="2" t="s">
        <v>3164</v>
      </c>
      <c r="BG928" s="2" t="s">
        <v>13898</v>
      </c>
      <c r="BH928" s="2" t="s">
        <v>10146</v>
      </c>
      <c r="BI928" s="2" t="s">
        <v>15317</v>
      </c>
      <c r="BJ928" s="2" t="s">
        <v>8222</v>
      </c>
      <c r="BK928" s="2" t="s">
        <v>9290</v>
      </c>
      <c r="BL928" s="2" t="s">
        <v>11831</v>
      </c>
      <c r="BM928" s="2" t="s">
        <v>1053</v>
      </c>
      <c r="BN928" s="2" t="s">
        <v>10838</v>
      </c>
      <c r="BO928" s="2" t="s">
        <v>10221</v>
      </c>
      <c r="BP928" s="2" t="s">
        <v>15530</v>
      </c>
      <c r="BQ928" s="2" t="s">
        <v>8545</v>
      </c>
      <c r="BR928" s="2" t="s">
        <v>5165</v>
      </c>
      <c r="BS928" s="2" t="s">
        <v>9859</v>
      </c>
      <c r="BT928" s="2" t="s">
        <v>7651</v>
      </c>
      <c r="BU928" s="2" t="s">
        <v>13589</v>
      </c>
      <c r="BV928" s="2" t="s">
        <v>4027</v>
      </c>
      <c r="BW928" s="2" t="s">
        <v>3078</v>
      </c>
      <c r="BX928" s="2" t="s">
        <v>8869</v>
      </c>
      <c r="BY928" s="2" t="s">
        <v>14448</v>
      </c>
      <c r="BZ928" s="2" t="s">
        <v>10022</v>
      </c>
      <c r="CA928" s="2" t="s">
        <v>5284</v>
      </c>
      <c r="CB928" s="2" t="s">
        <v>12591</v>
      </c>
      <c r="CC928" s="2" t="s">
        <v>3588</v>
      </c>
      <c r="CD928" s="2" t="s">
        <v>10540</v>
      </c>
      <c r="CE928" s="2" t="s">
        <v>6276</v>
      </c>
      <c r="CF928" s="2" t="s">
        <v>1374</v>
      </c>
      <c r="CG928" s="2" t="s">
        <v>16661</v>
      </c>
      <c r="CH928" s="2" t="s">
        <v>6263</v>
      </c>
      <c r="CI928" s="2" t="s">
        <v>6026</v>
      </c>
      <c r="CJ928" s="2" t="s">
        <v>5292</v>
      </c>
      <c r="CK928" s="2" t="s">
        <v>11513</v>
      </c>
      <c r="CL928" s="2" t="s">
        <v>5196</v>
      </c>
      <c r="CM928" s="2" t="s">
        <v>1507</v>
      </c>
      <c r="CN928" s="2" t="s">
        <v>12418</v>
      </c>
      <c r="CO928" s="2" t="s">
        <v>1515</v>
      </c>
      <c r="CP928" s="2" t="s">
        <v>16661</v>
      </c>
      <c r="CQ928" s="2" t="s">
        <v>13673</v>
      </c>
      <c r="CR928" s="2" t="s">
        <v>8673</v>
      </c>
      <c r="CS928" s="2" t="s">
        <v>1403</v>
      </c>
      <c r="CT928" s="2" t="s">
        <v>3013</v>
      </c>
      <c r="CU928" s="2" t="s">
        <v>2619</v>
      </c>
      <c r="CV928" s="2" t="s">
        <v>1251</v>
      </c>
      <c r="CW928" s="2" t="s">
        <v>3749</v>
      </c>
      <c r="CX928" s="2" t="s">
        <v>1247</v>
      </c>
      <c r="CY928" s="2" t="s">
        <v>2896</v>
      </c>
      <c r="CZ928" s="2" t="s">
        <v>7691</v>
      </c>
      <c r="DA928" s="2" t="s">
        <v>9678</v>
      </c>
      <c r="DB928" s="2" t="s">
        <v>11862</v>
      </c>
      <c r="DC928" s="2" t="s">
        <v>2905</v>
      </c>
      <c r="DD928" s="2" t="s">
        <v>7693</v>
      </c>
      <c r="DE928" s="2" t="s">
        <v>1131</v>
      </c>
      <c r="DF928" s="2" t="s">
        <v>8897</v>
      </c>
      <c r="DG928" s="2" t="s">
        <v>3691</v>
      </c>
      <c r="DH928" s="2" t="s">
        <v>14860</v>
      </c>
      <c r="DI928" s="2" t="s">
        <v>6757</v>
      </c>
      <c r="DJ928" s="2" t="s">
        <v>13066</v>
      </c>
      <c r="DK928" s="2" t="s">
        <v>13730</v>
      </c>
      <c r="DL928" s="2" t="s">
        <v>1630</v>
      </c>
      <c r="DM928" s="2" t="s">
        <v>15050</v>
      </c>
      <c r="DN928" s="2" t="s">
        <v>10365</v>
      </c>
      <c r="DO928" s="2" t="s">
        <v>4745</v>
      </c>
      <c r="DP928" s="2" t="s">
        <v>8355</v>
      </c>
      <c r="DQ928" s="2" t="s">
        <v>4216</v>
      </c>
      <c r="DR928" s="2" t="s">
        <v>9562</v>
      </c>
      <c r="DS928" s="2" t="s">
        <v>5128</v>
      </c>
      <c r="DT928" s="1"/>
      <c r="DU928" s="1"/>
      <c r="DV928" s="2" t="s">
        <v>11296</v>
      </c>
      <c r="DW928" s="2" t="s">
        <v>3553</v>
      </c>
      <c r="DX928" s="2" t="s">
        <v>11537</v>
      </c>
    </row>
    <row r="929" spans="1:128" x14ac:dyDescent="0.4">
      <c r="A929" s="2" t="s">
        <v>16376</v>
      </c>
      <c r="B929" s="2" t="s">
        <v>18385</v>
      </c>
      <c r="C929" s="2" t="s">
        <v>1052</v>
      </c>
      <c r="D929" s="2" t="s">
        <v>18386</v>
      </c>
      <c r="E929" s="2" t="s">
        <v>1053</v>
      </c>
      <c r="F929" s="2" t="s">
        <v>1414</v>
      </c>
      <c r="G929" s="2" t="s">
        <v>3520</v>
      </c>
      <c r="H929" s="2" t="s">
        <v>6488</v>
      </c>
      <c r="I929" s="2" t="s">
        <v>10034</v>
      </c>
      <c r="J929" s="2" t="s">
        <v>6240</v>
      </c>
      <c r="K929" s="2" t="s">
        <v>3052</v>
      </c>
      <c r="L929" s="2" t="s">
        <v>1761</v>
      </c>
      <c r="M929" s="2" t="s">
        <v>1531</v>
      </c>
      <c r="N929" s="2" t="s">
        <v>9146</v>
      </c>
      <c r="O929" s="2" t="s">
        <v>1889</v>
      </c>
      <c r="P929" s="2" t="s">
        <v>12622</v>
      </c>
      <c r="Q929" s="2" t="s">
        <v>5612</v>
      </c>
      <c r="R929" s="2" t="s">
        <v>8039</v>
      </c>
      <c r="S929" s="2" t="s">
        <v>6433</v>
      </c>
      <c r="T929" s="2" t="s">
        <v>2441</v>
      </c>
      <c r="U929" s="2" t="s">
        <v>5977</v>
      </c>
      <c r="V929" s="2" t="s">
        <v>13463</v>
      </c>
      <c r="W929" s="2" t="s">
        <v>5219</v>
      </c>
      <c r="X929" s="2" t="s">
        <v>6395</v>
      </c>
      <c r="Y929" s="2" t="s">
        <v>3907</v>
      </c>
      <c r="Z929" s="2" t="s">
        <v>6161</v>
      </c>
      <c r="AA929" s="2" t="s">
        <v>3265</v>
      </c>
      <c r="AB929" s="2" t="s">
        <v>8261</v>
      </c>
      <c r="AC929" s="2" t="s">
        <v>10482</v>
      </c>
      <c r="AD929" s="2" t="s">
        <v>15111</v>
      </c>
      <c r="AE929" s="2" t="s">
        <v>2426</v>
      </c>
      <c r="AF929" s="2" t="s">
        <v>3908</v>
      </c>
      <c r="AG929" s="2" t="s">
        <v>3438</v>
      </c>
      <c r="AH929" s="2" t="s">
        <v>1989</v>
      </c>
      <c r="AI929" s="2" t="s">
        <v>10569</v>
      </c>
      <c r="AJ929" s="2" t="s">
        <v>17342</v>
      </c>
      <c r="AK929" s="2" t="s">
        <v>17815</v>
      </c>
      <c r="AL929" s="2" t="s">
        <v>8828</v>
      </c>
      <c r="AM929" s="2" t="s">
        <v>6488</v>
      </c>
      <c r="AN929" s="2" t="s">
        <v>15054</v>
      </c>
      <c r="AO929" s="2" t="s">
        <v>3155</v>
      </c>
      <c r="AP929" s="2" t="s">
        <v>11450</v>
      </c>
      <c r="AQ929" s="2" t="s">
        <v>5834</v>
      </c>
      <c r="AR929" s="2" t="s">
        <v>14161</v>
      </c>
      <c r="AS929" s="2" t="s">
        <v>6160</v>
      </c>
      <c r="AT929" s="2" t="s">
        <v>3564</v>
      </c>
      <c r="AU929" s="2" t="s">
        <v>9697</v>
      </c>
      <c r="AV929" s="2" t="s">
        <v>1445</v>
      </c>
      <c r="AW929" s="2" t="s">
        <v>11871</v>
      </c>
      <c r="AX929" s="2" t="s">
        <v>8585</v>
      </c>
      <c r="AY929" s="2" t="s">
        <v>5476</v>
      </c>
      <c r="AZ929" s="2" t="s">
        <v>11556</v>
      </c>
      <c r="BA929" s="2" t="s">
        <v>2871</v>
      </c>
      <c r="BB929" s="2" t="s">
        <v>4943</v>
      </c>
      <c r="BC929" s="2" t="s">
        <v>2682</v>
      </c>
      <c r="BD929" s="2" t="s">
        <v>4253</v>
      </c>
      <c r="BE929" s="2" t="s">
        <v>12036</v>
      </c>
      <c r="BF929" s="2" t="s">
        <v>1578</v>
      </c>
      <c r="BG929" s="2" t="s">
        <v>11556</v>
      </c>
      <c r="BH929" s="2" t="s">
        <v>3804</v>
      </c>
      <c r="BI929" s="2" t="s">
        <v>1654</v>
      </c>
      <c r="BJ929" s="2" t="s">
        <v>2857</v>
      </c>
      <c r="BK929" s="2" t="s">
        <v>13385</v>
      </c>
      <c r="BL929" s="2" t="s">
        <v>1344</v>
      </c>
      <c r="BM929" s="2" t="s">
        <v>7236</v>
      </c>
      <c r="BN929" s="2" t="s">
        <v>5587</v>
      </c>
      <c r="BO929" s="2" t="s">
        <v>1808</v>
      </c>
      <c r="BP929" s="2" t="s">
        <v>5137</v>
      </c>
      <c r="BQ929" s="2" t="s">
        <v>3120</v>
      </c>
      <c r="BR929" s="2" t="s">
        <v>6761</v>
      </c>
      <c r="BS929" s="2" t="s">
        <v>9525</v>
      </c>
      <c r="BT929" s="2" t="s">
        <v>11842</v>
      </c>
      <c r="BU929" s="2" t="s">
        <v>2063</v>
      </c>
      <c r="BV929" s="2" t="s">
        <v>9615</v>
      </c>
      <c r="BW929" s="2" t="s">
        <v>17104</v>
      </c>
      <c r="BX929" s="2" t="s">
        <v>4014</v>
      </c>
      <c r="BY929" s="2" t="s">
        <v>5867</v>
      </c>
      <c r="BZ929" s="2" t="s">
        <v>2690</v>
      </c>
      <c r="CA929" s="2" t="s">
        <v>6746</v>
      </c>
      <c r="CB929" s="2" t="s">
        <v>15193</v>
      </c>
      <c r="CC929" s="2" t="s">
        <v>4188</v>
      </c>
      <c r="CD929" s="2" t="s">
        <v>12435</v>
      </c>
      <c r="CE929" s="2" t="s">
        <v>1812</v>
      </c>
      <c r="CF929" s="2" t="s">
        <v>2063</v>
      </c>
      <c r="CG929" s="2" t="s">
        <v>9300</v>
      </c>
      <c r="CH929" s="2" t="s">
        <v>1403</v>
      </c>
      <c r="CI929" s="2" t="s">
        <v>1157</v>
      </c>
      <c r="CJ929" s="2" t="s">
        <v>10437</v>
      </c>
      <c r="CK929" s="2" t="s">
        <v>10375</v>
      </c>
      <c r="CL929" s="2" t="s">
        <v>1610</v>
      </c>
      <c r="CM929" s="2" t="s">
        <v>6466</v>
      </c>
      <c r="CN929" s="2" t="s">
        <v>2148</v>
      </c>
      <c r="CO929" s="2" t="s">
        <v>8334</v>
      </c>
      <c r="CP929" s="2" t="s">
        <v>1111</v>
      </c>
      <c r="CQ929" s="2" t="s">
        <v>6131</v>
      </c>
      <c r="CR929" s="2" t="s">
        <v>13100</v>
      </c>
      <c r="CS929" s="2" t="s">
        <v>15193</v>
      </c>
      <c r="CT929" s="2" t="s">
        <v>7666</v>
      </c>
      <c r="CU929" s="2" t="s">
        <v>11933</v>
      </c>
      <c r="CV929" s="2" t="s">
        <v>9067</v>
      </c>
      <c r="CW929" s="2" t="s">
        <v>2734</v>
      </c>
      <c r="CX929" s="2" t="s">
        <v>2393</v>
      </c>
      <c r="CY929" s="2" t="s">
        <v>4714</v>
      </c>
      <c r="CZ929" s="2" t="s">
        <v>9461</v>
      </c>
      <c r="DA929" s="2" t="s">
        <v>5630</v>
      </c>
      <c r="DB929" s="2" t="s">
        <v>10088</v>
      </c>
      <c r="DC929" s="2" t="s">
        <v>11436</v>
      </c>
      <c r="DD929" s="2" t="s">
        <v>15184</v>
      </c>
      <c r="DE929" s="2" t="s">
        <v>1962</v>
      </c>
      <c r="DF929" s="2" t="s">
        <v>15322</v>
      </c>
      <c r="DG929" s="2" t="s">
        <v>5423</v>
      </c>
      <c r="DH929" s="2" t="s">
        <v>10641</v>
      </c>
      <c r="DI929" s="2" t="s">
        <v>7495</v>
      </c>
      <c r="DJ929" s="2" t="s">
        <v>11238</v>
      </c>
      <c r="DK929" s="2" t="s">
        <v>4709</v>
      </c>
      <c r="DL929" s="2" t="s">
        <v>12920</v>
      </c>
      <c r="DM929" s="2" t="s">
        <v>4963</v>
      </c>
      <c r="DN929" s="2" t="s">
        <v>5324</v>
      </c>
      <c r="DO929" s="2" t="s">
        <v>8590</v>
      </c>
      <c r="DP929" s="2" t="s">
        <v>4060</v>
      </c>
      <c r="DQ929" s="2" t="s">
        <v>7645</v>
      </c>
      <c r="DR929" s="2" t="s">
        <v>9243</v>
      </c>
      <c r="DS929" s="2" t="s">
        <v>8688</v>
      </c>
      <c r="DT929" s="1"/>
      <c r="DU929" s="1"/>
      <c r="DV929" s="2" t="s">
        <v>1064</v>
      </c>
      <c r="DW929" s="2" t="s">
        <v>13269</v>
      </c>
      <c r="DX929" s="2" t="s">
        <v>6228</v>
      </c>
    </row>
    <row r="930" spans="1:128" x14ac:dyDescent="0.4">
      <c r="A930" s="2" t="s">
        <v>16376</v>
      </c>
      <c r="B930" s="2" t="s">
        <v>18387</v>
      </c>
      <c r="C930" s="2" t="s">
        <v>1052</v>
      </c>
      <c r="D930" s="2" t="s">
        <v>0</v>
      </c>
      <c r="E930" s="2" t="s">
        <v>1053</v>
      </c>
      <c r="F930" s="2" t="s">
        <v>4342</v>
      </c>
      <c r="G930" s="2" t="s">
        <v>14160</v>
      </c>
      <c r="H930" s="2" t="s">
        <v>7336</v>
      </c>
      <c r="I930" s="2" t="s">
        <v>13976</v>
      </c>
      <c r="J930" s="2" t="s">
        <v>2099</v>
      </c>
      <c r="K930" s="2" t="s">
        <v>11155</v>
      </c>
      <c r="L930" s="2" t="s">
        <v>4065</v>
      </c>
      <c r="M930" s="2" t="s">
        <v>4000</v>
      </c>
      <c r="N930" s="2" t="s">
        <v>4877</v>
      </c>
      <c r="O930" s="2" t="s">
        <v>9786</v>
      </c>
      <c r="P930" s="2" t="s">
        <v>10041</v>
      </c>
      <c r="Q930" s="2" t="s">
        <v>12978</v>
      </c>
      <c r="R930" s="2" t="s">
        <v>7216</v>
      </c>
      <c r="S930" s="2" t="s">
        <v>7131</v>
      </c>
      <c r="T930" s="2" t="s">
        <v>4343</v>
      </c>
      <c r="U930" s="2" t="s">
        <v>7124</v>
      </c>
      <c r="V930" s="2" t="s">
        <v>11216</v>
      </c>
      <c r="W930" s="2" t="s">
        <v>10661</v>
      </c>
      <c r="X930" s="2" t="s">
        <v>11674</v>
      </c>
      <c r="Y930" s="2" t="s">
        <v>10841</v>
      </c>
      <c r="Z930" s="2" t="s">
        <v>9775</v>
      </c>
      <c r="AA930" s="2" t="s">
        <v>5224</v>
      </c>
      <c r="AB930" s="2" t="s">
        <v>11747</v>
      </c>
      <c r="AC930" s="2" t="s">
        <v>6067</v>
      </c>
      <c r="AD930" s="2" t="s">
        <v>4090</v>
      </c>
      <c r="AE930" s="2" t="s">
        <v>8096</v>
      </c>
      <c r="AF930" s="2" t="s">
        <v>13833</v>
      </c>
      <c r="AG930" s="2" t="s">
        <v>3186</v>
      </c>
      <c r="AH930" s="2" t="s">
        <v>2777</v>
      </c>
      <c r="AI930" s="2" t="s">
        <v>1435</v>
      </c>
      <c r="AJ930" s="2" t="s">
        <v>2128</v>
      </c>
      <c r="AK930" s="2" t="s">
        <v>14660</v>
      </c>
      <c r="AL930" s="2" t="s">
        <v>11666</v>
      </c>
      <c r="AM930" s="2" t="s">
        <v>4042</v>
      </c>
      <c r="AN930" s="2" t="s">
        <v>9752</v>
      </c>
      <c r="AO930" s="2" t="s">
        <v>12688</v>
      </c>
      <c r="AP930" s="2" t="s">
        <v>2014</v>
      </c>
      <c r="AQ930" s="2" t="s">
        <v>7039</v>
      </c>
      <c r="AR930" s="2" t="s">
        <v>11424</v>
      </c>
      <c r="AS930" s="2" t="s">
        <v>11210</v>
      </c>
      <c r="AT930" s="2" t="s">
        <v>9086</v>
      </c>
      <c r="AU930" s="2" t="s">
        <v>1072</v>
      </c>
      <c r="AV930" s="2" t="s">
        <v>5327</v>
      </c>
      <c r="AW930" s="2" t="s">
        <v>2545</v>
      </c>
      <c r="AX930" s="2" t="s">
        <v>7451</v>
      </c>
      <c r="AY930" s="2" t="s">
        <v>6248</v>
      </c>
      <c r="AZ930" s="2" t="s">
        <v>2129</v>
      </c>
      <c r="BA930" s="2" t="s">
        <v>1098</v>
      </c>
      <c r="BB930" s="2" t="s">
        <v>3812</v>
      </c>
      <c r="BC930" s="2" t="s">
        <v>6299</v>
      </c>
      <c r="BD930" s="2" t="s">
        <v>4758</v>
      </c>
      <c r="BE930" s="2" t="s">
        <v>2572</v>
      </c>
      <c r="BF930" s="2" t="s">
        <v>6446</v>
      </c>
      <c r="BG930" s="2" t="s">
        <v>12209</v>
      </c>
      <c r="BH930" s="2" t="s">
        <v>16784</v>
      </c>
      <c r="BI930" s="2" t="s">
        <v>4786</v>
      </c>
      <c r="BJ930" s="2" t="s">
        <v>4240</v>
      </c>
      <c r="BK930" s="2" t="s">
        <v>1552</v>
      </c>
      <c r="BL930" s="2" t="s">
        <v>1225</v>
      </c>
      <c r="BM930" s="2" t="s">
        <v>3043</v>
      </c>
      <c r="BN930" s="2" t="s">
        <v>9545</v>
      </c>
      <c r="BO930" s="2" t="s">
        <v>5791</v>
      </c>
      <c r="BP930" s="2" t="s">
        <v>5751</v>
      </c>
      <c r="BQ930" s="2" t="s">
        <v>10208</v>
      </c>
      <c r="BR930" s="2" t="s">
        <v>12139</v>
      </c>
      <c r="BS930" s="2" t="s">
        <v>5122</v>
      </c>
      <c r="BT930" s="2" t="s">
        <v>10964</v>
      </c>
      <c r="BU930" s="2" t="s">
        <v>16899</v>
      </c>
      <c r="BV930" s="2" t="s">
        <v>5817</v>
      </c>
      <c r="BW930" s="2" t="s">
        <v>5842</v>
      </c>
      <c r="BX930" s="2" t="s">
        <v>14324</v>
      </c>
      <c r="BY930" s="2" t="s">
        <v>4229</v>
      </c>
      <c r="BZ930" s="2" t="s">
        <v>13926</v>
      </c>
      <c r="CA930" s="2" t="s">
        <v>4010</v>
      </c>
      <c r="CB930" s="2" t="s">
        <v>7676</v>
      </c>
      <c r="CC930" s="2" t="s">
        <v>2278</v>
      </c>
      <c r="CD930" s="2" t="s">
        <v>2712</v>
      </c>
      <c r="CE930" s="2" t="s">
        <v>3834</v>
      </c>
      <c r="CF930" s="2" t="s">
        <v>2706</v>
      </c>
      <c r="CG930" s="2" t="s">
        <v>11160</v>
      </c>
      <c r="CH930" s="2" t="s">
        <v>15049</v>
      </c>
      <c r="CI930" s="2" t="s">
        <v>10577</v>
      </c>
      <c r="CJ930" s="2" t="s">
        <v>3690</v>
      </c>
      <c r="CK930" s="2" t="s">
        <v>3119</v>
      </c>
      <c r="CL930" s="2" t="s">
        <v>6812</v>
      </c>
      <c r="CM930" s="2" t="s">
        <v>9061</v>
      </c>
      <c r="CN930" s="2" t="s">
        <v>1941</v>
      </c>
      <c r="CO930" s="2" t="s">
        <v>1598</v>
      </c>
      <c r="CP930" s="2" t="s">
        <v>9354</v>
      </c>
      <c r="CQ930" s="2" t="s">
        <v>15486</v>
      </c>
      <c r="CR930" s="2" t="s">
        <v>7631</v>
      </c>
      <c r="CS930" s="2" t="s">
        <v>6054</v>
      </c>
      <c r="CT930" s="2" t="s">
        <v>13939</v>
      </c>
      <c r="CU930" s="2" t="s">
        <v>9212</v>
      </c>
      <c r="CV930" s="2" t="s">
        <v>12031</v>
      </c>
      <c r="CW930" s="2" t="s">
        <v>4226</v>
      </c>
      <c r="CX930" s="2" t="s">
        <v>15792</v>
      </c>
      <c r="CY930" s="2" t="s">
        <v>12455</v>
      </c>
      <c r="CZ930" s="2" t="s">
        <v>8235</v>
      </c>
      <c r="DA930" s="2" t="s">
        <v>5897</v>
      </c>
      <c r="DB930" s="2" t="s">
        <v>10729</v>
      </c>
      <c r="DC930" s="2" t="s">
        <v>5113</v>
      </c>
      <c r="DD930" s="2" t="s">
        <v>1173</v>
      </c>
      <c r="DE930" s="2" t="s">
        <v>6826</v>
      </c>
      <c r="DF930" s="2" t="s">
        <v>13387</v>
      </c>
      <c r="DG930" s="2" t="s">
        <v>3954</v>
      </c>
      <c r="DH930" s="2" t="s">
        <v>10641</v>
      </c>
      <c r="DI930" s="2" t="s">
        <v>15945</v>
      </c>
      <c r="DJ930" s="2" t="s">
        <v>11304</v>
      </c>
      <c r="DK930" s="2" t="s">
        <v>11695</v>
      </c>
      <c r="DL930" s="2" t="s">
        <v>7832</v>
      </c>
      <c r="DM930" s="2" t="s">
        <v>8250</v>
      </c>
      <c r="DN930" s="2" t="s">
        <v>12081</v>
      </c>
      <c r="DO930" s="2" t="s">
        <v>5573</v>
      </c>
      <c r="DP930" s="2" t="s">
        <v>7476</v>
      </c>
      <c r="DQ930" s="2" t="s">
        <v>5112</v>
      </c>
      <c r="DR930" s="2" t="s">
        <v>11763</v>
      </c>
      <c r="DS930" s="2" t="s">
        <v>10372</v>
      </c>
      <c r="DT930" s="1"/>
      <c r="DU930" s="1"/>
      <c r="DV930" s="2" t="s">
        <v>5436</v>
      </c>
      <c r="DW930" s="2" t="s">
        <v>1227</v>
      </c>
      <c r="DX930" s="2" t="s">
        <v>12933</v>
      </c>
    </row>
    <row r="931" spans="1:128" x14ac:dyDescent="0.4">
      <c r="A931" s="2" t="s">
        <v>16376</v>
      </c>
      <c r="B931" s="2" t="s">
        <v>18388</v>
      </c>
      <c r="C931" s="2" t="s">
        <v>1052</v>
      </c>
      <c r="D931" s="2" t="s">
        <v>0</v>
      </c>
      <c r="E931" s="2" t="s">
        <v>1053</v>
      </c>
      <c r="F931" s="2" t="s">
        <v>2781</v>
      </c>
      <c r="G931" s="2" t="s">
        <v>1565</v>
      </c>
      <c r="H931" s="2" t="s">
        <v>5831</v>
      </c>
      <c r="I931" s="2" t="s">
        <v>5001</v>
      </c>
      <c r="J931" s="2" t="s">
        <v>5032</v>
      </c>
      <c r="K931" s="2" t="s">
        <v>8032</v>
      </c>
      <c r="L931" s="2" t="s">
        <v>6798</v>
      </c>
      <c r="M931" s="2" t="s">
        <v>2968</v>
      </c>
      <c r="N931" s="2" t="s">
        <v>8026</v>
      </c>
      <c r="O931" s="2" t="s">
        <v>2309</v>
      </c>
      <c r="P931" s="2" t="s">
        <v>6970</v>
      </c>
      <c r="Q931" s="2" t="s">
        <v>4992</v>
      </c>
      <c r="R931" s="2" t="s">
        <v>7137</v>
      </c>
      <c r="S931" s="2" t="s">
        <v>9094</v>
      </c>
      <c r="T931" s="2" t="s">
        <v>2111</v>
      </c>
      <c r="U931" s="2" t="s">
        <v>5134</v>
      </c>
      <c r="V931" s="2" t="s">
        <v>9161</v>
      </c>
      <c r="W931" s="2" t="s">
        <v>8220</v>
      </c>
      <c r="X931" s="2" t="s">
        <v>8740</v>
      </c>
      <c r="Y931" s="2" t="s">
        <v>1659</v>
      </c>
      <c r="Z931" s="2" t="s">
        <v>7316</v>
      </c>
      <c r="AA931" s="2" t="s">
        <v>7330</v>
      </c>
      <c r="AB931" s="2" t="s">
        <v>5161</v>
      </c>
      <c r="AC931" s="2" t="s">
        <v>12516</v>
      </c>
      <c r="AD931" s="2" t="s">
        <v>7258</v>
      </c>
      <c r="AE931" s="2" t="s">
        <v>2889</v>
      </c>
      <c r="AF931" s="2" t="s">
        <v>7966</v>
      </c>
      <c r="AG931" s="2" t="s">
        <v>1793</v>
      </c>
      <c r="AH931" s="2" t="s">
        <v>3820</v>
      </c>
      <c r="AI931" s="2" t="s">
        <v>2739</v>
      </c>
      <c r="AJ931" s="2" t="s">
        <v>6729</v>
      </c>
      <c r="AK931" s="2" t="s">
        <v>5979</v>
      </c>
      <c r="AL931" s="2" t="s">
        <v>8736</v>
      </c>
      <c r="AM931" s="2" t="s">
        <v>2848</v>
      </c>
      <c r="AN931" s="2" t="s">
        <v>5533</v>
      </c>
      <c r="AO931" s="2" t="s">
        <v>1416</v>
      </c>
      <c r="AP931" s="2" t="s">
        <v>1573</v>
      </c>
      <c r="AQ931" s="2" t="s">
        <v>1747</v>
      </c>
      <c r="AR931" s="2" t="s">
        <v>2433</v>
      </c>
      <c r="AS931" s="2" t="s">
        <v>12517</v>
      </c>
      <c r="AT931" s="2" t="s">
        <v>2564</v>
      </c>
      <c r="AU931" s="2" t="s">
        <v>6321</v>
      </c>
      <c r="AV931" s="2" t="s">
        <v>6893</v>
      </c>
      <c r="AW931" s="2" t="s">
        <v>10108</v>
      </c>
      <c r="AX931" s="2" t="s">
        <v>1580</v>
      </c>
      <c r="AY931" s="2" t="s">
        <v>4869</v>
      </c>
      <c r="AZ931" s="2" t="s">
        <v>4492</v>
      </c>
      <c r="BA931" s="2" t="s">
        <v>1658</v>
      </c>
      <c r="BB931" s="2" t="s">
        <v>11024</v>
      </c>
      <c r="BC931" s="2" t="s">
        <v>9161</v>
      </c>
      <c r="BD931" s="2" t="s">
        <v>1055</v>
      </c>
      <c r="BE931" s="2" t="s">
        <v>5384</v>
      </c>
      <c r="BF931" s="2" t="s">
        <v>11750</v>
      </c>
      <c r="BG931" s="2" t="s">
        <v>7989</v>
      </c>
      <c r="BH931" s="2" t="s">
        <v>9323</v>
      </c>
      <c r="BI931" s="2" t="s">
        <v>7931</v>
      </c>
      <c r="BJ931" s="2" t="s">
        <v>1579</v>
      </c>
      <c r="BK931" s="2" t="s">
        <v>5384</v>
      </c>
      <c r="BL931" s="2" t="s">
        <v>4930</v>
      </c>
      <c r="BM931" s="2" t="s">
        <v>3158</v>
      </c>
      <c r="BN931" s="2" t="s">
        <v>3647</v>
      </c>
      <c r="BO931" s="2" t="s">
        <v>12410</v>
      </c>
      <c r="BP931" s="2" t="s">
        <v>4992</v>
      </c>
      <c r="BQ931" s="2" t="s">
        <v>1102</v>
      </c>
      <c r="BR931" s="2" t="s">
        <v>2141</v>
      </c>
      <c r="BS931" s="2" t="s">
        <v>1302</v>
      </c>
      <c r="BT931" s="2" t="s">
        <v>10808</v>
      </c>
      <c r="BU931" s="2" t="s">
        <v>11777</v>
      </c>
      <c r="BV931" s="2" t="s">
        <v>7215</v>
      </c>
      <c r="BW931" s="2" t="s">
        <v>1108</v>
      </c>
      <c r="BX931" s="2" t="s">
        <v>7429</v>
      </c>
      <c r="BY931" s="2" t="s">
        <v>5972</v>
      </c>
      <c r="BZ931" s="2" t="s">
        <v>9519</v>
      </c>
      <c r="CA931" s="2" t="s">
        <v>5900</v>
      </c>
      <c r="CB931" s="2" t="s">
        <v>11229</v>
      </c>
      <c r="CC931" s="2" t="s">
        <v>5114</v>
      </c>
      <c r="CD931" s="2" t="s">
        <v>10210</v>
      </c>
      <c r="CE931" s="2" t="s">
        <v>3547</v>
      </c>
      <c r="CF931" s="2" t="s">
        <v>7233</v>
      </c>
      <c r="CG931" s="2" t="s">
        <v>9656</v>
      </c>
      <c r="CH931" s="2" t="s">
        <v>12641</v>
      </c>
      <c r="CI931" s="2" t="s">
        <v>7240</v>
      </c>
      <c r="CJ931" s="2" t="s">
        <v>5435</v>
      </c>
      <c r="CK931" s="2" t="s">
        <v>14354</v>
      </c>
      <c r="CL931" s="2" t="s">
        <v>14891</v>
      </c>
      <c r="CM931" s="2" t="s">
        <v>10747</v>
      </c>
      <c r="CN931" s="2" t="s">
        <v>4271</v>
      </c>
      <c r="CO931" s="2" t="s">
        <v>6116</v>
      </c>
      <c r="CP931" s="2" t="s">
        <v>4394</v>
      </c>
      <c r="CQ931" s="2" t="s">
        <v>5427</v>
      </c>
      <c r="CR931" s="2" t="s">
        <v>9176</v>
      </c>
      <c r="CS931" s="2" t="s">
        <v>11385</v>
      </c>
      <c r="CT931" s="2" t="s">
        <v>12974</v>
      </c>
      <c r="CU931" s="2" t="s">
        <v>12997</v>
      </c>
      <c r="CV931" s="2" t="s">
        <v>5335</v>
      </c>
      <c r="CW931" s="2" t="s">
        <v>15324</v>
      </c>
      <c r="CX931" s="2" t="s">
        <v>7092</v>
      </c>
      <c r="CY931" s="2" t="s">
        <v>10291</v>
      </c>
      <c r="CZ931" s="2" t="s">
        <v>15105</v>
      </c>
      <c r="DA931" s="2" t="s">
        <v>13234</v>
      </c>
      <c r="DB931" s="2" t="s">
        <v>1582</v>
      </c>
      <c r="DC931" s="2" t="s">
        <v>11012</v>
      </c>
      <c r="DD931" s="2" t="s">
        <v>9515</v>
      </c>
      <c r="DE931" s="2" t="s">
        <v>12032</v>
      </c>
      <c r="DF931" s="2" t="s">
        <v>15823</v>
      </c>
      <c r="DG931" s="2" t="s">
        <v>12223</v>
      </c>
      <c r="DH931" s="2" t="s">
        <v>5446</v>
      </c>
      <c r="DI931" s="2" t="s">
        <v>13096</v>
      </c>
      <c r="DJ931" s="2" t="s">
        <v>11733</v>
      </c>
      <c r="DK931" s="2" t="s">
        <v>15389</v>
      </c>
      <c r="DL931" s="2" t="s">
        <v>9967</v>
      </c>
      <c r="DM931" s="2" t="s">
        <v>9268</v>
      </c>
      <c r="DN931" s="2" t="s">
        <v>12703</v>
      </c>
      <c r="DO931" s="2" t="s">
        <v>10225</v>
      </c>
      <c r="DP931" s="2" t="s">
        <v>7438</v>
      </c>
      <c r="DQ931" s="2" t="s">
        <v>8176</v>
      </c>
      <c r="DR931" s="2" t="s">
        <v>4709</v>
      </c>
      <c r="DS931" s="2" t="s">
        <v>10337</v>
      </c>
      <c r="DT931" s="1"/>
      <c r="DU931" s="1"/>
      <c r="DV931" s="2" t="s">
        <v>4302</v>
      </c>
      <c r="DW931" s="2" t="s">
        <v>4490</v>
      </c>
      <c r="DX931" s="2" t="s">
        <v>7979</v>
      </c>
    </row>
    <row r="932" spans="1:128" x14ac:dyDescent="0.4">
      <c r="A932" s="2" t="s">
        <v>16376</v>
      </c>
      <c r="B932" s="2" t="s">
        <v>18389</v>
      </c>
      <c r="C932" s="2" t="s">
        <v>1052</v>
      </c>
      <c r="D932" s="2" t="s">
        <v>0</v>
      </c>
      <c r="E932" s="2" t="s">
        <v>1053</v>
      </c>
      <c r="F932" s="2" t="s">
        <v>9855</v>
      </c>
      <c r="G932" s="2" t="s">
        <v>1443</v>
      </c>
      <c r="H932" s="2" t="s">
        <v>3894</v>
      </c>
      <c r="I932" s="2" t="s">
        <v>10483</v>
      </c>
      <c r="J932" s="2" t="s">
        <v>6018</v>
      </c>
      <c r="K932" s="2" t="s">
        <v>7053</v>
      </c>
      <c r="L932" s="2" t="s">
        <v>3169</v>
      </c>
      <c r="M932" s="2" t="s">
        <v>14977</v>
      </c>
      <c r="N932" s="2" t="s">
        <v>4530</v>
      </c>
      <c r="O932" s="2" t="s">
        <v>18390</v>
      </c>
      <c r="P932" s="2" t="s">
        <v>13952</v>
      </c>
      <c r="Q932" s="2" t="s">
        <v>5678</v>
      </c>
      <c r="R932" s="2" t="s">
        <v>7046</v>
      </c>
      <c r="S932" s="2" t="s">
        <v>8784</v>
      </c>
      <c r="T932" s="2" t="s">
        <v>13089</v>
      </c>
      <c r="U932" s="2" t="s">
        <v>5225</v>
      </c>
      <c r="V932" s="2" t="s">
        <v>11221</v>
      </c>
      <c r="W932" s="2" t="s">
        <v>8636</v>
      </c>
      <c r="X932" s="2" t="s">
        <v>7340</v>
      </c>
      <c r="Y932" s="2" t="s">
        <v>7821</v>
      </c>
      <c r="Z932" s="2" t="s">
        <v>13238</v>
      </c>
      <c r="AA932" s="2" t="s">
        <v>12193</v>
      </c>
      <c r="AB932" s="2" t="s">
        <v>18391</v>
      </c>
      <c r="AC932" s="2" t="s">
        <v>16032</v>
      </c>
      <c r="AD932" s="2" t="s">
        <v>15311</v>
      </c>
      <c r="AE932" s="2" t="s">
        <v>18246</v>
      </c>
      <c r="AF932" s="2" t="s">
        <v>11791</v>
      </c>
      <c r="AG932" s="2" t="s">
        <v>2889</v>
      </c>
      <c r="AH932" s="2" t="s">
        <v>10808</v>
      </c>
      <c r="AI932" s="2" t="s">
        <v>3174</v>
      </c>
      <c r="AJ932" s="2" t="s">
        <v>16855</v>
      </c>
      <c r="AK932" s="2" t="s">
        <v>14942</v>
      </c>
      <c r="AL932" s="2" t="s">
        <v>14545</v>
      </c>
      <c r="AM932" s="2" t="s">
        <v>9163</v>
      </c>
      <c r="AN932" s="2" t="s">
        <v>1225</v>
      </c>
      <c r="AO932" s="2" t="s">
        <v>3742</v>
      </c>
      <c r="AP932" s="2" t="s">
        <v>6449</v>
      </c>
      <c r="AQ932" s="2" t="s">
        <v>5680</v>
      </c>
      <c r="AR932" s="2" t="s">
        <v>3153</v>
      </c>
      <c r="AS932" s="2" t="s">
        <v>2124</v>
      </c>
      <c r="AT932" s="2" t="s">
        <v>13836</v>
      </c>
      <c r="AU932" s="2" t="s">
        <v>8212</v>
      </c>
      <c r="AV932" s="2" t="s">
        <v>6393</v>
      </c>
      <c r="AW932" s="2" t="s">
        <v>4051</v>
      </c>
      <c r="AX932" s="2" t="s">
        <v>3909</v>
      </c>
      <c r="AY932" s="2" t="s">
        <v>2768</v>
      </c>
      <c r="AZ932" s="2" t="s">
        <v>4321</v>
      </c>
      <c r="BA932" s="2" t="s">
        <v>7509</v>
      </c>
      <c r="BB932" s="2" t="s">
        <v>12262</v>
      </c>
      <c r="BC932" s="2" t="s">
        <v>3796</v>
      </c>
      <c r="BD932" s="2" t="s">
        <v>3242</v>
      </c>
      <c r="BE932" s="2" t="s">
        <v>9787</v>
      </c>
      <c r="BF932" s="2" t="s">
        <v>12060</v>
      </c>
      <c r="BG932" s="2" t="s">
        <v>15390</v>
      </c>
      <c r="BH932" s="2" t="s">
        <v>4483</v>
      </c>
      <c r="BI932" s="2" t="s">
        <v>4919</v>
      </c>
      <c r="BJ932" s="2" t="s">
        <v>9618</v>
      </c>
      <c r="BK932" s="2" t="s">
        <v>9241</v>
      </c>
      <c r="BL932" s="2" t="s">
        <v>12431</v>
      </c>
      <c r="BM932" s="2" t="s">
        <v>14172</v>
      </c>
      <c r="BN932" s="2" t="s">
        <v>1179</v>
      </c>
      <c r="BO932" s="2" t="s">
        <v>13294</v>
      </c>
      <c r="BP932" s="2" t="s">
        <v>5584</v>
      </c>
      <c r="BQ932" s="2" t="s">
        <v>12264</v>
      </c>
      <c r="BR932" s="2" t="s">
        <v>15052</v>
      </c>
      <c r="BS932" s="2" t="s">
        <v>10278</v>
      </c>
      <c r="BT932" s="2" t="s">
        <v>4903</v>
      </c>
      <c r="BU932" s="2" t="s">
        <v>7482</v>
      </c>
      <c r="BV932" s="2" t="s">
        <v>9064</v>
      </c>
      <c r="BW932" s="2" t="s">
        <v>1832</v>
      </c>
      <c r="BX932" s="2" t="s">
        <v>2705</v>
      </c>
      <c r="BY932" s="2" t="s">
        <v>7602</v>
      </c>
      <c r="BZ932" s="2" t="s">
        <v>3303</v>
      </c>
      <c r="CA932" s="2" t="s">
        <v>5261</v>
      </c>
      <c r="CB932" s="2" t="s">
        <v>6925</v>
      </c>
      <c r="CC932" s="2" t="s">
        <v>9850</v>
      </c>
      <c r="CD932" s="2" t="s">
        <v>8960</v>
      </c>
      <c r="CE932" s="2" t="s">
        <v>1364</v>
      </c>
      <c r="CF932" s="2" t="s">
        <v>7780</v>
      </c>
      <c r="CG932" s="2" t="s">
        <v>6273</v>
      </c>
      <c r="CH932" s="2" t="s">
        <v>8187</v>
      </c>
      <c r="CI932" s="2" t="s">
        <v>11066</v>
      </c>
      <c r="CJ932" s="2" t="s">
        <v>6272</v>
      </c>
      <c r="CK932" s="2" t="s">
        <v>7742</v>
      </c>
      <c r="CL932" s="2" t="s">
        <v>6871</v>
      </c>
      <c r="CM932" s="2" t="s">
        <v>7785</v>
      </c>
      <c r="CN932" s="2" t="s">
        <v>15041</v>
      </c>
      <c r="CO932" s="2" t="s">
        <v>5279</v>
      </c>
      <c r="CP932" s="2" t="s">
        <v>15041</v>
      </c>
      <c r="CQ932" s="2" t="s">
        <v>6959</v>
      </c>
      <c r="CR932" s="2" t="s">
        <v>8716</v>
      </c>
      <c r="CS932" s="2" t="s">
        <v>7004</v>
      </c>
      <c r="CT932" s="2" t="s">
        <v>4110</v>
      </c>
      <c r="CU932" s="2" t="s">
        <v>12311</v>
      </c>
      <c r="CV932" s="2" t="s">
        <v>7011</v>
      </c>
      <c r="CW932" s="2" t="s">
        <v>11069</v>
      </c>
      <c r="CX932" s="2" t="s">
        <v>3302</v>
      </c>
      <c r="CY932" s="2" t="s">
        <v>9840</v>
      </c>
      <c r="CZ932" s="2" t="s">
        <v>16935</v>
      </c>
      <c r="DA932" s="2" t="s">
        <v>9801</v>
      </c>
      <c r="DB932" s="2" t="s">
        <v>8662</v>
      </c>
      <c r="DC932" s="2" t="s">
        <v>3582</v>
      </c>
      <c r="DD932" s="2" t="s">
        <v>12486</v>
      </c>
      <c r="DE932" s="2" t="s">
        <v>15551</v>
      </c>
      <c r="DF932" s="2" t="s">
        <v>1266</v>
      </c>
      <c r="DG932" s="2" t="s">
        <v>5044</v>
      </c>
      <c r="DH932" s="2" t="s">
        <v>6201</v>
      </c>
      <c r="DI932" s="2" t="s">
        <v>13322</v>
      </c>
      <c r="DJ932" s="2" t="s">
        <v>3594</v>
      </c>
      <c r="DK932" s="2" t="s">
        <v>1122</v>
      </c>
      <c r="DL932" s="2" t="s">
        <v>9684</v>
      </c>
      <c r="DM932" s="2" t="s">
        <v>11319</v>
      </c>
      <c r="DN932" s="2" t="s">
        <v>2994</v>
      </c>
      <c r="DO932" s="2" t="s">
        <v>13486</v>
      </c>
      <c r="DP932" s="2" t="s">
        <v>12343</v>
      </c>
      <c r="DQ932" s="2" t="s">
        <v>13478</v>
      </c>
      <c r="DR932" s="2" t="s">
        <v>4202</v>
      </c>
      <c r="DS932" s="2" t="s">
        <v>4374</v>
      </c>
      <c r="DT932" s="1"/>
      <c r="DU932" s="1"/>
      <c r="DV932" s="2" t="s">
        <v>10936</v>
      </c>
      <c r="DW932" s="2" t="s">
        <v>4228</v>
      </c>
      <c r="DX932" s="2" t="s">
        <v>10839</v>
      </c>
    </row>
    <row r="933" spans="1:128" x14ac:dyDescent="0.4">
      <c r="A933" s="2" t="s">
        <v>16376</v>
      </c>
      <c r="B933" s="2" t="s">
        <v>18392</v>
      </c>
      <c r="C933" s="2" t="s">
        <v>1052</v>
      </c>
      <c r="D933" s="2" t="s">
        <v>0</v>
      </c>
      <c r="E933" s="2" t="s">
        <v>1053</v>
      </c>
      <c r="F933" s="2" t="s">
        <v>4314</v>
      </c>
      <c r="G933" s="2" t="s">
        <v>7847</v>
      </c>
      <c r="H933" s="2" t="s">
        <v>6533</v>
      </c>
      <c r="I933" s="2" t="s">
        <v>4266</v>
      </c>
      <c r="J933" s="2" t="s">
        <v>5443</v>
      </c>
      <c r="K933" s="2" t="s">
        <v>11293</v>
      </c>
      <c r="L933" s="2" t="s">
        <v>5751</v>
      </c>
      <c r="M933" s="2" t="s">
        <v>13638</v>
      </c>
      <c r="N933" s="2" t="s">
        <v>12215</v>
      </c>
      <c r="O933" s="2" t="s">
        <v>10213</v>
      </c>
      <c r="P933" s="2" t="s">
        <v>6720</v>
      </c>
      <c r="Q933" s="2" t="s">
        <v>10278</v>
      </c>
      <c r="R933" s="2" t="s">
        <v>14534</v>
      </c>
      <c r="S933" s="2" t="s">
        <v>8241</v>
      </c>
      <c r="T933" s="2" t="s">
        <v>9294</v>
      </c>
      <c r="U933" s="2" t="s">
        <v>16806</v>
      </c>
      <c r="V933" s="2" t="s">
        <v>13257</v>
      </c>
      <c r="W933" s="2" t="s">
        <v>1969</v>
      </c>
      <c r="X933" s="2" t="s">
        <v>8428</v>
      </c>
      <c r="Y933" s="2" t="s">
        <v>13466</v>
      </c>
      <c r="Z933" s="2" t="s">
        <v>1697</v>
      </c>
      <c r="AA933" s="2" t="s">
        <v>10390</v>
      </c>
      <c r="AB933" s="2" t="s">
        <v>5583</v>
      </c>
      <c r="AC933" s="2" t="s">
        <v>9414</v>
      </c>
      <c r="AD933" s="2" t="s">
        <v>8705</v>
      </c>
      <c r="AE933" s="2" t="s">
        <v>9040</v>
      </c>
      <c r="AF933" s="2" t="s">
        <v>12298</v>
      </c>
      <c r="AG933" s="2" t="s">
        <v>11293</v>
      </c>
      <c r="AH933" s="2" t="s">
        <v>8535</v>
      </c>
      <c r="AI933" s="2" t="s">
        <v>10875</v>
      </c>
      <c r="AJ933" s="2" t="s">
        <v>13693</v>
      </c>
      <c r="AK933" s="2" t="s">
        <v>11850</v>
      </c>
      <c r="AL933" s="2" t="s">
        <v>12274</v>
      </c>
      <c r="AM933" s="2" t="s">
        <v>3421</v>
      </c>
      <c r="AN933" s="2" t="s">
        <v>14497</v>
      </c>
      <c r="AO933" s="2" t="s">
        <v>10793</v>
      </c>
      <c r="AP933" s="2" t="s">
        <v>9649</v>
      </c>
      <c r="AQ933" s="2" t="s">
        <v>12886</v>
      </c>
      <c r="AR933" s="2" t="s">
        <v>1343</v>
      </c>
      <c r="AS933" s="2" t="s">
        <v>4042</v>
      </c>
      <c r="AT933" s="2" t="s">
        <v>4978</v>
      </c>
      <c r="AU933" s="2" t="s">
        <v>14048</v>
      </c>
      <c r="AV933" s="2" t="s">
        <v>17654</v>
      </c>
      <c r="AW933" s="2" t="s">
        <v>2950</v>
      </c>
      <c r="AX933" s="2" t="s">
        <v>4980</v>
      </c>
      <c r="AY933" s="2" t="s">
        <v>14497</v>
      </c>
      <c r="AZ933" s="2" t="s">
        <v>13006</v>
      </c>
      <c r="BA933" s="2" t="s">
        <v>14947</v>
      </c>
      <c r="BB933" s="2" t="s">
        <v>12417</v>
      </c>
      <c r="BC933" s="2" t="s">
        <v>5752</v>
      </c>
      <c r="BD933" s="2" t="s">
        <v>13393</v>
      </c>
      <c r="BE933" s="2" t="s">
        <v>9568</v>
      </c>
      <c r="BF933" s="2" t="s">
        <v>12916</v>
      </c>
      <c r="BG933" s="2" t="s">
        <v>8696</v>
      </c>
      <c r="BH933" s="2" t="s">
        <v>11814</v>
      </c>
      <c r="BI933" s="2" t="s">
        <v>3659</v>
      </c>
      <c r="BJ933" s="2" t="s">
        <v>11532</v>
      </c>
      <c r="BK933" s="2" t="s">
        <v>5410</v>
      </c>
      <c r="BL933" s="2" t="s">
        <v>5761</v>
      </c>
      <c r="BM933" s="2" t="s">
        <v>9729</v>
      </c>
      <c r="BN933" s="2" t="s">
        <v>10616</v>
      </c>
      <c r="BO933" s="2" t="s">
        <v>5854</v>
      </c>
      <c r="BP933" s="2" t="s">
        <v>11376</v>
      </c>
      <c r="BQ933" s="2" t="s">
        <v>15803</v>
      </c>
      <c r="BR933" s="2" t="s">
        <v>5871</v>
      </c>
      <c r="BS933" s="2" t="s">
        <v>1857</v>
      </c>
      <c r="BT933" s="2" t="s">
        <v>9640</v>
      </c>
      <c r="BU933" s="2" t="s">
        <v>3513</v>
      </c>
      <c r="BV933" s="2" t="s">
        <v>4553</v>
      </c>
      <c r="BW933" s="2" t="s">
        <v>3696</v>
      </c>
      <c r="BX933" s="2" t="s">
        <v>6456</v>
      </c>
      <c r="BY933" s="2" t="s">
        <v>16593</v>
      </c>
      <c r="BZ933" s="2" t="s">
        <v>6748</v>
      </c>
      <c r="CA933" s="2" t="s">
        <v>3696</v>
      </c>
      <c r="CB933" s="2" t="s">
        <v>10672</v>
      </c>
      <c r="CC933" s="2" t="s">
        <v>14999</v>
      </c>
      <c r="CD933" s="2" t="s">
        <v>8566</v>
      </c>
      <c r="CE933" s="2" t="s">
        <v>14999</v>
      </c>
      <c r="CF933" s="2" t="s">
        <v>9605</v>
      </c>
      <c r="CG933" s="2" t="s">
        <v>6456</v>
      </c>
      <c r="CH933" s="2" t="s">
        <v>13511</v>
      </c>
      <c r="CI933" s="2" t="s">
        <v>4373</v>
      </c>
      <c r="CJ933" s="2" t="s">
        <v>1822</v>
      </c>
      <c r="CK933" s="2" t="s">
        <v>3602</v>
      </c>
      <c r="CL933" s="2" t="s">
        <v>2916</v>
      </c>
      <c r="CM933" s="2" t="s">
        <v>1152</v>
      </c>
      <c r="CN933" s="2" t="s">
        <v>15803</v>
      </c>
      <c r="CO933" s="2" t="s">
        <v>3513</v>
      </c>
      <c r="CP933" s="2" t="s">
        <v>5062</v>
      </c>
      <c r="CQ933" s="2" t="s">
        <v>15439</v>
      </c>
      <c r="CR933" s="2" t="s">
        <v>2060</v>
      </c>
      <c r="CS933" s="2" t="s">
        <v>12155</v>
      </c>
      <c r="CT933" s="2" t="s">
        <v>8107</v>
      </c>
      <c r="CU933" s="2" t="s">
        <v>12083</v>
      </c>
      <c r="CV933" s="2" t="s">
        <v>13209</v>
      </c>
      <c r="CW933" s="2" t="s">
        <v>8234</v>
      </c>
      <c r="CX933" s="2" t="s">
        <v>2056</v>
      </c>
      <c r="CY933" s="2" t="s">
        <v>7033</v>
      </c>
      <c r="CZ933" s="2" t="s">
        <v>10983</v>
      </c>
      <c r="DA933" s="2" t="s">
        <v>8385</v>
      </c>
      <c r="DB933" s="2" t="s">
        <v>4017</v>
      </c>
      <c r="DC933" s="2" t="s">
        <v>4017</v>
      </c>
      <c r="DD933" s="2" t="s">
        <v>1628</v>
      </c>
      <c r="DE933" s="2" t="s">
        <v>8495</v>
      </c>
      <c r="DF933" s="2" t="s">
        <v>5734</v>
      </c>
      <c r="DG933" s="2" t="s">
        <v>5793</v>
      </c>
      <c r="DH933" s="2" t="s">
        <v>10376</v>
      </c>
      <c r="DI933" s="2" t="s">
        <v>12155</v>
      </c>
      <c r="DJ933" s="2" t="s">
        <v>11538</v>
      </c>
      <c r="DK933" s="2" t="s">
        <v>3948</v>
      </c>
      <c r="DL933" s="2" t="s">
        <v>13816</v>
      </c>
      <c r="DM933" s="2" t="s">
        <v>14539</v>
      </c>
      <c r="DN933" s="2" t="s">
        <v>3664</v>
      </c>
      <c r="DO933" s="2" t="s">
        <v>11230</v>
      </c>
      <c r="DP933" s="2" t="s">
        <v>14539</v>
      </c>
      <c r="DQ933" s="2" t="s">
        <v>10793</v>
      </c>
      <c r="DR933" s="2" t="s">
        <v>12916</v>
      </c>
      <c r="DS933" s="2" t="s">
        <v>6021</v>
      </c>
      <c r="DT933" s="1"/>
      <c r="DU933" s="1"/>
      <c r="DV933" s="2" t="s">
        <v>13730</v>
      </c>
      <c r="DW933" s="2" t="s">
        <v>1959</v>
      </c>
      <c r="DX933" s="2" t="s">
        <v>17502</v>
      </c>
    </row>
    <row r="934" spans="1:128" x14ac:dyDescent="0.4">
      <c r="A934" s="2" t="s">
        <v>16376</v>
      </c>
      <c r="B934" s="2" t="s">
        <v>18393</v>
      </c>
      <c r="C934" s="2" t="s">
        <v>1052</v>
      </c>
      <c r="D934" s="2" t="s">
        <v>0</v>
      </c>
      <c r="E934" s="2" t="s">
        <v>1053</v>
      </c>
      <c r="F934" s="2" t="s">
        <v>4601</v>
      </c>
      <c r="G934" s="2" t="s">
        <v>3973</v>
      </c>
      <c r="H934" s="2" t="s">
        <v>10796</v>
      </c>
      <c r="I934" s="2" t="s">
        <v>5928</v>
      </c>
      <c r="J934" s="2" t="s">
        <v>17217</v>
      </c>
      <c r="K934" s="2" t="s">
        <v>9732</v>
      </c>
      <c r="L934" s="2" t="s">
        <v>8583</v>
      </c>
      <c r="M934" s="2" t="s">
        <v>4930</v>
      </c>
      <c r="N934" s="2" t="s">
        <v>1666</v>
      </c>
      <c r="O934" s="2" t="s">
        <v>10599</v>
      </c>
      <c r="P934" s="2" t="s">
        <v>10013</v>
      </c>
      <c r="Q934" s="2" t="s">
        <v>9949</v>
      </c>
      <c r="R934" s="2" t="s">
        <v>4309</v>
      </c>
      <c r="S934" s="2" t="s">
        <v>9586</v>
      </c>
      <c r="T934" s="2" t="s">
        <v>2760</v>
      </c>
      <c r="U934" s="2" t="s">
        <v>3145</v>
      </c>
      <c r="V934" s="2" t="s">
        <v>14160</v>
      </c>
      <c r="W934" s="2" t="s">
        <v>14513</v>
      </c>
      <c r="X934" s="2" t="s">
        <v>6497</v>
      </c>
      <c r="Y934" s="2" t="s">
        <v>9277</v>
      </c>
      <c r="Z934" s="2" t="s">
        <v>13243</v>
      </c>
      <c r="AA934" s="2" t="s">
        <v>3712</v>
      </c>
      <c r="AB934" s="2" t="s">
        <v>8036</v>
      </c>
      <c r="AC934" s="2" t="s">
        <v>12825</v>
      </c>
      <c r="AD934" s="2" t="s">
        <v>11141</v>
      </c>
      <c r="AE934" s="2" t="s">
        <v>8024</v>
      </c>
      <c r="AF934" s="2" t="s">
        <v>1980</v>
      </c>
      <c r="AG934" s="2" t="s">
        <v>10033</v>
      </c>
      <c r="AH934" s="2" t="s">
        <v>10897</v>
      </c>
      <c r="AI934" s="2" t="s">
        <v>3801</v>
      </c>
      <c r="AJ934" s="2" t="s">
        <v>5179</v>
      </c>
      <c r="AK934" s="2" t="s">
        <v>12321</v>
      </c>
      <c r="AL934" s="2" t="s">
        <v>12539</v>
      </c>
      <c r="AM934" s="2" t="s">
        <v>3563</v>
      </c>
      <c r="AN934" s="2" t="s">
        <v>1986</v>
      </c>
      <c r="AO934" s="2" t="s">
        <v>2568</v>
      </c>
      <c r="AP934" s="2" t="s">
        <v>9787</v>
      </c>
      <c r="AQ934" s="2" t="s">
        <v>2549</v>
      </c>
      <c r="AR934" s="2" t="s">
        <v>10006</v>
      </c>
      <c r="AS934" s="2" t="s">
        <v>13470</v>
      </c>
      <c r="AT934" s="2" t="s">
        <v>1532</v>
      </c>
      <c r="AU934" s="2" t="s">
        <v>2101</v>
      </c>
      <c r="AV934" s="2" t="s">
        <v>3158</v>
      </c>
      <c r="AW934" s="2" t="s">
        <v>12987</v>
      </c>
      <c r="AX934" s="2" t="s">
        <v>1658</v>
      </c>
      <c r="AY934" s="2" t="s">
        <v>14129</v>
      </c>
      <c r="AZ934" s="2" t="s">
        <v>2340</v>
      </c>
      <c r="BA934" s="2" t="s">
        <v>2533</v>
      </c>
      <c r="BB934" s="2" t="s">
        <v>11502</v>
      </c>
      <c r="BC934" s="2" t="s">
        <v>6573</v>
      </c>
      <c r="BD934" s="2" t="s">
        <v>8502</v>
      </c>
      <c r="BE934" s="2" t="s">
        <v>12041</v>
      </c>
      <c r="BF934" s="2" t="s">
        <v>4148</v>
      </c>
      <c r="BG934" s="2" t="s">
        <v>4331</v>
      </c>
      <c r="BH934" s="2" t="s">
        <v>8216</v>
      </c>
      <c r="BI934" s="2" t="s">
        <v>7400</v>
      </c>
      <c r="BJ934" s="2" t="s">
        <v>2124</v>
      </c>
      <c r="BK934" s="2" t="s">
        <v>8634</v>
      </c>
      <c r="BL934" s="2" t="s">
        <v>4702</v>
      </c>
      <c r="BM934" s="2" t="s">
        <v>6712</v>
      </c>
      <c r="BN934" s="2" t="s">
        <v>6019</v>
      </c>
      <c r="BO934" s="2" t="s">
        <v>5162</v>
      </c>
      <c r="BP934" s="2" t="s">
        <v>16024</v>
      </c>
      <c r="BQ934" s="2" t="s">
        <v>9459</v>
      </c>
      <c r="BR934" s="2" t="s">
        <v>9225</v>
      </c>
      <c r="BS934" s="2" t="s">
        <v>11190</v>
      </c>
      <c r="BT934" s="2" t="s">
        <v>10066</v>
      </c>
      <c r="BU934" s="2" t="s">
        <v>10835</v>
      </c>
      <c r="BV934" s="2" t="s">
        <v>3402</v>
      </c>
      <c r="BW934" s="2" t="s">
        <v>5419</v>
      </c>
      <c r="BX934" s="2" t="s">
        <v>13721</v>
      </c>
      <c r="BY934" s="2" t="s">
        <v>4731</v>
      </c>
      <c r="BZ934" s="2" t="s">
        <v>5567</v>
      </c>
      <c r="CA934" s="2" t="s">
        <v>2087</v>
      </c>
      <c r="CB934" s="2" t="s">
        <v>10692</v>
      </c>
      <c r="CC934" s="2" t="s">
        <v>2171</v>
      </c>
      <c r="CD934" s="2" t="s">
        <v>4822</v>
      </c>
      <c r="CE934" s="2" t="s">
        <v>3833</v>
      </c>
      <c r="CF934" s="2" t="s">
        <v>3286</v>
      </c>
      <c r="CG934" s="2" t="s">
        <v>7480</v>
      </c>
      <c r="CH934" s="2" t="s">
        <v>8328</v>
      </c>
      <c r="CI934" s="2" t="s">
        <v>5862</v>
      </c>
      <c r="CJ934" s="2" t="s">
        <v>14567</v>
      </c>
      <c r="CK934" s="2" t="s">
        <v>7410</v>
      </c>
      <c r="CL934" s="2" t="s">
        <v>3100</v>
      </c>
      <c r="CM934" s="2" t="s">
        <v>13510</v>
      </c>
      <c r="CN934" s="2" t="s">
        <v>4890</v>
      </c>
      <c r="CO934" s="2" t="s">
        <v>7670</v>
      </c>
      <c r="CP934" s="2" t="s">
        <v>5897</v>
      </c>
      <c r="CQ934" s="2" t="s">
        <v>10495</v>
      </c>
      <c r="CR934" s="2" t="s">
        <v>9208</v>
      </c>
      <c r="CS934" s="2" t="s">
        <v>2081</v>
      </c>
      <c r="CT934" s="2" t="s">
        <v>1594</v>
      </c>
      <c r="CU934" s="2" t="s">
        <v>7280</v>
      </c>
      <c r="CV934" s="2" t="s">
        <v>7428</v>
      </c>
      <c r="CW934" s="2" t="s">
        <v>9315</v>
      </c>
      <c r="CX934" s="2" t="s">
        <v>12892</v>
      </c>
      <c r="CY934" s="2" t="s">
        <v>3230</v>
      </c>
      <c r="CZ934" s="2" t="s">
        <v>15015</v>
      </c>
      <c r="DA934" s="2" t="s">
        <v>10965</v>
      </c>
      <c r="DB934" s="2" t="s">
        <v>12032</v>
      </c>
      <c r="DC934" s="2" t="s">
        <v>4310</v>
      </c>
      <c r="DD934" s="2" t="s">
        <v>12357</v>
      </c>
      <c r="DE934" s="2" t="s">
        <v>8498</v>
      </c>
      <c r="DF934" s="2" t="s">
        <v>5738</v>
      </c>
      <c r="DG934" s="2" t="s">
        <v>7845</v>
      </c>
      <c r="DH934" s="2" t="s">
        <v>9738</v>
      </c>
      <c r="DI934" s="2" t="s">
        <v>7217</v>
      </c>
      <c r="DJ934" s="2" t="s">
        <v>10255</v>
      </c>
      <c r="DK934" s="2" t="s">
        <v>12819</v>
      </c>
      <c r="DL934" s="2" t="s">
        <v>5124</v>
      </c>
      <c r="DM934" s="2" t="s">
        <v>15666</v>
      </c>
      <c r="DN934" s="2" t="s">
        <v>4726</v>
      </c>
      <c r="DO934" s="2" t="s">
        <v>10188</v>
      </c>
      <c r="DP934" s="2" t="s">
        <v>9037</v>
      </c>
      <c r="DQ934" s="2" t="s">
        <v>10331</v>
      </c>
      <c r="DR934" s="2" t="s">
        <v>1694</v>
      </c>
      <c r="DS934" s="2" t="s">
        <v>10691</v>
      </c>
      <c r="DT934" s="1"/>
      <c r="DU934" s="1"/>
      <c r="DV934" s="2" t="s">
        <v>10715</v>
      </c>
      <c r="DW934" s="2" t="s">
        <v>6971</v>
      </c>
      <c r="DX934" s="2" t="s">
        <v>3374</v>
      </c>
    </row>
    <row r="935" spans="1:128" x14ac:dyDescent="0.4">
      <c r="A935" s="2" t="s">
        <v>16376</v>
      </c>
      <c r="B935" s="2" t="s">
        <v>18394</v>
      </c>
      <c r="C935" s="2" t="s">
        <v>1052</v>
      </c>
      <c r="D935" s="2" t="s">
        <v>0</v>
      </c>
      <c r="E935" s="2" t="s">
        <v>1053</v>
      </c>
      <c r="F935" s="2" t="s">
        <v>6316</v>
      </c>
      <c r="G935" s="2" t="s">
        <v>4617</v>
      </c>
      <c r="H935" s="2" t="s">
        <v>8040</v>
      </c>
      <c r="I935" s="2" t="s">
        <v>11610</v>
      </c>
      <c r="J935" s="2" t="s">
        <v>6005</v>
      </c>
      <c r="K935" s="2" t="s">
        <v>10960</v>
      </c>
      <c r="L935" s="2" t="s">
        <v>5455</v>
      </c>
      <c r="M935" s="2" t="s">
        <v>12283</v>
      </c>
      <c r="N935" s="2" t="s">
        <v>1665</v>
      </c>
      <c r="O935" s="2" t="s">
        <v>2347</v>
      </c>
      <c r="P935" s="2" t="s">
        <v>11739</v>
      </c>
      <c r="Q935" s="2" t="s">
        <v>13612</v>
      </c>
      <c r="R935" s="2" t="s">
        <v>8644</v>
      </c>
      <c r="S935" s="2" t="s">
        <v>5914</v>
      </c>
      <c r="T935" s="2" t="s">
        <v>4434</v>
      </c>
      <c r="U935" s="2" t="s">
        <v>3614</v>
      </c>
      <c r="V935" s="2" t="s">
        <v>7120</v>
      </c>
      <c r="W935" s="2" t="s">
        <v>12768</v>
      </c>
      <c r="X935" s="2" t="s">
        <v>15565</v>
      </c>
      <c r="Y935" s="2" t="s">
        <v>2848</v>
      </c>
      <c r="Z935" s="2" t="s">
        <v>11426</v>
      </c>
      <c r="AA935" s="2" t="s">
        <v>2633</v>
      </c>
      <c r="AB935" s="2" t="s">
        <v>12428</v>
      </c>
      <c r="AC935" s="2" t="s">
        <v>5240</v>
      </c>
      <c r="AD935" s="2" t="s">
        <v>9824</v>
      </c>
      <c r="AE935" s="2" t="s">
        <v>16951</v>
      </c>
      <c r="AF935" s="2" t="s">
        <v>2422</v>
      </c>
      <c r="AG935" s="2" t="s">
        <v>10718</v>
      </c>
      <c r="AH935" s="2" t="s">
        <v>2552</v>
      </c>
      <c r="AI935" s="2" t="s">
        <v>4948</v>
      </c>
      <c r="AJ935" s="2" t="s">
        <v>14003</v>
      </c>
      <c r="AK935" s="2" t="s">
        <v>16927</v>
      </c>
      <c r="AL935" s="2" t="s">
        <v>15448</v>
      </c>
      <c r="AM935" s="2" t="s">
        <v>12415</v>
      </c>
      <c r="AN935" s="2" t="s">
        <v>4054</v>
      </c>
      <c r="AO935" s="2" t="s">
        <v>7175</v>
      </c>
      <c r="AP935" s="2" t="s">
        <v>9834</v>
      </c>
      <c r="AQ935" s="2" t="s">
        <v>1445</v>
      </c>
      <c r="AR935" s="2" t="s">
        <v>9751</v>
      </c>
      <c r="AS935" s="2" t="s">
        <v>7110</v>
      </c>
      <c r="AT935" s="2" t="s">
        <v>13072</v>
      </c>
      <c r="AU935" s="2" t="s">
        <v>7130</v>
      </c>
      <c r="AV935" s="2" t="s">
        <v>15054</v>
      </c>
      <c r="AW935" s="2" t="s">
        <v>10031</v>
      </c>
      <c r="AX935" s="2" t="s">
        <v>1988</v>
      </c>
      <c r="AY935" s="2" t="s">
        <v>18395</v>
      </c>
      <c r="AZ935" s="2" t="s">
        <v>18396</v>
      </c>
      <c r="BA935" s="2" t="s">
        <v>4323</v>
      </c>
      <c r="BB935" s="2" t="s">
        <v>4827</v>
      </c>
      <c r="BC935" s="2" t="s">
        <v>4517</v>
      </c>
      <c r="BD935" s="2" t="s">
        <v>2750</v>
      </c>
      <c r="BE935" s="2" t="s">
        <v>4747</v>
      </c>
      <c r="BF935" s="2" t="s">
        <v>13000</v>
      </c>
      <c r="BG935" s="2" t="s">
        <v>16188</v>
      </c>
      <c r="BH935" s="2" t="s">
        <v>2675</v>
      </c>
      <c r="BI935" s="2" t="s">
        <v>11454</v>
      </c>
      <c r="BJ935" s="2" t="s">
        <v>5392</v>
      </c>
      <c r="BK935" s="2" t="s">
        <v>1436</v>
      </c>
      <c r="BL935" s="2" t="s">
        <v>12987</v>
      </c>
      <c r="BM935" s="2" t="s">
        <v>12475</v>
      </c>
      <c r="BN935" s="2" t="s">
        <v>18397</v>
      </c>
      <c r="BO935" s="2" t="s">
        <v>14931</v>
      </c>
      <c r="BP935" s="2" t="s">
        <v>9511</v>
      </c>
      <c r="BQ935" s="2" t="s">
        <v>5131</v>
      </c>
      <c r="BR935" s="2" t="s">
        <v>9454</v>
      </c>
      <c r="BS935" s="2" t="s">
        <v>10655</v>
      </c>
      <c r="BT935" s="2" t="s">
        <v>8352</v>
      </c>
      <c r="BU935" s="2" t="s">
        <v>5871</v>
      </c>
      <c r="BV935" s="2" t="s">
        <v>13477</v>
      </c>
      <c r="BW935" s="2" t="s">
        <v>8903</v>
      </c>
      <c r="BX935" s="2" t="s">
        <v>7033</v>
      </c>
      <c r="BY935" s="2" t="s">
        <v>10647</v>
      </c>
      <c r="BZ935" s="2" t="s">
        <v>3512</v>
      </c>
      <c r="CA935" s="2" t="s">
        <v>7222</v>
      </c>
      <c r="CB935" s="2" t="s">
        <v>1621</v>
      </c>
      <c r="CC935" s="2" t="s">
        <v>6193</v>
      </c>
      <c r="CD935" s="2" t="s">
        <v>6414</v>
      </c>
      <c r="CE935" s="2" t="s">
        <v>9524</v>
      </c>
      <c r="CF935" s="2" t="s">
        <v>8567</v>
      </c>
      <c r="CG935" s="2" t="s">
        <v>13180</v>
      </c>
      <c r="CH935" s="2" t="s">
        <v>14244</v>
      </c>
      <c r="CI935" s="2" t="s">
        <v>14211</v>
      </c>
      <c r="CJ935" s="2" t="s">
        <v>3592</v>
      </c>
      <c r="CK935" s="2" t="s">
        <v>7559</v>
      </c>
      <c r="CL935" s="2" t="s">
        <v>6410</v>
      </c>
      <c r="CM935" s="2" t="s">
        <v>9066</v>
      </c>
      <c r="CN935" s="2" t="s">
        <v>6823</v>
      </c>
      <c r="CO935" s="2" t="s">
        <v>7481</v>
      </c>
      <c r="CP935" s="2" t="s">
        <v>2816</v>
      </c>
      <c r="CQ935" s="2" t="s">
        <v>14059</v>
      </c>
      <c r="CR935" s="2" t="s">
        <v>7665</v>
      </c>
      <c r="CS935" s="2" t="s">
        <v>4650</v>
      </c>
      <c r="CT935" s="2" t="s">
        <v>5054</v>
      </c>
      <c r="CU935" s="2" t="s">
        <v>8947</v>
      </c>
      <c r="CV935" s="2" t="s">
        <v>11617</v>
      </c>
      <c r="CW935" s="2" t="s">
        <v>11457</v>
      </c>
      <c r="CX935" s="2" t="s">
        <v>7031</v>
      </c>
      <c r="CY935" s="2" t="s">
        <v>11789</v>
      </c>
      <c r="CZ935" s="2" t="s">
        <v>4635</v>
      </c>
      <c r="DA935" s="2" t="s">
        <v>7906</v>
      </c>
      <c r="DB935" s="2" t="s">
        <v>1279</v>
      </c>
      <c r="DC935" s="2" t="s">
        <v>4455</v>
      </c>
      <c r="DD935" s="2" t="s">
        <v>2734</v>
      </c>
      <c r="DE935" s="2" t="s">
        <v>11575</v>
      </c>
      <c r="DF935" s="2" t="s">
        <v>10985</v>
      </c>
      <c r="DG935" s="2" t="s">
        <v>2084</v>
      </c>
      <c r="DH935" s="2" t="s">
        <v>4014</v>
      </c>
      <c r="DI935" s="2" t="s">
        <v>10611</v>
      </c>
      <c r="DJ935" s="2" t="s">
        <v>9082</v>
      </c>
      <c r="DK935" s="2" t="s">
        <v>4646</v>
      </c>
      <c r="DL935" s="2" t="s">
        <v>3700</v>
      </c>
      <c r="DM935" s="2" t="s">
        <v>4395</v>
      </c>
      <c r="DN935" s="2" t="s">
        <v>5183</v>
      </c>
      <c r="DO935" s="2" t="s">
        <v>12094</v>
      </c>
      <c r="DP935" s="2" t="s">
        <v>5664</v>
      </c>
      <c r="DQ935" s="2" t="s">
        <v>11236</v>
      </c>
      <c r="DR935" s="2" t="s">
        <v>4968</v>
      </c>
      <c r="DS935" s="2" t="s">
        <v>3401</v>
      </c>
      <c r="DT935" s="1"/>
      <c r="DU935" s="1"/>
      <c r="DV935" s="2" t="s">
        <v>14254</v>
      </c>
      <c r="DW935" s="2" t="s">
        <v>13757</v>
      </c>
      <c r="DX935" s="2" t="s">
        <v>13261</v>
      </c>
    </row>
    <row r="936" spans="1:128" x14ac:dyDescent="0.4">
      <c r="A936" s="2" t="s">
        <v>16376</v>
      </c>
      <c r="B936" s="2" t="s">
        <v>18398</v>
      </c>
      <c r="C936" s="2" t="s">
        <v>1052</v>
      </c>
      <c r="D936" s="2" t="s">
        <v>0</v>
      </c>
      <c r="E936" s="2" t="s">
        <v>0</v>
      </c>
      <c r="F936" s="2" t="s">
        <v>0</v>
      </c>
      <c r="G936" s="2" t="s">
        <v>0</v>
      </c>
      <c r="H936" s="2" t="s">
        <v>0</v>
      </c>
      <c r="I936" s="2" t="s">
        <v>0</v>
      </c>
      <c r="J936" s="2" t="s">
        <v>0</v>
      </c>
      <c r="K936" s="2" t="s">
        <v>0</v>
      </c>
      <c r="L936" s="2" t="s">
        <v>0</v>
      </c>
      <c r="M936" s="2" t="s">
        <v>0</v>
      </c>
      <c r="N936" s="2" t="s">
        <v>0</v>
      </c>
      <c r="O936" s="2" t="s">
        <v>0</v>
      </c>
      <c r="P936" s="2" t="s">
        <v>0</v>
      </c>
      <c r="Q936" s="2" t="s">
        <v>0</v>
      </c>
      <c r="R936" s="2" t="s">
        <v>0</v>
      </c>
      <c r="S936" s="2" t="s">
        <v>0</v>
      </c>
      <c r="T936" s="2" t="s">
        <v>0</v>
      </c>
      <c r="U936" s="2" t="s">
        <v>0</v>
      </c>
      <c r="V936" s="2" t="s">
        <v>0</v>
      </c>
      <c r="W936" s="2" t="s">
        <v>0</v>
      </c>
      <c r="X936" s="2" t="s">
        <v>0</v>
      </c>
      <c r="Y936" s="2" t="s">
        <v>0</v>
      </c>
      <c r="Z936" s="2" t="s">
        <v>0</v>
      </c>
      <c r="AA936" s="2" t="s">
        <v>0</v>
      </c>
      <c r="AB936" s="2" t="s">
        <v>0</v>
      </c>
      <c r="AC936" s="2" t="s">
        <v>0</v>
      </c>
      <c r="AD936" s="2" t="s">
        <v>0</v>
      </c>
      <c r="AE936" s="2" t="s">
        <v>0</v>
      </c>
      <c r="AF936" s="2" t="s">
        <v>0</v>
      </c>
      <c r="AG936" s="2" t="s">
        <v>0</v>
      </c>
      <c r="AH936" s="2" t="s">
        <v>0</v>
      </c>
      <c r="AI936" s="2" t="s">
        <v>0</v>
      </c>
      <c r="AJ936" s="2" t="s">
        <v>0</v>
      </c>
      <c r="AK936" s="2" t="s">
        <v>0</v>
      </c>
      <c r="AL936" s="2" t="s">
        <v>0</v>
      </c>
      <c r="AM936" s="2" t="s">
        <v>0</v>
      </c>
      <c r="AN936" s="2" t="s">
        <v>0</v>
      </c>
      <c r="AO936" s="2" t="s">
        <v>0</v>
      </c>
      <c r="AP936" s="2" t="s">
        <v>0</v>
      </c>
      <c r="AQ936" s="2" t="s">
        <v>0</v>
      </c>
      <c r="AR936" s="2" t="s">
        <v>0</v>
      </c>
      <c r="AS936" s="2" t="s">
        <v>0</v>
      </c>
      <c r="AT936" s="2" t="s">
        <v>0</v>
      </c>
      <c r="AU936" s="2" t="s">
        <v>0</v>
      </c>
      <c r="AV936" s="2" t="s">
        <v>0</v>
      </c>
      <c r="AW936" s="2" t="s">
        <v>0</v>
      </c>
      <c r="AX936" s="2" t="s">
        <v>0</v>
      </c>
      <c r="AY936" s="2" t="s">
        <v>0</v>
      </c>
      <c r="AZ936" s="2" t="s">
        <v>0</v>
      </c>
      <c r="BA936" s="2" t="s">
        <v>0</v>
      </c>
      <c r="BB936" s="2" t="s">
        <v>0</v>
      </c>
      <c r="BC936" s="2" t="s">
        <v>0</v>
      </c>
      <c r="BD936" s="2" t="s">
        <v>0</v>
      </c>
      <c r="BE936" s="2" t="s">
        <v>0</v>
      </c>
      <c r="BF936" s="2" t="s">
        <v>0</v>
      </c>
      <c r="BG936" s="2" t="s">
        <v>0</v>
      </c>
      <c r="BH936" s="2" t="s">
        <v>0</v>
      </c>
      <c r="BI936" s="2" t="s">
        <v>0</v>
      </c>
      <c r="BJ936" s="2" t="s">
        <v>0</v>
      </c>
      <c r="BK936" s="2" t="s">
        <v>0</v>
      </c>
      <c r="BL936" s="2" t="s">
        <v>0</v>
      </c>
      <c r="BM936" s="2" t="s">
        <v>0</v>
      </c>
      <c r="BN936" s="2" t="s">
        <v>0</v>
      </c>
      <c r="BO936" s="2" t="s">
        <v>0</v>
      </c>
      <c r="BP936" s="2" t="s">
        <v>0</v>
      </c>
      <c r="BQ936" s="2" t="s">
        <v>0</v>
      </c>
      <c r="BR936" s="2" t="s">
        <v>0</v>
      </c>
      <c r="BS936" s="2" t="s">
        <v>0</v>
      </c>
      <c r="BT936" s="2" t="s">
        <v>0</v>
      </c>
      <c r="BU936" s="2" t="s">
        <v>0</v>
      </c>
      <c r="BV936" s="2" t="s">
        <v>0</v>
      </c>
      <c r="BW936" s="2" t="s">
        <v>0</v>
      </c>
      <c r="BX936" s="2" t="s">
        <v>0</v>
      </c>
      <c r="BY936" s="2" t="s">
        <v>0</v>
      </c>
      <c r="BZ936" s="2" t="s">
        <v>0</v>
      </c>
      <c r="CA936" s="2" t="s">
        <v>0</v>
      </c>
      <c r="CB936" s="2" t="s">
        <v>0</v>
      </c>
      <c r="CC936" s="2" t="s">
        <v>0</v>
      </c>
      <c r="CD936" s="2" t="s">
        <v>0</v>
      </c>
      <c r="CE936" s="2" t="s">
        <v>0</v>
      </c>
      <c r="CF936" s="2" t="s">
        <v>0</v>
      </c>
      <c r="CG936" s="2" t="s">
        <v>0</v>
      </c>
      <c r="CH936" s="2" t="s">
        <v>0</v>
      </c>
      <c r="CI936" s="2" t="s">
        <v>0</v>
      </c>
      <c r="CJ936" s="2" t="s">
        <v>0</v>
      </c>
      <c r="CK936" s="2" t="s">
        <v>0</v>
      </c>
      <c r="CL936" s="2" t="s">
        <v>0</v>
      </c>
      <c r="CM936" s="2" t="s">
        <v>0</v>
      </c>
      <c r="CN936" s="2" t="s">
        <v>0</v>
      </c>
      <c r="CO936" s="2" t="s">
        <v>0</v>
      </c>
      <c r="CP936" s="2" t="s">
        <v>0</v>
      </c>
      <c r="CQ936" s="2" t="s">
        <v>0</v>
      </c>
      <c r="CR936" s="2" t="s">
        <v>0</v>
      </c>
      <c r="CS936" s="2" t="s">
        <v>0</v>
      </c>
      <c r="CT936" s="2" t="s">
        <v>0</v>
      </c>
      <c r="CU936" s="2" t="s">
        <v>0</v>
      </c>
      <c r="CV936" s="2" t="s">
        <v>0</v>
      </c>
      <c r="CW936" s="2" t="s">
        <v>0</v>
      </c>
      <c r="CX936" s="2" t="s">
        <v>0</v>
      </c>
      <c r="CY936" s="2" t="s">
        <v>0</v>
      </c>
      <c r="CZ936" s="2" t="s">
        <v>0</v>
      </c>
      <c r="DA936" s="2" t="s">
        <v>0</v>
      </c>
      <c r="DB936" s="2" t="s">
        <v>0</v>
      </c>
      <c r="DC936" s="2" t="s">
        <v>0</v>
      </c>
      <c r="DD936" s="2" t="s">
        <v>0</v>
      </c>
      <c r="DE936" s="2" t="s">
        <v>0</v>
      </c>
      <c r="DF936" s="2" t="s">
        <v>0</v>
      </c>
      <c r="DG936" s="2" t="s">
        <v>0</v>
      </c>
      <c r="DH936" s="2" t="s">
        <v>0</v>
      </c>
      <c r="DI936" s="2" t="s">
        <v>0</v>
      </c>
      <c r="DJ936" s="2" t="s">
        <v>0</v>
      </c>
      <c r="DK936" s="2" t="s">
        <v>0</v>
      </c>
      <c r="DL936" s="2" t="s">
        <v>0</v>
      </c>
      <c r="DM936" s="2" t="s">
        <v>0</v>
      </c>
      <c r="DN936" s="2" t="s">
        <v>0</v>
      </c>
      <c r="DO936" s="2" t="s">
        <v>0</v>
      </c>
      <c r="DP936" s="2" t="s">
        <v>0</v>
      </c>
      <c r="DQ936" s="2" t="s">
        <v>0</v>
      </c>
      <c r="DR936" s="2" t="s">
        <v>0</v>
      </c>
      <c r="DS936" s="2" t="s">
        <v>0</v>
      </c>
      <c r="DT936" s="1"/>
      <c r="DU936" s="1"/>
      <c r="DV936" s="2" t="s">
        <v>0</v>
      </c>
      <c r="DW936" s="2" t="s">
        <v>0</v>
      </c>
      <c r="DX936" s="2" t="s">
        <v>0</v>
      </c>
    </row>
    <row r="937" spans="1:128" x14ac:dyDescent="0.4">
      <c r="A937" s="2" t="s">
        <v>16376</v>
      </c>
      <c r="B937" s="2" t="s">
        <v>18399</v>
      </c>
      <c r="C937" s="2" t="s">
        <v>1052</v>
      </c>
      <c r="D937" s="2" t="s">
        <v>18400</v>
      </c>
      <c r="E937" s="2" t="s">
        <v>0</v>
      </c>
      <c r="F937" s="2" t="s">
        <v>0</v>
      </c>
      <c r="G937" s="2" t="s">
        <v>0</v>
      </c>
      <c r="H937" s="2" t="s">
        <v>0</v>
      </c>
      <c r="I937" s="2" t="s">
        <v>0</v>
      </c>
      <c r="J937" s="2" t="s">
        <v>0</v>
      </c>
      <c r="K937" s="2" t="s">
        <v>0</v>
      </c>
      <c r="L937" s="2" t="s">
        <v>0</v>
      </c>
      <c r="M937" s="2" t="s">
        <v>0</v>
      </c>
      <c r="N937" s="2" t="s">
        <v>0</v>
      </c>
      <c r="O937" s="2" t="s">
        <v>0</v>
      </c>
      <c r="P937" s="2" t="s">
        <v>0</v>
      </c>
      <c r="Q937" s="2" t="s">
        <v>0</v>
      </c>
      <c r="R937" s="2" t="s">
        <v>0</v>
      </c>
      <c r="S937" s="2" t="s">
        <v>0</v>
      </c>
      <c r="T937" s="2" t="s">
        <v>0</v>
      </c>
      <c r="U937" s="2" t="s">
        <v>0</v>
      </c>
      <c r="V937" s="2" t="s">
        <v>0</v>
      </c>
      <c r="W937" s="2" t="s">
        <v>0</v>
      </c>
      <c r="X937" s="2" t="s">
        <v>0</v>
      </c>
      <c r="Y937" s="2" t="s">
        <v>0</v>
      </c>
      <c r="Z937" s="2" t="s">
        <v>0</v>
      </c>
      <c r="AA937" s="2" t="s">
        <v>0</v>
      </c>
      <c r="AB937" s="2" t="s">
        <v>0</v>
      </c>
      <c r="AC937" s="2" t="s">
        <v>0</v>
      </c>
      <c r="AD937" s="2" t="s">
        <v>0</v>
      </c>
      <c r="AE937" s="2" t="s">
        <v>0</v>
      </c>
      <c r="AF937" s="2" t="s">
        <v>0</v>
      </c>
      <c r="AG937" s="2" t="s">
        <v>0</v>
      </c>
      <c r="AH937" s="2" t="s">
        <v>0</v>
      </c>
      <c r="AI937" s="2" t="s">
        <v>0</v>
      </c>
      <c r="AJ937" s="2" t="s">
        <v>0</v>
      </c>
      <c r="AK937" s="2" t="s">
        <v>0</v>
      </c>
      <c r="AL937" s="2" t="s">
        <v>0</v>
      </c>
      <c r="AM937" s="2" t="s">
        <v>0</v>
      </c>
      <c r="AN937" s="2" t="s">
        <v>0</v>
      </c>
      <c r="AO937" s="2" t="s">
        <v>0</v>
      </c>
      <c r="AP937" s="2" t="s">
        <v>0</v>
      </c>
      <c r="AQ937" s="2" t="s">
        <v>0</v>
      </c>
      <c r="AR937" s="2" t="s">
        <v>0</v>
      </c>
      <c r="AS937" s="2" t="s">
        <v>0</v>
      </c>
      <c r="AT937" s="2" t="s">
        <v>0</v>
      </c>
      <c r="AU937" s="2" t="s">
        <v>0</v>
      </c>
      <c r="AV937" s="2" t="s">
        <v>0</v>
      </c>
      <c r="AW937" s="2" t="s">
        <v>0</v>
      </c>
      <c r="AX937" s="2" t="s">
        <v>0</v>
      </c>
      <c r="AY937" s="2" t="s">
        <v>0</v>
      </c>
      <c r="AZ937" s="2" t="s">
        <v>0</v>
      </c>
      <c r="BA937" s="2" t="s">
        <v>0</v>
      </c>
      <c r="BB937" s="2" t="s">
        <v>0</v>
      </c>
      <c r="BC937" s="2" t="s">
        <v>0</v>
      </c>
      <c r="BD937" s="2" t="s">
        <v>0</v>
      </c>
      <c r="BE937" s="2" t="s">
        <v>0</v>
      </c>
      <c r="BF937" s="2" t="s">
        <v>0</v>
      </c>
      <c r="BG937" s="2" t="s">
        <v>0</v>
      </c>
      <c r="BH937" s="2" t="s">
        <v>0</v>
      </c>
      <c r="BI937" s="2" t="s">
        <v>0</v>
      </c>
      <c r="BJ937" s="2" t="s">
        <v>0</v>
      </c>
      <c r="BK937" s="2" t="s">
        <v>0</v>
      </c>
      <c r="BL937" s="2" t="s">
        <v>0</v>
      </c>
      <c r="BM937" s="2" t="s">
        <v>0</v>
      </c>
      <c r="BN937" s="2" t="s">
        <v>0</v>
      </c>
      <c r="BO937" s="2" t="s">
        <v>0</v>
      </c>
      <c r="BP937" s="2" t="s">
        <v>0</v>
      </c>
      <c r="BQ937" s="2" t="s">
        <v>0</v>
      </c>
      <c r="BR937" s="2" t="s">
        <v>0</v>
      </c>
      <c r="BS937" s="2" t="s">
        <v>0</v>
      </c>
      <c r="BT937" s="2" t="s">
        <v>0</v>
      </c>
      <c r="BU937" s="2" t="s">
        <v>0</v>
      </c>
      <c r="BV937" s="2" t="s">
        <v>0</v>
      </c>
      <c r="BW937" s="2" t="s">
        <v>0</v>
      </c>
      <c r="BX937" s="2" t="s">
        <v>0</v>
      </c>
      <c r="BY937" s="2" t="s">
        <v>0</v>
      </c>
      <c r="BZ937" s="2" t="s">
        <v>0</v>
      </c>
      <c r="CA937" s="2" t="s">
        <v>0</v>
      </c>
      <c r="CB937" s="2" t="s">
        <v>0</v>
      </c>
      <c r="CC937" s="2" t="s">
        <v>0</v>
      </c>
      <c r="CD937" s="2" t="s">
        <v>0</v>
      </c>
      <c r="CE937" s="2" t="s">
        <v>0</v>
      </c>
      <c r="CF937" s="2" t="s">
        <v>0</v>
      </c>
      <c r="CG937" s="2" t="s">
        <v>0</v>
      </c>
      <c r="CH937" s="2" t="s">
        <v>0</v>
      </c>
      <c r="CI937" s="2" t="s">
        <v>0</v>
      </c>
      <c r="CJ937" s="2" t="s">
        <v>0</v>
      </c>
      <c r="CK937" s="2" t="s">
        <v>0</v>
      </c>
      <c r="CL937" s="2" t="s">
        <v>0</v>
      </c>
      <c r="CM937" s="2" t="s">
        <v>0</v>
      </c>
      <c r="CN937" s="2" t="s">
        <v>0</v>
      </c>
      <c r="CO937" s="2" t="s">
        <v>0</v>
      </c>
      <c r="CP937" s="2" t="s">
        <v>0</v>
      </c>
      <c r="CQ937" s="2" t="s">
        <v>0</v>
      </c>
      <c r="CR937" s="2" t="s">
        <v>0</v>
      </c>
      <c r="CS937" s="2" t="s">
        <v>0</v>
      </c>
      <c r="CT937" s="2" t="s">
        <v>0</v>
      </c>
      <c r="CU937" s="2" t="s">
        <v>0</v>
      </c>
      <c r="CV937" s="2" t="s">
        <v>0</v>
      </c>
      <c r="CW937" s="2" t="s">
        <v>0</v>
      </c>
      <c r="CX937" s="2" t="s">
        <v>0</v>
      </c>
      <c r="CY937" s="2" t="s">
        <v>0</v>
      </c>
      <c r="CZ937" s="2" t="s">
        <v>0</v>
      </c>
      <c r="DA937" s="2" t="s">
        <v>0</v>
      </c>
      <c r="DB937" s="2" t="s">
        <v>0</v>
      </c>
      <c r="DC937" s="2" t="s">
        <v>0</v>
      </c>
      <c r="DD937" s="2" t="s">
        <v>0</v>
      </c>
      <c r="DE937" s="2" t="s">
        <v>0</v>
      </c>
      <c r="DF937" s="2" t="s">
        <v>0</v>
      </c>
      <c r="DG937" s="2" t="s">
        <v>0</v>
      </c>
      <c r="DH937" s="2" t="s">
        <v>0</v>
      </c>
      <c r="DI937" s="2" t="s">
        <v>0</v>
      </c>
      <c r="DJ937" s="2" t="s">
        <v>0</v>
      </c>
      <c r="DK937" s="2" t="s">
        <v>0</v>
      </c>
      <c r="DL937" s="2" t="s">
        <v>0</v>
      </c>
      <c r="DM937" s="2" t="s">
        <v>0</v>
      </c>
      <c r="DN937" s="2" t="s">
        <v>0</v>
      </c>
      <c r="DO937" s="2" t="s">
        <v>0</v>
      </c>
      <c r="DP937" s="2" t="s">
        <v>0</v>
      </c>
      <c r="DQ937" s="2" t="s">
        <v>0</v>
      </c>
      <c r="DR937" s="2" t="s">
        <v>0</v>
      </c>
      <c r="DS937" s="2" t="s">
        <v>0</v>
      </c>
      <c r="DT937" s="1"/>
      <c r="DU937" s="1"/>
      <c r="DV937" s="2" t="s">
        <v>0</v>
      </c>
      <c r="DW937" s="2" t="s">
        <v>0</v>
      </c>
      <c r="DX937" s="2" t="s">
        <v>0</v>
      </c>
    </row>
    <row r="938" spans="1:128" x14ac:dyDescent="0.4">
      <c r="A938" s="2" t="s">
        <v>16376</v>
      </c>
      <c r="B938" s="2" t="s">
        <v>18401</v>
      </c>
      <c r="C938" s="2" t="s">
        <v>1052</v>
      </c>
      <c r="D938" s="2" t="s">
        <v>0</v>
      </c>
      <c r="E938" s="2" t="s">
        <v>1053</v>
      </c>
      <c r="F938" s="2" t="s">
        <v>3826</v>
      </c>
      <c r="G938" s="2" t="s">
        <v>1540</v>
      </c>
      <c r="H938" s="2" t="s">
        <v>2683</v>
      </c>
      <c r="I938" s="2" t="s">
        <v>15501</v>
      </c>
      <c r="J938" s="2" t="s">
        <v>9949</v>
      </c>
      <c r="K938" s="2" t="s">
        <v>3068</v>
      </c>
      <c r="L938" s="2" t="s">
        <v>5009</v>
      </c>
      <c r="M938" s="2" t="s">
        <v>7345</v>
      </c>
      <c r="N938" s="2" t="s">
        <v>5702</v>
      </c>
      <c r="O938" s="2" t="s">
        <v>5145</v>
      </c>
      <c r="P938" s="2" t="s">
        <v>5025</v>
      </c>
      <c r="Q938" s="2" t="s">
        <v>6523</v>
      </c>
      <c r="R938" s="2" t="s">
        <v>13827</v>
      </c>
      <c r="S938" s="2" t="s">
        <v>5157</v>
      </c>
      <c r="T938" s="2" t="s">
        <v>3084</v>
      </c>
      <c r="U938" s="2" t="s">
        <v>8599</v>
      </c>
      <c r="V938" s="2" t="s">
        <v>5531</v>
      </c>
      <c r="W938" s="2" t="s">
        <v>6986</v>
      </c>
      <c r="X938" s="2" t="s">
        <v>11645</v>
      </c>
      <c r="Y938" s="2" t="s">
        <v>8213</v>
      </c>
      <c r="Z938" s="2" t="s">
        <v>4870</v>
      </c>
      <c r="AA938" s="2" t="s">
        <v>7101</v>
      </c>
      <c r="AB938" s="2" t="s">
        <v>10254</v>
      </c>
      <c r="AC938" s="2" t="s">
        <v>3280</v>
      </c>
      <c r="AD938" s="2" t="s">
        <v>8214</v>
      </c>
      <c r="AE938" s="2" t="s">
        <v>4837</v>
      </c>
      <c r="AF938" s="2" t="s">
        <v>1421</v>
      </c>
      <c r="AG938" s="2" t="s">
        <v>10268</v>
      </c>
      <c r="AH938" s="2" t="s">
        <v>12801</v>
      </c>
      <c r="AI938" s="2" t="s">
        <v>3349</v>
      </c>
      <c r="AJ938" s="2" t="s">
        <v>2744</v>
      </c>
      <c r="AK938" s="2" t="s">
        <v>10556</v>
      </c>
      <c r="AL938" s="2" t="s">
        <v>14549</v>
      </c>
      <c r="AM938" s="2" t="s">
        <v>3724</v>
      </c>
      <c r="AN938" s="2" t="s">
        <v>2111</v>
      </c>
      <c r="AO938" s="2" t="s">
        <v>2955</v>
      </c>
      <c r="AP938" s="2" t="s">
        <v>5164</v>
      </c>
      <c r="AQ938" s="2" t="s">
        <v>5696</v>
      </c>
      <c r="AR938" s="2" t="s">
        <v>2212</v>
      </c>
      <c r="AS938" s="2" t="s">
        <v>13469</v>
      </c>
      <c r="AT938" s="2" t="s">
        <v>4186</v>
      </c>
      <c r="AU938" s="2" t="s">
        <v>3558</v>
      </c>
      <c r="AV938" s="2" t="s">
        <v>1074</v>
      </c>
      <c r="AW938" s="2" t="s">
        <v>9415</v>
      </c>
      <c r="AX938" s="2" t="s">
        <v>8222</v>
      </c>
      <c r="AY938" s="2" t="s">
        <v>14977</v>
      </c>
      <c r="AZ938" s="2" t="s">
        <v>11506</v>
      </c>
      <c r="BA938" s="2" t="s">
        <v>13070</v>
      </c>
      <c r="BB938" s="2" t="s">
        <v>3058</v>
      </c>
      <c r="BC938" s="2" t="s">
        <v>9327</v>
      </c>
      <c r="BD938" s="2" t="s">
        <v>6714</v>
      </c>
      <c r="BE938" s="2" t="s">
        <v>14276</v>
      </c>
      <c r="BF938" s="2" t="s">
        <v>14265</v>
      </c>
      <c r="BG938" s="2" t="s">
        <v>10235</v>
      </c>
      <c r="BH938" s="2" t="s">
        <v>12909</v>
      </c>
      <c r="BI938" s="2" t="s">
        <v>4961</v>
      </c>
      <c r="BJ938" s="2" t="s">
        <v>12210</v>
      </c>
      <c r="BK938" s="2" t="s">
        <v>15390</v>
      </c>
      <c r="BL938" s="2" t="s">
        <v>2459</v>
      </c>
      <c r="BM938" s="2" t="s">
        <v>5094</v>
      </c>
      <c r="BN938" s="2" t="s">
        <v>16393</v>
      </c>
      <c r="BO938" s="2" t="s">
        <v>2943</v>
      </c>
      <c r="BP938" s="2" t="s">
        <v>4911</v>
      </c>
      <c r="BQ938" s="2" t="s">
        <v>10725</v>
      </c>
      <c r="BR938" s="2" t="s">
        <v>1808</v>
      </c>
      <c r="BS938" s="2" t="s">
        <v>15462</v>
      </c>
      <c r="BT938" s="2" t="s">
        <v>14609</v>
      </c>
      <c r="BU938" s="2" t="s">
        <v>13760</v>
      </c>
      <c r="BV938" s="2" t="s">
        <v>7348</v>
      </c>
      <c r="BW938" s="2" t="s">
        <v>7414</v>
      </c>
      <c r="BX938" s="2" t="s">
        <v>4638</v>
      </c>
      <c r="BY938" s="2" t="s">
        <v>15320</v>
      </c>
      <c r="BZ938" s="2" t="s">
        <v>5039</v>
      </c>
      <c r="CA938" s="2" t="s">
        <v>9610</v>
      </c>
      <c r="CB938" s="2" t="s">
        <v>14585</v>
      </c>
      <c r="CC938" s="2" t="s">
        <v>6023</v>
      </c>
      <c r="CD938" s="2" t="s">
        <v>4650</v>
      </c>
      <c r="CE938" s="2" t="s">
        <v>1944</v>
      </c>
      <c r="CF938" s="2" t="s">
        <v>14211</v>
      </c>
      <c r="CG938" s="2" t="s">
        <v>9607</v>
      </c>
      <c r="CH938" s="2" t="s">
        <v>5887</v>
      </c>
      <c r="CI938" s="2" t="s">
        <v>13901</v>
      </c>
      <c r="CJ938" s="2" t="s">
        <v>6549</v>
      </c>
      <c r="CK938" s="2" t="s">
        <v>3394</v>
      </c>
      <c r="CL938" s="2" t="s">
        <v>6050</v>
      </c>
      <c r="CM938" s="2" t="s">
        <v>13932</v>
      </c>
      <c r="CN938" s="2" t="s">
        <v>3938</v>
      </c>
      <c r="CO938" s="2" t="s">
        <v>12372</v>
      </c>
      <c r="CP938" s="2" t="s">
        <v>3394</v>
      </c>
      <c r="CQ938" s="2" t="s">
        <v>1615</v>
      </c>
      <c r="CR938" s="2" t="s">
        <v>14415</v>
      </c>
      <c r="CS938" s="2" t="s">
        <v>8069</v>
      </c>
      <c r="CT938" s="2" t="s">
        <v>3856</v>
      </c>
      <c r="CU938" s="2" t="s">
        <v>11144</v>
      </c>
      <c r="CV938" s="2" t="s">
        <v>6407</v>
      </c>
      <c r="CW938" s="2" t="s">
        <v>9076</v>
      </c>
      <c r="CX938" s="2" t="s">
        <v>3602</v>
      </c>
      <c r="CY938" s="2" t="s">
        <v>2922</v>
      </c>
      <c r="CZ938" s="2" t="s">
        <v>6119</v>
      </c>
      <c r="DA938" s="2" t="s">
        <v>4134</v>
      </c>
      <c r="DB938" s="2" t="s">
        <v>7671</v>
      </c>
      <c r="DC938" s="2" t="s">
        <v>3773</v>
      </c>
      <c r="DD938" s="2" t="s">
        <v>6752</v>
      </c>
      <c r="DE938" s="2" t="s">
        <v>17265</v>
      </c>
      <c r="DF938" s="2" t="s">
        <v>13123</v>
      </c>
      <c r="DG938" s="2" t="s">
        <v>1919</v>
      </c>
      <c r="DH938" s="2" t="s">
        <v>6055</v>
      </c>
      <c r="DI938" s="2" t="s">
        <v>10180</v>
      </c>
      <c r="DJ938" s="2" t="s">
        <v>10670</v>
      </c>
      <c r="DK938" s="2" t="s">
        <v>7283</v>
      </c>
      <c r="DL938" s="2" t="s">
        <v>4536</v>
      </c>
      <c r="DM938" s="2" t="s">
        <v>12137</v>
      </c>
      <c r="DN938" s="2" t="s">
        <v>5954</v>
      </c>
      <c r="DO938" s="2" t="s">
        <v>9063</v>
      </c>
      <c r="DP938" s="2" t="s">
        <v>12137</v>
      </c>
      <c r="DQ938" s="2" t="s">
        <v>12078</v>
      </c>
      <c r="DR938" s="2" t="s">
        <v>10831</v>
      </c>
      <c r="DS938" s="2" t="s">
        <v>10585</v>
      </c>
      <c r="DT938" s="1"/>
      <c r="DU938" s="1"/>
      <c r="DV938" s="2" t="s">
        <v>1173</v>
      </c>
      <c r="DW938" s="2" t="s">
        <v>3701</v>
      </c>
      <c r="DX938" s="2" t="s">
        <v>2183</v>
      </c>
    </row>
    <row r="939" spans="1:128" x14ac:dyDescent="0.4">
      <c r="A939" s="2" t="s">
        <v>16376</v>
      </c>
      <c r="B939" s="2" t="s">
        <v>18402</v>
      </c>
      <c r="C939" s="2" t="s">
        <v>1052</v>
      </c>
      <c r="D939" s="2" t="s">
        <v>0</v>
      </c>
      <c r="E939" s="2" t="s">
        <v>0</v>
      </c>
      <c r="F939" s="2" t="s">
        <v>0</v>
      </c>
      <c r="G939" s="2" t="s">
        <v>0</v>
      </c>
      <c r="H939" s="2" t="s">
        <v>0</v>
      </c>
      <c r="I939" s="2" t="s">
        <v>0</v>
      </c>
      <c r="J939" s="2" t="s">
        <v>0</v>
      </c>
      <c r="K939" s="2" t="s">
        <v>0</v>
      </c>
      <c r="L939" s="2" t="s">
        <v>0</v>
      </c>
      <c r="M939" s="2" t="s">
        <v>0</v>
      </c>
      <c r="N939" s="2" t="s">
        <v>0</v>
      </c>
      <c r="O939" s="2" t="s">
        <v>0</v>
      </c>
      <c r="P939" s="2" t="s">
        <v>0</v>
      </c>
      <c r="Q939" s="2" t="s">
        <v>0</v>
      </c>
      <c r="R939" s="2" t="s">
        <v>0</v>
      </c>
      <c r="S939" s="2" t="s">
        <v>0</v>
      </c>
      <c r="T939" s="2" t="s">
        <v>0</v>
      </c>
      <c r="U939" s="2" t="s">
        <v>0</v>
      </c>
      <c r="V939" s="2" t="s">
        <v>0</v>
      </c>
      <c r="W939" s="2" t="s">
        <v>0</v>
      </c>
      <c r="X939" s="2" t="s">
        <v>0</v>
      </c>
      <c r="Y939" s="2" t="s">
        <v>0</v>
      </c>
      <c r="Z939" s="2" t="s">
        <v>0</v>
      </c>
      <c r="AA939" s="2" t="s">
        <v>0</v>
      </c>
      <c r="AB939" s="2" t="s">
        <v>0</v>
      </c>
      <c r="AC939" s="2" t="s">
        <v>0</v>
      </c>
      <c r="AD939" s="2" t="s">
        <v>0</v>
      </c>
      <c r="AE939" s="2" t="s">
        <v>0</v>
      </c>
      <c r="AF939" s="2" t="s">
        <v>0</v>
      </c>
      <c r="AG939" s="2" t="s">
        <v>0</v>
      </c>
      <c r="AH939" s="2" t="s">
        <v>0</v>
      </c>
      <c r="AI939" s="2" t="s">
        <v>0</v>
      </c>
      <c r="AJ939" s="2" t="s">
        <v>0</v>
      </c>
      <c r="AK939" s="2" t="s">
        <v>0</v>
      </c>
      <c r="AL939" s="2" t="s">
        <v>0</v>
      </c>
      <c r="AM939" s="2" t="s">
        <v>0</v>
      </c>
      <c r="AN939" s="2" t="s">
        <v>0</v>
      </c>
      <c r="AO939" s="2" t="s">
        <v>0</v>
      </c>
      <c r="AP939" s="2" t="s">
        <v>0</v>
      </c>
      <c r="AQ939" s="2" t="s">
        <v>0</v>
      </c>
      <c r="AR939" s="2" t="s">
        <v>0</v>
      </c>
      <c r="AS939" s="2" t="s">
        <v>0</v>
      </c>
      <c r="AT939" s="2" t="s">
        <v>0</v>
      </c>
      <c r="AU939" s="2" t="s">
        <v>0</v>
      </c>
      <c r="AV939" s="2" t="s">
        <v>0</v>
      </c>
      <c r="AW939" s="2" t="s">
        <v>0</v>
      </c>
      <c r="AX939" s="2" t="s">
        <v>0</v>
      </c>
      <c r="AY939" s="2" t="s">
        <v>0</v>
      </c>
      <c r="AZ939" s="2" t="s">
        <v>0</v>
      </c>
      <c r="BA939" s="2" t="s">
        <v>0</v>
      </c>
      <c r="BB939" s="2" t="s">
        <v>0</v>
      </c>
      <c r="BC939" s="2" t="s">
        <v>0</v>
      </c>
      <c r="BD939" s="2" t="s">
        <v>0</v>
      </c>
      <c r="BE939" s="2" t="s">
        <v>0</v>
      </c>
      <c r="BF939" s="2" t="s">
        <v>0</v>
      </c>
      <c r="BG939" s="2" t="s">
        <v>0</v>
      </c>
      <c r="BH939" s="2" t="s">
        <v>0</v>
      </c>
      <c r="BI939" s="2" t="s">
        <v>0</v>
      </c>
      <c r="BJ939" s="2" t="s">
        <v>0</v>
      </c>
      <c r="BK939" s="2" t="s">
        <v>0</v>
      </c>
      <c r="BL939" s="2" t="s">
        <v>0</v>
      </c>
      <c r="BM939" s="2" t="s">
        <v>0</v>
      </c>
      <c r="BN939" s="2" t="s">
        <v>0</v>
      </c>
      <c r="BO939" s="2" t="s">
        <v>0</v>
      </c>
      <c r="BP939" s="2" t="s">
        <v>0</v>
      </c>
      <c r="BQ939" s="2" t="s">
        <v>0</v>
      </c>
      <c r="BR939" s="2" t="s">
        <v>0</v>
      </c>
      <c r="BS939" s="2" t="s">
        <v>0</v>
      </c>
      <c r="BT939" s="2" t="s">
        <v>0</v>
      </c>
      <c r="BU939" s="2" t="s">
        <v>0</v>
      </c>
      <c r="BV939" s="2" t="s">
        <v>0</v>
      </c>
      <c r="BW939" s="2" t="s">
        <v>0</v>
      </c>
      <c r="BX939" s="2" t="s">
        <v>0</v>
      </c>
      <c r="BY939" s="2" t="s">
        <v>0</v>
      </c>
      <c r="BZ939" s="2" t="s">
        <v>0</v>
      </c>
      <c r="CA939" s="2" t="s">
        <v>0</v>
      </c>
      <c r="CB939" s="2" t="s">
        <v>0</v>
      </c>
      <c r="CC939" s="2" t="s">
        <v>0</v>
      </c>
      <c r="CD939" s="2" t="s">
        <v>0</v>
      </c>
      <c r="CE939" s="2" t="s">
        <v>0</v>
      </c>
      <c r="CF939" s="2" t="s">
        <v>0</v>
      </c>
      <c r="CG939" s="2" t="s">
        <v>0</v>
      </c>
      <c r="CH939" s="2" t="s">
        <v>0</v>
      </c>
      <c r="CI939" s="2" t="s">
        <v>0</v>
      </c>
      <c r="CJ939" s="2" t="s">
        <v>0</v>
      </c>
      <c r="CK939" s="2" t="s">
        <v>0</v>
      </c>
      <c r="CL939" s="2" t="s">
        <v>0</v>
      </c>
      <c r="CM939" s="2" t="s">
        <v>0</v>
      </c>
      <c r="CN939" s="2" t="s">
        <v>0</v>
      </c>
      <c r="CO939" s="2" t="s">
        <v>0</v>
      </c>
      <c r="CP939" s="2" t="s">
        <v>0</v>
      </c>
      <c r="CQ939" s="2" t="s">
        <v>0</v>
      </c>
      <c r="CR939" s="2" t="s">
        <v>0</v>
      </c>
      <c r="CS939" s="2" t="s">
        <v>0</v>
      </c>
      <c r="CT939" s="2" t="s">
        <v>0</v>
      </c>
      <c r="CU939" s="2" t="s">
        <v>0</v>
      </c>
      <c r="CV939" s="2" t="s">
        <v>0</v>
      </c>
      <c r="CW939" s="2" t="s">
        <v>0</v>
      </c>
      <c r="CX939" s="2" t="s">
        <v>0</v>
      </c>
      <c r="CY939" s="2" t="s">
        <v>0</v>
      </c>
      <c r="CZ939" s="2" t="s">
        <v>0</v>
      </c>
      <c r="DA939" s="2" t="s">
        <v>0</v>
      </c>
      <c r="DB939" s="2" t="s">
        <v>0</v>
      </c>
      <c r="DC939" s="2" t="s">
        <v>0</v>
      </c>
      <c r="DD939" s="2" t="s">
        <v>0</v>
      </c>
      <c r="DE939" s="2" t="s">
        <v>0</v>
      </c>
      <c r="DF939" s="2" t="s">
        <v>0</v>
      </c>
      <c r="DG939" s="2" t="s">
        <v>0</v>
      </c>
      <c r="DH939" s="2" t="s">
        <v>0</v>
      </c>
      <c r="DI939" s="2" t="s">
        <v>0</v>
      </c>
      <c r="DJ939" s="2" t="s">
        <v>0</v>
      </c>
      <c r="DK939" s="2" t="s">
        <v>0</v>
      </c>
      <c r="DL939" s="2" t="s">
        <v>0</v>
      </c>
      <c r="DM939" s="2" t="s">
        <v>0</v>
      </c>
      <c r="DN939" s="2" t="s">
        <v>0</v>
      </c>
      <c r="DO939" s="2" t="s">
        <v>0</v>
      </c>
      <c r="DP939" s="2" t="s">
        <v>0</v>
      </c>
      <c r="DQ939" s="2" t="s">
        <v>0</v>
      </c>
      <c r="DR939" s="2" t="s">
        <v>0</v>
      </c>
      <c r="DS939" s="2" t="s">
        <v>0</v>
      </c>
      <c r="DT939" s="1"/>
      <c r="DU939" s="1"/>
      <c r="DV939" s="2" t="s">
        <v>0</v>
      </c>
      <c r="DW939" s="2" t="s">
        <v>0</v>
      </c>
      <c r="DX939" s="2" t="s">
        <v>0</v>
      </c>
    </row>
    <row r="940" spans="1:128" x14ac:dyDescent="0.4">
      <c r="A940" s="2" t="s">
        <v>16376</v>
      </c>
      <c r="B940" s="2" t="s">
        <v>18403</v>
      </c>
      <c r="C940" s="2" t="s">
        <v>1052</v>
      </c>
      <c r="D940" s="2" t="s">
        <v>0</v>
      </c>
      <c r="E940" s="2" t="s">
        <v>1053</v>
      </c>
      <c r="F940" s="2" t="s">
        <v>3277</v>
      </c>
      <c r="G940" s="2" t="s">
        <v>4516</v>
      </c>
      <c r="H940" s="2" t="s">
        <v>4005</v>
      </c>
      <c r="I940" s="2" t="s">
        <v>11753</v>
      </c>
      <c r="J940" s="2" t="s">
        <v>6970</v>
      </c>
      <c r="K940" s="2" t="s">
        <v>9117</v>
      </c>
      <c r="L940" s="2" t="s">
        <v>8733</v>
      </c>
      <c r="M940" s="2" t="s">
        <v>1773</v>
      </c>
      <c r="N940" s="2" t="s">
        <v>1415</v>
      </c>
      <c r="O940" s="2" t="s">
        <v>2632</v>
      </c>
      <c r="P940" s="2" t="s">
        <v>3814</v>
      </c>
      <c r="Q940" s="2" t="s">
        <v>10229</v>
      </c>
      <c r="R940" s="2" t="s">
        <v>9501</v>
      </c>
      <c r="S940" s="2" t="s">
        <v>7315</v>
      </c>
      <c r="T940" s="2" t="s">
        <v>10897</v>
      </c>
      <c r="U940" s="2" t="s">
        <v>8049</v>
      </c>
      <c r="V940" s="2" t="s">
        <v>6145</v>
      </c>
      <c r="W940" s="2" t="s">
        <v>11745</v>
      </c>
      <c r="X940" s="2" t="s">
        <v>13966</v>
      </c>
      <c r="Y940" s="2" t="s">
        <v>13375</v>
      </c>
      <c r="Z940" s="2" t="s">
        <v>4323</v>
      </c>
      <c r="AA940" s="2" t="s">
        <v>4678</v>
      </c>
      <c r="AB940" s="2" t="s">
        <v>1974</v>
      </c>
      <c r="AC940" s="2" t="s">
        <v>10034</v>
      </c>
      <c r="AD940" s="2" t="s">
        <v>2679</v>
      </c>
      <c r="AE940" s="2" t="s">
        <v>2354</v>
      </c>
      <c r="AF940" s="2" t="s">
        <v>6320</v>
      </c>
      <c r="AG940" s="2" t="s">
        <v>5005</v>
      </c>
      <c r="AH940" s="2" t="s">
        <v>4615</v>
      </c>
      <c r="AI940" s="2" t="s">
        <v>7405</v>
      </c>
      <c r="AJ940" s="2" t="s">
        <v>3805</v>
      </c>
      <c r="AK940" s="2" t="s">
        <v>14592</v>
      </c>
      <c r="AL940" s="2" t="s">
        <v>12743</v>
      </c>
      <c r="AM940" s="2" t="s">
        <v>3275</v>
      </c>
      <c r="AN940" s="2" t="s">
        <v>9185</v>
      </c>
      <c r="AO940" s="2" t="s">
        <v>6841</v>
      </c>
      <c r="AP940" s="2" t="s">
        <v>1787</v>
      </c>
      <c r="AQ940" s="2" t="s">
        <v>2784</v>
      </c>
      <c r="AR940" s="2" t="s">
        <v>14234</v>
      </c>
      <c r="AS940" s="2" t="s">
        <v>13882</v>
      </c>
      <c r="AT940" s="2" t="s">
        <v>4938</v>
      </c>
      <c r="AU940" s="2" t="s">
        <v>4236</v>
      </c>
      <c r="AV940" s="2" t="s">
        <v>8378</v>
      </c>
      <c r="AW940" s="2" t="s">
        <v>7175</v>
      </c>
      <c r="AX940" s="2" t="s">
        <v>5679</v>
      </c>
      <c r="AY940" s="2" t="s">
        <v>14554</v>
      </c>
      <c r="AZ940" s="2" t="s">
        <v>18404</v>
      </c>
      <c r="BA940" s="2" t="s">
        <v>8684</v>
      </c>
      <c r="BB940" s="2" t="s">
        <v>1878</v>
      </c>
      <c r="BC940" s="2" t="s">
        <v>5072</v>
      </c>
      <c r="BD940" s="2" t="s">
        <v>12811</v>
      </c>
      <c r="BE940" s="2" t="s">
        <v>1314</v>
      </c>
      <c r="BF940" s="2" t="s">
        <v>16300</v>
      </c>
      <c r="BG940" s="2" t="s">
        <v>18405</v>
      </c>
      <c r="BH940" s="2" t="s">
        <v>3616</v>
      </c>
      <c r="BI940" s="2" t="s">
        <v>4937</v>
      </c>
      <c r="BJ940" s="2" t="s">
        <v>3454</v>
      </c>
      <c r="BK940" s="2" t="s">
        <v>8318</v>
      </c>
      <c r="BL940" s="2" t="s">
        <v>7855</v>
      </c>
      <c r="BM940" s="2" t="s">
        <v>10600</v>
      </c>
      <c r="BN940" s="2" t="s">
        <v>9491</v>
      </c>
      <c r="BO940" s="2" t="s">
        <v>14029</v>
      </c>
      <c r="BP940" s="2" t="s">
        <v>10384</v>
      </c>
      <c r="BQ940" s="2" t="s">
        <v>12845</v>
      </c>
      <c r="BR940" s="2" t="s">
        <v>7502</v>
      </c>
      <c r="BS940" s="2" t="s">
        <v>10109</v>
      </c>
      <c r="BT940" s="2" t="s">
        <v>7505</v>
      </c>
      <c r="BU940" s="2" t="s">
        <v>6999</v>
      </c>
      <c r="BV940" s="2" t="s">
        <v>13162</v>
      </c>
      <c r="BW940" s="2" t="s">
        <v>13340</v>
      </c>
      <c r="BX940" s="2" t="s">
        <v>1600</v>
      </c>
      <c r="BY940" s="2" t="s">
        <v>2402</v>
      </c>
      <c r="BZ940" s="2" t="s">
        <v>15322</v>
      </c>
      <c r="CA940" s="2" t="s">
        <v>12396</v>
      </c>
      <c r="CB940" s="2" t="s">
        <v>3106</v>
      </c>
      <c r="CC940" s="2" t="s">
        <v>2510</v>
      </c>
      <c r="CD940" s="2" t="s">
        <v>3380</v>
      </c>
      <c r="CE940" s="2" t="s">
        <v>11035</v>
      </c>
      <c r="CF940" s="2" t="s">
        <v>7378</v>
      </c>
      <c r="CG940" s="2" t="s">
        <v>15464</v>
      </c>
      <c r="CH940" s="2" t="s">
        <v>16025</v>
      </c>
      <c r="CI940" s="2" t="s">
        <v>12220</v>
      </c>
      <c r="CJ940" s="2" t="s">
        <v>13387</v>
      </c>
      <c r="CK940" s="2" t="s">
        <v>3140</v>
      </c>
      <c r="CL940" s="2" t="s">
        <v>5630</v>
      </c>
      <c r="CM940" s="2" t="s">
        <v>14933</v>
      </c>
      <c r="CN940" s="2" t="s">
        <v>4285</v>
      </c>
      <c r="CO940" s="2" t="s">
        <v>10224</v>
      </c>
      <c r="CP940" s="2" t="s">
        <v>14289</v>
      </c>
      <c r="CQ940" s="2" t="s">
        <v>2729</v>
      </c>
      <c r="CR940" s="2" t="s">
        <v>5431</v>
      </c>
      <c r="CS940" s="2" t="s">
        <v>11765</v>
      </c>
      <c r="CT940" s="2" t="s">
        <v>15667</v>
      </c>
      <c r="CU940" s="2" t="s">
        <v>10814</v>
      </c>
      <c r="CV940" s="2" t="s">
        <v>13006</v>
      </c>
      <c r="CW940" s="2" t="s">
        <v>13092</v>
      </c>
      <c r="CX940" s="2" t="s">
        <v>9246</v>
      </c>
      <c r="CY940" s="2" t="s">
        <v>14054</v>
      </c>
      <c r="CZ940" s="2" t="s">
        <v>12965</v>
      </c>
      <c r="DA940" s="2" t="s">
        <v>13317</v>
      </c>
      <c r="DB940" s="2" t="s">
        <v>5105</v>
      </c>
      <c r="DC940" s="2" t="s">
        <v>10684</v>
      </c>
      <c r="DD940" s="2" t="s">
        <v>8475</v>
      </c>
      <c r="DE940" s="2" t="s">
        <v>1958</v>
      </c>
      <c r="DF940" s="2" t="s">
        <v>13480</v>
      </c>
      <c r="DG940" s="2" t="s">
        <v>5081</v>
      </c>
      <c r="DH940" s="2" t="s">
        <v>11185</v>
      </c>
      <c r="DI940" s="2" t="s">
        <v>6783</v>
      </c>
      <c r="DJ940" s="2" t="s">
        <v>3345</v>
      </c>
      <c r="DK940" s="2" t="s">
        <v>3167</v>
      </c>
      <c r="DL940" s="2" t="s">
        <v>15409</v>
      </c>
      <c r="DM940" s="2" t="s">
        <v>12362</v>
      </c>
      <c r="DN940" s="2" t="s">
        <v>5013</v>
      </c>
      <c r="DO940" s="2" t="s">
        <v>2968</v>
      </c>
      <c r="DP940" s="2" t="s">
        <v>2124</v>
      </c>
      <c r="DQ940" s="2" t="s">
        <v>4262</v>
      </c>
      <c r="DR940" s="2" t="s">
        <v>8369</v>
      </c>
      <c r="DS940" s="2" t="s">
        <v>10022</v>
      </c>
      <c r="DT940" s="1"/>
      <c r="DU940" s="1"/>
      <c r="DV940" s="2" t="s">
        <v>10245</v>
      </c>
      <c r="DW940" s="2" t="s">
        <v>1435</v>
      </c>
      <c r="DX940" s="2" t="s">
        <v>11720</v>
      </c>
    </row>
    <row r="941" spans="1:128" x14ac:dyDescent="0.4">
      <c r="A941" s="2" t="s">
        <v>16376</v>
      </c>
      <c r="B941" s="2" t="s">
        <v>18406</v>
      </c>
      <c r="C941" s="2" t="s">
        <v>1052</v>
      </c>
      <c r="D941" s="2" t="s">
        <v>18407</v>
      </c>
      <c r="E941" s="2" t="s">
        <v>1053</v>
      </c>
      <c r="F941" s="2" t="s">
        <v>1087</v>
      </c>
      <c r="G941" s="2" t="s">
        <v>3254</v>
      </c>
      <c r="H941" s="2" t="s">
        <v>7400</v>
      </c>
      <c r="I941" s="2" t="s">
        <v>4846</v>
      </c>
      <c r="J941" s="2" t="s">
        <v>6525</v>
      </c>
      <c r="K941" s="2" t="s">
        <v>2861</v>
      </c>
      <c r="L941" s="2" t="s">
        <v>5003</v>
      </c>
      <c r="M941" s="2" t="s">
        <v>6173</v>
      </c>
      <c r="N941" s="2" t="s">
        <v>3806</v>
      </c>
      <c r="O941" s="2" t="s">
        <v>9222</v>
      </c>
      <c r="P941" s="2" t="s">
        <v>15872</v>
      </c>
      <c r="Q941" s="2" t="s">
        <v>15250</v>
      </c>
      <c r="R941" s="2" t="s">
        <v>7973</v>
      </c>
      <c r="S941" s="2" t="s">
        <v>4405</v>
      </c>
      <c r="T941" s="2" t="s">
        <v>5451</v>
      </c>
      <c r="U941" s="2" t="s">
        <v>4487</v>
      </c>
      <c r="V941" s="2" t="s">
        <v>11219</v>
      </c>
      <c r="W941" s="2" t="s">
        <v>10356</v>
      </c>
      <c r="X941" s="2" t="s">
        <v>6665</v>
      </c>
      <c r="Y941" s="2" t="s">
        <v>5379</v>
      </c>
      <c r="Z941" s="2" t="s">
        <v>1413</v>
      </c>
      <c r="AA941" s="2" t="s">
        <v>6718</v>
      </c>
      <c r="AB941" s="2" t="s">
        <v>3731</v>
      </c>
      <c r="AC941" s="2" t="s">
        <v>3249</v>
      </c>
      <c r="AD941" s="2" t="s">
        <v>18180</v>
      </c>
      <c r="AE941" s="2" t="s">
        <v>18408</v>
      </c>
      <c r="AF941" s="2" t="s">
        <v>11718</v>
      </c>
      <c r="AG941" s="2" t="s">
        <v>14167</v>
      </c>
      <c r="AH941" s="2" t="s">
        <v>2321</v>
      </c>
      <c r="AI941" s="2" t="s">
        <v>17441</v>
      </c>
      <c r="AJ941" s="2" t="s">
        <v>5477</v>
      </c>
      <c r="AK941" s="2" t="s">
        <v>4783</v>
      </c>
      <c r="AL941" s="2" t="s">
        <v>15991</v>
      </c>
      <c r="AM941" s="2" t="s">
        <v>1676</v>
      </c>
      <c r="AN941" s="2" t="s">
        <v>16442</v>
      </c>
      <c r="AO941" s="2" t="s">
        <v>6089</v>
      </c>
      <c r="AP941" s="2" t="s">
        <v>10270</v>
      </c>
      <c r="AQ941" s="2" t="s">
        <v>7111</v>
      </c>
      <c r="AR941" s="2" t="s">
        <v>18409</v>
      </c>
      <c r="AS941" s="2" t="s">
        <v>18410</v>
      </c>
      <c r="AT941" s="2" t="s">
        <v>18411</v>
      </c>
      <c r="AU941" s="2" t="s">
        <v>2222</v>
      </c>
      <c r="AV941" s="2" t="s">
        <v>5835</v>
      </c>
      <c r="AW941" s="2" t="s">
        <v>4075</v>
      </c>
      <c r="AX941" s="2" t="s">
        <v>1559</v>
      </c>
      <c r="AY941" s="2" t="s">
        <v>11759</v>
      </c>
      <c r="AZ941" s="2" t="s">
        <v>13944</v>
      </c>
      <c r="BA941" s="2" t="s">
        <v>4948</v>
      </c>
      <c r="BB941" s="2" t="s">
        <v>10894</v>
      </c>
      <c r="BC941" s="2" t="s">
        <v>7977</v>
      </c>
      <c r="BD941" s="2" t="s">
        <v>2678</v>
      </c>
      <c r="BE941" s="2" t="s">
        <v>6846</v>
      </c>
      <c r="BF941" s="2" t="s">
        <v>11590</v>
      </c>
      <c r="BG941" s="2" t="s">
        <v>15470</v>
      </c>
      <c r="BH941" s="2" t="s">
        <v>9625</v>
      </c>
      <c r="BI941" s="2" t="s">
        <v>5919</v>
      </c>
      <c r="BJ941" s="2" t="s">
        <v>18412</v>
      </c>
      <c r="BK941" s="2" t="s">
        <v>16432</v>
      </c>
      <c r="BL941" s="2" t="s">
        <v>8983</v>
      </c>
      <c r="BM941" s="2" t="s">
        <v>18413</v>
      </c>
      <c r="BN941" s="2" t="s">
        <v>18414</v>
      </c>
      <c r="BO941" s="2" t="s">
        <v>14231</v>
      </c>
      <c r="BP941" s="2" t="s">
        <v>10998</v>
      </c>
      <c r="BQ941" s="2" t="s">
        <v>12988</v>
      </c>
      <c r="BR941" s="2" t="s">
        <v>4154</v>
      </c>
      <c r="BS941" s="2" t="s">
        <v>18415</v>
      </c>
      <c r="BT941" s="2" t="s">
        <v>18416</v>
      </c>
      <c r="BU941" s="2" t="s">
        <v>15840</v>
      </c>
      <c r="BV941" s="2" t="s">
        <v>16042</v>
      </c>
      <c r="BW941" s="2" t="s">
        <v>17287</v>
      </c>
      <c r="BX941" s="2" t="s">
        <v>10995</v>
      </c>
      <c r="BY941" s="2" t="s">
        <v>12321</v>
      </c>
      <c r="BZ941" s="2" t="s">
        <v>10865</v>
      </c>
      <c r="CA941" s="2" t="s">
        <v>8941</v>
      </c>
      <c r="CB941" s="2" t="s">
        <v>10453</v>
      </c>
      <c r="CC941" s="2" t="s">
        <v>10003</v>
      </c>
      <c r="CD941" s="2" t="s">
        <v>10563</v>
      </c>
      <c r="CE941" s="2" t="s">
        <v>5091</v>
      </c>
      <c r="CF941" s="2" t="s">
        <v>5091</v>
      </c>
      <c r="CG941" s="2" t="s">
        <v>7979</v>
      </c>
      <c r="CH941" s="2" t="s">
        <v>3517</v>
      </c>
      <c r="CI941" s="2" t="s">
        <v>9856</v>
      </c>
      <c r="CJ941" s="2" t="s">
        <v>13020</v>
      </c>
      <c r="CK941" s="2" t="s">
        <v>4739</v>
      </c>
      <c r="CL941" s="2" t="s">
        <v>13748</v>
      </c>
      <c r="CM941" s="2" t="s">
        <v>7516</v>
      </c>
      <c r="CN941" s="2" t="s">
        <v>9177</v>
      </c>
      <c r="CO941" s="2" t="s">
        <v>5318</v>
      </c>
      <c r="CP941" s="2" t="s">
        <v>2385</v>
      </c>
      <c r="CQ941" s="2" t="s">
        <v>5903</v>
      </c>
      <c r="CR941" s="2" t="s">
        <v>9030</v>
      </c>
      <c r="CS941" s="2" t="s">
        <v>13742</v>
      </c>
      <c r="CT941" s="2" t="s">
        <v>14502</v>
      </c>
      <c r="CU941" s="2" t="s">
        <v>15134</v>
      </c>
      <c r="CV941" s="2" t="s">
        <v>10743</v>
      </c>
      <c r="CW941" s="2" t="s">
        <v>13420</v>
      </c>
      <c r="CX941" s="2" t="s">
        <v>4716</v>
      </c>
      <c r="CY941" s="2" t="s">
        <v>11512</v>
      </c>
      <c r="CZ941" s="2" t="s">
        <v>5758</v>
      </c>
      <c r="DA941" s="2" t="s">
        <v>10215</v>
      </c>
      <c r="DB941" s="2" t="s">
        <v>8359</v>
      </c>
      <c r="DC941" s="2" t="s">
        <v>14929</v>
      </c>
      <c r="DD941" s="2" t="s">
        <v>14103</v>
      </c>
      <c r="DE941" s="2" t="s">
        <v>5441</v>
      </c>
      <c r="DF941" s="2" t="s">
        <v>15581</v>
      </c>
      <c r="DG941" s="2" t="s">
        <v>11189</v>
      </c>
      <c r="DH941" s="2" t="s">
        <v>2379</v>
      </c>
      <c r="DI941" s="2" t="s">
        <v>10066</v>
      </c>
      <c r="DJ941" s="2" t="s">
        <v>13197</v>
      </c>
      <c r="DK941" s="2" t="s">
        <v>4279</v>
      </c>
      <c r="DL941" s="2" t="s">
        <v>13281</v>
      </c>
      <c r="DM941" s="2" t="s">
        <v>13839</v>
      </c>
      <c r="DN941" s="2" t="s">
        <v>15854</v>
      </c>
      <c r="DO941" s="2" t="s">
        <v>13712</v>
      </c>
      <c r="DP941" s="2" t="s">
        <v>2573</v>
      </c>
      <c r="DQ941" s="2" t="s">
        <v>12783</v>
      </c>
      <c r="DR941" s="2" t="s">
        <v>10093</v>
      </c>
      <c r="DS941" s="2" t="s">
        <v>16201</v>
      </c>
      <c r="DT941" s="1"/>
      <c r="DU941" s="1"/>
      <c r="DV941" s="2" t="s">
        <v>13640</v>
      </c>
      <c r="DW941" s="2" t="s">
        <v>9646</v>
      </c>
      <c r="DX941" s="2" t="s">
        <v>10085</v>
      </c>
    </row>
    <row r="942" spans="1:128" x14ac:dyDescent="0.4">
      <c r="A942" s="2" t="s">
        <v>16376</v>
      </c>
      <c r="B942" s="2" t="s">
        <v>18417</v>
      </c>
      <c r="C942" s="2" t="s">
        <v>1052</v>
      </c>
      <c r="D942" s="2" t="s">
        <v>18418</v>
      </c>
      <c r="E942" s="2" t="s">
        <v>1053</v>
      </c>
      <c r="F942" s="2" t="s">
        <v>4405</v>
      </c>
      <c r="G942" s="2" t="s">
        <v>1981</v>
      </c>
      <c r="H942" s="2" t="s">
        <v>7810</v>
      </c>
      <c r="I942" s="2" t="s">
        <v>15279</v>
      </c>
      <c r="J942" s="2" t="s">
        <v>18419</v>
      </c>
      <c r="K942" s="2" t="s">
        <v>7192</v>
      </c>
      <c r="L942" s="2" t="s">
        <v>5384</v>
      </c>
      <c r="M942" s="2" t="s">
        <v>1539</v>
      </c>
      <c r="N942" s="2" t="s">
        <v>11361</v>
      </c>
      <c r="O942" s="2" t="s">
        <v>3331</v>
      </c>
      <c r="P942" s="2" t="s">
        <v>10720</v>
      </c>
      <c r="Q942" s="2" t="s">
        <v>17607</v>
      </c>
      <c r="R942" s="2" t="s">
        <v>1868</v>
      </c>
      <c r="S942" s="2" t="s">
        <v>6897</v>
      </c>
      <c r="T942" s="2" t="s">
        <v>1653</v>
      </c>
      <c r="U942" s="2" t="s">
        <v>6063</v>
      </c>
      <c r="V942" s="2" t="s">
        <v>9856</v>
      </c>
      <c r="W942" s="2" t="s">
        <v>13523</v>
      </c>
      <c r="X942" s="2" t="s">
        <v>15121</v>
      </c>
      <c r="Y942" s="2" t="s">
        <v>5675</v>
      </c>
      <c r="Z942" s="2" t="s">
        <v>2673</v>
      </c>
      <c r="AA942" s="2" t="s">
        <v>7106</v>
      </c>
      <c r="AB942" s="2" t="s">
        <v>3535</v>
      </c>
      <c r="AC942" s="2" t="s">
        <v>3361</v>
      </c>
      <c r="AD942" s="2" t="s">
        <v>14973</v>
      </c>
      <c r="AE942" s="2" t="s">
        <v>18420</v>
      </c>
      <c r="AF942" s="2" t="s">
        <v>7806</v>
      </c>
      <c r="AG942" s="2" t="s">
        <v>10345</v>
      </c>
      <c r="AH942" s="2" t="s">
        <v>3639</v>
      </c>
      <c r="AI942" s="2" t="s">
        <v>8685</v>
      </c>
      <c r="AJ942" s="2" t="s">
        <v>10407</v>
      </c>
      <c r="AK942" s="2" t="s">
        <v>15835</v>
      </c>
      <c r="AL942" s="2" t="s">
        <v>17830</v>
      </c>
      <c r="AM942" s="2" t="s">
        <v>8140</v>
      </c>
      <c r="AN942" s="2" t="s">
        <v>6837</v>
      </c>
      <c r="AO942" s="2" t="s">
        <v>11472</v>
      </c>
      <c r="AP942" s="2" t="s">
        <v>9828</v>
      </c>
      <c r="AQ942" s="2" t="s">
        <v>15455</v>
      </c>
      <c r="AR942" s="2" t="s">
        <v>18421</v>
      </c>
      <c r="AS942" s="2" t="s">
        <v>18422</v>
      </c>
      <c r="AT942" s="2" t="s">
        <v>18423</v>
      </c>
      <c r="AU942" s="2" t="s">
        <v>13368</v>
      </c>
      <c r="AV942" s="2" t="s">
        <v>2248</v>
      </c>
      <c r="AW942" s="2" t="s">
        <v>4503</v>
      </c>
      <c r="AX942" s="2" t="s">
        <v>1780</v>
      </c>
      <c r="AY942" s="2" t="s">
        <v>8514</v>
      </c>
      <c r="AZ942" s="2" t="s">
        <v>8080</v>
      </c>
      <c r="BA942" s="2" t="s">
        <v>2355</v>
      </c>
      <c r="BB942" s="2" t="s">
        <v>3889</v>
      </c>
      <c r="BC942" s="2" t="s">
        <v>5604</v>
      </c>
      <c r="BD942" s="2" t="s">
        <v>11450</v>
      </c>
      <c r="BE942" s="2" t="s">
        <v>2316</v>
      </c>
      <c r="BF942" s="2" t="s">
        <v>13655</v>
      </c>
      <c r="BG942" s="2" t="s">
        <v>9705</v>
      </c>
      <c r="BH942" s="2" t="s">
        <v>8314</v>
      </c>
      <c r="BI942" s="2" t="s">
        <v>13804</v>
      </c>
      <c r="BJ942" s="2" t="s">
        <v>15501</v>
      </c>
      <c r="BK942" s="2" t="s">
        <v>14062</v>
      </c>
      <c r="BL942" s="2" t="s">
        <v>12501</v>
      </c>
      <c r="BM942" s="2" t="s">
        <v>12982</v>
      </c>
      <c r="BN942" s="2" t="s">
        <v>18424</v>
      </c>
      <c r="BO942" s="2" t="s">
        <v>15736</v>
      </c>
      <c r="BP942" s="2" t="s">
        <v>10356</v>
      </c>
      <c r="BQ942" s="2" t="s">
        <v>17124</v>
      </c>
      <c r="BR942" s="2" t="s">
        <v>17086</v>
      </c>
      <c r="BS942" s="2" t="s">
        <v>18425</v>
      </c>
      <c r="BT942" s="2" t="s">
        <v>18426</v>
      </c>
      <c r="BU942" s="2" t="s">
        <v>16691</v>
      </c>
      <c r="BV942" s="2" t="s">
        <v>13806</v>
      </c>
      <c r="BW942" s="2" t="s">
        <v>4421</v>
      </c>
      <c r="BX942" s="2" t="s">
        <v>16013</v>
      </c>
      <c r="BY942" s="2" t="s">
        <v>12925</v>
      </c>
      <c r="BZ942" s="2" t="s">
        <v>13076</v>
      </c>
      <c r="CA942" s="2" t="s">
        <v>18427</v>
      </c>
      <c r="CB942" s="2" t="s">
        <v>18428</v>
      </c>
      <c r="CC942" s="2" t="s">
        <v>12950</v>
      </c>
      <c r="CD942" s="2" t="s">
        <v>12705</v>
      </c>
      <c r="CE942" s="2" t="s">
        <v>6526</v>
      </c>
      <c r="CF942" s="2" t="s">
        <v>2220</v>
      </c>
      <c r="CG942" s="2" t="s">
        <v>4607</v>
      </c>
      <c r="CH942" s="2" t="s">
        <v>9665</v>
      </c>
      <c r="CI942" s="2" t="s">
        <v>11727</v>
      </c>
      <c r="CJ942" s="2" t="s">
        <v>5093</v>
      </c>
      <c r="CK942" s="2" t="s">
        <v>3043</v>
      </c>
      <c r="CL942" s="2" t="s">
        <v>7966</v>
      </c>
      <c r="CM942" s="2" t="s">
        <v>1312</v>
      </c>
      <c r="CN942" s="2" t="s">
        <v>10715</v>
      </c>
      <c r="CO942" s="2" t="s">
        <v>4667</v>
      </c>
      <c r="CP942" s="2" t="s">
        <v>7531</v>
      </c>
      <c r="CQ942" s="2" t="s">
        <v>4471</v>
      </c>
      <c r="CR942" s="2" t="s">
        <v>10840</v>
      </c>
      <c r="CS942" s="2" t="s">
        <v>10102</v>
      </c>
      <c r="CT942" s="2" t="s">
        <v>1542</v>
      </c>
      <c r="CU942" s="2" t="s">
        <v>8382</v>
      </c>
      <c r="CV942" s="2" t="s">
        <v>2945</v>
      </c>
      <c r="CW942" s="2" t="s">
        <v>8427</v>
      </c>
      <c r="CX942" s="2" t="s">
        <v>6906</v>
      </c>
      <c r="CY942" s="2" t="s">
        <v>2408</v>
      </c>
      <c r="CZ942" s="2" t="s">
        <v>9418</v>
      </c>
      <c r="DA942" s="2" t="s">
        <v>7297</v>
      </c>
      <c r="DB942" s="2" t="s">
        <v>3283</v>
      </c>
      <c r="DC942" s="2" t="s">
        <v>12881</v>
      </c>
      <c r="DD942" s="2" t="s">
        <v>11345</v>
      </c>
      <c r="DE942" s="2" t="s">
        <v>11255</v>
      </c>
      <c r="DF942" s="2" t="s">
        <v>13963</v>
      </c>
      <c r="DG942" s="2" t="s">
        <v>11835</v>
      </c>
      <c r="DH942" s="2" t="s">
        <v>13943</v>
      </c>
      <c r="DI942" s="2" t="s">
        <v>7974</v>
      </c>
      <c r="DJ942" s="2" t="s">
        <v>9774</v>
      </c>
      <c r="DK942" s="2" t="s">
        <v>9029</v>
      </c>
      <c r="DL942" s="2" t="s">
        <v>5309</v>
      </c>
      <c r="DM942" s="2" t="s">
        <v>11395</v>
      </c>
      <c r="DN942" s="2" t="s">
        <v>10145</v>
      </c>
      <c r="DO942" s="2" t="s">
        <v>7993</v>
      </c>
      <c r="DP942" s="2" t="s">
        <v>15437</v>
      </c>
      <c r="DQ942" s="2" t="s">
        <v>15462</v>
      </c>
      <c r="DR942" s="2" t="s">
        <v>4289</v>
      </c>
      <c r="DS942" s="2" t="s">
        <v>7503</v>
      </c>
      <c r="DT942" s="1"/>
      <c r="DU942" s="1"/>
      <c r="DV942" s="2" t="s">
        <v>8651</v>
      </c>
      <c r="DW942" s="2" t="s">
        <v>15596</v>
      </c>
      <c r="DX942" s="2" t="s">
        <v>13114</v>
      </c>
    </row>
    <row r="943" spans="1:128" x14ac:dyDescent="0.4">
      <c r="A943" s="2" t="s">
        <v>16376</v>
      </c>
      <c r="B943" s="2" t="s">
        <v>18429</v>
      </c>
      <c r="C943" s="2" t="s">
        <v>1052</v>
      </c>
      <c r="D943" s="2" t="s">
        <v>18430</v>
      </c>
      <c r="E943" s="2" t="s">
        <v>1053</v>
      </c>
      <c r="F943" s="2" t="s">
        <v>8990</v>
      </c>
      <c r="G943" s="2" t="s">
        <v>4933</v>
      </c>
      <c r="H943" s="2" t="s">
        <v>6312</v>
      </c>
      <c r="I943" s="2" t="s">
        <v>6076</v>
      </c>
      <c r="J943" s="2" t="s">
        <v>11183</v>
      </c>
      <c r="K943" s="2" t="s">
        <v>1442</v>
      </c>
      <c r="L943" s="2" t="s">
        <v>3273</v>
      </c>
      <c r="M943" s="2" t="s">
        <v>7527</v>
      </c>
      <c r="N943" s="2" t="s">
        <v>1660</v>
      </c>
      <c r="O943" s="2" t="s">
        <v>4670</v>
      </c>
      <c r="P943" s="2" t="s">
        <v>16724</v>
      </c>
      <c r="Q943" s="2" t="s">
        <v>18431</v>
      </c>
      <c r="R943" s="2" t="s">
        <v>7973</v>
      </c>
      <c r="S943" s="2" t="s">
        <v>7390</v>
      </c>
      <c r="T943" s="2" t="s">
        <v>4146</v>
      </c>
      <c r="U943" s="2" t="s">
        <v>6324</v>
      </c>
      <c r="V943" s="2" t="s">
        <v>4346</v>
      </c>
      <c r="W943" s="2" t="s">
        <v>6096</v>
      </c>
      <c r="X943" s="2" t="s">
        <v>12256</v>
      </c>
      <c r="Y943" s="2" t="s">
        <v>13667</v>
      </c>
      <c r="Z943" s="2" t="s">
        <v>5224</v>
      </c>
      <c r="AA943" s="2" t="s">
        <v>1988</v>
      </c>
      <c r="AB943" s="2" t="s">
        <v>2206</v>
      </c>
      <c r="AC943" s="2" t="s">
        <v>12984</v>
      </c>
      <c r="AD943" s="2" t="s">
        <v>14920</v>
      </c>
      <c r="AE943" s="2" t="s">
        <v>13878</v>
      </c>
      <c r="AF943" s="2" t="s">
        <v>5929</v>
      </c>
      <c r="AG943" s="2" t="s">
        <v>15314</v>
      </c>
      <c r="AH943" s="2" t="s">
        <v>4770</v>
      </c>
      <c r="AI943" s="2" t="s">
        <v>4180</v>
      </c>
      <c r="AJ943" s="2" t="s">
        <v>12055</v>
      </c>
      <c r="AK943" s="2" t="s">
        <v>5998</v>
      </c>
      <c r="AL943" s="2" t="s">
        <v>17069</v>
      </c>
      <c r="AM943" s="2" t="s">
        <v>14267</v>
      </c>
      <c r="AN943" s="2" t="s">
        <v>15131</v>
      </c>
      <c r="AO943" s="2" t="s">
        <v>4684</v>
      </c>
      <c r="AP943" s="2" t="s">
        <v>13821</v>
      </c>
      <c r="AQ943" s="2" t="s">
        <v>6307</v>
      </c>
      <c r="AR943" s="2" t="s">
        <v>17378</v>
      </c>
      <c r="AS943" s="2" t="s">
        <v>18432</v>
      </c>
      <c r="AT943" s="2" t="s">
        <v>18285</v>
      </c>
      <c r="AU943" s="2" t="s">
        <v>13653</v>
      </c>
      <c r="AV943" s="2" t="s">
        <v>10251</v>
      </c>
      <c r="AW943" s="2" t="s">
        <v>11277</v>
      </c>
      <c r="AX943" s="2" t="s">
        <v>3815</v>
      </c>
      <c r="AY943" s="2" t="s">
        <v>8091</v>
      </c>
      <c r="AZ943" s="2" t="s">
        <v>6248</v>
      </c>
      <c r="BA943" s="2" t="s">
        <v>10003</v>
      </c>
      <c r="BB943" s="2" t="s">
        <v>10893</v>
      </c>
      <c r="BC943" s="2" t="s">
        <v>16733</v>
      </c>
      <c r="BD943" s="2" t="s">
        <v>4598</v>
      </c>
      <c r="BE943" s="2" t="s">
        <v>5239</v>
      </c>
      <c r="BF943" s="2" t="s">
        <v>18433</v>
      </c>
      <c r="BG943" s="2" t="s">
        <v>16622</v>
      </c>
      <c r="BH943" s="2" t="s">
        <v>6903</v>
      </c>
      <c r="BI943" s="2" t="s">
        <v>5536</v>
      </c>
      <c r="BJ943" s="2" t="s">
        <v>18434</v>
      </c>
      <c r="BK943" s="2" t="s">
        <v>4411</v>
      </c>
      <c r="BL943" s="2" t="s">
        <v>13302</v>
      </c>
      <c r="BM943" s="2" t="s">
        <v>17048</v>
      </c>
      <c r="BN943" s="2" t="s">
        <v>12130</v>
      </c>
      <c r="BO943" s="2" t="s">
        <v>15566</v>
      </c>
      <c r="BP943" s="2" t="s">
        <v>9830</v>
      </c>
      <c r="BQ943" s="2" t="s">
        <v>18140</v>
      </c>
      <c r="BR943" s="2" t="s">
        <v>15046</v>
      </c>
      <c r="BS943" s="2" t="s">
        <v>8306</v>
      </c>
      <c r="BT943" s="2" t="s">
        <v>18435</v>
      </c>
      <c r="BU943" s="2" t="s">
        <v>18436</v>
      </c>
      <c r="BV943" s="2" t="s">
        <v>15280</v>
      </c>
      <c r="BW943" s="2" t="s">
        <v>15263</v>
      </c>
      <c r="BX943" s="2" t="s">
        <v>12740</v>
      </c>
      <c r="BY943" s="2" t="s">
        <v>14518</v>
      </c>
      <c r="BZ943" s="2" t="s">
        <v>14920</v>
      </c>
      <c r="CA943" s="2" t="s">
        <v>14989</v>
      </c>
      <c r="CB943" s="2" t="s">
        <v>9155</v>
      </c>
      <c r="CC943" s="2" t="s">
        <v>16027</v>
      </c>
      <c r="CD943" s="2" t="s">
        <v>8502</v>
      </c>
      <c r="CE943" s="2" t="s">
        <v>6657</v>
      </c>
      <c r="CF943" s="2" t="s">
        <v>3177</v>
      </c>
      <c r="CG943" s="2" t="s">
        <v>8426</v>
      </c>
      <c r="CH943" s="2" t="s">
        <v>14856</v>
      </c>
      <c r="CI943" s="2" t="s">
        <v>3244</v>
      </c>
      <c r="CJ943" s="2" t="s">
        <v>10317</v>
      </c>
      <c r="CK943" s="2" t="s">
        <v>4461</v>
      </c>
      <c r="CL943" s="2" t="s">
        <v>6768</v>
      </c>
      <c r="CM943" s="2" t="s">
        <v>15322</v>
      </c>
      <c r="CN943" s="2" t="s">
        <v>12114</v>
      </c>
      <c r="CO943" s="2" t="s">
        <v>7089</v>
      </c>
      <c r="CP943" s="2" t="s">
        <v>5068</v>
      </c>
      <c r="CQ943" s="2" t="s">
        <v>3406</v>
      </c>
      <c r="CR943" s="2" t="s">
        <v>6911</v>
      </c>
      <c r="CS943" s="2" t="s">
        <v>3567</v>
      </c>
      <c r="CT943" s="2" t="s">
        <v>10217</v>
      </c>
      <c r="CU943" s="2" t="s">
        <v>8523</v>
      </c>
      <c r="CV943" s="2" t="s">
        <v>7568</v>
      </c>
      <c r="CW943" s="2" t="s">
        <v>15553</v>
      </c>
      <c r="CX943" s="2" t="s">
        <v>12295</v>
      </c>
      <c r="CY943" s="2" t="s">
        <v>1610</v>
      </c>
      <c r="CZ943" s="2" t="s">
        <v>4014</v>
      </c>
      <c r="DA943" s="2" t="s">
        <v>7370</v>
      </c>
      <c r="DB943" s="2" t="s">
        <v>4568</v>
      </c>
      <c r="DC943" s="2" t="s">
        <v>5864</v>
      </c>
      <c r="DD943" s="2" t="s">
        <v>10431</v>
      </c>
      <c r="DE943" s="2" t="s">
        <v>3665</v>
      </c>
      <c r="DF943" s="2" t="s">
        <v>9000</v>
      </c>
      <c r="DG943" s="2" t="s">
        <v>2513</v>
      </c>
      <c r="DH943" s="2" t="s">
        <v>4888</v>
      </c>
      <c r="DI943" s="2" t="s">
        <v>13594</v>
      </c>
      <c r="DJ943" s="2" t="s">
        <v>13101</v>
      </c>
      <c r="DK943" s="2" t="s">
        <v>8903</v>
      </c>
      <c r="DL943" s="2" t="s">
        <v>2146</v>
      </c>
      <c r="DM943" s="2" t="s">
        <v>10128</v>
      </c>
      <c r="DN943" s="2" t="s">
        <v>15235</v>
      </c>
      <c r="DO943" s="2" t="s">
        <v>7292</v>
      </c>
      <c r="DP943" s="2" t="s">
        <v>10940</v>
      </c>
      <c r="DQ943" s="2" t="s">
        <v>7849</v>
      </c>
      <c r="DR943" s="2" t="s">
        <v>15668</v>
      </c>
      <c r="DS943" s="2" t="s">
        <v>10284</v>
      </c>
      <c r="DT943" s="1"/>
      <c r="DU943" s="1"/>
      <c r="DV943" s="2" t="s">
        <v>6120</v>
      </c>
      <c r="DW943" s="2" t="s">
        <v>3412</v>
      </c>
      <c r="DX943" s="2" t="s">
        <v>10793</v>
      </c>
    </row>
    <row r="944" spans="1:128" x14ac:dyDescent="0.4">
      <c r="A944" s="2" t="s">
        <v>16376</v>
      </c>
      <c r="B944" s="2" t="s">
        <v>18437</v>
      </c>
      <c r="C944" s="2" t="s">
        <v>1052</v>
      </c>
      <c r="D944" s="2" t="s">
        <v>0</v>
      </c>
      <c r="E944" s="2" t="s">
        <v>1053</v>
      </c>
      <c r="F944" s="2" t="s">
        <v>11311</v>
      </c>
      <c r="G944" s="2" t="s">
        <v>2646</v>
      </c>
      <c r="H944" s="2" t="s">
        <v>5403</v>
      </c>
      <c r="I944" s="2" t="s">
        <v>15382</v>
      </c>
      <c r="J944" s="2" t="s">
        <v>2123</v>
      </c>
      <c r="K944" s="2" t="s">
        <v>8643</v>
      </c>
      <c r="L944" s="2" t="s">
        <v>3428</v>
      </c>
      <c r="M944" s="2" t="s">
        <v>3967</v>
      </c>
      <c r="N944" s="2" t="s">
        <v>9095</v>
      </c>
      <c r="O944" s="2" t="s">
        <v>2540</v>
      </c>
      <c r="P944" s="2" t="s">
        <v>15199</v>
      </c>
      <c r="Q944" s="2" t="s">
        <v>6505</v>
      </c>
      <c r="R944" s="2" t="s">
        <v>14376</v>
      </c>
      <c r="S944" s="2" t="s">
        <v>2645</v>
      </c>
      <c r="T944" s="2" t="s">
        <v>3637</v>
      </c>
      <c r="U944" s="2" t="s">
        <v>3726</v>
      </c>
      <c r="V944" s="2" t="s">
        <v>1674</v>
      </c>
      <c r="W944" s="2" t="s">
        <v>7186</v>
      </c>
      <c r="X944" s="2" t="s">
        <v>10311</v>
      </c>
      <c r="Y944" s="2" t="s">
        <v>4735</v>
      </c>
      <c r="Z944" s="2" t="s">
        <v>11479</v>
      </c>
      <c r="AA944" s="2" t="s">
        <v>1296</v>
      </c>
      <c r="AB944" s="2" t="s">
        <v>4719</v>
      </c>
      <c r="AC944" s="2" t="s">
        <v>2429</v>
      </c>
      <c r="AD944" s="2" t="s">
        <v>3429</v>
      </c>
      <c r="AE944" s="2" t="s">
        <v>11473</v>
      </c>
      <c r="AF944" s="2" t="s">
        <v>10127</v>
      </c>
      <c r="AG944" s="2" t="s">
        <v>1642</v>
      </c>
      <c r="AH944" s="2" t="s">
        <v>1801</v>
      </c>
      <c r="AI944" s="2" t="s">
        <v>3538</v>
      </c>
      <c r="AJ944" s="2" t="s">
        <v>8503</v>
      </c>
      <c r="AK944" s="2" t="s">
        <v>1899</v>
      </c>
      <c r="AL944" s="2" t="s">
        <v>11611</v>
      </c>
      <c r="AM944" s="2" t="s">
        <v>7504</v>
      </c>
      <c r="AN944" s="2" t="s">
        <v>10117</v>
      </c>
      <c r="AO944" s="2" t="s">
        <v>3540</v>
      </c>
      <c r="AP944" s="2" t="s">
        <v>1878</v>
      </c>
      <c r="AQ944" s="2" t="s">
        <v>3716</v>
      </c>
      <c r="AR944" s="2" t="s">
        <v>18438</v>
      </c>
      <c r="AS944" s="2" t="s">
        <v>10929</v>
      </c>
      <c r="AT944" s="2" t="s">
        <v>9377</v>
      </c>
      <c r="AU944" s="2" t="s">
        <v>1792</v>
      </c>
      <c r="AV944" s="2" t="s">
        <v>7816</v>
      </c>
      <c r="AW944" s="2" t="s">
        <v>7335</v>
      </c>
      <c r="AX944" s="2" t="s">
        <v>1673</v>
      </c>
      <c r="AY944" s="2" t="s">
        <v>16382</v>
      </c>
      <c r="AZ944" s="2" t="s">
        <v>15591</v>
      </c>
      <c r="BA944" s="2" t="s">
        <v>1646</v>
      </c>
      <c r="BB944" s="2" t="s">
        <v>8318</v>
      </c>
      <c r="BC944" s="2" t="s">
        <v>2569</v>
      </c>
      <c r="BD944" s="2" t="s">
        <v>6308</v>
      </c>
      <c r="BE944" s="2" t="s">
        <v>14388</v>
      </c>
      <c r="BF944" s="2" t="s">
        <v>14395</v>
      </c>
      <c r="BG944" s="2" t="s">
        <v>13567</v>
      </c>
      <c r="BH944" s="2" t="s">
        <v>6020</v>
      </c>
      <c r="BI944" s="2" t="s">
        <v>5379</v>
      </c>
      <c r="BJ944" s="2" t="s">
        <v>9858</v>
      </c>
      <c r="BK944" s="2" t="s">
        <v>6296</v>
      </c>
      <c r="BL944" s="2" t="s">
        <v>7127</v>
      </c>
      <c r="BM944" s="2" t="s">
        <v>2122</v>
      </c>
      <c r="BN944" s="2" t="s">
        <v>5072</v>
      </c>
      <c r="BO944" s="2" t="s">
        <v>6780</v>
      </c>
      <c r="BP944" s="2" t="s">
        <v>8700</v>
      </c>
      <c r="BQ944" s="2" t="s">
        <v>7861</v>
      </c>
      <c r="BR944" s="2" t="s">
        <v>4880</v>
      </c>
      <c r="BS944" s="2" t="s">
        <v>13893</v>
      </c>
      <c r="BT944" s="2" t="s">
        <v>8212</v>
      </c>
      <c r="BU944" s="2" t="s">
        <v>10291</v>
      </c>
      <c r="BV944" s="2" t="s">
        <v>4905</v>
      </c>
      <c r="BW944" s="2" t="s">
        <v>15977</v>
      </c>
      <c r="BX944" s="2" t="s">
        <v>10334</v>
      </c>
      <c r="BY944" s="2" t="s">
        <v>7235</v>
      </c>
      <c r="BZ944" s="2" t="s">
        <v>13185</v>
      </c>
      <c r="CA944" s="2" t="s">
        <v>3231</v>
      </c>
      <c r="CB944" s="2" t="s">
        <v>9649</v>
      </c>
      <c r="CC944" s="2" t="s">
        <v>12795</v>
      </c>
      <c r="CD944" s="2" t="s">
        <v>6539</v>
      </c>
      <c r="CE944" s="2" t="s">
        <v>10618</v>
      </c>
      <c r="CF944" s="2" t="s">
        <v>13339</v>
      </c>
      <c r="CG944" s="2" t="s">
        <v>11393</v>
      </c>
      <c r="CH944" s="2" t="s">
        <v>5586</v>
      </c>
      <c r="CI944" s="2" t="s">
        <v>5820</v>
      </c>
      <c r="CJ944" s="2" t="s">
        <v>5802</v>
      </c>
      <c r="CK944" s="2" t="s">
        <v>13435</v>
      </c>
      <c r="CL944" s="2" t="s">
        <v>15828</v>
      </c>
      <c r="CM944" s="2" t="s">
        <v>12043</v>
      </c>
      <c r="CN944" s="2" t="s">
        <v>14275</v>
      </c>
      <c r="CO944" s="2" t="s">
        <v>12607</v>
      </c>
      <c r="CP944" s="2" t="s">
        <v>4916</v>
      </c>
      <c r="CQ944" s="2" t="s">
        <v>4137</v>
      </c>
      <c r="CR944" s="2" t="s">
        <v>12139</v>
      </c>
      <c r="CS944" s="2" t="s">
        <v>5582</v>
      </c>
      <c r="CT944" s="2" t="s">
        <v>11006</v>
      </c>
      <c r="CU944" s="2" t="s">
        <v>10253</v>
      </c>
      <c r="CV944" s="2" t="s">
        <v>8820</v>
      </c>
      <c r="CW944" s="2" t="s">
        <v>8639</v>
      </c>
      <c r="CX944" s="2" t="s">
        <v>12934</v>
      </c>
      <c r="CY944" s="2" t="s">
        <v>9450</v>
      </c>
      <c r="CZ944" s="2" t="s">
        <v>10107</v>
      </c>
      <c r="DA944" s="2" t="s">
        <v>13866</v>
      </c>
      <c r="DB944" s="2" t="s">
        <v>5304</v>
      </c>
      <c r="DC944" s="2" t="s">
        <v>8104</v>
      </c>
      <c r="DD944" s="2" t="s">
        <v>4990</v>
      </c>
      <c r="DE944" s="2" t="s">
        <v>11658</v>
      </c>
      <c r="DF944" s="2" t="s">
        <v>16874</v>
      </c>
      <c r="DG944" s="2" t="s">
        <v>8639</v>
      </c>
      <c r="DH944" s="2" t="s">
        <v>9092</v>
      </c>
      <c r="DI944" s="2" t="s">
        <v>7985</v>
      </c>
      <c r="DJ944" s="2" t="s">
        <v>13666</v>
      </c>
      <c r="DK944" s="2" t="s">
        <v>1452</v>
      </c>
      <c r="DL944" s="2" t="s">
        <v>13665</v>
      </c>
      <c r="DM944" s="2" t="s">
        <v>9698</v>
      </c>
      <c r="DN944" s="2" t="s">
        <v>10510</v>
      </c>
      <c r="DO944" s="2" t="s">
        <v>11128</v>
      </c>
      <c r="DP944" s="2" t="s">
        <v>1876</v>
      </c>
      <c r="DQ944" s="2" t="s">
        <v>8422</v>
      </c>
      <c r="DR944" s="2" t="s">
        <v>9943</v>
      </c>
      <c r="DS944" s="2" t="s">
        <v>2198</v>
      </c>
      <c r="DT944" s="1"/>
      <c r="DU944" s="1"/>
      <c r="DV944" s="2" t="s">
        <v>1452</v>
      </c>
      <c r="DW944" s="2" t="s">
        <v>13054</v>
      </c>
      <c r="DX944" s="2" t="s">
        <v>11753</v>
      </c>
    </row>
    <row r="945" spans="1:128" x14ac:dyDescent="0.4">
      <c r="A945" s="2" t="s">
        <v>16376</v>
      </c>
      <c r="B945" s="2" t="s">
        <v>18439</v>
      </c>
      <c r="C945" s="2" t="s">
        <v>1052</v>
      </c>
      <c r="D945" s="2" t="s">
        <v>18440</v>
      </c>
      <c r="E945" s="2" t="s">
        <v>1053</v>
      </c>
      <c r="F945" s="2" t="s">
        <v>1462</v>
      </c>
      <c r="G945" s="2" t="s">
        <v>3557</v>
      </c>
      <c r="H945" s="2" t="s">
        <v>5544</v>
      </c>
      <c r="I945" s="2" t="s">
        <v>18441</v>
      </c>
      <c r="J945" s="2" t="s">
        <v>18442</v>
      </c>
      <c r="K945" s="2" t="s">
        <v>10601</v>
      </c>
      <c r="L945" s="2" t="s">
        <v>6234</v>
      </c>
      <c r="M945" s="2" t="s">
        <v>1796</v>
      </c>
      <c r="N945" s="2" t="s">
        <v>3739</v>
      </c>
      <c r="O945" s="2" t="s">
        <v>14666</v>
      </c>
      <c r="P945" s="2" t="s">
        <v>17527</v>
      </c>
      <c r="Q945" s="2" t="s">
        <v>11557</v>
      </c>
      <c r="R945" s="2" t="s">
        <v>6638</v>
      </c>
      <c r="S945" s="2" t="s">
        <v>2015</v>
      </c>
      <c r="T945" s="2" t="s">
        <v>4523</v>
      </c>
      <c r="U945" s="2" t="s">
        <v>3711</v>
      </c>
      <c r="V945" s="2" t="s">
        <v>13524</v>
      </c>
      <c r="W945" s="2" t="s">
        <v>14667</v>
      </c>
      <c r="X945" s="2" t="s">
        <v>13042</v>
      </c>
      <c r="Y945" s="2" t="s">
        <v>4673</v>
      </c>
      <c r="Z945" s="2" t="s">
        <v>14265</v>
      </c>
      <c r="AA945" s="2" t="s">
        <v>12463</v>
      </c>
      <c r="AB945" s="2" t="s">
        <v>5244</v>
      </c>
      <c r="AC945" s="2" t="s">
        <v>11556</v>
      </c>
      <c r="AD945" s="2" t="s">
        <v>3348</v>
      </c>
      <c r="AE945" s="2" t="s">
        <v>17536</v>
      </c>
      <c r="AF945" s="2" t="s">
        <v>2024</v>
      </c>
      <c r="AG945" s="2" t="s">
        <v>4504</v>
      </c>
      <c r="AH945" s="2" t="s">
        <v>12247</v>
      </c>
      <c r="AI945" s="2" t="s">
        <v>2110</v>
      </c>
      <c r="AJ945" s="2" t="s">
        <v>14480</v>
      </c>
      <c r="AK945" s="2" t="s">
        <v>18443</v>
      </c>
      <c r="AL945" s="2" t="s">
        <v>17641</v>
      </c>
      <c r="AM945" s="2" t="s">
        <v>18444</v>
      </c>
      <c r="AN945" s="2" t="s">
        <v>1905</v>
      </c>
      <c r="AO945" s="2" t="s">
        <v>13138</v>
      </c>
      <c r="AP945" s="2" t="s">
        <v>18179</v>
      </c>
      <c r="AQ945" s="2" t="s">
        <v>16452</v>
      </c>
      <c r="AR945" s="2" t="s">
        <v>18445</v>
      </c>
      <c r="AS945" s="2" t="s">
        <v>18446</v>
      </c>
      <c r="AT945" s="2" t="s">
        <v>15244</v>
      </c>
      <c r="AU945" s="2" t="s">
        <v>12688</v>
      </c>
      <c r="AV945" s="2" t="s">
        <v>7474</v>
      </c>
      <c r="AW945" s="2" t="s">
        <v>2659</v>
      </c>
      <c r="AX945" s="2" t="s">
        <v>5929</v>
      </c>
      <c r="AY945" s="2" t="s">
        <v>16393</v>
      </c>
      <c r="AZ945" s="2" t="s">
        <v>14248</v>
      </c>
      <c r="BA945" s="2" t="s">
        <v>9622</v>
      </c>
      <c r="BB945" s="2" t="s">
        <v>3988</v>
      </c>
      <c r="BC945" s="2" t="s">
        <v>13338</v>
      </c>
      <c r="BD945" s="2" t="s">
        <v>8101</v>
      </c>
      <c r="BE945" s="2" t="s">
        <v>2136</v>
      </c>
      <c r="BF945" s="2" t="s">
        <v>17495</v>
      </c>
      <c r="BG945" s="2" t="s">
        <v>7111</v>
      </c>
      <c r="BH945" s="2" t="s">
        <v>12055</v>
      </c>
      <c r="BI945" s="2" t="s">
        <v>6517</v>
      </c>
      <c r="BJ945" s="2" t="s">
        <v>5451</v>
      </c>
      <c r="BK945" s="2" t="s">
        <v>3434</v>
      </c>
      <c r="BL945" s="2" t="s">
        <v>5981</v>
      </c>
      <c r="BM945" s="2" t="s">
        <v>1641</v>
      </c>
      <c r="BN945" s="2" t="s">
        <v>13342</v>
      </c>
      <c r="BO945" s="2" t="s">
        <v>5446</v>
      </c>
      <c r="BP945" s="2" t="s">
        <v>10048</v>
      </c>
      <c r="BQ945" s="2" t="s">
        <v>5851</v>
      </c>
      <c r="BR945" s="2" t="s">
        <v>7274</v>
      </c>
      <c r="BS945" s="2" t="s">
        <v>2934</v>
      </c>
      <c r="BT945" s="2" t="s">
        <v>6771</v>
      </c>
      <c r="BU945" s="2" t="s">
        <v>10578</v>
      </c>
      <c r="BV945" s="2" t="s">
        <v>10672</v>
      </c>
      <c r="BW945" s="2" t="s">
        <v>5958</v>
      </c>
      <c r="BX945" s="2" t="s">
        <v>5184</v>
      </c>
      <c r="BY945" s="2" t="s">
        <v>13182</v>
      </c>
      <c r="BZ945" s="2" t="s">
        <v>2508</v>
      </c>
      <c r="CA945" s="2" t="s">
        <v>12818</v>
      </c>
      <c r="CB945" s="2" t="s">
        <v>13619</v>
      </c>
      <c r="CC945" s="2" t="s">
        <v>10655</v>
      </c>
      <c r="CD945" s="2" t="s">
        <v>1619</v>
      </c>
      <c r="CE945" s="2" t="s">
        <v>7847</v>
      </c>
      <c r="CF945" s="2" t="s">
        <v>4283</v>
      </c>
      <c r="CG945" s="2" t="s">
        <v>14289</v>
      </c>
      <c r="CH945" s="2" t="s">
        <v>5330</v>
      </c>
      <c r="CI945" s="2" t="s">
        <v>6739</v>
      </c>
      <c r="CJ945" s="2" t="s">
        <v>3088</v>
      </c>
      <c r="CK945" s="2" t="s">
        <v>15277</v>
      </c>
      <c r="CL945" s="2" t="s">
        <v>7215</v>
      </c>
      <c r="CM945" s="2" t="s">
        <v>1088</v>
      </c>
      <c r="CN945" s="2" t="s">
        <v>4049</v>
      </c>
      <c r="CO945" s="2" t="s">
        <v>12210</v>
      </c>
      <c r="CP945" s="2" t="s">
        <v>12374</v>
      </c>
      <c r="CQ945" s="2" t="s">
        <v>15090</v>
      </c>
      <c r="CR945" s="2" t="s">
        <v>10109</v>
      </c>
      <c r="CS945" s="2" t="s">
        <v>13589</v>
      </c>
      <c r="CT945" s="2" t="s">
        <v>2456</v>
      </c>
      <c r="CU945" s="2" t="s">
        <v>2882</v>
      </c>
      <c r="CV945" s="2" t="s">
        <v>1449</v>
      </c>
      <c r="CW945" s="2" t="s">
        <v>8299</v>
      </c>
      <c r="CX945" s="2" t="s">
        <v>11849</v>
      </c>
      <c r="CY945" s="2" t="s">
        <v>3044</v>
      </c>
      <c r="CZ945" s="2" t="s">
        <v>1992</v>
      </c>
      <c r="DA945" s="2" t="s">
        <v>3638</v>
      </c>
      <c r="DB945" s="2" t="s">
        <v>4320</v>
      </c>
      <c r="DC945" s="2" t="s">
        <v>8378</v>
      </c>
      <c r="DD945" s="2" t="s">
        <v>12426</v>
      </c>
      <c r="DE945" s="2" t="s">
        <v>3969</v>
      </c>
      <c r="DF945" s="2" t="s">
        <v>3885</v>
      </c>
      <c r="DG945" s="2" t="s">
        <v>2346</v>
      </c>
      <c r="DH945" s="2" t="s">
        <v>4094</v>
      </c>
      <c r="DI945" s="2" t="s">
        <v>10240</v>
      </c>
      <c r="DJ945" s="2" t="s">
        <v>10197</v>
      </c>
      <c r="DK945" s="2" t="s">
        <v>3971</v>
      </c>
      <c r="DL945" s="2" t="s">
        <v>1205</v>
      </c>
      <c r="DM945" s="2" t="s">
        <v>10031</v>
      </c>
      <c r="DN945" s="2" t="s">
        <v>3631</v>
      </c>
      <c r="DO945" s="2" t="s">
        <v>3739</v>
      </c>
      <c r="DP945" s="2" t="s">
        <v>18447</v>
      </c>
      <c r="DQ945" s="2" t="s">
        <v>17274</v>
      </c>
      <c r="DR945" s="2" t="s">
        <v>8934</v>
      </c>
      <c r="DS945" s="2" t="s">
        <v>16859</v>
      </c>
      <c r="DT945" s="1"/>
      <c r="DU945" s="1"/>
      <c r="DV945" s="2" t="s">
        <v>1431</v>
      </c>
      <c r="DW945" s="2" t="s">
        <v>5742</v>
      </c>
      <c r="DX945" s="2" t="s">
        <v>11684</v>
      </c>
    </row>
    <row r="946" spans="1:128" x14ac:dyDescent="0.4">
      <c r="A946" s="2" t="s">
        <v>16376</v>
      </c>
      <c r="B946" s="2" t="s">
        <v>18448</v>
      </c>
      <c r="C946" s="2" t="s">
        <v>1052</v>
      </c>
      <c r="D946" s="2" t="s">
        <v>0</v>
      </c>
      <c r="E946" s="2" t="s">
        <v>1053</v>
      </c>
      <c r="F946" s="2" t="s">
        <v>4419</v>
      </c>
      <c r="G946" s="2" t="s">
        <v>9772</v>
      </c>
      <c r="H946" s="2" t="s">
        <v>3631</v>
      </c>
      <c r="I946" s="2" t="s">
        <v>5919</v>
      </c>
      <c r="J946" s="2" t="s">
        <v>10355</v>
      </c>
      <c r="K946" s="2" t="s">
        <v>3653</v>
      </c>
      <c r="L946" s="2" t="s">
        <v>11314</v>
      </c>
      <c r="M946" s="2" t="s">
        <v>10778</v>
      </c>
      <c r="N946" s="2" t="s">
        <v>3186</v>
      </c>
      <c r="O946" s="2" t="s">
        <v>8548</v>
      </c>
      <c r="P946" s="2" t="s">
        <v>12281</v>
      </c>
      <c r="Q946" s="2" t="s">
        <v>5080</v>
      </c>
      <c r="R946" s="2" t="s">
        <v>4007</v>
      </c>
      <c r="S946" s="2" t="s">
        <v>9416</v>
      </c>
      <c r="T946" s="2" t="s">
        <v>7853</v>
      </c>
      <c r="U946" s="2" t="s">
        <v>14907</v>
      </c>
      <c r="V946" s="2" t="s">
        <v>7043</v>
      </c>
      <c r="W946" s="2" t="s">
        <v>16706</v>
      </c>
      <c r="X946" s="2" t="s">
        <v>6577</v>
      </c>
      <c r="Y946" s="2" t="s">
        <v>13589</v>
      </c>
      <c r="Z946" s="2" t="s">
        <v>9184</v>
      </c>
      <c r="AA946" s="2" t="s">
        <v>4879</v>
      </c>
      <c r="AB946" s="2" t="s">
        <v>7925</v>
      </c>
      <c r="AC946" s="2" t="s">
        <v>1661</v>
      </c>
      <c r="AD946" s="2" t="s">
        <v>3984</v>
      </c>
      <c r="AE946" s="2" t="s">
        <v>2202</v>
      </c>
      <c r="AF946" s="2" t="s">
        <v>15312</v>
      </c>
      <c r="AG946" s="2" t="s">
        <v>3883</v>
      </c>
      <c r="AH946" s="2" t="s">
        <v>8220</v>
      </c>
      <c r="AI946" s="2" t="s">
        <v>2741</v>
      </c>
      <c r="AJ946" s="2" t="s">
        <v>2569</v>
      </c>
      <c r="AK946" s="2" t="s">
        <v>12929</v>
      </c>
      <c r="AL946" s="2" t="s">
        <v>8501</v>
      </c>
      <c r="AM946" s="2" t="s">
        <v>3816</v>
      </c>
      <c r="AN946" s="2" t="s">
        <v>10836</v>
      </c>
      <c r="AO946" s="2" t="s">
        <v>4058</v>
      </c>
      <c r="AP946" s="2" t="s">
        <v>10040</v>
      </c>
      <c r="AQ946" s="2" t="s">
        <v>4597</v>
      </c>
      <c r="AR946" s="2" t="s">
        <v>2350</v>
      </c>
      <c r="AS946" s="2" t="s">
        <v>6652</v>
      </c>
      <c r="AT946" s="2" t="s">
        <v>3437</v>
      </c>
      <c r="AU946" s="2" t="s">
        <v>7928</v>
      </c>
      <c r="AV946" s="2" t="s">
        <v>4062</v>
      </c>
      <c r="AW946" s="2" t="s">
        <v>11315</v>
      </c>
      <c r="AX946" s="2" t="s">
        <v>5015</v>
      </c>
      <c r="AY946" s="2" t="s">
        <v>6844</v>
      </c>
      <c r="AZ946" s="2" t="s">
        <v>9328</v>
      </c>
      <c r="BA946" s="2" t="s">
        <v>11403</v>
      </c>
      <c r="BB946" s="2" t="s">
        <v>2452</v>
      </c>
      <c r="BC946" s="2" t="s">
        <v>12023</v>
      </c>
      <c r="BD946" s="2" t="s">
        <v>6237</v>
      </c>
      <c r="BE946" s="2" t="s">
        <v>13090</v>
      </c>
      <c r="BF946" s="2" t="s">
        <v>6520</v>
      </c>
      <c r="BG946" s="2" t="s">
        <v>10246</v>
      </c>
      <c r="BH946" s="2" t="s">
        <v>5603</v>
      </c>
      <c r="BI946" s="2" t="s">
        <v>5008</v>
      </c>
      <c r="BJ946" s="2" t="s">
        <v>2654</v>
      </c>
      <c r="BK946" s="2" t="s">
        <v>7267</v>
      </c>
      <c r="BL946" s="2" t="s">
        <v>13732</v>
      </c>
      <c r="BM946" s="2" t="s">
        <v>5083</v>
      </c>
      <c r="BN946" s="2" t="s">
        <v>11395</v>
      </c>
      <c r="BO946" s="2" t="s">
        <v>12968</v>
      </c>
      <c r="BP946" s="2" t="s">
        <v>6998</v>
      </c>
      <c r="BQ946" s="2" t="s">
        <v>5789</v>
      </c>
      <c r="BR946" s="2" t="s">
        <v>7157</v>
      </c>
      <c r="BS946" s="2" t="s">
        <v>13476</v>
      </c>
      <c r="BT946" s="2" t="s">
        <v>1624</v>
      </c>
      <c r="BU946" s="2" t="s">
        <v>15827</v>
      </c>
      <c r="BV946" s="2" t="s">
        <v>8800</v>
      </c>
      <c r="BW946" s="2" t="s">
        <v>7566</v>
      </c>
      <c r="BX946" s="2" t="s">
        <v>2365</v>
      </c>
      <c r="BY946" s="2" t="s">
        <v>4570</v>
      </c>
      <c r="BZ946" s="2" t="s">
        <v>1467</v>
      </c>
      <c r="CA946" s="2" t="s">
        <v>4638</v>
      </c>
      <c r="CB946" s="2" t="s">
        <v>4791</v>
      </c>
      <c r="CC946" s="2" t="s">
        <v>1399</v>
      </c>
      <c r="CD946" s="2" t="s">
        <v>6110</v>
      </c>
      <c r="CE946" s="2" t="s">
        <v>12609</v>
      </c>
      <c r="CF946" s="2" t="s">
        <v>8331</v>
      </c>
      <c r="CG946" s="2" t="s">
        <v>7364</v>
      </c>
      <c r="CH946" s="2" t="s">
        <v>5818</v>
      </c>
      <c r="CI946" s="2" t="s">
        <v>3195</v>
      </c>
      <c r="CJ946" s="2" t="s">
        <v>1926</v>
      </c>
      <c r="CK946" s="2" t="s">
        <v>11408</v>
      </c>
      <c r="CL946" s="2" t="s">
        <v>5732</v>
      </c>
      <c r="CM946" s="2" t="s">
        <v>7488</v>
      </c>
      <c r="CN946" s="2" t="s">
        <v>13324</v>
      </c>
      <c r="CO946" s="2" t="s">
        <v>2154</v>
      </c>
      <c r="CP946" s="2" t="s">
        <v>1351</v>
      </c>
      <c r="CQ946" s="2" t="s">
        <v>12337</v>
      </c>
      <c r="CR946" s="2" t="s">
        <v>6420</v>
      </c>
      <c r="CS946" s="2" t="s">
        <v>1628</v>
      </c>
      <c r="CT946" s="2" t="s">
        <v>8178</v>
      </c>
      <c r="CU946" s="2" t="s">
        <v>9687</v>
      </c>
      <c r="CV946" s="2" t="s">
        <v>7962</v>
      </c>
      <c r="CW946" s="2" t="s">
        <v>13902</v>
      </c>
      <c r="CX946" s="2" t="s">
        <v>4139</v>
      </c>
      <c r="CY946" s="2" t="s">
        <v>3198</v>
      </c>
      <c r="CZ946" s="2" t="s">
        <v>1841</v>
      </c>
      <c r="DA946" s="2" t="s">
        <v>9009</v>
      </c>
      <c r="DB946" s="2" t="s">
        <v>4400</v>
      </c>
      <c r="DC946" s="2" t="s">
        <v>4715</v>
      </c>
      <c r="DD946" s="2" t="s">
        <v>10439</v>
      </c>
      <c r="DE946" s="2" t="s">
        <v>1856</v>
      </c>
      <c r="DF946" s="2" t="s">
        <v>7229</v>
      </c>
      <c r="DG946" s="2" t="s">
        <v>1627</v>
      </c>
      <c r="DH946" s="2" t="s">
        <v>14075</v>
      </c>
      <c r="DI946" s="2" t="s">
        <v>2397</v>
      </c>
      <c r="DJ946" s="2" t="s">
        <v>9129</v>
      </c>
      <c r="DK946" s="2" t="s">
        <v>6830</v>
      </c>
      <c r="DL946" s="2" t="s">
        <v>6116</v>
      </c>
      <c r="DM946" s="2" t="s">
        <v>7237</v>
      </c>
      <c r="DN946" s="2" t="s">
        <v>10208</v>
      </c>
      <c r="DO946" s="2" t="s">
        <v>9029</v>
      </c>
      <c r="DP946" s="2" t="s">
        <v>2387</v>
      </c>
      <c r="DQ946" s="2" t="s">
        <v>14891</v>
      </c>
      <c r="DR946" s="2" t="s">
        <v>2378</v>
      </c>
      <c r="DS946" s="2" t="s">
        <v>2360</v>
      </c>
      <c r="DT946" s="1"/>
      <c r="DU946" s="1"/>
      <c r="DV946" s="2" t="s">
        <v>11853</v>
      </c>
      <c r="DW946" s="2" t="s">
        <v>8747</v>
      </c>
      <c r="DX946" s="2" t="s">
        <v>8743</v>
      </c>
    </row>
    <row r="947" spans="1:128" x14ac:dyDescent="0.4">
      <c r="A947" s="2" t="s">
        <v>16376</v>
      </c>
      <c r="B947" s="2" t="s">
        <v>18449</v>
      </c>
      <c r="C947" s="2" t="s">
        <v>1052</v>
      </c>
      <c r="D947" s="2" t="s">
        <v>18450</v>
      </c>
      <c r="E947" s="2" t="s">
        <v>1053</v>
      </c>
      <c r="F947" s="2" t="s">
        <v>6373</v>
      </c>
      <c r="G947" s="2" t="s">
        <v>3277</v>
      </c>
      <c r="H947" s="2" t="s">
        <v>6165</v>
      </c>
      <c r="I947" s="2" t="s">
        <v>9873</v>
      </c>
      <c r="J947" s="2" t="s">
        <v>2740</v>
      </c>
      <c r="K947" s="2" t="s">
        <v>7866</v>
      </c>
      <c r="L947" s="2" t="s">
        <v>1330</v>
      </c>
      <c r="M947" s="2" t="s">
        <v>2743</v>
      </c>
      <c r="N947" s="2" t="s">
        <v>5909</v>
      </c>
      <c r="O947" s="2" t="s">
        <v>11477</v>
      </c>
      <c r="P947" s="2" t="s">
        <v>6641</v>
      </c>
      <c r="Q947" s="2" t="s">
        <v>7854</v>
      </c>
      <c r="R947" s="2" t="s">
        <v>2140</v>
      </c>
      <c r="S947" s="2" t="s">
        <v>8050</v>
      </c>
      <c r="T947" s="2" t="s">
        <v>3538</v>
      </c>
      <c r="U947" s="2" t="s">
        <v>4314</v>
      </c>
      <c r="V947" s="2" t="s">
        <v>12457</v>
      </c>
      <c r="W947" s="2" t="s">
        <v>6250</v>
      </c>
      <c r="X947" s="2" t="s">
        <v>12949</v>
      </c>
      <c r="Y947" s="2" t="s">
        <v>8775</v>
      </c>
      <c r="Z947" s="2" t="s">
        <v>6792</v>
      </c>
      <c r="AA947" s="2" t="s">
        <v>1879</v>
      </c>
      <c r="AB947" s="2" t="s">
        <v>5073</v>
      </c>
      <c r="AC947" s="2" t="s">
        <v>5481</v>
      </c>
      <c r="AD947" s="2" t="s">
        <v>4175</v>
      </c>
      <c r="AE947" s="2" t="s">
        <v>15403</v>
      </c>
      <c r="AF947" s="2" t="s">
        <v>11673</v>
      </c>
      <c r="AG947" s="2" t="s">
        <v>6291</v>
      </c>
      <c r="AH947" s="2" t="s">
        <v>14962</v>
      </c>
      <c r="AI947" s="2" t="s">
        <v>2220</v>
      </c>
      <c r="AJ947" s="2" t="s">
        <v>6066</v>
      </c>
      <c r="AK947" s="2" t="s">
        <v>8081</v>
      </c>
      <c r="AL947" s="2" t="s">
        <v>14554</v>
      </c>
      <c r="AM947" s="2" t="s">
        <v>18451</v>
      </c>
      <c r="AN947" s="2" t="s">
        <v>7252</v>
      </c>
      <c r="AO947" s="2" t="s">
        <v>1977</v>
      </c>
      <c r="AP947" s="2" t="s">
        <v>13655</v>
      </c>
      <c r="AQ947" s="2" t="s">
        <v>13918</v>
      </c>
      <c r="AR947" s="2" t="s">
        <v>14575</v>
      </c>
      <c r="AS947" s="2" t="s">
        <v>13071</v>
      </c>
      <c r="AT947" s="2" t="s">
        <v>15679</v>
      </c>
      <c r="AU947" s="2" t="s">
        <v>1788</v>
      </c>
      <c r="AV947" s="2" t="s">
        <v>10637</v>
      </c>
      <c r="AW947" s="2" t="s">
        <v>1988</v>
      </c>
      <c r="AX947" s="2" t="s">
        <v>2211</v>
      </c>
      <c r="AY947" s="2" t="s">
        <v>5698</v>
      </c>
      <c r="AZ947" s="2" t="s">
        <v>4953</v>
      </c>
      <c r="BA947" s="2" t="s">
        <v>4617</v>
      </c>
      <c r="BB947" s="2" t="s">
        <v>2676</v>
      </c>
      <c r="BC947" s="2" t="s">
        <v>7810</v>
      </c>
      <c r="BD947" s="2" t="s">
        <v>4240</v>
      </c>
      <c r="BE947" s="2" t="s">
        <v>2109</v>
      </c>
      <c r="BF947" s="2" t="s">
        <v>15306</v>
      </c>
      <c r="BG947" s="2" t="s">
        <v>2240</v>
      </c>
      <c r="BH947" s="2" t="s">
        <v>1438</v>
      </c>
      <c r="BI947" s="2" t="s">
        <v>7591</v>
      </c>
      <c r="BJ947" s="2" t="s">
        <v>7966</v>
      </c>
      <c r="BK947" s="2" t="s">
        <v>11315</v>
      </c>
      <c r="BL947" s="2" t="s">
        <v>9400</v>
      </c>
      <c r="BM947" s="2" t="s">
        <v>14328</v>
      </c>
      <c r="BN947" s="2" t="s">
        <v>5115</v>
      </c>
      <c r="BO947" s="2" t="s">
        <v>7411</v>
      </c>
      <c r="BP947" s="2" t="s">
        <v>5432</v>
      </c>
      <c r="BQ947" s="2" t="s">
        <v>9215</v>
      </c>
      <c r="BR947" s="2" t="s">
        <v>8257</v>
      </c>
      <c r="BS947" s="2" t="s">
        <v>11327</v>
      </c>
      <c r="BT947" s="2" t="s">
        <v>9011</v>
      </c>
      <c r="BU947" s="2" t="s">
        <v>4216</v>
      </c>
      <c r="BV947" s="2" t="s">
        <v>9608</v>
      </c>
      <c r="BW947" s="2" t="s">
        <v>10828</v>
      </c>
      <c r="BX947" s="2" t="s">
        <v>3507</v>
      </c>
      <c r="BY947" s="2" t="s">
        <v>6109</v>
      </c>
      <c r="BZ947" s="2" t="s">
        <v>4907</v>
      </c>
      <c r="CA947" s="2" t="s">
        <v>4654</v>
      </c>
      <c r="CB947" s="2" t="s">
        <v>5632</v>
      </c>
      <c r="CC947" s="2" t="s">
        <v>7946</v>
      </c>
      <c r="CD947" s="2" t="s">
        <v>6261</v>
      </c>
      <c r="CE947" s="2" t="s">
        <v>1595</v>
      </c>
      <c r="CF947" s="2" t="s">
        <v>6559</v>
      </c>
      <c r="CG947" s="2" t="s">
        <v>9810</v>
      </c>
      <c r="CH947" s="2" t="s">
        <v>2720</v>
      </c>
      <c r="CI947" s="2" t="s">
        <v>15192</v>
      </c>
      <c r="CJ947" s="2" t="s">
        <v>5044</v>
      </c>
      <c r="CK947" s="2" t="s">
        <v>3863</v>
      </c>
      <c r="CL947" s="2" t="s">
        <v>6207</v>
      </c>
      <c r="CM947" s="2" t="s">
        <v>5851</v>
      </c>
      <c r="CN947" s="2" t="s">
        <v>9301</v>
      </c>
      <c r="CO947" s="2" t="s">
        <v>3196</v>
      </c>
      <c r="CP947" s="2" t="s">
        <v>3594</v>
      </c>
      <c r="CQ947" s="2" t="s">
        <v>9138</v>
      </c>
      <c r="CR947" s="2" t="s">
        <v>3602</v>
      </c>
      <c r="CS947" s="2" t="s">
        <v>4817</v>
      </c>
      <c r="CT947" s="2" t="s">
        <v>15231</v>
      </c>
      <c r="CU947" s="2" t="s">
        <v>10731</v>
      </c>
      <c r="CV947" s="2" t="s">
        <v>8519</v>
      </c>
      <c r="CW947" s="2" t="s">
        <v>7834</v>
      </c>
      <c r="CX947" s="2" t="s">
        <v>7837</v>
      </c>
      <c r="CY947" s="2" t="s">
        <v>5432</v>
      </c>
      <c r="CZ947" s="2" t="s">
        <v>12383</v>
      </c>
      <c r="DA947" s="2" t="s">
        <v>10217</v>
      </c>
      <c r="DB947" s="2" t="s">
        <v>10616</v>
      </c>
      <c r="DC947" s="2" t="s">
        <v>2521</v>
      </c>
      <c r="DD947" s="2" t="s">
        <v>3101</v>
      </c>
      <c r="DE947" s="2" t="s">
        <v>14089</v>
      </c>
      <c r="DF947" s="2" t="s">
        <v>13203</v>
      </c>
      <c r="DG947" s="2" t="s">
        <v>9734</v>
      </c>
      <c r="DH947" s="2" t="s">
        <v>16213</v>
      </c>
      <c r="DI947" s="2" t="s">
        <v>12416</v>
      </c>
      <c r="DJ947" s="2" t="s">
        <v>13260</v>
      </c>
      <c r="DK947" s="2" t="s">
        <v>16033</v>
      </c>
      <c r="DL947" s="2" t="s">
        <v>13466</v>
      </c>
      <c r="DM947" s="2" t="s">
        <v>12780</v>
      </c>
      <c r="DN947" s="2" t="s">
        <v>11660</v>
      </c>
      <c r="DO947" s="2" t="s">
        <v>7500</v>
      </c>
      <c r="DP947" s="2" t="s">
        <v>3235</v>
      </c>
      <c r="DQ947" s="2" t="s">
        <v>1447</v>
      </c>
      <c r="DR947" s="2" t="s">
        <v>6396</v>
      </c>
      <c r="DS947" s="2" t="s">
        <v>6449</v>
      </c>
      <c r="DT947" s="1"/>
      <c r="DU947" s="1"/>
      <c r="DV947" s="2" t="s">
        <v>2955</v>
      </c>
      <c r="DW947" s="2" t="s">
        <v>2948</v>
      </c>
      <c r="DX947" s="2" t="s">
        <v>9495</v>
      </c>
    </row>
    <row r="948" spans="1:128" x14ac:dyDescent="0.4">
      <c r="A948" s="2" t="s">
        <v>16376</v>
      </c>
      <c r="B948" s="2" t="s">
        <v>18452</v>
      </c>
      <c r="C948" s="2" t="s">
        <v>1052</v>
      </c>
      <c r="D948" s="2" t="s">
        <v>0</v>
      </c>
      <c r="E948" s="2" t="s">
        <v>1053</v>
      </c>
      <c r="F948" s="2" t="s">
        <v>2846</v>
      </c>
      <c r="G948" s="2" t="s">
        <v>4934</v>
      </c>
      <c r="H948" s="2" t="s">
        <v>6220</v>
      </c>
      <c r="I948" s="2" t="s">
        <v>11506</v>
      </c>
      <c r="J948" s="2" t="s">
        <v>5994</v>
      </c>
      <c r="K948" s="2" t="s">
        <v>4879</v>
      </c>
      <c r="L948" s="2" t="s">
        <v>8304</v>
      </c>
      <c r="M948" s="2" t="s">
        <v>11744</v>
      </c>
      <c r="N948" s="2" t="s">
        <v>3620</v>
      </c>
      <c r="O948" s="2" t="s">
        <v>5746</v>
      </c>
      <c r="P948" s="2" t="s">
        <v>5535</v>
      </c>
      <c r="Q948" s="2" t="s">
        <v>13280</v>
      </c>
      <c r="R948" s="2" t="s">
        <v>3269</v>
      </c>
      <c r="S948" s="2" t="s">
        <v>3622</v>
      </c>
      <c r="T948" s="2" t="s">
        <v>2201</v>
      </c>
      <c r="U948" s="2" t="s">
        <v>4185</v>
      </c>
      <c r="V948" s="2" t="s">
        <v>6060</v>
      </c>
      <c r="W948" s="2" t="s">
        <v>4839</v>
      </c>
      <c r="X948" s="2" t="s">
        <v>14169</v>
      </c>
      <c r="Y948" s="2" t="s">
        <v>16165</v>
      </c>
      <c r="Z948" s="2" t="s">
        <v>1641</v>
      </c>
      <c r="AA948" s="2" t="s">
        <v>6289</v>
      </c>
      <c r="AB948" s="2" t="s">
        <v>12363</v>
      </c>
      <c r="AC948" s="2" t="s">
        <v>4591</v>
      </c>
      <c r="AD948" s="2" t="s">
        <v>16203</v>
      </c>
      <c r="AE948" s="2" t="s">
        <v>8372</v>
      </c>
      <c r="AF948" s="2" t="s">
        <v>8507</v>
      </c>
      <c r="AG948" s="2" t="s">
        <v>2132</v>
      </c>
      <c r="AH948" s="2" t="s">
        <v>4317</v>
      </c>
      <c r="AI948" s="2" t="s">
        <v>8423</v>
      </c>
      <c r="AJ948" s="2" t="s">
        <v>7185</v>
      </c>
      <c r="AK948" s="2" t="s">
        <v>16183</v>
      </c>
      <c r="AL948" s="2" t="s">
        <v>8028</v>
      </c>
      <c r="AM948" s="2" t="s">
        <v>13128</v>
      </c>
      <c r="AN948" s="2" t="s">
        <v>12302</v>
      </c>
      <c r="AO948" s="2" t="s">
        <v>5833</v>
      </c>
      <c r="AP948" s="2" t="s">
        <v>13497</v>
      </c>
      <c r="AQ948" s="2" t="s">
        <v>8136</v>
      </c>
      <c r="AR948" s="2" t="s">
        <v>17319</v>
      </c>
      <c r="AS948" s="2" t="s">
        <v>6390</v>
      </c>
      <c r="AT948" s="2" t="s">
        <v>8826</v>
      </c>
      <c r="AU948" s="2" t="s">
        <v>1763</v>
      </c>
      <c r="AV948" s="2" t="s">
        <v>2740</v>
      </c>
      <c r="AW948" s="2" t="s">
        <v>3975</v>
      </c>
      <c r="AX948" s="2" t="s">
        <v>14825</v>
      </c>
      <c r="AY948" s="2" t="s">
        <v>18086</v>
      </c>
      <c r="AZ948" s="2" t="s">
        <v>18453</v>
      </c>
      <c r="BA948" s="2" t="s">
        <v>3176</v>
      </c>
      <c r="BB948" s="2" t="s">
        <v>3792</v>
      </c>
      <c r="BC948" s="2" t="s">
        <v>2881</v>
      </c>
      <c r="BD948" s="2" t="s">
        <v>4954</v>
      </c>
      <c r="BE948" s="2" t="s">
        <v>12943</v>
      </c>
      <c r="BF948" s="2" t="s">
        <v>16138</v>
      </c>
      <c r="BG948" s="2" t="s">
        <v>14601</v>
      </c>
      <c r="BH948" s="2" t="s">
        <v>1785</v>
      </c>
      <c r="BI948" s="2" t="s">
        <v>1787</v>
      </c>
      <c r="BJ948" s="2" t="s">
        <v>9159</v>
      </c>
      <c r="BK948" s="2" t="s">
        <v>9855</v>
      </c>
      <c r="BL948" s="2" t="s">
        <v>9158</v>
      </c>
      <c r="BM948" s="2" t="s">
        <v>6313</v>
      </c>
      <c r="BN948" s="2" t="s">
        <v>1542</v>
      </c>
      <c r="BO948" s="2" t="s">
        <v>14595</v>
      </c>
      <c r="BP948" s="2" t="s">
        <v>3235</v>
      </c>
      <c r="BQ948" s="2" t="s">
        <v>2413</v>
      </c>
      <c r="BR948" s="2" t="s">
        <v>10276</v>
      </c>
      <c r="BS948" s="2" t="s">
        <v>13954</v>
      </c>
      <c r="BT948" s="2" t="s">
        <v>13151</v>
      </c>
      <c r="BU948" s="2" t="s">
        <v>8629</v>
      </c>
      <c r="BV948" s="2" t="s">
        <v>12094</v>
      </c>
      <c r="BW948" s="2" t="s">
        <v>9020</v>
      </c>
      <c r="BX948" s="2" t="s">
        <v>4641</v>
      </c>
      <c r="BY948" s="2" t="s">
        <v>5067</v>
      </c>
      <c r="BZ948" s="2" t="s">
        <v>5580</v>
      </c>
      <c r="CA948" s="2" t="s">
        <v>5959</v>
      </c>
      <c r="CB948" s="2" t="s">
        <v>5874</v>
      </c>
      <c r="CC948" s="2" t="s">
        <v>9255</v>
      </c>
      <c r="CD948" s="2" t="s">
        <v>6428</v>
      </c>
      <c r="CE948" s="2" t="s">
        <v>11694</v>
      </c>
      <c r="CF948" s="2" t="s">
        <v>8610</v>
      </c>
      <c r="CG948" s="2" t="s">
        <v>3108</v>
      </c>
      <c r="CH948" s="2" t="s">
        <v>8708</v>
      </c>
      <c r="CI948" s="2" t="s">
        <v>1468</v>
      </c>
      <c r="CJ948" s="2" t="s">
        <v>2504</v>
      </c>
      <c r="CK948" s="2" t="s">
        <v>4276</v>
      </c>
      <c r="CL948" s="2" t="s">
        <v>10908</v>
      </c>
      <c r="CM948" s="2" t="s">
        <v>10211</v>
      </c>
      <c r="CN948" s="2" t="s">
        <v>10063</v>
      </c>
      <c r="CO948" s="2" t="s">
        <v>10965</v>
      </c>
      <c r="CP948" s="2" t="s">
        <v>7226</v>
      </c>
      <c r="CQ948" s="2" t="s">
        <v>12435</v>
      </c>
      <c r="CR948" s="2" t="s">
        <v>4713</v>
      </c>
      <c r="CS948" s="2" t="s">
        <v>10287</v>
      </c>
      <c r="CT948" s="2" t="s">
        <v>13705</v>
      </c>
      <c r="CU948" s="2" t="s">
        <v>2567</v>
      </c>
      <c r="CV948" s="2" t="s">
        <v>11142</v>
      </c>
      <c r="CW948" s="2" t="s">
        <v>14228</v>
      </c>
      <c r="CX948" s="2" t="s">
        <v>12902</v>
      </c>
      <c r="CY948" s="2" t="s">
        <v>5141</v>
      </c>
      <c r="CZ948" s="2" t="s">
        <v>13067</v>
      </c>
      <c r="DA948" s="2" t="s">
        <v>5755</v>
      </c>
      <c r="DB948" s="2" t="s">
        <v>2933</v>
      </c>
      <c r="DC948" s="2" t="s">
        <v>12903</v>
      </c>
      <c r="DD948" s="2" t="s">
        <v>5590</v>
      </c>
      <c r="DE948" s="2" t="s">
        <v>4022</v>
      </c>
      <c r="DF948" s="2" t="s">
        <v>8785</v>
      </c>
      <c r="DG948" s="2" t="s">
        <v>9567</v>
      </c>
      <c r="DH948" s="2" t="s">
        <v>2791</v>
      </c>
      <c r="DI948" s="2" t="s">
        <v>11396</v>
      </c>
      <c r="DJ948" s="2" t="s">
        <v>1101</v>
      </c>
      <c r="DK948" s="2" t="s">
        <v>14346</v>
      </c>
      <c r="DL948" s="2" t="s">
        <v>7228</v>
      </c>
      <c r="DM948" s="2" t="s">
        <v>9442</v>
      </c>
      <c r="DN948" s="2" t="s">
        <v>11371</v>
      </c>
      <c r="DO948" s="2" t="s">
        <v>1967</v>
      </c>
      <c r="DP948" s="2" t="s">
        <v>13169</v>
      </c>
      <c r="DQ948" s="2" t="s">
        <v>5457</v>
      </c>
      <c r="DR948" s="2" t="s">
        <v>6256</v>
      </c>
      <c r="DS948" s="2" t="s">
        <v>14476</v>
      </c>
      <c r="DT948" s="1"/>
      <c r="DU948" s="1"/>
      <c r="DV948" s="2" t="s">
        <v>10127</v>
      </c>
      <c r="DW948" s="2" t="s">
        <v>4309</v>
      </c>
      <c r="DX948" s="2" t="s">
        <v>7258</v>
      </c>
    </row>
    <row r="949" spans="1:128" x14ac:dyDescent="0.4">
      <c r="A949" s="2" t="s">
        <v>16376</v>
      </c>
      <c r="B949" s="2" t="s">
        <v>18454</v>
      </c>
      <c r="C949" s="2" t="s">
        <v>1052</v>
      </c>
      <c r="D949" s="2" t="s">
        <v>18455</v>
      </c>
      <c r="E949" s="2" t="s">
        <v>1053</v>
      </c>
      <c r="F949" s="2" t="s">
        <v>2969</v>
      </c>
      <c r="G949" s="2" t="s">
        <v>3237</v>
      </c>
      <c r="H949" s="2" t="s">
        <v>10593</v>
      </c>
      <c r="I949" s="2" t="s">
        <v>13338</v>
      </c>
      <c r="J949" s="2" t="s">
        <v>4693</v>
      </c>
      <c r="K949" s="2" t="s">
        <v>10197</v>
      </c>
      <c r="L949" s="2" t="s">
        <v>5029</v>
      </c>
      <c r="M949" s="2" t="s">
        <v>9222</v>
      </c>
      <c r="N949" s="2" t="s">
        <v>12777</v>
      </c>
      <c r="O949" s="2" t="s">
        <v>6892</v>
      </c>
      <c r="P949" s="2" t="s">
        <v>1341</v>
      </c>
      <c r="Q949" s="2" t="s">
        <v>4618</v>
      </c>
      <c r="R949" s="2" t="s">
        <v>3789</v>
      </c>
      <c r="S949" s="2" t="s">
        <v>3066</v>
      </c>
      <c r="T949" s="2" t="s">
        <v>4264</v>
      </c>
      <c r="U949" s="2" t="s">
        <v>5219</v>
      </c>
      <c r="V949" s="2" t="s">
        <v>5600</v>
      </c>
      <c r="W949" s="2" t="s">
        <v>6792</v>
      </c>
      <c r="X949" s="2" t="s">
        <v>6230</v>
      </c>
      <c r="Y949" s="2" t="s">
        <v>1801</v>
      </c>
      <c r="Z949" s="2" t="s">
        <v>9490</v>
      </c>
      <c r="AA949" s="2" t="s">
        <v>2648</v>
      </c>
      <c r="AB949" s="2" t="s">
        <v>8365</v>
      </c>
      <c r="AC949" s="2" t="s">
        <v>3968</v>
      </c>
      <c r="AD949" s="2" t="s">
        <v>5924</v>
      </c>
      <c r="AE949" s="2" t="s">
        <v>3459</v>
      </c>
      <c r="AF949" s="2" t="s">
        <v>10890</v>
      </c>
      <c r="AG949" s="2" t="s">
        <v>2769</v>
      </c>
      <c r="AH949" s="2" t="s">
        <v>4336</v>
      </c>
      <c r="AI949" s="2" t="s">
        <v>3345</v>
      </c>
      <c r="AJ949" s="2" t="s">
        <v>7074</v>
      </c>
      <c r="AK949" s="2" t="s">
        <v>3988</v>
      </c>
      <c r="AL949" s="2" t="s">
        <v>6503</v>
      </c>
      <c r="AM949" s="2" t="s">
        <v>1441</v>
      </c>
      <c r="AN949" s="2" t="s">
        <v>8415</v>
      </c>
      <c r="AO949" s="2" t="s">
        <v>3460</v>
      </c>
      <c r="AP949" s="2" t="s">
        <v>5021</v>
      </c>
      <c r="AQ949" s="2" t="s">
        <v>8088</v>
      </c>
      <c r="AR949" s="2" t="s">
        <v>1911</v>
      </c>
      <c r="AS949" s="2" t="s">
        <v>12461</v>
      </c>
      <c r="AT949" s="2" t="s">
        <v>13904</v>
      </c>
      <c r="AU949" s="2" t="s">
        <v>2768</v>
      </c>
      <c r="AV949" s="2" t="s">
        <v>1465</v>
      </c>
      <c r="AW949" s="2" t="s">
        <v>5010</v>
      </c>
      <c r="AX949" s="2" t="s">
        <v>1091</v>
      </c>
      <c r="AY949" s="2" t="s">
        <v>2744</v>
      </c>
      <c r="AZ949" s="2" t="s">
        <v>1581</v>
      </c>
      <c r="BA949" s="2" t="s">
        <v>3877</v>
      </c>
      <c r="BB949" s="2" t="s">
        <v>4330</v>
      </c>
      <c r="BC949" s="2" t="s">
        <v>3713</v>
      </c>
      <c r="BD949" s="2" t="s">
        <v>1454</v>
      </c>
      <c r="BE949" s="2" t="s">
        <v>8507</v>
      </c>
      <c r="BF949" s="2" t="s">
        <v>1902</v>
      </c>
      <c r="BG949" s="2" t="s">
        <v>2425</v>
      </c>
      <c r="BH949" s="2" t="s">
        <v>1648</v>
      </c>
      <c r="BI949" s="2" t="s">
        <v>2755</v>
      </c>
      <c r="BJ949" s="2" t="s">
        <v>3804</v>
      </c>
      <c r="BK949" s="2" t="s">
        <v>2531</v>
      </c>
      <c r="BL949" s="2" t="s">
        <v>8551</v>
      </c>
      <c r="BM949" s="2" t="s">
        <v>14230</v>
      </c>
      <c r="BN949" s="2" t="s">
        <v>2537</v>
      </c>
      <c r="BO949" s="2" t="s">
        <v>2433</v>
      </c>
      <c r="BP949" s="2" t="s">
        <v>1908</v>
      </c>
      <c r="BQ949" s="2" t="s">
        <v>4258</v>
      </c>
      <c r="BR949" s="2" t="s">
        <v>4504</v>
      </c>
      <c r="BS949" s="2" t="s">
        <v>14177</v>
      </c>
      <c r="BT949" s="2" t="s">
        <v>10411</v>
      </c>
      <c r="BU949" s="2" t="s">
        <v>2315</v>
      </c>
      <c r="BV949" s="2" t="s">
        <v>4843</v>
      </c>
      <c r="BW949" s="2" t="s">
        <v>11022</v>
      </c>
      <c r="BX949" s="2" t="s">
        <v>5237</v>
      </c>
      <c r="BY949" s="2" t="s">
        <v>11642</v>
      </c>
      <c r="BZ949" s="2" t="s">
        <v>12106</v>
      </c>
      <c r="CA949" s="2" t="s">
        <v>11744</v>
      </c>
      <c r="CB949" s="2" t="s">
        <v>10275</v>
      </c>
      <c r="CC949" s="2" t="s">
        <v>8508</v>
      </c>
      <c r="CD949" s="2" t="s">
        <v>6735</v>
      </c>
      <c r="CE949" s="2" t="s">
        <v>6393</v>
      </c>
      <c r="CF949" s="2" t="s">
        <v>10351</v>
      </c>
      <c r="CG949" s="2" t="s">
        <v>1067</v>
      </c>
      <c r="CH949" s="2" t="s">
        <v>7524</v>
      </c>
      <c r="CI949" s="2" t="s">
        <v>13716</v>
      </c>
      <c r="CJ949" s="2" t="s">
        <v>10913</v>
      </c>
      <c r="CK949" s="2" t="s">
        <v>6788</v>
      </c>
      <c r="CL949" s="2" t="s">
        <v>14273</v>
      </c>
      <c r="CM949" s="2" t="s">
        <v>7302</v>
      </c>
      <c r="CN949" s="2" t="s">
        <v>11817</v>
      </c>
      <c r="CO949" s="2" t="s">
        <v>15929</v>
      </c>
      <c r="CP949" s="2" t="s">
        <v>3111</v>
      </c>
      <c r="CQ949" s="2" t="s">
        <v>1915</v>
      </c>
      <c r="CR949" s="2" t="s">
        <v>9796</v>
      </c>
      <c r="CS949" s="2" t="s">
        <v>9734</v>
      </c>
      <c r="CT949" s="2" t="s">
        <v>4033</v>
      </c>
      <c r="CU949" s="2" t="s">
        <v>5442</v>
      </c>
      <c r="CV949" s="2" t="s">
        <v>3424</v>
      </c>
      <c r="CW949" s="2" t="s">
        <v>11574</v>
      </c>
      <c r="CX949" s="2" t="s">
        <v>2978</v>
      </c>
      <c r="CY949" s="2" t="s">
        <v>15682</v>
      </c>
      <c r="CZ949" s="2" t="s">
        <v>15857</v>
      </c>
      <c r="DA949" s="2" t="s">
        <v>13178</v>
      </c>
      <c r="DB949" s="2" t="s">
        <v>5596</v>
      </c>
      <c r="DC949" s="2" t="s">
        <v>13319</v>
      </c>
      <c r="DD949" s="2" t="s">
        <v>7422</v>
      </c>
      <c r="DE949" s="2" t="s">
        <v>7870</v>
      </c>
      <c r="DF949" s="2" t="s">
        <v>14610</v>
      </c>
      <c r="DG949" s="2" t="s">
        <v>6767</v>
      </c>
      <c r="DH949" s="2" t="s">
        <v>12995</v>
      </c>
      <c r="DI949" s="2" t="s">
        <v>3881</v>
      </c>
      <c r="DJ949" s="2" t="s">
        <v>7302</v>
      </c>
      <c r="DK949" s="2" t="s">
        <v>13424</v>
      </c>
      <c r="DL949" s="2" t="s">
        <v>6329</v>
      </c>
      <c r="DM949" s="2" t="s">
        <v>10934</v>
      </c>
      <c r="DN949" s="2" t="s">
        <v>11434</v>
      </c>
      <c r="DO949" s="2" t="s">
        <v>11010</v>
      </c>
      <c r="DP949" s="2" t="s">
        <v>10725</v>
      </c>
      <c r="DQ949" s="2" t="s">
        <v>9420</v>
      </c>
      <c r="DR949" s="2" t="s">
        <v>9469</v>
      </c>
      <c r="DS949" s="2" t="s">
        <v>10969</v>
      </c>
      <c r="DT949" s="1"/>
      <c r="DU949" s="1"/>
      <c r="DV949" s="2" t="s">
        <v>14595</v>
      </c>
      <c r="DW949" s="2" t="s">
        <v>7993</v>
      </c>
      <c r="DX949" s="2" t="s">
        <v>11574</v>
      </c>
    </row>
    <row r="950" spans="1:128" x14ac:dyDescent="0.4">
      <c r="A950" s="2" t="s">
        <v>16376</v>
      </c>
      <c r="B950" s="2" t="s">
        <v>18456</v>
      </c>
      <c r="C950" s="2" t="s">
        <v>1052</v>
      </c>
      <c r="D950" s="2" t="s">
        <v>18457</v>
      </c>
      <c r="E950" s="2" t="s">
        <v>1053</v>
      </c>
      <c r="F950" s="2" t="s">
        <v>5009</v>
      </c>
      <c r="G950" s="2" t="s">
        <v>1751</v>
      </c>
      <c r="H950" s="2" t="s">
        <v>1427</v>
      </c>
      <c r="I950" s="2" t="s">
        <v>6161</v>
      </c>
      <c r="J950" s="2" t="s">
        <v>3825</v>
      </c>
      <c r="K950" s="2" t="s">
        <v>8417</v>
      </c>
      <c r="L950" s="2" t="s">
        <v>1770</v>
      </c>
      <c r="M950" s="2" t="s">
        <v>5071</v>
      </c>
      <c r="N950" s="2" t="s">
        <v>3054</v>
      </c>
      <c r="O950" s="2" t="s">
        <v>1427</v>
      </c>
      <c r="P950" s="2" t="s">
        <v>6843</v>
      </c>
      <c r="Q950" s="2" t="s">
        <v>7055</v>
      </c>
      <c r="R950" s="2" t="s">
        <v>6179</v>
      </c>
      <c r="S950" s="2" t="s">
        <v>12361</v>
      </c>
      <c r="T950" s="2" t="s">
        <v>3054</v>
      </c>
      <c r="U950" s="2" t="s">
        <v>10625</v>
      </c>
      <c r="V950" s="2" t="s">
        <v>8473</v>
      </c>
      <c r="W950" s="2" t="s">
        <v>7055</v>
      </c>
      <c r="X950" s="2" t="s">
        <v>6502</v>
      </c>
      <c r="Y950" s="2" t="s">
        <v>3149</v>
      </c>
      <c r="Z950" s="2" t="s">
        <v>7822</v>
      </c>
      <c r="AA950" s="2" t="s">
        <v>5528</v>
      </c>
      <c r="AB950" s="2" t="s">
        <v>7822</v>
      </c>
      <c r="AC950" s="2" t="s">
        <v>2888</v>
      </c>
      <c r="AD950" s="2" t="s">
        <v>10197</v>
      </c>
      <c r="AE950" s="2" t="s">
        <v>2550</v>
      </c>
      <c r="AF950" s="2" t="s">
        <v>5394</v>
      </c>
      <c r="AG950" s="2" t="s">
        <v>2647</v>
      </c>
      <c r="AH950" s="2" t="s">
        <v>1099</v>
      </c>
      <c r="AI950" s="2" t="s">
        <v>4318</v>
      </c>
      <c r="AJ950" s="2" t="s">
        <v>6569</v>
      </c>
      <c r="AK950" s="2" t="s">
        <v>15116</v>
      </c>
      <c r="AL950" s="2" t="s">
        <v>18458</v>
      </c>
      <c r="AM950" s="2" t="s">
        <v>2216</v>
      </c>
      <c r="AN950" s="2" t="s">
        <v>4832</v>
      </c>
      <c r="AO950" s="2" t="s">
        <v>3546</v>
      </c>
      <c r="AP950" s="2" t="s">
        <v>8819</v>
      </c>
      <c r="AQ950" s="2" t="s">
        <v>6168</v>
      </c>
      <c r="AR950" s="2" t="s">
        <v>16390</v>
      </c>
      <c r="AS950" s="2" t="s">
        <v>2230</v>
      </c>
      <c r="AT950" s="2" t="s">
        <v>14003</v>
      </c>
      <c r="AU950" s="2" t="s">
        <v>10753</v>
      </c>
      <c r="AV950" s="2" t="s">
        <v>3826</v>
      </c>
      <c r="AW950" s="2" t="s">
        <v>11057</v>
      </c>
      <c r="AX950" s="2" t="s">
        <v>2130</v>
      </c>
      <c r="AY950" s="2" t="s">
        <v>2875</v>
      </c>
      <c r="AZ950" s="2" t="s">
        <v>8304</v>
      </c>
      <c r="BA950" s="2" t="s">
        <v>8515</v>
      </c>
      <c r="BB950" s="2" t="s">
        <v>5134</v>
      </c>
      <c r="BC950" s="2" t="s">
        <v>4318</v>
      </c>
      <c r="BD950" s="2" t="s">
        <v>2416</v>
      </c>
      <c r="BE950" s="2" t="s">
        <v>3470</v>
      </c>
      <c r="BF950" s="2" t="s">
        <v>10993</v>
      </c>
      <c r="BG950" s="2" t="s">
        <v>12949</v>
      </c>
      <c r="BH950" s="2" t="s">
        <v>1865</v>
      </c>
      <c r="BI950" s="2" t="s">
        <v>9334</v>
      </c>
      <c r="BJ950" s="2" t="s">
        <v>2417</v>
      </c>
      <c r="BK950" s="2" t="s">
        <v>1082</v>
      </c>
      <c r="BL950" s="2" t="s">
        <v>8688</v>
      </c>
      <c r="BM950" s="2" t="s">
        <v>4927</v>
      </c>
      <c r="BN950" s="2" t="s">
        <v>6258</v>
      </c>
      <c r="BO950" s="2" t="s">
        <v>5122</v>
      </c>
      <c r="BP950" s="2" t="s">
        <v>10973</v>
      </c>
      <c r="BQ950" s="2" t="s">
        <v>1620</v>
      </c>
      <c r="BR950" s="2" t="s">
        <v>11771</v>
      </c>
      <c r="BS950" s="2" t="s">
        <v>12790</v>
      </c>
      <c r="BT950" s="2" t="s">
        <v>2566</v>
      </c>
      <c r="BU950" s="2" t="s">
        <v>11141</v>
      </c>
      <c r="BV950" s="2" t="s">
        <v>6770</v>
      </c>
      <c r="BW950" s="2" t="s">
        <v>5762</v>
      </c>
      <c r="BX950" s="2" t="s">
        <v>12392</v>
      </c>
      <c r="BY950" s="2" t="s">
        <v>6909</v>
      </c>
      <c r="BZ950" s="2" t="s">
        <v>3233</v>
      </c>
      <c r="CA950" s="2" t="s">
        <v>13060</v>
      </c>
      <c r="CB950" s="2" t="s">
        <v>4043</v>
      </c>
      <c r="CC950" s="2" t="s">
        <v>2979</v>
      </c>
      <c r="CD950" s="2" t="s">
        <v>6531</v>
      </c>
      <c r="CE950" s="2" t="s">
        <v>2933</v>
      </c>
      <c r="CF950" s="2" t="s">
        <v>3376</v>
      </c>
      <c r="CG950" s="2" t="s">
        <v>5335</v>
      </c>
      <c r="CH950" s="2" t="s">
        <v>4971</v>
      </c>
      <c r="CI950" s="2" t="s">
        <v>13664</v>
      </c>
      <c r="CJ950" s="2" t="s">
        <v>1220</v>
      </c>
      <c r="CK950" s="2" t="s">
        <v>2520</v>
      </c>
      <c r="CL950" s="2" t="s">
        <v>15640</v>
      </c>
      <c r="CM950" s="2" t="s">
        <v>8541</v>
      </c>
      <c r="CN950" s="2" t="s">
        <v>7862</v>
      </c>
      <c r="CO950" s="2" t="s">
        <v>13315</v>
      </c>
      <c r="CP950" s="2" t="s">
        <v>12223</v>
      </c>
      <c r="CQ950" s="2" t="s">
        <v>10052</v>
      </c>
      <c r="CR950" s="2" t="s">
        <v>15224</v>
      </c>
      <c r="CS950" s="2" t="s">
        <v>10489</v>
      </c>
      <c r="CT950" s="2" t="s">
        <v>4624</v>
      </c>
      <c r="CU950" s="2" t="s">
        <v>4919</v>
      </c>
      <c r="CV950" s="2" t="s">
        <v>1305</v>
      </c>
      <c r="CW950" s="2" t="s">
        <v>15546</v>
      </c>
      <c r="CX950" s="2" t="s">
        <v>10381</v>
      </c>
      <c r="CY950" s="2" t="s">
        <v>11156</v>
      </c>
      <c r="CZ950" s="2" t="s">
        <v>8746</v>
      </c>
      <c r="DA950" s="2" t="s">
        <v>1082</v>
      </c>
      <c r="DB950" s="2" t="s">
        <v>5180</v>
      </c>
      <c r="DC950" s="2" t="s">
        <v>1773</v>
      </c>
      <c r="DD950" s="2" t="s">
        <v>2416</v>
      </c>
      <c r="DE950" s="2" t="s">
        <v>7524</v>
      </c>
      <c r="DF950" s="2" t="s">
        <v>8647</v>
      </c>
      <c r="DG950" s="2" t="s">
        <v>6153</v>
      </c>
      <c r="DH950" s="2" t="s">
        <v>9199</v>
      </c>
      <c r="DI950" s="2" t="s">
        <v>3825</v>
      </c>
      <c r="DJ950" s="2" t="s">
        <v>1570</v>
      </c>
      <c r="DK950" s="2" t="s">
        <v>8908</v>
      </c>
      <c r="DL950" s="2" t="s">
        <v>6173</v>
      </c>
      <c r="DM950" s="2" t="s">
        <v>1770</v>
      </c>
      <c r="DN950" s="2" t="s">
        <v>5145</v>
      </c>
      <c r="DO950" s="2" t="s">
        <v>8733</v>
      </c>
      <c r="DP950" s="2" t="s">
        <v>9416</v>
      </c>
      <c r="DQ950" s="2" t="s">
        <v>2012</v>
      </c>
      <c r="DR950" s="2" t="s">
        <v>4252</v>
      </c>
      <c r="DS950" s="2" t="s">
        <v>5132</v>
      </c>
      <c r="DT950" s="1"/>
      <c r="DU950" s="1"/>
      <c r="DV950" s="2" t="s">
        <v>2026</v>
      </c>
      <c r="DW950" s="2" t="s">
        <v>6786</v>
      </c>
      <c r="DX950" s="2" t="s">
        <v>5549</v>
      </c>
    </row>
    <row r="951" spans="1:128" x14ac:dyDescent="0.4">
      <c r="A951" s="2" t="s">
        <v>16376</v>
      </c>
      <c r="B951" s="2" t="s">
        <v>18459</v>
      </c>
      <c r="C951" s="2" t="s">
        <v>1052</v>
      </c>
      <c r="D951" s="2" t="s">
        <v>0</v>
      </c>
      <c r="E951" s="2" t="s">
        <v>1053</v>
      </c>
      <c r="F951" s="2" t="s">
        <v>11400</v>
      </c>
      <c r="G951" s="2" t="s">
        <v>7101</v>
      </c>
      <c r="H951" s="2" t="s">
        <v>1755</v>
      </c>
      <c r="I951" s="2" t="s">
        <v>6978</v>
      </c>
      <c r="J951" s="2" t="s">
        <v>2748</v>
      </c>
      <c r="K951" s="2" t="s">
        <v>1546</v>
      </c>
      <c r="L951" s="2" t="s">
        <v>11254</v>
      </c>
      <c r="M951" s="2" t="s">
        <v>3460</v>
      </c>
      <c r="N951" s="2" t="s">
        <v>11401</v>
      </c>
      <c r="O951" s="2" t="s">
        <v>13134</v>
      </c>
      <c r="P951" s="2" t="s">
        <v>10724</v>
      </c>
      <c r="Q951" s="2" t="s">
        <v>8473</v>
      </c>
      <c r="R951" s="2" t="s">
        <v>4433</v>
      </c>
      <c r="S951" s="2" t="s">
        <v>6219</v>
      </c>
      <c r="T951" s="2" t="s">
        <v>3968</v>
      </c>
      <c r="U951" s="2" t="s">
        <v>1907</v>
      </c>
      <c r="V951" s="2" t="s">
        <v>6311</v>
      </c>
      <c r="W951" s="2" t="s">
        <v>10709</v>
      </c>
      <c r="X951" s="2" t="s">
        <v>3723</v>
      </c>
      <c r="Y951" s="2" t="s">
        <v>13137</v>
      </c>
      <c r="Z951" s="2" t="s">
        <v>18460</v>
      </c>
      <c r="AA951" s="2" t="s">
        <v>18461</v>
      </c>
      <c r="AB951" s="2" t="s">
        <v>8467</v>
      </c>
      <c r="AC951" s="2" t="s">
        <v>13555</v>
      </c>
      <c r="AD951" s="2" t="s">
        <v>9365</v>
      </c>
      <c r="AE951" s="2" t="s">
        <v>5691</v>
      </c>
      <c r="AF951" s="2" t="s">
        <v>11957</v>
      </c>
      <c r="AG951" s="2" t="s">
        <v>7388</v>
      </c>
      <c r="AH951" s="2" t="s">
        <v>5073</v>
      </c>
      <c r="AI951" s="2" t="s">
        <v>1784</v>
      </c>
      <c r="AJ951" s="2" t="s">
        <v>10717</v>
      </c>
      <c r="AK951" s="2" t="s">
        <v>16031</v>
      </c>
      <c r="AL951" s="2" t="s">
        <v>16018</v>
      </c>
      <c r="AM951" s="2" t="s">
        <v>10415</v>
      </c>
      <c r="AN951" s="2" t="s">
        <v>1574</v>
      </c>
      <c r="AO951" s="2" t="s">
        <v>9589</v>
      </c>
      <c r="AP951" s="2" t="s">
        <v>9329</v>
      </c>
      <c r="AQ951" s="2" t="s">
        <v>8868</v>
      </c>
      <c r="AR951" s="2" t="s">
        <v>10599</v>
      </c>
      <c r="AS951" s="2" t="s">
        <v>7341</v>
      </c>
      <c r="AT951" s="2" t="s">
        <v>3434</v>
      </c>
      <c r="AU951" s="2" t="s">
        <v>5554</v>
      </c>
      <c r="AV951" s="2" t="s">
        <v>2942</v>
      </c>
      <c r="AW951" s="2" t="s">
        <v>3792</v>
      </c>
      <c r="AX951" s="2" t="s">
        <v>3880</v>
      </c>
      <c r="AY951" s="2" t="s">
        <v>6845</v>
      </c>
      <c r="AZ951" s="2" t="s">
        <v>11254</v>
      </c>
      <c r="BA951" s="2" t="s">
        <v>1177</v>
      </c>
      <c r="BB951" s="2" t="s">
        <v>10923</v>
      </c>
      <c r="BC951" s="2" t="s">
        <v>10486</v>
      </c>
      <c r="BD951" s="2" t="s">
        <v>2661</v>
      </c>
      <c r="BE951" s="2" t="s">
        <v>13338</v>
      </c>
      <c r="BF951" s="2" t="s">
        <v>13937</v>
      </c>
      <c r="BG951" s="2" t="s">
        <v>6579</v>
      </c>
      <c r="BH951" s="2" t="s">
        <v>11391</v>
      </c>
      <c r="BI951" s="2" t="s">
        <v>13165</v>
      </c>
      <c r="BJ951" s="2" t="s">
        <v>13936</v>
      </c>
      <c r="BK951" s="2" t="s">
        <v>2661</v>
      </c>
      <c r="BL951" s="2" t="s">
        <v>2433</v>
      </c>
      <c r="BM951" s="2" t="s">
        <v>4320</v>
      </c>
      <c r="BN951" s="2" t="s">
        <v>15167</v>
      </c>
      <c r="BO951" s="2" t="s">
        <v>4301</v>
      </c>
      <c r="BP951" s="2" t="s">
        <v>14229</v>
      </c>
      <c r="BQ951" s="2" t="s">
        <v>6737</v>
      </c>
      <c r="BR951" s="2" t="s">
        <v>9508</v>
      </c>
      <c r="BS951" s="2" t="s">
        <v>8354</v>
      </c>
      <c r="BT951" s="2" t="s">
        <v>2514</v>
      </c>
      <c r="BU951" s="2" t="s">
        <v>10300</v>
      </c>
      <c r="BV951" s="2" t="s">
        <v>2489</v>
      </c>
      <c r="BW951" s="2" t="s">
        <v>3781</v>
      </c>
      <c r="BX951" s="2" t="s">
        <v>9605</v>
      </c>
      <c r="BY951" s="2" t="s">
        <v>5347</v>
      </c>
      <c r="BZ951" s="2" t="s">
        <v>8184</v>
      </c>
      <c r="CA951" s="2" t="s">
        <v>6950</v>
      </c>
      <c r="CB951" s="2" t="s">
        <v>18462</v>
      </c>
      <c r="CC951" s="2" t="s">
        <v>1482</v>
      </c>
      <c r="CD951" s="2" t="s">
        <v>8448</v>
      </c>
      <c r="CE951" s="2" t="s">
        <v>8114</v>
      </c>
      <c r="CF951" s="2" t="s">
        <v>6958</v>
      </c>
      <c r="CG951" s="2" t="s">
        <v>6960</v>
      </c>
      <c r="CH951" s="2" t="s">
        <v>6616</v>
      </c>
      <c r="CI951" s="2" t="s">
        <v>12593</v>
      </c>
      <c r="CJ951" s="2" t="s">
        <v>8186</v>
      </c>
      <c r="CK951" s="2" t="s">
        <v>6955</v>
      </c>
      <c r="CL951" s="2" t="s">
        <v>11975</v>
      </c>
      <c r="CM951" s="2" t="s">
        <v>9803</v>
      </c>
      <c r="CN951" s="2" t="s">
        <v>14108</v>
      </c>
      <c r="CO951" s="2" t="s">
        <v>9480</v>
      </c>
      <c r="CP951" s="2" t="s">
        <v>11892</v>
      </c>
      <c r="CQ951" s="2" t="s">
        <v>14849</v>
      </c>
      <c r="CR951" s="2" t="s">
        <v>8952</v>
      </c>
      <c r="CS951" s="2" t="s">
        <v>8191</v>
      </c>
      <c r="CT951" s="2" t="s">
        <v>16649</v>
      </c>
      <c r="CU951" s="2" t="s">
        <v>18463</v>
      </c>
      <c r="CV951" s="2" t="s">
        <v>6951</v>
      </c>
      <c r="CW951" s="2" t="s">
        <v>8390</v>
      </c>
      <c r="CX951" s="2" t="s">
        <v>14341</v>
      </c>
      <c r="CY951" s="2" t="s">
        <v>7604</v>
      </c>
      <c r="CZ951" s="2" t="s">
        <v>10845</v>
      </c>
      <c r="DA951" s="2" t="s">
        <v>16004</v>
      </c>
      <c r="DB951" s="2" t="s">
        <v>7014</v>
      </c>
      <c r="DC951" s="2" t="s">
        <v>14541</v>
      </c>
      <c r="DD951" s="2" t="s">
        <v>8438</v>
      </c>
      <c r="DE951" s="2" t="s">
        <v>3588</v>
      </c>
      <c r="DF951" s="2" t="s">
        <v>13204</v>
      </c>
      <c r="DG951" s="2" t="s">
        <v>1822</v>
      </c>
      <c r="DH951" s="2" t="s">
        <v>8757</v>
      </c>
      <c r="DI951" s="2" t="s">
        <v>3493</v>
      </c>
      <c r="DJ951" s="2" t="s">
        <v>3847</v>
      </c>
      <c r="DK951" s="2" t="s">
        <v>7791</v>
      </c>
      <c r="DL951" s="2" t="s">
        <v>16592</v>
      </c>
      <c r="DM951" s="2" t="s">
        <v>2158</v>
      </c>
      <c r="DN951" s="2" t="s">
        <v>8295</v>
      </c>
      <c r="DO951" s="2" t="s">
        <v>2801</v>
      </c>
      <c r="DP951" s="2" t="s">
        <v>1403</v>
      </c>
      <c r="DQ951" s="2" t="s">
        <v>2906</v>
      </c>
      <c r="DR951" s="2" t="s">
        <v>9348</v>
      </c>
      <c r="DS951" s="2" t="s">
        <v>3008</v>
      </c>
      <c r="DT951" s="1"/>
      <c r="DU951" s="1"/>
      <c r="DV951" s="2" t="s">
        <v>9685</v>
      </c>
      <c r="DW951" s="2" t="s">
        <v>4140</v>
      </c>
      <c r="DX951" s="2" t="s">
        <v>8230</v>
      </c>
    </row>
    <row r="952" spans="1:128" x14ac:dyDescent="0.4">
      <c r="A952" s="2" t="s">
        <v>16376</v>
      </c>
      <c r="B952" s="2" t="s">
        <v>18464</v>
      </c>
      <c r="C952" s="2" t="s">
        <v>1052</v>
      </c>
      <c r="D952" s="2" t="s">
        <v>0</v>
      </c>
      <c r="E952" s="2" t="s">
        <v>1053</v>
      </c>
      <c r="F952" s="2" t="s">
        <v>12428</v>
      </c>
      <c r="G952" s="2" t="s">
        <v>5380</v>
      </c>
      <c r="H952" s="2" t="s">
        <v>2952</v>
      </c>
      <c r="I952" s="2" t="s">
        <v>7267</v>
      </c>
      <c r="J952" s="2" t="s">
        <v>6593</v>
      </c>
      <c r="K952" s="2" t="s">
        <v>10354</v>
      </c>
      <c r="L952" s="2" t="s">
        <v>3470</v>
      </c>
      <c r="M952" s="2" t="s">
        <v>2095</v>
      </c>
      <c r="N952" s="2" t="s">
        <v>8634</v>
      </c>
      <c r="O952" s="2" t="s">
        <v>12735</v>
      </c>
      <c r="P952" s="2" t="s">
        <v>10312</v>
      </c>
      <c r="Q952" s="2" t="s">
        <v>4533</v>
      </c>
      <c r="R952" s="2" t="s">
        <v>10754</v>
      </c>
      <c r="S952" s="2" t="s">
        <v>3052</v>
      </c>
      <c r="T952" s="2" t="s">
        <v>3048</v>
      </c>
      <c r="U952" s="2" t="s">
        <v>2739</v>
      </c>
      <c r="V952" s="2" t="s">
        <v>3544</v>
      </c>
      <c r="W952" s="2" t="s">
        <v>9034</v>
      </c>
      <c r="X952" s="2" t="s">
        <v>4937</v>
      </c>
      <c r="Y952" s="2" t="s">
        <v>5082</v>
      </c>
      <c r="Z952" s="2" t="s">
        <v>9856</v>
      </c>
      <c r="AA952" s="2" t="s">
        <v>1205</v>
      </c>
      <c r="AB952" s="2" t="s">
        <v>9934</v>
      </c>
      <c r="AC952" s="2" t="s">
        <v>2683</v>
      </c>
      <c r="AD952" s="2" t="s">
        <v>2304</v>
      </c>
      <c r="AE952" s="2" t="s">
        <v>2304</v>
      </c>
      <c r="AF952" s="2" t="s">
        <v>8820</v>
      </c>
      <c r="AG952" s="2" t="s">
        <v>3534</v>
      </c>
      <c r="AH952" s="2" t="s">
        <v>1690</v>
      </c>
      <c r="AI952" s="2" t="s">
        <v>3891</v>
      </c>
      <c r="AJ952" s="2" t="s">
        <v>2784</v>
      </c>
      <c r="AK952" s="2" t="s">
        <v>2305</v>
      </c>
      <c r="AL952" s="2" t="s">
        <v>4054</v>
      </c>
      <c r="AM952" s="2" t="s">
        <v>13383</v>
      </c>
      <c r="AN952" s="2" t="s">
        <v>7966</v>
      </c>
      <c r="AO952" s="2" t="s">
        <v>1571</v>
      </c>
      <c r="AP952" s="2" t="s">
        <v>7976</v>
      </c>
      <c r="AQ952" s="2" t="s">
        <v>2418</v>
      </c>
      <c r="AR952" s="2" t="s">
        <v>8731</v>
      </c>
      <c r="AS952" s="2" t="s">
        <v>9495</v>
      </c>
      <c r="AT952" s="2" t="s">
        <v>10713</v>
      </c>
      <c r="AU952" s="2" t="s">
        <v>2671</v>
      </c>
      <c r="AV952" s="2" t="s">
        <v>2633</v>
      </c>
      <c r="AW952" s="2" t="s">
        <v>3330</v>
      </c>
      <c r="AX952" s="2" t="s">
        <v>9321</v>
      </c>
      <c r="AY952" s="2" t="s">
        <v>2308</v>
      </c>
      <c r="AZ952" s="2" t="s">
        <v>4697</v>
      </c>
      <c r="BA952" s="2" t="s">
        <v>6325</v>
      </c>
      <c r="BB952" s="2" t="s">
        <v>2777</v>
      </c>
      <c r="BC952" s="2" t="s">
        <v>4488</v>
      </c>
      <c r="BD952" s="2" t="s">
        <v>3350</v>
      </c>
      <c r="BE952" s="2" t="s">
        <v>8221</v>
      </c>
      <c r="BF952" s="2" t="s">
        <v>10120</v>
      </c>
      <c r="BG952" s="2" t="s">
        <v>6572</v>
      </c>
      <c r="BH952" s="2" t="s">
        <v>2355</v>
      </c>
      <c r="BI952" s="2" t="s">
        <v>1531</v>
      </c>
      <c r="BJ952" s="2" t="s">
        <v>2539</v>
      </c>
      <c r="BK952" s="2" t="s">
        <v>4257</v>
      </c>
      <c r="BL952" s="2" t="s">
        <v>10953</v>
      </c>
      <c r="BM952" s="2" t="s">
        <v>6530</v>
      </c>
      <c r="BN952" s="2" t="s">
        <v>15276</v>
      </c>
      <c r="BO952" s="2" t="s">
        <v>3866</v>
      </c>
      <c r="BP952" s="2" t="s">
        <v>2513</v>
      </c>
      <c r="BQ952" s="2" t="s">
        <v>5968</v>
      </c>
      <c r="BR952" s="2" t="s">
        <v>7376</v>
      </c>
      <c r="BS952" s="2" t="s">
        <v>5065</v>
      </c>
      <c r="BT952" s="2" t="s">
        <v>7361</v>
      </c>
      <c r="BU952" s="2" t="s">
        <v>2186</v>
      </c>
      <c r="BV952" s="2" t="s">
        <v>1949</v>
      </c>
      <c r="BW952" s="2" t="s">
        <v>3402</v>
      </c>
      <c r="BX952" s="2" t="s">
        <v>10475</v>
      </c>
      <c r="BY952" s="2" t="s">
        <v>11697</v>
      </c>
      <c r="BZ952" s="2" t="s">
        <v>13722</v>
      </c>
      <c r="CA952" s="2" t="s">
        <v>8241</v>
      </c>
      <c r="CB952" s="2" t="s">
        <v>6763</v>
      </c>
      <c r="CC952" s="2" t="s">
        <v>3398</v>
      </c>
      <c r="CD952" s="2" t="s">
        <v>13296</v>
      </c>
      <c r="CE952" s="2" t="s">
        <v>12700</v>
      </c>
      <c r="CF952" s="2" t="s">
        <v>1961</v>
      </c>
      <c r="CG952" s="2" t="s">
        <v>9730</v>
      </c>
      <c r="CH952" s="2" t="s">
        <v>3559</v>
      </c>
      <c r="CI952" s="2" t="s">
        <v>5793</v>
      </c>
      <c r="CJ952" s="2" t="s">
        <v>13296</v>
      </c>
      <c r="CK952" s="2" t="s">
        <v>4270</v>
      </c>
      <c r="CL952" s="2" t="s">
        <v>4710</v>
      </c>
      <c r="CM952" s="2" t="s">
        <v>7227</v>
      </c>
      <c r="CN952" s="2" t="s">
        <v>4724</v>
      </c>
      <c r="CO952" s="2" t="s">
        <v>13668</v>
      </c>
      <c r="CP952" s="2" t="s">
        <v>7273</v>
      </c>
      <c r="CQ952" s="2" t="s">
        <v>2914</v>
      </c>
      <c r="CR952" s="2" t="s">
        <v>10884</v>
      </c>
      <c r="CS952" s="2" t="s">
        <v>5767</v>
      </c>
      <c r="CT952" s="2" t="s">
        <v>15562</v>
      </c>
      <c r="CU952" s="2" t="s">
        <v>1969</v>
      </c>
      <c r="CV952" s="2" t="s">
        <v>4986</v>
      </c>
      <c r="CW952" s="2" t="s">
        <v>9967</v>
      </c>
      <c r="CX952" s="2" t="s">
        <v>10572</v>
      </c>
      <c r="CY952" s="2" t="s">
        <v>3871</v>
      </c>
      <c r="CZ952" s="2" t="s">
        <v>11815</v>
      </c>
      <c r="DA952" s="2" t="s">
        <v>4477</v>
      </c>
      <c r="DB952" s="2" t="s">
        <v>9571</v>
      </c>
      <c r="DC952" s="2" t="s">
        <v>14294</v>
      </c>
      <c r="DD952" s="2" t="s">
        <v>7100</v>
      </c>
      <c r="DE952" s="2" t="s">
        <v>5788</v>
      </c>
      <c r="DF952" s="2" t="s">
        <v>10149</v>
      </c>
      <c r="DG952" s="2" t="s">
        <v>5975</v>
      </c>
      <c r="DH952" s="2" t="s">
        <v>15576</v>
      </c>
      <c r="DI952" s="2" t="s">
        <v>12416</v>
      </c>
      <c r="DJ952" s="2" t="s">
        <v>6857</v>
      </c>
      <c r="DK952" s="2" t="s">
        <v>17438</v>
      </c>
      <c r="DL952" s="2" t="s">
        <v>8383</v>
      </c>
      <c r="DM952" s="2" t="s">
        <v>10090</v>
      </c>
      <c r="DN952" s="2" t="s">
        <v>11832</v>
      </c>
      <c r="DO952" s="2" t="s">
        <v>10952</v>
      </c>
      <c r="DP952" s="2" t="s">
        <v>8600</v>
      </c>
      <c r="DQ952" s="2" t="s">
        <v>1311</v>
      </c>
      <c r="DR952" s="2" t="s">
        <v>4484</v>
      </c>
      <c r="DS952" s="2" t="s">
        <v>11317</v>
      </c>
      <c r="DT952" s="1"/>
      <c r="DU952" s="1"/>
      <c r="DV952" s="2" t="s">
        <v>5032</v>
      </c>
      <c r="DW952" s="2" t="s">
        <v>12107</v>
      </c>
      <c r="DX952" s="2" t="s">
        <v>1768</v>
      </c>
    </row>
    <row r="953" spans="1:128" x14ac:dyDescent="0.4">
      <c r="A953" s="2" t="s">
        <v>16376</v>
      </c>
      <c r="B953" s="2" t="s">
        <v>18465</v>
      </c>
      <c r="C953" s="2" t="s">
        <v>1052</v>
      </c>
      <c r="D953" s="2" t="s">
        <v>0</v>
      </c>
      <c r="E953" s="2" t="s">
        <v>1053</v>
      </c>
      <c r="F953" s="2" t="s">
        <v>1800</v>
      </c>
      <c r="G953" s="2" t="s">
        <v>4678</v>
      </c>
      <c r="H953" s="2" t="s">
        <v>13072</v>
      </c>
      <c r="I953" s="2" t="s">
        <v>2852</v>
      </c>
      <c r="J953" s="2" t="s">
        <v>10122</v>
      </c>
      <c r="K953" s="2" t="s">
        <v>10079</v>
      </c>
      <c r="L953" s="2" t="s">
        <v>7853</v>
      </c>
      <c r="M953" s="2" t="s">
        <v>7916</v>
      </c>
      <c r="N953" s="2" t="s">
        <v>4095</v>
      </c>
      <c r="O953" s="2" t="s">
        <v>4582</v>
      </c>
      <c r="P953" s="2" t="s">
        <v>12865</v>
      </c>
      <c r="Q953" s="2" t="s">
        <v>2551</v>
      </c>
      <c r="R953" s="2" t="s">
        <v>11851</v>
      </c>
      <c r="S953" s="2" t="s">
        <v>9794</v>
      </c>
      <c r="T953" s="2" t="s">
        <v>10157</v>
      </c>
      <c r="U953" s="2" t="s">
        <v>2429</v>
      </c>
      <c r="V953" s="2" t="s">
        <v>1422</v>
      </c>
      <c r="W953" s="2" t="s">
        <v>10568</v>
      </c>
      <c r="X953" s="2" t="s">
        <v>5604</v>
      </c>
      <c r="Y953" s="2" t="s">
        <v>15103</v>
      </c>
      <c r="Z953" s="2" t="s">
        <v>11025</v>
      </c>
      <c r="AA953" s="2" t="s">
        <v>10108</v>
      </c>
      <c r="AB953" s="2" t="s">
        <v>10351</v>
      </c>
      <c r="AC953" s="2" t="s">
        <v>7316</v>
      </c>
      <c r="AD953" s="2" t="s">
        <v>5691</v>
      </c>
      <c r="AE953" s="2" t="s">
        <v>7057</v>
      </c>
      <c r="AF953" s="2" t="s">
        <v>17397</v>
      </c>
      <c r="AG953" s="2" t="s">
        <v>5695</v>
      </c>
      <c r="AH953" s="2" t="s">
        <v>5605</v>
      </c>
      <c r="AI953" s="2" t="s">
        <v>3238</v>
      </c>
      <c r="AJ953" s="2" t="s">
        <v>1579</v>
      </c>
      <c r="AK953" s="2" t="s">
        <v>8503</v>
      </c>
      <c r="AL953" s="2" t="s">
        <v>12247</v>
      </c>
      <c r="AM953" s="2" t="s">
        <v>15498</v>
      </c>
      <c r="AN953" s="2" t="s">
        <v>12426</v>
      </c>
      <c r="AO953" s="2" t="s">
        <v>1176</v>
      </c>
      <c r="AP953" s="2" t="s">
        <v>7044</v>
      </c>
      <c r="AQ953" s="2" t="s">
        <v>3556</v>
      </c>
      <c r="AR953" s="2" t="s">
        <v>15045</v>
      </c>
      <c r="AS953" s="2" t="s">
        <v>6842</v>
      </c>
      <c r="AT953" s="2" t="s">
        <v>15505</v>
      </c>
      <c r="AU953" s="2" t="s">
        <v>9584</v>
      </c>
      <c r="AV953" s="2" t="s">
        <v>15637</v>
      </c>
      <c r="AW953" s="2" t="s">
        <v>13733</v>
      </c>
      <c r="AX953" s="2" t="s">
        <v>4992</v>
      </c>
      <c r="AY953" s="2" t="s">
        <v>2201</v>
      </c>
      <c r="AZ953" s="2" t="s">
        <v>5398</v>
      </c>
      <c r="BA953" s="2" t="s">
        <v>8429</v>
      </c>
      <c r="BB953" s="2" t="s">
        <v>11420</v>
      </c>
      <c r="BC953" s="2" t="s">
        <v>10273</v>
      </c>
      <c r="BD953" s="2" t="s">
        <v>10158</v>
      </c>
      <c r="BE953" s="2" t="s">
        <v>11471</v>
      </c>
      <c r="BF953" s="2" t="s">
        <v>4066</v>
      </c>
      <c r="BG953" s="2" t="s">
        <v>5615</v>
      </c>
      <c r="BH953" s="2" t="s">
        <v>9411</v>
      </c>
      <c r="BI953" s="2" t="s">
        <v>14438</v>
      </c>
      <c r="BJ953" s="2" t="s">
        <v>4878</v>
      </c>
      <c r="BK953" s="2" t="s">
        <v>11023</v>
      </c>
      <c r="BL953" s="2" t="s">
        <v>14569</v>
      </c>
      <c r="BM953" s="2" t="s">
        <v>2684</v>
      </c>
      <c r="BN953" s="2" t="s">
        <v>12229</v>
      </c>
      <c r="BO953" s="2" t="s">
        <v>17160</v>
      </c>
      <c r="BP953" s="2" t="s">
        <v>4468</v>
      </c>
      <c r="BQ953" s="2" t="s">
        <v>13720</v>
      </c>
      <c r="BR953" s="2" t="s">
        <v>5763</v>
      </c>
      <c r="BS953" s="2" t="s">
        <v>13390</v>
      </c>
      <c r="BT953" s="2" t="s">
        <v>7142</v>
      </c>
      <c r="BU953" s="2" t="s">
        <v>9685</v>
      </c>
      <c r="BV953" s="2" t="s">
        <v>7887</v>
      </c>
      <c r="BW953" s="2" t="s">
        <v>8838</v>
      </c>
      <c r="BX953" s="2" t="s">
        <v>1235</v>
      </c>
      <c r="BY953" s="2" t="s">
        <v>9143</v>
      </c>
      <c r="BZ953" s="2" t="s">
        <v>13279</v>
      </c>
      <c r="CA953" s="2" t="s">
        <v>7958</v>
      </c>
      <c r="CB953" s="2" t="s">
        <v>10986</v>
      </c>
      <c r="CC953" s="2" t="s">
        <v>7704</v>
      </c>
      <c r="CD953" s="2" t="s">
        <v>2795</v>
      </c>
      <c r="CE953" s="2" t="s">
        <v>8071</v>
      </c>
      <c r="CF953" s="2" t="s">
        <v>7480</v>
      </c>
      <c r="CG953" s="2" t="s">
        <v>3116</v>
      </c>
      <c r="CH953" s="2" t="s">
        <v>10295</v>
      </c>
      <c r="CI953" s="2" t="s">
        <v>5815</v>
      </c>
      <c r="CJ953" s="2" t="s">
        <v>2478</v>
      </c>
      <c r="CK953" s="2" t="s">
        <v>3513</v>
      </c>
      <c r="CL953" s="2" t="s">
        <v>2376</v>
      </c>
      <c r="CM953" s="2" t="s">
        <v>2514</v>
      </c>
      <c r="CN953" s="2" t="s">
        <v>7097</v>
      </c>
      <c r="CO953" s="2" t="s">
        <v>17104</v>
      </c>
      <c r="CP953" s="2" t="s">
        <v>8430</v>
      </c>
      <c r="CQ953" s="2" t="s">
        <v>5044</v>
      </c>
      <c r="CR953" s="2" t="s">
        <v>12795</v>
      </c>
      <c r="CS953" s="2" t="s">
        <v>8000</v>
      </c>
      <c r="CT953" s="2" t="s">
        <v>13149</v>
      </c>
      <c r="CU953" s="2" t="s">
        <v>9017</v>
      </c>
      <c r="CV953" s="2" t="s">
        <v>12386</v>
      </c>
      <c r="CW953" s="2" t="s">
        <v>9646</v>
      </c>
      <c r="CX953" s="2" t="s">
        <v>11842</v>
      </c>
      <c r="CY953" s="2" t="s">
        <v>5861</v>
      </c>
      <c r="CZ953" s="2" t="s">
        <v>10133</v>
      </c>
      <c r="DA953" s="2" t="s">
        <v>3138</v>
      </c>
      <c r="DB953" s="2" t="s">
        <v>5967</v>
      </c>
      <c r="DC953" s="2" t="s">
        <v>8524</v>
      </c>
      <c r="DD953" s="2" t="s">
        <v>1806</v>
      </c>
      <c r="DE953" s="2" t="s">
        <v>1601</v>
      </c>
      <c r="DF953" s="2" t="s">
        <v>4450</v>
      </c>
      <c r="DG953" s="2" t="s">
        <v>13257</v>
      </c>
      <c r="DH953" s="2" t="s">
        <v>10638</v>
      </c>
      <c r="DI953" s="2" t="s">
        <v>9413</v>
      </c>
      <c r="DJ953" s="2" t="s">
        <v>14205</v>
      </c>
      <c r="DK953" s="2" t="s">
        <v>12140</v>
      </c>
      <c r="DL953" s="2" t="s">
        <v>14005</v>
      </c>
      <c r="DM953" s="2" t="s">
        <v>12383</v>
      </c>
      <c r="DN953" s="2" t="s">
        <v>15413</v>
      </c>
      <c r="DO953" s="2" t="s">
        <v>14906</v>
      </c>
      <c r="DP953" s="2" t="s">
        <v>13467</v>
      </c>
      <c r="DQ953" s="2" t="s">
        <v>4047</v>
      </c>
      <c r="DR953" s="2" t="s">
        <v>10266</v>
      </c>
      <c r="DS953" s="2" t="s">
        <v>8070</v>
      </c>
      <c r="DT953" s="1"/>
      <c r="DU953" s="1"/>
      <c r="DV953" s="2" t="s">
        <v>10093</v>
      </c>
      <c r="DW953" s="2" t="s">
        <v>14028</v>
      </c>
      <c r="DX953" s="2" t="s">
        <v>11761</v>
      </c>
    </row>
    <row r="954" spans="1:128" x14ac:dyDescent="0.4">
      <c r="A954" s="2" t="s">
        <v>16376</v>
      </c>
      <c r="B954" s="2" t="s">
        <v>18466</v>
      </c>
      <c r="C954" s="2" t="s">
        <v>1052</v>
      </c>
      <c r="D954" s="2" t="s">
        <v>0</v>
      </c>
      <c r="E954" s="2" t="s">
        <v>1053</v>
      </c>
      <c r="F954" s="2" t="s">
        <v>9412</v>
      </c>
      <c r="G954" s="2" t="s">
        <v>7654</v>
      </c>
      <c r="H954" s="2" t="s">
        <v>2635</v>
      </c>
      <c r="I954" s="2" t="s">
        <v>15199</v>
      </c>
      <c r="J954" s="2" t="s">
        <v>13473</v>
      </c>
      <c r="K954" s="2" t="s">
        <v>3469</v>
      </c>
      <c r="L954" s="2" t="s">
        <v>7979</v>
      </c>
      <c r="M954" s="2" t="s">
        <v>14172</v>
      </c>
      <c r="N954" s="2" t="s">
        <v>3467</v>
      </c>
      <c r="O954" s="2" t="s">
        <v>12349</v>
      </c>
      <c r="P954" s="2" t="s">
        <v>1748</v>
      </c>
      <c r="Q954" s="2" t="s">
        <v>8990</v>
      </c>
      <c r="R954" s="2" t="s">
        <v>12953</v>
      </c>
      <c r="S954" s="2" t="s">
        <v>4735</v>
      </c>
      <c r="T954" s="2" t="s">
        <v>9121</v>
      </c>
      <c r="U954" s="2" t="s">
        <v>15248</v>
      </c>
      <c r="V954" s="2" t="s">
        <v>1081</v>
      </c>
      <c r="W954" s="2" t="s">
        <v>7264</v>
      </c>
      <c r="X954" s="2" t="s">
        <v>5676</v>
      </c>
      <c r="Y954" s="2" t="s">
        <v>10258</v>
      </c>
      <c r="Z954" s="2" t="s">
        <v>5098</v>
      </c>
      <c r="AA954" s="2" t="s">
        <v>8739</v>
      </c>
      <c r="AB954" s="2" t="s">
        <v>3078</v>
      </c>
      <c r="AC954" s="2" t="s">
        <v>11387</v>
      </c>
      <c r="AD954" s="2" t="s">
        <v>1065</v>
      </c>
      <c r="AE954" s="2" t="s">
        <v>5160</v>
      </c>
      <c r="AF954" s="2" t="s">
        <v>9695</v>
      </c>
      <c r="AG954" s="2" t="s">
        <v>4302</v>
      </c>
      <c r="AH954" s="2" t="s">
        <v>3076</v>
      </c>
      <c r="AI954" s="2" t="s">
        <v>9203</v>
      </c>
      <c r="AJ954" s="2" t="s">
        <v>9930</v>
      </c>
      <c r="AK954" s="2" t="s">
        <v>1801</v>
      </c>
      <c r="AL954" s="2" t="s">
        <v>5099</v>
      </c>
      <c r="AM954" s="2" t="s">
        <v>1584</v>
      </c>
      <c r="AN954" s="2" t="s">
        <v>7216</v>
      </c>
      <c r="AO954" s="2" t="s">
        <v>1310</v>
      </c>
      <c r="AP954" s="2" t="s">
        <v>1770</v>
      </c>
      <c r="AQ954" s="2" t="s">
        <v>3822</v>
      </c>
      <c r="AR954" s="2" t="s">
        <v>10922</v>
      </c>
      <c r="AS954" s="2" t="s">
        <v>1441</v>
      </c>
      <c r="AT954" s="2" t="s">
        <v>4989</v>
      </c>
      <c r="AU954" s="2" t="s">
        <v>4996</v>
      </c>
      <c r="AV954" s="2" t="s">
        <v>11011</v>
      </c>
      <c r="AW954" s="2" t="s">
        <v>5106</v>
      </c>
      <c r="AX954" s="2" t="s">
        <v>2566</v>
      </c>
      <c r="AY954" s="2" t="s">
        <v>2447</v>
      </c>
      <c r="AZ954" s="2" t="s">
        <v>13828</v>
      </c>
      <c r="BA954" s="2" t="s">
        <v>7296</v>
      </c>
      <c r="BB954" s="2" t="s">
        <v>9774</v>
      </c>
      <c r="BC954" s="2" t="s">
        <v>4303</v>
      </c>
      <c r="BD954" s="2" t="s">
        <v>3078</v>
      </c>
      <c r="BE954" s="2" t="s">
        <v>7306</v>
      </c>
      <c r="BF954" s="2" t="s">
        <v>7588</v>
      </c>
      <c r="BG954" s="2" t="s">
        <v>5015</v>
      </c>
      <c r="BH954" s="2" t="s">
        <v>15224</v>
      </c>
      <c r="BI954" s="2" t="s">
        <v>9043</v>
      </c>
      <c r="BJ954" s="2" t="s">
        <v>16231</v>
      </c>
      <c r="BK954" s="2" t="s">
        <v>13393</v>
      </c>
      <c r="BL954" s="2" t="s">
        <v>11002</v>
      </c>
      <c r="BM954" s="2" t="s">
        <v>10916</v>
      </c>
      <c r="BN954" s="2" t="s">
        <v>8823</v>
      </c>
      <c r="BO954" s="2" t="s">
        <v>10364</v>
      </c>
      <c r="BP954" s="2" t="s">
        <v>5582</v>
      </c>
      <c r="BQ954" s="2" t="s">
        <v>13146</v>
      </c>
      <c r="BR954" s="2" t="s">
        <v>10288</v>
      </c>
      <c r="BS954" s="2" t="s">
        <v>10879</v>
      </c>
      <c r="BT954" s="2" t="s">
        <v>1841</v>
      </c>
      <c r="BU954" s="2" t="s">
        <v>6403</v>
      </c>
      <c r="BV954" s="2" t="s">
        <v>2292</v>
      </c>
      <c r="BW954" s="2" t="s">
        <v>12610</v>
      </c>
      <c r="BX954" s="2" t="s">
        <v>9809</v>
      </c>
      <c r="BY954" s="2" t="s">
        <v>5940</v>
      </c>
      <c r="BZ954" s="2" t="s">
        <v>7676</v>
      </c>
      <c r="CA954" s="2" t="s">
        <v>8495</v>
      </c>
      <c r="CB954" s="2" t="s">
        <v>9676</v>
      </c>
      <c r="CC954" s="2" t="s">
        <v>11348</v>
      </c>
      <c r="CD954" s="2" t="s">
        <v>15400</v>
      </c>
      <c r="CE954" s="2" t="s">
        <v>12612</v>
      </c>
      <c r="CF954" s="2" t="s">
        <v>9673</v>
      </c>
      <c r="CG954" s="2" t="s">
        <v>5873</v>
      </c>
      <c r="CH954" s="2" t="s">
        <v>1940</v>
      </c>
      <c r="CI954" s="2" t="s">
        <v>9472</v>
      </c>
      <c r="CJ954" s="2" t="s">
        <v>6478</v>
      </c>
      <c r="CK954" s="2" t="s">
        <v>12616</v>
      </c>
      <c r="CL954" s="2" t="s">
        <v>13750</v>
      </c>
      <c r="CM954" s="2" t="s">
        <v>8336</v>
      </c>
      <c r="CN954" s="2" t="s">
        <v>7150</v>
      </c>
      <c r="CO954" s="2" t="s">
        <v>10985</v>
      </c>
      <c r="CP954" s="2" t="s">
        <v>10607</v>
      </c>
      <c r="CQ954" s="2" t="s">
        <v>11623</v>
      </c>
      <c r="CR954" s="2" t="s">
        <v>4636</v>
      </c>
      <c r="CS954" s="2" t="s">
        <v>12625</v>
      </c>
      <c r="CT954" s="2" t="s">
        <v>7964</v>
      </c>
      <c r="CU954" s="2" t="s">
        <v>2497</v>
      </c>
      <c r="CV954" s="2" t="s">
        <v>13149</v>
      </c>
      <c r="CW954" s="2" t="s">
        <v>3105</v>
      </c>
      <c r="CX954" s="2" t="s">
        <v>3695</v>
      </c>
      <c r="CY954" s="2" t="s">
        <v>10640</v>
      </c>
      <c r="CZ954" s="2" t="s">
        <v>1850</v>
      </c>
      <c r="DA954" s="2" t="s">
        <v>10677</v>
      </c>
      <c r="DB954" s="2" t="s">
        <v>3110</v>
      </c>
      <c r="DC954" s="2" t="s">
        <v>9393</v>
      </c>
      <c r="DD954" s="2" t="s">
        <v>13816</v>
      </c>
      <c r="DE954" s="2" t="s">
        <v>6557</v>
      </c>
      <c r="DF954" s="2" t="s">
        <v>1839</v>
      </c>
      <c r="DG954" s="2" t="s">
        <v>12269</v>
      </c>
      <c r="DH954" s="2" t="s">
        <v>5519</v>
      </c>
      <c r="DI954" s="2" t="s">
        <v>10653</v>
      </c>
      <c r="DJ954" s="2" t="s">
        <v>13433</v>
      </c>
      <c r="DK954" s="2" t="s">
        <v>6185</v>
      </c>
      <c r="DL954" s="2" t="s">
        <v>13279</v>
      </c>
      <c r="DM954" s="2" t="s">
        <v>3099</v>
      </c>
      <c r="DN954" s="2" t="s">
        <v>10163</v>
      </c>
      <c r="DO954" s="2" t="s">
        <v>2397</v>
      </c>
      <c r="DP954" s="2" t="s">
        <v>5562</v>
      </c>
      <c r="DQ954" s="2" t="s">
        <v>1590</v>
      </c>
      <c r="DR954" s="2" t="s">
        <v>4025</v>
      </c>
      <c r="DS954" s="2" t="s">
        <v>1629</v>
      </c>
      <c r="DT954" s="1"/>
      <c r="DU954" s="1"/>
      <c r="DV954" s="2" t="s">
        <v>6185</v>
      </c>
      <c r="DW954" s="2" t="s">
        <v>5413</v>
      </c>
      <c r="DX954" s="2" t="s">
        <v>13390</v>
      </c>
    </row>
    <row r="955" spans="1:128" x14ac:dyDescent="0.4">
      <c r="A955" s="2" t="s">
        <v>16376</v>
      </c>
      <c r="B955" s="2" t="s">
        <v>18467</v>
      </c>
      <c r="C955" s="2" t="s">
        <v>1052</v>
      </c>
      <c r="D955" s="2" t="s">
        <v>18468</v>
      </c>
      <c r="E955" s="2" t="s">
        <v>1053</v>
      </c>
      <c r="F955" s="2" t="s">
        <v>5980</v>
      </c>
      <c r="G955" s="2" t="s">
        <v>5156</v>
      </c>
      <c r="H955" s="2" t="s">
        <v>6161</v>
      </c>
      <c r="I955" s="2" t="s">
        <v>7321</v>
      </c>
      <c r="J955" s="2" t="s">
        <v>7071</v>
      </c>
      <c r="K955" s="2" t="s">
        <v>13254</v>
      </c>
      <c r="L955" s="2" t="s">
        <v>1878</v>
      </c>
      <c r="M955" s="2" t="s">
        <v>4237</v>
      </c>
      <c r="N955" s="2" t="s">
        <v>3976</v>
      </c>
      <c r="O955" s="2" t="s">
        <v>1911</v>
      </c>
      <c r="P955" s="2" t="s">
        <v>10929</v>
      </c>
      <c r="Q955" s="2" t="s">
        <v>8103</v>
      </c>
      <c r="R955" s="2" t="s">
        <v>1689</v>
      </c>
      <c r="S955" s="2" t="s">
        <v>4588</v>
      </c>
      <c r="T955" s="2" t="s">
        <v>2677</v>
      </c>
      <c r="U955" s="2" t="s">
        <v>13300</v>
      </c>
      <c r="V955" s="2" t="s">
        <v>2214</v>
      </c>
      <c r="W955" s="2" t="s">
        <v>6675</v>
      </c>
      <c r="X955" s="2" t="s">
        <v>15484</v>
      </c>
      <c r="Y955" s="2" t="s">
        <v>4420</v>
      </c>
      <c r="Z955" s="2" t="s">
        <v>3243</v>
      </c>
      <c r="AA955" s="2" t="s">
        <v>6792</v>
      </c>
      <c r="AB955" s="2" t="s">
        <v>14065</v>
      </c>
      <c r="AC955" s="2" t="s">
        <v>6846</v>
      </c>
      <c r="AD955" s="2" t="s">
        <v>17410</v>
      </c>
      <c r="AE955" s="2" t="s">
        <v>12375</v>
      </c>
      <c r="AF955" s="2" t="s">
        <v>11829</v>
      </c>
      <c r="AG955" s="2" t="s">
        <v>14326</v>
      </c>
      <c r="AH955" s="2" t="s">
        <v>4535</v>
      </c>
      <c r="AI955" s="2" t="s">
        <v>6314</v>
      </c>
      <c r="AJ955" s="2" t="s">
        <v>8147</v>
      </c>
      <c r="AK955" s="2" t="s">
        <v>11183</v>
      </c>
      <c r="AL955" s="2" t="s">
        <v>14593</v>
      </c>
      <c r="AM955" s="2" t="s">
        <v>11417</v>
      </c>
      <c r="AN955" s="2" t="s">
        <v>14041</v>
      </c>
      <c r="AO955" s="2" t="s">
        <v>7635</v>
      </c>
      <c r="AP955" s="2" t="s">
        <v>11824</v>
      </c>
      <c r="AQ955" s="2" t="s">
        <v>6247</v>
      </c>
      <c r="AR955" s="2" t="s">
        <v>18469</v>
      </c>
      <c r="AS955" s="2" t="s">
        <v>18470</v>
      </c>
      <c r="AT955" s="2" t="s">
        <v>6384</v>
      </c>
      <c r="AU955" s="2" t="s">
        <v>10925</v>
      </c>
      <c r="AV955" s="2" t="s">
        <v>2310</v>
      </c>
      <c r="AW955" s="2" t="s">
        <v>11601</v>
      </c>
      <c r="AX955" s="2" t="s">
        <v>16514</v>
      </c>
      <c r="AY955" s="2" t="s">
        <v>12261</v>
      </c>
      <c r="AZ955" s="2" t="s">
        <v>6517</v>
      </c>
      <c r="BA955" s="2" t="s">
        <v>4515</v>
      </c>
      <c r="BB955" s="2" t="s">
        <v>5913</v>
      </c>
      <c r="BC955" s="2" t="s">
        <v>4948</v>
      </c>
      <c r="BD955" s="2" t="s">
        <v>6315</v>
      </c>
      <c r="BE955" s="2" t="s">
        <v>5458</v>
      </c>
      <c r="BF955" s="2" t="s">
        <v>13031</v>
      </c>
      <c r="BG955" s="2" t="s">
        <v>15095</v>
      </c>
      <c r="BH955" s="2" t="s">
        <v>5837</v>
      </c>
      <c r="BI955" s="2" t="s">
        <v>11194</v>
      </c>
      <c r="BJ955" s="2" t="s">
        <v>4418</v>
      </c>
      <c r="BK955" s="2" t="s">
        <v>6718</v>
      </c>
      <c r="BL955" s="2" t="s">
        <v>2442</v>
      </c>
      <c r="BM955" s="2" t="s">
        <v>11137</v>
      </c>
      <c r="BN955" s="2" t="s">
        <v>7967</v>
      </c>
      <c r="BO955" s="2" t="s">
        <v>11011</v>
      </c>
      <c r="BP955" s="2" t="s">
        <v>15285</v>
      </c>
      <c r="BQ955" s="2" t="s">
        <v>8610</v>
      </c>
      <c r="BR955" s="2" t="s">
        <v>7965</v>
      </c>
      <c r="BS955" s="2" t="s">
        <v>9215</v>
      </c>
      <c r="BT955" s="2" t="s">
        <v>13084</v>
      </c>
      <c r="BU955" s="2" t="s">
        <v>2057</v>
      </c>
      <c r="BV955" s="2" t="s">
        <v>10786</v>
      </c>
      <c r="BW955" s="2" t="s">
        <v>5591</v>
      </c>
      <c r="BX955" s="2" t="s">
        <v>3126</v>
      </c>
      <c r="BY955" s="2" t="s">
        <v>10618</v>
      </c>
      <c r="BZ955" s="2" t="s">
        <v>10207</v>
      </c>
      <c r="CA955" s="2" t="s">
        <v>1694</v>
      </c>
      <c r="CB955" s="2" t="s">
        <v>10291</v>
      </c>
      <c r="CC955" s="2" t="s">
        <v>12383</v>
      </c>
      <c r="CD955" s="2" t="s">
        <v>10743</v>
      </c>
      <c r="CE955" s="2" t="s">
        <v>10793</v>
      </c>
      <c r="CF955" s="2" t="s">
        <v>6327</v>
      </c>
      <c r="CG955" s="2" t="s">
        <v>14135</v>
      </c>
      <c r="CH955" s="2" t="s">
        <v>4299</v>
      </c>
      <c r="CI955" s="2" t="s">
        <v>9425</v>
      </c>
      <c r="CJ955" s="2" t="s">
        <v>15659</v>
      </c>
      <c r="CK955" s="2" t="s">
        <v>16288</v>
      </c>
      <c r="CL955" s="2" t="s">
        <v>7133</v>
      </c>
      <c r="CM955" s="2" t="s">
        <v>4236</v>
      </c>
      <c r="CN955" s="2" t="s">
        <v>8304</v>
      </c>
      <c r="CO955" s="2" t="s">
        <v>12349</v>
      </c>
      <c r="CP955" s="2" t="s">
        <v>5134</v>
      </c>
      <c r="CQ955" s="2" t="s">
        <v>8367</v>
      </c>
      <c r="CR955" s="2" t="s">
        <v>13153</v>
      </c>
      <c r="CS955" s="2" t="s">
        <v>2460</v>
      </c>
      <c r="CT955" s="2" t="s">
        <v>12035</v>
      </c>
      <c r="CU955" s="2" t="s">
        <v>9782</v>
      </c>
      <c r="CV955" s="2" t="s">
        <v>14871</v>
      </c>
      <c r="CW955" s="2" t="s">
        <v>8050</v>
      </c>
      <c r="CX955" s="2" t="s">
        <v>2576</v>
      </c>
      <c r="CY955" s="2" t="s">
        <v>9935</v>
      </c>
      <c r="CZ955" s="2" t="s">
        <v>10195</v>
      </c>
      <c r="DA955" s="2" t="s">
        <v>10660</v>
      </c>
      <c r="DB955" s="2" t="s">
        <v>7118</v>
      </c>
      <c r="DC955" s="2" t="s">
        <v>6846</v>
      </c>
      <c r="DD955" s="2" t="s">
        <v>6892</v>
      </c>
      <c r="DE955" s="2" t="s">
        <v>1755</v>
      </c>
      <c r="DF955" s="2" t="s">
        <v>5458</v>
      </c>
      <c r="DG955" s="2" t="s">
        <v>6808</v>
      </c>
      <c r="DH955" s="2" t="s">
        <v>11216</v>
      </c>
      <c r="DI955" s="2" t="s">
        <v>16487</v>
      </c>
      <c r="DJ955" s="2" t="s">
        <v>6903</v>
      </c>
      <c r="DK955" s="2" t="s">
        <v>4516</v>
      </c>
      <c r="DL955" s="2" t="s">
        <v>6727</v>
      </c>
      <c r="DM955" s="2" t="s">
        <v>6727</v>
      </c>
      <c r="DN955" s="2" t="s">
        <v>1443</v>
      </c>
      <c r="DO955" s="2" t="s">
        <v>13217</v>
      </c>
      <c r="DP955" s="2" t="s">
        <v>14370</v>
      </c>
      <c r="DQ955" s="2" t="s">
        <v>14482</v>
      </c>
      <c r="DR955" s="2" t="s">
        <v>17048</v>
      </c>
      <c r="DS955" s="2" t="s">
        <v>5479</v>
      </c>
      <c r="DT955" s="1"/>
      <c r="DU955" s="1"/>
      <c r="DV955" s="2" t="s">
        <v>6013</v>
      </c>
      <c r="DW955" s="2" t="s">
        <v>7185</v>
      </c>
      <c r="DX955" s="2" t="s">
        <v>15177</v>
      </c>
    </row>
    <row r="956" spans="1:128" x14ac:dyDescent="0.4">
      <c r="A956" s="2" t="s">
        <v>16376</v>
      </c>
      <c r="B956" s="2" t="s">
        <v>18471</v>
      </c>
      <c r="C956" s="2" t="s">
        <v>1052</v>
      </c>
      <c r="D956" s="2" t="s">
        <v>0</v>
      </c>
      <c r="E956" s="2" t="s">
        <v>1053</v>
      </c>
      <c r="F956" s="2" t="s">
        <v>3540</v>
      </c>
      <c r="G956" s="2" t="s">
        <v>8463</v>
      </c>
      <c r="H956" s="2" t="s">
        <v>8366</v>
      </c>
      <c r="I956" s="2" t="s">
        <v>12101</v>
      </c>
      <c r="J956" s="2" t="s">
        <v>6567</v>
      </c>
      <c r="K956" s="2" t="s">
        <v>3532</v>
      </c>
      <c r="L956" s="2" t="s">
        <v>12428</v>
      </c>
      <c r="M956" s="2" t="s">
        <v>12283</v>
      </c>
      <c r="N956" s="2" t="s">
        <v>10506</v>
      </c>
      <c r="O956" s="2" t="s">
        <v>1413</v>
      </c>
      <c r="P956" s="2" t="s">
        <v>6166</v>
      </c>
      <c r="Q956" s="2" t="s">
        <v>12034</v>
      </c>
      <c r="R956" s="2" t="s">
        <v>1577</v>
      </c>
      <c r="S956" s="2" t="s">
        <v>8737</v>
      </c>
      <c r="T956" s="2" t="s">
        <v>8261</v>
      </c>
      <c r="U956" s="2" t="s">
        <v>3720</v>
      </c>
      <c r="V956" s="2" t="s">
        <v>3532</v>
      </c>
      <c r="W956" s="2" t="s">
        <v>4063</v>
      </c>
      <c r="X956" s="2" t="s">
        <v>9666</v>
      </c>
      <c r="Y956" s="2" t="s">
        <v>5151</v>
      </c>
      <c r="Z956" s="2" t="s">
        <v>3626</v>
      </c>
      <c r="AA956" s="2" t="s">
        <v>8648</v>
      </c>
      <c r="AB956" s="2" t="s">
        <v>1417</v>
      </c>
      <c r="AC956" s="2" t="s">
        <v>3804</v>
      </c>
      <c r="AD956" s="2" t="s">
        <v>12778</v>
      </c>
      <c r="AE956" s="2" t="s">
        <v>2243</v>
      </c>
      <c r="AF956" s="2" t="s">
        <v>11395</v>
      </c>
      <c r="AG956" s="2" t="s">
        <v>3468</v>
      </c>
      <c r="AH956" s="2" t="s">
        <v>3912</v>
      </c>
      <c r="AI956" s="2" t="s">
        <v>12704</v>
      </c>
      <c r="AJ956" s="2" t="s">
        <v>3045</v>
      </c>
      <c r="AK956" s="2" t="s">
        <v>8819</v>
      </c>
      <c r="AL956" s="2" t="s">
        <v>11363</v>
      </c>
      <c r="AM956" s="2" t="s">
        <v>3270</v>
      </c>
      <c r="AN956" s="2" t="s">
        <v>2131</v>
      </c>
      <c r="AO956" s="2" t="s">
        <v>5452</v>
      </c>
      <c r="AP956" s="2" t="s">
        <v>2540</v>
      </c>
      <c r="AQ956" s="2" t="s">
        <v>4252</v>
      </c>
      <c r="AR956" s="2" t="s">
        <v>8305</v>
      </c>
      <c r="AS956" s="2" t="s">
        <v>5535</v>
      </c>
      <c r="AT956" s="2" t="s">
        <v>8908</v>
      </c>
      <c r="AU956" s="2" t="s">
        <v>1766</v>
      </c>
      <c r="AV956" s="2" t="s">
        <v>15201</v>
      </c>
      <c r="AW956" s="2" t="s">
        <v>13059</v>
      </c>
      <c r="AX956" s="2" t="s">
        <v>11115</v>
      </c>
      <c r="AY956" s="2" t="s">
        <v>2456</v>
      </c>
      <c r="AZ956" s="2" t="s">
        <v>6147</v>
      </c>
      <c r="BA956" s="2" t="s">
        <v>13482</v>
      </c>
      <c r="BB956" s="2" t="s">
        <v>8543</v>
      </c>
      <c r="BC956" s="2" t="s">
        <v>12428</v>
      </c>
      <c r="BD956" s="2" t="s">
        <v>7311</v>
      </c>
      <c r="BE956" s="2" t="s">
        <v>4697</v>
      </c>
      <c r="BF956" s="2" t="s">
        <v>8040</v>
      </c>
      <c r="BG956" s="2" t="s">
        <v>11129</v>
      </c>
      <c r="BH956" s="2" t="s">
        <v>4304</v>
      </c>
      <c r="BI956" s="2" t="s">
        <v>4678</v>
      </c>
      <c r="BJ956" s="2" t="s">
        <v>6322</v>
      </c>
      <c r="BK956" s="2" t="s">
        <v>4252</v>
      </c>
      <c r="BL956" s="2" t="s">
        <v>2654</v>
      </c>
      <c r="BM956" s="2" t="s">
        <v>8417</v>
      </c>
      <c r="BN956" s="2" t="s">
        <v>7116</v>
      </c>
      <c r="BO956" s="2" t="s">
        <v>2395</v>
      </c>
      <c r="BP956" s="2" t="s">
        <v>7821</v>
      </c>
      <c r="BQ956" s="2" t="s">
        <v>12571</v>
      </c>
      <c r="BR956" s="2" t="s">
        <v>6594</v>
      </c>
      <c r="BS956" s="2" t="s">
        <v>2982</v>
      </c>
      <c r="BT956" s="2" t="s">
        <v>10363</v>
      </c>
      <c r="BU956" s="2" t="s">
        <v>5757</v>
      </c>
      <c r="BV956" s="2" t="s">
        <v>1111</v>
      </c>
      <c r="BW956" s="2" t="s">
        <v>10642</v>
      </c>
      <c r="BX956" s="2" t="s">
        <v>10675</v>
      </c>
      <c r="BY956" s="2" t="s">
        <v>3746</v>
      </c>
      <c r="BZ956" s="2" t="s">
        <v>10650</v>
      </c>
      <c r="CA956" s="2" t="s">
        <v>12456</v>
      </c>
      <c r="CB956" s="2" t="s">
        <v>4441</v>
      </c>
      <c r="CC956" s="2" t="s">
        <v>8606</v>
      </c>
      <c r="CD956" s="2" t="s">
        <v>14470</v>
      </c>
      <c r="CE956" s="2" t="s">
        <v>7845</v>
      </c>
      <c r="CF956" s="2" t="s">
        <v>12277</v>
      </c>
      <c r="CG956" s="2" t="s">
        <v>5935</v>
      </c>
      <c r="CH956" s="2" t="s">
        <v>10140</v>
      </c>
      <c r="CI956" s="2" t="s">
        <v>7440</v>
      </c>
      <c r="CJ956" s="2" t="s">
        <v>1611</v>
      </c>
      <c r="CK956" s="2" t="s">
        <v>9466</v>
      </c>
      <c r="CL956" s="2" t="s">
        <v>6397</v>
      </c>
      <c r="CM956" s="2" t="s">
        <v>3422</v>
      </c>
      <c r="CN956" s="2" t="s">
        <v>9403</v>
      </c>
      <c r="CO956" s="2" t="s">
        <v>2397</v>
      </c>
      <c r="CP956" s="2" t="s">
        <v>8212</v>
      </c>
      <c r="CQ956" s="2" t="s">
        <v>15575</v>
      </c>
      <c r="CR956" s="2" t="s">
        <v>16539</v>
      </c>
      <c r="CS956" s="2" t="s">
        <v>5822</v>
      </c>
      <c r="CT956" s="2" t="s">
        <v>11776</v>
      </c>
      <c r="CU956" s="2" t="s">
        <v>7593</v>
      </c>
      <c r="CV956" s="2" t="s">
        <v>7083</v>
      </c>
      <c r="CW956" s="2" t="s">
        <v>1586</v>
      </c>
      <c r="CX956" s="2" t="s">
        <v>4661</v>
      </c>
      <c r="CY956" s="2" t="s">
        <v>10091</v>
      </c>
      <c r="CZ956" s="2" t="s">
        <v>13323</v>
      </c>
      <c r="DA956" s="2" t="s">
        <v>9046</v>
      </c>
      <c r="DB956" s="2" t="s">
        <v>7880</v>
      </c>
      <c r="DC956" s="2" t="s">
        <v>15327</v>
      </c>
      <c r="DD956" s="2" t="s">
        <v>14102</v>
      </c>
      <c r="DE956" s="2" t="s">
        <v>1595</v>
      </c>
      <c r="DF956" s="2" t="s">
        <v>9514</v>
      </c>
      <c r="DG956" s="2" t="s">
        <v>3140</v>
      </c>
      <c r="DH956" s="2" t="s">
        <v>4969</v>
      </c>
      <c r="DI956" s="2" t="s">
        <v>12820</v>
      </c>
      <c r="DJ956" s="2" t="s">
        <v>11456</v>
      </c>
      <c r="DK956" s="2" t="s">
        <v>2403</v>
      </c>
      <c r="DL956" s="2" t="s">
        <v>4820</v>
      </c>
      <c r="DM956" s="2" t="s">
        <v>8258</v>
      </c>
      <c r="DN956" s="2" t="s">
        <v>11779</v>
      </c>
      <c r="DO956" s="2" t="s">
        <v>9774</v>
      </c>
      <c r="DP956" s="2" t="s">
        <v>5596</v>
      </c>
      <c r="DQ956" s="2" t="s">
        <v>9755</v>
      </c>
      <c r="DR956" s="2" t="s">
        <v>12350</v>
      </c>
      <c r="DS956" s="2" t="s">
        <v>15476</v>
      </c>
      <c r="DT956" s="1"/>
      <c r="DU956" s="1"/>
      <c r="DV956" s="2" t="s">
        <v>11776</v>
      </c>
      <c r="DW956" s="2" t="s">
        <v>1634</v>
      </c>
      <c r="DX956" s="2" t="s">
        <v>10876</v>
      </c>
    </row>
    <row r="957" spans="1:128" x14ac:dyDescent="0.4">
      <c r="A957" s="2" t="s">
        <v>16376</v>
      </c>
      <c r="B957" s="2" t="s">
        <v>18472</v>
      </c>
      <c r="C957" s="2" t="s">
        <v>1052</v>
      </c>
      <c r="D957" s="2" t="s">
        <v>18473</v>
      </c>
      <c r="E957" s="2" t="s">
        <v>1053</v>
      </c>
      <c r="F957" s="2" t="s">
        <v>10379</v>
      </c>
      <c r="G957" s="2" t="s">
        <v>12424</v>
      </c>
      <c r="H957" s="2" t="s">
        <v>11254</v>
      </c>
      <c r="I957" s="2" t="s">
        <v>12127</v>
      </c>
      <c r="J957" s="2" t="s">
        <v>12178</v>
      </c>
      <c r="K957" s="2" t="s">
        <v>4256</v>
      </c>
      <c r="L957" s="2" t="s">
        <v>3278</v>
      </c>
      <c r="M957" s="2" t="s">
        <v>3640</v>
      </c>
      <c r="N957" s="2" t="s">
        <v>4988</v>
      </c>
      <c r="O957" s="2" t="s">
        <v>6715</v>
      </c>
      <c r="P957" s="2" t="s">
        <v>18474</v>
      </c>
      <c r="Q957" s="2" t="s">
        <v>3462</v>
      </c>
      <c r="R957" s="2" t="s">
        <v>10628</v>
      </c>
      <c r="S957" s="2" t="s">
        <v>15412</v>
      </c>
      <c r="T957" s="2" t="s">
        <v>7820</v>
      </c>
      <c r="U957" s="2" t="s">
        <v>14353</v>
      </c>
      <c r="V957" s="2" t="s">
        <v>10753</v>
      </c>
      <c r="W957" s="2" t="s">
        <v>18475</v>
      </c>
      <c r="X957" s="2" t="s">
        <v>17911</v>
      </c>
      <c r="Y957" s="2" t="s">
        <v>2853</v>
      </c>
      <c r="Z957" s="2" t="s">
        <v>9585</v>
      </c>
      <c r="AA957" s="2" t="s">
        <v>3067</v>
      </c>
      <c r="AB957" s="2" t="s">
        <v>10915</v>
      </c>
      <c r="AC957" s="2" t="s">
        <v>4760</v>
      </c>
      <c r="AD957" s="2" t="s">
        <v>18476</v>
      </c>
      <c r="AE957" s="2" t="s">
        <v>12036</v>
      </c>
      <c r="AF957" s="2" t="s">
        <v>2251</v>
      </c>
      <c r="AG957" s="2" t="s">
        <v>2005</v>
      </c>
      <c r="AH957" s="2" t="s">
        <v>11212</v>
      </c>
      <c r="AI957" s="2" t="s">
        <v>4736</v>
      </c>
      <c r="AJ957" s="2" t="s">
        <v>2780</v>
      </c>
      <c r="AK957" s="2" t="s">
        <v>8161</v>
      </c>
      <c r="AL957" s="2" t="s">
        <v>2136</v>
      </c>
      <c r="AM957" s="2" t="s">
        <v>1059</v>
      </c>
      <c r="AN957" s="2" t="s">
        <v>13202</v>
      </c>
      <c r="AO957" s="2" t="s">
        <v>14406</v>
      </c>
      <c r="AP957" s="2" t="s">
        <v>4310</v>
      </c>
      <c r="AQ957" s="2" t="s">
        <v>1408</v>
      </c>
      <c r="AR957" s="2" t="s">
        <v>12743</v>
      </c>
      <c r="AS957" s="2" t="s">
        <v>6582</v>
      </c>
      <c r="AT957" s="2" t="s">
        <v>10160</v>
      </c>
      <c r="AU957" s="2" t="s">
        <v>9036</v>
      </c>
      <c r="AV957" s="2" t="s">
        <v>7303</v>
      </c>
      <c r="AW957" s="2" t="s">
        <v>13716</v>
      </c>
      <c r="AX957" s="2" t="s">
        <v>9162</v>
      </c>
      <c r="AY957" s="2" t="s">
        <v>9374</v>
      </c>
      <c r="AZ957" s="2" t="s">
        <v>8470</v>
      </c>
      <c r="BA957" s="2" t="s">
        <v>10115</v>
      </c>
      <c r="BB957" s="2" t="s">
        <v>10263</v>
      </c>
      <c r="BC957" s="2" t="s">
        <v>7939</v>
      </c>
      <c r="BD957" s="2" t="s">
        <v>1322</v>
      </c>
      <c r="BE957" s="2" t="s">
        <v>7984</v>
      </c>
      <c r="BF957" s="2" t="s">
        <v>16285</v>
      </c>
      <c r="BG957" s="2" t="s">
        <v>8051</v>
      </c>
      <c r="BH957" s="2" t="s">
        <v>2543</v>
      </c>
      <c r="BI957" s="2" t="s">
        <v>8640</v>
      </c>
      <c r="BJ957" s="2" t="s">
        <v>4040</v>
      </c>
      <c r="BK957" s="2" t="s">
        <v>14897</v>
      </c>
      <c r="BL957" s="2" t="s">
        <v>5337</v>
      </c>
      <c r="BM957" s="2" t="s">
        <v>15633</v>
      </c>
      <c r="BN957" s="2" t="s">
        <v>2671</v>
      </c>
      <c r="BO957" s="2" t="s">
        <v>13202</v>
      </c>
      <c r="BP957" s="2" t="s">
        <v>7408</v>
      </c>
      <c r="BQ957" s="2" t="s">
        <v>1460</v>
      </c>
      <c r="BR957" s="2" t="s">
        <v>16625</v>
      </c>
      <c r="BS957" s="2" t="s">
        <v>4034</v>
      </c>
      <c r="BT957" s="2" t="s">
        <v>13527</v>
      </c>
      <c r="BU957" s="2" t="s">
        <v>7498</v>
      </c>
      <c r="BV957" s="2" t="s">
        <v>10290</v>
      </c>
      <c r="BW957" s="2" t="s">
        <v>5064</v>
      </c>
      <c r="BX957" s="2" t="s">
        <v>7372</v>
      </c>
      <c r="BY957" s="2" t="s">
        <v>5897</v>
      </c>
      <c r="BZ957" s="2" t="s">
        <v>2825</v>
      </c>
      <c r="CA957" s="2" t="s">
        <v>11355</v>
      </c>
      <c r="CB957" s="2" t="s">
        <v>1819</v>
      </c>
      <c r="CC957" s="2" t="s">
        <v>6110</v>
      </c>
      <c r="CD957" s="2" t="s">
        <v>10372</v>
      </c>
      <c r="CE957" s="2" t="s">
        <v>5039</v>
      </c>
      <c r="CF957" s="2" t="s">
        <v>8335</v>
      </c>
      <c r="CG957" s="2" t="s">
        <v>6812</v>
      </c>
      <c r="CH957" s="2" t="s">
        <v>2084</v>
      </c>
      <c r="CI957" s="2" t="s">
        <v>3666</v>
      </c>
      <c r="CJ957" s="2" t="s">
        <v>14886</v>
      </c>
      <c r="CK957" s="2" t="s">
        <v>2060</v>
      </c>
      <c r="CL957" s="2" t="s">
        <v>6682</v>
      </c>
      <c r="CM957" s="2" t="s">
        <v>2814</v>
      </c>
      <c r="CN957" s="2" t="s">
        <v>6409</v>
      </c>
      <c r="CO957" s="2" t="s">
        <v>2493</v>
      </c>
      <c r="CP957" s="2" t="s">
        <v>8232</v>
      </c>
      <c r="CQ957" s="2" t="s">
        <v>4632</v>
      </c>
      <c r="CR957" s="2" t="s">
        <v>9055</v>
      </c>
      <c r="CS957" s="2" t="s">
        <v>3195</v>
      </c>
      <c r="CT957" s="2" t="s">
        <v>11579</v>
      </c>
      <c r="CU957" s="2" t="s">
        <v>4632</v>
      </c>
      <c r="CV957" s="2" t="s">
        <v>15972</v>
      </c>
      <c r="CW957" s="2" t="s">
        <v>13011</v>
      </c>
      <c r="CX957" s="2" t="s">
        <v>11414</v>
      </c>
      <c r="CY957" s="2" t="s">
        <v>3499</v>
      </c>
      <c r="CZ957" s="2" t="s">
        <v>1832</v>
      </c>
      <c r="DA957" s="2" t="s">
        <v>2731</v>
      </c>
      <c r="DB957" s="2" t="s">
        <v>6914</v>
      </c>
      <c r="DC957" s="2" t="s">
        <v>5860</v>
      </c>
      <c r="DD957" s="2" t="s">
        <v>8250</v>
      </c>
      <c r="DE957" s="2" t="s">
        <v>10645</v>
      </c>
      <c r="DF957" s="2" t="s">
        <v>4009</v>
      </c>
      <c r="DG957" s="2" t="s">
        <v>11008</v>
      </c>
      <c r="DH957" s="2" t="s">
        <v>5799</v>
      </c>
      <c r="DI957" s="2" t="s">
        <v>12969</v>
      </c>
      <c r="DJ957" s="2" t="s">
        <v>7971</v>
      </c>
      <c r="DK957" s="2" t="s">
        <v>5764</v>
      </c>
      <c r="DL957" s="2" t="s">
        <v>2081</v>
      </c>
      <c r="DM957" s="2" t="s">
        <v>13231</v>
      </c>
      <c r="DN957" s="2" t="s">
        <v>12141</v>
      </c>
      <c r="DO957" s="2" t="s">
        <v>3192</v>
      </c>
      <c r="DP957" s="2" t="s">
        <v>3284</v>
      </c>
      <c r="DQ957" s="2" t="s">
        <v>11257</v>
      </c>
      <c r="DR957" s="2" t="s">
        <v>4031</v>
      </c>
      <c r="DS957" s="2" t="s">
        <v>1453</v>
      </c>
      <c r="DT957" s="1"/>
      <c r="DU957" s="1"/>
      <c r="DV957" s="2" t="s">
        <v>10738</v>
      </c>
      <c r="DW957" s="2" t="s">
        <v>12816</v>
      </c>
      <c r="DX957" s="2" t="s">
        <v>9116</v>
      </c>
    </row>
    <row r="958" spans="1:128" x14ac:dyDescent="0.4">
      <c r="A958" s="2" t="s">
        <v>16376</v>
      </c>
      <c r="B958" s="2" t="s">
        <v>18477</v>
      </c>
      <c r="C958" s="2" t="s">
        <v>1052</v>
      </c>
      <c r="D958" s="2" t="s">
        <v>18478</v>
      </c>
      <c r="E958" s="2" t="s">
        <v>0</v>
      </c>
      <c r="F958" s="2" t="s">
        <v>0</v>
      </c>
      <c r="G958" s="2" t="s">
        <v>0</v>
      </c>
      <c r="H958" s="2" t="s">
        <v>0</v>
      </c>
      <c r="I958" s="2" t="s">
        <v>0</v>
      </c>
      <c r="J958" s="2" t="s">
        <v>0</v>
      </c>
      <c r="K958" s="2" t="s">
        <v>0</v>
      </c>
      <c r="L958" s="2" t="s">
        <v>0</v>
      </c>
      <c r="M958" s="2" t="s">
        <v>0</v>
      </c>
      <c r="N958" s="2" t="s">
        <v>0</v>
      </c>
      <c r="O958" s="2" t="s">
        <v>0</v>
      </c>
      <c r="P958" s="2" t="s">
        <v>0</v>
      </c>
      <c r="Q958" s="2" t="s">
        <v>0</v>
      </c>
      <c r="R958" s="2" t="s">
        <v>0</v>
      </c>
      <c r="S958" s="2" t="s">
        <v>0</v>
      </c>
      <c r="T958" s="2" t="s">
        <v>0</v>
      </c>
      <c r="U958" s="2" t="s">
        <v>0</v>
      </c>
      <c r="V958" s="2" t="s">
        <v>0</v>
      </c>
      <c r="W958" s="2" t="s">
        <v>0</v>
      </c>
      <c r="X958" s="2" t="s">
        <v>0</v>
      </c>
      <c r="Y958" s="2" t="s">
        <v>0</v>
      </c>
      <c r="Z958" s="2" t="s">
        <v>0</v>
      </c>
      <c r="AA958" s="2" t="s">
        <v>0</v>
      </c>
      <c r="AB958" s="2" t="s">
        <v>0</v>
      </c>
      <c r="AC958" s="2" t="s">
        <v>0</v>
      </c>
      <c r="AD958" s="2" t="s">
        <v>0</v>
      </c>
      <c r="AE958" s="2" t="s">
        <v>0</v>
      </c>
      <c r="AF958" s="2" t="s">
        <v>0</v>
      </c>
      <c r="AG958" s="2" t="s">
        <v>0</v>
      </c>
      <c r="AH958" s="2" t="s">
        <v>0</v>
      </c>
      <c r="AI958" s="2" t="s">
        <v>0</v>
      </c>
      <c r="AJ958" s="2" t="s">
        <v>0</v>
      </c>
      <c r="AK958" s="2" t="s">
        <v>0</v>
      </c>
      <c r="AL958" s="2" t="s">
        <v>0</v>
      </c>
      <c r="AM958" s="2" t="s">
        <v>0</v>
      </c>
      <c r="AN958" s="2" t="s">
        <v>0</v>
      </c>
      <c r="AO958" s="2" t="s">
        <v>0</v>
      </c>
      <c r="AP958" s="2" t="s">
        <v>0</v>
      </c>
      <c r="AQ958" s="2" t="s">
        <v>0</v>
      </c>
      <c r="AR958" s="2" t="s">
        <v>0</v>
      </c>
      <c r="AS958" s="2" t="s">
        <v>0</v>
      </c>
      <c r="AT958" s="2" t="s">
        <v>0</v>
      </c>
      <c r="AU958" s="2" t="s">
        <v>0</v>
      </c>
      <c r="AV958" s="2" t="s">
        <v>0</v>
      </c>
      <c r="AW958" s="2" t="s">
        <v>0</v>
      </c>
      <c r="AX958" s="2" t="s">
        <v>0</v>
      </c>
      <c r="AY958" s="2" t="s">
        <v>0</v>
      </c>
      <c r="AZ958" s="2" t="s">
        <v>0</v>
      </c>
      <c r="BA958" s="2" t="s">
        <v>0</v>
      </c>
      <c r="BB958" s="2" t="s">
        <v>0</v>
      </c>
      <c r="BC958" s="2" t="s">
        <v>0</v>
      </c>
      <c r="BD958" s="2" t="s">
        <v>0</v>
      </c>
      <c r="BE958" s="2" t="s">
        <v>0</v>
      </c>
      <c r="BF958" s="2" t="s">
        <v>0</v>
      </c>
      <c r="BG958" s="2" t="s">
        <v>0</v>
      </c>
      <c r="BH958" s="2" t="s">
        <v>0</v>
      </c>
      <c r="BI958" s="2" t="s">
        <v>0</v>
      </c>
      <c r="BJ958" s="2" t="s">
        <v>0</v>
      </c>
      <c r="BK958" s="2" t="s">
        <v>0</v>
      </c>
      <c r="BL958" s="2" t="s">
        <v>0</v>
      </c>
      <c r="BM958" s="2" t="s">
        <v>0</v>
      </c>
      <c r="BN958" s="2" t="s">
        <v>0</v>
      </c>
      <c r="BO958" s="2" t="s">
        <v>0</v>
      </c>
      <c r="BP958" s="2" t="s">
        <v>0</v>
      </c>
      <c r="BQ958" s="2" t="s">
        <v>0</v>
      </c>
      <c r="BR958" s="2" t="s">
        <v>0</v>
      </c>
      <c r="BS958" s="2" t="s">
        <v>0</v>
      </c>
      <c r="BT958" s="2" t="s">
        <v>0</v>
      </c>
      <c r="BU958" s="2" t="s">
        <v>0</v>
      </c>
      <c r="BV958" s="2" t="s">
        <v>0</v>
      </c>
      <c r="BW958" s="2" t="s">
        <v>0</v>
      </c>
      <c r="BX958" s="2" t="s">
        <v>0</v>
      </c>
      <c r="BY958" s="2" t="s">
        <v>0</v>
      </c>
      <c r="BZ958" s="2" t="s">
        <v>0</v>
      </c>
      <c r="CA958" s="2" t="s">
        <v>0</v>
      </c>
      <c r="CB958" s="2" t="s">
        <v>0</v>
      </c>
      <c r="CC958" s="2" t="s">
        <v>0</v>
      </c>
      <c r="CD958" s="2" t="s">
        <v>0</v>
      </c>
      <c r="CE958" s="2" t="s">
        <v>0</v>
      </c>
      <c r="CF958" s="2" t="s">
        <v>0</v>
      </c>
      <c r="CG958" s="2" t="s">
        <v>0</v>
      </c>
      <c r="CH958" s="2" t="s">
        <v>0</v>
      </c>
      <c r="CI958" s="2" t="s">
        <v>0</v>
      </c>
      <c r="CJ958" s="2" t="s">
        <v>0</v>
      </c>
      <c r="CK958" s="2" t="s">
        <v>0</v>
      </c>
      <c r="CL958" s="2" t="s">
        <v>0</v>
      </c>
      <c r="CM958" s="2" t="s">
        <v>0</v>
      </c>
      <c r="CN958" s="2" t="s">
        <v>0</v>
      </c>
      <c r="CO958" s="2" t="s">
        <v>0</v>
      </c>
      <c r="CP958" s="2" t="s">
        <v>0</v>
      </c>
      <c r="CQ958" s="2" t="s">
        <v>0</v>
      </c>
      <c r="CR958" s="2" t="s">
        <v>0</v>
      </c>
      <c r="CS958" s="2" t="s">
        <v>0</v>
      </c>
      <c r="CT958" s="2" t="s">
        <v>0</v>
      </c>
      <c r="CU958" s="2" t="s">
        <v>0</v>
      </c>
      <c r="CV958" s="2" t="s">
        <v>0</v>
      </c>
      <c r="CW958" s="2" t="s">
        <v>0</v>
      </c>
      <c r="CX958" s="2" t="s">
        <v>0</v>
      </c>
      <c r="CY958" s="2" t="s">
        <v>0</v>
      </c>
      <c r="CZ958" s="2" t="s">
        <v>0</v>
      </c>
      <c r="DA958" s="2" t="s">
        <v>0</v>
      </c>
      <c r="DB958" s="2" t="s">
        <v>0</v>
      </c>
      <c r="DC958" s="2" t="s">
        <v>0</v>
      </c>
      <c r="DD958" s="2" t="s">
        <v>0</v>
      </c>
      <c r="DE958" s="2" t="s">
        <v>0</v>
      </c>
      <c r="DF958" s="2" t="s">
        <v>0</v>
      </c>
      <c r="DG958" s="2" t="s">
        <v>0</v>
      </c>
      <c r="DH958" s="2" t="s">
        <v>0</v>
      </c>
      <c r="DI958" s="2" t="s">
        <v>0</v>
      </c>
      <c r="DJ958" s="2" t="s">
        <v>0</v>
      </c>
      <c r="DK958" s="2" t="s">
        <v>0</v>
      </c>
      <c r="DL958" s="2" t="s">
        <v>0</v>
      </c>
      <c r="DM958" s="2" t="s">
        <v>0</v>
      </c>
      <c r="DN958" s="2" t="s">
        <v>0</v>
      </c>
      <c r="DO958" s="2" t="s">
        <v>0</v>
      </c>
      <c r="DP958" s="2" t="s">
        <v>0</v>
      </c>
      <c r="DQ958" s="2" t="s">
        <v>0</v>
      </c>
      <c r="DR958" s="2" t="s">
        <v>0</v>
      </c>
      <c r="DS958" s="2" t="s">
        <v>0</v>
      </c>
      <c r="DT958" s="1"/>
      <c r="DU958" s="1"/>
      <c r="DV958" s="2" t="s">
        <v>0</v>
      </c>
      <c r="DW958" s="2" t="s">
        <v>0</v>
      </c>
      <c r="DX958" s="2" t="s">
        <v>0</v>
      </c>
    </row>
    <row r="959" spans="1:128" x14ac:dyDescent="0.4">
      <c r="A959" s="2" t="s">
        <v>16376</v>
      </c>
      <c r="B959" s="2" t="s">
        <v>18479</v>
      </c>
      <c r="C959" s="2" t="s">
        <v>1052</v>
      </c>
      <c r="D959" s="2" t="s">
        <v>0</v>
      </c>
      <c r="E959" s="2" t="s">
        <v>1053</v>
      </c>
      <c r="F959" s="2" t="s">
        <v>10778</v>
      </c>
      <c r="G959" s="2" t="s">
        <v>1780</v>
      </c>
      <c r="H959" s="2" t="s">
        <v>6228</v>
      </c>
      <c r="I959" s="2" t="s">
        <v>9150</v>
      </c>
      <c r="J959" s="2" t="s">
        <v>10604</v>
      </c>
      <c r="K959" s="2" t="s">
        <v>10796</v>
      </c>
      <c r="L959" s="2" t="s">
        <v>7400</v>
      </c>
      <c r="M959" s="2" t="s">
        <v>7527</v>
      </c>
      <c r="N959" s="2" t="s">
        <v>8508</v>
      </c>
      <c r="O959" s="2" t="s">
        <v>1655</v>
      </c>
      <c r="P959" s="2" t="s">
        <v>9329</v>
      </c>
      <c r="Q959" s="2" t="s">
        <v>2549</v>
      </c>
      <c r="R959" s="2" t="s">
        <v>11394</v>
      </c>
      <c r="S959" s="2" t="s">
        <v>7970</v>
      </c>
      <c r="T959" s="2" t="s">
        <v>5607</v>
      </c>
      <c r="U959" s="2" t="s">
        <v>8370</v>
      </c>
      <c r="V959" s="2" t="s">
        <v>8043</v>
      </c>
      <c r="W959" s="2" t="s">
        <v>13493</v>
      </c>
      <c r="X959" s="2" t="s">
        <v>2129</v>
      </c>
      <c r="Y959" s="2" t="s">
        <v>1538</v>
      </c>
      <c r="Z959" s="2" t="s">
        <v>5387</v>
      </c>
      <c r="AA959" s="2" t="s">
        <v>8221</v>
      </c>
      <c r="AB959" s="2" t="s">
        <v>1665</v>
      </c>
      <c r="AC959" s="2" t="s">
        <v>3794</v>
      </c>
      <c r="AD959" s="2" t="s">
        <v>8100</v>
      </c>
      <c r="AE959" s="2" t="s">
        <v>8270</v>
      </c>
      <c r="AF959" s="2" t="s">
        <v>1104</v>
      </c>
      <c r="AG959" s="2" t="s">
        <v>2658</v>
      </c>
      <c r="AH959" s="2" t="s">
        <v>4329</v>
      </c>
      <c r="AI959" s="2" t="s">
        <v>6895</v>
      </c>
      <c r="AJ959" s="2" t="s">
        <v>1902</v>
      </c>
      <c r="AK959" s="2" t="s">
        <v>4943</v>
      </c>
      <c r="AL959" s="2" t="s">
        <v>3184</v>
      </c>
      <c r="AM959" s="2" t="s">
        <v>2941</v>
      </c>
      <c r="AN959" s="2" t="s">
        <v>9192</v>
      </c>
      <c r="AO959" s="2" t="s">
        <v>10077</v>
      </c>
      <c r="AP959" s="2" t="s">
        <v>2206</v>
      </c>
      <c r="AQ959" s="2" t="s">
        <v>4063</v>
      </c>
      <c r="AR959" s="2" t="s">
        <v>4931</v>
      </c>
      <c r="AS959" s="2" t="s">
        <v>4326</v>
      </c>
      <c r="AT959" s="2" t="s">
        <v>12349</v>
      </c>
      <c r="AU959" s="2" t="s">
        <v>4601</v>
      </c>
      <c r="AV959" s="2" t="s">
        <v>1066</v>
      </c>
      <c r="AW959" s="2" t="s">
        <v>2532</v>
      </c>
      <c r="AX959" s="2" t="s">
        <v>3048</v>
      </c>
      <c r="AY959" s="2" t="s">
        <v>2327</v>
      </c>
      <c r="AZ959" s="2" t="s">
        <v>1988</v>
      </c>
      <c r="BA959" s="2" t="s">
        <v>12279</v>
      </c>
      <c r="BB959" s="2" t="s">
        <v>1525</v>
      </c>
      <c r="BC959" s="2" t="s">
        <v>1100</v>
      </c>
      <c r="BD959" s="2" t="s">
        <v>6289</v>
      </c>
      <c r="BE959" s="2" t="s">
        <v>1566</v>
      </c>
      <c r="BF959" s="2" t="s">
        <v>1677</v>
      </c>
      <c r="BG959" s="2" t="s">
        <v>1410</v>
      </c>
      <c r="BH959" s="2" t="s">
        <v>12654</v>
      </c>
      <c r="BI959" s="2" t="s">
        <v>12631</v>
      </c>
      <c r="BJ959" s="2" t="s">
        <v>11471</v>
      </c>
      <c r="BK959" s="2" t="s">
        <v>1196</v>
      </c>
      <c r="BL959" s="2" t="s">
        <v>12253</v>
      </c>
      <c r="BM959" s="2" t="s">
        <v>12059</v>
      </c>
      <c r="BN959" s="2" t="s">
        <v>13343</v>
      </c>
      <c r="BO959" s="2" t="s">
        <v>8498</v>
      </c>
      <c r="BP959" s="2" t="s">
        <v>4465</v>
      </c>
      <c r="BQ959" s="2" t="s">
        <v>5724</v>
      </c>
      <c r="BR959" s="2" t="s">
        <v>3673</v>
      </c>
      <c r="BS959" s="2" t="s">
        <v>16642</v>
      </c>
      <c r="BT959" s="2" t="s">
        <v>13674</v>
      </c>
      <c r="BU959" s="2" t="s">
        <v>11517</v>
      </c>
      <c r="BV959" s="2" t="s">
        <v>1513</v>
      </c>
      <c r="BW959" s="2" t="s">
        <v>2627</v>
      </c>
      <c r="BX959" s="2" t="s">
        <v>8010</v>
      </c>
      <c r="BY959" s="2" t="s">
        <v>6350</v>
      </c>
      <c r="BZ959" s="2" t="s">
        <v>1738</v>
      </c>
      <c r="CA959" s="2" t="s">
        <v>1116</v>
      </c>
      <c r="CB959" s="2" t="s">
        <v>8678</v>
      </c>
      <c r="CC959" s="2" t="s">
        <v>8972</v>
      </c>
      <c r="CD959" s="2" t="s">
        <v>2280</v>
      </c>
      <c r="CE959" s="2" t="s">
        <v>12557</v>
      </c>
      <c r="CF959" s="2" t="s">
        <v>1248</v>
      </c>
      <c r="CG959" s="2" t="s">
        <v>8491</v>
      </c>
      <c r="CH959" s="2" t="s">
        <v>3846</v>
      </c>
      <c r="CI959" s="2" t="s">
        <v>12046</v>
      </c>
      <c r="CJ959" s="2" t="s">
        <v>7622</v>
      </c>
      <c r="CK959" s="2" t="s">
        <v>6697</v>
      </c>
      <c r="CL959" s="2" t="s">
        <v>14258</v>
      </c>
      <c r="CM959" s="2" t="s">
        <v>5491</v>
      </c>
      <c r="CN959" s="2" t="s">
        <v>2716</v>
      </c>
      <c r="CO959" s="2" t="s">
        <v>3754</v>
      </c>
      <c r="CP959" s="2" t="s">
        <v>2272</v>
      </c>
      <c r="CQ959" s="2" t="s">
        <v>12318</v>
      </c>
      <c r="CR959" s="2" t="s">
        <v>1738</v>
      </c>
      <c r="CS959" s="2" t="s">
        <v>5564</v>
      </c>
      <c r="CT959" s="2" t="s">
        <v>3931</v>
      </c>
      <c r="CU959" s="2" t="s">
        <v>12491</v>
      </c>
      <c r="CV959" s="2" t="s">
        <v>1159</v>
      </c>
      <c r="CW959" s="2" t="s">
        <v>8750</v>
      </c>
      <c r="CX959" s="2" t="s">
        <v>11513</v>
      </c>
      <c r="CY959" s="2" t="s">
        <v>10496</v>
      </c>
      <c r="CZ959" s="2" t="s">
        <v>7554</v>
      </c>
      <c r="DA959" s="2" t="s">
        <v>5944</v>
      </c>
      <c r="DB959" s="2" t="s">
        <v>5944</v>
      </c>
      <c r="DC959" s="2" t="s">
        <v>11030</v>
      </c>
      <c r="DD959" s="2" t="s">
        <v>1257</v>
      </c>
      <c r="DE959" s="2" t="s">
        <v>4197</v>
      </c>
      <c r="DF959" s="2" t="s">
        <v>3933</v>
      </c>
      <c r="DG959" s="2" t="s">
        <v>5952</v>
      </c>
      <c r="DH959" s="2" t="s">
        <v>7482</v>
      </c>
      <c r="DI959" s="2" t="s">
        <v>10585</v>
      </c>
      <c r="DJ959" s="2" t="s">
        <v>1159</v>
      </c>
      <c r="DK959" s="2" t="s">
        <v>2149</v>
      </c>
      <c r="DL959" s="2" t="s">
        <v>1160</v>
      </c>
      <c r="DM959" s="2" t="s">
        <v>15235</v>
      </c>
      <c r="DN959" s="2" t="s">
        <v>9004</v>
      </c>
      <c r="DO959" s="2" t="s">
        <v>4029</v>
      </c>
      <c r="DP959" s="2" t="s">
        <v>4443</v>
      </c>
      <c r="DQ959" s="2" t="s">
        <v>10583</v>
      </c>
      <c r="DR959" s="2" t="s">
        <v>8614</v>
      </c>
      <c r="DS959" s="2" t="s">
        <v>3504</v>
      </c>
      <c r="DT959" s="1"/>
      <c r="DU959" s="1"/>
      <c r="DV959" s="2" t="s">
        <v>14517</v>
      </c>
      <c r="DW959" s="2" t="s">
        <v>12410</v>
      </c>
      <c r="DX959" s="2" t="s">
        <v>6323</v>
      </c>
    </row>
    <row r="960" spans="1:128" x14ac:dyDescent="0.4">
      <c r="A960" s="2" t="s">
        <v>16376</v>
      </c>
      <c r="B960" s="2" t="s">
        <v>18480</v>
      </c>
      <c r="C960" s="2" t="s">
        <v>1052</v>
      </c>
      <c r="D960" s="2" t="s">
        <v>0</v>
      </c>
      <c r="E960" s="2" t="s">
        <v>1053</v>
      </c>
      <c r="F960" s="2" t="s">
        <v>3971</v>
      </c>
      <c r="G960" s="2" t="s">
        <v>7251</v>
      </c>
      <c r="H960" s="2" t="s">
        <v>4240</v>
      </c>
      <c r="I960" s="2" t="s">
        <v>3551</v>
      </c>
      <c r="J960" s="2" t="s">
        <v>4437</v>
      </c>
      <c r="K960" s="2" t="s">
        <v>1191</v>
      </c>
      <c r="L960" s="2" t="s">
        <v>10987</v>
      </c>
      <c r="M960" s="2" t="s">
        <v>7442</v>
      </c>
      <c r="N960" s="2" t="s">
        <v>5670</v>
      </c>
      <c r="O960" s="2" t="s">
        <v>10156</v>
      </c>
      <c r="P960" s="2" t="s">
        <v>11132</v>
      </c>
      <c r="Q960" s="2" t="s">
        <v>1782</v>
      </c>
      <c r="R960" s="2" t="s">
        <v>12904</v>
      </c>
      <c r="S960" s="2" t="s">
        <v>10796</v>
      </c>
      <c r="T960" s="2" t="s">
        <v>1644</v>
      </c>
      <c r="U960" s="2" t="s">
        <v>2453</v>
      </c>
      <c r="V960" s="2" t="s">
        <v>14326</v>
      </c>
      <c r="W960" s="2" t="s">
        <v>12808</v>
      </c>
      <c r="X960" s="2" t="s">
        <v>10357</v>
      </c>
      <c r="Y960" s="2" t="s">
        <v>1226</v>
      </c>
      <c r="Z960" s="2" t="s">
        <v>12376</v>
      </c>
      <c r="AA960" s="2" t="s">
        <v>3803</v>
      </c>
      <c r="AB960" s="2" t="s">
        <v>3066</v>
      </c>
      <c r="AC960" s="2" t="s">
        <v>5018</v>
      </c>
      <c r="AD960" s="2" t="s">
        <v>4518</v>
      </c>
      <c r="AE960" s="2" t="s">
        <v>7452</v>
      </c>
      <c r="AF960" s="2" t="s">
        <v>1421</v>
      </c>
      <c r="AG960" s="2" t="s">
        <v>5607</v>
      </c>
      <c r="AH960" s="2" t="s">
        <v>6379</v>
      </c>
      <c r="AI960" s="2" t="s">
        <v>1059</v>
      </c>
      <c r="AJ960" s="2" t="s">
        <v>6792</v>
      </c>
      <c r="AK960" s="2" t="s">
        <v>16184</v>
      </c>
      <c r="AL960" s="2" t="s">
        <v>16841</v>
      </c>
      <c r="AM960" s="2" t="s">
        <v>1546</v>
      </c>
      <c r="AN960" s="2" t="s">
        <v>5021</v>
      </c>
      <c r="AO960" s="2" t="s">
        <v>2642</v>
      </c>
      <c r="AP960" s="2" t="s">
        <v>1664</v>
      </c>
      <c r="AQ960" s="2" t="s">
        <v>1902</v>
      </c>
      <c r="AR960" s="2" t="s">
        <v>16694</v>
      </c>
      <c r="AS960" s="2" t="s">
        <v>7809</v>
      </c>
      <c r="AT960" s="2" t="s">
        <v>8367</v>
      </c>
      <c r="AU960" s="2" t="s">
        <v>5457</v>
      </c>
      <c r="AV960" s="2" t="s">
        <v>11905</v>
      </c>
      <c r="AW960" s="2" t="s">
        <v>5979</v>
      </c>
      <c r="AX960" s="2" t="s">
        <v>2649</v>
      </c>
      <c r="AY960" s="2" t="s">
        <v>13615</v>
      </c>
      <c r="AZ960" s="2" t="s">
        <v>13223</v>
      </c>
      <c r="BA960" s="2" t="s">
        <v>3738</v>
      </c>
      <c r="BB960" s="2" t="s">
        <v>5093</v>
      </c>
      <c r="BC960" s="2" t="s">
        <v>2883</v>
      </c>
      <c r="BD960" s="2" t="s">
        <v>3897</v>
      </c>
      <c r="BE960" s="2" t="s">
        <v>8832</v>
      </c>
      <c r="BF960" s="2" t="s">
        <v>14944</v>
      </c>
      <c r="BG960" s="2" t="s">
        <v>9947</v>
      </c>
      <c r="BH960" s="2" t="s">
        <v>4313</v>
      </c>
      <c r="BI960" s="2" t="s">
        <v>3973</v>
      </c>
      <c r="BJ960" s="2" t="s">
        <v>1665</v>
      </c>
      <c r="BK960" s="2" t="s">
        <v>6729</v>
      </c>
      <c r="BL960" s="2" t="s">
        <v>7973</v>
      </c>
      <c r="BM960" s="2" t="s">
        <v>2759</v>
      </c>
      <c r="BN960" s="2" t="s">
        <v>3043</v>
      </c>
      <c r="BO960" s="2" t="s">
        <v>10140</v>
      </c>
      <c r="BP960" s="2" t="s">
        <v>5106</v>
      </c>
      <c r="BQ960" s="2" t="s">
        <v>15562</v>
      </c>
      <c r="BR960" s="2" t="s">
        <v>2029</v>
      </c>
      <c r="BS960" s="2" t="s">
        <v>10091</v>
      </c>
      <c r="BT960" s="2" t="s">
        <v>9672</v>
      </c>
      <c r="BU960" s="2" t="s">
        <v>7420</v>
      </c>
      <c r="BV960" s="2" t="s">
        <v>10181</v>
      </c>
      <c r="BW960" s="2" t="s">
        <v>2084</v>
      </c>
      <c r="BX960" s="2" t="s">
        <v>5856</v>
      </c>
      <c r="BY960" s="2" t="s">
        <v>8570</v>
      </c>
      <c r="BZ960" s="2" t="s">
        <v>12272</v>
      </c>
      <c r="CA960" s="2" t="s">
        <v>11541</v>
      </c>
      <c r="CB960" s="2" t="s">
        <v>6426</v>
      </c>
      <c r="CC960" s="2" t="s">
        <v>11028</v>
      </c>
      <c r="CD960" s="2" t="s">
        <v>5805</v>
      </c>
      <c r="CE960" s="2" t="s">
        <v>9392</v>
      </c>
      <c r="CF960" s="2" t="s">
        <v>3210</v>
      </c>
      <c r="CG960" s="2" t="s">
        <v>4817</v>
      </c>
      <c r="CH960" s="2" t="s">
        <v>5424</v>
      </c>
      <c r="CI960" s="2" t="s">
        <v>15319</v>
      </c>
      <c r="CJ960" s="2" t="s">
        <v>10473</v>
      </c>
      <c r="CK960" s="2" t="s">
        <v>3664</v>
      </c>
      <c r="CL960" s="2" t="s">
        <v>13313</v>
      </c>
      <c r="CM960" s="2" t="s">
        <v>5942</v>
      </c>
      <c r="CN960" s="2" t="s">
        <v>4020</v>
      </c>
      <c r="CO960" s="2" t="s">
        <v>7427</v>
      </c>
      <c r="CP960" s="2" t="s">
        <v>12902</v>
      </c>
      <c r="CQ960" s="2" t="s">
        <v>7630</v>
      </c>
      <c r="CR960" s="2" t="s">
        <v>5808</v>
      </c>
      <c r="CS960" s="2" t="s">
        <v>13722</v>
      </c>
      <c r="CT960" s="2" t="s">
        <v>11328</v>
      </c>
      <c r="CU960" s="2" t="s">
        <v>14047</v>
      </c>
      <c r="CV960" s="2" t="s">
        <v>1806</v>
      </c>
      <c r="CW960" s="2" t="s">
        <v>4281</v>
      </c>
      <c r="CX960" s="2" t="s">
        <v>4447</v>
      </c>
      <c r="CY960" s="2" t="s">
        <v>11193</v>
      </c>
      <c r="CZ960" s="2" t="s">
        <v>9012</v>
      </c>
      <c r="DA960" s="2" t="s">
        <v>7238</v>
      </c>
      <c r="DB960" s="2" t="s">
        <v>18307</v>
      </c>
      <c r="DC960" s="2" t="s">
        <v>10139</v>
      </c>
      <c r="DD960" s="2" t="s">
        <v>4625</v>
      </c>
      <c r="DE960" s="2" t="s">
        <v>7964</v>
      </c>
      <c r="DF960" s="2" t="s">
        <v>5761</v>
      </c>
      <c r="DG960" s="2" t="s">
        <v>2535</v>
      </c>
      <c r="DH960" s="2" t="s">
        <v>14407</v>
      </c>
      <c r="DI960" s="2" t="s">
        <v>10363</v>
      </c>
      <c r="DJ960" s="2" t="s">
        <v>10804</v>
      </c>
      <c r="DK960" s="2" t="s">
        <v>14383</v>
      </c>
      <c r="DL960" s="2" t="s">
        <v>10618</v>
      </c>
      <c r="DM960" s="2" t="s">
        <v>11817</v>
      </c>
      <c r="DN960" s="2" t="s">
        <v>12953</v>
      </c>
      <c r="DO960" s="2" t="s">
        <v>7377</v>
      </c>
      <c r="DP960" s="2" t="s">
        <v>9415</v>
      </c>
      <c r="DQ960" s="2" t="s">
        <v>3467</v>
      </c>
      <c r="DR960" s="2" t="s">
        <v>10269</v>
      </c>
      <c r="DS960" s="2" t="s">
        <v>11762</v>
      </c>
      <c r="DT960" s="1"/>
      <c r="DU960" s="1"/>
      <c r="DV960" s="2" t="s">
        <v>9438</v>
      </c>
      <c r="DW960" s="2" t="s">
        <v>3251</v>
      </c>
      <c r="DX960" s="2" t="s">
        <v>11330</v>
      </c>
    </row>
    <row r="961" spans="1:128" x14ac:dyDescent="0.4">
      <c r="A961" s="2" t="s">
        <v>16376</v>
      </c>
      <c r="B961" s="2" t="s">
        <v>18481</v>
      </c>
      <c r="C961" s="2" t="s">
        <v>1052</v>
      </c>
      <c r="D961" s="2" t="s">
        <v>0</v>
      </c>
      <c r="E961" s="2" t="s">
        <v>1053</v>
      </c>
      <c r="F961" s="2" t="s">
        <v>1659</v>
      </c>
      <c r="G961" s="2" t="s">
        <v>5251</v>
      </c>
      <c r="H961" s="2" t="s">
        <v>5533</v>
      </c>
      <c r="I961" s="2" t="s">
        <v>2118</v>
      </c>
      <c r="J961" s="2" t="s">
        <v>1906</v>
      </c>
      <c r="K961" s="2" t="s">
        <v>11388</v>
      </c>
      <c r="L961" s="2" t="s">
        <v>7458</v>
      </c>
      <c r="M961" s="2" t="s">
        <v>11308</v>
      </c>
      <c r="N961" s="2" t="s">
        <v>12516</v>
      </c>
      <c r="O961" s="2" t="s">
        <v>3238</v>
      </c>
      <c r="P961" s="2" t="s">
        <v>4252</v>
      </c>
      <c r="Q961" s="2" t="s">
        <v>2443</v>
      </c>
      <c r="R961" s="2" t="s">
        <v>9096</v>
      </c>
      <c r="S961" s="2" t="s">
        <v>14450</v>
      </c>
      <c r="T961" s="2" t="s">
        <v>9367</v>
      </c>
      <c r="U961" s="2" t="s">
        <v>4305</v>
      </c>
      <c r="V961" s="2" t="s">
        <v>4584</v>
      </c>
      <c r="W961" s="2" t="s">
        <v>3167</v>
      </c>
      <c r="X961" s="2" t="s">
        <v>12529</v>
      </c>
      <c r="Y961" s="2" t="s">
        <v>6594</v>
      </c>
      <c r="Z961" s="2" t="s">
        <v>11402</v>
      </c>
      <c r="AA961" s="2" t="s">
        <v>11707</v>
      </c>
      <c r="AB961" s="2" t="s">
        <v>14328</v>
      </c>
      <c r="AC961" s="2" t="s">
        <v>2652</v>
      </c>
      <c r="AD961" s="2" t="s">
        <v>1205</v>
      </c>
      <c r="AE961" s="2" t="s">
        <v>1646</v>
      </c>
      <c r="AF961" s="2" t="s">
        <v>12366</v>
      </c>
      <c r="AG961" s="2" t="s">
        <v>3058</v>
      </c>
      <c r="AH961" s="2" t="s">
        <v>2650</v>
      </c>
      <c r="AI961" s="2" t="s">
        <v>1442</v>
      </c>
      <c r="AJ961" s="2" t="s">
        <v>1562</v>
      </c>
      <c r="AK961" s="2" t="s">
        <v>13666</v>
      </c>
      <c r="AL961" s="2" t="s">
        <v>2526</v>
      </c>
      <c r="AM961" s="2" t="s">
        <v>4963</v>
      </c>
      <c r="AN961" s="2" t="s">
        <v>9581</v>
      </c>
      <c r="AO961" s="2" t="s">
        <v>9773</v>
      </c>
      <c r="AP961" s="2" t="s">
        <v>7915</v>
      </c>
      <c r="AQ961" s="2" t="s">
        <v>7319</v>
      </c>
      <c r="AR961" s="2" t="s">
        <v>18482</v>
      </c>
      <c r="AS961" s="2" t="s">
        <v>13282</v>
      </c>
      <c r="AT961" s="2" t="s">
        <v>2206</v>
      </c>
      <c r="AU961" s="2" t="s">
        <v>8732</v>
      </c>
      <c r="AV961" s="2" t="s">
        <v>2425</v>
      </c>
      <c r="AW961" s="2" t="s">
        <v>3375</v>
      </c>
      <c r="AX961" s="2" t="s">
        <v>2965</v>
      </c>
      <c r="AY961" s="2" t="s">
        <v>6723</v>
      </c>
      <c r="AZ961" s="2" t="s">
        <v>6321</v>
      </c>
      <c r="BA961" s="2" t="s">
        <v>9330</v>
      </c>
      <c r="BB961" s="2" t="s">
        <v>13020</v>
      </c>
      <c r="BC961" s="2" t="s">
        <v>3647</v>
      </c>
      <c r="BD961" s="2" t="s">
        <v>1303</v>
      </c>
      <c r="BE961" s="2" t="s">
        <v>5545</v>
      </c>
      <c r="BF961" s="2" t="s">
        <v>9496</v>
      </c>
      <c r="BG961" s="2" t="s">
        <v>10273</v>
      </c>
      <c r="BH961" s="2" t="s">
        <v>7876</v>
      </c>
      <c r="BI961" s="2" t="s">
        <v>12430</v>
      </c>
      <c r="BJ961" s="2" t="s">
        <v>9400</v>
      </c>
      <c r="BK961" s="2" t="s">
        <v>8739</v>
      </c>
      <c r="BL961" s="2" t="s">
        <v>8600</v>
      </c>
      <c r="BM961" s="2" t="s">
        <v>9435</v>
      </c>
      <c r="BN961" s="2" t="s">
        <v>1339</v>
      </c>
      <c r="BO961" s="2" t="s">
        <v>14291</v>
      </c>
      <c r="BP961" s="2" t="s">
        <v>3424</v>
      </c>
      <c r="BQ961" s="2" t="s">
        <v>8353</v>
      </c>
      <c r="BR961" s="2" t="s">
        <v>10879</v>
      </c>
      <c r="BS961" s="2" t="s">
        <v>11435</v>
      </c>
      <c r="BT961" s="2" t="s">
        <v>9614</v>
      </c>
      <c r="BU961" s="2" t="s">
        <v>13592</v>
      </c>
      <c r="BV961" s="2" t="s">
        <v>6695</v>
      </c>
      <c r="BW961" s="2" t="s">
        <v>13322</v>
      </c>
      <c r="BX961" s="2" t="s">
        <v>10668</v>
      </c>
      <c r="BY961" s="2" t="s">
        <v>9530</v>
      </c>
      <c r="BZ961" s="2" t="s">
        <v>1230</v>
      </c>
      <c r="CA961" s="2" t="s">
        <v>15449</v>
      </c>
      <c r="CB961" s="2" t="s">
        <v>8659</v>
      </c>
      <c r="CC961" s="2" t="s">
        <v>9141</v>
      </c>
      <c r="CD961" s="2" t="s">
        <v>1942</v>
      </c>
      <c r="CE961" s="2" t="s">
        <v>11354</v>
      </c>
      <c r="CF961" s="2" t="s">
        <v>2054</v>
      </c>
      <c r="CG961" s="2" t="s">
        <v>7665</v>
      </c>
      <c r="CH961" s="2" t="s">
        <v>2522</v>
      </c>
      <c r="CI961" s="2" t="s">
        <v>6889</v>
      </c>
      <c r="CJ961" s="2" t="s">
        <v>7035</v>
      </c>
      <c r="CK961" s="2" t="s">
        <v>10673</v>
      </c>
      <c r="CL961" s="2" t="s">
        <v>4010</v>
      </c>
      <c r="CM961" s="2" t="s">
        <v>6402</v>
      </c>
      <c r="CN961" s="2" t="s">
        <v>4231</v>
      </c>
      <c r="CO961" s="2" t="s">
        <v>10371</v>
      </c>
      <c r="CP961" s="2" t="s">
        <v>5572</v>
      </c>
      <c r="CQ961" s="2" t="s">
        <v>6121</v>
      </c>
      <c r="CR961" s="2" t="s">
        <v>8229</v>
      </c>
      <c r="CS961" s="2" t="s">
        <v>2069</v>
      </c>
      <c r="CT961" s="2" t="s">
        <v>3405</v>
      </c>
      <c r="CU961" s="2" t="s">
        <v>10856</v>
      </c>
      <c r="CV961" s="2" t="s">
        <v>3665</v>
      </c>
      <c r="CW961" s="2" t="s">
        <v>1842</v>
      </c>
      <c r="CX961" s="2" t="s">
        <v>1267</v>
      </c>
      <c r="CY961" s="2" t="s">
        <v>9205</v>
      </c>
      <c r="CZ961" s="2" t="s">
        <v>2398</v>
      </c>
      <c r="DA961" s="2" t="s">
        <v>15972</v>
      </c>
      <c r="DB961" s="2" t="s">
        <v>2254</v>
      </c>
      <c r="DC961" s="2" t="s">
        <v>1852</v>
      </c>
      <c r="DD961" s="2" t="s">
        <v>2068</v>
      </c>
      <c r="DE961" s="2" t="s">
        <v>4379</v>
      </c>
      <c r="DF961" s="2" t="s">
        <v>2836</v>
      </c>
      <c r="DG961" s="2" t="s">
        <v>1841</v>
      </c>
      <c r="DH961" s="2" t="s">
        <v>1598</v>
      </c>
      <c r="DI961" s="2" t="s">
        <v>13390</v>
      </c>
      <c r="DJ961" s="2" t="s">
        <v>3665</v>
      </c>
      <c r="DK961" s="2" t="s">
        <v>1598</v>
      </c>
      <c r="DL961" s="2" t="s">
        <v>2833</v>
      </c>
      <c r="DM961" s="2" t="s">
        <v>14387</v>
      </c>
      <c r="DN961" s="2" t="s">
        <v>9555</v>
      </c>
      <c r="DO961" s="2" t="s">
        <v>4579</v>
      </c>
      <c r="DP961" s="2" t="s">
        <v>1619</v>
      </c>
      <c r="DQ961" s="2" t="s">
        <v>7083</v>
      </c>
      <c r="DR961" s="2" t="s">
        <v>12128</v>
      </c>
      <c r="DS961" s="2" t="s">
        <v>2485</v>
      </c>
      <c r="DT961" s="1"/>
      <c r="DU961" s="1"/>
      <c r="DV961" s="2" t="s">
        <v>2510</v>
      </c>
      <c r="DW961" s="2" t="s">
        <v>10735</v>
      </c>
      <c r="DX961" s="2" t="s">
        <v>7239</v>
      </c>
    </row>
    <row r="962" spans="1:128" x14ac:dyDescent="0.4">
      <c r="A962" s="2" t="s">
        <v>16376</v>
      </c>
      <c r="B962" s="2" t="s">
        <v>18483</v>
      </c>
      <c r="C962" s="2" t="s">
        <v>1052</v>
      </c>
      <c r="D962" s="2" t="s">
        <v>18484</v>
      </c>
      <c r="E962" s="2" t="s">
        <v>1053</v>
      </c>
      <c r="F962" s="2" t="s">
        <v>5452</v>
      </c>
      <c r="G962" s="2" t="s">
        <v>4754</v>
      </c>
      <c r="H962" s="2" t="s">
        <v>4619</v>
      </c>
      <c r="I962" s="2" t="s">
        <v>5080</v>
      </c>
      <c r="J962" s="2" t="s">
        <v>4054</v>
      </c>
      <c r="K962" s="2" t="s">
        <v>10709</v>
      </c>
      <c r="L962" s="2" t="s">
        <v>6971</v>
      </c>
      <c r="M962" s="2" t="s">
        <v>1331</v>
      </c>
      <c r="N962" s="2" t="s">
        <v>11430</v>
      </c>
      <c r="O962" s="2" t="s">
        <v>8507</v>
      </c>
      <c r="P962" s="2" t="s">
        <v>1685</v>
      </c>
      <c r="Q962" s="2" t="s">
        <v>13300</v>
      </c>
      <c r="R962" s="2" t="s">
        <v>2846</v>
      </c>
      <c r="S962" s="2" t="s">
        <v>1333</v>
      </c>
      <c r="T962" s="2" t="s">
        <v>2859</v>
      </c>
      <c r="U962" s="2" t="s">
        <v>4318</v>
      </c>
      <c r="V962" s="2" t="s">
        <v>1572</v>
      </c>
      <c r="W962" s="2" t="s">
        <v>2758</v>
      </c>
      <c r="X962" s="2" t="s">
        <v>11477</v>
      </c>
      <c r="Y962" s="2" t="s">
        <v>10122</v>
      </c>
      <c r="Z962" s="2" t="s">
        <v>3174</v>
      </c>
      <c r="AA962" s="2" t="s">
        <v>5397</v>
      </c>
      <c r="AB962" s="2" t="s">
        <v>1078</v>
      </c>
      <c r="AC962" s="2" t="s">
        <v>6172</v>
      </c>
      <c r="AD962" s="2" t="s">
        <v>9124</v>
      </c>
      <c r="AE962" s="2" t="s">
        <v>3155</v>
      </c>
      <c r="AF962" s="2" t="s">
        <v>8364</v>
      </c>
      <c r="AG962" s="2" t="s">
        <v>3794</v>
      </c>
      <c r="AH962" s="2" t="s">
        <v>3720</v>
      </c>
      <c r="AI962" s="2" t="s">
        <v>11547</v>
      </c>
      <c r="AJ962" s="2" t="s">
        <v>2649</v>
      </c>
      <c r="AK962" s="2" t="s">
        <v>15643</v>
      </c>
      <c r="AL962" s="2" t="s">
        <v>2869</v>
      </c>
      <c r="AM962" s="2" t="s">
        <v>2211</v>
      </c>
      <c r="AN962" s="2" t="s">
        <v>1647</v>
      </c>
      <c r="AO962" s="2" t="s">
        <v>10444</v>
      </c>
      <c r="AP962" s="2" t="s">
        <v>8268</v>
      </c>
      <c r="AQ962" s="2" t="s">
        <v>4326</v>
      </c>
      <c r="AR962" s="2" t="s">
        <v>11601</v>
      </c>
      <c r="AS962" s="2" t="s">
        <v>6775</v>
      </c>
      <c r="AT962" s="2" t="s">
        <v>5926</v>
      </c>
      <c r="AU962" s="2" t="s">
        <v>5455</v>
      </c>
      <c r="AV962" s="2" t="s">
        <v>6245</v>
      </c>
      <c r="AW962" s="2" t="s">
        <v>11744</v>
      </c>
      <c r="AX962" s="2" t="s">
        <v>10455</v>
      </c>
      <c r="AY962" s="2" t="s">
        <v>3983</v>
      </c>
      <c r="AZ962" s="2" t="s">
        <v>10124</v>
      </c>
      <c r="BA962" s="2" t="s">
        <v>2203</v>
      </c>
      <c r="BB962" s="2" t="s">
        <v>3167</v>
      </c>
      <c r="BC962" s="2" t="s">
        <v>1435</v>
      </c>
      <c r="BD962" s="2" t="s">
        <v>1987</v>
      </c>
      <c r="BE962" s="2" t="s">
        <v>2212</v>
      </c>
      <c r="BF962" s="2" t="s">
        <v>11138</v>
      </c>
      <c r="BG962" s="2" t="s">
        <v>6526</v>
      </c>
      <c r="BH962" s="2" t="s">
        <v>4832</v>
      </c>
      <c r="BI962" s="2" t="s">
        <v>1531</v>
      </c>
      <c r="BJ962" s="2" t="s">
        <v>10711</v>
      </c>
      <c r="BK962" s="2" t="s">
        <v>2969</v>
      </c>
      <c r="BL962" s="2" t="s">
        <v>5006</v>
      </c>
      <c r="BM962" s="2" t="s">
        <v>7163</v>
      </c>
      <c r="BN962" s="2" t="s">
        <v>1207</v>
      </c>
      <c r="BO962" s="2" t="s">
        <v>10094</v>
      </c>
      <c r="BP962" s="2" t="s">
        <v>15133</v>
      </c>
      <c r="BQ962" s="2" t="s">
        <v>2674</v>
      </c>
      <c r="BR962" s="2" t="s">
        <v>3466</v>
      </c>
      <c r="BS962" s="2" t="s">
        <v>10459</v>
      </c>
      <c r="BT962" s="2" t="s">
        <v>4030</v>
      </c>
      <c r="BU962" s="2" t="s">
        <v>10645</v>
      </c>
      <c r="BV962" s="2" t="s">
        <v>9521</v>
      </c>
      <c r="BW962" s="2" t="s">
        <v>9310</v>
      </c>
      <c r="BX962" s="2" t="s">
        <v>3205</v>
      </c>
      <c r="BY962" s="2" t="s">
        <v>12269</v>
      </c>
      <c r="BZ962" s="2" t="s">
        <v>5520</v>
      </c>
      <c r="CA962" s="2" t="s">
        <v>9098</v>
      </c>
      <c r="CB962" s="2" t="s">
        <v>9210</v>
      </c>
      <c r="CC962" s="2" t="s">
        <v>5857</v>
      </c>
      <c r="CD962" s="2" t="s">
        <v>13790</v>
      </c>
      <c r="CE962" s="2" t="s">
        <v>7420</v>
      </c>
      <c r="CF962" s="2" t="s">
        <v>10830</v>
      </c>
      <c r="CG962" s="2" t="s">
        <v>2391</v>
      </c>
      <c r="CH962" s="2" t="s">
        <v>4027</v>
      </c>
      <c r="CI962" s="2" t="s">
        <v>10638</v>
      </c>
      <c r="CJ962" s="2" t="s">
        <v>13041</v>
      </c>
      <c r="CK962" s="2" t="s">
        <v>2651</v>
      </c>
      <c r="CL962" s="2" t="s">
        <v>4466</v>
      </c>
      <c r="CM962" s="2" t="s">
        <v>12781</v>
      </c>
      <c r="CN962" s="2" t="s">
        <v>16003</v>
      </c>
      <c r="CO962" s="2" t="s">
        <v>2359</v>
      </c>
      <c r="CP962" s="2" t="s">
        <v>7910</v>
      </c>
      <c r="CQ962" s="2" t="s">
        <v>6824</v>
      </c>
      <c r="CR962" s="2" t="s">
        <v>6454</v>
      </c>
      <c r="CS962" s="2" t="s">
        <v>10213</v>
      </c>
      <c r="CT962" s="2" t="s">
        <v>15828</v>
      </c>
      <c r="CU962" s="2" t="s">
        <v>16832</v>
      </c>
      <c r="CV962" s="2" t="s">
        <v>14203</v>
      </c>
      <c r="CW962" s="2" t="s">
        <v>14440</v>
      </c>
      <c r="CX962" s="2" t="s">
        <v>3519</v>
      </c>
      <c r="CY962" s="2" t="s">
        <v>10363</v>
      </c>
      <c r="CZ962" s="2" t="s">
        <v>5437</v>
      </c>
      <c r="DA962" s="2" t="s">
        <v>7532</v>
      </c>
      <c r="DB962" s="2" t="s">
        <v>10043</v>
      </c>
      <c r="DC962" s="2" t="s">
        <v>1584</v>
      </c>
      <c r="DD962" s="2" t="s">
        <v>12114</v>
      </c>
      <c r="DE962" s="2" t="s">
        <v>13704</v>
      </c>
      <c r="DF962" s="2" t="s">
        <v>12903</v>
      </c>
      <c r="DG962" s="2" t="s">
        <v>1652</v>
      </c>
      <c r="DH962" s="2" t="s">
        <v>16734</v>
      </c>
      <c r="DI962" s="2" t="s">
        <v>8529</v>
      </c>
      <c r="DJ962" s="2" t="s">
        <v>3660</v>
      </c>
      <c r="DK962" s="2" t="s">
        <v>4978</v>
      </c>
      <c r="DL962" s="2" t="s">
        <v>14273</v>
      </c>
      <c r="DM962" s="2" t="s">
        <v>16207</v>
      </c>
      <c r="DN962" s="2" t="s">
        <v>15115</v>
      </c>
      <c r="DO962" s="2" t="s">
        <v>7505</v>
      </c>
      <c r="DP962" s="2" t="s">
        <v>4999</v>
      </c>
      <c r="DQ962" s="2" t="s">
        <v>7575</v>
      </c>
      <c r="DR962" s="2" t="s">
        <v>2954</v>
      </c>
      <c r="DS962" s="2" t="s">
        <v>7441</v>
      </c>
      <c r="DT962" s="1"/>
      <c r="DU962" s="1"/>
      <c r="DV962" s="2" t="s">
        <v>14118</v>
      </c>
      <c r="DW962" s="2" t="s">
        <v>5147</v>
      </c>
      <c r="DX962" s="2" t="s">
        <v>8075</v>
      </c>
    </row>
    <row r="963" spans="1:128" x14ac:dyDescent="0.4">
      <c r="A963" s="2" t="s">
        <v>16376</v>
      </c>
      <c r="B963" s="2" t="s">
        <v>18485</v>
      </c>
      <c r="C963" s="2" t="s">
        <v>1052</v>
      </c>
      <c r="D963" s="2" t="s">
        <v>18486</v>
      </c>
      <c r="E963" s="2" t="s">
        <v>1053</v>
      </c>
      <c r="F963" s="2" t="s">
        <v>3149</v>
      </c>
      <c r="G963" s="2" t="s">
        <v>1667</v>
      </c>
      <c r="H963" s="2" t="s">
        <v>2206</v>
      </c>
      <c r="I963" s="2" t="s">
        <v>11000</v>
      </c>
      <c r="J963" s="2" t="s">
        <v>15406</v>
      </c>
      <c r="K963" s="2" t="s">
        <v>6090</v>
      </c>
      <c r="L963" s="2" t="s">
        <v>3538</v>
      </c>
      <c r="M963" s="2" t="s">
        <v>6145</v>
      </c>
      <c r="N963" s="2" t="s">
        <v>9749</v>
      </c>
      <c r="O963" s="2" t="s">
        <v>15109</v>
      </c>
      <c r="P963" s="2" t="s">
        <v>11417</v>
      </c>
      <c r="Q963" s="2" t="s">
        <v>13784</v>
      </c>
      <c r="R963" s="2" t="s">
        <v>15457</v>
      </c>
      <c r="S963" s="2" t="s">
        <v>9862</v>
      </c>
      <c r="T963" s="2" t="s">
        <v>3612</v>
      </c>
      <c r="U963" s="2" t="s">
        <v>3256</v>
      </c>
      <c r="V963" s="2" t="s">
        <v>4350</v>
      </c>
      <c r="W963" s="2" t="s">
        <v>12365</v>
      </c>
      <c r="X963" s="2" t="s">
        <v>11959</v>
      </c>
      <c r="Y963" s="2" t="s">
        <v>2673</v>
      </c>
      <c r="Z963" s="2" t="s">
        <v>8075</v>
      </c>
      <c r="AA963" s="2" t="s">
        <v>13897</v>
      </c>
      <c r="AB963" s="2" t="s">
        <v>6441</v>
      </c>
      <c r="AC963" s="2" t="s">
        <v>7112</v>
      </c>
      <c r="AD963" s="2" t="s">
        <v>12889</v>
      </c>
      <c r="AE963" s="2" t="s">
        <v>16645</v>
      </c>
      <c r="AF963" s="2" t="s">
        <v>14044</v>
      </c>
      <c r="AG963" s="2" t="s">
        <v>1778</v>
      </c>
      <c r="AH963" s="2" t="s">
        <v>1769</v>
      </c>
      <c r="AI963" s="2" t="s">
        <v>7166</v>
      </c>
      <c r="AJ963" s="2" t="s">
        <v>5176</v>
      </c>
      <c r="AK963" s="2" t="s">
        <v>7180</v>
      </c>
      <c r="AL963" s="2" t="s">
        <v>2766</v>
      </c>
      <c r="AM963" s="2" t="s">
        <v>4604</v>
      </c>
      <c r="AN963" s="2" t="s">
        <v>8105</v>
      </c>
      <c r="AO963" s="2" t="s">
        <v>7104</v>
      </c>
      <c r="AP963" s="2" t="s">
        <v>7131</v>
      </c>
      <c r="AQ963" s="2" t="s">
        <v>10350</v>
      </c>
      <c r="AR963" s="2" t="s">
        <v>3243</v>
      </c>
      <c r="AS963" s="2" t="s">
        <v>9715</v>
      </c>
      <c r="AT963" s="2" t="s">
        <v>10160</v>
      </c>
      <c r="AU963" s="2" t="s">
        <v>9660</v>
      </c>
      <c r="AV963" s="2" t="s">
        <v>1556</v>
      </c>
      <c r="AW963" s="2" t="s">
        <v>5147</v>
      </c>
      <c r="AX963" s="2" t="s">
        <v>10381</v>
      </c>
      <c r="AY963" s="2" t="s">
        <v>7853</v>
      </c>
      <c r="AZ963" s="2" t="s">
        <v>2000</v>
      </c>
      <c r="BA963" s="2" t="s">
        <v>7214</v>
      </c>
      <c r="BB963" s="2" t="s">
        <v>1225</v>
      </c>
      <c r="BC963" s="2" t="s">
        <v>10951</v>
      </c>
      <c r="BD963" s="2" t="s">
        <v>11245</v>
      </c>
      <c r="BE963" s="2" t="s">
        <v>2952</v>
      </c>
      <c r="BF963" s="2" t="s">
        <v>10415</v>
      </c>
      <c r="BG963" s="2" t="s">
        <v>13338</v>
      </c>
      <c r="BH963" s="2" t="s">
        <v>5550</v>
      </c>
      <c r="BI963" s="2" t="s">
        <v>10273</v>
      </c>
      <c r="BJ963" s="2" t="s">
        <v>10801</v>
      </c>
      <c r="BK963" s="2" t="s">
        <v>5597</v>
      </c>
      <c r="BL963" s="2" t="s">
        <v>12273</v>
      </c>
      <c r="BM963" s="2" t="s">
        <v>7650</v>
      </c>
      <c r="BN963" s="2" t="s">
        <v>3907</v>
      </c>
      <c r="BO963" s="2" t="s">
        <v>8529</v>
      </c>
      <c r="BP963" s="2" t="s">
        <v>5131</v>
      </c>
      <c r="BQ963" s="2" t="s">
        <v>10427</v>
      </c>
      <c r="BR963" s="2" t="s">
        <v>15115</v>
      </c>
      <c r="BS963" s="2" t="s">
        <v>9468</v>
      </c>
      <c r="BT963" s="2" t="s">
        <v>13007</v>
      </c>
      <c r="BU963" s="2" t="s">
        <v>10102</v>
      </c>
      <c r="BV963" s="2" t="s">
        <v>11813</v>
      </c>
      <c r="BW963" s="2" t="s">
        <v>7418</v>
      </c>
      <c r="BX963" s="2" t="s">
        <v>13591</v>
      </c>
      <c r="BY963" s="2" t="s">
        <v>2084</v>
      </c>
      <c r="BZ963" s="2" t="s">
        <v>6598</v>
      </c>
      <c r="CA963" s="2" t="s">
        <v>1732</v>
      </c>
      <c r="CB963" s="2" t="s">
        <v>7017</v>
      </c>
      <c r="CC963" s="2" t="s">
        <v>7720</v>
      </c>
      <c r="CD963" s="2" t="s">
        <v>2623</v>
      </c>
      <c r="CE963" s="2" t="s">
        <v>7017</v>
      </c>
      <c r="CF963" s="2" t="s">
        <v>8191</v>
      </c>
      <c r="CG963" s="2" t="s">
        <v>8117</v>
      </c>
      <c r="CH963" s="2" t="s">
        <v>7777</v>
      </c>
      <c r="CI963" s="2" t="s">
        <v>8675</v>
      </c>
      <c r="CJ963" s="2" t="s">
        <v>12551</v>
      </c>
      <c r="CK963" s="2" t="s">
        <v>8965</v>
      </c>
      <c r="CL963" s="2" t="s">
        <v>12551</v>
      </c>
      <c r="CM963" s="2" t="s">
        <v>14966</v>
      </c>
      <c r="CN963" s="2" t="s">
        <v>8965</v>
      </c>
      <c r="CO963" s="2" t="s">
        <v>18487</v>
      </c>
      <c r="CP963" s="2" t="s">
        <v>5276</v>
      </c>
      <c r="CQ963" s="2" t="s">
        <v>12760</v>
      </c>
      <c r="CR963" s="2" t="s">
        <v>6958</v>
      </c>
      <c r="CS963" s="2" t="s">
        <v>8965</v>
      </c>
      <c r="CT963" s="2" t="s">
        <v>18042</v>
      </c>
      <c r="CU963" s="2" t="s">
        <v>8949</v>
      </c>
      <c r="CV963" s="2" t="s">
        <v>12727</v>
      </c>
      <c r="CW963" s="2" t="s">
        <v>1485</v>
      </c>
      <c r="CX963" s="2" t="s">
        <v>12722</v>
      </c>
      <c r="CY963" s="2" t="s">
        <v>5342</v>
      </c>
      <c r="CZ963" s="2" t="s">
        <v>14392</v>
      </c>
      <c r="DA963" s="2" t="s">
        <v>11176</v>
      </c>
      <c r="DB963" s="2" t="s">
        <v>12725</v>
      </c>
      <c r="DC963" s="2" t="s">
        <v>5279</v>
      </c>
      <c r="DD963" s="2" t="s">
        <v>11172</v>
      </c>
      <c r="DE963" s="2" t="s">
        <v>9919</v>
      </c>
      <c r="DF963" s="2" t="s">
        <v>11882</v>
      </c>
      <c r="DG963" s="2" t="s">
        <v>18488</v>
      </c>
      <c r="DH963" s="2" t="s">
        <v>9486</v>
      </c>
      <c r="DI963" s="2" t="s">
        <v>7628</v>
      </c>
      <c r="DJ963" s="2" t="s">
        <v>10395</v>
      </c>
      <c r="DK963" s="2" t="s">
        <v>7781</v>
      </c>
      <c r="DL963" s="2" t="s">
        <v>1376</v>
      </c>
      <c r="DM963" s="2" t="s">
        <v>8117</v>
      </c>
      <c r="DN963" s="2" t="s">
        <v>13950</v>
      </c>
      <c r="DO963" s="2" t="s">
        <v>15374</v>
      </c>
      <c r="DP963" s="2" t="s">
        <v>1506</v>
      </c>
      <c r="DQ963" s="2" t="s">
        <v>7785</v>
      </c>
      <c r="DR963" s="2" t="s">
        <v>3581</v>
      </c>
      <c r="DS963" s="2" t="s">
        <v>6267</v>
      </c>
      <c r="DT963" s="1"/>
      <c r="DU963" s="1"/>
      <c r="DV963" s="2" t="s">
        <v>3311</v>
      </c>
      <c r="DW963" s="2" t="s">
        <v>8456</v>
      </c>
      <c r="DX963" s="2" t="s">
        <v>1711</v>
      </c>
    </row>
    <row r="964" spans="1:128" x14ac:dyDescent="0.4">
      <c r="A964" s="2" t="s">
        <v>16376</v>
      </c>
      <c r="B964" s="2" t="s">
        <v>18489</v>
      </c>
      <c r="C964" s="2" t="s">
        <v>1052</v>
      </c>
      <c r="D964" s="2" t="s">
        <v>18490</v>
      </c>
      <c r="E964" s="2" t="s">
        <v>0</v>
      </c>
      <c r="F964" s="2" t="s">
        <v>0</v>
      </c>
      <c r="G964" s="2" t="s">
        <v>0</v>
      </c>
      <c r="H964" s="2" t="s">
        <v>0</v>
      </c>
      <c r="I964" s="2" t="s">
        <v>0</v>
      </c>
      <c r="J964" s="2" t="s">
        <v>0</v>
      </c>
      <c r="K964" s="2" t="s">
        <v>0</v>
      </c>
      <c r="L964" s="2" t="s">
        <v>0</v>
      </c>
      <c r="M964" s="2" t="s">
        <v>0</v>
      </c>
      <c r="N964" s="2" t="s">
        <v>0</v>
      </c>
      <c r="O964" s="2" t="s">
        <v>0</v>
      </c>
      <c r="P964" s="2" t="s">
        <v>0</v>
      </c>
      <c r="Q964" s="2" t="s">
        <v>0</v>
      </c>
      <c r="R964" s="2" t="s">
        <v>0</v>
      </c>
      <c r="S964" s="2" t="s">
        <v>0</v>
      </c>
      <c r="T964" s="2" t="s">
        <v>0</v>
      </c>
      <c r="U964" s="2" t="s">
        <v>0</v>
      </c>
      <c r="V964" s="2" t="s">
        <v>0</v>
      </c>
      <c r="W964" s="2" t="s">
        <v>0</v>
      </c>
      <c r="X964" s="2" t="s">
        <v>0</v>
      </c>
      <c r="Y964" s="2" t="s">
        <v>0</v>
      </c>
      <c r="Z964" s="2" t="s">
        <v>0</v>
      </c>
      <c r="AA964" s="2" t="s">
        <v>0</v>
      </c>
      <c r="AB964" s="2" t="s">
        <v>0</v>
      </c>
      <c r="AC964" s="2" t="s">
        <v>0</v>
      </c>
      <c r="AD964" s="2" t="s">
        <v>0</v>
      </c>
      <c r="AE964" s="2" t="s">
        <v>0</v>
      </c>
      <c r="AF964" s="2" t="s">
        <v>0</v>
      </c>
      <c r="AG964" s="2" t="s">
        <v>0</v>
      </c>
      <c r="AH964" s="2" t="s">
        <v>0</v>
      </c>
      <c r="AI964" s="2" t="s">
        <v>0</v>
      </c>
      <c r="AJ964" s="2" t="s">
        <v>0</v>
      </c>
      <c r="AK964" s="2" t="s">
        <v>0</v>
      </c>
      <c r="AL964" s="2" t="s">
        <v>0</v>
      </c>
      <c r="AM964" s="2" t="s">
        <v>0</v>
      </c>
      <c r="AN964" s="2" t="s">
        <v>0</v>
      </c>
      <c r="AO964" s="2" t="s">
        <v>0</v>
      </c>
      <c r="AP964" s="2" t="s">
        <v>0</v>
      </c>
      <c r="AQ964" s="2" t="s">
        <v>0</v>
      </c>
      <c r="AR964" s="2" t="s">
        <v>0</v>
      </c>
      <c r="AS964" s="2" t="s">
        <v>0</v>
      </c>
      <c r="AT964" s="2" t="s">
        <v>0</v>
      </c>
      <c r="AU964" s="2" t="s">
        <v>0</v>
      </c>
      <c r="AV964" s="2" t="s">
        <v>0</v>
      </c>
      <c r="AW964" s="2" t="s">
        <v>0</v>
      </c>
      <c r="AX964" s="2" t="s">
        <v>0</v>
      </c>
      <c r="AY964" s="2" t="s">
        <v>0</v>
      </c>
      <c r="AZ964" s="2" t="s">
        <v>0</v>
      </c>
      <c r="BA964" s="2" t="s">
        <v>0</v>
      </c>
      <c r="BB964" s="2" t="s">
        <v>0</v>
      </c>
      <c r="BC964" s="2" t="s">
        <v>0</v>
      </c>
      <c r="BD964" s="2" t="s">
        <v>0</v>
      </c>
      <c r="BE964" s="2" t="s">
        <v>0</v>
      </c>
      <c r="BF964" s="2" t="s">
        <v>0</v>
      </c>
      <c r="BG964" s="2" t="s">
        <v>0</v>
      </c>
      <c r="BH964" s="2" t="s">
        <v>0</v>
      </c>
      <c r="BI964" s="2" t="s">
        <v>0</v>
      </c>
      <c r="BJ964" s="2" t="s">
        <v>0</v>
      </c>
      <c r="BK964" s="2" t="s">
        <v>0</v>
      </c>
      <c r="BL964" s="2" t="s">
        <v>0</v>
      </c>
      <c r="BM964" s="2" t="s">
        <v>0</v>
      </c>
      <c r="BN964" s="2" t="s">
        <v>0</v>
      </c>
      <c r="BO964" s="2" t="s">
        <v>0</v>
      </c>
      <c r="BP964" s="2" t="s">
        <v>0</v>
      </c>
      <c r="BQ964" s="2" t="s">
        <v>0</v>
      </c>
      <c r="BR964" s="2" t="s">
        <v>0</v>
      </c>
      <c r="BS964" s="2" t="s">
        <v>0</v>
      </c>
      <c r="BT964" s="2" t="s">
        <v>0</v>
      </c>
      <c r="BU964" s="2" t="s">
        <v>0</v>
      </c>
      <c r="BV964" s="2" t="s">
        <v>0</v>
      </c>
      <c r="BW964" s="2" t="s">
        <v>0</v>
      </c>
      <c r="BX964" s="2" t="s">
        <v>0</v>
      </c>
      <c r="BY964" s="2" t="s">
        <v>0</v>
      </c>
      <c r="BZ964" s="2" t="s">
        <v>0</v>
      </c>
      <c r="CA964" s="2" t="s">
        <v>0</v>
      </c>
      <c r="CB964" s="2" t="s">
        <v>0</v>
      </c>
      <c r="CC964" s="2" t="s">
        <v>0</v>
      </c>
      <c r="CD964" s="2" t="s">
        <v>0</v>
      </c>
      <c r="CE964" s="2" t="s">
        <v>0</v>
      </c>
      <c r="CF964" s="2" t="s">
        <v>0</v>
      </c>
      <c r="CG964" s="2" t="s">
        <v>0</v>
      </c>
      <c r="CH964" s="2" t="s">
        <v>0</v>
      </c>
      <c r="CI964" s="2" t="s">
        <v>0</v>
      </c>
      <c r="CJ964" s="2" t="s">
        <v>0</v>
      </c>
      <c r="CK964" s="2" t="s">
        <v>0</v>
      </c>
      <c r="CL964" s="2" t="s">
        <v>0</v>
      </c>
      <c r="CM964" s="2" t="s">
        <v>0</v>
      </c>
      <c r="CN964" s="2" t="s">
        <v>0</v>
      </c>
      <c r="CO964" s="2" t="s">
        <v>0</v>
      </c>
      <c r="CP964" s="2" t="s">
        <v>0</v>
      </c>
      <c r="CQ964" s="2" t="s">
        <v>0</v>
      </c>
      <c r="CR964" s="2" t="s">
        <v>0</v>
      </c>
      <c r="CS964" s="2" t="s">
        <v>0</v>
      </c>
      <c r="CT964" s="2" t="s">
        <v>0</v>
      </c>
      <c r="CU964" s="2" t="s">
        <v>0</v>
      </c>
      <c r="CV964" s="2" t="s">
        <v>0</v>
      </c>
      <c r="CW964" s="2" t="s">
        <v>0</v>
      </c>
      <c r="CX964" s="2" t="s">
        <v>0</v>
      </c>
      <c r="CY964" s="2" t="s">
        <v>0</v>
      </c>
      <c r="CZ964" s="2" t="s">
        <v>0</v>
      </c>
      <c r="DA964" s="2" t="s">
        <v>0</v>
      </c>
      <c r="DB964" s="2" t="s">
        <v>0</v>
      </c>
      <c r="DC964" s="2" t="s">
        <v>0</v>
      </c>
      <c r="DD964" s="2" t="s">
        <v>0</v>
      </c>
      <c r="DE964" s="2" t="s">
        <v>0</v>
      </c>
      <c r="DF964" s="2" t="s">
        <v>0</v>
      </c>
      <c r="DG964" s="2" t="s">
        <v>0</v>
      </c>
      <c r="DH964" s="2" t="s">
        <v>0</v>
      </c>
      <c r="DI964" s="2" t="s">
        <v>0</v>
      </c>
      <c r="DJ964" s="2" t="s">
        <v>0</v>
      </c>
      <c r="DK964" s="2" t="s">
        <v>0</v>
      </c>
      <c r="DL964" s="2" t="s">
        <v>0</v>
      </c>
      <c r="DM964" s="2" t="s">
        <v>0</v>
      </c>
      <c r="DN964" s="2" t="s">
        <v>0</v>
      </c>
      <c r="DO964" s="2" t="s">
        <v>0</v>
      </c>
      <c r="DP964" s="2" t="s">
        <v>0</v>
      </c>
      <c r="DQ964" s="2" t="s">
        <v>0</v>
      </c>
      <c r="DR964" s="2" t="s">
        <v>0</v>
      </c>
      <c r="DS964" s="2" t="s">
        <v>0</v>
      </c>
      <c r="DT964" s="1"/>
      <c r="DU964" s="1"/>
      <c r="DV964" s="2" t="s">
        <v>0</v>
      </c>
      <c r="DW964" s="2" t="s">
        <v>0</v>
      </c>
      <c r="DX964" s="2" t="s">
        <v>0</v>
      </c>
    </row>
    <row r="965" spans="1:128" x14ac:dyDescent="0.4">
      <c r="A965" s="2" t="s">
        <v>16376</v>
      </c>
      <c r="B965" s="2" t="s">
        <v>18491</v>
      </c>
      <c r="C965" s="2" t="s">
        <v>1052</v>
      </c>
      <c r="D965" s="2" t="s">
        <v>18492</v>
      </c>
      <c r="E965" s="2" t="s">
        <v>0</v>
      </c>
      <c r="F965" s="2" t="s">
        <v>0</v>
      </c>
      <c r="G965" s="2" t="s">
        <v>0</v>
      </c>
      <c r="H965" s="2" t="s">
        <v>0</v>
      </c>
      <c r="I965" s="2" t="s">
        <v>0</v>
      </c>
      <c r="J965" s="2" t="s">
        <v>0</v>
      </c>
      <c r="K965" s="2" t="s">
        <v>0</v>
      </c>
      <c r="L965" s="2" t="s">
        <v>0</v>
      </c>
      <c r="M965" s="2" t="s">
        <v>0</v>
      </c>
      <c r="N965" s="2" t="s">
        <v>0</v>
      </c>
      <c r="O965" s="2" t="s">
        <v>0</v>
      </c>
      <c r="P965" s="2" t="s">
        <v>0</v>
      </c>
      <c r="Q965" s="2" t="s">
        <v>0</v>
      </c>
      <c r="R965" s="2" t="s">
        <v>0</v>
      </c>
      <c r="S965" s="2" t="s">
        <v>0</v>
      </c>
      <c r="T965" s="2" t="s">
        <v>0</v>
      </c>
      <c r="U965" s="2" t="s">
        <v>0</v>
      </c>
      <c r="V965" s="2" t="s">
        <v>0</v>
      </c>
      <c r="W965" s="2" t="s">
        <v>0</v>
      </c>
      <c r="X965" s="2" t="s">
        <v>0</v>
      </c>
      <c r="Y965" s="2" t="s">
        <v>0</v>
      </c>
      <c r="Z965" s="2" t="s">
        <v>0</v>
      </c>
      <c r="AA965" s="2" t="s">
        <v>0</v>
      </c>
      <c r="AB965" s="2" t="s">
        <v>0</v>
      </c>
      <c r="AC965" s="2" t="s">
        <v>0</v>
      </c>
      <c r="AD965" s="2" t="s">
        <v>0</v>
      </c>
      <c r="AE965" s="2" t="s">
        <v>0</v>
      </c>
      <c r="AF965" s="2" t="s">
        <v>0</v>
      </c>
      <c r="AG965" s="2" t="s">
        <v>0</v>
      </c>
      <c r="AH965" s="2" t="s">
        <v>0</v>
      </c>
      <c r="AI965" s="2" t="s">
        <v>0</v>
      </c>
      <c r="AJ965" s="2" t="s">
        <v>0</v>
      </c>
      <c r="AK965" s="2" t="s">
        <v>0</v>
      </c>
      <c r="AL965" s="2" t="s">
        <v>0</v>
      </c>
      <c r="AM965" s="2" t="s">
        <v>0</v>
      </c>
      <c r="AN965" s="2" t="s">
        <v>0</v>
      </c>
      <c r="AO965" s="2" t="s">
        <v>0</v>
      </c>
      <c r="AP965" s="2" t="s">
        <v>0</v>
      </c>
      <c r="AQ965" s="2" t="s">
        <v>0</v>
      </c>
      <c r="AR965" s="2" t="s">
        <v>0</v>
      </c>
      <c r="AS965" s="2" t="s">
        <v>0</v>
      </c>
      <c r="AT965" s="2" t="s">
        <v>0</v>
      </c>
      <c r="AU965" s="2" t="s">
        <v>0</v>
      </c>
      <c r="AV965" s="2" t="s">
        <v>0</v>
      </c>
      <c r="AW965" s="2" t="s">
        <v>0</v>
      </c>
      <c r="AX965" s="2" t="s">
        <v>0</v>
      </c>
      <c r="AY965" s="2" t="s">
        <v>0</v>
      </c>
      <c r="AZ965" s="2" t="s">
        <v>0</v>
      </c>
      <c r="BA965" s="2" t="s">
        <v>0</v>
      </c>
      <c r="BB965" s="2" t="s">
        <v>0</v>
      </c>
      <c r="BC965" s="2" t="s">
        <v>0</v>
      </c>
      <c r="BD965" s="2" t="s">
        <v>0</v>
      </c>
      <c r="BE965" s="2" t="s">
        <v>0</v>
      </c>
      <c r="BF965" s="2" t="s">
        <v>0</v>
      </c>
      <c r="BG965" s="2" t="s">
        <v>0</v>
      </c>
      <c r="BH965" s="2" t="s">
        <v>0</v>
      </c>
      <c r="BI965" s="2" t="s">
        <v>0</v>
      </c>
      <c r="BJ965" s="2" t="s">
        <v>0</v>
      </c>
      <c r="BK965" s="2" t="s">
        <v>0</v>
      </c>
      <c r="BL965" s="2" t="s">
        <v>0</v>
      </c>
      <c r="BM965" s="2" t="s">
        <v>0</v>
      </c>
      <c r="BN965" s="2" t="s">
        <v>0</v>
      </c>
      <c r="BO965" s="2" t="s">
        <v>0</v>
      </c>
      <c r="BP965" s="2" t="s">
        <v>0</v>
      </c>
      <c r="BQ965" s="2" t="s">
        <v>0</v>
      </c>
      <c r="BR965" s="2" t="s">
        <v>0</v>
      </c>
      <c r="BS965" s="2" t="s">
        <v>0</v>
      </c>
      <c r="BT965" s="2" t="s">
        <v>0</v>
      </c>
      <c r="BU965" s="2" t="s">
        <v>0</v>
      </c>
      <c r="BV965" s="2" t="s">
        <v>0</v>
      </c>
      <c r="BW965" s="2" t="s">
        <v>0</v>
      </c>
      <c r="BX965" s="2" t="s">
        <v>0</v>
      </c>
      <c r="BY965" s="2" t="s">
        <v>0</v>
      </c>
      <c r="BZ965" s="2" t="s">
        <v>0</v>
      </c>
      <c r="CA965" s="2" t="s">
        <v>0</v>
      </c>
      <c r="CB965" s="2" t="s">
        <v>0</v>
      </c>
      <c r="CC965" s="2" t="s">
        <v>0</v>
      </c>
      <c r="CD965" s="2" t="s">
        <v>0</v>
      </c>
      <c r="CE965" s="2" t="s">
        <v>0</v>
      </c>
      <c r="CF965" s="2" t="s">
        <v>0</v>
      </c>
      <c r="CG965" s="2" t="s">
        <v>0</v>
      </c>
      <c r="CH965" s="2" t="s">
        <v>0</v>
      </c>
      <c r="CI965" s="2" t="s">
        <v>0</v>
      </c>
      <c r="CJ965" s="2" t="s">
        <v>0</v>
      </c>
      <c r="CK965" s="2" t="s">
        <v>0</v>
      </c>
      <c r="CL965" s="2" t="s">
        <v>0</v>
      </c>
      <c r="CM965" s="2" t="s">
        <v>0</v>
      </c>
      <c r="CN965" s="2" t="s">
        <v>0</v>
      </c>
      <c r="CO965" s="2" t="s">
        <v>0</v>
      </c>
      <c r="CP965" s="2" t="s">
        <v>0</v>
      </c>
      <c r="CQ965" s="2" t="s">
        <v>0</v>
      </c>
      <c r="CR965" s="2" t="s">
        <v>0</v>
      </c>
      <c r="CS965" s="2" t="s">
        <v>0</v>
      </c>
      <c r="CT965" s="2" t="s">
        <v>0</v>
      </c>
      <c r="CU965" s="2" t="s">
        <v>0</v>
      </c>
      <c r="CV965" s="2" t="s">
        <v>0</v>
      </c>
      <c r="CW965" s="2" t="s">
        <v>0</v>
      </c>
      <c r="CX965" s="2" t="s">
        <v>0</v>
      </c>
      <c r="CY965" s="2" t="s">
        <v>0</v>
      </c>
      <c r="CZ965" s="2" t="s">
        <v>0</v>
      </c>
      <c r="DA965" s="2" t="s">
        <v>0</v>
      </c>
      <c r="DB965" s="2" t="s">
        <v>0</v>
      </c>
      <c r="DC965" s="2" t="s">
        <v>0</v>
      </c>
      <c r="DD965" s="2" t="s">
        <v>0</v>
      </c>
      <c r="DE965" s="2" t="s">
        <v>0</v>
      </c>
      <c r="DF965" s="2" t="s">
        <v>0</v>
      </c>
      <c r="DG965" s="2" t="s">
        <v>0</v>
      </c>
      <c r="DH965" s="2" t="s">
        <v>0</v>
      </c>
      <c r="DI965" s="2" t="s">
        <v>0</v>
      </c>
      <c r="DJ965" s="2" t="s">
        <v>0</v>
      </c>
      <c r="DK965" s="2" t="s">
        <v>0</v>
      </c>
      <c r="DL965" s="2" t="s">
        <v>0</v>
      </c>
      <c r="DM965" s="2" t="s">
        <v>0</v>
      </c>
      <c r="DN965" s="2" t="s">
        <v>0</v>
      </c>
      <c r="DO965" s="2" t="s">
        <v>0</v>
      </c>
      <c r="DP965" s="2" t="s">
        <v>0</v>
      </c>
      <c r="DQ965" s="2" t="s">
        <v>0</v>
      </c>
      <c r="DR965" s="2" t="s">
        <v>0</v>
      </c>
      <c r="DS965" s="2" t="s">
        <v>0</v>
      </c>
      <c r="DT965" s="1"/>
      <c r="DU965" s="1"/>
      <c r="DV965" s="2" t="s">
        <v>0</v>
      </c>
      <c r="DW965" s="2" t="s">
        <v>0</v>
      </c>
      <c r="DX965" s="2" t="s">
        <v>0</v>
      </c>
    </row>
    <row r="966" spans="1:128" x14ac:dyDescent="0.4">
      <c r="A966" s="2" t="s">
        <v>16376</v>
      </c>
      <c r="B966" s="2" t="s">
        <v>18493</v>
      </c>
      <c r="C966" s="2" t="s">
        <v>1052</v>
      </c>
      <c r="D966" s="2" t="s">
        <v>18494</v>
      </c>
      <c r="E966" s="2" t="s">
        <v>1053</v>
      </c>
      <c r="F966" s="2" t="s">
        <v>9435</v>
      </c>
      <c r="G966" s="2" t="s">
        <v>8781</v>
      </c>
      <c r="H966" s="2" t="s">
        <v>11748</v>
      </c>
      <c r="I966" s="2" t="s">
        <v>18495</v>
      </c>
      <c r="J966" s="2" t="s">
        <v>18496</v>
      </c>
      <c r="K966" s="2" t="s">
        <v>13935</v>
      </c>
      <c r="L966" s="2" t="s">
        <v>12060</v>
      </c>
      <c r="M966" s="2" t="s">
        <v>7518</v>
      </c>
      <c r="N966" s="2" t="s">
        <v>13061</v>
      </c>
      <c r="O966" s="2" t="s">
        <v>15500</v>
      </c>
      <c r="P966" s="2" t="s">
        <v>14737</v>
      </c>
      <c r="Q966" s="2" t="s">
        <v>18497</v>
      </c>
      <c r="R966" s="2" t="s">
        <v>13806</v>
      </c>
      <c r="S966" s="2" t="s">
        <v>7852</v>
      </c>
      <c r="T966" s="2" t="s">
        <v>15716</v>
      </c>
      <c r="U966" s="2" t="s">
        <v>8649</v>
      </c>
      <c r="V966" s="2" t="s">
        <v>4738</v>
      </c>
      <c r="W966" s="2" t="s">
        <v>12864</v>
      </c>
      <c r="X966" s="2" t="s">
        <v>13453</v>
      </c>
      <c r="Y966" s="2" t="s">
        <v>4581</v>
      </c>
      <c r="Z966" s="2" t="s">
        <v>1209</v>
      </c>
      <c r="AA966" s="2" t="s">
        <v>4460</v>
      </c>
      <c r="AB966" s="2" t="s">
        <v>2090</v>
      </c>
      <c r="AC966" s="2" t="s">
        <v>8684</v>
      </c>
      <c r="AD966" s="2" t="s">
        <v>18498</v>
      </c>
      <c r="AE966" s="2" t="s">
        <v>18499</v>
      </c>
      <c r="AF966" s="2" t="s">
        <v>18500</v>
      </c>
      <c r="AG966" s="2" t="s">
        <v>6223</v>
      </c>
      <c r="AH966" s="2" t="s">
        <v>10741</v>
      </c>
      <c r="AI966" s="2" t="s">
        <v>1412</v>
      </c>
      <c r="AJ966" s="2" t="s">
        <v>9262</v>
      </c>
      <c r="AK966" s="2" t="s">
        <v>2333</v>
      </c>
      <c r="AL966" s="2" t="s">
        <v>15932</v>
      </c>
      <c r="AM966" s="2" t="s">
        <v>12120</v>
      </c>
      <c r="AN966" s="2" t="s">
        <v>10338</v>
      </c>
      <c r="AO966" s="2" t="s">
        <v>1418</v>
      </c>
      <c r="AP966" s="2" t="s">
        <v>7082</v>
      </c>
      <c r="AQ966" s="2" t="s">
        <v>7314</v>
      </c>
      <c r="AR966" s="2" t="s">
        <v>14314</v>
      </c>
      <c r="AS966" s="2" t="s">
        <v>18501</v>
      </c>
      <c r="AT966" s="2" t="s">
        <v>11471</v>
      </c>
      <c r="AU966" s="2" t="s">
        <v>15224</v>
      </c>
      <c r="AV966" s="2" t="s">
        <v>4030</v>
      </c>
      <c r="AW966" s="2" t="s">
        <v>2392</v>
      </c>
      <c r="AX966" s="2" t="s">
        <v>16288</v>
      </c>
      <c r="AY966" s="2" t="s">
        <v>18502</v>
      </c>
      <c r="AZ966" s="2" t="s">
        <v>18503</v>
      </c>
      <c r="BA966" s="2" t="s">
        <v>4704</v>
      </c>
      <c r="BB966" s="2" t="s">
        <v>2980</v>
      </c>
      <c r="BC966" s="2" t="s">
        <v>10212</v>
      </c>
      <c r="BD966" s="2" t="s">
        <v>9269</v>
      </c>
      <c r="BE966" s="2" t="s">
        <v>3175</v>
      </c>
      <c r="BF966" s="2" t="s">
        <v>6100</v>
      </c>
      <c r="BG966" s="2" t="s">
        <v>5923</v>
      </c>
      <c r="BH966" s="2" t="s">
        <v>8836</v>
      </c>
      <c r="BI966" s="2" t="s">
        <v>17346</v>
      </c>
      <c r="BJ966" s="2" t="s">
        <v>8247</v>
      </c>
      <c r="BK966" s="2" t="s">
        <v>14594</v>
      </c>
      <c r="BL966" s="2" t="s">
        <v>8619</v>
      </c>
      <c r="BM966" s="2" t="s">
        <v>7385</v>
      </c>
      <c r="BN966" s="2" t="s">
        <v>8043</v>
      </c>
      <c r="BO966" s="2" t="s">
        <v>7220</v>
      </c>
      <c r="BP966" s="2" t="s">
        <v>4451</v>
      </c>
      <c r="BQ966" s="2" t="s">
        <v>12640</v>
      </c>
      <c r="BR966" s="2" t="s">
        <v>10287</v>
      </c>
      <c r="BS966" s="2" t="s">
        <v>15276</v>
      </c>
      <c r="BT966" s="2" t="s">
        <v>5934</v>
      </c>
      <c r="BU966" s="2" t="s">
        <v>4993</v>
      </c>
      <c r="BV966" s="2" t="s">
        <v>3567</v>
      </c>
      <c r="BW966" s="2" t="s">
        <v>1841</v>
      </c>
      <c r="BX966" s="2" t="s">
        <v>3109</v>
      </c>
      <c r="BY966" s="2" t="s">
        <v>6111</v>
      </c>
      <c r="BZ966" s="2" t="s">
        <v>10173</v>
      </c>
      <c r="CA966" s="2" t="s">
        <v>15212</v>
      </c>
      <c r="CB966" s="2" t="s">
        <v>9683</v>
      </c>
      <c r="CC966" s="2" t="s">
        <v>2693</v>
      </c>
      <c r="CD966" s="2" t="s">
        <v>5651</v>
      </c>
      <c r="CE966" s="2" t="s">
        <v>10176</v>
      </c>
      <c r="CF966" s="2" t="s">
        <v>4550</v>
      </c>
      <c r="CG966" s="2" t="s">
        <v>7358</v>
      </c>
      <c r="CH966" s="2" t="s">
        <v>11144</v>
      </c>
      <c r="CI966" s="2" t="s">
        <v>6476</v>
      </c>
      <c r="CJ966" s="2" t="s">
        <v>4126</v>
      </c>
      <c r="CK966" s="2" t="s">
        <v>2705</v>
      </c>
      <c r="CL966" s="2" t="s">
        <v>14255</v>
      </c>
      <c r="CM966" s="2" t="s">
        <v>11412</v>
      </c>
      <c r="CN966" s="2" t="s">
        <v>4631</v>
      </c>
      <c r="CO966" s="2" t="s">
        <v>6552</v>
      </c>
      <c r="CP966" s="2" t="s">
        <v>9536</v>
      </c>
      <c r="CQ966" s="2" t="s">
        <v>1145</v>
      </c>
      <c r="CR966" s="2" t="s">
        <v>8292</v>
      </c>
      <c r="CS966" s="2" t="s">
        <v>14892</v>
      </c>
      <c r="CT966" s="2" t="s">
        <v>5492</v>
      </c>
      <c r="CU966" s="2" t="s">
        <v>1151</v>
      </c>
      <c r="CV966" s="2" t="s">
        <v>12343</v>
      </c>
      <c r="CW966" s="2" t="s">
        <v>2370</v>
      </c>
      <c r="CX966" s="2" t="s">
        <v>11407</v>
      </c>
      <c r="CY966" s="2" t="s">
        <v>12153</v>
      </c>
      <c r="CZ966" s="2" t="s">
        <v>3759</v>
      </c>
      <c r="DA966" s="2" t="s">
        <v>9053</v>
      </c>
      <c r="DB966" s="2" t="s">
        <v>3119</v>
      </c>
      <c r="DC966" s="2" t="s">
        <v>12031</v>
      </c>
      <c r="DD966" s="2" t="s">
        <v>5633</v>
      </c>
      <c r="DE966" s="2" t="s">
        <v>4811</v>
      </c>
      <c r="DF966" s="2" t="s">
        <v>5514</v>
      </c>
      <c r="DG966" s="2" t="s">
        <v>12080</v>
      </c>
      <c r="DH966" s="2" t="s">
        <v>6426</v>
      </c>
      <c r="DI966" s="2" t="s">
        <v>10646</v>
      </c>
      <c r="DJ966" s="2" t="s">
        <v>13093</v>
      </c>
      <c r="DK966" s="2" t="s">
        <v>9167</v>
      </c>
      <c r="DL966" s="2" t="s">
        <v>2030</v>
      </c>
      <c r="DM966" s="2" t="s">
        <v>10054</v>
      </c>
      <c r="DN966" s="2" t="s">
        <v>9637</v>
      </c>
      <c r="DO966" s="2" t="s">
        <v>2397</v>
      </c>
      <c r="DP966" s="2" t="s">
        <v>5936</v>
      </c>
      <c r="DQ966" s="2" t="s">
        <v>2657</v>
      </c>
      <c r="DR966" s="2" t="s">
        <v>15077</v>
      </c>
      <c r="DS966" s="2" t="s">
        <v>11574</v>
      </c>
      <c r="DT966" s="1"/>
      <c r="DU966" s="1"/>
      <c r="DV966" s="2" t="s">
        <v>7091</v>
      </c>
      <c r="DW966" s="2" t="s">
        <v>1634</v>
      </c>
      <c r="DX966" s="2" t="s">
        <v>7406</v>
      </c>
    </row>
    <row r="967" spans="1:128" x14ac:dyDescent="0.4">
      <c r="A967" s="2" t="s">
        <v>16376</v>
      </c>
      <c r="B967" s="2" t="s">
        <v>18504</v>
      </c>
      <c r="C967" s="2" t="s">
        <v>1052</v>
      </c>
      <c r="D967" s="2" t="s">
        <v>18505</v>
      </c>
      <c r="E967" s="2" t="s">
        <v>1053</v>
      </c>
      <c r="F967" s="2" t="s">
        <v>5607</v>
      </c>
      <c r="G967" s="2" t="s">
        <v>7113</v>
      </c>
      <c r="H967" s="2" t="s">
        <v>15199</v>
      </c>
      <c r="I967" s="2" t="s">
        <v>18506</v>
      </c>
      <c r="J967" s="2" t="s">
        <v>18507</v>
      </c>
      <c r="K967" s="2" t="s">
        <v>13825</v>
      </c>
      <c r="L967" s="2" t="s">
        <v>4419</v>
      </c>
      <c r="M967" s="2" t="s">
        <v>4499</v>
      </c>
      <c r="N967" s="2" t="s">
        <v>5006</v>
      </c>
      <c r="O967" s="2" t="s">
        <v>14945</v>
      </c>
      <c r="P967" s="2" t="s">
        <v>18508</v>
      </c>
      <c r="Q967" s="2" t="s">
        <v>18509</v>
      </c>
      <c r="R967" s="2" t="s">
        <v>18510</v>
      </c>
      <c r="S967" s="2" t="s">
        <v>16316</v>
      </c>
      <c r="T967" s="2" t="s">
        <v>13647</v>
      </c>
      <c r="U967" s="2" t="s">
        <v>7474</v>
      </c>
      <c r="V967" s="2" t="s">
        <v>2218</v>
      </c>
      <c r="W967" s="2" t="s">
        <v>18511</v>
      </c>
      <c r="X967" s="2" t="s">
        <v>18512</v>
      </c>
      <c r="Y967" s="2" t="s">
        <v>9632</v>
      </c>
      <c r="Z967" s="2" t="s">
        <v>6852</v>
      </c>
      <c r="AA967" s="2" t="s">
        <v>1870</v>
      </c>
      <c r="AB967" s="2" t="s">
        <v>3152</v>
      </c>
      <c r="AC967" s="2" t="s">
        <v>15091</v>
      </c>
      <c r="AD967" s="2" t="s">
        <v>18513</v>
      </c>
      <c r="AE967" s="2" t="s">
        <v>18514</v>
      </c>
      <c r="AF967" s="2" t="s">
        <v>18515</v>
      </c>
      <c r="AG967" s="2" t="s">
        <v>17019</v>
      </c>
      <c r="AH967" s="2" t="s">
        <v>1530</v>
      </c>
      <c r="AI967" s="2" t="s">
        <v>3715</v>
      </c>
      <c r="AJ967" s="2" t="s">
        <v>10718</v>
      </c>
      <c r="AK967" s="2" t="s">
        <v>16252</v>
      </c>
      <c r="AL967" s="2" t="s">
        <v>18516</v>
      </c>
      <c r="AM967" s="2" t="s">
        <v>12127</v>
      </c>
      <c r="AN967" s="2" t="s">
        <v>1987</v>
      </c>
      <c r="AO967" s="2" t="s">
        <v>1564</v>
      </c>
      <c r="AP967" s="2" t="s">
        <v>11314</v>
      </c>
      <c r="AQ967" s="2" t="s">
        <v>5173</v>
      </c>
      <c r="AR967" s="2" t="s">
        <v>18517</v>
      </c>
      <c r="AS967" s="2" t="s">
        <v>18518</v>
      </c>
      <c r="AT967" s="2" t="s">
        <v>17086</v>
      </c>
      <c r="AU967" s="2" t="s">
        <v>7053</v>
      </c>
      <c r="AV967" s="2" t="s">
        <v>1559</v>
      </c>
      <c r="AW967" s="2" t="s">
        <v>3798</v>
      </c>
      <c r="AX967" s="2" t="s">
        <v>1568</v>
      </c>
      <c r="AY967" s="2" t="s">
        <v>18519</v>
      </c>
      <c r="AZ967" s="2" t="s">
        <v>18520</v>
      </c>
      <c r="BA967" s="2" t="s">
        <v>12259</v>
      </c>
      <c r="BB967" s="2" t="s">
        <v>4785</v>
      </c>
      <c r="BC967" s="2" t="s">
        <v>3520</v>
      </c>
      <c r="BD967" s="2" t="s">
        <v>4616</v>
      </c>
      <c r="BE967" s="2" t="s">
        <v>8873</v>
      </c>
      <c r="BF967" s="2" t="s">
        <v>18521</v>
      </c>
      <c r="BG967" s="2" t="s">
        <v>18522</v>
      </c>
      <c r="BH967" s="2" t="s">
        <v>18523</v>
      </c>
      <c r="BI967" s="2" t="s">
        <v>6244</v>
      </c>
      <c r="BJ967" s="2" t="s">
        <v>13300</v>
      </c>
      <c r="BK967" s="2" t="s">
        <v>1675</v>
      </c>
      <c r="BL967" s="2" t="s">
        <v>12716</v>
      </c>
      <c r="BM967" s="2" t="s">
        <v>18524</v>
      </c>
      <c r="BN967" s="2" t="s">
        <v>18525</v>
      </c>
      <c r="BO967" s="2" t="s">
        <v>12127</v>
      </c>
      <c r="BP967" s="2" t="s">
        <v>13109</v>
      </c>
      <c r="BQ967" s="2" t="s">
        <v>6798</v>
      </c>
      <c r="BR967" s="2" t="s">
        <v>3520</v>
      </c>
      <c r="BS967" s="2" t="s">
        <v>2101</v>
      </c>
      <c r="BT967" s="2" t="s">
        <v>14285</v>
      </c>
      <c r="BU967" s="2" t="s">
        <v>15862</v>
      </c>
      <c r="BV967" s="2" t="s">
        <v>1564</v>
      </c>
      <c r="BW967" s="2" t="s">
        <v>14137</v>
      </c>
      <c r="BX967" s="2" t="s">
        <v>3466</v>
      </c>
      <c r="BY967" s="2" t="s">
        <v>7848</v>
      </c>
      <c r="BZ967" s="2" t="s">
        <v>11297</v>
      </c>
      <c r="CA967" s="2" t="s">
        <v>7903</v>
      </c>
      <c r="CB967" s="2" t="s">
        <v>2502</v>
      </c>
      <c r="CC967" s="2" t="s">
        <v>15193</v>
      </c>
      <c r="CD967" s="2" t="s">
        <v>5051</v>
      </c>
      <c r="CE967" s="2" t="s">
        <v>3781</v>
      </c>
      <c r="CF967" s="2" t="s">
        <v>11027</v>
      </c>
      <c r="CG967" s="2" t="s">
        <v>5061</v>
      </c>
      <c r="CH967" s="2" t="s">
        <v>2832</v>
      </c>
      <c r="CI967" s="2" t="s">
        <v>4210</v>
      </c>
      <c r="CJ967" s="2" t="s">
        <v>3936</v>
      </c>
      <c r="CK967" s="2" t="s">
        <v>2582</v>
      </c>
      <c r="CL967" s="2" t="s">
        <v>12451</v>
      </c>
      <c r="CM967" s="2" t="s">
        <v>7665</v>
      </c>
      <c r="CN967" s="2" t="s">
        <v>1235</v>
      </c>
      <c r="CO967" s="2" t="s">
        <v>6405</v>
      </c>
      <c r="CP967" s="2" t="s">
        <v>3038</v>
      </c>
      <c r="CQ967" s="2" t="s">
        <v>7032</v>
      </c>
      <c r="CR967" s="2" t="s">
        <v>2895</v>
      </c>
      <c r="CS967" s="2" t="s">
        <v>11143</v>
      </c>
      <c r="CT967" s="2" t="s">
        <v>12435</v>
      </c>
      <c r="CU967" s="2" t="s">
        <v>6826</v>
      </c>
      <c r="CV967" s="2" t="s">
        <v>9110</v>
      </c>
      <c r="CW967" s="2" t="s">
        <v>13932</v>
      </c>
      <c r="CX967" s="2" t="s">
        <v>6826</v>
      </c>
      <c r="CY967" s="2" t="s">
        <v>11297</v>
      </c>
      <c r="CZ967" s="2" t="s">
        <v>10589</v>
      </c>
      <c r="DA967" s="2" t="s">
        <v>6707</v>
      </c>
      <c r="DB967" s="2" t="s">
        <v>2797</v>
      </c>
      <c r="DC967" s="2" t="s">
        <v>5422</v>
      </c>
      <c r="DD967" s="2" t="s">
        <v>6812</v>
      </c>
      <c r="DE967" s="2" t="s">
        <v>9256</v>
      </c>
      <c r="DF967" s="2" t="s">
        <v>4536</v>
      </c>
      <c r="DG967" s="2" t="s">
        <v>8571</v>
      </c>
      <c r="DH967" s="2" t="s">
        <v>4905</v>
      </c>
      <c r="DI967" s="2" t="s">
        <v>14137</v>
      </c>
      <c r="DJ967" s="2" t="s">
        <v>12266</v>
      </c>
      <c r="DK967" s="2" t="s">
        <v>13155</v>
      </c>
      <c r="DL967" s="2" t="s">
        <v>10302</v>
      </c>
      <c r="DM967" s="2" t="s">
        <v>11455</v>
      </c>
      <c r="DN967" s="2" t="s">
        <v>9245</v>
      </c>
      <c r="DO967" s="2" t="s">
        <v>11658</v>
      </c>
      <c r="DP967" s="2" t="s">
        <v>14278</v>
      </c>
      <c r="DQ967" s="2" t="s">
        <v>12430</v>
      </c>
      <c r="DR967" s="2" t="s">
        <v>1195</v>
      </c>
      <c r="DS967" s="2" t="s">
        <v>4047</v>
      </c>
      <c r="DT967" s="1"/>
      <c r="DU967" s="1"/>
      <c r="DV967" s="2" t="s">
        <v>12394</v>
      </c>
      <c r="DW967" s="2" t="s">
        <v>12032</v>
      </c>
      <c r="DX967" s="2" t="s">
        <v>2756</v>
      </c>
    </row>
    <row r="968" spans="1:128" x14ac:dyDescent="0.4">
      <c r="A968" s="2" t="s">
        <v>16376</v>
      </c>
      <c r="B968" s="2" t="s">
        <v>18526</v>
      </c>
      <c r="C968" s="2" t="s">
        <v>1052</v>
      </c>
      <c r="D968" s="2" t="s">
        <v>18527</v>
      </c>
      <c r="E968" s="2" t="s">
        <v>1053</v>
      </c>
      <c r="F968" s="2" t="s">
        <v>5220</v>
      </c>
      <c r="G968" s="2" t="s">
        <v>11751</v>
      </c>
      <c r="H968" s="2" t="s">
        <v>1445</v>
      </c>
      <c r="I968" s="2" t="s">
        <v>15675</v>
      </c>
      <c r="J968" s="2" t="s">
        <v>12805</v>
      </c>
      <c r="K968" s="2" t="s">
        <v>5547</v>
      </c>
      <c r="L968" s="2" t="s">
        <v>11970</v>
      </c>
      <c r="M968" s="2" t="s">
        <v>3790</v>
      </c>
      <c r="N968" s="2" t="s">
        <v>12909</v>
      </c>
      <c r="O968" s="2" t="s">
        <v>14184</v>
      </c>
      <c r="P968" s="2" t="s">
        <v>18528</v>
      </c>
      <c r="Q968" s="2" t="s">
        <v>18152</v>
      </c>
      <c r="R968" s="2" t="s">
        <v>11640</v>
      </c>
      <c r="S968" s="2" t="s">
        <v>8579</v>
      </c>
      <c r="T968" s="2" t="s">
        <v>1295</v>
      </c>
      <c r="U968" s="2" t="s">
        <v>8462</v>
      </c>
      <c r="V968" s="2" t="s">
        <v>4246</v>
      </c>
      <c r="W968" s="2" t="s">
        <v>18529</v>
      </c>
      <c r="X968" s="2" t="s">
        <v>18530</v>
      </c>
      <c r="Y968" s="2" t="s">
        <v>6314</v>
      </c>
      <c r="Z968" s="2" t="s">
        <v>5026</v>
      </c>
      <c r="AA968" s="2" t="s">
        <v>5165</v>
      </c>
      <c r="AB968" s="2" t="s">
        <v>5927</v>
      </c>
      <c r="AC968" s="2" t="s">
        <v>16693</v>
      </c>
      <c r="AD968" s="2" t="s">
        <v>17636</v>
      </c>
      <c r="AE968" s="2" t="s">
        <v>18531</v>
      </c>
      <c r="AF968" s="2" t="s">
        <v>11102</v>
      </c>
      <c r="AG968" s="2" t="s">
        <v>17415</v>
      </c>
      <c r="AH968" s="2" t="s">
        <v>3064</v>
      </c>
      <c r="AI968" s="2" t="s">
        <v>1202</v>
      </c>
      <c r="AJ968" s="2" t="s">
        <v>1571</v>
      </c>
      <c r="AK968" s="2" t="s">
        <v>17423</v>
      </c>
      <c r="AL968" s="2" t="s">
        <v>18099</v>
      </c>
      <c r="AM968" s="2" t="s">
        <v>9335</v>
      </c>
      <c r="AN968" s="2" t="s">
        <v>6393</v>
      </c>
      <c r="AO968" s="2" t="s">
        <v>3280</v>
      </c>
      <c r="AP968" s="2" t="s">
        <v>13733</v>
      </c>
      <c r="AQ968" s="2" t="s">
        <v>13718</v>
      </c>
      <c r="AR968" s="2" t="s">
        <v>14365</v>
      </c>
      <c r="AS968" s="2" t="s">
        <v>18532</v>
      </c>
      <c r="AT968" s="2" t="s">
        <v>1685</v>
      </c>
      <c r="AU968" s="2" t="s">
        <v>3049</v>
      </c>
      <c r="AV968" s="2" t="s">
        <v>4484</v>
      </c>
      <c r="AW968" s="2" t="s">
        <v>3554</v>
      </c>
      <c r="AX968" s="2" t="s">
        <v>12572</v>
      </c>
      <c r="AY968" s="2" t="s">
        <v>18533</v>
      </c>
      <c r="AZ968" s="2" t="s">
        <v>18309</v>
      </c>
      <c r="BA968" s="2" t="s">
        <v>17452</v>
      </c>
      <c r="BB968" s="2" t="s">
        <v>4409</v>
      </c>
      <c r="BC968" s="2" t="s">
        <v>11219</v>
      </c>
      <c r="BD968" s="2" t="s">
        <v>3631</v>
      </c>
      <c r="BE968" s="2" t="s">
        <v>8504</v>
      </c>
      <c r="BF968" s="2" t="s">
        <v>18534</v>
      </c>
      <c r="BG968" s="2" t="s">
        <v>16499</v>
      </c>
      <c r="BH968" s="2" t="s">
        <v>13414</v>
      </c>
      <c r="BI968" s="2" t="s">
        <v>6843</v>
      </c>
      <c r="BJ968" s="2" t="s">
        <v>7403</v>
      </c>
      <c r="BK968" s="2" t="s">
        <v>2958</v>
      </c>
      <c r="BL968" s="2" t="s">
        <v>10197</v>
      </c>
      <c r="BM968" s="2" t="s">
        <v>10565</v>
      </c>
      <c r="BN968" s="2" t="s">
        <v>11640</v>
      </c>
      <c r="BO968" s="2" t="s">
        <v>10312</v>
      </c>
      <c r="BP968" s="2" t="s">
        <v>3709</v>
      </c>
      <c r="BQ968" s="2" t="s">
        <v>7574</v>
      </c>
      <c r="BR968" s="2" t="s">
        <v>9579</v>
      </c>
      <c r="BS968" s="2" t="s">
        <v>4000</v>
      </c>
      <c r="BT968" s="2" t="s">
        <v>7324</v>
      </c>
      <c r="BU968" s="2" t="s">
        <v>8835</v>
      </c>
      <c r="BV968" s="2" t="s">
        <v>12445</v>
      </c>
      <c r="BW968" s="2" t="s">
        <v>10755</v>
      </c>
      <c r="BX968" s="2" t="s">
        <v>2028</v>
      </c>
      <c r="BY968" s="2" t="s">
        <v>9228</v>
      </c>
      <c r="BZ968" s="2" t="s">
        <v>13465</v>
      </c>
      <c r="CA968" s="2" t="s">
        <v>9008</v>
      </c>
      <c r="CB968" s="2" t="s">
        <v>8106</v>
      </c>
      <c r="CC968" s="2" t="s">
        <v>6116</v>
      </c>
      <c r="CD968" s="2" t="s">
        <v>6116</v>
      </c>
      <c r="CE968" s="2" t="s">
        <v>11769</v>
      </c>
      <c r="CF968" s="2" t="s">
        <v>7843</v>
      </c>
      <c r="CG968" s="2" t="s">
        <v>7352</v>
      </c>
      <c r="CH968" s="2" t="s">
        <v>15593</v>
      </c>
      <c r="CI968" s="2" t="s">
        <v>6052</v>
      </c>
      <c r="CJ968" s="2" t="s">
        <v>6751</v>
      </c>
      <c r="CK968" s="2" t="s">
        <v>9548</v>
      </c>
      <c r="CL968" s="2" t="s">
        <v>11768</v>
      </c>
      <c r="CM968" s="2" t="s">
        <v>9310</v>
      </c>
      <c r="CN968" s="2" t="s">
        <v>9688</v>
      </c>
      <c r="CO968" s="2" t="s">
        <v>8570</v>
      </c>
      <c r="CP968" s="2" t="s">
        <v>12612</v>
      </c>
      <c r="CQ968" s="2" t="s">
        <v>4225</v>
      </c>
      <c r="CR968" s="2" t="s">
        <v>4225</v>
      </c>
      <c r="CS968" s="2" t="s">
        <v>13014</v>
      </c>
      <c r="CT968" s="2" t="s">
        <v>3285</v>
      </c>
      <c r="CU968" s="2" t="s">
        <v>2384</v>
      </c>
      <c r="CV968" s="2" t="s">
        <v>13465</v>
      </c>
      <c r="CW968" s="2" t="s">
        <v>7677</v>
      </c>
      <c r="CX968" s="2" t="s">
        <v>10974</v>
      </c>
      <c r="CY968" s="2" t="s">
        <v>10935</v>
      </c>
      <c r="CZ968" s="2" t="s">
        <v>10053</v>
      </c>
      <c r="DA968" s="2" t="s">
        <v>8577</v>
      </c>
      <c r="DB968" s="2" t="s">
        <v>9688</v>
      </c>
      <c r="DC968" s="2" t="s">
        <v>13013</v>
      </c>
      <c r="DD968" s="2" t="s">
        <v>2384</v>
      </c>
      <c r="DE968" s="2" t="s">
        <v>1962</v>
      </c>
      <c r="DF968" s="2" t="s">
        <v>10047</v>
      </c>
      <c r="DG968" s="2" t="s">
        <v>12252</v>
      </c>
      <c r="DH968" s="2" t="s">
        <v>10885</v>
      </c>
      <c r="DI968" s="2" t="s">
        <v>9045</v>
      </c>
      <c r="DJ968" s="2" t="s">
        <v>4309</v>
      </c>
      <c r="DK968" s="2" t="s">
        <v>13438</v>
      </c>
      <c r="DL968" s="2" t="s">
        <v>9497</v>
      </c>
      <c r="DM968" s="2" t="s">
        <v>11781</v>
      </c>
      <c r="DN968" s="2" t="s">
        <v>13891</v>
      </c>
      <c r="DO968" s="2" t="s">
        <v>12927</v>
      </c>
      <c r="DP968" s="2" t="s">
        <v>7574</v>
      </c>
      <c r="DQ968" s="2" t="s">
        <v>9441</v>
      </c>
      <c r="DR968" s="2" t="s">
        <v>6236</v>
      </c>
      <c r="DS968" s="2" t="s">
        <v>1223</v>
      </c>
      <c r="DT968" s="1"/>
      <c r="DU968" s="1"/>
      <c r="DV968" s="2" t="s">
        <v>3069</v>
      </c>
      <c r="DW968" s="2" t="s">
        <v>4926</v>
      </c>
      <c r="DX968" s="2" t="s">
        <v>12160</v>
      </c>
    </row>
    <row r="969" spans="1:128" x14ac:dyDescent="0.4">
      <c r="A969" s="2" t="s">
        <v>16376</v>
      </c>
      <c r="B969" s="2" t="s">
        <v>18535</v>
      </c>
      <c r="C969" s="2" t="s">
        <v>1052</v>
      </c>
      <c r="D969" s="2" t="s">
        <v>18536</v>
      </c>
      <c r="E969" s="2" t="s">
        <v>1053</v>
      </c>
      <c r="F969" s="2" t="s">
        <v>1409</v>
      </c>
      <c r="G969" s="2" t="s">
        <v>4608</v>
      </c>
      <c r="H969" s="2" t="s">
        <v>9787</v>
      </c>
      <c r="I969" s="2" t="s">
        <v>18537</v>
      </c>
      <c r="J969" s="2" t="s">
        <v>17091</v>
      </c>
      <c r="K969" s="2" t="s">
        <v>2572</v>
      </c>
      <c r="L969" s="2" t="s">
        <v>8367</v>
      </c>
      <c r="M969" s="2" t="s">
        <v>4960</v>
      </c>
      <c r="N969" s="2" t="s">
        <v>1324</v>
      </c>
      <c r="O969" s="2" t="s">
        <v>11531</v>
      </c>
      <c r="P969" s="2" t="s">
        <v>18538</v>
      </c>
      <c r="Q969" s="2" t="s">
        <v>18032</v>
      </c>
      <c r="R969" s="2" t="s">
        <v>10455</v>
      </c>
      <c r="S969" s="2" t="s">
        <v>10196</v>
      </c>
      <c r="T969" s="2" t="s">
        <v>3246</v>
      </c>
      <c r="U969" s="2" t="s">
        <v>1208</v>
      </c>
      <c r="V969" s="2" t="s">
        <v>3821</v>
      </c>
      <c r="W969" s="2" t="s">
        <v>15996</v>
      </c>
      <c r="X969" s="2" t="s">
        <v>11564</v>
      </c>
      <c r="Y969" s="2" t="s">
        <v>9787</v>
      </c>
      <c r="Z969" s="2" t="s">
        <v>11315</v>
      </c>
      <c r="AA969" s="2" t="s">
        <v>11471</v>
      </c>
      <c r="AB969" s="2" t="s">
        <v>10485</v>
      </c>
      <c r="AC969" s="2" t="s">
        <v>4761</v>
      </c>
      <c r="AD969" s="2" t="s">
        <v>18247</v>
      </c>
      <c r="AE969" s="2" t="s">
        <v>15626</v>
      </c>
      <c r="AF969" s="2" t="s">
        <v>18539</v>
      </c>
      <c r="AG969" s="2" t="s">
        <v>10185</v>
      </c>
      <c r="AH969" s="2" t="s">
        <v>1761</v>
      </c>
      <c r="AI969" s="2" t="s">
        <v>6840</v>
      </c>
      <c r="AJ969" s="2" t="s">
        <v>10718</v>
      </c>
      <c r="AK969" s="2" t="s">
        <v>14170</v>
      </c>
      <c r="AL969" s="2" t="s">
        <v>7179</v>
      </c>
      <c r="AM969" s="2" t="s">
        <v>13300</v>
      </c>
      <c r="AN969" s="2" t="s">
        <v>11150</v>
      </c>
      <c r="AO969" s="2" t="s">
        <v>10869</v>
      </c>
      <c r="AP969" s="2" t="s">
        <v>10919</v>
      </c>
      <c r="AQ969" s="2" t="s">
        <v>1107</v>
      </c>
      <c r="AR969" s="2" t="s">
        <v>17106</v>
      </c>
      <c r="AS969" s="2" t="s">
        <v>18540</v>
      </c>
      <c r="AT969" s="2" t="s">
        <v>8588</v>
      </c>
      <c r="AU969" s="2" t="s">
        <v>8579</v>
      </c>
      <c r="AV969" s="2" t="s">
        <v>3649</v>
      </c>
      <c r="AW969" s="2" t="s">
        <v>11024</v>
      </c>
      <c r="AX969" s="2" t="s">
        <v>1794</v>
      </c>
      <c r="AY969" s="2" t="s">
        <v>16827</v>
      </c>
      <c r="AZ969" s="2" t="s">
        <v>6378</v>
      </c>
      <c r="BA969" s="2" t="s">
        <v>14444</v>
      </c>
      <c r="BB969" s="2" t="s">
        <v>1070</v>
      </c>
      <c r="BC969" s="2" t="s">
        <v>1103</v>
      </c>
      <c r="BD969" s="2" t="s">
        <v>3068</v>
      </c>
      <c r="BE969" s="2" t="s">
        <v>9198</v>
      </c>
      <c r="BF969" s="2" t="s">
        <v>18220</v>
      </c>
      <c r="BG969" s="2" t="s">
        <v>17297</v>
      </c>
      <c r="BH969" s="2" t="s">
        <v>1541</v>
      </c>
      <c r="BI969" s="2" t="s">
        <v>4497</v>
      </c>
      <c r="BJ969" s="2" t="s">
        <v>2781</v>
      </c>
      <c r="BK969" s="2" t="s">
        <v>1646</v>
      </c>
      <c r="BL969" s="2" t="s">
        <v>4671</v>
      </c>
      <c r="BM969" s="2" t="s">
        <v>8136</v>
      </c>
      <c r="BN969" s="2" t="s">
        <v>13191</v>
      </c>
      <c r="BO969" s="2" t="s">
        <v>13089</v>
      </c>
      <c r="BP969" s="2" t="s">
        <v>4993</v>
      </c>
      <c r="BQ969" s="2" t="s">
        <v>9233</v>
      </c>
      <c r="BR969" s="2" t="s">
        <v>3641</v>
      </c>
      <c r="BS969" s="2" t="s">
        <v>7865</v>
      </c>
      <c r="BT969" s="2" t="s">
        <v>6163</v>
      </c>
      <c r="BU969" s="2" t="s">
        <v>7439</v>
      </c>
      <c r="BV969" s="2" t="s">
        <v>4423</v>
      </c>
      <c r="BW969" s="2" t="s">
        <v>7138</v>
      </c>
      <c r="BX969" s="2" t="s">
        <v>9285</v>
      </c>
      <c r="BY969" s="2" t="s">
        <v>3872</v>
      </c>
      <c r="BZ969" s="2" t="s">
        <v>12879</v>
      </c>
      <c r="CA969" s="2" t="s">
        <v>10692</v>
      </c>
      <c r="CB969" s="2" t="s">
        <v>16163</v>
      </c>
      <c r="CC969" s="2" t="s">
        <v>10937</v>
      </c>
      <c r="CD969" s="2" t="s">
        <v>5417</v>
      </c>
      <c r="CE969" s="2" t="s">
        <v>12218</v>
      </c>
      <c r="CF969" s="2" t="s">
        <v>10667</v>
      </c>
      <c r="CG969" s="2" t="s">
        <v>5841</v>
      </c>
      <c r="CH969" s="2" t="s">
        <v>9247</v>
      </c>
      <c r="CI969" s="2" t="s">
        <v>4389</v>
      </c>
      <c r="CJ969" s="2" t="s">
        <v>5039</v>
      </c>
      <c r="CK969" s="2" t="s">
        <v>9059</v>
      </c>
      <c r="CL969" s="2" t="s">
        <v>8057</v>
      </c>
      <c r="CM969" s="2" t="s">
        <v>8572</v>
      </c>
      <c r="CN969" s="2" t="s">
        <v>7954</v>
      </c>
      <c r="CO969" s="2" t="s">
        <v>3859</v>
      </c>
      <c r="CP969" s="2" t="s">
        <v>4212</v>
      </c>
      <c r="CQ969" s="2" t="s">
        <v>3506</v>
      </c>
      <c r="CR969" s="2" t="s">
        <v>3777</v>
      </c>
      <c r="CS969" s="2" t="s">
        <v>3863</v>
      </c>
      <c r="CT969" s="2" t="s">
        <v>14442</v>
      </c>
      <c r="CU969" s="2" t="s">
        <v>2065</v>
      </c>
      <c r="CV969" s="2" t="s">
        <v>2988</v>
      </c>
      <c r="CW969" s="2" t="s">
        <v>4188</v>
      </c>
      <c r="CX969" s="2" t="s">
        <v>9527</v>
      </c>
      <c r="CY969" s="2" t="s">
        <v>2372</v>
      </c>
      <c r="CZ969" s="2" t="s">
        <v>3864</v>
      </c>
      <c r="DA969" s="2" t="s">
        <v>9207</v>
      </c>
      <c r="DB969" s="2" t="s">
        <v>6891</v>
      </c>
      <c r="DC969" s="2" t="s">
        <v>4217</v>
      </c>
      <c r="DD969" s="2" t="s">
        <v>5950</v>
      </c>
      <c r="DE969" s="2" t="s">
        <v>14887</v>
      </c>
      <c r="DF969" s="2" t="s">
        <v>14321</v>
      </c>
      <c r="DG969" s="2" t="s">
        <v>2383</v>
      </c>
      <c r="DH969" s="2" t="s">
        <v>5859</v>
      </c>
      <c r="DI969" s="2" t="s">
        <v>5127</v>
      </c>
      <c r="DJ969" s="2" t="s">
        <v>2411</v>
      </c>
      <c r="DK969" s="2" t="s">
        <v>9566</v>
      </c>
      <c r="DL969" s="2" t="s">
        <v>6996</v>
      </c>
      <c r="DM969" s="2" t="s">
        <v>1439</v>
      </c>
      <c r="DN969" s="2" t="s">
        <v>12108</v>
      </c>
      <c r="DO969" s="2" t="s">
        <v>7408</v>
      </c>
      <c r="DP969" s="2" t="s">
        <v>2542</v>
      </c>
      <c r="DQ969" s="2" t="s">
        <v>5139</v>
      </c>
      <c r="DR969" s="2" t="s">
        <v>10899</v>
      </c>
      <c r="DS969" s="2" t="s">
        <v>16035</v>
      </c>
      <c r="DT969" s="1"/>
      <c r="DU969" s="1"/>
      <c r="DV969" s="2" t="s">
        <v>11014</v>
      </c>
      <c r="DW969" s="2" t="s">
        <v>12265</v>
      </c>
      <c r="DX969" s="2" t="s">
        <v>5081</v>
      </c>
    </row>
    <row r="970" spans="1:128" x14ac:dyDescent="0.4">
      <c r="A970" s="2" t="s">
        <v>16376</v>
      </c>
      <c r="B970" s="2" t="s">
        <v>18541</v>
      </c>
      <c r="C970" s="2" t="s">
        <v>1052</v>
      </c>
      <c r="D970" s="2" t="s">
        <v>18542</v>
      </c>
      <c r="E970" s="2" t="s">
        <v>1053</v>
      </c>
      <c r="F970" s="2" t="s">
        <v>1764</v>
      </c>
      <c r="G970" s="2" t="s">
        <v>2419</v>
      </c>
      <c r="H970" s="2" t="s">
        <v>13645</v>
      </c>
      <c r="I970" s="2" t="s">
        <v>18543</v>
      </c>
      <c r="J970" s="2" t="s">
        <v>18544</v>
      </c>
      <c r="K970" s="2" t="s">
        <v>18545</v>
      </c>
      <c r="L970" s="2" t="s">
        <v>4517</v>
      </c>
      <c r="M970" s="2" t="s">
        <v>1646</v>
      </c>
      <c r="N970" s="2" t="s">
        <v>4186</v>
      </c>
      <c r="O970" s="2" t="s">
        <v>4516</v>
      </c>
      <c r="P970" s="2" t="s">
        <v>18546</v>
      </c>
      <c r="Q970" s="2" t="s">
        <v>18547</v>
      </c>
      <c r="R970" s="2" t="s">
        <v>18548</v>
      </c>
      <c r="S970" s="2" t="s">
        <v>2777</v>
      </c>
      <c r="T970" s="2" t="s">
        <v>7264</v>
      </c>
      <c r="U970" s="2" t="s">
        <v>5532</v>
      </c>
      <c r="V970" s="2" t="s">
        <v>1664</v>
      </c>
      <c r="W970" s="2" t="s">
        <v>18549</v>
      </c>
      <c r="X970" s="2" t="s">
        <v>18550</v>
      </c>
      <c r="Y970" s="2" t="s">
        <v>15664</v>
      </c>
      <c r="Z970" s="2" t="s">
        <v>2742</v>
      </c>
      <c r="AA970" s="2" t="s">
        <v>1779</v>
      </c>
      <c r="AB970" s="2" t="s">
        <v>3626</v>
      </c>
      <c r="AC970" s="2" t="s">
        <v>5237</v>
      </c>
      <c r="AD970" s="2" t="s">
        <v>18551</v>
      </c>
      <c r="AE970" s="2" t="s">
        <v>18552</v>
      </c>
      <c r="AF970" s="2" t="s">
        <v>14361</v>
      </c>
      <c r="AG970" s="2" t="s">
        <v>17429</v>
      </c>
      <c r="AH970" s="2" t="s">
        <v>3707</v>
      </c>
      <c r="AI970" s="2" t="s">
        <v>9115</v>
      </c>
      <c r="AJ970" s="2" t="s">
        <v>2572</v>
      </c>
      <c r="AK970" s="2" t="s">
        <v>18329</v>
      </c>
      <c r="AL970" s="2" t="s">
        <v>18553</v>
      </c>
      <c r="AM970" s="2" t="s">
        <v>13882</v>
      </c>
      <c r="AN970" s="2" t="s">
        <v>2422</v>
      </c>
      <c r="AO970" s="2" t="s">
        <v>3056</v>
      </c>
      <c r="AP970" s="2" t="s">
        <v>10685</v>
      </c>
      <c r="AQ970" s="2" t="s">
        <v>5026</v>
      </c>
      <c r="AR970" s="2" t="s">
        <v>12541</v>
      </c>
      <c r="AS970" s="2" t="s">
        <v>18554</v>
      </c>
      <c r="AT970" s="2" t="s">
        <v>2349</v>
      </c>
      <c r="AU970" s="2" t="s">
        <v>3883</v>
      </c>
      <c r="AV970" s="2" t="s">
        <v>5083</v>
      </c>
      <c r="AW970" s="2" t="s">
        <v>10916</v>
      </c>
      <c r="AX970" s="2" t="s">
        <v>3810</v>
      </c>
      <c r="AY970" s="2" t="s">
        <v>14361</v>
      </c>
      <c r="AZ970" s="2" t="s">
        <v>18555</v>
      </c>
      <c r="BA970" s="2" t="s">
        <v>15768</v>
      </c>
      <c r="BB970" s="2" t="s">
        <v>3056</v>
      </c>
      <c r="BC970" s="2" t="s">
        <v>7387</v>
      </c>
      <c r="BD970" s="2" t="s">
        <v>5600</v>
      </c>
      <c r="BE970" s="2" t="s">
        <v>2849</v>
      </c>
      <c r="BF970" s="2" t="s">
        <v>18556</v>
      </c>
      <c r="BG970" s="2" t="s">
        <v>18557</v>
      </c>
      <c r="BH970" s="2" t="s">
        <v>10566</v>
      </c>
      <c r="BI970" s="2" t="s">
        <v>10684</v>
      </c>
      <c r="BJ970" s="2" t="s">
        <v>10963</v>
      </c>
      <c r="BK970" s="2" t="s">
        <v>9579</v>
      </c>
      <c r="BL970" s="2" t="s">
        <v>13326</v>
      </c>
      <c r="BM970" s="2" t="s">
        <v>16551</v>
      </c>
      <c r="BN970" s="2" t="s">
        <v>13686</v>
      </c>
      <c r="BO970" s="2" t="s">
        <v>2462</v>
      </c>
      <c r="BP970" s="2" t="s">
        <v>10097</v>
      </c>
      <c r="BQ970" s="2" t="s">
        <v>7515</v>
      </c>
      <c r="BR970" s="2" t="s">
        <v>13909</v>
      </c>
      <c r="BS970" s="2" t="s">
        <v>13202</v>
      </c>
      <c r="BT970" s="2" t="s">
        <v>1983</v>
      </c>
      <c r="BU970" s="2" t="s">
        <v>8076</v>
      </c>
      <c r="BV970" s="2" t="s">
        <v>10989</v>
      </c>
      <c r="BW970" s="2" t="s">
        <v>10942</v>
      </c>
      <c r="BX970" s="2" t="s">
        <v>9461</v>
      </c>
      <c r="BY970" s="2" t="s">
        <v>1592</v>
      </c>
      <c r="BZ970" s="2" t="s">
        <v>11227</v>
      </c>
      <c r="CA970" s="2" t="s">
        <v>1635</v>
      </c>
      <c r="CB970" s="2" t="s">
        <v>13870</v>
      </c>
      <c r="CC970" s="2" t="s">
        <v>5422</v>
      </c>
      <c r="CD970" s="2" t="s">
        <v>6426</v>
      </c>
      <c r="CE970" s="2" t="s">
        <v>3860</v>
      </c>
      <c r="CF970" s="2" t="s">
        <v>1407</v>
      </c>
      <c r="CG970" s="2" t="s">
        <v>4212</v>
      </c>
      <c r="CH970" s="2" t="s">
        <v>3947</v>
      </c>
      <c r="CI970" s="2" t="s">
        <v>5517</v>
      </c>
      <c r="CJ970" s="2" t="s">
        <v>8335</v>
      </c>
      <c r="CK970" s="2" t="s">
        <v>7831</v>
      </c>
      <c r="CL970" s="2" t="s">
        <v>9428</v>
      </c>
      <c r="CM970" s="2" t="s">
        <v>2155</v>
      </c>
      <c r="CN970" s="2" t="s">
        <v>6756</v>
      </c>
      <c r="CO970" s="2" t="s">
        <v>3197</v>
      </c>
      <c r="CP970" s="2" t="s">
        <v>8801</v>
      </c>
      <c r="CQ970" s="2" t="s">
        <v>2926</v>
      </c>
      <c r="CR970" s="2" t="s">
        <v>1700</v>
      </c>
      <c r="CS970" s="2" t="s">
        <v>11788</v>
      </c>
      <c r="CT970" s="2" t="s">
        <v>5514</v>
      </c>
      <c r="CU970" s="2" t="s">
        <v>10666</v>
      </c>
      <c r="CV970" s="2" t="s">
        <v>6428</v>
      </c>
      <c r="CW970" s="2" t="s">
        <v>3104</v>
      </c>
      <c r="CX970" s="2" t="s">
        <v>3953</v>
      </c>
      <c r="CY970" s="2" t="s">
        <v>9304</v>
      </c>
      <c r="CZ970" s="2" t="s">
        <v>9520</v>
      </c>
      <c r="DA970" s="2" t="s">
        <v>5183</v>
      </c>
      <c r="DB970" s="2" t="s">
        <v>1281</v>
      </c>
      <c r="DC970" s="2" t="s">
        <v>13231</v>
      </c>
      <c r="DD970" s="2" t="s">
        <v>1592</v>
      </c>
      <c r="DE970" s="2" t="s">
        <v>4663</v>
      </c>
      <c r="DF970" s="2" t="s">
        <v>10680</v>
      </c>
      <c r="DG970" s="2" t="s">
        <v>2363</v>
      </c>
      <c r="DH970" s="2" t="s">
        <v>4721</v>
      </c>
      <c r="DI970" s="2" t="s">
        <v>9327</v>
      </c>
      <c r="DJ970" s="2" t="s">
        <v>4045</v>
      </c>
      <c r="DK970" s="2" t="s">
        <v>5444</v>
      </c>
      <c r="DL970" s="2" t="s">
        <v>4026</v>
      </c>
      <c r="DM970" s="2" t="s">
        <v>12140</v>
      </c>
      <c r="DN970" s="2" t="s">
        <v>4729</v>
      </c>
      <c r="DO970" s="2" t="s">
        <v>6832</v>
      </c>
      <c r="DP970" s="2" t="s">
        <v>5590</v>
      </c>
      <c r="DQ970" s="2" t="s">
        <v>11504</v>
      </c>
      <c r="DR970" s="2" t="s">
        <v>3611</v>
      </c>
      <c r="DS970" s="2" t="s">
        <v>5784</v>
      </c>
      <c r="DT970" s="1"/>
      <c r="DU970" s="1"/>
      <c r="DV970" s="2" t="s">
        <v>12389</v>
      </c>
      <c r="DW970" s="2" t="s">
        <v>9444</v>
      </c>
      <c r="DX970" s="2" t="s">
        <v>2137</v>
      </c>
    </row>
    <row r="971" spans="1:128" x14ac:dyDescent="0.4">
      <c r="A971" s="2" t="s">
        <v>16376</v>
      </c>
      <c r="B971" s="2" t="s">
        <v>18558</v>
      </c>
      <c r="C971" s="2" t="s">
        <v>1052</v>
      </c>
      <c r="D971" s="2" t="s">
        <v>18559</v>
      </c>
      <c r="E971" s="2" t="s">
        <v>1053</v>
      </c>
      <c r="F971" s="2" t="s">
        <v>1578</v>
      </c>
      <c r="G971" s="2" t="s">
        <v>1898</v>
      </c>
      <c r="H971" s="2" t="s">
        <v>5749</v>
      </c>
      <c r="I971" s="2" t="s">
        <v>18560</v>
      </c>
      <c r="J971" s="2" t="s">
        <v>18561</v>
      </c>
      <c r="K971" s="2" t="s">
        <v>12328</v>
      </c>
      <c r="L971" s="2" t="s">
        <v>13936</v>
      </c>
      <c r="M971" s="2" t="s">
        <v>7576</v>
      </c>
      <c r="N971" s="2" t="s">
        <v>8275</v>
      </c>
      <c r="O971" s="2" t="s">
        <v>10711</v>
      </c>
      <c r="P971" s="2" t="s">
        <v>18560</v>
      </c>
      <c r="Q971" s="2" t="s">
        <v>4086</v>
      </c>
      <c r="R971" s="2" t="s">
        <v>8310</v>
      </c>
      <c r="S971" s="2" t="s">
        <v>7855</v>
      </c>
      <c r="T971" s="2" t="s">
        <v>11421</v>
      </c>
      <c r="U971" s="2" t="s">
        <v>5305</v>
      </c>
      <c r="V971" s="2" t="s">
        <v>1578</v>
      </c>
      <c r="W971" s="2" t="s">
        <v>12746</v>
      </c>
      <c r="X971" s="2" t="s">
        <v>4054</v>
      </c>
      <c r="Y971" s="2" t="s">
        <v>6289</v>
      </c>
      <c r="Z971" s="2" t="s">
        <v>15412</v>
      </c>
      <c r="AA971" s="2" t="s">
        <v>13096</v>
      </c>
      <c r="AB971" s="2" t="s">
        <v>8817</v>
      </c>
      <c r="AC971" s="2" t="s">
        <v>1554</v>
      </c>
      <c r="AD971" s="2" t="s">
        <v>18562</v>
      </c>
      <c r="AE971" s="2" t="s">
        <v>18396</v>
      </c>
      <c r="AF971" s="2" t="s">
        <v>18563</v>
      </c>
      <c r="AG971" s="2" t="s">
        <v>1874</v>
      </c>
      <c r="AH971" s="2" t="s">
        <v>1305</v>
      </c>
      <c r="AI971" s="2" t="s">
        <v>9267</v>
      </c>
      <c r="AJ971" s="2" t="s">
        <v>12654</v>
      </c>
      <c r="AK971" s="2" t="s">
        <v>15136</v>
      </c>
      <c r="AL971" s="2" t="s">
        <v>1911</v>
      </c>
      <c r="AM971" s="2" t="s">
        <v>10595</v>
      </c>
      <c r="AN971" s="2" t="s">
        <v>2528</v>
      </c>
      <c r="AO971" s="2" t="s">
        <v>7993</v>
      </c>
      <c r="AP971" s="2" t="s">
        <v>13045</v>
      </c>
      <c r="AQ971" s="2" t="s">
        <v>13265</v>
      </c>
      <c r="AR971" s="2" t="s">
        <v>16306</v>
      </c>
      <c r="AS971" s="2" t="s">
        <v>18564</v>
      </c>
      <c r="AT971" s="2" t="s">
        <v>7175</v>
      </c>
      <c r="AU971" s="2" t="s">
        <v>2633</v>
      </c>
      <c r="AV971" s="2" t="s">
        <v>10362</v>
      </c>
      <c r="AW971" s="2" t="s">
        <v>11817</v>
      </c>
      <c r="AX971" s="2" t="s">
        <v>3428</v>
      </c>
      <c r="AY971" s="2" t="s">
        <v>15282</v>
      </c>
      <c r="AZ971" s="2" t="s">
        <v>9633</v>
      </c>
      <c r="BA971" s="2" t="s">
        <v>3427</v>
      </c>
      <c r="BB971" s="2" t="s">
        <v>8277</v>
      </c>
      <c r="BC971" s="2" t="s">
        <v>9029</v>
      </c>
      <c r="BD971" s="2" t="s">
        <v>1578</v>
      </c>
      <c r="BE971" s="2" t="s">
        <v>7124</v>
      </c>
      <c r="BF971" s="2" t="s">
        <v>10118</v>
      </c>
      <c r="BG971" s="2" t="s">
        <v>3800</v>
      </c>
      <c r="BH971" s="2" t="s">
        <v>3248</v>
      </c>
      <c r="BI971" s="2" t="s">
        <v>9227</v>
      </c>
      <c r="BJ971" s="2" t="s">
        <v>5332</v>
      </c>
      <c r="BK971" s="2" t="s">
        <v>11016</v>
      </c>
      <c r="BL971" s="2" t="s">
        <v>15683</v>
      </c>
      <c r="BM971" s="2" t="s">
        <v>14161</v>
      </c>
      <c r="BN971" s="2" t="s">
        <v>8268</v>
      </c>
      <c r="BO971" s="2" t="s">
        <v>14406</v>
      </c>
      <c r="BP971" s="2" t="s">
        <v>7851</v>
      </c>
      <c r="BQ971" s="2" t="s">
        <v>13831</v>
      </c>
      <c r="BR971" s="2" t="s">
        <v>16675</v>
      </c>
      <c r="BS971" s="2" t="s">
        <v>3067</v>
      </c>
      <c r="BT971" s="2" t="s">
        <v>3911</v>
      </c>
      <c r="BU971" s="2" t="s">
        <v>10117</v>
      </c>
      <c r="BV971" s="2" t="s">
        <v>10084</v>
      </c>
      <c r="BW971" s="2" t="s">
        <v>12287</v>
      </c>
      <c r="BX971" s="2" t="s">
        <v>9413</v>
      </c>
      <c r="BY971" s="2" t="s">
        <v>1637</v>
      </c>
      <c r="BZ971" s="2" t="s">
        <v>3287</v>
      </c>
      <c r="CA971" s="2" t="s">
        <v>5564</v>
      </c>
      <c r="CB971" s="2" t="s">
        <v>11354</v>
      </c>
      <c r="CC971" s="2" t="s">
        <v>12492</v>
      </c>
      <c r="CD971" s="2" t="s">
        <v>6828</v>
      </c>
      <c r="CE971" s="2" t="s">
        <v>10693</v>
      </c>
      <c r="CF971" s="2" t="s">
        <v>5210</v>
      </c>
      <c r="CG971" s="2" t="s">
        <v>13870</v>
      </c>
      <c r="CH971" s="2" t="s">
        <v>2922</v>
      </c>
      <c r="CI971" s="2" t="s">
        <v>6889</v>
      </c>
      <c r="CJ971" s="2" t="s">
        <v>7536</v>
      </c>
      <c r="CK971" s="2" t="s">
        <v>1405</v>
      </c>
      <c r="CL971" s="2" t="s">
        <v>9431</v>
      </c>
      <c r="CM971" s="2" t="s">
        <v>2476</v>
      </c>
      <c r="CN971" s="2" t="s">
        <v>6422</v>
      </c>
      <c r="CO971" s="2" t="s">
        <v>9352</v>
      </c>
      <c r="CP971" s="2" t="s">
        <v>2894</v>
      </c>
      <c r="CQ971" s="2" t="s">
        <v>6703</v>
      </c>
      <c r="CR971" s="2" t="s">
        <v>5057</v>
      </c>
      <c r="CS971" s="2" t="s">
        <v>13663</v>
      </c>
      <c r="CT971" s="2" t="s">
        <v>2710</v>
      </c>
      <c r="CU971" s="2" t="s">
        <v>9066</v>
      </c>
      <c r="CV971" s="2" t="s">
        <v>8432</v>
      </c>
      <c r="CW971" s="2" t="s">
        <v>9061</v>
      </c>
      <c r="CX971" s="2" t="s">
        <v>2723</v>
      </c>
      <c r="CY971" s="2" t="s">
        <v>6914</v>
      </c>
      <c r="CZ971" s="2" t="s">
        <v>2522</v>
      </c>
      <c r="DA971" s="2" t="s">
        <v>3220</v>
      </c>
      <c r="DB971" s="2" t="s">
        <v>12216</v>
      </c>
      <c r="DC971" s="2" t="s">
        <v>3507</v>
      </c>
      <c r="DD971" s="2" t="s">
        <v>9640</v>
      </c>
      <c r="DE971" s="2" t="s">
        <v>8106</v>
      </c>
      <c r="DF971" s="2" t="s">
        <v>4905</v>
      </c>
      <c r="DG971" s="2" t="s">
        <v>13421</v>
      </c>
      <c r="DH971" s="2" t="s">
        <v>8906</v>
      </c>
      <c r="DI971" s="2" t="s">
        <v>9177</v>
      </c>
      <c r="DJ971" s="2" t="s">
        <v>14615</v>
      </c>
      <c r="DK971" s="2" t="s">
        <v>7873</v>
      </c>
      <c r="DL971" s="2" t="s">
        <v>12134</v>
      </c>
      <c r="DM971" s="2" t="s">
        <v>8344</v>
      </c>
      <c r="DN971" s="2" t="s">
        <v>4025</v>
      </c>
      <c r="DO971" s="2" t="s">
        <v>9402</v>
      </c>
      <c r="DP971" s="2" t="s">
        <v>3226</v>
      </c>
      <c r="DQ971" s="2" t="s">
        <v>8410</v>
      </c>
      <c r="DR971" s="2" t="s">
        <v>11016</v>
      </c>
      <c r="DS971" s="2" t="s">
        <v>7873</v>
      </c>
      <c r="DT971" s="1"/>
      <c r="DU971" s="1"/>
      <c r="DV971" s="2" t="s">
        <v>16003</v>
      </c>
      <c r="DW971" s="2" t="s">
        <v>13657</v>
      </c>
      <c r="DX971" s="2" t="s">
        <v>13045</v>
      </c>
    </row>
    <row r="972" spans="1:128" x14ac:dyDescent="0.4">
      <c r="A972" s="2" t="s">
        <v>16376</v>
      </c>
      <c r="B972" s="2" t="s">
        <v>18565</v>
      </c>
      <c r="C972" s="2" t="s">
        <v>1052</v>
      </c>
      <c r="D972" s="2" t="s">
        <v>18566</v>
      </c>
      <c r="E972" s="2" t="s">
        <v>1053</v>
      </c>
      <c r="F972" s="2" t="s">
        <v>6140</v>
      </c>
      <c r="G972" s="2" t="s">
        <v>5620</v>
      </c>
      <c r="H972" s="2" t="s">
        <v>8774</v>
      </c>
      <c r="I972" s="2" t="s">
        <v>6304</v>
      </c>
      <c r="J972" s="2" t="s">
        <v>4089</v>
      </c>
      <c r="K972" s="2" t="s">
        <v>5022</v>
      </c>
      <c r="L972" s="2" t="s">
        <v>9543</v>
      </c>
      <c r="M972" s="2" t="s">
        <v>9772</v>
      </c>
      <c r="N972" s="2" t="s">
        <v>1870</v>
      </c>
      <c r="O972" s="2" t="s">
        <v>12019</v>
      </c>
      <c r="P972" s="2" t="s">
        <v>8220</v>
      </c>
      <c r="Q972" s="2" t="s">
        <v>12305</v>
      </c>
      <c r="R972" s="2" t="s">
        <v>1772</v>
      </c>
      <c r="S972" s="2" t="s">
        <v>5557</v>
      </c>
      <c r="T972" s="2" t="s">
        <v>2427</v>
      </c>
      <c r="U972" s="2" t="s">
        <v>8559</v>
      </c>
      <c r="V972" s="2" t="s">
        <v>7852</v>
      </c>
      <c r="W972" s="2" t="s">
        <v>2459</v>
      </c>
      <c r="X972" s="2" t="s">
        <v>5178</v>
      </c>
      <c r="Y972" s="2" t="s">
        <v>7505</v>
      </c>
      <c r="Z972" s="2" t="s">
        <v>15048</v>
      </c>
      <c r="AA972" s="2" t="s">
        <v>11136</v>
      </c>
      <c r="AB972" s="2" t="s">
        <v>9618</v>
      </c>
      <c r="AC972" s="2" t="s">
        <v>9239</v>
      </c>
      <c r="AD972" s="2" t="s">
        <v>4539</v>
      </c>
      <c r="AE972" s="2" t="s">
        <v>4743</v>
      </c>
      <c r="AF972" s="2" t="s">
        <v>15286</v>
      </c>
      <c r="AG972" s="2" t="s">
        <v>2528</v>
      </c>
      <c r="AH972" s="2" t="s">
        <v>12366</v>
      </c>
      <c r="AI972" s="2" t="s">
        <v>1582</v>
      </c>
      <c r="AJ972" s="2" t="s">
        <v>14293</v>
      </c>
      <c r="AK972" s="2" t="s">
        <v>10952</v>
      </c>
      <c r="AL972" s="2" t="s">
        <v>4470</v>
      </c>
      <c r="AM972" s="2" t="s">
        <v>1210</v>
      </c>
      <c r="AN972" s="2" t="s">
        <v>9517</v>
      </c>
      <c r="AO972" s="2" t="s">
        <v>12903</v>
      </c>
      <c r="AP972" s="2" t="s">
        <v>4730</v>
      </c>
      <c r="AQ972" s="2" t="s">
        <v>12964</v>
      </c>
      <c r="AR972" s="2" t="s">
        <v>15431</v>
      </c>
      <c r="AS972" s="2" t="s">
        <v>8538</v>
      </c>
      <c r="AT972" s="2" t="s">
        <v>10042</v>
      </c>
      <c r="AU972" s="2" t="s">
        <v>2406</v>
      </c>
      <c r="AV972" s="2" t="s">
        <v>5313</v>
      </c>
      <c r="AW972" s="2" t="s">
        <v>15413</v>
      </c>
      <c r="AX972" s="2" t="s">
        <v>10137</v>
      </c>
      <c r="AY972" s="2" t="s">
        <v>5142</v>
      </c>
      <c r="AZ972" s="2" t="s">
        <v>12144</v>
      </c>
      <c r="BA972" s="2" t="s">
        <v>10278</v>
      </c>
      <c r="BB972" s="2" t="s">
        <v>11318</v>
      </c>
      <c r="BC972" s="2" t="s">
        <v>3192</v>
      </c>
      <c r="BD972" s="2" t="s">
        <v>7159</v>
      </c>
      <c r="BE972" s="2" t="s">
        <v>12270</v>
      </c>
      <c r="BF972" s="2" t="s">
        <v>5562</v>
      </c>
      <c r="BG972" s="2" t="s">
        <v>3409</v>
      </c>
      <c r="BH972" s="2" t="s">
        <v>13757</v>
      </c>
      <c r="BI972" s="2" t="s">
        <v>10440</v>
      </c>
      <c r="BJ972" s="2" t="s">
        <v>7349</v>
      </c>
      <c r="BK972" s="2" t="s">
        <v>14494</v>
      </c>
      <c r="BL972" s="2" t="s">
        <v>3396</v>
      </c>
      <c r="BM972" s="2" t="s">
        <v>12794</v>
      </c>
      <c r="BN972" s="2" t="s">
        <v>3514</v>
      </c>
      <c r="BO972" s="2" t="s">
        <v>7668</v>
      </c>
      <c r="BP972" s="2" t="s">
        <v>10757</v>
      </c>
      <c r="BQ972" s="2" t="s">
        <v>9853</v>
      </c>
      <c r="BR972" s="2" t="s">
        <v>2910</v>
      </c>
      <c r="BS972" s="2" t="s">
        <v>3568</v>
      </c>
      <c r="BT972" s="2" t="s">
        <v>6556</v>
      </c>
      <c r="BU972" s="2" t="s">
        <v>6463</v>
      </c>
      <c r="BV972" s="2" t="s">
        <v>1253</v>
      </c>
      <c r="BW972" s="2" t="s">
        <v>1136</v>
      </c>
      <c r="BX972" s="2" t="s">
        <v>8751</v>
      </c>
      <c r="BY972" s="2" t="s">
        <v>6262</v>
      </c>
      <c r="BZ972" s="2" t="s">
        <v>5371</v>
      </c>
      <c r="CA972" s="2" t="s">
        <v>8125</v>
      </c>
      <c r="CB972" s="2" t="s">
        <v>12486</v>
      </c>
      <c r="CC972" s="2" t="s">
        <v>8194</v>
      </c>
      <c r="CD972" s="2" t="s">
        <v>9484</v>
      </c>
      <c r="CE972" s="2" t="s">
        <v>5356</v>
      </c>
      <c r="CF972" s="2" t="s">
        <v>9487</v>
      </c>
      <c r="CG972" s="2" t="s">
        <v>10467</v>
      </c>
      <c r="CH972" s="2" t="s">
        <v>9921</v>
      </c>
      <c r="CI972" s="2" t="s">
        <v>14811</v>
      </c>
      <c r="CJ972" s="2" t="s">
        <v>11071</v>
      </c>
      <c r="CK972" s="2" t="s">
        <v>9482</v>
      </c>
      <c r="CL972" s="2" t="s">
        <v>8958</v>
      </c>
      <c r="CM972" s="2" t="s">
        <v>12013</v>
      </c>
      <c r="CN972" s="2" t="s">
        <v>6622</v>
      </c>
      <c r="CO972" s="2" t="s">
        <v>9970</v>
      </c>
      <c r="CP972" s="2" t="s">
        <v>15790</v>
      </c>
      <c r="CQ972" s="2" t="s">
        <v>6945</v>
      </c>
      <c r="CR972" s="2" t="s">
        <v>18052</v>
      </c>
      <c r="CS972" s="2" t="s">
        <v>15762</v>
      </c>
      <c r="CT972" s="2" t="s">
        <v>18567</v>
      </c>
      <c r="CU972" s="2" t="s">
        <v>15353</v>
      </c>
      <c r="CV972" s="2" t="s">
        <v>18568</v>
      </c>
      <c r="CW972" s="2" t="s">
        <v>12005</v>
      </c>
      <c r="CX972" s="2" t="s">
        <v>18051</v>
      </c>
      <c r="CY972" s="2" t="s">
        <v>9977</v>
      </c>
      <c r="CZ972" s="2" t="s">
        <v>18569</v>
      </c>
      <c r="DA972" s="2" t="s">
        <v>18570</v>
      </c>
      <c r="DB972" s="2" t="s">
        <v>12588</v>
      </c>
      <c r="DC972" s="2" t="s">
        <v>18571</v>
      </c>
      <c r="DD972" s="2" t="s">
        <v>14799</v>
      </c>
      <c r="DE972" s="2" t="s">
        <v>18572</v>
      </c>
      <c r="DF972" s="2" t="s">
        <v>18046</v>
      </c>
      <c r="DG972" s="2" t="s">
        <v>14846</v>
      </c>
      <c r="DH972" s="2" t="s">
        <v>15788</v>
      </c>
      <c r="DI972" s="2" t="s">
        <v>18573</v>
      </c>
      <c r="DJ972" s="2" t="s">
        <v>1358</v>
      </c>
      <c r="DK972" s="2" t="s">
        <v>13363</v>
      </c>
      <c r="DL972" s="2" t="s">
        <v>15210</v>
      </c>
      <c r="DM972" s="2" t="s">
        <v>13363</v>
      </c>
      <c r="DN972" s="2" t="s">
        <v>9480</v>
      </c>
      <c r="DO972" s="2" t="s">
        <v>8957</v>
      </c>
      <c r="DP972" s="2" t="s">
        <v>6620</v>
      </c>
      <c r="DQ972" s="2" t="s">
        <v>15698</v>
      </c>
      <c r="DR972" s="2" t="s">
        <v>14540</v>
      </c>
      <c r="DS972" s="2" t="s">
        <v>1484</v>
      </c>
      <c r="DT972" s="1"/>
      <c r="DU972" s="1"/>
      <c r="DV972" s="2" t="s">
        <v>6917</v>
      </c>
      <c r="DW972" s="2" t="s">
        <v>11073</v>
      </c>
      <c r="DX972" s="2" t="s">
        <v>18574</v>
      </c>
    </row>
    <row r="973" spans="1:128" x14ac:dyDescent="0.4">
      <c r="A973" s="2" t="s">
        <v>16376</v>
      </c>
      <c r="B973" s="2" t="s">
        <v>18575</v>
      </c>
      <c r="C973" s="2" t="s">
        <v>1052</v>
      </c>
      <c r="D973" s="2" t="s">
        <v>0</v>
      </c>
      <c r="E973" s="2" t="s">
        <v>1053</v>
      </c>
      <c r="F973" s="2" t="s">
        <v>2763</v>
      </c>
      <c r="G973" s="2" t="s">
        <v>2449</v>
      </c>
      <c r="H973" s="2" t="s">
        <v>2673</v>
      </c>
      <c r="I973" s="2" t="s">
        <v>16481</v>
      </c>
      <c r="J973" s="2" t="s">
        <v>1780</v>
      </c>
      <c r="K973" s="2" t="s">
        <v>7308</v>
      </c>
      <c r="L973" s="2" t="s">
        <v>3641</v>
      </c>
      <c r="M973" s="2" t="s">
        <v>8220</v>
      </c>
      <c r="N973" s="2" t="s">
        <v>1553</v>
      </c>
      <c r="O973" s="2" t="s">
        <v>4754</v>
      </c>
      <c r="P973" s="2" t="s">
        <v>2537</v>
      </c>
      <c r="Q973" s="2" t="s">
        <v>12978</v>
      </c>
      <c r="R973" s="2" t="s">
        <v>7943</v>
      </c>
      <c r="S973" s="2" t="s">
        <v>14375</v>
      </c>
      <c r="T973" s="2" t="s">
        <v>13827</v>
      </c>
      <c r="U973" s="2" t="s">
        <v>7344</v>
      </c>
      <c r="V973" s="2" t="s">
        <v>2430</v>
      </c>
      <c r="W973" s="2" t="s">
        <v>9934</v>
      </c>
      <c r="X973" s="2" t="s">
        <v>3981</v>
      </c>
      <c r="Y973" s="2" t="s">
        <v>11821</v>
      </c>
      <c r="Z973" s="2" t="s">
        <v>7305</v>
      </c>
      <c r="AA973" s="2" t="s">
        <v>14119</v>
      </c>
      <c r="AB973" s="2" t="s">
        <v>7269</v>
      </c>
      <c r="AC973" s="2" t="s">
        <v>1186</v>
      </c>
      <c r="AD973" s="2" t="s">
        <v>7184</v>
      </c>
      <c r="AE973" s="2" t="s">
        <v>7863</v>
      </c>
      <c r="AF973" s="2" t="s">
        <v>9023</v>
      </c>
      <c r="AG973" s="2" t="s">
        <v>10252</v>
      </c>
      <c r="AH973" s="2" t="s">
        <v>1529</v>
      </c>
      <c r="AI973" s="2" t="s">
        <v>3049</v>
      </c>
      <c r="AJ973" s="2" t="s">
        <v>4066</v>
      </c>
      <c r="AK973" s="2" t="s">
        <v>7648</v>
      </c>
      <c r="AL973" s="2" t="s">
        <v>1534</v>
      </c>
      <c r="AM973" s="2" t="s">
        <v>12964</v>
      </c>
      <c r="AN973" s="2" t="s">
        <v>2888</v>
      </c>
      <c r="AO973" s="2" t="s">
        <v>10115</v>
      </c>
      <c r="AP973" s="2" t="s">
        <v>5397</v>
      </c>
      <c r="AQ973" s="2" t="s">
        <v>3158</v>
      </c>
      <c r="AR973" s="2" t="s">
        <v>5402</v>
      </c>
      <c r="AS973" s="2" t="s">
        <v>4401</v>
      </c>
      <c r="AT973" s="2" t="s">
        <v>1806</v>
      </c>
      <c r="AU973" s="2" t="s">
        <v>12934</v>
      </c>
      <c r="AV973" s="2" t="s">
        <v>10524</v>
      </c>
      <c r="AW973" s="2" t="s">
        <v>8478</v>
      </c>
      <c r="AX973" s="2" t="s">
        <v>13428</v>
      </c>
      <c r="AY973" s="2" t="s">
        <v>2430</v>
      </c>
      <c r="AZ973" s="2" t="s">
        <v>7311</v>
      </c>
      <c r="BA973" s="2" t="s">
        <v>13420</v>
      </c>
      <c r="BB973" s="2" t="s">
        <v>1197</v>
      </c>
      <c r="BC973" s="2" t="s">
        <v>9095</v>
      </c>
      <c r="BD973" s="2" t="s">
        <v>1650</v>
      </c>
      <c r="BE973" s="2" t="s">
        <v>7441</v>
      </c>
      <c r="BF973" s="2" t="s">
        <v>1564</v>
      </c>
      <c r="BG973" s="2" t="s">
        <v>7689</v>
      </c>
      <c r="BH973" s="2" t="s">
        <v>7851</v>
      </c>
      <c r="BI973" s="2" t="s">
        <v>4460</v>
      </c>
      <c r="BJ973" s="2" t="s">
        <v>1344</v>
      </c>
      <c r="BK973" s="2" t="s">
        <v>10102</v>
      </c>
      <c r="BL973" s="2" t="s">
        <v>6857</v>
      </c>
      <c r="BM973" s="2" t="s">
        <v>5008</v>
      </c>
      <c r="BN973" s="2" t="s">
        <v>9748</v>
      </c>
      <c r="BO973" s="2" t="s">
        <v>5138</v>
      </c>
      <c r="BP973" s="2" t="s">
        <v>13954</v>
      </c>
      <c r="BQ973" s="2" t="s">
        <v>13319</v>
      </c>
      <c r="BR973" s="2" t="s">
        <v>7161</v>
      </c>
      <c r="BS973" s="2" t="s">
        <v>11626</v>
      </c>
      <c r="BT973" s="2" t="s">
        <v>13870</v>
      </c>
      <c r="BU973" s="2" t="s">
        <v>1259</v>
      </c>
      <c r="BV973" s="2" t="s">
        <v>3681</v>
      </c>
      <c r="BW973" s="2" t="s">
        <v>6468</v>
      </c>
      <c r="BX973" s="2" t="s">
        <v>8066</v>
      </c>
      <c r="BY973" s="2" t="s">
        <v>8797</v>
      </c>
      <c r="BZ973" s="2" t="s">
        <v>9051</v>
      </c>
      <c r="CA973" s="2" t="s">
        <v>2156</v>
      </c>
      <c r="CB973" s="2" t="s">
        <v>8227</v>
      </c>
      <c r="CC973" s="2" t="s">
        <v>4806</v>
      </c>
      <c r="CD973" s="2" t="s">
        <v>7001</v>
      </c>
      <c r="CE973" s="2" t="s">
        <v>5489</v>
      </c>
      <c r="CF973" s="2" t="s">
        <v>4213</v>
      </c>
      <c r="CG973" s="2" t="s">
        <v>5958</v>
      </c>
      <c r="CH973" s="2" t="s">
        <v>7142</v>
      </c>
      <c r="CI973" s="2" t="s">
        <v>13940</v>
      </c>
      <c r="CJ973" s="2" t="s">
        <v>4099</v>
      </c>
      <c r="CK973" s="2" t="s">
        <v>4227</v>
      </c>
      <c r="CL973" s="2" t="s">
        <v>14344</v>
      </c>
      <c r="CM973" s="2" t="s">
        <v>14403</v>
      </c>
      <c r="CN973" s="2" t="s">
        <v>12614</v>
      </c>
      <c r="CO973" s="2" t="s">
        <v>3489</v>
      </c>
      <c r="CP973" s="2" t="s">
        <v>9655</v>
      </c>
      <c r="CQ973" s="2" t="s">
        <v>3394</v>
      </c>
      <c r="CR973" s="2" t="s">
        <v>13941</v>
      </c>
      <c r="CS973" s="2" t="s">
        <v>10736</v>
      </c>
      <c r="CT973" s="2" t="s">
        <v>3380</v>
      </c>
      <c r="CU973" s="2" t="s">
        <v>5585</v>
      </c>
      <c r="CV973" s="2" t="s">
        <v>7492</v>
      </c>
      <c r="CW973" s="2" t="s">
        <v>1958</v>
      </c>
      <c r="CX973" s="2" t="s">
        <v>3506</v>
      </c>
      <c r="CY973" s="2" t="s">
        <v>11004</v>
      </c>
      <c r="CZ973" s="2" t="s">
        <v>13620</v>
      </c>
      <c r="DA973" s="2" t="s">
        <v>3231</v>
      </c>
      <c r="DB973" s="2" t="s">
        <v>10278</v>
      </c>
      <c r="DC973" s="2" t="s">
        <v>11238</v>
      </c>
      <c r="DD973" s="2" t="s">
        <v>8524</v>
      </c>
      <c r="DE973" s="2" t="s">
        <v>4635</v>
      </c>
      <c r="DF973" s="2" t="s">
        <v>6117</v>
      </c>
      <c r="DG973" s="2" t="s">
        <v>12837</v>
      </c>
      <c r="DH973" s="2" t="s">
        <v>14029</v>
      </c>
      <c r="DI973" s="2" t="s">
        <v>14933</v>
      </c>
      <c r="DJ973" s="2" t="s">
        <v>10615</v>
      </c>
      <c r="DK973" s="2" t="s">
        <v>15413</v>
      </c>
      <c r="DL973" s="2" t="s">
        <v>5945</v>
      </c>
      <c r="DM973" s="2" t="s">
        <v>16033</v>
      </c>
      <c r="DN973" s="2" t="s">
        <v>15451</v>
      </c>
      <c r="DO973" s="2" t="s">
        <v>16167</v>
      </c>
      <c r="DP973" s="2" t="s">
        <v>14135</v>
      </c>
      <c r="DQ973" s="2" t="s">
        <v>1536</v>
      </c>
      <c r="DR973" s="2" t="s">
        <v>9700</v>
      </c>
      <c r="DS973" s="2" t="s">
        <v>13192</v>
      </c>
      <c r="DT973" s="1"/>
      <c r="DU973" s="1"/>
      <c r="DV973" s="2" t="s">
        <v>13899</v>
      </c>
      <c r="DW973" s="2" t="s">
        <v>3565</v>
      </c>
      <c r="DX973" s="2" t="s">
        <v>4481</v>
      </c>
    </row>
    <row r="974" spans="1:128" x14ac:dyDescent="0.4">
      <c r="A974" s="2" t="s">
        <v>16376</v>
      </c>
      <c r="B974" s="2" t="s">
        <v>18576</v>
      </c>
      <c r="C974" s="2" t="s">
        <v>1052</v>
      </c>
      <c r="D974" s="2" t="s">
        <v>18577</v>
      </c>
      <c r="E974" s="2" t="s">
        <v>1053</v>
      </c>
      <c r="F974" s="2" t="s">
        <v>1181</v>
      </c>
      <c r="G974" s="2" t="s">
        <v>8425</v>
      </c>
      <c r="H974" s="2" t="s">
        <v>5931</v>
      </c>
      <c r="I974" s="2" t="s">
        <v>4066</v>
      </c>
      <c r="J974" s="2" t="s">
        <v>10080</v>
      </c>
      <c r="K974" s="2" t="s">
        <v>12631</v>
      </c>
      <c r="L974" s="2" t="s">
        <v>6388</v>
      </c>
      <c r="M974" s="2" t="s">
        <v>7511</v>
      </c>
      <c r="N974" s="2" t="s">
        <v>12060</v>
      </c>
      <c r="O974" s="2" t="s">
        <v>3264</v>
      </c>
      <c r="P974" s="2" t="s">
        <v>3977</v>
      </c>
      <c r="Q974" s="2" t="s">
        <v>5232</v>
      </c>
      <c r="R974" s="2" t="s">
        <v>8908</v>
      </c>
      <c r="S974" s="2" t="s">
        <v>14053</v>
      </c>
      <c r="T974" s="2" t="s">
        <v>3726</v>
      </c>
      <c r="U974" s="2" t="s">
        <v>3806</v>
      </c>
      <c r="V974" s="2" t="s">
        <v>1331</v>
      </c>
      <c r="W974" s="2" t="s">
        <v>12632</v>
      </c>
      <c r="X974" s="2" t="s">
        <v>2684</v>
      </c>
      <c r="Y974" s="2" t="s">
        <v>13450</v>
      </c>
      <c r="Z974" s="2" t="s">
        <v>10923</v>
      </c>
      <c r="AA974" s="2" t="s">
        <v>3724</v>
      </c>
      <c r="AB974" s="2" t="s">
        <v>7458</v>
      </c>
      <c r="AC974" s="2" t="s">
        <v>5554</v>
      </c>
      <c r="AD974" s="2" t="s">
        <v>4253</v>
      </c>
      <c r="AE974" s="2" t="s">
        <v>3996</v>
      </c>
      <c r="AF974" s="2" t="s">
        <v>10683</v>
      </c>
      <c r="AG974" s="2" t="s">
        <v>1539</v>
      </c>
      <c r="AH974" s="2" t="s">
        <v>4879</v>
      </c>
      <c r="AI974" s="2" t="s">
        <v>5611</v>
      </c>
      <c r="AJ974" s="2" t="s">
        <v>7264</v>
      </c>
      <c r="AK974" s="2" t="s">
        <v>10007</v>
      </c>
      <c r="AL974" s="2" t="s">
        <v>10514</v>
      </c>
      <c r="AM974" s="2" t="s">
        <v>1430</v>
      </c>
      <c r="AN974" s="2" t="s">
        <v>4261</v>
      </c>
      <c r="AO974" s="2" t="s">
        <v>9368</v>
      </c>
      <c r="AP974" s="2" t="s">
        <v>8548</v>
      </c>
      <c r="AQ974" s="2" t="s">
        <v>7194</v>
      </c>
      <c r="AR974" s="2" t="s">
        <v>6246</v>
      </c>
      <c r="AS974" s="2" t="s">
        <v>15309</v>
      </c>
      <c r="AT974" s="2" t="s">
        <v>10485</v>
      </c>
      <c r="AU974" s="2" t="s">
        <v>5088</v>
      </c>
      <c r="AV974" s="2" t="s">
        <v>2418</v>
      </c>
      <c r="AW974" s="2" t="s">
        <v>2643</v>
      </c>
      <c r="AX974" s="2" t="s">
        <v>6716</v>
      </c>
      <c r="AY974" s="2" t="s">
        <v>3880</v>
      </c>
      <c r="AZ974" s="2" t="s">
        <v>4433</v>
      </c>
      <c r="BA974" s="2" t="s">
        <v>5222</v>
      </c>
      <c r="BB974" s="2" t="s">
        <v>5170</v>
      </c>
      <c r="BC974" s="2" t="s">
        <v>9372</v>
      </c>
      <c r="BD974" s="2" t="s">
        <v>11150</v>
      </c>
      <c r="BE974" s="2" t="s">
        <v>7524</v>
      </c>
      <c r="BF974" s="2" t="s">
        <v>3886</v>
      </c>
      <c r="BG974" s="2" t="s">
        <v>3883</v>
      </c>
      <c r="BH974" s="2" t="s">
        <v>10873</v>
      </c>
      <c r="BI974" s="2" t="s">
        <v>13427</v>
      </c>
      <c r="BJ974" s="2" t="s">
        <v>11390</v>
      </c>
      <c r="BK974" s="2" t="s">
        <v>11316</v>
      </c>
      <c r="BL974" s="2" t="s">
        <v>12132</v>
      </c>
      <c r="BM974" s="2" t="s">
        <v>7881</v>
      </c>
      <c r="BN974" s="2" t="s">
        <v>8812</v>
      </c>
      <c r="BO974" s="2" t="s">
        <v>2146</v>
      </c>
      <c r="BP974" s="2" t="s">
        <v>9168</v>
      </c>
      <c r="BQ974" s="2" t="s">
        <v>4536</v>
      </c>
      <c r="BR974" s="2" t="s">
        <v>6039</v>
      </c>
      <c r="BS974" s="2" t="s">
        <v>3481</v>
      </c>
      <c r="BT974" s="2" t="s">
        <v>1382</v>
      </c>
      <c r="BU974" s="2" t="s">
        <v>8719</v>
      </c>
      <c r="BV974" s="2" t="s">
        <v>1722</v>
      </c>
      <c r="BW974" s="2" t="s">
        <v>3570</v>
      </c>
      <c r="BX974" s="2" t="s">
        <v>11197</v>
      </c>
      <c r="BY974" s="2" t="s">
        <v>7728</v>
      </c>
      <c r="BZ974" s="2" t="s">
        <v>8711</v>
      </c>
      <c r="CA974" s="2" t="s">
        <v>2286</v>
      </c>
      <c r="CB974" s="2" t="s">
        <v>8771</v>
      </c>
      <c r="CC974" s="2" t="s">
        <v>8753</v>
      </c>
      <c r="CD974" s="2" t="s">
        <v>13447</v>
      </c>
      <c r="CE974" s="2" t="s">
        <v>13445</v>
      </c>
      <c r="CF974" s="2" t="s">
        <v>10852</v>
      </c>
      <c r="CG974" s="2" t="s">
        <v>6040</v>
      </c>
      <c r="CH974" s="2" t="s">
        <v>16435</v>
      </c>
      <c r="CI974" s="2" t="s">
        <v>6202</v>
      </c>
      <c r="CJ974" s="2" t="s">
        <v>1131</v>
      </c>
      <c r="CK974" s="2" t="s">
        <v>15328</v>
      </c>
      <c r="CL974" s="2" t="s">
        <v>10981</v>
      </c>
      <c r="CM974" s="2" t="s">
        <v>3934</v>
      </c>
      <c r="CN974" s="2" t="s">
        <v>10462</v>
      </c>
      <c r="CO974" s="2" t="s">
        <v>5206</v>
      </c>
      <c r="CP974" s="2" t="s">
        <v>7718</v>
      </c>
      <c r="CQ974" s="2" t="s">
        <v>12421</v>
      </c>
      <c r="CR974" s="2" t="s">
        <v>2721</v>
      </c>
      <c r="CS974" s="2" t="s">
        <v>9058</v>
      </c>
      <c r="CT974" s="2" t="s">
        <v>3772</v>
      </c>
      <c r="CU974" s="2" t="s">
        <v>15372</v>
      </c>
      <c r="CV974" s="2" t="s">
        <v>2056</v>
      </c>
      <c r="CW974" s="2" t="s">
        <v>7727</v>
      </c>
      <c r="CX974" s="2" t="s">
        <v>13849</v>
      </c>
      <c r="CY974" s="2" t="s">
        <v>1169</v>
      </c>
      <c r="CZ974" s="2" t="s">
        <v>8788</v>
      </c>
      <c r="DA974" s="2" t="s">
        <v>11409</v>
      </c>
      <c r="DB974" s="2" t="s">
        <v>13180</v>
      </c>
      <c r="DC974" s="2" t="s">
        <v>1825</v>
      </c>
      <c r="DD974" s="2" t="s">
        <v>3929</v>
      </c>
      <c r="DE974" s="2" t="s">
        <v>3031</v>
      </c>
      <c r="DF974" s="2" t="s">
        <v>1279</v>
      </c>
      <c r="DG974" s="2" t="s">
        <v>2985</v>
      </c>
      <c r="DH974" s="2" t="s">
        <v>10047</v>
      </c>
      <c r="DI974" s="2" t="s">
        <v>12083</v>
      </c>
      <c r="DJ974" s="2" t="s">
        <v>6707</v>
      </c>
      <c r="DK974" s="2" t="s">
        <v>3496</v>
      </c>
      <c r="DL974" s="2" t="s">
        <v>9076</v>
      </c>
      <c r="DM974" s="2" t="s">
        <v>5519</v>
      </c>
      <c r="DN974" s="2" t="s">
        <v>8605</v>
      </c>
      <c r="DO974" s="2" t="s">
        <v>9169</v>
      </c>
      <c r="DP974" s="2" t="s">
        <v>7497</v>
      </c>
      <c r="DQ974" s="2" t="s">
        <v>10905</v>
      </c>
      <c r="DR974" s="2" t="s">
        <v>5808</v>
      </c>
      <c r="DS974" s="2" t="s">
        <v>5864</v>
      </c>
      <c r="DT974" s="1"/>
      <c r="DU974" s="1"/>
      <c r="DV974" s="2" t="s">
        <v>2950</v>
      </c>
      <c r="DW974" s="2" t="s">
        <v>2252</v>
      </c>
      <c r="DX974" s="2" t="s">
        <v>7936</v>
      </c>
    </row>
    <row r="975" spans="1:128" x14ac:dyDescent="0.4">
      <c r="A975" s="2" t="s">
        <v>16376</v>
      </c>
      <c r="B975" s="2" t="s">
        <v>18578</v>
      </c>
      <c r="C975" s="2" t="s">
        <v>1052</v>
      </c>
      <c r="D975" s="2" t="s">
        <v>18579</v>
      </c>
      <c r="E975" s="2" t="s">
        <v>1053</v>
      </c>
      <c r="F975" s="2" t="s">
        <v>3515</v>
      </c>
      <c r="G975" s="2" t="s">
        <v>10005</v>
      </c>
      <c r="H975" s="2" t="s">
        <v>1666</v>
      </c>
      <c r="I975" s="2" t="s">
        <v>10598</v>
      </c>
      <c r="J975" s="2" t="s">
        <v>5174</v>
      </c>
      <c r="K975" s="2" t="s">
        <v>5025</v>
      </c>
      <c r="L975" s="2" t="s">
        <v>8545</v>
      </c>
      <c r="M975" s="2" t="s">
        <v>1779</v>
      </c>
      <c r="N975" s="2" t="s">
        <v>5454</v>
      </c>
      <c r="O975" s="2" t="s">
        <v>3893</v>
      </c>
      <c r="P975" s="2" t="s">
        <v>13414</v>
      </c>
      <c r="Q975" s="2" t="s">
        <v>17498</v>
      </c>
      <c r="R975" s="2" t="s">
        <v>10512</v>
      </c>
      <c r="S975" s="2" t="s">
        <v>7121</v>
      </c>
      <c r="T975" s="2" t="s">
        <v>1065</v>
      </c>
      <c r="U975" s="2" t="s">
        <v>7260</v>
      </c>
      <c r="V975" s="2" t="s">
        <v>1558</v>
      </c>
      <c r="W975" s="2" t="s">
        <v>13904</v>
      </c>
      <c r="X975" s="2" t="s">
        <v>9187</v>
      </c>
      <c r="Y975" s="2" t="s">
        <v>14164</v>
      </c>
      <c r="Z975" s="2" t="s">
        <v>6717</v>
      </c>
      <c r="AA975" s="2" t="s">
        <v>5700</v>
      </c>
      <c r="AB975" s="2" t="s">
        <v>7264</v>
      </c>
      <c r="AC975" s="2" t="s">
        <v>1430</v>
      </c>
      <c r="AD975" s="2" t="s">
        <v>12414</v>
      </c>
      <c r="AE975" s="2" t="s">
        <v>9816</v>
      </c>
      <c r="AF975" s="2" t="s">
        <v>16368</v>
      </c>
      <c r="AG975" s="2" t="s">
        <v>8546</v>
      </c>
      <c r="AH975" s="2" t="s">
        <v>1431</v>
      </c>
      <c r="AI975" s="2" t="s">
        <v>4234</v>
      </c>
      <c r="AJ975" s="2" t="s">
        <v>2103</v>
      </c>
      <c r="AK975" s="2" t="s">
        <v>15694</v>
      </c>
      <c r="AL975" s="2" t="s">
        <v>17540</v>
      </c>
      <c r="AM975" s="2" t="s">
        <v>16218</v>
      </c>
      <c r="AN975" s="2" t="s">
        <v>6288</v>
      </c>
      <c r="AO975" s="2" t="s">
        <v>6245</v>
      </c>
      <c r="AP975" s="2" t="s">
        <v>9365</v>
      </c>
      <c r="AQ975" s="2" t="s">
        <v>4949</v>
      </c>
      <c r="AR975" s="2" t="s">
        <v>2772</v>
      </c>
      <c r="AS975" s="2" t="s">
        <v>16369</v>
      </c>
      <c r="AT975" s="2" t="s">
        <v>1975</v>
      </c>
      <c r="AU975" s="2" t="s">
        <v>5326</v>
      </c>
      <c r="AV975" s="2" t="s">
        <v>6724</v>
      </c>
      <c r="AW975" s="2" t="s">
        <v>6801</v>
      </c>
      <c r="AX975" s="2" t="s">
        <v>11546</v>
      </c>
      <c r="AY975" s="2" t="s">
        <v>7976</v>
      </c>
      <c r="AZ975" s="2" t="s">
        <v>14053</v>
      </c>
      <c r="BA975" s="2" t="s">
        <v>12825</v>
      </c>
      <c r="BB975" s="2" t="s">
        <v>8946</v>
      </c>
      <c r="BC975" s="2" t="s">
        <v>10682</v>
      </c>
      <c r="BD975" s="2" t="s">
        <v>1075</v>
      </c>
      <c r="BE975" s="2" t="s">
        <v>12654</v>
      </c>
      <c r="BF975" s="2" t="s">
        <v>7407</v>
      </c>
      <c r="BG975" s="2" t="s">
        <v>8599</v>
      </c>
      <c r="BH975" s="2" t="s">
        <v>12815</v>
      </c>
      <c r="BI975" s="2" t="s">
        <v>14471</v>
      </c>
      <c r="BJ975" s="2" t="s">
        <v>4548</v>
      </c>
      <c r="BK975" s="2" t="s">
        <v>6550</v>
      </c>
      <c r="BL975" s="2" t="s">
        <v>12666</v>
      </c>
      <c r="BM975" s="2" t="s">
        <v>4361</v>
      </c>
      <c r="BN975" s="2" t="s">
        <v>14125</v>
      </c>
      <c r="BO975" s="2" t="s">
        <v>8392</v>
      </c>
      <c r="BP975" s="2" t="s">
        <v>12309</v>
      </c>
      <c r="BQ975" s="2" t="s">
        <v>1380</v>
      </c>
      <c r="BR975" s="2" t="s">
        <v>11350</v>
      </c>
      <c r="BS975" s="2" t="s">
        <v>8494</v>
      </c>
      <c r="BT975" s="2" t="s">
        <v>1245</v>
      </c>
      <c r="BU975" s="2" t="s">
        <v>14124</v>
      </c>
      <c r="BV975" s="2" t="s">
        <v>8959</v>
      </c>
      <c r="BW975" s="2" t="s">
        <v>7026</v>
      </c>
      <c r="BX975" s="2" t="s">
        <v>6264</v>
      </c>
      <c r="BY975" s="2" t="s">
        <v>2615</v>
      </c>
      <c r="BZ975" s="2" t="s">
        <v>12045</v>
      </c>
      <c r="CA975" s="2" t="s">
        <v>14256</v>
      </c>
      <c r="CB975" s="2" t="s">
        <v>5366</v>
      </c>
      <c r="CC975" s="2" t="s">
        <v>7022</v>
      </c>
      <c r="CD975" s="2" t="s">
        <v>8842</v>
      </c>
      <c r="CE975" s="2" t="s">
        <v>6753</v>
      </c>
      <c r="CF975" s="2" t="s">
        <v>8713</v>
      </c>
      <c r="CG975" s="2" t="s">
        <v>2259</v>
      </c>
      <c r="CH975" s="2" t="s">
        <v>8485</v>
      </c>
      <c r="CI975" s="2" t="s">
        <v>15171</v>
      </c>
      <c r="CJ975" s="2" t="s">
        <v>6632</v>
      </c>
      <c r="CK975" s="2" t="s">
        <v>1242</v>
      </c>
      <c r="CL975" s="2" t="s">
        <v>1739</v>
      </c>
      <c r="CM975" s="2" t="s">
        <v>8292</v>
      </c>
      <c r="CN975" s="2" t="s">
        <v>2721</v>
      </c>
      <c r="CO975" s="2" t="s">
        <v>3684</v>
      </c>
      <c r="CP975" s="2" t="s">
        <v>11323</v>
      </c>
      <c r="CQ975" s="2" t="s">
        <v>7023</v>
      </c>
      <c r="CR975" s="2" t="s">
        <v>6873</v>
      </c>
      <c r="CS975" s="2" t="s">
        <v>13922</v>
      </c>
      <c r="CT975" s="2" t="s">
        <v>10825</v>
      </c>
      <c r="CU975" s="2" t="s">
        <v>2799</v>
      </c>
      <c r="CV975" s="2" t="s">
        <v>6284</v>
      </c>
      <c r="CW975" s="2" t="s">
        <v>9641</v>
      </c>
      <c r="CX975" s="2" t="s">
        <v>7599</v>
      </c>
      <c r="CY975" s="2" t="s">
        <v>7656</v>
      </c>
      <c r="CZ975" s="2" t="s">
        <v>11320</v>
      </c>
      <c r="DA975" s="2" t="s">
        <v>5495</v>
      </c>
      <c r="DB975" s="2" t="s">
        <v>5634</v>
      </c>
      <c r="DC975" s="2" t="s">
        <v>7662</v>
      </c>
      <c r="DD975" s="2" t="s">
        <v>4121</v>
      </c>
      <c r="DE975" s="2" t="s">
        <v>15550</v>
      </c>
      <c r="DF975" s="2" t="s">
        <v>3003</v>
      </c>
      <c r="DG975" s="2" t="s">
        <v>2698</v>
      </c>
      <c r="DH975" s="2" t="s">
        <v>3750</v>
      </c>
      <c r="DI975" s="2" t="s">
        <v>1398</v>
      </c>
      <c r="DJ975" s="2" t="s">
        <v>6352</v>
      </c>
      <c r="DK975" s="2" t="s">
        <v>9142</v>
      </c>
      <c r="DL975" s="2" t="s">
        <v>7558</v>
      </c>
      <c r="DM975" s="2" t="s">
        <v>10702</v>
      </c>
      <c r="DN975" s="2" t="s">
        <v>9311</v>
      </c>
      <c r="DO975" s="2" t="s">
        <v>2475</v>
      </c>
      <c r="DP975" s="2" t="s">
        <v>4399</v>
      </c>
      <c r="DQ975" s="2" t="s">
        <v>9000</v>
      </c>
      <c r="DR975" s="2" t="s">
        <v>9078</v>
      </c>
      <c r="DS975" s="2" t="s">
        <v>5941</v>
      </c>
      <c r="DT975" s="1"/>
      <c r="DU975" s="1"/>
      <c r="DV975" s="2" t="s">
        <v>6454</v>
      </c>
      <c r="DW975" s="2" t="s">
        <v>10045</v>
      </c>
      <c r="DX975" s="2" t="s">
        <v>10055</v>
      </c>
    </row>
    <row r="976" spans="1:128" x14ac:dyDescent="0.4">
      <c r="A976" s="2" t="s">
        <v>16376</v>
      </c>
      <c r="B976" s="2" t="s">
        <v>18580</v>
      </c>
      <c r="C976" s="2" t="s">
        <v>1052</v>
      </c>
      <c r="D976" s="2" t="s">
        <v>18581</v>
      </c>
      <c r="E976" s="2" t="s">
        <v>1053</v>
      </c>
      <c r="F976" s="2" t="s">
        <v>1750</v>
      </c>
      <c r="G976" s="2" t="s">
        <v>2565</v>
      </c>
      <c r="H976" s="2" t="s">
        <v>2745</v>
      </c>
      <c r="I976" s="2" t="s">
        <v>15267</v>
      </c>
      <c r="J976" s="2" t="s">
        <v>5382</v>
      </c>
      <c r="K976" s="2" t="s">
        <v>10160</v>
      </c>
      <c r="L976" s="2" t="s">
        <v>8261</v>
      </c>
      <c r="M976" s="2" t="s">
        <v>3973</v>
      </c>
      <c r="N976" s="2" t="s">
        <v>13735</v>
      </c>
      <c r="O976" s="2" t="s">
        <v>13081</v>
      </c>
      <c r="P976" s="2" t="s">
        <v>6838</v>
      </c>
      <c r="Q976" s="2" t="s">
        <v>2752</v>
      </c>
      <c r="R976" s="2" t="s">
        <v>15242</v>
      </c>
      <c r="S976" s="2" t="s">
        <v>2137</v>
      </c>
      <c r="T976" s="2" t="s">
        <v>12531</v>
      </c>
      <c r="U976" s="2" t="s">
        <v>7646</v>
      </c>
      <c r="V976" s="2" t="s">
        <v>2203</v>
      </c>
      <c r="W976" s="2" t="s">
        <v>12427</v>
      </c>
      <c r="X976" s="2" t="s">
        <v>8862</v>
      </c>
      <c r="Y976" s="2" t="s">
        <v>5746</v>
      </c>
      <c r="Z976" s="2" t="s">
        <v>9150</v>
      </c>
      <c r="AA976" s="2" t="s">
        <v>2853</v>
      </c>
      <c r="AB976" s="2" t="s">
        <v>8262</v>
      </c>
      <c r="AC976" s="2" t="s">
        <v>2203</v>
      </c>
      <c r="AD976" s="2" t="s">
        <v>12036</v>
      </c>
      <c r="AE976" s="2" t="s">
        <v>5171</v>
      </c>
      <c r="AF976" s="2" t="s">
        <v>5085</v>
      </c>
      <c r="AG976" s="2" t="s">
        <v>3181</v>
      </c>
      <c r="AH976" s="2" t="s">
        <v>3184</v>
      </c>
      <c r="AI976" s="2" t="s">
        <v>4876</v>
      </c>
      <c r="AJ976" s="2" t="s">
        <v>14544</v>
      </c>
      <c r="AK976" s="2" t="s">
        <v>16149</v>
      </c>
      <c r="AL976" s="2" t="s">
        <v>18582</v>
      </c>
      <c r="AM976" s="2" t="s">
        <v>16859</v>
      </c>
      <c r="AN976" s="2" t="s">
        <v>15088</v>
      </c>
      <c r="AO976" s="2" t="s">
        <v>9948</v>
      </c>
      <c r="AP976" s="2" t="s">
        <v>10231</v>
      </c>
      <c r="AQ976" s="2" t="s">
        <v>15428</v>
      </c>
      <c r="AR976" s="2" t="s">
        <v>5683</v>
      </c>
      <c r="AS976" s="2" t="s">
        <v>16934</v>
      </c>
      <c r="AT976" s="2" t="s">
        <v>15244</v>
      </c>
      <c r="AU976" s="2" t="s">
        <v>4769</v>
      </c>
      <c r="AV976" s="2" t="s">
        <v>3656</v>
      </c>
      <c r="AW976" s="2" t="s">
        <v>16143</v>
      </c>
      <c r="AX976" s="2" t="s">
        <v>11748</v>
      </c>
      <c r="AY976" s="2" t="s">
        <v>13792</v>
      </c>
      <c r="AZ976" s="2" t="s">
        <v>4162</v>
      </c>
      <c r="BA976" s="2" t="s">
        <v>11054</v>
      </c>
      <c r="BB976" s="2" t="s">
        <v>10037</v>
      </c>
      <c r="BC976" s="2" t="s">
        <v>4247</v>
      </c>
      <c r="BD976" s="2" t="s">
        <v>11276</v>
      </c>
      <c r="BE976" s="2" t="s">
        <v>5023</v>
      </c>
      <c r="BF976" s="2" t="s">
        <v>7927</v>
      </c>
      <c r="BG976" s="2" t="s">
        <v>4770</v>
      </c>
      <c r="BH976" s="2" t="s">
        <v>3656</v>
      </c>
      <c r="BI976" s="2" t="s">
        <v>6785</v>
      </c>
      <c r="BJ976" s="2" t="s">
        <v>1800</v>
      </c>
      <c r="BK976" s="2" t="s">
        <v>5610</v>
      </c>
      <c r="BL976" s="2" t="s">
        <v>5405</v>
      </c>
      <c r="BM976" s="2" t="s">
        <v>7396</v>
      </c>
      <c r="BN976" s="2" t="s">
        <v>8540</v>
      </c>
      <c r="BO976" s="2" t="s">
        <v>10272</v>
      </c>
      <c r="BP976" s="2" t="s">
        <v>9010</v>
      </c>
      <c r="BQ976" s="2" t="s">
        <v>4447</v>
      </c>
      <c r="BR976" s="2" t="s">
        <v>3408</v>
      </c>
      <c r="BS976" s="2" t="s">
        <v>10830</v>
      </c>
      <c r="BT976" s="2" t="s">
        <v>13229</v>
      </c>
      <c r="BU976" s="2" t="s">
        <v>3512</v>
      </c>
      <c r="BV976" s="2" t="s">
        <v>4444</v>
      </c>
      <c r="BW976" s="2" t="s">
        <v>14075</v>
      </c>
      <c r="BX976" s="2" t="s">
        <v>16868</v>
      </c>
      <c r="BY976" s="2" t="s">
        <v>9217</v>
      </c>
      <c r="BZ976" s="2" t="s">
        <v>6831</v>
      </c>
      <c r="CA976" s="2" t="s">
        <v>6114</v>
      </c>
      <c r="CB976" s="2" t="s">
        <v>13085</v>
      </c>
      <c r="CC976" s="2" t="s">
        <v>4558</v>
      </c>
      <c r="CD976" s="2" t="s">
        <v>7365</v>
      </c>
      <c r="CE976" s="2" t="s">
        <v>2472</v>
      </c>
      <c r="CF976" s="2" t="s">
        <v>5143</v>
      </c>
      <c r="CG976" s="2" t="s">
        <v>7873</v>
      </c>
      <c r="CH976" s="2" t="s">
        <v>11189</v>
      </c>
      <c r="CI976" s="2" t="s">
        <v>4898</v>
      </c>
      <c r="CJ976" s="2" t="s">
        <v>3147</v>
      </c>
      <c r="CK976" s="2" t="s">
        <v>2838</v>
      </c>
      <c r="CL976" s="2" t="s">
        <v>12132</v>
      </c>
      <c r="CM976" s="2" t="s">
        <v>8600</v>
      </c>
      <c r="CN976" s="2" t="s">
        <v>11388</v>
      </c>
      <c r="CO976" s="2" t="s">
        <v>5077</v>
      </c>
      <c r="CP976" s="2" t="s">
        <v>9095</v>
      </c>
      <c r="CQ976" s="2" t="s">
        <v>4486</v>
      </c>
      <c r="CR976" s="2" t="s">
        <v>14229</v>
      </c>
      <c r="CS976" s="2" t="s">
        <v>10954</v>
      </c>
      <c r="CT976" s="2" t="s">
        <v>8736</v>
      </c>
      <c r="CU976" s="2" t="s">
        <v>8133</v>
      </c>
      <c r="CV976" s="2" t="s">
        <v>9276</v>
      </c>
      <c r="CW976" s="2" t="s">
        <v>6391</v>
      </c>
      <c r="CX976" s="2" t="s">
        <v>10685</v>
      </c>
      <c r="CY976" s="2" t="s">
        <v>3806</v>
      </c>
      <c r="CZ976" s="2" t="s">
        <v>12063</v>
      </c>
      <c r="DA976" s="2" t="s">
        <v>1326</v>
      </c>
      <c r="DB976" s="2" t="s">
        <v>1801</v>
      </c>
      <c r="DC976" s="2" t="s">
        <v>2240</v>
      </c>
      <c r="DD976" s="2" t="s">
        <v>6795</v>
      </c>
      <c r="DE976" s="2" t="s">
        <v>2784</v>
      </c>
      <c r="DF976" s="2" t="s">
        <v>2138</v>
      </c>
      <c r="DG976" s="2" t="s">
        <v>3645</v>
      </c>
      <c r="DH976" s="2" t="s">
        <v>2636</v>
      </c>
      <c r="DI976" s="2" t="s">
        <v>6225</v>
      </c>
      <c r="DJ976" s="2" t="s">
        <v>1452</v>
      </c>
      <c r="DK976" s="2" t="s">
        <v>6313</v>
      </c>
      <c r="DL976" s="2" t="s">
        <v>9772</v>
      </c>
      <c r="DM976" s="2" t="s">
        <v>4583</v>
      </c>
      <c r="DN976" s="2" t="s">
        <v>7651</v>
      </c>
      <c r="DO976" s="2" t="s">
        <v>1291</v>
      </c>
      <c r="DP976" s="2" t="s">
        <v>15732</v>
      </c>
      <c r="DQ976" s="2" t="s">
        <v>18583</v>
      </c>
      <c r="DR976" s="2" t="s">
        <v>8363</v>
      </c>
      <c r="DS976" s="2" t="s">
        <v>6579</v>
      </c>
      <c r="DT976" s="1"/>
      <c r="DU976" s="1"/>
      <c r="DV976" s="2" t="s">
        <v>4947</v>
      </c>
      <c r="DW976" s="2" t="s">
        <v>10514</v>
      </c>
      <c r="DX976" s="2" t="s">
        <v>11970</v>
      </c>
    </row>
    <row r="977" spans="1:128" x14ac:dyDescent="0.4">
      <c r="A977" s="2" t="s">
        <v>16376</v>
      </c>
      <c r="B977" s="2" t="s">
        <v>18584</v>
      </c>
      <c r="C977" s="2" t="s">
        <v>1052</v>
      </c>
      <c r="D977" s="2" t="s">
        <v>18585</v>
      </c>
      <c r="E977" s="2" t="s">
        <v>1053</v>
      </c>
      <c r="F977" s="2" t="s">
        <v>5385</v>
      </c>
      <c r="G977" s="2" t="s">
        <v>3538</v>
      </c>
      <c r="H977" s="2" t="s">
        <v>8980</v>
      </c>
      <c r="I977" s="2" t="s">
        <v>8265</v>
      </c>
      <c r="J977" s="2" t="s">
        <v>5301</v>
      </c>
      <c r="K977" s="2" t="s">
        <v>3637</v>
      </c>
      <c r="L977" s="2" t="s">
        <v>3238</v>
      </c>
      <c r="M977" s="2" t="s">
        <v>2683</v>
      </c>
      <c r="N977" s="2" t="s">
        <v>12428</v>
      </c>
      <c r="O977" s="2" t="s">
        <v>1902</v>
      </c>
      <c r="P977" s="2" t="s">
        <v>11265</v>
      </c>
      <c r="Q977" s="2" t="s">
        <v>9702</v>
      </c>
      <c r="R977" s="2" t="s">
        <v>11707</v>
      </c>
      <c r="S977" s="2" t="s">
        <v>11307</v>
      </c>
      <c r="T977" s="2" t="s">
        <v>1319</v>
      </c>
      <c r="U977" s="2" t="s">
        <v>1533</v>
      </c>
      <c r="V977" s="2" t="s">
        <v>4317</v>
      </c>
      <c r="W977" s="2" t="s">
        <v>8555</v>
      </c>
      <c r="X977" s="2" t="s">
        <v>5456</v>
      </c>
      <c r="Y977" s="2" t="s">
        <v>9044</v>
      </c>
      <c r="Z977" s="2" t="s">
        <v>7513</v>
      </c>
      <c r="AA977" s="2" t="s">
        <v>7985</v>
      </c>
      <c r="AB977" s="2" t="s">
        <v>7985</v>
      </c>
      <c r="AC977" s="2" t="s">
        <v>5167</v>
      </c>
      <c r="AD977" s="2" t="s">
        <v>11276</v>
      </c>
      <c r="AE977" s="2" t="s">
        <v>11759</v>
      </c>
      <c r="AF977" s="2" t="s">
        <v>2424</v>
      </c>
      <c r="AG977" s="2" t="s">
        <v>6324</v>
      </c>
      <c r="AH977" s="2" t="s">
        <v>5072</v>
      </c>
      <c r="AI977" s="2" t="s">
        <v>6794</v>
      </c>
      <c r="AJ977" s="2" t="s">
        <v>2107</v>
      </c>
      <c r="AK977" s="2" t="s">
        <v>6239</v>
      </c>
      <c r="AL977" s="2" t="s">
        <v>11472</v>
      </c>
      <c r="AM977" s="2" t="s">
        <v>8507</v>
      </c>
      <c r="AN977" s="2" t="s">
        <v>11759</v>
      </c>
      <c r="AO977" s="2" t="s">
        <v>6158</v>
      </c>
      <c r="AP977" s="2" t="s">
        <v>13139</v>
      </c>
      <c r="AQ977" s="2" t="s">
        <v>3889</v>
      </c>
      <c r="AR977" s="2" t="s">
        <v>12469</v>
      </c>
      <c r="AS977" s="2" t="s">
        <v>8866</v>
      </c>
      <c r="AT977" s="2" t="s">
        <v>9661</v>
      </c>
      <c r="AU977" s="2" t="s">
        <v>4059</v>
      </c>
      <c r="AV977" s="2" t="s">
        <v>8635</v>
      </c>
      <c r="AW977" s="2" t="s">
        <v>2751</v>
      </c>
      <c r="AX977" s="2" t="s">
        <v>14774</v>
      </c>
      <c r="AY977" s="2" t="s">
        <v>4604</v>
      </c>
      <c r="AZ977" s="2" t="s">
        <v>1654</v>
      </c>
      <c r="BA977" s="2" t="s">
        <v>11023</v>
      </c>
      <c r="BB977" s="2" t="s">
        <v>7923</v>
      </c>
      <c r="BC977" s="2" t="s">
        <v>1455</v>
      </c>
      <c r="BD977" s="2" t="s">
        <v>10331</v>
      </c>
      <c r="BE977" s="2" t="s">
        <v>6379</v>
      </c>
      <c r="BF977" s="2" t="s">
        <v>4618</v>
      </c>
      <c r="BG977" s="2" t="s">
        <v>3908</v>
      </c>
      <c r="BH977" s="2" t="s">
        <v>8599</v>
      </c>
      <c r="BI977" s="2" t="s">
        <v>4486</v>
      </c>
      <c r="BJ977" s="2" t="s">
        <v>9435</v>
      </c>
      <c r="BK977" s="2" t="s">
        <v>10157</v>
      </c>
      <c r="BL977" s="2" t="s">
        <v>9230</v>
      </c>
      <c r="BM977" s="2" t="s">
        <v>1448</v>
      </c>
      <c r="BN977" s="2" t="s">
        <v>3559</v>
      </c>
      <c r="BO977" s="2" t="s">
        <v>1168</v>
      </c>
      <c r="BP977" s="2" t="s">
        <v>3952</v>
      </c>
      <c r="BQ977" s="2" t="s">
        <v>2510</v>
      </c>
      <c r="BR977" s="2" t="s">
        <v>10475</v>
      </c>
      <c r="BS977" s="2" t="s">
        <v>8856</v>
      </c>
      <c r="BT977" s="2" t="s">
        <v>9302</v>
      </c>
      <c r="BU977" s="2" t="s">
        <v>1601</v>
      </c>
      <c r="BV977" s="2" t="s">
        <v>3209</v>
      </c>
      <c r="BW977" s="2" t="s">
        <v>13815</v>
      </c>
      <c r="BX977" s="2" t="s">
        <v>9392</v>
      </c>
      <c r="BY977" s="2" t="s">
        <v>12840</v>
      </c>
      <c r="BZ977" s="2" t="s">
        <v>6215</v>
      </c>
      <c r="CA977" s="2" t="s">
        <v>2989</v>
      </c>
      <c r="CB977" s="2" t="s">
        <v>3703</v>
      </c>
      <c r="CC977" s="2" t="s">
        <v>11196</v>
      </c>
      <c r="CD977" s="2" t="s">
        <v>7961</v>
      </c>
      <c r="CE977" s="2" t="s">
        <v>6215</v>
      </c>
      <c r="CF977" s="2" t="s">
        <v>1277</v>
      </c>
      <c r="CG977" s="2" t="s">
        <v>13422</v>
      </c>
      <c r="CH977" s="2" t="s">
        <v>9647</v>
      </c>
      <c r="CI977" s="2" t="s">
        <v>2994</v>
      </c>
      <c r="CJ977" s="2" t="s">
        <v>3943</v>
      </c>
      <c r="CK977" s="2" t="s">
        <v>11297</v>
      </c>
      <c r="CL977" s="2" t="s">
        <v>7680</v>
      </c>
      <c r="CM977" s="2" t="s">
        <v>3042</v>
      </c>
      <c r="CN977" s="2" t="s">
        <v>4568</v>
      </c>
      <c r="CO977" s="2" t="s">
        <v>6486</v>
      </c>
      <c r="CP977" s="2" t="s">
        <v>6355</v>
      </c>
      <c r="CQ977" s="2" t="s">
        <v>4192</v>
      </c>
      <c r="CR977" s="2" t="s">
        <v>14409</v>
      </c>
      <c r="CS977" s="2" t="s">
        <v>6053</v>
      </c>
      <c r="CT977" s="2" t="s">
        <v>10678</v>
      </c>
      <c r="CU977" s="2" t="s">
        <v>4020</v>
      </c>
      <c r="CV977" s="2" t="s">
        <v>12841</v>
      </c>
      <c r="CW977" s="2" t="s">
        <v>4387</v>
      </c>
      <c r="CX977" s="2" t="s">
        <v>1837</v>
      </c>
      <c r="CY977" s="2" t="s">
        <v>18079</v>
      </c>
      <c r="CZ977" s="2" t="s">
        <v>12267</v>
      </c>
      <c r="DA977" s="2" t="s">
        <v>10281</v>
      </c>
      <c r="DB977" s="2" t="s">
        <v>9293</v>
      </c>
      <c r="DC977" s="2" t="s">
        <v>7993</v>
      </c>
      <c r="DD977" s="2" t="s">
        <v>8253</v>
      </c>
      <c r="DE977" s="2" t="s">
        <v>13657</v>
      </c>
      <c r="DF977" s="2" t="s">
        <v>11253</v>
      </c>
      <c r="DG977" s="2" t="s">
        <v>4469</v>
      </c>
      <c r="DH977" s="2" t="s">
        <v>16073</v>
      </c>
      <c r="DI977" s="2" t="s">
        <v>7919</v>
      </c>
      <c r="DJ977" s="2" t="s">
        <v>15805</v>
      </c>
      <c r="DK977" s="2" t="s">
        <v>10384</v>
      </c>
      <c r="DL977" s="2" t="s">
        <v>12517</v>
      </c>
      <c r="DM977" s="2" t="s">
        <v>7690</v>
      </c>
      <c r="DN977" s="2" t="s">
        <v>1338</v>
      </c>
      <c r="DO977" s="2" t="s">
        <v>1097</v>
      </c>
      <c r="DP977" s="2" t="s">
        <v>12857</v>
      </c>
      <c r="DQ977" s="2" t="s">
        <v>4241</v>
      </c>
      <c r="DR977" s="2" t="s">
        <v>3253</v>
      </c>
      <c r="DS977" s="2" t="s">
        <v>8727</v>
      </c>
      <c r="DT977" s="1"/>
      <c r="DU977" s="1"/>
      <c r="DV977" s="2" t="s">
        <v>10522</v>
      </c>
      <c r="DW977" s="2" t="s">
        <v>5452</v>
      </c>
      <c r="DX977" s="2" t="s">
        <v>4702</v>
      </c>
    </row>
    <row r="978" spans="1:128" x14ac:dyDescent="0.4">
      <c r="A978" s="2" t="s">
        <v>16376</v>
      </c>
      <c r="B978" s="2" t="s">
        <v>18586</v>
      </c>
      <c r="C978" s="2" t="s">
        <v>1052</v>
      </c>
      <c r="D978" s="2" t="s">
        <v>0</v>
      </c>
      <c r="E978" s="2" t="s">
        <v>1053</v>
      </c>
      <c r="F978" s="2" t="s">
        <v>1653</v>
      </c>
      <c r="G978" s="2" t="s">
        <v>15517</v>
      </c>
      <c r="H978" s="2" t="s">
        <v>5545</v>
      </c>
      <c r="I978" s="2" t="s">
        <v>9124</v>
      </c>
      <c r="J978" s="2" t="s">
        <v>1436</v>
      </c>
      <c r="K978" s="2" t="s">
        <v>5078</v>
      </c>
      <c r="L978" s="2" t="s">
        <v>5008</v>
      </c>
      <c r="M978" s="2" t="s">
        <v>14153</v>
      </c>
      <c r="N978" s="2" t="s">
        <v>11749</v>
      </c>
      <c r="O978" s="2" t="s">
        <v>9821</v>
      </c>
      <c r="P978" s="2" t="s">
        <v>2356</v>
      </c>
      <c r="Q978" s="2" t="s">
        <v>9194</v>
      </c>
      <c r="R978" s="2" t="s">
        <v>11471</v>
      </c>
      <c r="S978" s="2" t="s">
        <v>1863</v>
      </c>
      <c r="T978" s="2" t="s">
        <v>3432</v>
      </c>
      <c r="U978" s="2" t="s">
        <v>12021</v>
      </c>
      <c r="V978" s="2" t="s">
        <v>5525</v>
      </c>
      <c r="W978" s="2" t="s">
        <v>2746</v>
      </c>
      <c r="X978" s="2" t="s">
        <v>2109</v>
      </c>
      <c r="Y978" s="2" t="s">
        <v>2576</v>
      </c>
      <c r="Z978" s="2" t="s">
        <v>2101</v>
      </c>
      <c r="AA978" s="2" t="s">
        <v>3723</v>
      </c>
      <c r="AB978" s="2" t="s">
        <v>7255</v>
      </c>
      <c r="AC978" s="2" t="s">
        <v>4150</v>
      </c>
      <c r="AD978" s="2" t="s">
        <v>4181</v>
      </c>
      <c r="AE978" s="2" t="s">
        <v>14264</v>
      </c>
      <c r="AF978" s="2" t="s">
        <v>2456</v>
      </c>
      <c r="AG978" s="2" t="s">
        <v>1902</v>
      </c>
      <c r="AH978" s="2" t="s">
        <v>10718</v>
      </c>
      <c r="AI978" s="2" t="s">
        <v>5462</v>
      </c>
      <c r="AJ978" s="2" t="s">
        <v>6068</v>
      </c>
      <c r="AK978" s="2" t="s">
        <v>16028</v>
      </c>
      <c r="AL978" s="2" t="s">
        <v>9631</v>
      </c>
      <c r="AM978" s="2" t="s">
        <v>9752</v>
      </c>
      <c r="AN978" s="2" t="s">
        <v>10993</v>
      </c>
      <c r="AO978" s="2" t="s">
        <v>14164</v>
      </c>
      <c r="AP978" s="2" t="s">
        <v>3435</v>
      </c>
      <c r="AQ978" s="2" t="s">
        <v>4422</v>
      </c>
      <c r="AR978" s="2" t="s">
        <v>12244</v>
      </c>
      <c r="AS978" s="2" t="s">
        <v>18412</v>
      </c>
      <c r="AT978" s="2" t="s">
        <v>16481</v>
      </c>
      <c r="AU978" s="2" t="s">
        <v>4595</v>
      </c>
      <c r="AV978" s="2" t="s">
        <v>4870</v>
      </c>
      <c r="AW978" s="2" t="s">
        <v>5085</v>
      </c>
      <c r="AX978" s="2" t="s">
        <v>5836</v>
      </c>
      <c r="AY978" s="2" t="s">
        <v>11751</v>
      </c>
      <c r="AZ978" s="2" t="s">
        <v>3885</v>
      </c>
      <c r="BA978" s="2" t="s">
        <v>2756</v>
      </c>
      <c r="BB978" s="2" t="s">
        <v>8221</v>
      </c>
      <c r="BC978" s="2" t="s">
        <v>4314</v>
      </c>
      <c r="BD978" s="2" t="s">
        <v>8777</v>
      </c>
      <c r="BE978" s="2" t="s">
        <v>5979</v>
      </c>
      <c r="BF978" s="2" t="s">
        <v>3338</v>
      </c>
      <c r="BG978" s="2" t="s">
        <v>4773</v>
      </c>
      <c r="BH978" s="2" t="s">
        <v>6387</v>
      </c>
      <c r="BI978" s="2" t="s">
        <v>9490</v>
      </c>
      <c r="BJ978" s="2" t="s">
        <v>8216</v>
      </c>
      <c r="BK978" s="2" t="s">
        <v>3973</v>
      </c>
      <c r="BL978" s="2" t="s">
        <v>7243</v>
      </c>
      <c r="BM978" s="2" t="s">
        <v>5006</v>
      </c>
      <c r="BN978" s="2" t="s">
        <v>1344</v>
      </c>
      <c r="BO978" s="2" t="s">
        <v>10612</v>
      </c>
      <c r="BP978" s="2" t="s">
        <v>17502</v>
      </c>
      <c r="BQ978" s="2" t="s">
        <v>9299</v>
      </c>
      <c r="BR978" s="2" t="s">
        <v>2696</v>
      </c>
      <c r="BS978" s="2" t="s">
        <v>11325</v>
      </c>
      <c r="BT978" s="2" t="s">
        <v>2800</v>
      </c>
      <c r="BU978" s="2" t="s">
        <v>8286</v>
      </c>
      <c r="BV978" s="2" t="s">
        <v>6816</v>
      </c>
      <c r="BW978" s="2" t="s">
        <v>6284</v>
      </c>
      <c r="BX978" s="2" t="s">
        <v>3012</v>
      </c>
      <c r="BY978" s="2" t="s">
        <v>10759</v>
      </c>
      <c r="BZ978" s="2" t="s">
        <v>2583</v>
      </c>
      <c r="CA978" s="2" t="s">
        <v>8405</v>
      </c>
      <c r="CB978" s="2" t="s">
        <v>11119</v>
      </c>
      <c r="CC978" s="2" t="s">
        <v>3601</v>
      </c>
      <c r="CD978" s="2" t="s">
        <v>6685</v>
      </c>
      <c r="CE978" s="2" t="s">
        <v>10173</v>
      </c>
      <c r="CF978" s="2" t="s">
        <v>3597</v>
      </c>
      <c r="CG978" s="2" t="s">
        <v>2036</v>
      </c>
      <c r="CH978" s="2" t="s">
        <v>3021</v>
      </c>
      <c r="CI978" s="2" t="s">
        <v>3584</v>
      </c>
      <c r="CJ978" s="2" t="s">
        <v>8018</v>
      </c>
      <c r="CK978" s="2" t="s">
        <v>4373</v>
      </c>
      <c r="CL978" s="2" t="s">
        <v>8838</v>
      </c>
      <c r="CM978" s="2" t="s">
        <v>2298</v>
      </c>
      <c r="CN978" s="2" t="s">
        <v>7032</v>
      </c>
      <c r="CO978" s="2" t="s">
        <v>1921</v>
      </c>
      <c r="CP978" s="2" t="s">
        <v>6553</v>
      </c>
      <c r="CQ978" s="2" t="s">
        <v>2919</v>
      </c>
      <c r="CR978" s="2" t="s">
        <v>3844</v>
      </c>
      <c r="CS978" s="2" t="s">
        <v>9060</v>
      </c>
      <c r="CT978" s="2" t="s">
        <v>6424</v>
      </c>
      <c r="CU978" s="2" t="s">
        <v>2723</v>
      </c>
      <c r="CV978" s="2" t="s">
        <v>7949</v>
      </c>
      <c r="CW978" s="2" t="s">
        <v>5708</v>
      </c>
      <c r="CX978" s="2" t="s">
        <v>6330</v>
      </c>
      <c r="CY978" s="2" t="s">
        <v>10672</v>
      </c>
      <c r="CZ978" s="2" t="s">
        <v>10652</v>
      </c>
      <c r="DA978" s="2" t="s">
        <v>1835</v>
      </c>
      <c r="DB978" s="2" t="s">
        <v>9611</v>
      </c>
      <c r="DC978" s="2" t="s">
        <v>5255</v>
      </c>
      <c r="DD978" s="2" t="s">
        <v>9339</v>
      </c>
      <c r="DE978" s="2" t="s">
        <v>7663</v>
      </c>
      <c r="DF978" s="2" t="s">
        <v>11618</v>
      </c>
      <c r="DG978" s="2" t="s">
        <v>5410</v>
      </c>
      <c r="DH978" s="2" t="s">
        <v>7365</v>
      </c>
      <c r="DI978" s="2" t="s">
        <v>10055</v>
      </c>
      <c r="DJ978" s="2" t="s">
        <v>10986</v>
      </c>
      <c r="DK978" s="2" t="s">
        <v>4635</v>
      </c>
      <c r="DL978" s="2" t="s">
        <v>9389</v>
      </c>
      <c r="DM978" s="2" t="s">
        <v>4450</v>
      </c>
      <c r="DN978" s="2" t="s">
        <v>2190</v>
      </c>
      <c r="DO978" s="2" t="s">
        <v>9394</v>
      </c>
      <c r="DP978" s="2" t="s">
        <v>14134</v>
      </c>
      <c r="DQ978" s="2" t="s">
        <v>14963</v>
      </c>
      <c r="DR978" s="2" t="s">
        <v>4396</v>
      </c>
      <c r="DS978" s="2" t="s">
        <v>2932</v>
      </c>
      <c r="DT978" s="1"/>
      <c r="DU978" s="1"/>
      <c r="DV978" s="2" t="s">
        <v>6717</v>
      </c>
      <c r="DW978" s="2" t="s">
        <v>4785</v>
      </c>
      <c r="DX978" s="2" t="s">
        <v>2751</v>
      </c>
    </row>
    <row r="979" spans="1:128" x14ac:dyDescent="0.4">
      <c r="A979" s="2" t="s">
        <v>16376</v>
      </c>
      <c r="B979" s="2" t="s">
        <v>18587</v>
      </c>
      <c r="C979" s="2" t="s">
        <v>1052</v>
      </c>
      <c r="D979" s="2" t="s">
        <v>18588</v>
      </c>
      <c r="E979" s="2" t="s">
        <v>1053</v>
      </c>
      <c r="F979" s="2" t="s">
        <v>3240</v>
      </c>
      <c r="G979" s="2" t="s">
        <v>5219</v>
      </c>
      <c r="H979" s="2" t="s">
        <v>12999</v>
      </c>
      <c r="I979" s="2" t="s">
        <v>7117</v>
      </c>
      <c r="J979" s="2" t="s">
        <v>5015</v>
      </c>
      <c r="K979" s="2" t="s">
        <v>3636</v>
      </c>
      <c r="L979" s="2" t="s">
        <v>8648</v>
      </c>
      <c r="M979" s="2" t="s">
        <v>6971</v>
      </c>
      <c r="N979" s="2" t="s">
        <v>11400</v>
      </c>
      <c r="O979" s="2" t="s">
        <v>3059</v>
      </c>
      <c r="P979" s="2" t="s">
        <v>8418</v>
      </c>
      <c r="Q979" s="2" t="s">
        <v>5175</v>
      </c>
      <c r="R979" s="2" t="s">
        <v>9331</v>
      </c>
      <c r="S979" s="2" t="s">
        <v>12305</v>
      </c>
      <c r="T979" s="2" t="s">
        <v>3730</v>
      </c>
      <c r="U979" s="2" t="s">
        <v>7651</v>
      </c>
      <c r="V979" s="2" t="s">
        <v>7735</v>
      </c>
      <c r="W979" s="2" t="s">
        <v>10417</v>
      </c>
      <c r="X979" s="2" t="s">
        <v>10031</v>
      </c>
      <c r="Y979" s="2" t="s">
        <v>2756</v>
      </c>
      <c r="Z979" s="2" t="s">
        <v>1059</v>
      </c>
      <c r="AA979" s="2" t="s">
        <v>5626</v>
      </c>
      <c r="AB979" s="2" t="s">
        <v>7689</v>
      </c>
      <c r="AC979" s="2" t="s">
        <v>10080</v>
      </c>
      <c r="AD979" s="2" t="s">
        <v>13935</v>
      </c>
      <c r="AE979" s="2" t="s">
        <v>3557</v>
      </c>
      <c r="AF979" s="2" t="s">
        <v>4601</v>
      </c>
      <c r="AG979" s="2" t="s">
        <v>6230</v>
      </c>
      <c r="AH979" s="2" t="s">
        <v>2315</v>
      </c>
      <c r="AI979" s="2" t="s">
        <v>7454</v>
      </c>
      <c r="AJ979" s="2" t="s">
        <v>6310</v>
      </c>
      <c r="AK979" s="2" t="s">
        <v>8090</v>
      </c>
      <c r="AL979" s="2" t="s">
        <v>6066</v>
      </c>
      <c r="AM979" s="2" t="s">
        <v>13219</v>
      </c>
      <c r="AN979" s="2" t="s">
        <v>13301</v>
      </c>
      <c r="AO979" s="2" t="s">
        <v>8868</v>
      </c>
      <c r="AP979" s="2" t="s">
        <v>14439</v>
      </c>
      <c r="AQ979" s="2" t="s">
        <v>3457</v>
      </c>
      <c r="AR979" s="2" t="s">
        <v>12037</v>
      </c>
      <c r="AS979" s="2" t="s">
        <v>13506</v>
      </c>
      <c r="AT979" s="2" t="s">
        <v>3612</v>
      </c>
      <c r="AU979" s="2" t="s">
        <v>3909</v>
      </c>
      <c r="AV979" s="2" t="s">
        <v>2776</v>
      </c>
      <c r="AW979" s="2" t="s">
        <v>1674</v>
      </c>
      <c r="AX979" s="2" t="s">
        <v>12601</v>
      </c>
      <c r="AY979" s="2" t="s">
        <v>14177</v>
      </c>
      <c r="AZ979" s="2" t="s">
        <v>3371</v>
      </c>
      <c r="BA979" s="2" t="s">
        <v>11097</v>
      </c>
      <c r="BB979" s="2" t="s">
        <v>2847</v>
      </c>
      <c r="BC979" s="2" t="s">
        <v>1573</v>
      </c>
      <c r="BD979" s="2" t="s">
        <v>4151</v>
      </c>
      <c r="BE979" s="2" t="s">
        <v>3964</v>
      </c>
      <c r="BF979" s="2" t="s">
        <v>8094</v>
      </c>
      <c r="BG979" s="2" t="s">
        <v>3529</v>
      </c>
      <c r="BH979" s="2" t="s">
        <v>9147</v>
      </c>
      <c r="BI979" s="2" t="s">
        <v>3248</v>
      </c>
      <c r="BJ979" s="2" t="s">
        <v>7389</v>
      </c>
      <c r="BK979" s="2" t="s">
        <v>3737</v>
      </c>
      <c r="BL979" s="2" t="s">
        <v>9289</v>
      </c>
      <c r="BM979" s="2" t="s">
        <v>7301</v>
      </c>
      <c r="BN979" s="2" t="s">
        <v>11809</v>
      </c>
      <c r="BO979" s="2" t="s">
        <v>4815</v>
      </c>
      <c r="BP979" s="2" t="s">
        <v>5843</v>
      </c>
      <c r="BQ979" s="2" t="s">
        <v>3383</v>
      </c>
      <c r="BR979" s="2" t="s">
        <v>3503</v>
      </c>
      <c r="BS979" s="2" t="s">
        <v>5732</v>
      </c>
      <c r="BT979" s="2" t="s">
        <v>5567</v>
      </c>
      <c r="BU979" s="2" t="s">
        <v>13721</v>
      </c>
      <c r="BV979" s="2" t="s">
        <v>5504</v>
      </c>
      <c r="BW979" s="2" t="s">
        <v>9474</v>
      </c>
      <c r="BX979" s="2" t="s">
        <v>10701</v>
      </c>
      <c r="BY979" s="2" t="s">
        <v>11412</v>
      </c>
      <c r="BZ979" s="2" t="s">
        <v>2170</v>
      </c>
      <c r="CA979" s="2" t="s">
        <v>5941</v>
      </c>
      <c r="CB979" s="2" t="s">
        <v>9062</v>
      </c>
      <c r="CC979" s="2" t="s">
        <v>1743</v>
      </c>
      <c r="CD979" s="2" t="s">
        <v>6683</v>
      </c>
      <c r="CE979" s="2" t="s">
        <v>7893</v>
      </c>
      <c r="CF979" s="2" t="s">
        <v>3602</v>
      </c>
      <c r="CG979" s="2" t="s">
        <v>2059</v>
      </c>
      <c r="CH979" s="2" t="s">
        <v>4642</v>
      </c>
      <c r="CI979" s="2" t="s">
        <v>6360</v>
      </c>
      <c r="CJ979" s="2" t="s">
        <v>2294</v>
      </c>
      <c r="CK979" s="2" t="s">
        <v>1937</v>
      </c>
      <c r="CL979" s="2" t="s">
        <v>2301</v>
      </c>
      <c r="CM979" s="2" t="s">
        <v>4388</v>
      </c>
      <c r="CN979" s="2" t="s">
        <v>3946</v>
      </c>
      <c r="CO979" s="2" t="s">
        <v>10434</v>
      </c>
      <c r="CP979" s="2" t="s">
        <v>8058</v>
      </c>
      <c r="CQ979" s="2" t="s">
        <v>10396</v>
      </c>
      <c r="CR979" s="2" t="s">
        <v>9348</v>
      </c>
      <c r="CS979" s="2" t="s">
        <v>12290</v>
      </c>
      <c r="CT979" s="2" t="s">
        <v>3859</v>
      </c>
      <c r="CU979" s="2" t="s">
        <v>9647</v>
      </c>
      <c r="CV979" s="2" t="s">
        <v>4626</v>
      </c>
      <c r="CW979" s="2" t="s">
        <v>7830</v>
      </c>
      <c r="CX979" s="2" t="s">
        <v>3933</v>
      </c>
      <c r="CY979" s="2" t="s">
        <v>5891</v>
      </c>
      <c r="CZ979" s="2" t="s">
        <v>8519</v>
      </c>
      <c r="DA979" s="2" t="s">
        <v>12797</v>
      </c>
      <c r="DB979" s="2" t="s">
        <v>14957</v>
      </c>
      <c r="DC979" s="2" t="s">
        <v>9426</v>
      </c>
      <c r="DD979" s="2" t="s">
        <v>5819</v>
      </c>
      <c r="DE979" s="2" t="s">
        <v>5791</v>
      </c>
      <c r="DF979" s="2" t="s">
        <v>10096</v>
      </c>
      <c r="DG979" s="2" t="s">
        <v>7295</v>
      </c>
      <c r="DH979" s="2" t="s">
        <v>1860</v>
      </c>
      <c r="DI979" s="2" t="s">
        <v>13017</v>
      </c>
      <c r="DJ979" s="2" t="s">
        <v>1630</v>
      </c>
      <c r="DK979" s="2" t="s">
        <v>11808</v>
      </c>
      <c r="DL979" s="2" t="s">
        <v>2937</v>
      </c>
      <c r="DM979" s="2" t="s">
        <v>12092</v>
      </c>
      <c r="DN979" s="2" t="s">
        <v>9519</v>
      </c>
      <c r="DO979" s="2" t="s">
        <v>12266</v>
      </c>
      <c r="DP979" s="2" t="s">
        <v>12648</v>
      </c>
      <c r="DQ979" s="2" t="s">
        <v>1199</v>
      </c>
      <c r="DR979" s="2" t="s">
        <v>1785</v>
      </c>
      <c r="DS979" s="2" t="s">
        <v>5685</v>
      </c>
      <c r="DT979" s="1"/>
      <c r="DU979" s="1"/>
      <c r="DV979" s="2" t="s">
        <v>13597</v>
      </c>
      <c r="DW979" s="2" t="s">
        <v>1972</v>
      </c>
      <c r="DX979" s="2" t="s">
        <v>12906</v>
      </c>
    </row>
    <row r="980" spans="1:128" x14ac:dyDescent="0.4">
      <c r="A980" s="2" t="s">
        <v>16376</v>
      </c>
      <c r="B980" s="2" t="s">
        <v>18589</v>
      </c>
      <c r="C980" s="2" t="s">
        <v>1052</v>
      </c>
      <c r="D980" s="2" t="s">
        <v>18590</v>
      </c>
      <c r="E980" s="2" t="s">
        <v>1053</v>
      </c>
      <c r="F980" s="2" t="s">
        <v>9366</v>
      </c>
      <c r="G980" s="2" t="s">
        <v>3885</v>
      </c>
      <c r="H980" s="2" t="s">
        <v>6305</v>
      </c>
      <c r="I980" s="2" t="s">
        <v>12240</v>
      </c>
      <c r="J980" s="2" t="s">
        <v>18591</v>
      </c>
      <c r="K980" s="2" t="s">
        <v>13211</v>
      </c>
      <c r="L980" s="2" t="s">
        <v>4497</v>
      </c>
      <c r="M980" s="2" t="s">
        <v>9586</v>
      </c>
      <c r="N980" s="2" t="s">
        <v>1562</v>
      </c>
      <c r="O980" s="2" t="s">
        <v>5622</v>
      </c>
      <c r="P980" s="2" t="s">
        <v>18592</v>
      </c>
      <c r="Q980" s="2" t="s">
        <v>18593</v>
      </c>
      <c r="R980" s="2" t="s">
        <v>18594</v>
      </c>
      <c r="S980" s="2" t="s">
        <v>11843</v>
      </c>
      <c r="T980" s="2" t="s">
        <v>6315</v>
      </c>
      <c r="U980" s="2" t="s">
        <v>7336</v>
      </c>
      <c r="V980" s="2" t="s">
        <v>3455</v>
      </c>
      <c r="W980" s="2" t="s">
        <v>18595</v>
      </c>
      <c r="X980" s="2" t="s">
        <v>18596</v>
      </c>
      <c r="Y980" s="2" t="s">
        <v>17213</v>
      </c>
      <c r="Z980" s="2" t="s">
        <v>12182</v>
      </c>
      <c r="AA980" s="2" t="s">
        <v>16293</v>
      </c>
      <c r="AB980" s="2" t="s">
        <v>10419</v>
      </c>
      <c r="AC980" s="2" t="s">
        <v>17307</v>
      </c>
      <c r="AD980" s="2" t="s">
        <v>18597</v>
      </c>
      <c r="AE980" s="2" t="s">
        <v>18598</v>
      </c>
      <c r="AF980" s="2" t="s">
        <v>18599</v>
      </c>
      <c r="AG980" s="2" t="s">
        <v>6992</v>
      </c>
      <c r="AH980" s="2" t="s">
        <v>2846</v>
      </c>
      <c r="AI980" s="2" t="s">
        <v>9366</v>
      </c>
      <c r="AJ980" s="2" t="s">
        <v>15088</v>
      </c>
      <c r="AK980" s="2" t="s">
        <v>18600</v>
      </c>
      <c r="AL980" s="2" t="s">
        <v>5542</v>
      </c>
      <c r="AM980" s="2" t="s">
        <v>13496</v>
      </c>
      <c r="AN980" s="2" t="s">
        <v>3275</v>
      </c>
      <c r="AO980" s="2" t="s">
        <v>2646</v>
      </c>
      <c r="AP980" s="2" t="s">
        <v>7101</v>
      </c>
      <c r="AQ980" s="2" t="s">
        <v>2849</v>
      </c>
      <c r="AR980" s="2" t="s">
        <v>18601</v>
      </c>
      <c r="AS980" s="2" t="s">
        <v>18602</v>
      </c>
      <c r="AT980" s="2" t="s">
        <v>13462</v>
      </c>
      <c r="AU980" s="2" t="s">
        <v>5400</v>
      </c>
      <c r="AV980" s="2" t="s">
        <v>9773</v>
      </c>
      <c r="AW980" s="2" t="s">
        <v>2140</v>
      </c>
      <c r="AX980" s="2" t="s">
        <v>4247</v>
      </c>
      <c r="AY980" s="2" t="s">
        <v>18603</v>
      </c>
      <c r="AZ980" s="2" t="s">
        <v>18604</v>
      </c>
      <c r="BA980" s="2" t="s">
        <v>12672</v>
      </c>
      <c r="BB980" s="2" t="s">
        <v>3890</v>
      </c>
      <c r="BC980" s="2" t="s">
        <v>7922</v>
      </c>
      <c r="BD980" s="2" t="s">
        <v>10108</v>
      </c>
      <c r="BE980" s="2" t="s">
        <v>12443</v>
      </c>
      <c r="BF980" s="2" t="s">
        <v>18605</v>
      </c>
      <c r="BG980" s="2" t="s">
        <v>10775</v>
      </c>
      <c r="BH980" s="2" t="s">
        <v>9666</v>
      </c>
      <c r="BI980" s="2" t="s">
        <v>8416</v>
      </c>
      <c r="BJ980" s="2" t="s">
        <v>1800</v>
      </c>
      <c r="BK980" s="2" t="s">
        <v>1424</v>
      </c>
      <c r="BL980" s="2" t="s">
        <v>4516</v>
      </c>
      <c r="BM980" s="2" t="s">
        <v>18606</v>
      </c>
      <c r="BN980" s="2" t="s">
        <v>17119</v>
      </c>
      <c r="BO980" s="2" t="s">
        <v>4754</v>
      </c>
      <c r="BP980" s="2" t="s">
        <v>3060</v>
      </c>
      <c r="BQ980" s="2" t="s">
        <v>4749</v>
      </c>
      <c r="BR980" s="2" t="s">
        <v>9330</v>
      </c>
      <c r="BS980" s="2" t="s">
        <v>12063</v>
      </c>
      <c r="BT980" s="2" t="s">
        <v>8979</v>
      </c>
      <c r="BU980" s="2" t="s">
        <v>7065</v>
      </c>
      <c r="BV980" s="2" t="s">
        <v>11665</v>
      </c>
      <c r="BW980" s="2" t="s">
        <v>13587</v>
      </c>
      <c r="BX980" s="2" t="s">
        <v>12939</v>
      </c>
      <c r="BY980" s="2" t="s">
        <v>12952</v>
      </c>
      <c r="BZ980" s="2" t="s">
        <v>8479</v>
      </c>
      <c r="CA980" s="2" t="s">
        <v>9645</v>
      </c>
      <c r="CB980" s="2" t="s">
        <v>10045</v>
      </c>
      <c r="CC980" s="2" t="s">
        <v>14471</v>
      </c>
      <c r="CD980" s="2" t="s">
        <v>3384</v>
      </c>
      <c r="CE980" s="2" t="s">
        <v>4022</v>
      </c>
      <c r="CF980" s="2" t="s">
        <v>12083</v>
      </c>
      <c r="CG980" s="2" t="s">
        <v>12078</v>
      </c>
      <c r="CH980" s="2" t="s">
        <v>15324</v>
      </c>
      <c r="CI980" s="2" t="s">
        <v>11034</v>
      </c>
      <c r="CJ980" s="2" t="s">
        <v>2182</v>
      </c>
      <c r="CK980" s="2" t="s">
        <v>2182</v>
      </c>
      <c r="CL980" s="2" t="s">
        <v>5894</v>
      </c>
      <c r="CM980" s="2" t="s">
        <v>8479</v>
      </c>
      <c r="CN980" s="2" t="s">
        <v>7677</v>
      </c>
      <c r="CO980" s="2" t="s">
        <v>10883</v>
      </c>
      <c r="CP980" s="2" t="s">
        <v>9216</v>
      </c>
      <c r="CQ980" s="2" t="s">
        <v>7677</v>
      </c>
      <c r="CR980" s="2" t="s">
        <v>11457</v>
      </c>
      <c r="CS980" s="2" t="s">
        <v>5216</v>
      </c>
      <c r="CT980" s="2" t="s">
        <v>4544</v>
      </c>
      <c r="CU980" s="2" t="s">
        <v>10727</v>
      </c>
      <c r="CV980" s="2" t="s">
        <v>14032</v>
      </c>
      <c r="CW980" s="2" t="s">
        <v>2196</v>
      </c>
      <c r="CX980" s="2" t="s">
        <v>3531</v>
      </c>
      <c r="CY980" s="2" t="s">
        <v>10289</v>
      </c>
      <c r="CZ980" s="2" t="s">
        <v>7274</v>
      </c>
      <c r="DA980" s="2" t="s">
        <v>11439</v>
      </c>
      <c r="DB980" s="2" t="s">
        <v>2387</v>
      </c>
      <c r="DC980" s="2" t="s">
        <v>14497</v>
      </c>
      <c r="DD980" s="2" t="s">
        <v>13234</v>
      </c>
      <c r="DE980" s="2" t="s">
        <v>15079</v>
      </c>
      <c r="DF980" s="2" t="s">
        <v>12197</v>
      </c>
      <c r="DG980" s="2" t="s">
        <v>13391</v>
      </c>
      <c r="DH980" s="2" t="s">
        <v>12623</v>
      </c>
      <c r="DI980" s="2" t="s">
        <v>3171</v>
      </c>
      <c r="DJ980" s="2" t="s">
        <v>7133</v>
      </c>
      <c r="DK980" s="2" t="s">
        <v>10807</v>
      </c>
      <c r="DL980" s="2" t="s">
        <v>13656</v>
      </c>
      <c r="DM980" s="2" t="s">
        <v>2395</v>
      </c>
      <c r="DN980" s="2" t="s">
        <v>4042</v>
      </c>
      <c r="DO980" s="2" t="s">
        <v>7095</v>
      </c>
      <c r="DP980" s="2" t="s">
        <v>4470</v>
      </c>
      <c r="DQ980" s="2" t="s">
        <v>3728</v>
      </c>
      <c r="DR980" s="2" t="s">
        <v>6565</v>
      </c>
      <c r="DS980" s="2" t="s">
        <v>3661</v>
      </c>
      <c r="DT980" s="1"/>
      <c r="DU980" s="1"/>
      <c r="DV980" s="2" t="s">
        <v>4479</v>
      </c>
      <c r="DW980" s="2" t="s">
        <v>1103</v>
      </c>
      <c r="DX980" s="2" t="s">
        <v>6317</v>
      </c>
    </row>
    <row r="981" spans="1:128" x14ac:dyDescent="0.4">
      <c r="A981" s="2" t="s">
        <v>16376</v>
      </c>
      <c r="B981" s="2" t="s">
        <v>18607</v>
      </c>
      <c r="C981" s="2" t="s">
        <v>1052</v>
      </c>
      <c r="D981" s="2" t="s">
        <v>18608</v>
      </c>
      <c r="E981" s="2" t="s">
        <v>1053</v>
      </c>
      <c r="F981" s="2" t="s">
        <v>1876</v>
      </c>
      <c r="G981" s="2" t="s">
        <v>5528</v>
      </c>
      <c r="H981" s="2" t="s">
        <v>5911</v>
      </c>
      <c r="I981" s="2" t="s">
        <v>18609</v>
      </c>
      <c r="J981" s="2" t="s">
        <v>18606</v>
      </c>
      <c r="K981" s="2" t="s">
        <v>5919</v>
      </c>
      <c r="L981" s="2" t="s">
        <v>1671</v>
      </c>
      <c r="M981" s="2" t="s">
        <v>3964</v>
      </c>
      <c r="N981" s="2" t="s">
        <v>1575</v>
      </c>
      <c r="O981" s="2" t="s">
        <v>12830</v>
      </c>
      <c r="P981" s="2" t="s">
        <v>18610</v>
      </c>
      <c r="Q981" s="2" t="s">
        <v>18611</v>
      </c>
      <c r="R981" s="2" t="s">
        <v>7173</v>
      </c>
      <c r="S981" s="2" t="s">
        <v>9033</v>
      </c>
      <c r="T981" s="2" t="s">
        <v>2678</v>
      </c>
      <c r="U981" s="2" t="s">
        <v>8039</v>
      </c>
      <c r="V981" s="2" t="s">
        <v>7055</v>
      </c>
      <c r="W981" s="2" t="s">
        <v>17746</v>
      </c>
      <c r="X981" s="2" t="s">
        <v>17212</v>
      </c>
      <c r="Y981" s="2" t="s">
        <v>3357</v>
      </c>
      <c r="Z981" s="2" t="s">
        <v>9320</v>
      </c>
      <c r="AA981" s="2" t="s">
        <v>2783</v>
      </c>
      <c r="AB981" s="2" t="s">
        <v>6562</v>
      </c>
      <c r="AC981" s="2" t="s">
        <v>6904</v>
      </c>
      <c r="AD981" s="2" t="s">
        <v>18612</v>
      </c>
      <c r="AE981" s="2" t="s">
        <v>18613</v>
      </c>
      <c r="AF981" s="2" t="s">
        <v>6645</v>
      </c>
      <c r="AG981" s="2" t="s">
        <v>14129</v>
      </c>
      <c r="AH981" s="2" t="s">
        <v>5322</v>
      </c>
      <c r="AI981" s="2" t="s">
        <v>5459</v>
      </c>
      <c r="AJ981" s="2" t="s">
        <v>5911</v>
      </c>
      <c r="AK981" s="2" t="s">
        <v>12868</v>
      </c>
      <c r="AL981" s="2" t="s">
        <v>18614</v>
      </c>
      <c r="AM981" s="2" t="s">
        <v>14764</v>
      </c>
      <c r="AN981" s="2" t="s">
        <v>6158</v>
      </c>
      <c r="AO981" s="2" t="s">
        <v>4667</v>
      </c>
      <c r="AP981" s="2" t="s">
        <v>7577</v>
      </c>
      <c r="AQ981" s="2" t="s">
        <v>10933</v>
      </c>
      <c r="AR981" s="2" t="s">
        <v>18615</v>
      </c>
      <c r="AS981" s="2" t="s">
        <v>18616</v>
      </c>
      <c r="AT981" s="2" t="s">
        <v>13116</v>
      </c>
      <c r="AU981" s="2" t="s">
        <v>1541</v>
      </c>
      <c r="AV981" s="2" t="s">
        <v>2424</v>
      </c>
      <c r="AW981" s="2" t="s">
        <v>13243</v>
      </c>
      <c r="AX981" s="2" t="s">
        <v>12629</v>
      </c>
      <c r="AY981" s="2" t="s">
        <v>13691</v>
      </c>
      <c r="AZ981" s="2" t="s">
        <v>18617</v>
      </c>
      <c r="BA981" s="2" t="s">
        <v>6158</v>
      </c>
      <c r="BB981" s="2" t="s">
        <v>10480</v>
      </c>
      <c r="BC981" s="2" t="s">
        <v>3043</v>
      </c>
      <c r="BD981" s="2" t="s">
        <v>2203</v>
      </c>
      <c r="BE981" s="2" t="s">
        <v>12523</v>
      </c>
      <c r="BF981" s="2" t="s">
        <v>15722</v>
      </c>
      <c r="BG981" s="2" t="s">
        <v>18618</v>
      </c>
      <c r="BH981" s="2" t="s">
        <v>2315</v>
      </c>
      <c r="BI981" s="2" t="s">
        <v>5528</v>
      </c>
      <c r="BJ981" s="2" t="s">
        <v>7585</v>
      </c>
      <c r="BK981" s="2" t="s">
        <v>16781</v>
      </c>
      <c r="BL981" s="2" t="s">
        <v>3188</v>
      </c>
      <c r="BM981" s="2" t="s">
        <v>10546</v>
      </c>
      <c r="BN981" s="2" t="s">
        <v>16379</v>
      </c>
      <c r="BO981" s="2" t="s">
        <v>2469</v>
      </c>
      <c r="BP981" s="2" t="s">
        <v>13440</v>
      </c>
      <c r="BQ981" s="2" t="s">
        <v>5031</v>
      </c>
      <c r="BR981" s="2" t="s">
        <v>1421</v>
      </c>
      <c r="BS981" s="2" t="s">
        <v>10773</v>
      </c>
      <c r="BT981" s="2" t="s">
        <v>2311</v>
      </c>
      <c r="BU981" s="2" t="s">
        <v>4069</v>
      </c>
      <c r="BV981" s="2" t="s">
        <v>4047</v>
      </c>
      <c r="BW981" s="2" t="s">
        <v>3422</v>
      </c>
      <c r="BX981" s="2" t="s">
        <v>12152</v>
      </c>
      <c r="BY981" s="2" t="s">
        <v>3194</v>
      </c>
      <c r="BZ981" s="2" t="s">
        <v>12840</v>
      </c>
      <c r="CA981" s="2" t="s">
        <v>10577</v>
      </c>
      <c r="CB981" s="2" t="s">
        <v>6196</v>
      </c>
      <c r="CC981" s="2" t="s">
        <v>12734</v>
      </c>
      <c r="CD981" s="2" t="s">
        <v>2797</v>
      </c>
      <c r="CE981" s="2" t="s">
        <v>6485</v>
      </c>
      <c r="CF981" s="2" t="s">
        <v>13208</v>
      </c>
      <c r="CG981" s="2" t="s">
        <v>3195</v>
      </c>
      <c r="CH981" s="2" t="s">
        <v>4128</v>
      </c>
      <c r="CI981" s="2" t="s">
        <v>10367</v>
      </c>
      <c r="CJ981" s="2" t="s">
        <v>14259</v>
      </c>
      <c r="CK981" s="2" t="s">
        <v>6544</v>
      </c>
      <c r="CL981" s="2" t="s">
        <v>1258</v>
      </c>
      <c r="CM981" s="2" t="s">
        <v>13208</v>
      </c>
      <c r="CN981" s="2" t="s">
        <v>9430</v>
      </c>
      <c r="CO981" s="2" t="s">
        <v>3929</v>
      </c>
      <c r="CP981" s="2" t="s">
        <v>11144</v>
      </c>
      <c r="CQ981" s="2" t="s">
        <v>7898</v>
      </c>
      <c r="CR981" s="2" t="s">
        <v>5493</v>
      </c>
      <c r="CS981" s="2" t="s">
        <v>3031</v>
      </c>
      <c r="CT981" s="2" t="s">
        <v>12560</v>
      </c>
      <c r="CU981" s="2" t="s">
        <v>4355</v>
      </c>
      <c r="CV981" s="2" t="s">
        <v>15969</v>
      </c>
      <c r="CW981" s="2" t="s">
        <v>4128</v>
      </c>
      <c r="CX981" s="2" t="s">
        <v>9430</v>
      </c>
      <c r="CY981" s="2" t="s">
        <v>6682</v>
      </c>
      <c r="CZ981" s="2" t="s">
        <v>15976</v>
      </c>
      <c r="DA981" s="2" t="s">
        <v>3936</v>
      </c>
      <c r="DB981" s="2" t="s">
        <v>11412</v>
      </c>
      <c r="DC981" s="2" t="s">
        <v>3694</v>
      </c>
      <c r="DD981" s="2" t="s">
        <v>8838</v>
      </c>
      <c r="DE981" s="2" t="s">
        <v>10177</v>
      </c>
      <c r="DF981" s="2" t="s">
        <v>2922</v>
      </c>
      <c r="DG981" s="2" t="s">
        <v>9432</v>
      </c>
      <c r="DH981" s="2" t="s">
        <v>14078</v>
      </c>
      <c r="DI981" s="2" t="s">
        <v>2085</v>
      </c>
      <c r="DJ981" s="2" t="s">
        <v>4227</v>
      </c>
      <c r="DK981" s="2" t="s">
        <v>5130</v>
      </c>
      <c r="DL981" s="2" t="s">
        <v>7151</v>
      </c>
      <c r="DM981" s="2" t="s">
        <v>4213</v>
      </c>
      <c r="DN981" s="2" t="s">
        <v>7370</v>
      </c>
      <c r="DO981" s="2" t="s">
        <v>2507</v>
      </c>
      <c r="DP981" s="2" t="s">
        <v>12617</v>
      </c>
      <c r="DQ981" s="2" t="s">
        <v>2394</v>
      </c>
      <c r="DR981" s="2" t="s">
        <v>11439</v>
      </c>
      <c r="DS981" s="2" t="s">
        <v>6131</v>
      </c>
      <c r="DT981" s="1"/>
      <c r="DU981" s="1"/>
      <c r="DV981" s="2" t="s">
        <v>8244</v>
      </c>
      <c r="DW981" s="2" t="s">
        <v>12296</v>
      </c>
      <c r="DX981" s="2" t="s">
        <v>5575</v>
      </c>
    </row>
    <row r="982" spans="1:128" x14ac:dyDescent="0.4">
      <c r="A982" s="2" t="s">
        <v>16376</v>
      </c>
      <c r="B982" s="2" t="s">
        <v>18619</v>
      </c>
      <c r="C982" s="2" t="s">
        <v>1052</v>
      </c>
      <c r="D982" s="2" t="s">
        <v>18620</v>
      </c>
      <c r="E982" s="2" t="s">
        <v>1053</v>
      </c>
      <c r="F982" s="2" t="s">
        <v>5913</v>
      </c>
      <c r="G982" s="2" t="s">
        <v>4498</v>
      </c>
      <c r="H982" s="2" t="s">
        <v>8210</v>
      </c>
      <c r="I982" s="2" t="s">
        <v>17348</v>
      </c>
      <c r="J982" s="2" t="s">
        <v>7819</v>
      </c>
      <c r="K982" s="2" t="s">
        <v>14184</v>
      </c>
      <c r="L982" s="2" t="s">
        <v>7330</v>
      </c>
      <c r="M982" s="2" t="s">
        <v>8990</v>
      </c>
      <c r="N982" s="2" t="s">
        <v>7244</v>
      </c>
      <c r="O982" s="2" t="s">
        <v>4064</v>
      </c>
      <c r="P982" s="2" t="s">
        <v>15639</v>
      </c>
      <c r="Q982" s="2" t="s">
        <v>15297</v>
      </c>
      <c r="R982" s="2" t="s">
        <v>7126</v>
      </c>
      <c r="S982" s="2" t="s">
        <v>1864</v>
      </c>
      <c r="T982" s="2" t="s">
        <v>10506</v>
      </c>
      <c r="U982" s="2" t="s">
        <v>3715</v>
      </c>
      <c r="V982" s="2" t="s">
        <v>6145</v>
      </c>
      <c r="W982" s="2" t="s">
        <v>6247</v>
      </c>
      <c r="X982" s="2" t="s">
        <v>15699</v>
      </c>
      <c r="Y982" s="2" t="s">
        <v>18621</v>
      </c>
      <c r="Z982" s="2" t="s">
        <v>2655</v>
      </c>
      <c r="AA982" s="2" t="s">
        <v>7113</v>
      </c>
      <c r="AB982" s="2" t="s">
        <v>1548</v>
      </c>
      <c r="AC982" s="2" t="s">
        <v>4518</v>
      </c>
      <c r="AD982" s="2" t="s">
        <v>3458</v>
      </c>
      <c r="AE982" s="2" t="s">
        <v>16108</v>
      </c>
      <c r="AF982" s="2" t="s">
        <v>17873</v>
      </c>
      <c r="AG982" s="2" t="s">
        <v>12052</v>
      </c>
      <c r="AH982" s="2" t="s">
        <v>12283</v>
      </c>
      <c r="AI982" s="2" t="s">
        <v>12302</v>
      </c>
      <c r="AJ982" s="2" t="s">
        <v>6233</v>
      </c>
      <c r="AK982" s="2" t="s">
        <v>18622</v>
      </c>
      <c r="AL982" s="2" t="s">
        <v>15330</v>
      </c>
      <c r="AM982" s="2" t="s">
        <v>6976</v>
      </c>
      <c r="AN982" s="2" t="s">
        <v>6526</v>
      </c>
      <c r="AO982" s="2" t="s">
        <v>8077</v>
      </c>
      <c r="AP982" s="2" t="s">
        <v>14950</v>
      </c>
      <c r="AQ982" s="2" t="s">
        <v>2323</v>
      </c>
      <c r="AR982" s="2" t="s">
        <v>14015</v>
      </c>
      <c r="AS982" s="2" t="s">
        <v>7932</v>
      </c>
      <c r="AT982" s="2" t="s">
        <v>4768</v>
      </c>
      <c r="AU982" s="2" t="s">
        <v>5233</v>
      </c>
      <c r="AV982" s="2" t="s">
        <v>3259</v>
      </c>
      <c r="AW982" s="2" t="s">
        <v>4157</v>
      </c>
      <c r="AX982" s="2" t="s">
        <v>5019</v>
      </c>
      <c r="AY982" s="2" t="s">
        <v>8938</v>
      </c>
      <c r="AZ982" s="2" t="s">
        <v>5481</v>
      </c>
      <c r="BA982" s="2" t="s">
        <v>3627</v>
      </c>
      <c r="BB982" s="2" t="s">
        <v>4501</v>
      </c>
      <c r="BC982" s="2" t="s">
        <v>5079</v>
      </c>
      <c r="BD982" s="2" t="s">
        <v>2126</v>
      </c>
      <c r="BE982" s="2" t="s">
        <v>14184</v>
      </c>
      <c r="BF982" s="2" t="s">
        <v>1445</v>
      </c>
      <c r="BG982" s="2" t="s">
        <v>3163</v>
      </c>
      <c r="BH982" s="2" t="s">
        <v>4261</v>
      </c>
      <c r="BI982" s="2" t="s">
        <v>12701</v>
      </c>
      <c r="BJ982" s="2" t="s">
        <v>7318</v>
      </c>
      <c r="BK982" s="2" t="s">
        <v>10318</v>
      </c>
      <c r="BL982" s="2" t="s">
        <v>7967</v>
      </c>
      <c r="BM982" s="2" t="s">
        <v>12138</v>
      </c>
      <c r="BN982" s="2" t="s">
        <v>4659</v>
      </c>
      <c r="BO982" s="2" t="s">
        <v>15946</v>
      </c>
      <c r="BP982" s="2" t="s">
        <v>8570</v>
      </c>
      <c r="BQ982" s="2" t="s">
        <v>12897</v>
      </c>
      <c r="BR982" s="2" t="s">
        <v>3383</v>
      </c>
      <c r="BS982" s="2" t="s">
        <v>3042</v>
      </c>
      <c r="BT982" s="2" t="s">
        <v>10133</v>
      </c>
      <c r="BU982" s="2" t="s">
        <v>2361</v>
      </c>
      <c r="BV982" s="2" t="s">
        <v>8337</v>
      </c>
      <c r="BW982" s="2" t="s">
        <v>4551</v>
      </c>
      <c r="BX982" s="2" t="s">
        <v>15319</v>
      </c>
      <c r="BY982" s="2" t="s">
        <v>11034</v>
      </c>
      <c r="BZ982" s="2" t="s">
        <v>5968</v>
      </c>
      <c r="CA982" s="2" t="s">
        <v>13278</v>
      </c>
      <c r="CB982" s="2" t="s">
        <v>4448</v>
      </c>
      <c r="CC982" s="2" t="s">
        <v>12619</v>
      </c>
      <c r="CD982" s="2" t="s">
        <v>8998</v>
      </c>
      <c r="CE982" s="2" t="s">
        <v>12456</v>
      </c>
      <c r="CF982" s="2" t="s">
        <v>10610</v>
      </c>
      <c r="CG982" s="2" t="s">
        <v>10843</v>
      </c>
      <c r="CH982" s="2" t="s">
        <v>14271</v>
      </c>
      <c r="CI982" s="2" t="s">
        <v>7911</v>
      </c>
      <c r="CJ982" s="2" t="s">
        <v>8355</v>
      </c>
      <c r="CK982" s="2" t="s">
        <v>9461</v>
      </c>
      <c r="CL982" s="2" t="s">
        <v>12043</v>
      </c>
      <c r="CM982" s="2" t="s">
        <v>11699</v>
      </c>
      <c r="CN982" s="2" t="s">
        <v>14886</v>
      </c>
      <c r="CO982" s="2" t="s">
        <v>4561</v>
      </c>
      <c r="CP982" s="2" t="s">
        <v>8901</v>
      </c>
      <c r="CQ982" s="2" t="s">
        <v>3701</v>
      </c>
      <c r="CR982" s="2" t="s">
        <v>5070</v>
      </c>
      <c r="CS982" s="2" t="s">
        <v>8946</v>
      </c>
      <c r="CT982" s="2" t="s">
        <v>3262</v>
      </c>
      <c r="CU982" s="2" t="s">
        <v>6137</v>
      </c>
      <c r="CV982" s="2" t="s">
        <v>9411</v>
      </c>
      <c r="CW982" s="2" t="s">
        <v>13664</v>
      </c>
      <c r="CX982" s="2" t="s">
        <v>8706</v>
      </c>
      <c r="CY982" s="2" t="s">
        <v>12223</v>
      </c>
      <c r="CZ982" s="2" t="s">
        <v>13468</v>
      </c>
      <c r="DA982" s="2" t="s">
        <v>10105</v>
      </c>
      <c r="DB982" s="2" t="s">
        <v>7922</v>
      </c>
      <c r="DC982" s="2" t="s">
        <v>5752</v>
      </c>
      <c r="DD982" s="2" t="s">
        <v>4025</v>
      </c>
      <c r="DE982" s="2" t="s">
        <v>14218</v>
      </c>
      <c r="DF982" s="2" t="s">
        <v>10094</v>
      </c>
      <c r="DG982" s="2" t="s">
        <v>9789</v>
      </c>
      <c r="DH982" s="2" t="s">
        <v>10286</v>
      </c>
      <c r="DI982" s="2" t="s">
        <v>8640</v>
      </c>
      <c r="DJ982" s="2" t="s">
        <v>2567</v>
      </c>
      <c r="DK982" s="2" t="s">
        <v>14135</v>
      </c>
      <c r="DL982" s="2" t="s">
        <v>7314</v>
      </c>
      <c r="DM982" s="2" t="s">
        <v>7571</v>
      </c>
      <c r="DN982" s="2" t="s">
        <v>15168</v>
      </c>
      <c r="DO982" s="2" t="s">
        <v>11654</v>
      </c>
      <c r="DP982" s="2" t="s">
        <v>2111</v>
      </c>
      <c r="DQ982" s="2" t="s">
        <v>1876</v>
      </c>
      <c r="DR982" s="2" t="s">
        <v>6063</v>
      </c>
      <c r="DS982" s="2" t="s">
        <v>11719</v>
      </c>
      <c r="DT982" s="1"/>
      <c r="DU982" s="1"/>
      <c r="DV982" s="2" t="s">
        <v>9773</v>
      </c>
      <c r="DW982" s="2" t="s">
        <v>1289</v>
      </c>
      <c r="DX982" s="2" t="s">
        <v>12071</v>
      </c>
    </row>
    <row r="983" spans="1:128" x14ac:dyDescent="0.4">
      <c r="A983" s="2" t="s">
        <v>16376</v>
      </c>
      <c r="B983" s="2" t="s">
        <v>18623</v>
      </c>
      <c r="C983" s="2" t="s">
        <v>1052</v>
      </c>
      <c r="D983" s="2" t="s">
        <v>0</v>
      </c>
      <c r="E983" s="2" t="s">
        <v>1053</v>
      </c>
      <c r="F983" s="2" t="s">
        <v>4064</v>
      </c>
      <c r="G983" s="2" t="s">
        <v>7931</v>
      </c>
      <c r="H983" s="2" t="s">
        <v>1054</v>
      </c>
      <c r="I983" s="2" t="s">
        <v>1803</v>
      </c>
      <c r="J983" s="2" t="s">
        <v>3717</v>
      </c>
      <c r="K983" s="2" t="s">
        <v>4443</v>
      </c>
      <c r="L983" s="2" t="s">
        <v>4959</v>
      </c>
      <c r="M983" s="2" t="s">
        <v>7394</v>
      </c>
      <c r="N983" s="2" t="s">
        <v>14220</v>
      </c>
      <c r="O983" s="2" t="s">
        <v>11358</v>
      </c>
      <c r="P983" s="2" t="s">
        <v>9541</v>
      </c>
      <c r="Q983" s="2" t="s">
        <v>12478</v>
      </c>
      <c r="R983" s="2" t="s">
        <v>1194</v>
      </c>
      <c r="S983" s="2" t="s">
        <v>3179</v>
      </c>
      <c r="T983" s="2" t="s">
        <v>4960</v>
      </c>
      <c r="U983" s="2" t="s">
        <v>5018</v>
      </c>
      <c r="V983" s="2" t="s">
        <v>4320</v>
      </c>
      <c r="W983" s="2" t="s">
        <v>15129</v>
      </c>
      <c r="X983" s="2" t="s">
        <v>15381</v>
      </c>
      <c r="Y983" s="2" t="s">
        <v>10955</v>
      </c>
      <c r="Z983" s="2" t="s">
        <v>12516</v>
      </c>
      <c r="AA983" s="2" t="s">
        <v>5675</v>
      </c>
      <c r="AB983" s="2" t="s">
        <v>3662</v>
      </c>
      <c r="AC983" s="2" t="s">
        <v>3802</v>
      </c>
      <c r="AD983" s="2" t="s">
        <v>6718</v>
      </c>
      <c r="AE983" s="2" t="s">
        <v>18624</v>
      </c>
      <c r="AF983" s="2" t="s">
        <v>3908</v>
      </c>
      <c r="AG983" s="2" t="s">
        <v>3064</v>
      </c>
      <c r="AH983" s="2" t="s">
        <v>3145</v>
      </c>
      <c r="AI983" s="2" t="s">
        <v>4321</v>
      </c>
      <c r="AJ983" s="2" t="s">
        <v>13350</v>
      </c>
      <c r="AK983" s="2" t="s">
        <v>17152</v>
      </c>
      <c r="AL983" s="2" t="s">
        <v>4673</v>
      </c>
      <c r="AM983" s="2" t="s">
        <v>4828</v>
      </c>
      <c r="AN983" s="2" t="s">
        <v>3045</v>
      </c>
      <c r="AO983" s="2" t="s">
        <v>1782</v>
      </c>
      <c r="AP983" s="2" t="s">
        <v>10011</v>
      </c>
      <c r="AQ983" s="2" t="s">
        <v>12750</v>
      </c>
      <c r="AR983" s="2" t="s">
        <v>17154</v>
      </c>
      <c r="AS983" s="2" t="s">
        <v>11178</v>
      </c>
      <c r="AT983" s="2" t="s">
        <v>6182</v>
      </c>
      <c r="AU983" s="2" t="s">
        <v>8594</v>
      </c>
      <c r="AV983" s="2" t="s">
        <v>12021</v>
      </c>
      <c r="AW983" s="2" t="s">
        <v>12021</v>
      </c>
      <c r="AX983" s="2" t="s">
        <v>9087</v>
      </c>
      <c r="AY983" s="2" t="s">
        <v>12246</v>
      </c>
      <c r="AZ983" s="2" t="s">
        <v>15891</v>
      </c>
      <c r="BA983" s="2" t="s">
        <v>14340</v>
      </c>
      <c r="BB983" s="2" t="s">
        <v>1906</v>
      </c>
      <c r="BC983" s="2" t="s">
        <v>3159</v>
      </c>
      <c r="BD983" s="2" t="s">
        <v>13506</v>
      </c>
      <c r="BE983" s="2" t="s">
        <v>14073</v>
      </c>
      <c r="BF983" s="2" t="s">
        <v>10425</v>
      </c>
      <c r="BG983" s="2" t="s">
        <v>5679</v>
      </c>
      <c r="BH983" s="2" t="s">
        <v>6898</v>
      </c>
      <c r="BI983" s="2" t="s">
        <v>10379</v>
      </c>
      <c r="BJ983" s="2" t="s">
        <v>4924</v>
      </c>
      <c r="BK983" s="2" t="s">
        <v>8319</v>
      </c>
      <c r="BL983" s="2" t="s">
        <v>6165</v>
      </c>
      <c r="BM983" s="2" t="s">
        <v>14444</v>
      </c>
      <c r="BN983" s="2" t="s">
        <v>2101</v>
      </c>
      <c r="BO983" s="2" t="s">
        <v>7430</v>
      </c>
      <c r="BP983" s="2" t="s">
        <v>4471</v>
      </c>
      <c r="BQ983" s="2" t="s">
        <v>9618</v>
      </c>
      <c r="BR983" s="2" t="s">
        <v>9045</v>
      </c>
      <c r="BS983" s="2" t="s">
        <v>4972</v>
      </c>
      <c r="BT983" s="2" t="s">
        <v>1963</v>
      </c>
      <c r="BU983" s="2" t="s">
        <v>12845</v>
      </c>
      <c r="BV983" s="2" t="s">
        <v>14888</v>
      </c>
      <c r="BW983" s="2" t="s">
        <v>7274</v>
      </c>
      <c r="BX983" s="2" t="s">
        <v>11411</v>
      </c>
      <c r="BY983" s="2" t="s">
        <v>7144</v>
      </c>
      <c r="BZ983" s="2" t="s">
        <v>2144</v>
      </c>
      <c r="CA983" s="2" t="s">
        <v>12083</v>
      </c>
      <c r="CB983" s="2" t="s">
        <v>9046</v>
      </c>
      <c r="CC983" s="2" t="s">
        <v>11770</v>
      </c>
      <c r="CD983" s="2" t="s">
        <v>3786</v>
      </c>
      <c r="CE983" s="2" t="s">
        <v>10645</v>
      </c>
      <c r="CF983" s="2" t="s">
        <v>9302</v>
      </c>
      <c r="CG983" s="2" t="s">
        <v>3553</v>
      </c>
      <c r="CH983" s="2" t="s">
        <v>3543</v>
      </c>
      <c r="CI983" s="2" t="s">
        <v>10735</v>
      </c>
      <c r="CJ983" s="2" t="s">
        <v>8807</v>
      </c>
      <c r="CK983" s="2" t="s">
        <v>10944</v>
      </c>
      <c r="CL983" s="2" t="s">
        <v>15687</v>
      </c>
      <c r="CM983" s="2" t="s">
        <v>3567</v>
      </c>
      <c r="CN983" s="2" t="s">
        <v>3651</v>
      </c>
      <c r="CO983" s="2" t="s">
        <v>6890</v>
      </c>
      <c r="CP983" s="2" t="s">
        <v>13596</v>
      </c>
      <c r="CQ983" s="2" t="s">
        <v>11377</v>
      </c>
      <c r="CR983" s="2" t="s">
        <v>8056</v>
      </c>
      <c r="CS983" s="2" t="s">
        <v>17406</v>
      </c>
      <c r="CT983" s="2" t="s">
        <v>8277</v>
      </c>
      <c r="CU983" s="2" t="s">
        <v>10934</v>
      </c>
      <c r="CV983" s="2" t="s">
        <v>10268</v>
      </c>
      <c r="CW983" s="2" t="s">
        <v>14931</v>
      </c>
      <c r="CX983" s="2" t="s">
        <v>7138</v>
      </c>
      <c r="CY983" s="2" t="s">
        <v>10555</v>
      </c>
      <c r="CZ983" s="2" t="s">
        <v>13482</v>
      </c>
      <c r="DA983" s="2" t="s">
        <v>15612</v>
      </c>
      <c r="DB983" s="2" t="s">
        <v>4741</v>
      </c>
      <c r="DC983" s="2" t="s">
        <v>11256</v>
      </c>
      <c r="DD983" s="2" t="s">
        <v>8426</v>
      </c>
      <c r="DE983" s="2" t="s">
        <v>11059</v>
      </c>
      <c r="DF983" s="2" t="s">
        <v>8693</v>
      </c>
      <c r="DG983" s="2" t="s">
        <v>3233</v>
      </c>
      <c r="DH983" s="2" t="s">
        <v>5696</v>
      </c>
      <c r="DI983" s="2" t="s">
        <v>2106</v>
      </c>
      <c r="DJ983" s="2" t="s">
        <v>11753</v>
      </c>
      <c r="DK983" s="2" t="s">
        <v>1182</v>
      </c>
      <c r="DL983" s="2" t="s">
        <v>5985</v>
      </c>
      <c r="DM983" s="2" t="s">
        <v>5016</v>
      </c>
      <c r="DN983" s="2" t="s">
        <v>5000</v>
      </c>
      <c r="DO983" s="2" t="s">
        <v>2022</v>
      </c>
      <c r="DP983" s="2" t="s">
        <v>6839</v>
      </c>
      <c r="DQ983" s="2" t="s">
        <v>8597</v>
      </c>
      <c r="DR983" s="2" t="s">
        <v>10631</v>
      </c>
      <c r="DS983" s="2" t="s">
        <v>9273</v>
      </c>
      <c r="DT983" s="1"/>
      <c r="DU983" s="1"/>
      <c r="DV983" s="2" t="s">
        <v>6588</v>
      </c>
      <c r="DW983" s="2" t="s">
        <v>13920</v>
      </c>
      <c r="DX983" s="2" t="s">
        <v>17313</v>
      </c>
    </row>
    <row r="984" spans="1:128" x14ac:dyDescent="0.4">
      <c r="A984" s="2" t="s">
        <v>16376</v>
      </c>
      <c r="B984" s="2" t="s">
        <v>18625</v>
      </c>
      <c r="C984" s="2" t="s">
        <v>1052</v>
      </c>
      <c r="D984" s="2" t="s">
        <v>0</v>
      </c>
      <c r="E984" s="2" t="s">
        <v>1053</v>
      </c>
      <c r="F984" s="2" t="s">
        <v>1794</v>
      </c>
      <c r="G984" s="2" t="s">
        <v>7044</v>
      </c>
      <c r="H984" s="2" t="s">
        <v>7855</v>
      </c>
      <c r="I984" s="2" t="s">
        <v>5618</v>
      </c>
      <c r="J984" s="2" t="s">
        <v>6493</v>
      </c>
      <c r="K984" s="2" t="s">
        <v>8462</v>
      </c>
      <c r="L984" s="2" t="s">
        <v>7122</v>
      </c>
      <c r="M984" s="2" t="s">
        <v>5404</v>
      </c>
      <c r="N984" s="2" t="s">
        <v>8362</v>
      </c>
      <c r="O984" s="2" t="s">
        <v>1431</v>
      </c>
      <c r="P984" s="2" t="s">
        <v>8918</v>
      </c>
      <c r="Q984" s="2" t="s">
        <v>12771</v>
      </c>
      <c r="R984" s="2" t="s">
        <v>3635</v>
      </c>
      <c r="S984" s="2" t="s">
        <v>2026</v>
      </c>
      <c r="T984" s="2" t="s">
        <v>3470</v>
      </c>
      <c r="U984" s="2" t="s">
        <v>3620</v>
      </c>
      <c r="V984" s="2" t="s">
        <v>1540</v>
      </c>
      <c r="W984" s="2" t="s">
        <v>1554</v>
      </c>
      <c r="X984" s="2" t="s">
        <v>11719</v>
      </c>
      <c r="Y984" s="2" t="s">
        <v>10155</v>
      </c>
      <c r="Z984" s="2" t="s">
        <v>1055</v>
      </c>
      <c r="AA984" s="2" t="s">
        <v>7104</v>
      </c>
      <c r="AB984" s="2" t="s">
        <v>1532</v>
      </c>
      <c r="AC984" s="2" t="s">
        <v>5482</v>
      </c>
      <c r="AD984" s="2" t="s">
        <v>14397</v>
      </c>
      <c r="AE984" s="2" t="s">
        <v>8472</v>
      </c>
      <c r="AF984" s="2" t="s">
        <v>3816</v>
      </c>
      <c r="AG984" s="2" t="s">
        <v>12999</v>
      </c>
      <c r="AH984" s="2" t="s">
        <v>1456</v>
      </c>
      <c r="AI984" s="2" t="s">
        <v>6488</v>
      </c>
      <c r="AJ984" s="2" t="s">
        <v>9154</v>
      </c>
      <c r="AK984" s="2" t="s">
        <v>2218</v>
      </c>
      <c r="AL984" s="2" t="s">
        <v>11671</v>
      </c>
      <c r="AM984" s="2" t="s">
        <v>5403</v>
      </c>
      <c r="AN984" s="2" t="s">
        <v>2347</v>
      </c>
      <c r="AO984" s="2" t="s">
        <v>13857</v>
      </c>
      <c r="AP984" s="2" t="s">
        <v>6502</v>
      </c>
      <c r="AQ984" s="2" t="s">
        <v>6646</v>
      </c>
      <c r="AR984" s="2" t="s">
        <v>11964</v>
      </c>
      <c r="AS984" s="2" t="s">
        <v>12888</v>
      </c>
      <c r="AT984" s="2" t="s">
        <v>9835</v>
      </c>
      <c r="AU984" s="2" t="s">
        <v>2747</v>
      </c>
      <c r="AV984" s="2" t="s">
        <v>10005</v>
      </c>
      <c r="AW984" s="2" t="s">
        <v>8210</v>
      </c>
      <c r="AX984" s="2" t="s">
        <v>3438</v>
      </c>
      <c r="AY984" s="2" t="s">
        <v>4070</v>
      </c>
      <c r="AZ984" s="2" t="s">
        <v>4501</v>
      </c>
      <c r="BA984" s="2" t="s">
        <v>12564</v>
      </c>
      <c r="BB984" s="2" t="s">
        <v>1687</v>
      </c>
      <c r="BC984" s="2" t="s">
        <v>10987</v>
      </c>
      <c r="BD984" s="2" t="s">
        <v>3180</v>
      </c>
      <c r="BE984" s="2" t="s">
        <v>1987</v>
      </c>
      <c r="BF984" s="2" t="s">
        <v>10265</v>
      </c>
      <c r="BG984" s="2" t="s">
        <v>12991</v>
      </c>
      <c r="BH984" s="2" t="s">
        <v>7163</v>
      </c>
      <c r="BI984" s="2" t="s">
        <v>2025</v>
      </c>
      <c r="BJ984" s="2" t="s">
        <v>5550</v>
      </c>
      <c r="BK984" s="2" t="s">
        <v>1064</v>
      </c>
      <c r="BL984" s="2" t="s">
        <v>9087</v>
      </c>
      <c r="BM984" s="2" t="s">
        <v>12177</v>
      </c>
      <c r="BN984" s="2" t="s">
        <v>15390</v>
      </c>
      <c r="BO984" s="2" t="s">
        <v>1698</v>
      </c>
      <c r="BP984" s="2" t="s">
        <v>5413</v>
      </c>
      <c r="BQ984" s="2" t="s">
        <v>6758</v>
      </c>
      <c r="BR984" s="2" t="s">
        <v>7725</v>
      </c>
      <c r="BS984" s="2" t="s">
        <v>1702</v>
      </c>
      <c r="BT984" s="2" t="s">
        <v>14535</v>
      </c>
      <c r="BU984" s="2" t="s">
        <v>8714</v>
      </c>
      <c r="BV984" s="2" t="s">
        <v>1723</v>
      </c>
      <c r="BW984" s="2" t="s">
        <v>2630</v>
      </c>
      <c r="BX984" s="2" t="s">
        <v>8023</v>
      </c>
      <c r="BY984" s="2" t="s">
        <v>12562</v>
      </c>
      <c r="BZ984" s="2" t="s">
        <v>6884</v>
      </c>
      <c r="CA984" s="2" t="s">
        <v>12763</v>
      </c>
      <c r="CB984" s="2" t="s">
        <v>11118</v>
      </c>
      <c r="CC984" s="2" t="s">
        <v>8842</v>
      </c>
      <c r="CD984" s="2" t="s">
        <v>1386</v>
      </c>
      <c r="CE984" s="2" t="s">
        <v>6189</v>
      </c>
      <c r="CF984" s="2" t="s">
        <v>1254</v>
      </c>
      <c r="CG984" s="2" t="s">
        <v>2728</v>
      </c>
      <c r="CH984" s="2" t="s">
        <v>2999</v>
      </c>
      <c r="CI984" s="2" t="s">
        <v>5297</v>
      </c>
      <c r="CJ984" s="2" t="s">
        <v>8489</v>
      </c>
      <c r="CK984" s="2" t="s">
        <v>7694</v>
      </c>
      <c r="CL984" s="2" t="s">
        <v>2805</v>
      </c>
      <c r="CM984" s="2" t="s">
        <v>3476</v>
      </c>
      <c r="CN984" s="2" t="s">
        <v>7707</v>
      </c>
      <c r="CO984" s="2" t="s">
        <v>4354</v>
      </c>
      <c r="CP984" s="2" t="s">
        <v>3842</v>
      </c>
      <c r="CQ984" s="2" t="s">
        <v>4199</v>
      </c>
      <c r="CR984" s="2" t="s">
        <v>1131</v>
      </c>
      <c r="CS984" s="2" t="s">
        <v>12451</v>
      </c>
      <c r="CT984" s="2" t="s">
        <v>7630</v>
      </c>
      <c r="CU984" s="2" t="s">
        <v>6418</v>
      </c>
      <c r="CV984" s="2" t="s">
        <v>13516</v>
      </c>
      <c r="CW984" s="2" t="s">
        <v>4202</v>
      </c>
      <c r="CX984" s="2" t="s">
        <v>3749</v>
      </c>
      <c r="CY984" s="2" t="s">
        <v>3943</v>
      </c>
      <c r="CZ984" s="2" t="s">
        <v>6055</v>
      </c>
      <c r="DA984" s="2" t="s">
        <v>11196</v>
      </c>
      <c r="DB984" s="2" t="s">
        <v>5731</v>
      </c>
      <c r="DC984" s="2" t="s">
        <v>13592</v>
      </c>
      <c r="DD984" s="2" t="s">
        <v>1398</v>
      </c>
      <c r="DE984" s="2" t="s">
        <v>10400</v>
      </c>
      <c r="DF984" s="2" t="s">
        <v>14416</v>
      </c>
      <c r="DG984" s="2" t="s">
        <v>14887</v>
      </c>
      <c r="DH984" s="2" t="s">
        <v>9067</v>
      </c>
      <c r="DI984" s="2" t="s">
        <v>1595</v>
      </c>
      <c r="DJ984" s="2" t="s">
        <v>15585</v>
      </c>
      <c r="DK984" s="2" t="s">
        <v>17909</v>
      </c>
      <c r="DL984" s="2" t="s">
        <v>5660</v>
      </c>
      <c r="DM984" s="2" t="s">
        <v>8569</v>
      </c>
      <c r="DN984" s="2" t="s">
        <v>8243</v>
      </c>
      <c r="DO984" s="2" t="s">
        <v>8604</v>
      </c>
      <c r="DP984" s="2" t="s">
        <v>3205</v>
      </c>
      <c r="DQ984" s="2" t="s">
        <v>1168</v>
      </c>
      <c r="DR984" s="2" t="s">
        <v>8568</v>
      </c>
      <c r="DS984" s="2" t="s">
        <v>13102</v>
      </c>
      <c r="DT984" s="1"/>
      <c r="DU984" s="1"/>
      <c r="DV984" s="2" t="s">
        <v>10914</v>
      </c>
      <c r="DW984" s="2" t="s">
        <v>8048</v>
      </c>
      <c r="DX984" s="2" t="s">
        <v>8823</v>
      </c>
    </row>
    <row r="985" spans="1:128" x14ac:dyDescent="0.4">
      <c r="A985" s="2" t="s">
        <v>16376</v>
      </c>
      <c r="B985" s="2" t="s">
        <v>18626</v>
      </c>
      <c r="C985" s="2" t="s">
        <v>1052</v>
      </c>
      <c r="D985" s="2" t="s">
        <v>0</v>
      </c>
      <c r="E985" s="2" t="s">
        <v>1053</v>
      </c>
      <c r="F985" s="2" t="s">
        <v>3432</v>
      </c>
      <c r="G985" s="2" t="s">
        <v>8261</v>
      </c>
      <c r="H985" s="2" t="s">
        <v>9321</v>
      </c>
      <c r="I985" s="2" t="s">
        <v>2247</v>
      </c>
      <c r="J985" s="2" t="s">
        <v>11223</v>
      </c>
      <c r="K985" s="2" t="s">
        <v>9745</v>
      </c>
      <c r="L985" s="2" t="s">
        <v>7985</v>
      </c>
      <c r="M985" s="2" t="s">
        <v>1795</v>
      </c>
      <c r="N985" s="2" t="s">
        <v>2025</v>
      </c>
      <c r="O985" s="2" t="s">
        <v>2883</v>
      </c>
      <c r="P985" s="2" t="s">
        <v>12533</v>
      </c>
      <c r="Q985" s="2" t="s">
        <v>7203</v>
      </c>
      <c r="R985" s="2" t="s">
        <v>3044</v>
      </c>
      <c r="S985" s="2" t="s">
        <v>4959</v>
      </c>
      <c r="T985" s="2" t="s">
        <v>12062</v>
      </c>
      <c r="U985" s="2" t="s">
        <v>1641</v>
      </c>
      <c r="V985" s="2" t="s">
        <v>7341</v>
      </c>
      <c r="W985" s="2" t="s">
        <v>11709</v>
      </c>
      <c r="X985" s="2" t="s">
        <v>15122</v>
      </c>
      <c r="Y985" s="2" t="s">
        <v>4530</v>
      </c>
      <c r="Z985" s="2" t="s">
        <v>7120</v>
      </c>
      <c r="AA985" s="2" t="s">
        <v>8036</v>
      </c>
      <c r="AB985" s="2" t="s">
        <v>6430</v>
      </c>
      <c r="AC985" s="2" t="s">
        <v>1988</v>
      </c>
      <c r="AD985" s="2" t="s">
        <v>11637</v>
      </c>
      <c r="AE985" s="2" t="s">
        <v>13142</v>
      </c>
      <c r="AF985" s="2" t="s">
        <v>7446</v>
      </c>
      <c r="AG985" s="2" t="s">
        <v>1423</v>
      </c>
      <c r="AH985" s="2" t="s">
        <v>9183</v>
      </c>
      <c r="AI985" s="2" t="s">
        <v>5176</v>
      </c>
      <c r="AJ985" s="2" t="s">
        <v>10077</v>
      </c>
      <c r="AK985" s="2" t="s">
        <v>16006</v>
      </c>
      <c r="AL985" s="2" t="s">
        <v>12831</v>
      </c>
      <c r="AM985" s="2" t="s">
        <v>6779</v>
      </c>
      <c r="AN985" s="2" t="s">
        <v>8260</v>
      </c>
      <c r="AO985" s="2" t="s">
        <v>1065</v>
      </c>
      <c r="AP985" s="2" t="s">
        <v>3821</v>
      </c>
      <c r="AQ985" s="2" t="s">
        <v>3444</v>
      </c>
      <c r="AR985" s="2" t="s">
        <v>13779</v>
      </c>
      <c r="AS985" s="2" t="s">
        <v>16068</v>
      </c>
      <c r="AT985" s="2" t="s">
        <v>1206</v>
      </c>
      <c r="AU985" s="2" t="s">
        <v>3432</v>
      </c>
      <c r="AV985" s="2" t="s">
        <v>5404</v>
      </c>
      <c r="AW985" s="2" t="s">
        <v>6387</v>
      </c>
      <c r="AX985" s="2" t="s">
        <v>5387</v>
      </c>
      <c r="AY985" s="2" t="s">
        <v>18343</v>
      </c>
      <c r="AZ985" s="2" t="s">
        <v>5529</v>
      </c>
      <c r="BA985" s="2" t="s">
        <v>1305</v>
      </c>
      <c r="BB985" s="2" t="s">
        <v>8411</v>
      </c>
      <c r="BC985" s="2" t="s">
        <v>12447</v>
      </c>
      <c r="BD985" s="2" t="s">
        <v>7385</v>
      </c>
      <c r="BE985" s="2" t="s">
        <v>1668</v>
      </c>
      <c r="BF985" s="2" t="s">
        <v>9879</v>
      </c>
      <c r="BG985" s="2" t="s">
        <v>15270</v>
      </c>
      <c r="BH985" s="2" t="s">
        <v>6805</v>
      </c>
      <c r="BI985" s="2" t="s">
        <v>5033</v>
      </c>
      <c r="BJ985" s="2" t="s">
        <v>5157</v>
      </c>
      <c r="BK985" s="2" t="s">
        <v>17207</v>
      </c>
      <c r="BL985" s="2" t="s">
        <v>8817</v>
      </c>
      <c r="BM985" s="2" t="s">
        <v>13703</v>
      </c>
      <c r="BN985" s="2" t="s">
        <v>5674</v>
      </c>
      <c r="BO985" s="2" t="s">
        <v>1087</v>
      </c>
      <c r="BP985" s="2" t="s">
        <v>12117</v>
      </c>
      <c r="BQ985" s="2" t="s">
        <v>10258</v>
      </c>
      <c r="BR985" s="2" t="s">
        <v>1633</v>
      </c>
      <c r="BS985" s="2" t="s">
        <v>10365</v>
      </c>
      <c r="BT985" s="2" t="s">
        <v>6998</v>
      </c>
      <c r="BU985" s="2" t="s">
        <v>9511</v>
      </c>
      <c r="BV985" s="2" t="s">
        <v>10647</v>
      </c>
      <c r="BW985" s="2" t="s">
        <v>2725</v>
      </c>
      <c r="BX985" s="2" t="s">
        <v>1278</v>
      </c>
      <c r="BY985" s="2" t="s">
        <v>6412</v>
      </c>
      <c r="BZ985" s="2" t="s">
        <v>1353</v>
      </c>
      <c r="CA985" s="2" t="s">
        <v>5871</v>
      </c>
      <c r="CB985" s="2" t="s">
        <v>15827</v>
      </c>
      <c r="CC985" s="2" t="s">
        <v>4372</v>
      </c>
      <c r="CD985" s="2" t="s">
        <v>1164</v>
      </c>
      <c r="CE985" s="2" t="s">
        <v>12200</v>
      </c>
      <c r="CF985" s="2" t="s">
        <v>9068</v>
      </c>
      <c r="CG985" s="2" t="s">
        <v>15718</v>
      </c>
      <c r="CH985" s="2" t="s">
        <v>3946</v>
      </c>
      <c r="CI985" s="2" t="s">
        <v>10181</v>
      </c>
      <c r="CJ985" s="2" t="s">
        <v>1745</v>
      </c>
      <c r="CK985" s="2" t="s">
        <v>2893</v>
      </c>
      <c r="CL985" s="2" t="s">
        <v>2060</v>
      </c>
      <c r="CM985" s="2" t="s">
        <v>1856</v>
      </c>
      <c r="CN985" s="2" t="s">
        <v>15193</v>
      </c>
      <c r="CO985" s="2" t="s">
        <v>1607</v>
      </c>
      <c r="CP985" s="2" t="s">
        <v>6476</v>
      </c>
      <c r="CQ985" s="2" t="s">
        <v>2035</v>
      </c>
      <c r="CR985" s="2" t="s">
        <v>10581</v>
      </c>
      <c r="CS985" s="2" t="s">
        <v>8801</v>
      </c>
      <c r="CT985" s="2" t="s">
        <v>9060</v>
      </c>
      <c r="CU985" s="2" t="s">
        <v>6743</v>
      </c>
      <c r="CV985" s="2" t="s">
        <v>1827</v>
      </c>
      <c r="CW985" s="2" t="s">
        <v>1938</v>
      </c>
      <c r="CX985" s="2" t="s">
        <v>5496</v>
      </c>
      <c r="CY985" s="2" t="s">
        <v>2515</v>
      </c>
      <c r="CZ985" s="2" t="s">
        <v>10984</v>
      </c>
      <c r="DA985" s="2" t="s">
        <v>9474</v>
      </c>
      <c r="DB985" s="2" t="s">
        <v>9853</v>
      </c>
      <c r="DC985" s="2" t="s">
        <v>5038</v>
      </c>
      <c r="DD985" s="2" t="s">
        <v>5955</v>
      </c>
      <c r="DE985" s="2" t="s">
        <v>6333</v>
      </c>
      <c r="DF985" s="2" t="s">
        <v>2161</v>
      </c>
      <c r="DG985" s="2" t="s">
        <v>3038</v>
      </c>
      <c r="DH985" s="2" t="s">
        <v>2176</v>
      </c>
      <c r="DI985" s="2" t="s">
        <v>14885</v>
      </c>
      <c r="DJ985" s="2" t="s">
        <v>3513</v>
      </c>
      <c r="DK985" s="2" t="s">
        <v>7489</v>
      </c>
      <c r="DL985" s="2" t="s">
        <v>9430</v>
      </c>
      <c r="DM985" s="2" t="s">
        <v>3946</v>
      </c>
      <c r="DN985" s="2" t="s">
        <v>7680</v>
      </c>
      <c r="DO985" s="2" t="s">
        <v>11768</v>
      </c>
      <c r="DP985" s="2" t="s">
        <v>10674</v>
      </c>
      <c r="DQ985" s="2" t="s">
        <v>9064</v>
      </c>
      <c r="DR985" s="2" t="s">
        <v>11241</v>
      </c>
      <c r="DS985" s="2" t="s">
        <v>2362</v>
      </c>
      <c r="DT985" s="1"/>
      <c r="DU985" s="1"/>
      <c r="DV985" s="2" t="s">
        <v>11436</v>
      </c>
      <c r="DW985" s="2" t="s">
        <v>2736</v>
      </c>
      <c r="DX985" s="2" t="s">
        <v>10879</v>
      </c>
    </row>
    <row r="986" spans="1:128" x14ac:dyDescent="0.4">
      <c r="A986" s="2" t="s">
        <v>16376</v>
      </c>
      <c r="B986" s="2" t="s">
        <v>18627</v>
      </c>
      <c r="C986" s="2" t="s">
        <v>1052</v>
      </c>
      <c r="D986" s="2" t="s">
        <v>0</v>
      </c>
      <c r="E986" s="2" t="s">
        <v>1053</v>
      </c>
      <c r="F986" s="2" t="s">
        <v>4517</v>
      </c>
      <c r="G986" s="2" t="s">
        <v>2879</v>
      </c>
      <c r="H986" s="2" t="s">
        <v>4766</v>
      </c>
      <c r="I986" s="2" t="s">
        <v>9819</v>
      </c>
      <c r="J986" s="2" t="s">
        <v>5927</v>
      </c>
      <c r="K986" s="2" t="s">
        <v>6292</v>
      </c>
      <c r="L986" s="2" t="s">
        <v>3437</v>
      </c>
      <c r="M986" s="2" t="s">
        <v>5177</v>
      </c>
      <c r="N986" s="2" t="s">
        <v>4831</v>
      </c>
      <c r="O986" s="2" t="s">
        <v>8420</v>
      </c>
      <c r="P986" s="2" t="s">
        <v>17521</v>
      </c>
      <c r="Q986" s="2" t="s">
        <v>16153</v>
      </c>
      <c r="R986" s="2" t="s">
        <v>6735</v>
      </c>
      <c r="S986" s="2" t="s">
        <v>8133</v>
      </c>
      <c r="T986" s="2" t="s">
        <v>14444</v>
      </c>
      <c r="U986" s="2" t="s">
        <v>10077</v>
      </c>
      <c r="V986" s="2" t="s">
        <v>11751</v>
      </c>
      <c r="W986" s="2" t="s">
        <v>13599</v>
      </c>
      <c r="X986" s="2" t="s">
        <v>16061</v>
      </c>
      <c r="Y986" s="2" t="s">
        <v>10776</v>
      </c>
      <c r="Z986" s="2" t="s">
        <v>5388</v>
      </c>
      <c r="AA986" s="2" t="s">
        <v>4533</v>
      </c>
      <c r="AB986" s="2" t="s">
        <v>9369</v>
      </c>
      <c r="AC986" s="2" t="s">
        <v>8918</v>
      </c>
      <c r="AD986" s="2" t="s">
        <v>11682</v>
      </c>
      <c r="AE986" s="2" t="s">
        <v>15599</v>
      </c>
      <c r="AF986" s="2" t="s">
        <v>8728</v>
      </c>
      <c r="AG986" s="2" t="s">
        <v>5675</v>
      </c>
      <c r="AH986" s="2" t="s">
        <v>15478</v>
      </c>
      <c r="AI986" s="2" t="s">
        <v>14177</v>
      </c>
      <c r="AJ986" s="2" t="s">
        <v>4945</v>
      </c>
      <c r="AK986" s="2" t="s">
        <v>17742</v>
      </c>
      <c r="AL986" s="2" t="s">
        <v>17739</v>
      </c>
      <c r="AM986" s="2" t="s">
        <v>16648</v>
      </c>
      <c r="AN986" s="2" t="s">
        <v>9627</v>
      </c>
      <c r="AO986" s="2" t="s">
        <v>2311</v>
      </c>
      <c r="AP986" s="2" t="s">
        <v>10551</v>
      </c>
      <c r="AQ986" s="2" t="s">
        <v>15853</v>
      </c>
      <c r="AR986" s="2" t="s">
        <v>16728</v>
      </c>
      <c r="AS986" s="2" t="s">
        <v>18628</v>
      </c>
      <c r="AT986" s="2" t="s">
        <v>3356</v>
      </c>
      <c r="AU986" s="2" t="s">
        <v>5924</v>
      </c>
      <c r="AV986" s="2" t="s">
        <v>9943</v>
      </c>
      <c r="AW986" s="2" t="s">
        <v>14827</v>
      </c>
      <c r="AX986" s="2" t="s">
        <v>7819</v>
      </c>
      <c r="AY986" s="2" t="s">
        <v>18629</v>
      </c>
      <c r="AZ986" s="2" t="s">
        <v>18630</v>
      </c>
      <c r="BA986" s="2" t="s">
        <v>1886</v>
      </c>
      <c r="BB986" s="2" t="s">
        <v>4088</v>
      </c>
      <c r="BC986" s="2" t="s">
        <v>11109</v>
      </c>
      <c r="BD986" s="2" t="s">
        <v>15623</v>
      </c>
      <c r="BE986" s="2" t="s">
        <v>15332</v>
      </c>
      <c r="BF986" s="2" t="s">
        <v>18631</v>
      </c>
      <c r="BG986" s="2" t="s">
        <v>18632</v>
      </c>
      <c r="BH986" s="2" t="s">
        <v>14157</v>
      </c>
      <c r="BI986" s="2" t="s">
        <v>6986</v>
      </c>
      <c r="BJ986" s="2" t="s">
        <v>6432</v>
      </c>
      <c r="BK986" s="2" t="s">
        <v>8142</v>
      </c>
      <c r="BL986" s="2" t="s">
        <v>11824</v>
      </c>
      <c r="BM986" s="2" t="s">
        <v>11557</v>
      </c>
      <c r="BN986" s="2" t="s">
        <v>1677</v>
      </c>
      <c r="BO986" s="2" t="s">
        <v>7440</v>
      </c>
      <c r="BP986" s="2" t="s">
        <v>5420</v>
      </c>
      <c r="BQ986" s="2" t="s">
        <v>9249</v>
      </c>
      <c r="BR986" s="2" t="s">
        <v>3027</v>
      </c>
      <c r="BS986" s="2" t="s">
        <v>11319</v>
      </c>
      <c r="BT986" s="2" t="s">
        <v>1150</v>
      </c>
      <c r="BU986" s="2" t="s">
        <v>9385</v>
      </c>
      <c r="BV986" s="2" t="s">
        <v>3320</v>
      </c>
      <c r="BW986" s="2" t="s">
        <v>1707</v>
      </c>
      <c r="BX986" s="2" t="s">
        <v>5640</v>
      </c>
      <c r="BY986" s="2" t="s">
        <v>11116</v>
      </c>
      <c r="BZ986" s="2" t="s">
        <v>2630</v>
      </c>
      <c r="CA986" s="2" t="s">
        <v>4118</v>
      </c>
      <c r="CB986" s="2" t="s">
        <v>5711</v>
      </c>
      <c r="CC986" s="2" t="s">
        <v>1500</v>
      </c>
      <c r="CD986" s="2" t="s">
        <v>2039</v>
      </c>
      <c r="CE986" s="2" t="s">
        <v>6339</v>
      </c>
      <c r="CF986" s="2" t="s">
        <v>3291</v>
      </c>
      <c r="CG986" s="2" t="s">
        <v>12421</v>
      </c>
      <c r="CH986" s="2" t="s">
        <v>1149</v>
      </c>
      <c r="CI986" s="2" t="s">
        <v>6753</v>
      </c>
      <c r="CJ986" s="2" t="s">
        <v>9984</v>
      </c>
      <c r="CK986" s="2" t="s">
        <v>1129</v>
      </c>
      <c r="CL986" s="2" t="s">
        <v>6349</v>
      </c>
      <c r="CM986" s="2" t="s">
        <v>17866</v>
      </c>
      <c r="CN986" s="2" t="s">
        <v>3594</v>
      </c>
      <c r="CO986" s="2" t="s">
        <v>14104</v>
      </c>
      <c r="CP986" s="2" t="s">
        <v>6868</v>
      </c>
      <c r="CQ986" s="2" t="s">
        <v>8954</v>
      </c>
      <c r="CR986" s="2" t="s">
        <v>12050</v>
      </c>
      <c r="CS986" s="2" t="s">
        <v>8561</v>
      </c>
      <c r="CT986" s="2" t="s">
        <v>8497</v>
      </c>
      <c r="CU986" s="2" t="s">
        <v>9108</v>
      </c>
      <c r="CV986" s="2" t="s">
        <v>8497</v>
      </c>
      <c r="CW986" s="2" t="s">
        <v>13593</v>
      </c>
      <c r="CX986" s="2" t="s">
        <v>7788</v>
      </c>
      <c r="CY986" s="2" t="s">
        <v>6361</v>
      </c>
      <c r="CZ986" s="2" t="s">
        <v>3753</v>
      </c>
      <c r="DA986" s="2" t="s">
        <v>11207</v>
      </c>
      <c r="DB986" s="2" t="s">
        <v>7035</v>
      </c>
      <c r="DC986" s="2" t="s">
        <v>7828</v>
      </c>
      <c r="DD986" s="2" t="s">
        <v>7893</v>
      </c>
      <c r="DE986" s="2" t="s">
        <v>1727</v>
      </c>
      <c r="DF986" s="2" t="s">
        <v>6362</v>
      </c>
      <c r="DG986" s="2" t="s">
        <v>6023</v>
      </c>
      <c r="DH986" s="2" t="s">
        <v>13869</v>
      </c>
      <c r="DI986" s="2" t="s">
        <v>3834</v>
      </c>
      <c r="DJ986" s="2" t="s">
        <v>1832</v>
      </c>
      <c r="DK986" s="2" t="s">
        <v>4815</v>
      </c>
      <c r="DL986" s="2" t="s">
        <v>11263</v>
      </c>
      <c r="DM986" s="2" t="s">
        <v>7833</v>
      </c>
      <c r="DN986" s="2" t="s">
        <v>9355</v>
      </c>
      <c r="DO986" s="2" t="s">
        <v>2076</v>
      </c>
      <c r="DP986" s="2" t="s">
        <v>1597</v>
      </c>
      <c r="DQ986" s="2" t="s">
        <v>2492</v>
      </c>
      <c r="DR986" s="2" t="s">
        <v>15712</v>
      </c>
      <c r="DS986" s="2" t="s">
        <v>3505</v>
      </c>
      <c r="DT986" s="1"/>
      <c r="DU986" s="1"/>
      <c r="DV986" s="2" t="s">
        <v>12544</v>
      </c>
      <c r="DW986" s="2" t="s">
        <v>9454</v>
      </c>
      <c r="DX986" s="2" t="s">
        <v>10616</v>
      </c>
    </row>
    <row r="987" spans="1:128" x14ac:dyDescent="0.4">
      <c r="A987" s="2" t="s">
        <v>16376</v>
      </c>
      <c r="B987" s="2" t="s">
        <v>18633</v>
      </c>
      <c r="C987" s="2" t="s">
        <v>1052</v>
      </c>
      <c r="D987" s="2" t="s">
        <v>0</v>
      </c>
      <c r="E987" s="2" t="s">
        <v>1053</v>
      </c>
      <c r="F987" s="2" t="s">
        <v>4315</v>
      </c>
      <c r="G987" s="2" t="s">
        <v>4000</v>
      </c>
      <c r="H987" s="2" t="s">
        <v>8217</v>
      </c>
      <c r="I987" s="2" t="s">
        <v>7927</v>
      </c>
      <c r="J987" s="2" t="s">
        <v>9882</v>
      </c>
      <c r="K987" s="2" t="s">
        <v>9635</v>
      </c>
      <c r="L987" s="2" t="s">
        <v>2951</v>
      </c>
      <c r="M987" s="2" t="s">
        <v>1551</v>
      </c>
      <c r="N987" s="2" t="s">
        <v>4312</v>
      </c>
      <c r="O987" s="2" t="s">
        <v>1786</v>
      </c>
      <c r="P987" s="2" t="s">
        <v>13241</v>
      </c>
      <c r="Q987" s="2" t="s">
        <v>15307</v>
      </c>
      <c r="R987" s="2" t="s">
        <v>12829</v>
      </c>
      <c r="S987" s="2" t="s">
        <v>14276</v>
      </c>
      <c r="T987" s="2" t="s">
        <v>2859</v>
      </c>
      <c r="U987" s="2" t="s">
        <v>1655</v>
      </c>
      <c r="V987" s="2" t="s">
        <v>4757</v>
      </c>
      <c r="W987" s="2" t="s">
        <v>7809</v>
      </c>
      <c r="X987" s="2" t="s">
        <v>14762</v>
      </c>
      <c r="Y987" s="2" t="s">
        <v>7190</v>
      </c>
      <c r="Z987" s="2" t="s">
        <v>5159</v>
      </c>
      <c r="AA987" s="2" t="s">
        <v>9772</v>
      </c>
      <c r="AB987" s="2" t="s">
        <v>12629</v>
      </c>
      <c r="AC987" s="2" t="s">
        <v>3045</v>
      </c>
      <c r="AD987" s="2" t="s">
        <v>17536</v>
      </c>
      <c r="AE987" s="2" t="s">
        <v>6180</v>
      </c>
      <c r="AF987" s="2" t="s">
        <v>13500</v>
      </c>
      <c r="AG987" s="2" t="s">
        <v>2783</v>
      </c>
      <c r="AH987" s="2" t="s">
        <v>11254</v>
      </c>
      <c r="AI987" s="2" t="s">
        <v>8272</v>
      </c>
      <c r="AJ987" s="2" t="s">
        <v>16368</v>
      </c>
      <c r="AK987" s="2" t="s">
        <v>17703</v>
      </c>
      <c r="AL987" s="2" t="s">
        <v>18634</v>
      </c>
      <c r="AM987" s="2" t="s">
        <v>16182</v>
      </c>
      <c r="AN987" s="2" t="s">
        <v>5076</v>
      </c>
      <c r="AO987" s="2" t="s">
        <v>12846</v>
      </c>
      <c r="AP987" s="2" t="s">
        <v>6008</v>
      </c>
      <c r="AQ987" s="2" t="s">
        <v>10597</v>
      </c>
      <c r="AR987" s="2" t="s">
        <v>16991</v>
      </c>
      <c r="AS987" s="2" t="s">
        <v>18635</v>
      </c>
      <c r="AT987" s="2" t="s">
        <v>12475</v>
      </c>
      <c r="AU987" s="2" t="s">
        <v>9702</v>
      </c>
      <c r="AV987" s="2" t="s">
        <v>4240</v>
      </c>
      <c r="AW987" s="2" t="s">
        <v>1891</v>
      </c>
      <c r="AX987" s="2" t="s">
        <v>8505</v>
      </c>
      <c r="AY987" s="2" t="s">
        <v>18636</v>
      </c>
      <c r="AZ987" s="2" t="s">
        <v>13218</v>
      </c>
      <c r="BA987" s="2" t="s">
        <v>7934</v>
      </c>
      <c r="BB987" s="2" t="s">
        <v>2681</v>
      </c>
      <c r="BC987" s="2" t="s">
        <v>1995</v>
      </c>
      <c r="BD987" s="2" t="s">
        <v>8304</v>
      </c>
      <c r="BE987" s="2" t="s">
        <v>2113</v>
      </c>
      <c r="BF987" s="2" t="s">
        <v>14448</v>
      </c>
      <c r="BG987" s="2" t="s">
        <v>5302</v>
      </c>
      <c r="BH987" s="2" t="s">
        <v>14283</v>
      </c>
      <c r="BI987" s="2" t="s">
        <v>5083</v>
      </c>
      <c r="BJ987" s="2" t="s">
        <v>1690</v>
      </c>
      <c r="BK987" s="2" t="s">
        <v>1648</v>
      </c>
      <c r="BL987" s="2" t="s">
        <v>14208</v>
      </c>
      <c r="BM987" s="2" t="s">
        <v>5022</v>
      </c>
      <c r="BN987" s="2" t="s">
        <v>6305</v>
      </c>
      <c r="BO987" s="2" t="s">
        <v>5071</v>
      </c>
      <c r="BP987" s="2" t="s">
        <v>15666</v>
      </c>
      <c r="BQ987" s="2" t="s">
        <v>7087</v>
      </c>
      <c r="BR987" s="2" t="s">
        <v>13962</v>
      </c>
      <c r="BS987" s="2" t="s">
        <v>10147</v>
      </c>
      <c r="BT987" s="2" t="s">
        <v>3655</v>
      </c>
      <c r="BU987" s="2" t="s">
        <v>7511</v>
      </c>
      <c r="BV987" s="2" t="s">
        <v>1577</v>
      </c>
      <c r="BW987" s="2" t="s">
        <v>13756</v>
      </c>
      <c r="BX987" s="2" t="s">
        <v>5409</v>
      </c>
      <c r="BY987" s="2" t="s">
        <v>11784</v>
      </c>
      <c r="BZ987" s="2" t="s">
        <v>3617</v>
      </c>
      <c r="CA987" s="2" t="s">
        <v>4485</v>
      </c>
      <c r="CB987" s="2" t="s">
        <v>4993</v>
      </c>
      <c r="CC987" s="2" t="s">
        <v>13172</v>
      </c>
      <c r="CD987" s="2" t="s">
        <v>14925</v>
      </c>
      <c r="CE987" s="2" t="s">
        <v>12644</v>
      </c>
      <c r="CF987" s="2" t="s">
        <v>10147</v>
      </c>
      <c r="CG987" s="2" t="s">
        <v>5217</v>
      </c>
      <c r="CH987" s="2" t="s">
        <v>11836</v>
      </c>
      <c r="CI987" s="2" t="s">
        <v>6118</v>
      </c>
      <c r="CJ987" s="2" t="s">
        <v>7281</v>
      </c>
      <c r="CK987" s="2" t="s">
        <v>11441</v>
      </c>
      <c r="CL987" s="2" t="s">
        <v>11014</v>
      </c>
      <c r="CM987" s="2" t="s">
        <v>13656</v>
      </c>
      <c r="CN987" s="2" t="s">
        <v>4312</v>
      </c>
      <c r="CO987" s="2" t="s">
        <v>6327</v>
      </c>
      <c r="CP987" s="2" t="s">
        <v>10362</v>
      </c>
      <c r="CQ987" s="2" t="s">
        <v>7476</v>
      </c>
      <c r="CR987" s="2" t="s">
        <v>1662</v>
      </c>
      <c r="CS987" s="2" t="s">
        <v>11817</v>
      </c>
      <c r="CT987" s="2" t="s">
        <v>2976</v>
      </c>
      <c r="CU987" s="2" t="s">
        <v>8640</v>
      </c>
      <c r="CV987" s="2" t="s">
        <v>9372</v>
      </c>
      <c r="CW987" s="2" t="s">
        <v>3891</v>
      </c>
      <c r="CX987" s="2" t="s">
        <v>5020</v>
      </c>
      <c r="CY987" s="2" t="s">
        <v>1098</v>
      </c>
      <c r="CZ987" s="2" t="s">
        <v>10070</v>
      </c>
      <c r="DA987" s="2" t="s">
        <v>5301</v>
      </c>
      <c r="DB987" s="2" t="s">
        <v>1762</v>
      </c>
      <c r="DC987" s="2" t="s">
        <v>15454</v>
      </c>
      <c r="DD987" s="2" t="s">
        <v>9150</v>
      </c>
      <c r="DE987" s="2" t="s">
        <v>3812</v>
      </c>
      <c r="DF987" s="2" t="s">
        <v>2777</v>
      </c>
      <c r="DG987" s="2" t="s">
        <v>4433</v>
      </c>
      <c r="DH987" s="2" t="s">
        <v>4759</v>
      </c>
      <c r="DI987" s="2" t="s">
        <v>14921</v>
      </c>
      <c r="DJ987" s="2" t="s">
        <v>15846</v>
      </c>
      <c r="DK987" s="2" t="s">
        <v>9864</v>
      </c>
      <c r="DL987" s="2" t="s">
        <v>4772</v>
      </c>
      <c r="DM987" s="2" t="s">
        <v>6317</v>
      </c>
      <c r="DN987" s="2" t="s">
        <v>15478</v>
      </c>
      <c r="DO987" s="2" t="s">
        <v>14184</v>
      </c>
      <c r="DP987" s="2" t="s">
        <v>10377</v>
      </c>
      <c r="DQ987" s="2" t="s">
        <v>11955</v>
      </c>
      <c r="DR987" s="2" t="s">
        <v>16042</v>
      </c>
      <c r="DS987" s="2" t="s">
        <v>2772</v>
      </c>
      <c r="DT987" s="1"/>
      <c r="DU987" s="1"/>
      <c r="DV987" s="2" t="s">
        <v>6312</v>
      </c>
      <c r="DW987" s="2" t="s">
        <v>4068</v>
      </c>
      <c r="DX987" s="2" t="s">
        <v>9880</v>
      </c>
    </row>
    <row r="988" spans="1:128" x14ac:dyDescent="0.4">
      <c r="A988" s="2" t="s">
        <v>16376</v>
      </c>
      <c r="B988" s="2" t="s">
        <v>18637</v>
      </c>
      <c r="C988" s="2" t="s">
        <v>1052</v>
      </c>
      <c r="D988" s="2" t="s">
        <v>18638</v>
      </c>
      <c r="E988" s="2" t="s">
        <v>1053</v>
      </c>
      <c r="F988" s="2" t="s">
        <v>7104</v>
      </c>
      <c r="G988" s="2" t="s">
        <v>10509</v>
      </c>
      <c r="H988" s="2" t="s">
        <v>1777</v>
      </c>
      <c r="I988" s="2" t="s">
        <v>5690</v>
      </c>
      <c r="J988" s="2" t="s">
        <v>4150</v>
      </c>
      <c r="K988" s="2" t="s">
        <v>11274</v>
      </c>
      <c r="L988" s="2" t="s">
        <v>7404</v>
      </c>
      <c r="M988" s="2" t="s">
        <v>4095</v>
      </c>
      <c r="N988" s="2" t="s">
        <v>11744</v>
      </c>
      <c r="O988" s="2" t="s">
        <v>8415</v>
      </c>
      <c r="P988" s="2" t="s">
        <v>10185</v>
      </c>
      <c r="Q988" s="2" t="s">
        <v>5925</v>
      </c>
      <c r="R988" s="2" t="s">
        <v>7871</v>
      </c>
      <c r="S988" s="2" t="s">
        <v>12361</v>
      </c>
      <c r="T988" s="2" t="s">
        <v>2533</v>
      </c>
      <c r="U988" s="2" t="s">
        <v>5001</v>
      </c>
      <c r="V988" s="2" t="s">
        <v>4667</v>
      </c>
      <c r="W988" s="2" t="s">
        <v>14266</v>
      </c>
      <c r="X988" s="2" t="s">
        <v>11652</v>
      </c>
      <c r="Y988" s="2" t="s">
        <v>5102</v>
      </c>
      <c r="Z988" s="2" t="s">
        <v>5222</v>
      </c>
      <c r="AA988" s="2" t="s">
        <v>1795</v>
      </c>
      <c r="AB988" s="2" t="s">
        <v>1992</v>
      </c>
      <c r="AC988" s="2" t="s">
        <v>8460</v>
      </c>
      <c r="AD988" s="2" t="s">
        <v>2849</v>
      </c>
      <c r="AE988" s="2" t="s">
        <v>11666</v>
      </c>
      <c r="AF988" s="2" t="s">
        <v>4408</v>
      </c>
      <c r="AG988" s="2" t="s">
        <v>4833</v>
      </c>
      <c r="AH988" s="2" t="s">
        <v>9195</v>
      </c>
      <c r="AI988" s="2" t="s">
        <v>2304</v>
      </c>
      <c r="AJ988" s="2" t="s">
        <v>4870</v>
      </c>
      <c r="AK988" s="2" t="s">
        <v>13876</v>
      </c>
      <c r="AL988" s="2" t="s">
        <v>2227</v>
      </c>
      <c r="AM988" s="2" t="s">
        <v>1800</v>
      </c>
      <c r="AN988" s="2" t="s">
        <v>1532</v>
      </c>
      <c r="AO988" s="2" t="s">
        <v>9862</v>
      </c>
      <c r="AP988" s="2" t="s">
        <v>4871</v>
      </c>
      <c r="AQ988" s="2" t="s">
        <v>4002</v>
      </c>
      <c r="AR988" s="2" t="s">
        <v>6095</v>
      </c>
      <c r="AS988" s="2" t="s">
        <v>14449</v>
      </c>
      <c r="AT988" s="2" t="s">
        <v>8517</v>
      </c>
      <c r="AU988" s="2" t="s">
        <v>2527</v>
      </c>
      <c r="AV988" s="2" t="s">
        <v>11221</v>
      </c>
      <c r="AW988" s="2" t="s">
        <v>3158</v>
      </c>
      <c r="AX988" s="2" t="s">
        <v>10963</v>
      </c>
      <c r="AY988" s="2" t="s">
        <v>8940</v>
      </c>
      <c r="AZ988" s="2" t="s">
        <v>2249</v>
      </c>
      <c r="BA988" s="2" t="s">
        <v>5030</v>
      </c>
      <c r="BB988" s="2" t="s">
        <v>4320</v>
      </c>
      <c r="BC988" s="2" t="s">
        <v>13120</v>
      </c>
      <c r="BD988" s="2" t="s">
        <v>11022</v>
      </c>
      <c r="BE988" s="2" t="s">
        <v>10860</v>
      </c>
      <c r="BF988" s="2" t="s">
        <v>10230</v>
      </c>
      <c r="BG988" s="2" t="s">
        <v>9329</v>
      </c>
      <c r="BH988" s="2" t="s">
        <v>9324</v>
      </c>
      <c r="BI988" s="2" t="s">
        <v>12445</v>
      </c>
      <c r="BJ988" s="2" t="s">
        <v>10778</v>
      </c>
      <c r="BK988" s="2" t="s">
        <v>3544</v>
      </c>
      <c r="BL988" s="2" t="s">
        <v>2468</v>
      </c>
      <c r="BM988" s="2" t="s">
        <v>9163</v>
      </c>
      <c r="BN988" s="2" t="s">
        <v>15910</v>
      </c>
      <c r="BO988" s="2" t="s">
        <v>13314</v>
      </c>
      <c r="BP988" s="2" t="s">
        <v>6789</v>
      </c>
      <c r="BQ988" s="2" t="s">
        <v>12249</v>
      </c>
      <c r="BR988" s="2" t="s">
        <v>7346</v>
      </c>
      <c r="BS988" s="2" t="s">
        <v>3867</v>
      </c>
      <c r="BT988" s="2" t="s">
        <v>12895</v>
      </c>
      <c r="BU988" s="2" t="s">
        <v>12840</v>
      </c>
      <c r="BV988" s="2" t="s">
        <v>5043</v>
      </c>
      <c r="BW988" s="2" t="s">
        <v>9612</v>
      </c>
      <c r="BX988" s="2" t="s">
        <v>12840</v>
      </c>
      <c r="BY988" s="2" t="s">
        <v>4224</v>
      </c>
      <c r="BZ988" s="2" t="s">
        <v>4536</v>
      </c>
      <c r="CA988" s="2" t="s">
        <v>7903</v>
      </c>
      <c r="CB988" s="2" t="s">
        <v>8797</v>
      </c>
      <c r="CC988" s="2" t="s">
        <v>6885</v>
      </c>
      <c r="CD988" s="2" t="s">
        <v>3694</v>
      </c>
      <c r="CE988" s="2" t="s">
        <v>2711</v>
      </c>
      <c r="CF988" s="2" t="s">
        <v>11354</v>
      </c>
      <c r="CG988" s="2" t="s">
        <v>14076</v>
      </c>
      <c r="CH988" s="2" t="s">
        <v>2833</v>
      </c>
      <c r="CI988" s="2" t="s">
        <v>6121</v>
      </c>
      <c r="CJ988" s="2" t="s">
        <v>2274</v>
      </c>
      <c r="CK988" s="2" t="s">
        <v>9676</v>
      </c>
      <c r="CL988" s="2" t="s">
        <v>3769</v>
      </c>
      <c r="CM988" s="2" t="s">
        <v>2796</v>
      </c>
      <c r="CN988" s="2" t="s">
        <v>4203</v>
      </c>
      <c r="CO988" s="2" t="s">
        <v>8800</v>
      </c>
      <c r="CP988" s="2" t="s">
        <v>15969</v>
      </c>
      <c r="CQ988" s="2" t="s">
        <v>10980</v>
      </c>
      <c r="CR988" s="2" t="s">
        <v>9108</v>
      </c>
      <c r="CS988" s="2" t="s">
        <v>11160</v>
      </c>
      <c r="CT988" s="2" t="s">
        <v>11407</v>
      </c>
      <c r="CU988" s="2" t="s">
        <v>11264</v>
      </c>
      <c r="CV988" s="2" t="s">
        <v>5871</v>
      </c>
      <c r="CW988" s="2" t="s">
        <v>1273</v>
      </c>
      <c r="CX988" s="2" t="s">
        <v>1929</v>
      </c>
      <c r="CY988" s="2" t="s">
        <v>1628</v>
      </c>
      <c r="CZ988" s="2" t="s">
        <v>3781</v>
      </c>
      <c r="DA988" s="2" t="s">
        <v>6214</v>
      </c>
      <c r="DB988" s="2" t="s">
        <v>4823</v>
      </c>
      <c r="DC988" s="2" t="s">
        <v>5521</v>
      </c>
      <c r="DD988" s="2" t="s">
        <v>13040</v>
      </c>
      <c r="DE988" s="2" t="s">
        <v>4892</v>
      </c>
      <c r="DF988" s="2" t="s">
        <v>4820</v>
      </c>
      <c r="DG988" s="2" t="s">
        <v>5814</v>
      </c>
      <c r="DH988" s="2" t="s">
        <v>9016</v>
      </c>
      <c r="DI988" s="2" t="s">
        <v>12295</v>
      </c>
      <c r="DJ988" s="2" t="s">
        <v>8523</v>
      </c>
      <c r="DK988" s="2" t="s">
        <v>9470</v>
      </c>
      <c r="DL988" s="2" t="s">
        <v>2730</v>
      </c>
      <c r="DM988" s="2" t="s">
        <v>8522</v>
      </c>
      <c r="DN988" s="2" t="s">
        <v>9006</v>
      </c>
      <c r="DO988" s="2" t="s">
        <v>10489</v>
      </c>
      <c r="DP988" s="2" t="s">
        <v>5586</v>
      </c>
      <c r="DQ988" s="2" t="s">
        <v>9572</v>
      </c>
      <c r="DR988" s="2" t="s">
        <v>13314</v>
      </c>
      <c r="DS988" s="2" t="s">
        <v>4227</v>
      </c>
      <c r="DT988" s="1"/>
      <c r="DU988" s="1"/>
      <c r="DV988" s="2" t="s">
        <v>10948</v>
      </c>
      <c r="DW988" s="2" t="s">
        <v>8654</v>
      </c>
      <c r="DX988" s="2" t="s">
        <v>1209</v>
      </c>
    </row>
    <row r="989" spans="1:128" x14ac:dyDescent="0.4">
      <c r="A989" s="2" t="s">
        <v>16376</v>
      </c>
      <c r="B989" s="2" t="s">
        <v>18639</v>
      </c>
      <c r="C989" s="2" t="s">
        <v>1052</v>
      </c>
      <c r="D989" s="2" t="s">
        <v>0</v>
      </c>
      <c r="E989" s="2" t="s">
        <v>1053</v>
      </c>
      <c r="F989" s="2" t="s">
        <v>1409</v>
      </c>
      <c r="G989" s="2" t="s">
        <v>4005</v>
      </c>
      <c r="H989" s="2" t="s">
        <v>7651</v>
      </c>
      <c r="I989" s="2" t="s">
        <v>12160</v>
      </c>
      <c r="J989" s="2" t="s">
        <v>10620</v>
      </c>
      <c r="K989" s="2" t="s">
        <v>2743</v>
      </c>
      <c r="L989" s="2" t="s">
        <v>1661</v>
      </c>
      <c r="M989" s="2" t="s">
        <v>12283</v>
      </c>
      <c r="N989" s="2" t="s">
        <v>3249</v>
      </c>
      <c r="O989" s="2" t="s">
        <v>2445</v>
      </c>
      <c r="P989" s="2" t="s">
        <v>1754</v>
      </c>
      <c r="Q989" s="2" t="s">
        <v>15660</v>
      </c>
      <c r="R989" s="2" t="s">
        <v>2413</v>
      </c>
      <c r="S989" s="2" t="s">
        <v>8326</v>
      </c>
      <c r="T989" s="2" t="s">
        <v>12847</v>
      </c>
      <c r="U989" s="2" t="s">
        <v>2442</v>
      </c>
      <c r="V989" s="2" t="s">
        <v>1318</v>
      </c>
      <c r="W989" s="2" t="s">
        <v>3548</v>
      </c>
      <c r="X989" s="2" t="s">
        <v>9235</v>
      </c>
      <c r="Y989" s="2" t="s">
        <v>13437</v>
      </c>
      <c r="Z989" s="2" t="s">
        <v>4962</v>
      </c>
      <c r="AA989" s="2" t="s">
        <v>14377</v>
      </c>
      <c r="AB989" s="2" t="s">
        <v>3179</v>
      </c>
      <c r="AC989" s="2" t="s">
        <v>6371</v>
      </c>
      <c r="AD989" s="2" t="s">
        <v>2634</v>
      </c>
      <c r="AE989" s="2" t="s">
        <v>5303</v>
      </c>
      <c r="AF989" s="2" t="s">
        <v>10634</v>
      </c>
      <c r="AG989" s="2" t="s">
        <v>9091</v>
      </c>
      <c r="AH989" s="2" t="s">
        <v>2424</v>
      </c>
      <c r="AI989" s="2" t="s">
        <v>3374</v>
      </c>
      <c r="AJ989" s="2" t="s">
        <v>11749</v>
      </c>
      <c r="AK989" s="2" t="s">
        <v>4679</v>
      </c>
      <c r="AL989" s="2" t="s">
        <v>6183</v>
      </c>
      <c r="AM989" s="2" t="s">
        <v>7922</v>
      </c>
      <c r="AN989" s="2" t="s">
        <v>8776</v>
      </c>
      <c r="AO989" s="2" t="s">
        <v>8425</v>
      </c>
      <c r="AP989" s="2" t="s">
        <v>9282</v>
      </c>
      <c r="AQ989" s="2" t="s">
        <v>1681</v>
      </c>
      <c r="AR989" s="2" t="s">
        <v>7168</v>
      </c>
      <c r="AS989" s="2" t="s">
        <v>10383</v>
      </c>
      <c r="AT989" s="2" t="s">
        <v>11140</v>
      </c>
      <c r="AU989" s="2" t="s">
        <v>5606</v>
      </c>
      <c r="AV989" s="2" t="s">
        <v>6430</v>
      </c>
      <c r="AW989" s="2" t="s">
        <v>5176</v>
      </c>
      <c r="AX989" s="2" t="s">
        <v>2883</v>
      </c>
      <c r="AY989" s="2" t="s">
        <v>4320</v>
      </c>
      <c r="AZ989" s="2" t="s">
        <v>12963</v>
      </c>
      <c r="BA989" s="2" t="s">
        <v>12350</v>
      </c>
      <c r="BB989" s="2" t="s">
        <v>8544</v>
      </c>
      <c r="BC989" s="2" t="s">
        <v>1687</v>
      </c>
      <c r="BD989" s="2" t="s">
        <v>1687</v>
      </c>
      <c r="BE989" s="2" t="s">
        <v>4433</v>
      </c>
      <c r="BF989" s="2" t="s">
        <v>2639</v>
      </c>
      <c r="BG989" s="2" t="s">
        <v>10319</v>
      </c>
      <c r="BH989" s="2" t="s">
        <v>6452</v>
      </c>
      <c r="BI989" s="2" t="s">
        <v>7303</v>
      </c>
      <c r="BJ989" s="2" t="s">
        <v>2435</v>
      </c>
      <c r="BK989" s="2" t="s">
        <v>10379</v>
      </c>
      <c r="BL989" s="2" t="s">
        <v>7450</v>
      </c>
      <c r="BM989" s="2" t="s">
        <v>10108</v>
      </c>
      <c r="BN989" s="2" t="s">
        <v>14404</v>
      </c>
      <c r="BO989" s="2" t="s">
        <v>4460</v>
      </c>
      <c r="BP989" s="2" t="s">
        <v>3651</v>
      </c>
      <c r="BQ989" s="2" t="s">
        <v>10690</v>
      </c>
      <c r="BR989" s="2" t="s">
        <v>13153</v>
      </c>
      <c r="BS989" s="2" t="s">
        <v>4470</v>
      </c>
      <c r="BT989" s="2" t="s">
        <v>11480</v>
      </c>
      <c r="BU989" s="2" t="s">
        <v>1953</v>
      </c>
      <c r="BV989" s="2" t="s">
        <v>9006</v>
      </c>
      <c r="BW989" s="2" t="s">
        <v>8255</v>
      </c>
      <c r="BX989" s="2" t="s">
        <v>4022</v>
      </c>
      <c r="BY989" s="2" t="s">
        <v>2518</v>
      </c>
      <c r="BZ989" s="2" t="s">
        <v>1626</v>
      </c>
      <c r="CA989" s="2" t="s">
        <v>10645</v>
      </c>
      <c r="CB989" s="2" t="s">
        <v>6418</v>
      </c>
      <c r="CC989" s="2" t="s">
        <v>6762</v>
      </c>
      <c r="CD989" s="2" t="s">
        <v>2930</v>
      </c>
      <c r="CE989" s="2" t="s">
        <v>13157</v>
      </c>
      <c r="CF989" s="2" t="s">
        <v>11405</v>
      </c>
      <c r="CG989" s="2" t="s">
        <v>10653</v>
      </c>
      <c r="CH989" s="2" t="s">
        <v>3566</v>
      </c>
      <c r="CI989" s="2" t="s">
        <v>14415</v>
      </c>
      <c r="CJ989" s="2" t="s">
        <v>2511</v>
      </c>
      <c r="CK989" s="2" t="s">
        <v>5942</v>
      </c>
      <c r="CL989" s="2" t="s">
        <v>16561</v>
      </c>
      <c r="CM989" s="2" t="s">
        <v>11539</v>
      </c>
      <c r="CN989" s="2" t="s">
        <v>7658</v>
      </c>
      <c r="CO989" s="2" t="s">
        <v>2149</v>
      </c>
      <c r="CP989" s="2" t="s">
        <v>8291</v>
      </c>
      <c r="CQ989" s="2" t="s">
        <v>3753</v>
      </c>
      <c r="CR989" s="2" t="s">
        <v>3110</v>
      </c>
      <c r="CS989" s="2" t="s">
        <v>12293</v>
      </c>
      <c r="CT989" s="2" t="s">
        <v>10974</v>
      </c>
      <c r="CU989" s="2" t="s">
        <v>4274</v>
      </c>
      <c r="CV989" s="2" t="s">
        <v>5060</v>
      </c>
      <c r="CW989" s="2" t="s">
        <v>10983</v>
      </c>
      <c r="CX989" s="2" t="s">
        <v>1854</v>
      </c>
      <c r="CY989" s="2" t="s">
        <v>7156</v>
      </c>
      <c r="CZ989" s="2" t="s">
        <v>12782</v>
      </c>
      <c r="DA989" s="2" t="s">
        <v>5969</v>
      </c>
      <c r="DB989" s="2" t="s">
        <v>10207</v>
      </c>
      <c r="DC989" s="2" t="s">
        <v>13924</v>
      </c>
      <c r="DD989" s="2" t="s">
        <v>5508</v>
      </c>
      <c r="DE989" s="2" t="s">
        <v>11328</v>
      </c>
      <c r="DF989" s="2" t="s">
        <v>12084</v>
      </c>
      <c r="DG989" s="2" t="s">
        <v>12251</v>
      </c>
      <c r="DH989" s="2" t="s">
        <v>8348</v>
      </c>
      <c r="DI989" s="2" t="s">
        <v>8526</v>
      </c>
      <c r="DJ989" s="2" t="s">
        <v>2392</v>
      </c>
      <c r="DK989" s="2" t="s">
        <v>12206</v>
      </c>
      <c r="DL989" s="2" t="s">
        <v>8336</v>
      </c>
      <c r="DM989" s="2" t="s">
        <v>4027</v>
      </c>
      <c r="DN989" s="2" t="s">
        <v>7140</v>
      </c>
      <c r="DO989" s="2" t="s">
        <v>6531</v>
      </c>
      <c r="DP989" s="2" t="s">
        <v>4478</v>
      </c>
      <c r="DQ989" s="2" t="s">
        <v>10741</v>
      </c>
      <c r="DR989" s="2" t="s">
        <v>10048</v>
      </c>
      <c r="DS989" s="2" t="s">
        <v>9426</v>
      </c>
      <c r="DT989" s="1"/>
      <c r="DU989" s="1"/>
      <c r="DV989" s="2" t="s">
        <v>14275</v>
      </c>
      <c r="DW989" s="2" t="s">
        <v>11746</v>
      </c>
      <c r="DX989" s="2" t="s">
        <v>3741</v>
      </c>
    </row>
    <row r="990" spans="1:128" x14ac:dyDescent="0.4">
      <c r="A990" s="2" t="s">
        <v>16376</v>
      </c>
      <c r="B990" s="2" t="s">
        <v>18640</v>
      </c>
      <c r="C990" s="2" t="s">
        <v>1052</v>
      </c>
      <c r="D990" s="2" t="s">
        <v>0</v>
      </c>
      <c r="E990" s="2" t="s">
        <v>1053</v>
      </c>
      <c r="F990" s="2" t="s">
        <v>1541</v>
      </c>
      <c r="G990" s="2" t="s">
        <v>5020</v>
      </c>
      <c r="H990" s="2" t="s">
        <v>5691</v>
      </c>
      <c r="I990" s="2" t="s">
        <v>8865</v>
      </c>
      <c r="J990" s="2" t="s">
        <v>14751</v>
      </c>
      <c r="K990" s="2" t="s">
        <v>3816</v>
      </c>
      <c r="L990" s="2" t="s">
        <v>7816</v>
      </c>
      <c r="M990" s="2" t="s">
        <v>3790</v>
      </c>
      <c r="N990" s="2" t="s">
        <v>4584</v>
      </c>
      <c r="O990" s="2" t="s">
        <v>8217</v>
      </c>
      <c r="P990" s="2" t="s">
        <v>14602</v>
      </c>
      <c r="Q990" s="2" t="s">
        <v>6525</v>
      </c>
      <c r="R990" s="2" t="s">
        <v>13214</v>
      </c>
      <c r="S990" s="2" t="s">
        <v>9183</v>
      </c>
      <c r="T990" s="2" t="s">
        <v>5155</v>
      </c>
      <c r="U990" s="2" t="s">
        <v>3434</v>
      </c>
      <c r="V990" s="2" t="s">
        <v>14461</v>
      </c>
      <c r="W990" s="2" t="s">
        <v>16031</v>
      </c>
      <c r="X990" s="2" t="s">
        <v>18641</v>
      </c>
      <c r="Y990" s="2" t="s">
        <v>4002</v>
      </c>
      <c r="Z990" s="2" t="s">
        <v>9772</v>
      </c>
      <c r="AA990" s="2" t="s">
        <v>14160</v>
      </c>
      <c r="AB990" s="2" t="s">
        <v>10517</v>
      </c>
      <c r="AC990" s="2" t="s">
        <v>2346</v>
      </c>
      <c r="AD990" s="2" t="s">
        <v>11333</v>
      </c>
      <c r="AE990" s="2" t="s">
        <v>10345</v>
      </c>
      <c r="AF990" s="2" t="s">
        <v>5700</v>
      </c>
      <c r="AG990" s="2" t="s">
        <v>7855</v>
      </c>
      <c r="AH990" s="2" t="s">
        <v>8415</v>
      </c>
      <c r="AI990" s="2" t="s">
        <v>5836</v>
      </c>
      <c r="AJ990" s="2" t="s">
        <v>15245</v>
      </c>
      <c r="AK990" s="2" t="s">
        <v>18642</v>
      </c>
      <c r="AL990" s="2" t="s">
        <v>18643</v>
      </c>
      <c r="AM990" s="2" t="s">
        <v>2426</v>
      </c>
      <c r="AN990" s="2" t="s">
        <v>11666</v>
      </c>
      <c r="AO990" s="2" t="s">
        <v>3162</v>
      </c>
      <c r="AP990" s="2" t="s">
        <v>6304</v>
      </c>
      <c r="AQ990" s="2" t="s">
        <v>3557</v>
      </c>
      <c r="AR990" s="2" t="s">
        <v>7324</v>
      </c>
      <c r="AS990" s="2" t="s">
        <v>17343</v>
      </c>
      <c r="AT990" s="2" t="s">
        <v>13385</v>
      </c>
      <c r="AU990" s="2" t="s">
        <v>1980</v>
      </c>
      <c r="AV990" s="2" t="s">
        <v>4094</v>
      </c>
      <c r="AW990" s="2" t="s">
        <v>4787</v>
      </c>
      <c r="AX990" s="2" t="s">
        <v>5544</v>
      </c>
      <c r="AY990" s="2" t="s">
        <v>18644</v>
      </c>
      <c r="AZ990" s="2" t="s">
        <v>13717</v>
      </c>
      <c r="BA990" s="2" t="s">
        <v>2309</v>
      </c>
      <c r="BB990" s="2" t="s">
        <v>3048</v>
      </c>
      <c r="BC990" s="2" t="s">
        <v>7167</v>
      </c>
      <c r="BD990" s="2" t="s">
        <v>1559</v>
      </c>
      <c r="BE990" s="2" t="s">
        <v>13804</v>
      </c>
      <c r="BF990" s="2" t="s">
        <v>15802</v>
      </c>
      <c r="BG990" s="2" t="s">
        <v>13797</v>
      </c>
      <c r="BH990" s="2" t="s">
        <v>2749</v>
      </c>
      <c r="BI990" s="2" t="s">
        <v>2964</v>
      </c>
      <c r="BJ990" s="2" t="s">
        <v>3976</v>
      </c>
      <c r="BK990" s="2" t="s">
        <v>8778</v>
      </c>
      <c r="BL990" s="2" t="s">
        <v>11668</v>
      </c>
      <c r="BM990" s="2" t="s">
        <v>18645</v>
      </c>
      <c r="BN990" s="2" t="s">
        <v>18646</v>
      </c>
      <c r="BO990" s="2" t="s">
        <v>2207</v>
      </c>
      <c r="BP990" s="2" t="s">
        <v>1089</v>
      </c>
      <c r="BQ990" s="2" t="s">
        <v>8538</v>
      </c>
      <c r="BR990" s="2" t="s">
        <v>7374</v>
      </c>
      <c r="BS990" s="2" t="s">
        <v>12152</v>
      </c>
      <c r="BT990" s="2" t="s">
        <v>15594</v>
      </c>
      <c r="BU990" s="2" t="s">
        <v>13886</v>
      </c>
      <c r="BV990" s="2" t="s">
        <v>4215</v>
      </c>
      <c r="BW990" s="2" t="s">
        <v>13014</v>
      </c>
      <c r="BX990" s="2" t="s">
        <v>5515</v>
      </c>
      <c r="BY990" s="2" t="s">
        <v>12203</v>
      </c>
      <c r="BZ990" s="2" t="s">
        <v>5948</v>
      </c>
      <c r="CA990" s="2" t="s">
        <v>6185</v>
      </c>
      <c r="CB990" s="2" t="s">
        <v>3100</v>
      </c>
      <c r="CC990" s="2" t="s">
        <v>4813</v>
      </c>
      <c r="CD990" s="2" t="s">
        <v>3667</v>
      </c>
      <c r="CE990" s="2" t="s">
        <v>1170</v>
      </c>
      <c r="CF990" s="2" t="s">
        <v>4013</v>
      </c>
      <c r="CG990" s="2" t="s">
        <v>1916</v>
      </c>
      <c r="CH990" s="2" t="s">
        <v>1809</v>
      </c>
      <c r="CI990" s="2" t="s">
        <v>3778</v>
      </c>
      <c r="CJ990" s="2" t="s">
        <v>3753</v>
      </c>
      <c r="CK990" s="2" t="s">
        <v>11028</v>
      </c>
      <c r="CL990" s="2" t="s">
        <v>5510</v>
      </c>
      <c r="CM990" s="2" t="s">
        <v>7836</v>
      </c>
      <c r="CN990" s="2" t="s">
        <v>10179</v>
      </c>
      <c r="CO990" s="2" t="s">
        <v>11841</v>
      </c>
      <c r="CP990" s="2" t="s">
        <v>6410</v>
      </c>
      <c r="CQ990" s="2" t="s">
        <v>6333</v>
      </c>
      <c r="CR990" s="2" t="s">
        <v>2718</v>
      </c>
      <c r="CS990" s="2" t="s">
        <v>10202</v>
      </c>
      <c r="CT990" s="2" t="s">
        <v>2989</v>
      </c>
      <c r="CU990" s="2" t="s">
        <v>5512</v>
      </c>
      <c r="CV990" s="2" t="s">
        <v>9003</v>
      </c>
      <c r="CW990" s="2" t="s">
        <v>9639</v>
      </c>
      <c r="CX990" s="2" t="s">
        <v>3489</v>
      </c>
      <c r="CY990" s="2" t="s">
        <v>11411</v>
      </c>
      <c r="CZ990" s="2" t="s">
        <v>5514</v>
      </c>
      <c r="DA990" s="2" t="s">
        <v>15574</v>
      </c>
      <c r="DB990" s="2" t="s">
        <v>4217</v>
      </c>
      <c r="DC990" s="2" t="s">
        <v>4399</v>
      </c>
      <c r="DD990" s="2" t="s">
        <v>3514</v>
      </c>
      <c r="DE990" s="2" t="s">
        <v>7676</v>
      </c>
      <c r="DF990" s="2" t="s">
        <v>8331</v>
      </c>
      <c r="DG990" s="2" t="s">
        <v>5213</v>
      </c>
      <c r="DH990" s="2" t="s">
        <v>2499</v>
      </c>
      <c r="DI990" s="2" t="s">
        <v>2399</v>
      </c>
      <c r="DJ990" s="2" t="s">
        <v>12368</v>
      </c>
      <c r="DK990" s="2" t="s">
        <v>7563</v>
      </c>
      <c r="DL990" s="2" t="s">
        <v>7565</v>
      </c>
      <c r="DM990" s="2" t="s">
        <v>13421</v>
      </c>
      <c r="DN990" s="2" t="s">
        <v>2735</v>
      </c>
      <c r="DO990" s="2" t="s">
        <v>16056</v>
      </c>
      <c r="DP990" s="2" t="s">
        <v>7563</v>
      </c>
      <c r="DQ990" s="2" t="s">
        <v>1956</v>
      </c>
      <c r="DR990" s="2" t="s">
        <v>4454</v>
      </c>
      <c r="DS990" s="2" t="s">
        <v>9078</v>
      </c>
      <c r="DT990" s="1"/>
      <c r="DU990" s="1"/>
      <c r="DV990" s="2" t="s">
        <v>9550</v>
      </c>
      <c r="DW990" s="2" t="s">
        <v>2186</v>
      </c>
      <c r="DX990" s="2" t="s">
        <v>6999</v>
      </c>
    </row>
    <row r="991" spans="1:128" x14ac:dyDescent="0.4">
      <c r="A991" s="2" t="s">
        <v>16376</v>
      </c>
      <c r="B991" s="2" t="s">
        <v>18647</v>
      </c>
      <c r="C991" s="2" t="s">
        <v>1052</v>
      </c>
      <c r="D991" s="2" t="s">
        <v>0</v>
      </c>
      <c r="E991" s="2" t="s">
        <v>1053</v>
      </c>
      <c r="F991" s="2" t="s">
        <v>1056</v>
      </c>
      <c r="G991" s="2" t="s">
        <v>8105</v>
      </c>
      <c r="H991" s="2" t="s">
        <v>9773</v>
      </c>
      <c r="I991" s="2" t="s">
        <v>1981</v>
      </c>
      <c r="J991" s="2" t="s">
        <v>6288</v>
      </c>
      <c r="K991" s="2" t="s">
        <v>6736</v>
      </c>
      <c r="L991" s="2" t="s">
        <v>5977</v>
      </c>
      <c r="M991" s="2" t="s">
        <v>5164</v>
      </c>
      <c r="N991" s="2" t="s">
        <v>4439</v>
      </c>
      <c r="O991" s="2" t="s">
        <v>10350</v>
      </c>
      <c r="P991" s="2" t="s">
        <v>13780</v>
      </c>
      <c r="Q991" s="2" t="s">
        <v>5450</v>
      </c>
      <c r="R991" s="2" t="s">
        <v>4485</v>
      </c>
      <c r="S991" s="2" t="s">
        <v>10748</v>
      </c>
      <c r="T991" s="2" t="s">
        <v>4739</v>
      </c>
      <c r="U991" s="2" t="s">
        <v>5315</v>
      </c>
      <c r="V991" s="2" t="s">
        <v>12151</v>
      </c>
      <c r="W991" s="2" t="s">
        <v>2200</v>
      </c>
      <c r="X991" s="2" t="s">
        <v>2456</v>
      </c>
      <c r="Y991" s="2" t="s">
        <v>14119</v>
      </c>
      <c r="Z991" s="2" t="s">
        <v>6326</v>
      </c>
      <c r="AA991" s="2" t="s">
        <v>12117</v>
      </c>
      <c r="AB991" s="2" t="s">
        <v>3914</v>
      </c>
      <c r="AC991" s="2" t="s">
        <v>5557</v>
      </c>
      <c r="AD991" s="2" t="s">
        <v>2437</v>
      </c>
      <c r="AE991" s="2" t="s">
        <v>5912</v>
      </c>
      <c r="AF991" s="2" t="s">
        <v>14201</v>
      </c>
      <c r="AG991" s="2" t="s">
        <v>3718</v>
      </c>
      <c r="AH991" s="2" t="s">
        <v>14382</v>
      </c>
      <c r="AI991" s="2" t="s">
        <v>6798</v>
      </c>
      <c r="AJ991" s="2" t="s">
        <v>12769</v>
      </c>
      <c r="AK991" s="2" t="s">
        <v>2538</v>
      </c>
      <c r="AL991" s="2" t="s">
        <v>2552</v>
      </c>
      <c r="AM991" s="2" t="s">
        <v>10033</v>
      </c>
      <c r="AN991" s="2" t="s">
        <v>5397</v>
      </c>
      <c r="AO991" s="2" t="s">
        <v>3722</v>
      </c>
      <c r="AP991" s="2" t="s">
        <v>7980</v>
      </c>
      <c r="AQ991" s="2" t="s">
        <v>1438</v>
      </c>
      <c r="AR991" s="2" t="s">
        <v>1461</v>
      </c>
      <c r="AS991" s="2" t="s">
        <v>14161</v>
      </c>
      <c r="AT991" s="2" t="s">
        <v>7263</v>
      </c>
      <c r="AU991" s="2" t="s">
        <v>4756</v>
      </c>
      <c r="AV991" s="2" t="s">
        <v>1656</v>
      </c>
      <c r="AW991" s="2" t="s">
        <v>7446</v>
      </c>
      <c r="AX991" s="2" t="s">
        <v>5093</v>
      </c>
      <c r="AY991" s="2" t="s">
        <v>7391</v>
      </c>
      <c r="AZ991" s="2" t="s">
        <v>1681</v>
      </c>
      <c r="BA991" s="2" t="s">
        <v>1067</v>
      </c>
      <c r="BB991" s="2" t="s">
        <v>3057</v>
      </c>
      <c r="BC991" s="2" t="s">
        <v>4311</v>
      </c>
      <c r="BD991" s="2" t="s">
        <v>9926</v>
      </c>
      <c r="BE991" s="2" t="s">
        <v>10033</v>
      </c>
      <c r="BF991" s="2" t="s">
        <v>6230</v>
      </c>
      <c r="BG991" s="2" t="s">
        <v>8918</v>
      </c>
      <c r="BH991" s="2" t="s">
        <v>5224</v>
      </c>
      <c r="BI991" s="2" t="s">
        <v>3186</v>
      </c>
      <c r="BJ991" s="2" t="s">
        <v>9148</v>
      </c>
      <c r="BK991" s="2" t="s">
        <v>4251</v>
      </c>
      <c r="BL991" s="2" t="s">
        <v>1746</v>
      </c>
      <c r="BM991" s="2" t="s">
        <v>1553</v>
      </c>
      <c r="BN991" s="2" t="s">
        <v>4588</v>
      </c>
      <c r="BO991" s="2" t="s">
        <v>5318</v>
      </c>
      <c r="BP991" s="2" t="s">
        <v>14293</v>
      </c>
      <c r="BQ991" s="2" t="s">
        <v>7290</v>
      </c>
      <c r="BR991" s="2" t="s">
        <v>5440</v>
      </c>
      <c r="BS991" s="2" t="s">
        <v>5759</v>
      </c>
      <c r="BT991" s="2" t="s">
        <v>7842</v>
      </c>
      <c r="BU991" s="2" t="s">
        <v>1827</v>
      </c>
      <c r="BV991" s="2" t="s">
        <v>2150</v>
      </c>
      <c r="BW991" s="2" t="s">
        <v>6332</v>
      </c>
      <c r="BX991" s="2" t="s">
        <v>6032</v>
      </c>
      <c r="BY991" s="2" t="s">
        <v>9388</v>
      </c>
      <c r="BZ991" s="2" t="s">
        <v>2612</v>
      </c>
      <c r="CA991" s="2" t="s">
        <v>3842</v>
      </c>
      <c r="CB991" s="2" t="s">
        <v>6031</v>
      </c>
      <c r="CC991" s="2" t="s">
        <v>8725</v>
      </c>
      <c r="CD991" s="2" t="s">
        <v>7616</v>
      </c>
      <c r="CE991" s="2" t="s">
        <v>11859</v>
      </c>
      <c r="CF991" s="2" t="s">
        <v>3294</v>
      </c>
      <c r="CG991" s="2" t="s">
        <v>6277</v>
      </c>
      <c r="CH991" s="2" t="s">
        <v>8401</v>
      </c>
      <c r="CI991" s="2" t="s">
        <v>7621</v>
      </c>
      <c r="CJ991" s="2" t="s">
        <v>8125</v>
      </c>
      <c r="CK991" s="2" t="s">
        <v>2267</v>
      </c>
      <c r="CL991" s="2" t="s">
        <v>13946</v>
      </c>
      <c r="CM991" s="2" t="s">
        <v>9381</v>
      </c>
      <c r="CN991" s="2" t="s">
        <v>5358</v>
      </c>
      <c r="CO991" s="2" t="s">
        <v>5358</v>
      </c>
      <c r="CP991" s="2" t="s">
        <v>8676</v>
      </c>
      <c r="CQ991" s="2" t="s">
        <v>11465</v>
      </c>
      <c r="CR991" s="2" t="s">
        <v>8120</v>
      </c>
      <c r="CS991" s="2" t="s">
        <v>8726</v>
      </c>
      <c r="CT991" s="2" t="s">
        <v>15915</v>
      </c>
      <c r="CU991" s="2" t="s">
        <v>13206</v>
      </c>
      <c r="CV991" s="2" t="s">
        <v>2260</v>
      </c>
      <c r="CW991" s="2" t="s">
        <v>1705</v>
      </c>
      <c r="CX991" s="2" t="s">
        <v>5286</v>
      </c>
      <c r="CY991" s="2" t="s">
        <v>8714</v>
      </c>
      <c r="CZ991" s="2" t="s">
        <v>9381</v>
      </c>
      <c r="DA991" s="2" t="s">
        <v>6276</v>
      </c>
      <c r="DB991" s="2" t="s">
        <v>5344</v>
      </c>
      <c r="DC991" s="2" t="s">
        <v>2598</v>
      </c>
      <c r="DD991" s="2" t="s">
        <v>18648</v>
      </c>
      <c r="DE991" s="2" t="s">
        <v>1366</v>
      </c>
      <c r="DF991" s="2" t="s">
        <v>5292</v>
      </c>
      <c r="DG991" s="2" t="s">
        <v>1372</v>
      </c>
      <c r="DH991" s="2" t="s">
        <v>6599</v>
      </c>
      <c r="DI991" s="2" t="s">
        <v>3319</v>
      </c>
      <c r="DJ991" s="2" t="s">
        <v>3321</v>
      </c>
      <c r="DK991" s="2" t="s">
        <v>10435</v>
      </c>
      <c r="DL991" s="2" t="s">
        <v>6633</v>
      </c>
      <c r="DM991" s="2" t="s">
        <v>4101</v>
      </c>
      <c r="DN991" s="2" t="s">
        <v>5635</v>
      </c>
      <c r="DO991" s="2" t="s">
        <v>10854</v>
      </c>
      <c r="DP991" s="2" t="s">
        <v>8402</v>
      </c>
      <c r="DQ991" s="2" t="s">
        <v>3292</v>
      </c>
      <c r="DR991" s="2" t="s">
        <v>1117</v>
      </c>
      <c r="DS991" s="2" t="s">
        <v>1725</v>
      </c>
      <c r="DT991" s="1"/>
      <c r="DU991" s="1"/>
      <c r="DV991" s="2" t="s">
        <v>1374</v>
      </c>
      <c r="DW991" s="2" t="s">
        <v>3924</v>
      </c>
      <c r="DX991" s="2" t="s">
        <v>3325</v>
      </c>
    </row>
    <row r="992" spans="1:128" x14ac:dyDescent="0.4">
      <c r="A992" s="2" t="s">
        <v>16376</v>
      </c>
      <c r="B992" s="2" t="s">
        <v>18649</v>
      </c>
      <c r="C992" s="2" t="s">
        <v>1052</v>
      </c>
      <c r="D992" s="2" t="s">
        <v>18650</v>
      </c>
      <c r="E992" s="2" t="s">
        <v>0</v>
      </c>
      <c r="F992" s="2" t="s">
        <v>0</v>
      </c>
      <c r="G992" s="2" t="s">
        <v>0</v>
      </c>
      <c r="H992" s="2" t="s">
        <v>0</v>
      </c>
      <c r="I992" s="2" t="s">
        <v>0</v>
      </c>
      <c r="J992" s="2" t="s">
        <v>0</v>
      </c>
      <c r="K992" s="2" t="s">
        <v>0</v>
      </c>
      <c r="L992" s="2" t="s">
        <v>0</v>
      </c>
      <c r="M992" s="2" t="s">
        <v>0</v>
      </c>
      <c r="N992" s="2" t="s">
        <v>0</v>
      </c>
      <c r="O992" s="2" t="s">
        <v>0</v>
      </c>
      <c r="P992" s="2" t="s">
        <v>0</v>
      </c>
      <c r="Q992" s="2" t="s">
        <v>0</v>
      </c>
      <c r="R992" s="2" t="s">
        <v>0</v>
      </c>
      <c r="S992" s="2" t="s">
        <v>0</v>
      </c>
      <c r="T992" s="2" t="s">
        <v>0</v>
      </c>
      <c r="U992" s="2" t="s">
        <v>0</v>
      </c>
      <c r="V992" s="2" t="s">
        <v>0</v>
      </c>
      <c r="W992" s="2" t="s">
        <v>0</v>
      </c>
      <c r="X992" s="2" t="s">
        <v>0</v>
      </c>
      <c r="Y992" s="2" t="s">
        <v>0</v>
      </c>
      <c r="Z992" s="2" t="s">
        <v>0</v>
      </c>
      <c r="AA992" s="2" t="s">
        <v>0</v>
      </c>
      <c r="AB992" s="2" t="s">
        <v>0</v>
      </c>
      <c r="AC992" s="2" t="s">
        <v>0</v>
      </c>
      <c r="AD992" s="2" t="s">
        <v>0</v>
      </c>
      <c r="AE992" s="2" t="s">
        <v>0</v>
      </c>
      <c r="AF992" s="2" t="s">
        <v>0</v>
      </c>
      <c r="AG992" s="2" t="s">
        <v>0</v>
      </c>
      <c r="AH992" s="2" t="s">
        <v>0</v>
      </c>
      <c r="AI992" s="2" t="s">
        <v>0</v>
      </c>
      <c r="AJ992" s="2" t="s">
        <v>0</v>
      </c>
      <c r="AK992" s="2" t="s">
        <v>0</v>
      </c>
      <c r="AL992" s="2" t="s">
        <v>0</v>
      </c>
      <c r="AM992" s="2" t="s">
        <v>0</v>
      </c>
      <c r="AN992" s="2" t="s">
        <v>0</v>
      </c>
      <c r="AO992" s="2" t="s">
        <v>0</v>
      </c>
      <c r="AP992" s="2" t="s">
        <v>0</v>
      </c>
      <c r="AQ992" s="2" t="s">
        <v>0</v>
      </c>
      <c r="AR992" s="2" t="s">
        <v>0</v>
      </c>
      <c r="AS992" s="2" t="s">
        <v>0</v>
      </c>
      <c r="AT992" s="2" t="s">
        <v>0</v>
      </c>
      <c r="AU992" s="2" t="s">
        <v>0</v>
      </c>
      <c r="AV992" s="2" t="s">
        <v>0</v>
      </c>
      <c r="AW992" s="2" t="s">
        <v>0</v>
      </c>
      <c r="AX992" s="2" t="s">
        <v>0</v>
      </c>
      <c r="AY992" s="2" t="s">
        <v>0</v>
      </c>
      <c r="AZ992" s="2" t="s">
        <v>0</v>
      </c>
      <c r="BA992" s="2" t="s">
        <v>0</v>
      </c>
      <c r="BB992" s="2" t="s">
        <v>0</v>
      </c>
      <c r="BC992" s="2" t="s">
        <v>0</v>
      </c>
      <c r="BD992" s="2" t="s">
        <v>0</v>
      </c>
      <c r="BE992" s="2" t="s">
        <v>0</v>
      </c>
      <c r="BF992" s="2" t="s">
        <v>0</v>
      </c>
      <c r="BG992" s="2" t="s">
        <v>0</v>
      </c>
      <c r="BH992" s="2" t="s">
        <v>0</v>
      </c>
      <c r="BI992" s="2" t="s">
        <v>0</v>
      </c>
      <c r="BJ992" s="2" t="s">
        <v>0</v>
      </c>
      <c r="BK992" s="2" t="s">
        <v>0</v>
      </c>
      <c r="BL992" s="2" t="s">
        <v>0</v>
      </c>
      <c r="BM992" s="2" t="s">
        <v>0</v>
      </c>
      <c r="BN992" s="2" t="s">
        <v>0</v>
      </c>
      <c r="BO992" s="2" t="s">
        <v>0</v>
      </c>
      <c r="BP992" s="2" t="s">
        <v>0</v>
      </c>
      <c r="BQ992" s="2" t="s">
        <v>0</v>
      </c>
      <c r="BR992" s="2" t="s">
        <v>0</v>
      </c>
      <c r="BS992" s="2" t="s">
        <v>0</v>
      </c>
      <c r="BT992" s="2" t="s">
        <v>0</v>
      </c>
      <c r="BU992" s="2" t="s">
        <v>0</v>
      </c>
      <c r="BV992" s="2" t="s">
        <v>0</v>
      </c>
      <c r="BW992" s="2" t="s">
        <v>0</v>
      </c>
      <c r="BX992" s="2" t="s">
        <v>0</v>
      </c>
      <c r="BY992" s="2" t="s">
        <v>0</v>
      </c>
      <c r="BZ992" s="2" t="s">
        <v>0</v>
      </c>
      <c r="CA992" s="2" t="s">
        <v>0</v>
      </c>
      <c r="CB992" s="2" t="s">
        <v>0</v>
      </c>
      <c r="CC992" s="2" t="s">
        <v>0</v>
      </c>
      <c r="CD992" s="2" t="s">
        <v>0</v>
      </c>
      <c r="CE992" s="2" t="s">
        <v>0</v>
      </c>
      <c r="CF992" s="2" t="s">
        <v>0</v>
      </c>
      <c r="CG992" s="2" t="s">
        <v>0</v>
      </c>
      <c r="CH992" s="2" t="s">
        <v>0</v>
      </c>
      <c r="CI992" s="2" t="s">
        <v>0</v>
      </c>
      <c r="CJ992" s="2" t="s">
        <v>0</v>
      </c>
      <c r="CK992" s="2" t="s">
        <v>0</v>
      </c>
      <c r="CL992" s="2" t="s">
        <v>0</v>
      </c>
      <c r="CM992" s="2" t="s">
        <v>0</v>
      </c>
      <c r="CN992" s="2" t="s">
        <v>0</v>
      </c>
      <c r="CO992" s="2" t="s">
        <v>0</v>
      </c>
      <c r="CP992" s="2" t="s">
        <v>0</v>
      </c>
      <c r="CQ992" s="2" t="s">
        <v>0</v>
      </c>
      <c r="CR992" s="2" t="s">
        <v>0</v>
      </c>
      <c r="CS992" s="2" t="s">
        <v>0</v>
      </c>
      <c r="CT992" s="2" t="s">
        <v>0</v>
      </c>
      <c r="CU992" s="2" t="s">
        <v>0</v>
      </c>
      <c r="CV992" s="2" t="s">
        <v>0</v>
      </c>
      <c r="CW992" s="2" t="s">
        <v>0</v>
      </c>
      <c r="CX992" s="2" t="s">
        <v>0</v>
      </c>
      <c r="CY992" s="2" t="s">
        <v>0</v>
      </c>
      <c r="CZ992" s="2" t="s">
        <v>0</v>
      </c>
      <c r="DA992" s="2" t="s">
        <v>0</v>
      </c>
      <c r="DB992" s="2" t="s">
        <v>0</v>
      </c>
      <c r="DC992" s="2" t="s">
        <v>0</v>
      </c>
      <c r="DD992" s="2" t="s">
        <v>0</v>
      </c>
      <c r="DE992" s="2" t="s">
        <v>0</v>
      </c>
      <c r="DF992" s="2" t="s">
        <v>0</v>
      </c>
      <c r="DG992" s="2" t="s">
        <v>0</v>
      </c>
      <c r="DH992" s="2" t="s">
        <v>0</v>
      </c>
      <c r="DI992" s="2" t="s">
        <v>0</v>
      </c>
      <c r="DJ992" s="2" t="s">
        <v>0</v>
      </c>
      <c r="DK992" s="2" t="s">
        <v>0</v>
      </c>
      <c r="DL992" s="2" t="s">
        <v>0</v>
      </c>
      <c r="DM992" s="2" t="s">
        <v>0</v>
      </c>
      <c r="DN992" s="2" t="s">
        <v>0</v>
      </c>
      <c r="DO992" s="2" t="s">
        <v>0</v>
      </c>
      <c r="DP992" s="2" t="s">
        <v>0</v>
      </c>
      <c r="DQ992" s="2" t="s">
        <v>0</v>
      </c>
      <c r="DR992" s="2" t="s">
        <v>0</v>
      </c>
      <c r="DS992" s="2" t="s">
        <v>0</v>
      </c>
      <c r="DT992" s="1"/>
      <c r="DU992" s="1"/>
      <c r="DV992" s="2" t="s">
        <v>0</v>
      </c>
      <c r="DW992" s="2" t="s">
        <v>0</v>
      </c>
      <c r="DX992" s="2" t="s">
        <v>0</v>
      </c>
    </row>
    <row r="993" spans="1:128" x14ac:dyDescent="0.4">
      <c r="A993" s="2" t="s">
        <v>16376</v>
      </c>
      <c r="B993" s="2" t="s">
        <v>18651</v>
      </c>
      <c r="C993" s="2" t="s">
        <v>1052</v>
      </c>
      <c r="D993" s="2" t="s">
        <v>18652</v>
      </c>
      <c r="E993" s="2" t="s">
        <v>1053</v>
      </c>
      <c r="F993" s="2" t="s">
        <v>12349</v>
      </c>
      <c r="G993" s="2" t="s">
        <v>2861</v>
      </c>
      <c r="H993" s="2" t="s">
        <v>10512</v>
      </c>
      <c r="I993" s="2" t="s">
        <v>15656</v>
      </c>
      <c r="J993" s="2" t="s">
        <v>18653</v>
      </c>
      <c r="K993" s="2" t="s">
        <v>5674</v>
      </c>
      <c r="L993" s="2" t="s">
        <v>2748</v>
      </c>
      <c r="M993" s="2" t="s">
        <v>9088</v>
      </c>
      <c r="N993" s="2" t="s">
        <v>3060</v>
      </c>
      <c r="O993" s="2" t="s">
        <v>6502</v>
      </c>
      <c r="P993" s="2" t="s">
        <v>18654</v>
      </c>
      <c r="Q993" s="2" t="s">
        <v>18655</v>
      </c>
      <c r="R993" s="2" t="s">
        <v>18656</v>
      </c>
      <c r="S993" s="2" t="s">
        <v>4769</v>
      </c>
      <c r="T993" s="2" t="s">
        <v>6579</v>
      </c>
      <c r="U993" s="2" t="s">
        <v>12228</v>
      </c>
      <c r="V993" s="2" t="s">
        <v>11843</v>
      </c>
      <c r="W993" s="2" t="s">
        <v>18657</v>
      </c>
      <c r="X993" s="2" t="s">
        <v>18658</v>
      </c>
      <c r="Y993" s="2" t="s">
        <v>18659</v>
      </c>
      <c r="Z993" s="2" t="s">
        <v>5006</v>
      </c>
      <c r="AA993" s="2" t="s">
        <v>5158</v>
      </c>
      <c r="AB993" s="2" t="s">
        <v>4311</v>
      </c>
      <c r="AC993" s="2" t="s">
        <v>8512</v>
      </c>
      <c r="AD993" s="2" t="s">
        <v>18660</v>
      </c>
      <c r="AE993" s="2" t="s">
        <v>18661</v>
      </c>
      <c r="AF993" s="2" t="s">
        <v>18662</v>
      </c>
      <c r="AG993" s="2" t="s">
        <v>11683</v>
      </c>
      <c r="AH993" s="2" t="s">
        <v>4938</v>
      </c>
      <c r="AI993" s="2" t="s">
        <v>3278</v>
      </c>
      <c r="AJ993" s="2" t="s">
        <v>4588</v>
      </c>
      <c r="AK993" s="2" t="s">
        <v>18663</v>
      </c>
      <c r="AL993" s="2" t="s">
        <v>17448</v>
      </c>
      <c r="AM993" s="2" t="s">
        <v>8093</v>
      </c>
      <c r="AN993" s="2" t="s">
        <v>2424</v>
      </c>
      <c r="AO993" s="2" t="s">
        <v>12415</v>
      </c>
      <c r="AP993" s="2" t="s">
        <v>8075</v>
      </c>
      <c r="AQ993" s="2" t="s">
        <v>4054</v>
      </c>
      <c r="AR993" s="2" t="s">
        <v>14362</v>
      </c>
      <c r="AS993" s="2" t="s">
        <v>18664</v>
      </c>
      <c r="AT993" s="2" t="s">
        <v>9944</v>
      </c>
      <c r="AU993" s="2" t="s">
        <v>1065</v>
      </c>
      <c r="AV993" s="2" t="s">
        <v>7038</v>
      </c>
      <c r="AW993" s="2" t="s">
        <v>3622</v>
      </c>
      <c r="AX993" s="2" t="s">
        <v>2449</v>
      </c>
      <c r="AY993" s="2" t="s">
        <v>18665</v>
      </c>
      <c r="AZ993" s="2" t="s">
        <v>13049</v>
      </c>
      <c r="BA993" s="2" t="s">
        <v>10661</v>
      </c>
      <c r="BB993" s="2" t="s">
        <v>10162</v>
      </c>
      <c r="BC993" s="2" t="s">
        <v>1758</v>
      </c>
      <c r="BD993" s="2" t="s">
        <v>12944</v>
      </c>
      <c r="BE993" s="2" t="s">
        <v>3431</v>
      </c>
      <c r="BF993" s="2" t="s">
        <v>6666</v>
      </c>
      <c r="BG993" s="2" t="s">
        <v>18666</v>
      </c>
      <c r="BH993" s="2" t="s">
        <v>12973</v>
      </c>
      <c r="BI993" s="2" t="s">
        <v>7389</v>
      </c>
      <c r="BJ993" s="2" t="s">
        <v>4962</v>
      </c>
      <c r="BK993" s="2" t="s">
        <v>9929</v>
      </c>
      <c r="BL993" s="2" t="s">
        <v>4583</v>
      </c>
      <c r="BM993" s="2" t="s">
        <v>11685</v>
      </c>
      <c r="BN993" s="2" t="s">
        <v>17916</v>
      </c>
      <c r="BO993" s="2" t="s">
        <v>2537</v>
      </c>
      <c r="BP993" s="2" t="s">
        <v>9398</v>
      </c>
      <c r="BQ993" s="2" t="s">
        <v>12644</v>
      </c>
      <c r="BR993" s="2" t="s">
        <v>9693</v>
      </c>
      <c r="BS993" s="2" t="s">
        <v>10199</v>
      </c>
      <c r="BT993" s="2" t="s">
        <v>6249</v>
      </c>
      <c r="BU993" s="2" t="s">
        <v>2023</v>
      </c>
      <c r="BV993" s="2" t="s">
        <v>3282</v>
      </c>
      <c r="BW993" s="2" t="s">
        <v>5849</v>
      </c>
      <c r="BX993" s="2" t="s">
        <v>7275</v>
      </c>
      <c r="BY993" s="2" t="s">
        <v>12935</v>
      </c>
      <c r="BZ993" s="2" t="s">
        <v>14008</v>
      </c>
      <c r="CA993" s="2" t="s">
        <v>10883</v>
      </c>
      <c r="CB993" s="2" t="s">
        <v>12795</v>
      </c>
      <c r="CC993" s="2" t="s">
        <v>7151</v>
      </c>
      <c r="CD993" s="2" t="s">
        <v>5857</v>
      </c>
      <c r="CE993" s="2" t="s">
        <v>13662</v>
      </c>
      <c r="CF993" s="2" t="s">
        <v>7562</v>
      </c>
      <c r="CG993" s="2" t="s">
        <v>5516</v>
      </c>
      <c r="CH993" s="2" t="s">
        <v>1948</v>
      </c>
      <c r="CI993" s="2" t="s">
        <v>2369</v>
      </c>
      <c r="CJ993" s="2" t="s">
        <v>1941</v>
      </c>
      <c r="CK993" s="2" t="s">
        <v>7560</v>
      </c>
      <c r="CL993" s="2" t="s">
        <v>10474</v>
      </c>
      <c r="CM993" s="2" t="s">
        <v>4449</v>
      </c>
      <c r="CN993" s="2" t="s">
        <v>11617</v>
      </c>
      <c r="CO993" s="2" t="s">
        <v>8235</v>
      </c>
      <c r="CP993" s="2" t="s">
        <v>2474</v>
      </c>
      <c r="CQ993" s="2" t="s">
        <v>5948</v>
      </c>
      <c r="CR993" s="2" t="s">
        <v>2069</v>
      </c>
      <c r="CS993" s="2" t="s">
        <v>13100</v>
      </c>
      <c r="CT993" s="2" t="s">
        <v>12295</v>
      </c>
      <c r="CU993" s="2" t="s">
        <v>5705</v>
      </c>
      <c r="CV993" s="2" t="s">
        <v>4821</v>
      </c>
      <c r="CW993" s="2" t="s">
        <v>5759</v>
      </c>
      <c r="CX993" s="2" t="s">
        <v>9316</v>
      </c>
      <c r="CY993" s="2" t="s">
        <v>8344</v>
      </c>
      <c r="CZ993" s="2" t="s">
        <v>10610</v>
      </c>
      <c r="DA993" s="2" t="s">
        <v>5184</v>
      </c>
      <c r="DB993" s="2" t="s">
        <v>8344</v>
      </c>
      <c r="DC993" s="2" t="s">
        <v>10207</v>
      </c>
      <c r="DD993" s="2" t="s">
        <v>10207</v>
      </c>
      <c r="DE993" s="2" t="s">
        <v>14027</v>
      </c>
      <c r="DF993" s="2" t="s">
        <v>12268</v>
      </c>
      <c r="DG993" s="2" t="s">
        <v>4889</v>
      </c>
      <c r="DH993" s="2" t="s">
        <v>4715</v>
      </c>
      <c r="DI993" s="2" t="s">
        <v>6143</v>
      </c>
      <c r="DJ993" s="2" t="s">
        <v>14948</v>
      </c>
      <c r="DK993" s="2" t="s">
        <v>10162</v>
      </c>
      <c r="DL993" s="2" t="s">
        <v>14136</v>
      </c>
      <c r="DM993" s="2" t="s">
        <v>9574</v>
      </c>
      <c r="DN993" s="2" t="s">
        <v>5772</v>
      </c>
      <c r="DO993" s="2" t="s">
        <v>9636</v>
      </c>
      <c r="DP993" s="2" t="s">
        <v>15117</v>
      </c>
      <c r="DQ993" s="2" t="s">
        <v>10257</v>
      </c>
      <c r="DR993" s="2" t="s">
        <v>5696</v>
      </c>
      <c r="DS993" s="2" t="s">
        <v>4307</v>
      </c>
      <c r="DT993" s="1"/>
      <c r="DU993" s="1"/>
      <c r="DV993" s="2" t="s">
        <v>11846</v>
      </c>
      <c r="DW993" s="2" t="s">
        <v>7431</v>
      </c>
      <c r="DX993" s="2" t="s">
        <v>13350</v>
      </c>
    </row>
    <row r="994" spans="1:128" x14ac:dyDescent="0.4">
      <c r="A994" s="2" t="s">
        <v>16376</v>
      </c>
      <c r="B994" s="2" t="s">
        <v>18667</v>
      </c>
      <c r="C994" s="2" t="s">
        <v>1052</v>
      </c>
      <c r="D994" s="2" t="s">
        <v>18668</v>
      </c>
      <c r="E994" s="2" t="s">
        <v>1053</v>
      </c>
      <c r="F994" s="2" t="s">
        <v>1557</v>
      </c>
      <c r="G994" s="2" t="s">
        <v>2103</v>
      </c>
      <c r="H994" s="2" t="s">
        <v>4409</v>
      </c>
      <c r="I994" s="2" t="s">
        <v>18669</v>
      </c>
      <c r="J994" s="2" t="s">
        <v>10777</v>
      </c>
      <c r="K994" s="2" t="s">
        <v>15095</v>
      </c>
      <c r="L994" s="2" t="s">
        <v>3431</v>
      </c>
      <c r="M994" s="2" t="s">
        <v>1339</v>
      </c>
      <c r="N994" s="2" t="s">
        <v>11399</v>
      </c>
      <c r="O994" s="2" t="s">
        <v>3242</v>
      </c>
      <c r="P994" s="2" t="s">
        <v>18670</v>
      </c>
      <c r="Q994" s="2" t="s">
        <v>18671</v>
      </c>
      <c r="R994" s="2" t="s">
        <v>12185</v>
      </c>
      <c r="S994" s="2" t="s">
        <v>11307</v>
      </c>
      <c r="T994" s="2" t="s">
        <v>3977</v>
      </c>
      <c r="U994" s="2" t="s">
        <v>2683</v>
      </c>
      <c r="V994" s="2" t="s">
        <v>1671</v>
      </c>
      <c r="W994" s="2" t="s">
        <v>15795</v>
      </c>
      <c r="X994" s="2" t="s">
        <v>18672</v>
      </c>
      <c r="Y994" s="2" t="s">
        <v>2218</v>
      </c>
      <c r="Z994" s="2" t="s">
        <v>1793</v>
      </c>
      <c r="AA994" s="2" t="s">
        <v>13238</v>
      </c>
      <c r="AB994" s="2" t="s">
        <v>5459</v>
      </c>
      <c r="AC994" s="2" t="s">
        <v>12446</v>
      </c>
      <c r="AD994" s="2" t="s">
        <v>18673</v>
      </c>
      <c r="AE994" s="2" t="s">
        <v>18674</v>
      </c>
      <c r="AF994" s="2" t="s">
        <v>18675</v>
      </c>
      <c r="AG994" s="2" t="s">
        <v>1341</v>
      </c>
      <c r="AH994" s="2" t="s">
        <v>11150</v>
      </c>
      <c r="AI994" s="2" t="s">
        <v>6171</v>
      </c>
      <c r="AJ994" s="2" t="s">
        <v>10073</v>
      </c>
      <c r="AK994" s="2" t="s">
        <v>12812</v>
      </c>
      <c r="AL994" s="2" t="s">
        <v>15228</v>
      </c>
      <c r="AM994" s="2" t="s">
        <v>8373</v>
      </c>
      <c r="AN994" s="2" t="s">
        <v>4786</v>
      </c>
      <c r="AO994" s="2" t="s">
        <v>1772</v>
      </c>
      <c r="AP994" s="2" t="s">
        <v>1078</v>
      </c>
      <c r="AQ994" s="2" t="s">
        <v>5679</v>
      </c>
      <c r="AR994" s="2" t="s">
        <v>12129</v>
      </c>
      <c r="AS994" s="2" t="s">
        <v>18676</v>
      </c>
      <c r="AT994" s="2" t="s">
        <v>12254</v>
      </c>
      <c r="AU994" s="2" t="s">
        <v>7311</v>
      </c>
      <c r="AV994" s="2" t="s">
        <v>6716</v>
      </c>
      <c r="AW994" s="2" t="s">
        <v>6449</v>
      </c>
      <c r="AX994" s="2" t="s">
        <v>3534</v>
      </c>
      <c r="AY994" s="2" t="s">
        <v>18677</v>
      </c>
      <c r="AZ994" s="2" t="s">
        <v>8932</v>
      </c>
      <c r="BA994" s="2" t="s">
        <v>4179</v>
      </c>
      <c r="BB994" s="2" t="s">
        <v>8462</v>
      </c>
      <c r="BC994" s="2" t="s">
        <v>9700</v>
      </c>
      <c r="BD994" s="2" t="s">
        <v>5007</v>
      </c>
      <c r="BE994" s="2" t="s">
        <v>11905</v>
      </c>
      <c r="BF994" s="2" t="s">
        <v>7929</v>
      </c>
      <c r="BG994" s="2" t="s">
        <v>18678</v>
      </c>
      <c r="BH994" s="2" t="s">
        <v>12254</v>
      </c>
      <c r="BI994" s="2" t="s">
        <v>9093</v>
      </c>
      <c r="BJ994" s="2" t="s">
        <v>1079</v>
      </c>
      <c r="BK994" s="2" t="s">
        <v>7267</v>
      </c>
      <c r="BL994" s="2" t="s">
        <v>7650</v>
      </c>
      <c r="BM994" s="2" t="s">
        <v>16486</v>
      </c>
      <c r="BN994" s="2" t="s">
        <v>5624</v>
      </c>
      <c r="BO994" s="2" t="s">
        <v>2090</v>
      </c>
      <c r="BP994" s="2" t="s">
        <v>4038</v>
      </c>
      <c r="BQ994" s="2" t="s">
        <v>3736</v>
      </c>
      <c r="BR994" s="2" t="s">
        <v>1308</v>
      </c>
      <c r="BS994" s="2" t="s">
        <v>8621</v>
      </c>
      <c r="BT994" s="2" t="s">
        <v>2777</v>
      </c>
      <c r="BU994" s="2" t="s">
        <v>3713</v>
      </c>
      <c r="BV994" s="2" t="s">
        <v>3416</v>
      </c>
      <c r="BW994" s="2" t="s">
        <v>10391</v>
      </c>
      <c r="BX994" s="2" t="s">
        <v>10738</v>
      </c>
      <c r="BY994" s="2" t="s">
        <v>6210</v>
      </c>
      <c r="BZ994" s="2" t="s">
        <v>8479</v>
      </c>
      <c r="CA994" s="2" t="s">
        <v>12404</v>
      </c>
      <c r="CB994" s="2" t="s">
        <v>10049</v>
      </c>
      <c r="CC994" s="2" t="s">
        <v>5664</v>
      </c>
      <c r="CD994" s="2" t="s">
        <v>4558</v>
      </c>
      <c r="CE994" s="2" t="s">
        <v>15502</v>
      </c>
      <c r="CF994" s="2" t="s">
        <v>4731</v>
      </c>
      <c r="CG994" s="2" t="s">
        <v>3124</v>
      </c>
      <c r="CH994" s="2" t="s">
        <v>10063</v>
      </c>
      <c r="CI994" s="2" t="s">
        <v>10940</v>
      </c>
      <c r="CJ994" s="2" t="s">
        <v>7679</v>
      </c>
      <c r="CK994" s="2" t="s">
        <v>5891</v>
      </c>
      <c r="CL994" s="2" t="s">
        <v>4659</v>
      </c>
      <c r="CM994" s="2" t="s">
        <v>5889</v>
      </c>
      <c r="CN994" s="2" t="s">
        <v>3137</v>
      </c>
      <c r="CO994" s="2" t="s">
        <v>9425</v>
      </c>
      <c r="CP994" s="2" t="s">
        <v>5820</v>
      </c>
      <c r="CQ994" s="2" t="s">
        <v>5069</v>
      </c>
      <c r="CR994" s="2" t="s">
        <v>1593</v>
      </c>
      <c r="CS994" s="2" t="s">
        <v>14225</v>
      </c>
      <c r="CT994" s="2" t="s">
        <v>12095</v>
      </c>
      <c r="CU994" s="2" t="s">
        <v>2144</v>
      </c>
      <c r="CV994" s="2" t="s">
        <v>7360</v>
      </c>
      <c r="CW994" s="2" t="s">
        <v>9462</v>
      </c>
      <c r="CX994" s="2" t="s">
        <v>9170</v>
      </c>
      <c r="CY994" s="2" t="s">
        <v>2514</v>
      </c>
      <c r="CZ994" s="2" t="s">
        <v>8225</v>
      </c>
      <c r="DA994" s="2" t="s">
        <v>13725</v>
      </c>
      <c r="DB994" s="2" t="s">
        <v>5823</v>
      </c>
      <c r="DC994" s="2" t="s">
        <v>7299</v>
      </c>
      <c r="DD994" s="2" t="s">
        <v>12940</v>
      </c>
      <c r="DE994" s="2" t="s">
        <v>5439</v>
      </c>
      <c r="DF994" s="2" t="s">
        <v>5585</v>
      </c>
      <c r="DG994" s="2" t="s">
        <v>2981</v>
      </c>
      <c r="DH994" s="2" t="s">
        <v>3089</v>
      </c>
      <c r="DI994" s="2" t="s">
        <v>5480</v>
      </c>
      <c r="DJ994" s="2" t="s">
        <v>8415</v>
      </c>
      <c r="DK994" s="2" t="s">
        <v>3442</v>
      </c>
      <c r="DL994" s="2" t="s">
        <v>4705</v>
      </c>
      <c r="DM994" s="2" t="s">
        <v>12920</v>
      </c>
      <c r="DN994" s="2" t="s">
        <v>3737</v>
      </c>
      <c r="DO994" s="2" t="s">
        <v>2396</v>
      </c>
      <c r="DP994" s="2" t="s">
        <v>9235</v>
      </c>
      <c r="DQ994" s="2" t="s">
        <v>8087</v>
      </c>
      <c r="DR994" s="2" t="s">
        <v>14549</v>
      </c>
      <c r="DS994" s="2" t="s">
        <v>3649</v>
      </c>
      <c r="DT994" s="1"/>
      <c r="DU994" s="1"/>
      <c r="DV994" s="2" t="s">
        <v>12057</v>
      </c>
      <c r="DW994" s="2" t="s">
        <v>1660</v>
      </c>
      <c r="DX994" s="2" t="s">
        <v>13133</v>
      </c>
    </row>
    <row r="995" spans="1:128" x14ac:dyDescent="0.4">
      <c r="A995" s="2" t="s">
        <v>16376</v>
      </c>
      <c r="B995" s="2" t="s">
        <v>18679</v>
      </c>
      <c r="C995" s="2" t="s">
        <v>1052</v>
      </c>
      <c r="D995" s="2" t="s">
        <v>18680</v>
      </c>
      <c r="E995" s="2" t="s">
        <v>1053</v>
      </c>
      <c r="F995" s="2" t="s">
        <v>2532</v>
      </c>
      <c r="G995" s="2" t="s">
        <v>3051</v>
      </c>
      <c r="H995" s="2" t="s">
        <v>2646</v>
      </c>
      <c r="I995" s="2" t="s">
        <v>1664</v>
      </c>
      <c r="J995" s="2" t="s">
        <v>10593</v>
      </c>
      <c r="K995" s="2" t="s">
        <v>10507</v>
      </c>
      <c r="L995" s="2" t="s">
        <v>3795</v>
      </c>
      <c r="M995" s="2" t="s">
        <v>1864</v>
      </c>
      <c r="N995" s="2" t="s">
        <v>6978</v>
      </c>
      <c r="O995" s="2" t="s">
        <v>1653</v>
      </c>
      <c r="P995" s="2" t="s">
        <v>1906</v>
      </c>
      <c r="Q995" s="2" t="s">
        <v>8508</v>
      </c>
      <c r="R995" s="2" t="s">
        <v>3792</v>
      </c>
      <c r="S995" s="2" t="s">
        <v>6379</v>
      </c>
      <c r="T995" s="2" t="s">
        <v>1870</v>
      </c>
      <c r="U995" s="2" t="s">
        <v>3873</v>
      </c>
      <c r="V995" s="2" t="s">
        <v>9935</v>
      </c>
      <c r="W995" s="2" t="s">
        <v>8516</v>
      </c>
      <c r="X995" s="2" t="s">
        <v>8587</v>
      </c>
      <c r="Y995" s="2" t="s">
        <v>6503</v>
      </c>
      <c r="Z995" s="2" t="s">
        <v>2102</v>
      </c>
      <c r="AA995" s="2" t="s">
        <v>1330</v>
      </c>
      <c r="AB995" s="2" t="s">
        <v>2097</v>
      </c>
      <c r="AC995" s="2" t="s">
        <v>1548</v>
      </c>
      <c r="AD995" s="2" t="s">
        <v>3341</v>
      </c>
      <c r="AE995" s="2" t="s">
        <v>8508</v>
      </c>
      <c r="AF995" s="2" t="s">
        <v>2755</v>
      </c>
      <c r="AG995" s="2" t="s">
        <v>5017</v>
      </c>
      <c r="AH995" s="2" t="s">
        <v>4750</v>
      </c>
      <c r="AI995" s="2" t="s">
        <v>6978</v>
      </c>
      <c r="AJ995" s="2" t="s">
        <v>9591</v>
      </c>
      <c r="AK995" s="2" t="s">
        <v>4243</v>
      </c>
      <c r="AL995" s="2" t="s">
        <v>8826</v>
      </c>
      <c r="AM995" s="2" t="s">
        <v>9093</v>
      </c>
      <c r="AN995" s="2" t="s">
        <v>2675</v>
      </c>
      <c r="AO995" s="2" t="s">
        <v>2633</v>
      </c>
      <c r="AP995" s="2" t="s">
        <v>9185</v>
      </c>
      <c r="AQ995" s="2" t="s">
        <v>4619</v>
      </c>
      <c r="AR995" s="2" t="s">
        <v>6568</v>
      </c>
      <c r="AS995" s="2" t="s">
        <v>5554</v>
      </c>
      <c r="AT995" s="2" t="s">
        <v>6380</v>
      </c>
      <c r="AU995" s="2" t="s">
        <v>1224</v>
      </c>
      <c r="AV995" s="2" t="s">
        <v>14565</v>
      </c>
      <c r="AW995" s="2" t="s">
        <v>5980</v>
      </c>
      <c r="AX995" s="2" t="s">
        <v>13128</v>
      </c>
      <c r="AY995" s="2" t="s">
        <v>8364</v>
      </c>
      <c r="AZ995" s="2" t="s">
        <v>9859</v>
      </c>
      <c r="BA995" s="2" t="s">
        <v>8371</v>
      </c>
      <c r="BB995" s="2" t="s">
        <v>4249</v>
      </c>
      <c r="BC995" s="2" t="s">
        <v>4670</v>
      </c>
      <c r="BD995" s="2" t="s">
        <v>13212</v>
      </c>
      <c r="BE995" s="2" t="s">
        <v>4157</v>
      </c>
      <c r="BF995" s="2" t="s">
        <v>5072</v>
      </c>
      <c r="BG995" s="2" t="s">
        <v>5073</v>
      </c>
      <c r="BH995" s="2" t="s">
        <v>6245</v>
      </c>
      <c r="BI995" s="2" t="s">
        <v>7393</v>
      </c>
      <c r="BJ995" s="2" t="s">
        <v>3366</v>
      </c>
      <c r="BK995" s="2" t="s">
        <v>10961</v>
      </c>
      <c r="BL995" s="2" t="s">
        <v>4976</v>
      </c>
      <c r="BM995" s="2" t="s">
        <v>8359</v>
      </c>
      <c r="BN995" s="2" t="s">
        <v>13124</v>
      </c>
      <c r="BO995" s="2" t="s">
        <v>8353</v>
      </c>
      <c r="BP995" s="2" t="s">
        <v>7519</v>
      </c>
      <c r="BQ995" s="2" t="s">
        <v>15809</v>
      </c>
      <c r="BR995" s="2" t="s">
        <v>3094</v>
      </c>
      <c r="BS995" s="2" t="s">
        <v>3223</v>
      </c>
      <c r="BT995" s="2" t="s">
        <v>11007</v>
      </c>
      <c r="BU995" s="2" t="s">
        <v>16899</v>
      </c>
      <c r="BV995" s="2" t="s">
        <v>7366</v>
      </c>
      <c r="BW995" s="2" t="s">
        <v>15581</v>
      </c>
      <c r="BX995" s="2" t="s">
        <v>7097</v>
      </c>
      <c r="BY995" s="2" t="s">
        <v>5596</v>
      </c>
      <c r="BZ995" s="2" t="s">
        <v>13484</v>
      </c>
      <c r="CA995" s="2" t="s">
        <v>10146</v>
      </c>
      <c r="CB995" s="2" t="s">
        <v>12356</v>
      </c>
      <c r="CC995" s="2" t="s">
        <v>5769</v>
      </c>
      <c r="CD995" s="2" t="s">
        <v>16832</v>
      </c>
      <c r="CE995" s="2" t="s">
        <v>12886</v>
      </c>
      <c r="CF995" s="2" t="s">
        <v>7868</v>
      </c>
      <c r="CG995" s="2" t="s">
        <v>12719</v>
      </c>
      <c r="CH995" s="2" t="s">
        <v>5773</v>
      </c>
      <c r="CI995" s="2" t="s">
        <v>10885</v>
      </c>
      <c r="CJ995" s="2" t="s">
        <v>8518</v>
      </c>
      <c r="CK995" s="2" t="s">
        <v>1181</v>
      </c>
      <c r="CL995" s="2" t="s">
        <v>5161</v>
      </c>
      <c r="CM995" s="2" t="s">
        <v>1800</v>
      </c>
      <c r="CN995" s="2" t="s">
        <v>12904</v>
      </c>
      <c r="CO995" s="2" t="s">
        <v>10957</v>
      </c>
      <c r="CP995" s="2" t="s">
        <v>4926</v>
      </c>
      <c r="CQ995" s="2" t="s">
        <v>9040</v>
      </c>
      <c r="CR995" s="2" t="s">
        <v>6856</v>
      </c>
      <c r="CS995" s="2" t="s">
        <v>4039</v>
      </c>
      <c r="CT995" s="2" t="s">
        <v>1770</v>
      </c>
      <c r="CU995" s="2" t="s">
        <v>13828</v>
      </c>
      <c r="CV995" s="2" t="s">
        <v>8631</v>
      </c>
      <c r="CW995" s="2" t="s">
        <v>9364</v>
      </c>
      <c r="CX995" s="2" t="s">
        <v>10198</v>
      </c>
      <c r="CY995" s="2" t="s">
        <v>8462</v>
      </c>
      <c r="CZ995" s="2" t="s">
        <v>8741</v>
      </c>
      <c r="DA995" s="2" t="s">
        <v>10923</v>
      </c>
      <c r="DB995" s="2" t="s">
        <v>12518</v>
      </c>
      <c r="DC995" s="2" t="s">
        <v>2783</v>
      </c>
      <c r="DD995" s="2" t="s">
        <v>3248</v>
      </c>
      <c r="DE995" s="2" t="s">
        <v>4960</v>
      </c>
      <c r="DF995" s="2" t="s">
        <v>9794</v>
      </c>
      <c r="DG995" s="2" t="s">
        <v>8990</v>
      </c>
      <c r="DH995" s="2" t="s">
        <v>4311</v>
      </c>
      <c r="DI995" s="2" t="s">
        <v>10158</v>
      </c>
      <c r="DJ995" s="2" t="s">
        <v>2095</v>
      </c>
      <c r="DK995" s="2" t="s">
        <v>9660</v>
      </c>
      <c r="DL995" s="2" t="s">
        <v>8378</v>
      </c>
      <c r="DM995" s="2" t="s">
        <v>1691</v>
      </c>
      <c r="DN995" s="2" t="s">
        <v>4062</v>
      </c>
      <c r="DO995" s="2" t="s">
        <v>5155</v>
      </c>
      <c r="DP995" s="2" t="s">
        <v>4082</v>
      </c>
      <c r="DQ995" s="2" t="s">
        <v>2125</v>
      </c>
      <c r="DR995" s="2" t="s">
        <v>13473</v>
      </c>
      <c r="DS995" s="2" t="s">
        <v>5089</v>
      </c>
      <c r="DT995" s="1"/>
      <c r="DU995" s="1"/>
      <c r="DV995" s="2" t="s">
        <v>6839</v>
      </c>
      <c r="DW995" s="2" t="s">
        <v>13857</v>
      </c>
      <c r="DX995" s="2" t="s">
        <v>5237</v>
      </c>
    </row>
    <row r="996" spans="1:128" x14ac:dyDescent="0.4">
      <c r="A996" s="2" t="s">
        <v>16376</v>
      </c>
      <c r="B996" s="2" t="s">
        <v>18681</v>
      </c>
      <c r="C996" s="2" t="s">
        <v>1052</v>
      </c>
      <c r="D996" s="2" t="s">
        <v>18682</v>
      </c>
      <c r="E996" s="2" t="s">
        <v>1053</v>
      </c>
      <c r="F996" s="2" t="s">
        <v>8463</v>
      </c>
      <c r="G996" s="2" t="s">
        <v>1909</v>
      </c>
      <c r="H996" s="2" t="s">
        <v>4088</v>
      </c>
      <c r="I996" s="2" t="s">
        <v>3146</v>
      </c>
      <c r="J996" s="2" t="s">
        <v>2772</v>
      </c>
      <c r="K996" s="2" t="s">
        <v>10040</v>
      </c>
      <c r="L996" s="2" t="s">
        <v>9539</v>
      </c>
      <c r="M996" s="2" t="s">
        <v>10124</v>
      </c>
      <c r="N996" s="2" t="s">
        <v>8100</v>
      </c>
      <c r="O996" s="2" t="s">
        <v>5396</v>
      </c>
      <c r="P996" s="2" t="s">
        <v>12328</v>
      </c>
      <c r="Q996" s="2" t="s">
        <v>6070</v>
      </c>
      <c r="R996" s="2" t="s">
        <v>16238</v>
      </c>
      <c r="S996" s="2" t="s">
        <v>8584</v>
      </c>
      <c r="T996" s="2" t="s">
        <v>8417</v>
      </c>
      <c r="U996" s="2" t="s">
        <v>2250</v>
      </c>
      <c r="V996" s="2" t="s">
        <v>4243</v>
      </c>
      <c r="W996" s="2" t="s">
        <v>4085</v>
      </c>
      <c r="X996" s="2" t="s">
        <v>7941</v>
      </c>
      <c r="Y996" s="2" t="s">
        <v>10419</v>
      </c>
      <c r="Z996" s="2" t="s">
        <v>7191</v>
      </c>
      <c r="AA996" s="2" t="s">
        <v>4683</v>
      </c>
      <c r="AB996" s="2" t="s">
        <v>8516</v>
      </c>
      <c r="AC996" s="2" t="s">
        <v>11652</v>
      </c>
      <c r="AD996" s="2" t="s">
        <v>10315</v>
      </c>
      <c r="AE996" s="2" t="s">
        <v>13691</v>
      </c>
      <c r="AF996" s="2" t="s">
        <v>14268</v>
      </c>
      <c r="AG996" s="2" t="s">
        <v>13857</v>
      </c>
      <c r="AH996" s="2" t="s">
        <v>14722</v>
      </c>
      <c r="AI996" s="2" t="s">
        <v>8938</v>
      </c>
      <c r="AJ996" s="2" t="s">
        <v>16272</v>
      </c>
      <c r="AK996" s="2" t="s">
        <v>10423</v>
      </c>
      <c r="AL996" s="2" t="s">
        <v>18683</v>
      </c>
      <c r="AM996" s="2" t="s">
        <v>10239</v>
      </c>
      <c r="AN996" s="2" t="s">
        <v>13268</v>
      </c>
      <c r="AO996" s="2" t="s">
        <v>1880</v>
      </c>
      <c r="AP996" s="2" t="s">
        <v>12942</v>
      </c>
      <c r="AQ996" s="2" t="s">
        <v>16220</v>
      </c>
      <c r="AR996" s="2" t="s">
        <v>17710</v>
      </c>
      <c r="AS996" s="2" t="s">
        <v>18432</v>
      </c>
      <c r="AT996" s="2" t="s">
        <v>12534</v>
      </c>
      <c r="AU996" s="2" t="s">
        <v>7063</v>
      </c>
      <c r="AV996" s="2" t="s">
        <v>9190</v>
      </c>
      <c r="AW996" s="2" t="s">
        <v>16070</v>
      </c>
      <c r="AX996" s="2" t="s">
        <v>10570</v>
      </c>
      <c r="AY996" s="2" t="s">
        <v>15926</v>
      </c>
      <c r="AZ996" s="2" t="s">
        <v>18684</v>
      </c>
      <c r="BA996" s="2" t="s">
        <v>12259</v>
      </c>
      <c r="BB996" s="2" t="s">
        <v>8728</v>
      </c>
      <c r="BC996" s="2" t="s">
        <v>11098</v>
      </c>
      <c r="BD996" s="2" t="s">
        <v>11715</v>
      </c>
      <c r="BE996" s="2" t="s">
        <v>6804</v>
      </c>
      <c r="BF996" s="2" t="s">
        <v>13224</v>
      </c>
      <c r="BG996" s="2" t="s">
        <v>16268</v>
      </c>
      <c r="BH996" s="2" t="s">
        <v>15928</v>
      </c>
      <c r="BI996" s="2" t="s">
        <v>1526</v>
      </c>
      <c r="BJ996" s="2" t="s">
        <v>6729</v>
      </c>
      <c r="BK996" s="2" t="s">
        <v>10275</v>
      </c>
      <c r="BL996" s="2" t="s">
        <v>8517</v>
      </c>
      <c r="BM996" s="2" t="s">
        <v>6855</v>
      </c>
      <c r="BN996" s="2" t="s">
        <v>6415</v>
      </c>
      <c r="BO996" s="2" t="s">
        <v>1386</v>
      </c>
      <c r="BP996" s="2" t="s">
        <v>11901</v>
      </c>
      <c r="BQ996" s="2" t="s">
        <v>8841</v>
      </c>
      <c r="BR996" s="2" t="s">
        <v>1382</v>
      </c>
      <c r="BS996" s="2" t="s">
        <v>12318</v>
      </c>
      <c r="BT996" s="2" t="s">
        <v>6819</v>
      </c>
      <c r="BU996" s="2" t="s">
        <v>1499</v>
      </c>
      <c r="BV996" s="2" t="s">
        <v>8185</v>
      </c>
      <c r="BW996" s="2" t="s">
        <v>2281</v>
      </c>
      <c r="BX996" s="2" t="s">
        <v>11260</v>
      </c>
      <c r="BY996" s="2" t="s">
        <v>7719</v>
      </c>
      <c r="BZ996" s="2" t="s">
        <v>1712</v>
      </c>
      <c r="CA996" s="2" t="s">
        <v>5195</v>
      </c>
      <c r="CB996" s="2" t="s">
        <v>5287</v>
      </c>
      <c r="CC996" s="2" t="s">
        <v>4106</v>
      </c>
      <c r="CD996" s="2" t="s">
        <v>1737</v>
      </c>
      <c r="CE996" s="2" t="s">
        <v>12046</v>
      </c>
      <c r="CF996" s="2" t="s">
        <v>8753</v>
      </c>
      <c r="CG996" s="2" t="s">
        <v>11860</v>
      </c>
      <c r="CH996" s="2" t="s">
        <v>3579</v>
      </c>
      <c r="CI996" s="2" t="s">
        <v>5287</v>
      </c>
      <c r="CJ996" s="2" t="s">
        <v>10534</v>
      </c>
      <c r="CK996" s="2" t="s">
        <v>15486</v>
      </c>
      <c r="CL996" s="2" t="s">
        <v>1512</v>
      </c>
      <c r="CM996" s="2" t="s">
        <v>2803</v>
      </c>
      <c r="CN996" s="2" t="s">
        <v>5358</v>
      </c>
      <c r="CO996" s="2" t="s">
        <v>4114</v>
      </c>
      <c r="CP996" s="2" t="s">
        <v>7020</v>
      </c>
      <c r="CQ996" s="2" t="s">
        <v>10540</v>
      </c>
      <c r="CR996" s="2" t="s">
        <v>4367</v>
      </c>
      <c r="CS996" s="2" t="s">
        <v>5657</v>
      </c>
      <c r="CT996" s="2" t="s">
        <v>9102</v>
      </c>
      <c r="CU996" s="2" t="s">
        <v>11326</v>
      </c>
      <c r="CV996" s="2" t="s">
        <v>7890</v>
      </c>
      <c r="CW996" s="2" t="s">
        <v>2269</v>
      </c>
      <c r="CX996" s="2" t="s">
        <v>8765</v>
      </c>
      <c r="CY996" s="2" t="s">
        <v>6473</v>
      </c>
      <c r="CZ996" s="2" t="s">
        <v>9104</v>
      </c>
      <c r="DA996" s="2" t="s">
        <v>2478</v>
      </c>
      <c r="DB996" s="2" t="s">
        <v>2370</v>
      </c>
      <c r="DC996" s="2" t="s">
        <v>4375</v>
      </c>
      <c r="DD996" s="2" t="s">
        <v>2280</v>
      </c>
      <c r="DE996" s="2" t="s">
        <v>5715</v>
      </c>
      <c r="DF996" s="2" t="s">
        <v>3759</v>
      </c>
      <c r="DG996" s="2" t="s">
        <v>2295</v>
      </c>
      <c r="DH996" s="2" t="s">
        <v>5056</v>
      </c>
      <c r="DI996" s="2" t="s">
        <v>7477</v>
      </c>
      <c r="DJ996" s="2" t="s">
        <v>7035</v>
      </c>
      <c r="DK996" s="2" t="s">
        <v>4644</v>
      </c>
      <c r="DL996" s="2" t="s">
        <v>5042</v>
      </c>
      <c r="DM996" s="2" t="s">
        <v>10828</v>
      </c>
      <c r="DN996" s="2" t="s">
        <v>9528</v>
      </c>
      <c r="DO996" s="2" t="s">
        <v>5859</v>
      </c>
      <c r="DP996" s="2" t="s">
        <v>10904</v>
      </c>
      <c r="DQ996" s="2" t="s">
        <v>11701</v>
      </c>
      <c r="DR996" s="2" t="s">
        <v>8333</v>
      </c>
      <c r="DS996" s="2" t="s">
        <v>12453</v>
      </c>
      <c r="DT996" s="1"/>
      <c r="DU996" s="1"/>
      <c r="DV996" s="2" t="s">
        <v>9245</v>
      </c>
      <c r="DW996" s="2" t="s">
        <v>5120</v>
      </c>
      <c r="DX996" s="2" t="s">
        <v>11240</v>
      </c>
    </row>
    <row r="997" spans="1:128" x14ac:dyDescent="0.4">
      <c r="A997" s="2" t="s">
        <v>16376</v>
      </c>
      <c r="B997" s="2" t="s">
        <v>18685</v>
      </c>
      <c r="C997" s="2" t="s">
        <v>1052</v>
      </c>
      <c r="D997" s="2" t="s">
        <v>18686</v>
      </c>
      <c r="E997" s="2" t="s">
        <v>1053</v>
      </c>
      <c r="F997" s="2" t="s">
        <v>1438</v>
      </c>
      <c r="G997" s="2" t="s">
        <v>1664</v>
      </c>
      <c r="H997" s="2" t="s">
        <v>10593</v>
      </c>
      <c r="I997" s="2" t="s">
        <v>5079</v>
      </c>
      <c r="J997" s="2" t="s">
        <v>2763</v>
      </c>
      <c r="K997" s="2" t="s">
        <v>2205</v>
      </c>
      <c r="L997" s="2" t="s">
        <v>8648</v>
      </c>
      <c r="M997" s="2" t="s">
        <v>1674</v>
      </c>
      <c r="N997" s="2" t="s">
        <v>4341</v>
      </c>
      <c r="O997" s="2" t="s">
        <v>7858</v>
      </c>
      <c r="P997" s="2" t="s">
        <v>1677</v>
      </c>
      <c r="Q997" s="2" t="s">
        <v>12023</v>
      </c>
      <c r="R997" s="2" t="s">
        <v>7385</v>
      </c>
      <c r="S997" s="2" t="s">
        <v>1663</v>
      </c>
      <c r="T997" s="2" t="s">
        <v>11040</v>
      </c>
      <c r="U997" s="2" t="s">
        <v>3874</v>
      </c>
      <c r="V997" s="2" t="s">
        <v>1330</v>
      </c>
      <c r="W997" s="2" t="s">
        <v>5478</v>
      </c>
      <c r="X997" s="2" t="s">
        <v>4687</v>
      </c>
      <c r="Y997" s="2" t="s">
        <v>9362</v>
      </c>
      <c r="Z997" s="2" t="s">
        <v>2768</v>
      </c>
      <c r="AA997" s="2" t="s">
        <v>2132</v>
      </c>
      <c r="AB997" s="2" t="s">
        <v>4750</v>
      </c>
      <c r="AC997" s="2" t="s">
        <v>6978</v>
      </c>
      <c r="AD997" s="2" t="s">
        <v>5551</v>
      </c>
      <c r="AE997" s="2" t="s">
        <v>1462</v>
      </c>
      <c r="AF997" s="2" t="s">
        <v>12622</v>
      </c>
      <c r="AG997" s="2" t="s">
        <v>2106</v>
      </c>
      <c r="AH997" s="2" t="s">
        <v>3983</v>
      </c>
      <c r="AI997" s="2" t="s">
        <v>2769</v>
      </c>
      <c r="AJ997" s="2" t="s">
        <v>6440</v>
      </c>
      <c r="AK997" s="2" t="s">
        <v>11313</v>
      </c>
      <c r="AL997" s="2" t="s">
        <v>6243</v>
      </c>
      <c r="AM997" s="2" t="s">
        <v>5931</v>
      </c>
      <c r="AN997" s="2" t="s">
        <v>5534</v>
      </c>
      <c r="AO997" s="2" t="s">
        <v>12865</v>
      </c>
      <c r="AP997" s="2" t="s">
        <v>10122</v>
      </c>
      <c r="AQ997" s="2" t="s">
        <v>9936</v>
      </c>
      <c r="AR997" s="2" t="s">
        <v>14266</v>
      </c>
      <c r="AS997" s="2" t="s">
        <v>7981</v>
      </c>
      <c r="AT997" s="2" t="s">
        <v>5383</v>
      </c>
      <c r="AU997" s="2" t="s">
        <v>3908</v>
      </c>
      <c r="AV997" s="2" t="s">
        <v>4094</v>
      </c>
      <c r="AW997" s="2" t="s">
        <v>10080</v>
      </c>
      <c r="AX997" s="2" t="s">
        <v>5084</v>
      </c>
      <c r="AY997" s="2" t="s">
        <v>8091</v>
      </c>
      <c r="AZ997" s="2" t="s">
        <v>10893</v>
      </c>
      <c r="BA997" s="2" t="s">
        <v>4082</v>
      </c>
      <c r="BB997" s="2" t="s">
        <v>3886</v>
      </c>
      <c r="BC997" s="2" t="s">
        <v>1669</v>
      </c>
      <c r="BD997" s="2" t="s">
        <v>12401</v>
      </c>
      <c r="BE997" s="2" t="s">
        <v>4248</v>
      </c>
      <c r="BF997" s="2" t="s">
        <v>11187</v>
      </c>
      <c r="BG997" s="2" t="s">
        <v>8380</v>
      </c>
      <c r="BH997" s="2" t="s">
        <v>1902</v>
      </c>
      <c r="BI997" s="2" t="s">
        <v>11250</v>
      </c>
      <c r="BJ997" s="2" t="s">
        <v>12735</v>
      </c>
      <c r="BK997" s="2" t="s">
        <v>12253</v>
      </c>
      <c r="BL997" s="2" t="s">
        <v>2253</v>
      </c>
      <c r="BM997" s="2" t="s">
        <v>13588</v>
      </c>
      <c r="BN997" s="2" t="s">
        <v>4542</v>
      </c>
      <c r="BO997" s="2" t="s">
        <v>2508</v>
      </c>
      <c r="BP997" s="2" t="s">
        <v>9295</v>
      </c>
      <c r="BQ997" s="2" t="s">
        <v>5117</v>
      </c>
      <c r="BR997" s="2" t="s">
        <v>13594</v>
      </c>
      <c r="BS997" s="2" t="s">
        <v>11813</v>
      </c>
      <c r="BT997" s="2" t="s">
        <v>7360</v>
      </c>
      <c r="BU997" s="2" t="s">
        <v>8343</v>
      </c>
      <c r="BV997" s="2" t="s">
        <v>7352</v>
      </c>
      <c r="BW997" s="2" t="s">
        <v>3379</v>
      </c>
      <c r="BX997" s="2" t="s">
        <v>11004</v>
      </c>
      <c r="BY997" s="2" t="s">
        <v>3223</v>
      </c>
      <c r="BZ997" s="2" t="s">
        <v>15076</v>
      </c>
      <c r="CA997" s="2" t="s">
        <v>10214</v>
      </c>
      <c r="CB997" s="2" t="s">
        <v>8523</v>
      </c>
      <c r="CC997" s="2" t="s">
        <v>13660</v>
      </c>
      <c r="CD997" s="2" t="s">
        <v>14566</v>
      </c>
      <c r="CE997" s="2" t="s">
        <v>5577</v>
      </c>
      <c r="CF997" s="2" t="s">
        <v>2382</v>
      </c>
      <c r="CG997" s="2" t="s">
        <v>4978</v>
      </c>
      <c r="CH997" s="2" t="s">
        <v>10832</v>
      </c>
      <c r="CI997" s="2" t="s">
        <v>3092</v>
      </c>
      <c r="CJ997" s="2" t="s">
        <v>10286</v>
      </c>
      <c r="CK997" s="2" t="s">
        <v>1068</v>
      </c>
      <c r="CL997" s="2" t="s">
        <v>12801</v>
      </c>
      <c r="CM997" s="2" t="s">
        <v>3077</v>
      </c>
      <c r="CN997" s="2" t="s">
        <v>15512</v>
      </c>
      <c r="CO997" s="2" t="s">
        <v>11225</v>
      </c>
      <c r="CP997" s="2" t="s">
        <v>7270</v>
      </c>
      <c r="CQ997" s="2" t="s">
        <v>9734</v>
      </c>
      <c r="CR997" s="2" t="s">
        <v>12822</v>
      </c>
      <c r="CS997" s="2" t="s">
        <v>6778</v>
      </c>
      <c r="CT997" s="2" t="s">
        <v>9735</v>
      </c>
      <c r="CU997" s="2" t="s">
        <v>2972</v>
      </c>
      <c r="CV997" s="2" t="s">
        <v>4408</v>
      </c>
      <c r="CW997" s="2" t="s">
        <v>6259</v>
      </c>
      <c r="CX997" s="2" t="s">
        <v>5703</v>
      </c>
      <c r="CY997" s="2" t="s">
        <v>14195</v>
      </c>
      <c r="CZ997" s="2" t="s">
        <v>12374</v>
      </c>
      <c r="DA997" s="2" t="s">
        <v>12349</v>
      </c>
      <c r="DB997" s="2" t="s">
        <v>11828</v>
      </c>
      <c r="DC997" s="2" t="s">
        <v>13927</v>
      </c>
      <c r="DD997" s="2" t="s">
        <v>13427</v>
      </c>
      <c r="DE997" s="2" t="s">
        <v>12701</v>
      </c>
      <c r="DF997" s="2" t="s">
        <v>1799</v>
      </c>
      <c r="DG997" s="2" t="s">
        <v>10770</v>
      </c>
      <c r="DH997" s="2" t="s">
        <v>10961</v>
      </c>
      <c r="DI997" s="2" t="s">
        <v>2429</v>
      </c>
      <c r="DJ997" s="2" t="s">
        <v>3912</v>
      </c>
      <c r="DK997" s="2" t="s">
        <v>10664</v>
      </c>
      <c r="DL997" s="2" t="s">
        <v>2638</v>
      </c>
      <c r="DM997" s="2" t="s">
        <v>10916</v>
      </c>
      <c r="DN997" s="2" t="s">
        <v>5385</v>
      </c>
      <c r="DO997" s="2" t="s">
        <v>2101</v>
      </c>
      <c r="DP997" s="2" t="s">
        <v>1291</v>
      </c>
      <c r="DQ997" s="2" t="s">
        <v>13385</v>
      </c>
      <c r="DR997" s="2" t="s">
        <v>4587</v>
      </c>
      <c r="DS997" s="2" t="s">
        <v>8216</v>
      </c>
      <c r="DT997" s="1"/>
      <c r="DU997" s="1"/>
      <c r="DV997" s="2" t="s">
        <v>1798</v>
      </c>
      <c r="DW997" s="2" t="s">
        <v>5604</v>
      </c>
      <c r="DX997" s="2" t="s">
        <v>13857</v>
      </c>
    </row>
    <row r="998" spans="1:128" x14ac:dyDescent="0.4">
      <c r="A998" s="2" t="s">
        <v>16376</v>
      </c>
      <c r="B998" s="2" t="s">
        <v>18687</v>
      </c>
      <c r="C998" s="2" t="s">
        <v>1052</v>
      </c>
      <c r="D998" s="2" t="s">
        <v>18688</v>
      </c>
      <c r="E998" s="2" t="s">
        <v>1053</v>
      </c>
      <c r="F998" s="2" t="s">
        <v>1056</v>
      </c>
      <c r="G998" s="2" t="s">
        <v>9669</v>
      </c>
      <c r="H998" s="2" t="s">
        <v>2527</v>
      </c>
      <c r="I998" s="2" t="s">
        <v>1878</v>
      </c>
      <c r="J998" s="2" t="s">
        <v>4254</v>
      </c>
      <c r="K998" s="2" t="s">
        <v>4754</v>
      </c>
      <c r="L998" s="2" t="s">
        <v>4059</v>
      </c>
      <c r="M998" s="2" t="s">
        <v>1424</v>
      </c>
      <c r="N998" s="2" t="s">
        <v>4737</v>
      </c>
      <c r="O998" s="2" t="s">
        <v>10320</v>
      </c>
      <c r="P998" s="2" t="s">
        <v>5456</v>
      </c>
      <c r="Q998" s="2" t="s">
        <v>6718</v>
      </c>
      <c r="R998" s="2" t="s">
        <v>2748</v>
      </c>
      <c r="S998" s="2" t="s">
        <v>3240</v>
      </c>
      <c r="T998" s="2" t="s">
        <v>1981</v>
      </c>
      <c r="U998" s="2" t="s">
        <v>3258</v>
      </c>
      <c r="V998" s="2" t="s">
        <v>6898</v>
      </c>
      <c r="W998" s="2" t="s">
        <v>2432</v>
      </c>
      <c r="X998" s="2" t="s">
        <v>3710</v>
      </c>
      <c r="Y998" s="2" t="s">
        <v>3534</v>
      </c>
      <c r="Z998" s="2" t="s">
        <v>2941</v>
      </c>
      <c r="AA998" s="2" t="s">
        <v>2096</v>
      </c>
      <c r="AB998" s="2" t="s">
        <v>3186</v>
      </c>
      <c r="AC998" s="2" t="s">
        <v>5004</v>
      </c>
      <c r="AD998" s="2" t="s">
        <v>6059</v>
      </c>
      <c r="AE998" s="2" t="s">
        <v>8867</v>
      </c>
      <c r="AF998" s="2" t="s">
        <v>4052</v>
      </c>
      <c r="AG998" s="2" t="s">
        <v>14326</v>
      </c>
      <c r="AH998" s="2" t="s">
        <v>9490</v>
      </c>
      <c r="AI998" s="2" t="s">
        <v>3528</v>
      </c>
      <c r="AJ998" s="2" t="s">
        <v>12424</v>
      </c>
      <c r="AK998" s="2" t="s">
        <v>4589</v>
      </c>
      <c r="AL998" s="2" t="s">
        <v>1896</v>
      </c>
      <c r="AM998" s="2" t="s">
        <v>1080</v>
      </c>
      <c r="AN998" s="2" t="s">
        <v>14855</v>
      </c>
      <c r="AO998" s="2" t="s">
        <v>3273</v>
      </c>
      <c r="AP998" s="2" t="s">
        <v>10030</v>
      </c>
      <c r="AQ998" s="2" t="s">
        <v>7637</v>
      </c>
      <c r="AR998" s="2" t="s">
        <v>2210</v>
      </c>
      <c r="AS998" s="2" t="s">
        <v>4062</v>
      </c>
      <c r="AT998" s="2" t="s">
        <v>11179</v>
      </c>
      <c r="AU998" s="2" t="s">
        <v>2848</v>
      </c>
      <c r="AV998" s="2" t="s">
        <v>7637</v>
      </c>
      <c r="AW998" s="2" t="s">
        <v>3732</v>
      </c>
      <c r="AX998" s="2" t="s">
        <v>5477</v>
      </c>
      <c r="AY998" s="2" t="s">
        <v>10011</v>
      </c>
      <c r="AZ998" s="2" t="s">
        <v>15633</v>
      </c>
      <c r="BA998" s="2" t="s">
        <v>1464</v>
      </c>
      <c r="BB998" s="2" t="s">
        <v>9660</v>
      </c>
      <c r="BC998" s="2" t="s">
        <v>1317</v>
      </c>
      <c r="BD998" s="2" t="s">
        <v>5097</v>
      </c>
      <c r="BE998" s="2" t="s">
        <v>5016</v>
      </c>
      <c r="BF998" s="2" t="s">
        <v>9321</v>
      </c>
      <c r="BG998" s="2" t="s">
        <v>1896</v>
      </c>
      <c r="BH998" s="2" t="s">
        <v>3804</v>
      </c>
      <c r="BI998" s="2" t="s">
        <v>10889</v>
      </c>
      <c r="BJ998" s="2" t="s">
        <v>4924</v>
      </c>
      <c r="BK998" s="2" t="s">
        <v>3244</v>
      </c>
      <c r="BL998" s="2" t="s">
        <v>10623</v>
      </c>
      <c r="BM998" s="2" t="s">
        <v>4036</v>
      </c>
      <c r="BN998" s="2" t="s">
        <v>8537</v>
      </c>
      <c r="BO998" s="2" t="s">
        <v>7297</v>
      </c>
      <c r="BP998" s="2" t="s">
        <v>11625</v>
      </c>
      <c r="BQ998" s="2" t="s">
        <v>13373</v>
      </c>
      <c r="BR998" s="2" t="s">
        <v>16103</v>
      </c>
      <c r="BS998" s="2" t="s">
        <v>15658</v>
      </c>
      <c r="BT998" s="2" t="s">
        <v>3504</v>
      </c>
      <c r="BU998" s="2" t="s">
        <v>14098</v>
      </c>
      <c r="BV998" s="2" t="s">
        <v>3834</v>
      </c>
      <c r="BW998" s="2" t="s">
        <v>2493</v>
      </c>
      <c r="BX998" s="2" t="s">
        <v>1835</v>
      </c>
      <c r="BY998" s="2" t="s">
        <v>13101</v>
      </c>
      <c r="BZ998" s="2" t="s">
        <v>7956</v>
      </c>
      <c r="CA998" s="2" t="s">
        <v>4213</v>
      </c>
      <c r="CB998" s="2" t="s">
        <v>5845</v>
      </c>
      <c r="CC998" s="2" t="s">
        <v>10674</v>
      </c>
      <c r="CD998" s="2" t="s">
        <v>11230</v>
      </c>
      <c r="CE998" s="2" t="s">
        <v>10937</v>
      </c>
      <c r="CF998" s="2" t="s">
        <v>9003</v>
      </c>
      <c r="CG998" s="2" t="s">
        <v>4400</v>
      </c>
      <c r="CH998" s="2" t="s">
        <v>7146</v>
      </c>
      <c r="CI998" s="2" t="s">
        <v>9072</v>
      </c>
      <c r="CJ998" s="2" t="s">
        <v>4646</v>
      </c>
      <c r="CK998" s="2" t="s">
        <v>12136</v>
      </c>
      <c r="CL998" s="2" t="s">
        <v>10837</v>
      </c>
      <c r="CM998" s="2" t="s">
        <v>10524</v>
      </c>
      <c r="CN998" s="2" t="s">
        <v>1957</v>
      </c>
      <c r="CO998" s="2" t="s">
        <v>14074</v>
      </c>
      <c r="CP998" s="2" t="s">
        <v>10055</v>
      </c>
      <c r="CQ998" s="2" t="s">
        <v>4220</v>
      </c>
      <c r="CR998" s="2" t="s">
        <v>2144</v>
      </c>
      <c r="CS998" s="2" t="s">
        <v>12383</v>
      </c>
      <c r="CT998" s="2" t="s">
        <v>13041</v>
      </c>
      <c r="CU998" s="2" t="s">
        <v>9504</v>
      </c>
      <c r="CV998" s="2" t="s">
        <v>5781</v>
      </c>
      <c r="CW998" s="2" t="s">
        <v>3915</v>
      </c>
      <c r="CX998" s="2" t="s">
        <v>4899</v>
      </c>
      <c r="CY998" s="2" t="s">
        <v>9173</v>
      </c>
      <c r="CZ998" s="2" t="s">
        <v>12815</v>
      </c>
      <c r="DA998" s="2" t="s">
        <v>14012</v>
      </c>
      <c r="DB998" s="2" t="s">
        <v>2981</v>
      </c>
      <c r="DC998" s="2" t="s">
        <v>15887</v>
      </c>
      <c r="DD998" s="2" t="s">
        <v>3871</v>
      </c>
      <c r="DE998" s="2" t="s">
        <v>17654</v>
      </c>
      <c r="DF998" s="2" t="s">
        <v>5764</v>
      </c>
      <c r="DG998" s="2" t="s">
        <v>5865</v>
      </c>
      <c r="DH998" s="2" t="s">
        <v>8355</v>
      </c>
      <c r="DI998" s="2" t="s">
        <v>12998</v>
      </c>
      <c r="DJ998" s="2" t="s">
        <v>4028</v>
      </c>
      <c r="DK998" s="2" t="s">
        <v>15224</v>
      </c>
      <c r="DL998" s="2" t="s">
        <v>2534</v>
      </c>
      <c r="DM998" s="2" t="s">
        <v>9734</v>
      </c>
      <c r="DN998" s="2" t="s">
        <v>9419</v>
      </c>
      <c r="DO998" s="2" t="s">
        <v>15733</v>
      </c>
      <c r="DP998" s="2" t="s">
        <v>5973</v>
      </c>
      <c r="DQ998" s="2" t="s">
        <v>10084</v>
      </c>
      <c r="DR998" s="2" t="s">
        <v>14099</v>
      </c>
      <c r="DS998" s="2" t="s">
        <v>11130</v>
      </c>
      <c r="DT998" s="1"/>
      <c r="DU998" s="1"/>
      <c r="DV998" s="2" t="s">
        <v>10094</v>
      </c>
      <c r="DW998" s="2" t="s">
        <v>10752</v>
      </c>
      <c r="DX998" s="2" t="s">
        <v>7453</v>
      </c>
    </row>
    <row r="999" spans="1:128" x14ac:dyDescent="0.4">
      <c r="A999" s="2" t="s">
        <v>16376</v>
      </c>
      <c r="B999" s="2" t="s">
        <v>18689</v>
      </c>
      <c r="C999" s="2" t="s">
        <v>1052</v>
      </c>
      <c r="D999" s="2" t="s">
        <v>0</v>
      </c>
      <c r="E999" s="2" t="s">
        <v>1053</v>
      </c>
      <c r="F999" s="2" t="s">
        <v>4000</v>
      </c>
      <c r="G999" s="2" t="s">
        <v>2462</v>
      </c>
      <c r="H999" s="2" t="s">
        <v>6158</v>
      </c>
      <c r="I999" s="2" t="s">
        <v>7107</v>
      </c>
      <c r="J999" s="2" t="s">
        <v>4253</v>
      </c>
      <c r="K999" s="2" t="s">
        <v>8411</v>
      </c>
      <c r="L999" s="2" t="s">
        <v>6593</v>
      </c>
      <c r="M999" s="2" t="s">
        <v>3563</v>
      </c>
      <c r="N999" s="2" t="s">
        <v>3825</v>
      </c>
      <c r="O999" s="2" t="s">
        <v>12848</v>
      </c>
      <c r="P999" s="2" t="s">
        <v>14308</v>
      </c>
      <c r="Q999" s="2" t="s">
        <v>5478</v>
      </c>
      <c r="R999" s="2" t="s">
        <v>1223</v>
      </c>
      <c r="S999" s="2" t="s">
        <v>1641</v>
      </c>
      <c r="T999" s="2" t="s">
        <v>4419</v>
      </c>
      <c r="U999" s="2" t="s">
        <v>3819</v>
      </c>
      <c r="V999" s="2" t="s">
        <v>6221</v>
      </c>
      <c r="W999" s="2" t="s">
        <v>17219</v>
      </c>
      <c r="X999" s="2" t="s">
        <v>15628</v>
      </c>
      <c r="Y999" s="2" t="s">
        <v>1315</v>
      </c>
      <c r="Z999" s="2" t="s">
        <v>5004</v>
      </c>
      <c r="AA999" s="2" t="s">
        <v>1871</v>
      </c>
      <c r="AB999" s="2" t="s">
        <v>4675</v>
      </c>
      <c r="AC999" s="2" t="s">
        <v>2857</v>
      </c>
      <c r="AD999" s="2" t="s">
        <v>6232</v>
      </c>
      <c r="AE999" s="2" t="s">
        <v>4852</v>
      </c>
      <c r="AF999" s="2" t="s">
        <v>8031</v>
      </c>
      <c r="AG999" s="2" t="s">
        <v>3968</v>
      </c>
      <c r="AH999" s="2" t="s">
        <v>2768</v>
      </c>
      <c r="AI999" s="2" t="s">
        <v>4748</v>
      </c>
      <c r="AJ999" s="2" t="s">
        <v>14196</v>
      </c>
      <c r="AK999" s="2" t="s">
        <v>14913</v>
      </c>
      <c r="AL999" s="2" t="s">
        <v>6238</v>
      </c>
      <c r="AM999" s="2" t="s">
        <v>6839</v>
      </c>
      <c r="AN999" s="2" t="s">
        <v>1299</v>
      </c>
      <c r="AO999" s="2" t="s">
        <v>6299</v>
      </c>
      <c r="AP999" s="2" t="s">
        <v>13463</v>
      </c>
      <c r="AQ999" s="2" t="s">
        <v>10265</v>
      </c>
      <c r="AR999" s="2" t="s">
        <v>14235</v>
      </c>
      <c r="AS999" s="2" t="s">
        <v>10342</v>
      </c>
      <c r="AT999" s="2" t="s">
        <v>1878</v>
      </c>
      <c r="AU999" s="2" t="s">
        <v>3804</v>
      </c>
      <c r="AV999" s="2" t="s">
        <v>1535</v>
      </c>
      <c r="AW999" s="2" t="s">
        <v>5242</v>
      </c>
      <c r="AX999" s="2" t="s">
        <v>2216</v>
      </c>
      <c r="AY999" s="2" t="s">
        <v>18690</v>
      </c>
      <c r="AZ999" s="2" t="s">
        <v>18691</v>
      </c>
      <c r="BA999" s="2" t="s">
        <v>1876</v>
      </c>
      <c r="BB999" s="2" t="s">
        <v>13212</v>
      </c>
      <c r="BC999" s="2" t="s">
        <v>13349</v>
      </c>
      <c r="BD999" s="2" t="s">
        <v>8685</v>
      </c>
      <c r="BE999" s="2" t="s">
        <v>18692</v>
      </c>
      <c r="BF999" s="2" t="s">
        <v>14173</v>
      </c>
      <c r="BG999" s="2" t="s">
        <v>10422</v>
      </c>
      <c r="BH999" s="2" t="s">
        <v>7263</v>
      </c>
      <c r="BI999" s="2" t="s">
        <v>1755</v>
      </c>
      <c r="BJ999" s="2" t="s">
        <v>6299</v>
      </c>
      <c r="BK999" s="2" t="s">
        <v>1909</v>
      </c>
      <c r="BL999" s="2" t="s">
        <v>1653</v>
      </c>
      <c r="BM999" s="2" t="s">
        <v>3055</v>
      </c>
      <c r="BN999" s="2" t="s">
        <v>3049</v>
      </c>
      <c r="BO999" s="2" t="s">
        <v>13156</v>
      </c>
      <c r="BP999" s="2" t="s">
        <v>15431</v>
      </c>
      <c r="BQ999" s="2" t="s">
        <v>9173</v>
      </c>
      <c r="BR999" s="2" t="s">
        <v>10726</v>
      </c>
      <c r="BS999" s="2" t="s">
        <v>13913</v>
      </c>
      <c r="BT999" s="2" t="s">
        <v>4478</v>
      </c>
      <c r="BU999" s="2" t="s">
        <v>8277</v>
      </c>
      <c r="BV999" s="2" t="s">
        <v>9558</v>
      </c>
      <c r="BW999" s="2" t="s">
        <v>4820</v>
      </c>
      <c r="BX999" s="2" t="s">
        <v>3115</v>
      </c>
      <c r="BY999" s="2" t="s">
        <v>4731</v>
      </c>
      <c r="BZ999" s="2" t="s">
        <v>9690</v>
      </c>
      <c r="CA999" s="2" t="s">
        <v>7139</v>
      </c>
      <c r="CB999" s="2" t="s">
        <v>13829</v>
      </c>
      <c r="CC999" s="2" t="s">
        <v>6707</v>
      </c>
      <c r="CD999" s="2" t="s">
        <v>1110</v>
      </c>
      <c r="CE999" s="2" t="s">
        <v>14150</v>
      </c>
      <c r="CF999" s="2" t="s">
        <v>4621</v>
      </c>
      <c r="CG999" s="2" t="s">
        <v>5519</v>
      </c>
      <c r="CH999" s="2" t="s">
        <v>3380</v>
      </c>
      <c r="CI999" s="2" t="s">
        <v>10939</v>
      </c>
      <c r="CJ999" s="2" t="s">
        <v>10639</v>
      </c>
      <c r="CK999" s="2" t="s">
        <v>1606</v>
      </c>
      <c r="CL999" s="2" t="s">
        <v>4278</v>
      </c>
      <c r="CM999" s="2" t="s">
        <v>2580</v>
      </c>
      <c r="CN999" s="2" t="s">
        <v>9596</v>
      </c>
      <c r="CO999" s="2" t="s">
        <v>15828</v>
      </c>
      <c r="CP999" s="2" t="s">
        <v>14493</v>
      </c>
      <c r="CQ999" s="2" t="s">
        <v>7946</v>
      </c>
      <c r="CR999" s="2" t="s">
        <v>9522</v>
      </c>
      <c r="CS999" s="2" t="s">
        <v>12219</v>
      </c>
      <c r="CT999" s="2" t="s">
        <v>5441</v>
      </c>
      <c r="CU999" s="2" t="s">
        <v>3226</v>
      </c>
      <c r="CV999" s="2" t="s">
        <v>11784</v>
      </c>
      <c r="CW999" s="2" t="s">
        <v>8431</v>
      </c>
      <c r="CX999" s="2" t="s">
        <v>7293</v>
      </c>
      <c r="CY999" s="2" t="s">
        <v>10293</v>
      </c>
      <c r="CZ999" s="2" t="s">
        <v>7224</v>
      </c>
      <c r="DA999" s="2" t="s">
        <v>9883</v>
      </c>
      <c r="DB999" s="2" t="s">
        <v>6998</v>
      </c>
      <c r="DC999" s="2" t="s">
        <v>9567</v>
      </c>
      <c r="DD999" s="2" t="s">
        <v>8642</v>
      </c>
      <c r="DE999" s="2" t="s">
        <v>1350</v>
      </c>
      <c r="DF999" s="2" t="s">
        <v>7272</v>
      </c>
      <c r="DG999" s="2" t="s">
        <v>11657</v>
      </c>
      <c r="DH999" s="2" t="s">
        <v>12814</v>
      </c>
      <c r="DI999" s="2" t="s">
        <v>15583</v>
      </c>
      <c r="DJ999" s="2" t="s">
        <v>8628</v>
      </c>
      <c r="DK999" s="2" t="s">
        <v>3058</v>
      </c>
      <c r="DL999" s="2" t="s">
        <v>10089</v>
      </c>
      <c r="DM999" s="2" t="s">
        <v>15117</v>
      </c>
      <c r="DN999" s="2" t="s">
        <v>15659</v>
      </c>
      <c r="DO999" s="2" t="s">
        <v>3080</v>
      </c>
      <c r="DP999" s="2" t="s">
        <v>13884</v>
      </c>
      <c r="DQ999" s="2" t="s">
        <v>3057</v>
      </c>
      <c r="DR999" s="2" t="s">
        <v>8517</v>
      </c>
      <c r="DS999" s="2" t="s">
        <v>10901</v>
      </c>
      <c r="DT999" s="1"/>
      <c r="DU999" s="1"/>
      <c r="DV999" s="2" t="s">
        <v>7450</v>
      </c>
      <c r="DW999" s="2" t="s">
        <v>3176</v>
      </c>
      <c r="DX999" s="2" t="s">
        <v>4600</v>
      </c>
    </row>
    <row r="1000" spans="1:128" x14ac:dyDescent="0.4">
      <c r="A1000" s="2" t="s">
        <v>16376</v>
      </c>
      <c r="B1000" s="2" t="s">
        <v>18693</v>
      </c>
      <c r="C1000" s="2" t="s">
        <v>1052</v>
      </c>
      <c r="D1000" s="2" t="s">
        <v>0</v>
      </c>
      <c r="E1000" s="2" t="s">
        <v>1053</v>
      </c>
      <c r="F1000" s="2" t="s">
        <v>1557</v>
      </c>
      <c r="G1000" s="2" t="s">
        <v>5387</v>
      </c>
      <c r="H1000" s="2" t="s">
        <v>6433</v>
      </c>
      <c r="I1000" s="2" t="s">
        <v>5389</v>
      </c>
      <c r="J1000" s="2" t="s">
        <v>8921</v>
      </c>
      <c r="K1000" s="2" t="s">
        <v>2671</v>
      </c>
      <c r="L1000" s="2" t="s">
        <v>1643</v>
      </c>
      <c r="M1000" s="2" t="s">
        <v>2846</v>
      </c>
      <c r="N1000" s="2" t="s">
        <v>4786</v>
      </c>
      <c r="O1000" s="2" t="s">
        <v>5626</v>
      </c>
      <c r="P1000" s="2" t="s">
        <v>8873</v>
      </c>
      <c r="Q1000" s="2" t="s">
        <v>13107</v>
      </c>
      <c r="R1000" s="2" t="s">
        <v>9745</v>
      </c>
      <c r="S1000" s="2" t="s">
        <v>13072</v>
      </c>
      <c r="T1000" s="2" t="s">
        <v>2843</v>
      </c>
      <c r="U1000" s="2" t="s">
        <v>2768</v>
      </c>
      <c r="V1000" s="2" t="s">
        <v>1431</v>
      </c>
      <c r="W1000" s="2" t="s">
        <v>5323</v>
      </c>
      <c r="X1000" s="2" t="s">
        <v>17314</v>
      </c>
      <c r="Y1000" s="2" t="s">
        <v>9587</v>
      </c>
      <c r="Z1000" s="2" t="s">
        <v>2468</v>
      </c>
      <c r="AA1000" s="2" t="s">
        <v>5528</v>
      </c>
      <c r="AB1000" s="2" t="s">
        <v>7810</v>
      </c>
      <c r="AC1000" s="2" t="s">
        <v>1884</v>
      </c>
      <c r="AD1000" s="2" t="s">
        <v>11562</v>
      </c>
      <c r="AE1000" s="2" t="s">
        <v>15026</v>
      </c>
      <c r="AF1000" s="2" t="s">
        <v>5602</v>
      </c>
      <c r="AG1000" s="2" t="s">
        <v>2683</v>
      </c>
      <c r="AH1000" s="2" t="s">
        <v>3428</v>
      </c>
      <c r="AI1000" s="2" t="s">
        <v>7172</v>
      </c>
      <c r="AJ1000" s="2" t="s">
        <v>8419</v>
      </c>
      <c r="AK1000" s="2" t="s">
        <v>14127</v>
      </c>
      <c r="AL1000" s="2" t="s">
        <v>18694</v>
      </c>
      <c r="AM1000" s="2" t="s">
        <v>7981</v>
      </c>
      <c r="AN1000" s="2" t="s">
        <v>3181</v>
      </c>
      <c r="AO1000" s="2" t="s">
        <v>12984</v>
      </c>
      <c r="AP1000" s="2" t="s">
        <v>4600</v>
      </c>
      <c r="AQ1000" s="2" t="s">
        <v>13254</v>
      </c>
      <c r="AR1000" s="2" t="s">
        <v>8159</v>
      </c>
      <c r="AS1000" s="2" t="s">
        <v>18695</v>
      </c>
      <c r="AT1000" s="2" t="s">
        <v>2120</v>
      </c>
      <c r="AU1000" s="2" t="s">
        <v>8832</v>
      </c>
      <c r="AV1000" s="2" t="s">
        <v>9150</v>
      </c>
      <c r="AW1000" s="2" t="s">
        <v>7590</v>
      </c>
      <c r="AX1000" s="2" t="s">
        <v>4414</v>
      </c>
      <c r="AY1000" s="2" t="s">
        <v>15861</v>
      </c>
      <c r="AZ1000" s="2" t="s">
        <v>17242</v>
      </c>
      <c r="BA1000" s="2" t="s">
        <v>2846</v>
      </c>
      <c r="BB1000" s="2" t="s">
        <v>1316</v>
      </c>
      <c r="BC1000" s="2" t="s">
        <v>11471</v>
      </c>
      <c r="BD1000" s="2" t="s">
        <v>2530</v>
      </c>
      <c r="BE1000" s="2" t="s">
        <v>3723</v>
      </c>
      <c r="BF1000" s="2" t="s">
        <v>6586</v>
      </c>
      <c r="BG1000" s="2" t="s">
        <v>13680</v>
      </c>
      <c r="BH1000" s="2" t="s">
        <v>3430</v>
      </c>
      <c r="BI1000" s="2" t="s">
        <v>3724</v>
      </c>
      <c r="BJ1000" s="2" t="s">
        <v>10685</v>
      </c>
      <c r="BK1000" s="2" t="s">
        <v>4095</v>
      </c>
      <c r="BL1000" s="2" t="s">
        <v>9044</v>
      </c>
      <c r="BM1000" s="2" t="s">
        <v>4239</v>
      </c>
      <c r="BN1000" s="2" t="s">
        <v>7390</v>
      </c>
      <c r="BO1000" s="2" t="s">
        <v>16201</v>
      </c>
      <c r="BP1000" s="2" t="s">
        <v>9467</v>
      </c>
      <c r="BQ1000" s="2" t="s">
        <v>3949</v>
      </c>
      <c r="BR1000" s="2" t="s">
        <v>14986</v>
      </c>
      <c r="BS1000" s="2" t="s">
        <v>7700</v>
      </c>
      <c r="BT1000" s="2" t="s">
        <v>7722</v>
      </c>
      <c r="BU1000" s="2" t="s">
        <v>2629</v>
      </c>
      <c r="BV1000" s="2" t="s">
        <v>1513</v>
      </c>
      <c r="BW1000" s="2" t="s">
        <v>8485</v>
      </c>
      <c r="BX1000" s="2" t="s">
        <v>6202</v>
      </c>
      <c r="BY1000" s="2" t="s">
        <v>7661</v>
      </c>
      <c r="BZ1000" s="2" t="s">
        <v>14447</v>
      </c>
      <c r="CA1000" s="2" t="s">
        <v>6028</v>
      </c>
      <c r="CB1000" s="2" t="s">
        <v>14337</v>
      </c>
      <c r="CC1000" s="2" t="s">
        <v>5357</v>
      </c>
      <c r="CD1000" s="2" t="s">
        <v>7708</v>
      </c>
      <c r="CE1000" s="2" t="s">
        <v>2284</v>
      </c>
      <c r="CF1000" s="2" t="s">
        <v>14986</v>
      </c>
      <c r="CG1000" s="2" t="s">
        <v>9353</v>
      </c>
      <c r="CH1000" s="2" t="s">
        <v>6351</v>
      </c>
      <c r="CI1000" s="2" t="s">
        <v>3578</v>
      </c>
      <c r="CJ1000" s="2" t="s">
        <v>7793</v>
      </c>
      <c r="CK1000" s="2" t="s">
        <v>2032</v>
      </c>
      <c r="CL1000" s="2" t="s">
        <v>13513</v>
      </c>
      <c r="CM1000" s="2" t="s">
        <v>12665</v>
      </c>
      <c r="CN1000" s="2" t="s">
        <v>5649</v>
      </c>
      <c r="CO1000" s="2" t="s">
        <v>9138</v>
      </c>
      <c r="CP1000" s="2" t="s">
        <v>12168</v>
      </c>
      <c r="CQ1000" s="2" t="s">
        <v>6027</v>
      </c>
      <c r="CR1000" s="2" t="s">
        <v>14621</v>
      </c>
      <c r="CS1000" s="2" t="s">
        <v>3850</v>
      </c>
      <c r="CT1000" s="2" t="s">
        <v>4131</v>
      </c>
      <c r="CU1000" s="2" t="s">
        <v>4129</v>
      </c>
      <c r="CV1000" s="2" t="s">
        <v>7826</v>
      </c>
      <c r="CW1000" s="2" t="s">
        <v>8288</v>
      </c>
      <c r="CX1000" s="2" t="s">
        <v>1132</v>
      </c>
      <c r="CY1000" s="2" t="s">
        <v>6555</v>
      </c>
      <c r="CZ1000" s="2" t="s">
        <v>5041</v>
      </c>
      <c r="DA1000" s="2" t="s">
        <v>11842</v>
      </c>
      <c r="DB1000" s="2" t="s">
        <v>7828</v>
      </c>
      <c r="DC1000" s="2" t="s">
        <v>6483</v>
      </c>
      <c r="DD1000" s="2" t="s">
        <v>5200</v>
      </c>
      <c r="DE1000" s="2" t="s">
        <v>1243</v>
      </c>
      <c r="DF1000" s="2" t="s">
        <v>11126</v>
      </c>
      <c r="DG1000" s="2" t="s">
        <v>4821</v>
      </c>
      <c r="DH1000" s="2" t="s">
        <v>8572</v>
      </c>
      <c r="DI1000" s="2" t="s">
        <v>3498</v>
      </c>
      <c r="DJ1000" s="2" t="s">
        <v>3023</v>
      </c>
      <c r="DK1000" s="2" t="s">
        <v>5205</v>
      </c>
      <c r="DL1000" s="2" t="s">
        <v>6558</v>
      </c>
      <c r="DM1000" s="2" t="s">
        <v>4222</v>
      </c>
      <c r="DN1000" s="2" t="s">
        <v>15684</v>
      </c>
      <c r="DO1000" s="2" t="s">
        <v>11229</v>
      </c>
      <c r="DP1000" s="2" t="s">
        <v>14355</v>
      </c>
      <c r="DQ1000" s="2" t="s">
        <v>2833</v>
      </c>
      <c r="DR1000" s="2" t="s">
        <v>1402</v>
      </c>
      <c r="DS1000" s="2" t="s">
        <v>6214</v>
      </c>
      <c r="DT1000" s="1"/>
      <c r="DU1000" s="1"/>
      <c r="DV1000" s="2" t="s">
        <v>13954</v>
      </c>
      <c r="DW1000" s="2" t="s">
        <v>15842</v>
      </c>
      <c r="DX1000" s="2" t="s">
        <v>6994</v>
      </c>
    </row>
    <row r="1001" spans="1:128" x14ac:dyDescent="0.4">
      <c r="A1001" s="2" t="s">
        <v>16376</v>
      </c>
      <c r="B1001" s="2" t="s">
        <v>18696</v>
      </c>
      <c r="C1001" s="2" t="s">
        <v>1052</v>
      </c>
      <c r="D1001" s="2" t="s">
        <v>0</v>
      </c>
      <c r="E1001" s="2" t="s">
        <v>1053</v>
      </c>
      <c r="F1001" s="2" t="s">
        <v>3655</v>
      </c>
      <c r="G1001" s="2" t="s">
        <v>1423</v>
      </c>
      <c r="H1001" s="2" t="s">
        <v>4619</v>
      </c>
      <c r="I1001" s="2" t="s">
        <v>5084</v>
      </c>
      <c r="J1001" s="2" t="s">
        <v>7401</v>
      </c>
      <c r="K1001" s="2" t="s">
        <v>9289</v>
      </c>
      <c r="L1001" s="2" t="s">
        <v>3240</v>
      </c>
      <c r="M1001" s="2" t="s">
        <v>4959</v>
      </c>
      <c r="N1001" s="2" t="s">
        <v>1305</v>
      </c>
      <c r="O1001" s="2" t="s">
        <v>8459</v>
      </c>
      <c r="P1001" s="2" t="s">
        <v>2538</v>
      </c>
      <c r="Q1001" s="2" t="s">
        <v>7985</v>
      </c>
      <c r="R1001" s="2" t="s">
        <v>10326</v>
      </c>
      <c r="S1001" s="2" t="s">
        <v>10812</v>
      </c>
      <c r="T1001" s="2" t="s">
        <v>12647</v>
      </c>
      <c r="U1001" s="2" t="s">
        <v>10807</v>
      </c>
      <c r="V1001" s="2" t="s">
        <v>12517</v>
      </c>
      <c r="W1001" s="2" t="s">
        <v>2777</v>
      </c>
      <c r="X1001" s="2" t="s">
        <v>1658</v>
      </c>
      <c r="Y1001" s="2" t="s">
        <v>3376</v>
      </c>
      <c r="Z1001" s="2" t="s">
        <v>10713</v>
      </c>
      <c r="AA1001" s="2" t="s">
        <v>10715</v>
      </c>
      <c r="AB1001" s="2" t="s">
        <v>13834</v>
      </c>
      <c r="AC1001" s="2" t="s">
        <v>9582</v>
      </c>
      <c r="AD1001" s="2" t="s">
        <v>5482</v>
      </c>
      <c r="AE1001" s="2" t="s">
        <v>8220</v>
      </c>
      <c r="AF1001" s="2" t="s">
        <v>13889</v>
      </c>
      <c r="AG1001" s="2" t="s">
        <v>4309</v>
      </c>
      <c r="AH1001" s="2" t="s">
        <v>3256</v>
      </c>
      <c r="AI1001" s="2" t="s">
        <v>13927</v>
      </c>
      <c r="AJ1001" s="2" t="s">
        <v>10798</v>
      </c>
      <c r="AK1001" s="2" t="s">
        <v>12444</v>
      </c>
      <c r="AL1001" s="2" t="s">
        <v>9741</v>
      </c>
      <c r="AM1001" s="2" t="s">
        <v>7872</v>
      </c>
      <c r="AN1001" s="2" t="s">
        <v>10630</v>
      </c>
      <c r="AO1001" s="2" t="s">
        <v>6391</v>
      </c>
      <c r="AP1001" s="2" t="s">
        <v>4749</v>
      </c>
      <c r="AQ1001" s="2" t="s">
        <v>2124</v>
      </c>
      <c r="AR1001" s="2" t="s">
        <v>14669</v>
      </c>
      <c r="AS1001" s="2" t="s">
        <v>2100</v>
      </c>
      <c r="AT1001" s="2" t="s">
        <v>3619</v>
      </c>
      <c r="AU1001" s="2" t="s">
        <v>12924</v>
      </c>
      <c r="AV1001" s="2" t="s">
        <v>13270</v>
      </c>
      <c r="AW1001" s="2" t="s">
        <v>1537</v>
      </c>
      <c r="AX1001" s="2" t="s">
        <v>10313</v>
      </c>
      <c r="AY1001" s="2" t="s">
        <v>7390</v>
      </c>
      <c r="AZ1001" s="2" t="s">
        <v>5225</v>
      </c>
      <c r="BA1001" s="2" t="s">
        <v>3543</v>
      </c>
      <c r="BB1001" s="2" t="s">
        <v>6594</v>
      </c>
      <c r="BC1001" s="2" t="s">
        <v>10319</v>
      </c>
      <c r="BD1001" s="2" t="s">
        <v>10665</v>
      </c>
      <c r="BE1001" s="2" t="s">
        <v>11775</v>
      </c>
      <c r="BF1001" s="2" t="s">
        <v>3794</v>
      </c>
      <c r="BG1001" s="2" t="s">
        <v>3187</v>
      </c>
      <c r="BH1001" s="2" t="s">
        <v>4097</v>
      </c>
      <c r="BI1001" s="2" t="s">
        <v>9279</v>
      </c>
      <c r="BJ1001" s="2" t="s">
        <v>15412</v>
      </c>
      <c r="BK1001" s="2" t="s">
        <v>4037</v>
      </c>
      <c r="BL1001" s="2" t="s">
        <v>9636</v>
      </c>
      <c r="BM1001" s="2" t="s">
        <v>1196</v>
      </c>
      <c r="BN1001" s="2" t="s">
        <v>13474</v>
      </c>
      <c r="BO1001" s="2" t="s">
        <v>3219</v>
      </c>
      <c r="BP1001" s="2" t="s">
        <v>14477</v>
      </c>
      <c r="BQ1001" s="2" t="s">
        <v>3871</v>
      </c>
      <c r="BR1001" s="2" t="s">
        <v>4451</v>
      </c>
      <c r="BS1001" s="2" t="s">
        <v>5117</v>
      </c>
      <c r="BT1001" s="2" t="s">
        <v>4659</v>
      </c>
      <c r="BU1001" s="2" t="s">
        <v>1614</v>
      </c>
      <c r="BV1001" s="2" t="s">
        <v>15812</v>
      </c>
      <c r="BW1001" s="2" t="s">
        <v>5632</v>
      </c>
      <c r="BX1001" s="2" t="s">
        <v>6052</v>
      </c>
      <c r="BY1001" s="2" t="s">
        <v>3699</v>
      </c>
      <c r="BZ1001" s="2" t="s">
        <v>2720</v>
      </c>
      <c r="CA1001" s="2" t="s">
        <v>4638</v>
      </c>
      <c r="CB1001" s="2" t="s">
        <v>6056</v>
      </c>
      <c r="CC1001" s="2" t="s">
        <v>13900</v>
      </c>
      <c r="CD1001" s="2" t="s">
        <v>1402</v>
      </c>
      <c r="CE1001" s="2" t="s">
        <v>11032</v>
      </c>
      <c r="CF1001" s="2" t="s">
        <v>8904</v>
      </c>
      <c r="CG1001" s="2" t="s">
        <v>7956</v>
      </c>
      <c r="CH1001" s="2" t="s">
        <v>3504</v>
      </c>
      <c r="CI1001" s="2" t="s">
        <v>12455</v>
      </c>
      <c r="CJ1001" s="2" t="s">
        <v>5206</v>
      </c>
      <c r="CK1001" s="2" t="s">
        <v>8070</v>
      </c>
      <c r="CL1001" s="2" t="s">
        <v>13065</v>
      </c>
      <c r="CM1001" s="2" t="s">
        <v>2931</v>
      </c>
      <c r="CN1001" s="2" t="s">
        <v>13971</v>
      </c>
      <c r="CO1001" s="2" t="s">
        <v>1842</v>
      </c>
      <c r="CP1001" s="2" t="s">
        <v>6126</v>
      </c>
      <c r="CQ1001" s="2" t="s">
        <v>7830</v>
      </c>
      <c r="CR1001" s="2" t="s">
        <v>11766</v>
      </c>
      <c r="CS1001" s="2" t="s">
        <v>3784</v>
      </c>
      <c r="CT1001" s="2" t="s">
        <v>7417</v>
      </c>
      <c r="CU1001" s="2" t="s">
        <v>2486</v>
      </c>
      <c r="CV1001" s="2" t="s">
        <v>1859</v>
      </c>
      <c r="CW1001" s="2" t="s">
        <v>9297</v>
      </c>
      <c r="CX1001" s="2" t="s">
        <v>18697</v>
      </c>
      <c r="CY1001" s="2" t="s">
        <v>15803</v>
      </c>
      <c r="CZ1001" s="2" t="s">
        <v>7418</v>
      </c>
      <c r="DA1001" s="2" t="s">
        <v>1948</v>
      </c>
      <c r="DB1001" s="2" t="s">
        <v>2500</v>
      </c>
      <c r="DC1001" s="2" t="s">
        <v>10605</v>
      </c>
      <c r="DD1001" s="2" t="s">
        <v>8000</v>
      </c>
      <c r="DE1001" s="2" t="s">
        <v>3496</v>
      </c>
      <c r="DF1001" s="2" t="s">
        <v>7371</v>
      </c>
      <c r="DG1001" s="2" t="s">
        <v>1592</v>
      </c>
      <c r="DH1001" s="2" t="s">
        <v>5130</v>
      </c>
      <c r="DI1001" s="2" t="s">
        <v>3192</v>
      </c>
      <c r="DJ1001" s="2" t="s">
        <v>13012</v>
      </c>
      <c r="DK1001" s="2" t="s">
        <v>11532</v>
      </c>
      <c r="DL1001" s="2" t="s">
        <v>2398</v>
      </c>
      <c r="DM1001" s="2" t="s">
        <v>13433</v>
      </c>
      <c r="DN1001" s="2" t="s">
        <v>13971</v>
      </c>
      <c r="DO1001" s="2" t="s">
        <v>7848</v>
      </c>
      <c r="DP1001" s="2" t="s">
        <v>10044</v>
      </c>
      <c r="DQ1001" s="2" t="s">
        <v>12298</v>
      </c>
      <c r="DR1001" s="2" t="s">
        <v>9280</v>
      </c>
      <c r="DS1001" s="2" t="s">
        <v>15503</v>
      </c>
      <c r="DT1001" s="1"/>
      <c r="DU1001" s="1"/>
      <c r="DV1001" s="2" t="s">
        <v>12932</v>
      </c>
      <c r="DW1001" s="2" t="s">
        <v>13278</v>
      </c>
      <c r="DX1001" s="2" t="s">
        <v>13595</v>
      </c>
    </row>
    <row r="1002" spans="1:128" x14ac:dyDescent="0.4">
      <c r="A1002" s="2" t="s">
        <v>16376</v>
      </c>
      <c r="B1002" s="2" t="s">
        <v>18698</v>
      </c>
      <c r="C1002" s="2" t="s">
        <v>1052</v>
      </c>
      <c r="D1002" s="2" t="s">
        <v>0</v>
      </c>
      <c r="E1002" s="2" t="s">
        <v>1053</v>
      </c>
      <c r="F1002" s="2" t="s">
        <v>8414</v>
      </c>
      <c r="G1002" s="2" t="s">
        <v>8776</v>
      </c>
      <c r="H1002" s="2" t="s">
        <v>1570</v>
      </c>
      <c r="I1002" s="2" t="s">
        <v>6492</v>
      </c>
      <c r="J1002" s="2" t="s">
        <v>4430</v>
      </c>
      <c r="K1002" s="2" t="s">
        <v>6735</v>
      </c>
      <c r="L1002" s="2" t="s">
        <v>3427</v>
      </c>
      <c r="M1002" s="2" t="s">
        <v>9435</v>
      </c>
      <c r="N1002" s="2" t="s">
        <v>8543</v>
      </c>
      <c r="O1002" s="2" t="s">
        <v>7213</v>
      </c>
      <c r="P1002" s="2" t="s">
        <v>15088</v>
      </c>
      <c r="Q1002" s="2" t="s">
        <v>4760</v>
      </c>
      <c r="R1002" s="2" t="s">
        <v>1213</v>
      </c>
      <c r="S1002" s="2" t="s">
        <v>7585</v>
      </c>
      <c r="T1002" s="2" t="s">
        <v>1177</v>
      </c>
      <c r="U1002" s="2" t="s">
        <v>6392</v>
      </c>
      <c r="V1002" s="2" t="s">
        <v>1975</v>
      </c>
      <c r="W1002" s="2" t="s">
        <v>7386</v>
      </c>
      <c r="X1002" s="2" t="s">
        <v>1686</v>
      </c>
      <c r="Y1002" s="2" t="s">
        <v>8030</v>
      </c>
      <c r="Z1002" s="2" t="s">
        <v>14931</v>
      </c>
      <c r="AA1002" s="2" t="s">
        <v>1339</v>
      </c>
      <c r="AB1002" s="2" t="s">
        <v>1576</v>
      </c>
      <c r="AC1002" s="2" t="s">
        <v>3732</v>
      </c>
      <c r="AD1002" s="2" t="s">
        <v>9192</v>
      </c>
      <c r="AE1002" s="2" t="s">
        <v>6230</v>
      </c>
      <c r="AF1002" s="2" t="s">
        <v>11212</v>
      </c>
      <c r="AG1002" s="2" t="s">
        <v>1421</v>
      </c>
      <c r="AH1002" s="2" t="s">
        <v>12622</v>
      </c>
      <c r="AI1002" s="2" t="s">
        <v>5000</v>
      </c>
      <c r="AJ1002" s="2" t="s">
        <v>5677</v>
      </c>
      <c r="AK1002" s="2" t="s">
        <v>3562</v>
      </c>
      <c r="AL1002" s="2" t="s">
        <v>2420</v>
      </c>
      <c r="AM1002" s="2" t="s">
        <v>10808</v>
      </c>
      <c r="AN1002" s="2" t="s">
        <v>10895</v>
      </c>
      <c r="AO1002" s="2" t="s">
        <v>8908</v>
      </c>
      <c r="AP1002" s="2" t="s">
        <v>6715</v>
      </c>
      <c r="AQ1002" s="2" t="s">
        <v>7167</v>
      </c>
      <c r="AR1002" s="2" t="s">
        <v>15737</v>
      </c>
      <c r="AS1002" s="2" t="s">
        <v>14036</v>
      </c>
      <c r="AT1002" s="2" t="s">
        <v>2848</v>
      </c>
      <c r="AU1002" s="2" t="s">
        <v>2416</v>
      </c>
      <c r="AV1002" s="2" t="s">
        <v>1785</v>
      </c>
      <c r="AW1002" s="2" t="s">
        <v>9330</v>
      </c>
      <c r="AX1002" s="2" t="s">
        <v>1645</v>
      </c>
      <c r="AY1002" s="2" t="s">
        <v>12283</v>
      </c>
      <c r="AZ1002" s="2" t="s">
        <v>3812</v>
      </c>
      <c r="BA1002" s="2" t="s">
        <v>5182</v>
      </c>
      <c r="BB1002" s="2" t="s">
        <v>6132</v>
      </c>
      <c r="BC1002" s="2" t="s">
        <v>9585</v>
      </c>
      <c r="BD1002" s="2" t="s">
        <v>11446</v>
      </c>
      <c r="BE1002" s="2" t="s">
        <v>3084</v>
      </c>
      <c r="BF1002" s="2" t="s">
        <v>1909</v>
      </c>
      <c r="BG1002" s="2" t="s">
        <v>3338</v>
      </c>
      <c r="BH1002" s="2" t="s">
        <v>6319</v>
      </c>
      <c r="BI1002" s="2" t="s">
        <v>10629</v>
      </c>
      <c r="BJ1002" s="2" t="s">
        <v>11807</v>
      </c>
      <c r="BK1002" s="2" t="s">
        <v>3801</v>
      </c>
      <c r="BL1002" s="2" t="s">
        <v>12847</v>
      </c>
      <c r="BM1002" s="2" t="s">
        <v>3883</v>
      </c>
      <c r="BN1002" s="2" t="s">
        <v>3372</v>
      </c>
      <c r="BO1002" s="2" t="s">
        <v>5583</v>
      </c>
      <c r="BP1002" s="2" t="s">
        <v>10967</v>
      </c>
      <c r="BQ1002" s="2" t="s">
        <v>2404</v>
      </c>
      <c r="BR1002" s="2" t="s">
        <v>9165</v>
      </c>
      <c r="BS1002" s="2" t="s">
        <v>13376</v>
      </c>
      <c r="BT1002" s="2" t="s">
        <v>1840</v>
      </c>
      <c r="BU1002" s="2" t="s">
        <v>12341</v>
      </c>
      <c r="BV1002" s="2" t="s">
        <v>8011</v>
      </c>
      <c r="BW1002" s="2" t="s">
        <v>3005</v>
      </c>
      <c r="BX1002" s="2" t="s">
        <v>4808</v>
      </c>
      <c r="BY1002" s="2" t="s">
        <v>8902</v>
      </c>
      <c r="BZ1002" s="2" t="s">
        <v>9809</v>
      </c>
      <c r="CA1002" s="2" t="s">
        <v>14078</v>
      </c>
      <c r="CB1002" s="2" t="s">
        <v>2170</v>
      </c>
      <c r="CC1002" s="2" t="s">
        <v>11120</v>
      </c>
      <c r="CD1002" s="2" t="s">
        <v>7553</v>
      </c>
      <c r="CE1002" s="2" t="s">
        <v>2502</v>
      </c>
      <c r="CF1002" s="2" t="s">
        <v>9254</v>
      </c>
      <c r="CG1002" s="2" t="s">
        <v>6403</v>
      </c>
      <c r="CH1002" s="2" t="s">
        <v>6536</v>
      </c>
      <c r="CI1002" s="2" t="s">
        <v>2256</v>
      </c>
      <c r="CJ1002" s="2" t="s">
        <v>7691</v>
      </c>
      <c r="CK1002" s="2" t="s">
        <v>3834</v>
      </c>
      <c r="CL1002" s="2" t="s">
        <v>10673</v>
      </c>
      <c r="CM1002" s="2" t="s">
        <v>5870</v>
      </c>
      <c r="CN1002" s="2" t="s">
        <v>5942</v>
      </c>
      <c r="CO1002" s="2" t="s">
        <v>5888</v>
      </c>
      <c r="CP1002" s="2" t="s">
        <v>17367</v>
      </c>
      <c r="CQ1002" s="2" t="s">
        <v>8839</v>
      </c>
      <c r="CR1002" s="2" t="s">
        <v>13511</v>
      </c>
      <c r="CS1002" s="2" t="s">
        <v>7906</v>
      </c>
      <c r="CT1002" s="2" t="s">
        <v>3391</v>
      </c>
      <c r="CU1002" s="2" t="s">
        <v>4444</v>
      </c>
      <c r="CV1002" s="2" t="s">
        <v>8344</v>
      </c>
      <c r="CW1002" s="2" t="s">
        <v>4400</v>
      </c>
      <c r="CX1002" s="2" t="s">
        <v>3394</v>
      </c>
      <c r="CY1002" s="2" t="s">
        <v>3121</v>
      </c>
      <c r="CZ1002" s="2" t="s">
        <v>3706</v>
      </c>
      <c r="DA1002" s="2" t="s">
        <v>12617</v>
      </c>
      <c r="DB1002" s="2" t="s">
        <v>12295</v>
      </c>
      <c r="DC1002" s="2" t="s">
        <v>5110</v>
      </c>
      <c r="DD1002" s="2" t="s">
        <v>2524</v>
      </c>
      <c r="DE1002" s="2" t="s">
        <v>6759</v>
      </c>
      <c r="DF1002" s="2" t="s">
        <v>6106</v>
      </c>
      <c r="DG1002" s="2" t="s">
        <v>10051</v>
      </c>
      <c r="DH1002" s="2" t="s">
        <v>12841</v>
      </c>
      <c r="DI1002" s="2" t="s">
        <v>3409</v>
      </c>
      <c r="DJ1002" s="2" t="s">
        <v>3105</v>
      </c>
      <c r="DK1002" s="2" t="s">
        <v>11541</v>
      </c>
      <c r="DL1002" s="2" t="s">
        <v>2084</v>
      </c>
      <c r="DM1002" s="2" t="s">
        <v>7842</v>
      </c>
      <c r="DN1002" s="2" t="s">
        <v>7353</v>
      </c>
      <c r="DO1002" s="2" t="s">
        <v>3129</v>
      </c>
      <c r="DP1002" s="2" t="s">
        <v>5759</v>
      </c>
      <c r="DQ1002" s="2" t="s">
        <v>5335</v>
      </c>
      <c r="DR1002" s="2" t="s">
        <v>9268</v>
      </c>
      <c r="DS1002" s="2" t="s">
        <v>4188</v>
      </c>
      <c r="DT1002" s="1"/>
      <c r="DU1002" s="1"/>
      <c r="DV1002" s="2" t="s">
        <v>5969</v>
      </c>
      <c r="DW1002" s="2" t="s">
        <v>9690</v>
      </c>
      <c r="DX1002" s="2" t="s">
        <v>10365</v>
      </c>
    </row>
    <row r="1003" spans="1:128" x14ac:dyDescent="0.4">
      <c r="A1003" s="2" t="s">
        <v>16376</v>
      </c>
      <c r="B1003" s="2" t="s">
        <v>18699</v>
      </c>
      <c r="C1003" s="2" t="s">
        <v>1052</v>
      </c>
      <c r="D1003" s="2" t="s">
        <v>18700</v>
      </c>
      <c r="E1003" s="2" t="s">
        <v>1053</v>
      </c>
      <c r="F1003" s="2" t="s">
        <v>9088</v>
      </c>
      <c r="G1003" s="2" t="s">
        <v>1297</v>
      </c>
      <c r="H1003" s="2" t="s">
        <v>2658</v>
      </c>
      <c r="I1003" s="2" t="s">
        <v>5917</v>
      </c>
      <c r="J1003" s="2" t="s">
        <v>13367</v>
      </c>
      <c r="K1003" s="2" t="s">
        <v>9582</v>
      </c>
      <c r="L1003" s="2" t="s">
        <v>10381</v>
      </c>
      <c r="M1003" s="2" t="s">
        <v>3796</v>
      </c>
      <c r="N1003" s="2" t="s">
        <v>8462</v>
      </c>
      <c r="O1003" s="2" t="s">
        <v>3254</v>
      </c>
      <c r="P1003" s="2" t="s">
        <v>8133</v>
      </c>
      <c r="Q1003" s="2" t="s">
        <v>3874</v>
      </c>
      <c r="R1003" s="2" t="s">
        <v>10108</v>
      </c>
      <c r="S1003" s="2" t="s">
        <v>4736</v>
      </c>
      <c r="T1003" s="2" t="s">
        <v>3246</v>
      </c>
      <c r="U1003" s="2" t="s">
        <v>12564</v>
      </c>
      <c r="V1003" s="2" t="s">
        <v>3624</v>
      </c>
      <c r="W1003" s="2" t="s">
        <v>6974</v>
      </c>
      <c r="X1003" s="2" t="s">
        <v>3539</v>
      </c>
      <c r="Y1003" s="2" t="s">
        <v>4473</v>
      </c>
      <c r="Z1003" s="2" t="s">
        <v>13898</v>
      </c>
      <c r="AA1003" s="2" t="s">
        <v>12908</v>
      </c>
      <c r="AB1003" s="2" t="s">
        <v>11904</v>
      </c>
      <c r="AC1003" s="2" t="s">
        <v>5527</v>
      </c>
      <c r="AD1003" s="2" t="s">
        <v>4828</v>
      </c>
      <c r="AE1003" s="2" t="s">
        <v>15633</v>
      </c>
      <c r="AF1003" s="2" t="s">
        <v>9438</v>
      </c>
      <c r="AG1003" s="2" t="s">
        <v>9581</v>
      </c>
      <c r="AH1003" s="2" t="s">
        <v>4042</v>
      </c>
      <c r="AI1003" s="2" t="s">
        <v>9035</v>
      </c>
      <c r="AJ1003" s="2" t="s">
        <v>3817</v>
      </c>
      <c r="AK1003" s="2" t="s">
        <v>3352</v>
      </c>
      <c r="AL1003" s="2" t="s">
        <v>11676</v>
      </c>
      <c r="AM1003" s="2" t="s">
        <v>6140</v>
      </c>
      <c r="AN1003" s="2" t="s">
        <v>6785</v>
      </c>
      <c r="AO1003" s="2" t="s">
        <v>3045</v>
      </c>
      <c r="AP1003" s="2" t="s">
        <v>3342</v>
      </c>
      <c r="AQ1003" s="2" t="s">
        <v>5678</v>
      </c>
      <c r="AR1003" s="2" t="s">
        <v>16505</v>
      </c>
      <c r="AS1003" s="2" t="s">
        <v>18701</v>
      </c>
      <c r="AT1003" s="2" t="s">
        <v>17343</v>
      </c>
      <c r="AU1003" s="2" t="s">
        <v>8926</v>
      </c>
      <c r="AV1003" s="2" t="s">
        <v>17442</v>
      </c>
      <c r="AW1003" s="2" t="s">
        <v>13414</v>
      </c>
      <c r="AX1003" s="2" t="s">
        <v>11430</v>
      </c>
      <c r="AY1003" s="2" t="s">
        <v>3738</v>
      </c>
      <c r="AZ1003" s="2" t="s">
        <v>8309</v>
      </c>
      <c r="BA1003" s="2" t="s">
        <v>12781</v>
      </c>
      <c r="BB1003" s="2" t="s">
        <v>6857</v>
      </c>
      <c r="BC1003" s="2" t="s">
        <v>11156</v>
      </c>
      <c r="BD1003" s="2" t="s">
        <v>2954</v>
      </c>
      <c r="BE1003" s="2" t="s">
        <v>1062</v>
      </c>
      <c r="BF1003" s="2" t="s">
        <v>1547</v>
      </c>
      <c r="BG1003" s="2" t="s">
        <v>13139</v>
      </c>
      <c r="BH1003" s="2" t="s">
        <v>13126</v>
      </c>
      <c r="BI1003" s="2" t="s">
        <v>11733</v>
      </c>
      <c r="BJ1003" s="2" t="s">
        <v>3624</v>
      </c>
      <c r="BK1003" s="2" t="s">
        <v>10621</v>
      </c>
      <c r="BL1003" s="2" t="s">
        <v>1192</v>
      </c>
      <c r="BM1003" s="2" t="s">
        <v>8105</v>
      </c>
      <c r="BN1003" s="2" t="s">
        <v>8034</v>
      </c>
      <c r="BO1003" s="2" t="s">
        <v>3218</v>
      </c>
      <c r="BP1003" s="2" t="s">
        <v>12199</v>
      </c>
      <c r="BQ1003" s="2" t="s">
        <v>12205</v>
      </c>
      <c r="BR1003" s="2" t="s">
        <v>11227</v>
      </c>
      <c r="BS1003" s="2" t="s">
        <v>12288</v>
      </c>
      <c r="BT1003" s="2" t="s">
        <v>2161</v>
      </c>
      <c r="BU1003" s="2" t="s">
        <v>1471</v>
      </c>
      <c r="BV1003" s="2" t="s">
        <v>6038</v>
      </c>
      <c r="BW1003" s="2" t="s">
        <v>13447</v>
      </c>
      <c r="BX1003" s="2" t="s">
        <v>6885</v>
      </c>
      <c r="BY1003" s="2" t="s">
        <v>1388</v>
      </c>
      <c r="BZ1003" s="2" t="s">
        <v>15300</v>
      </c>
      <c r="CA1003" s="2" t="s">
        <v>3852</v>
      </c>
      <c r="CB1003" s="2" t="s">
        <v>6047</v>
      </c>
      <c r="CC1003" s="2" t="s">
        <v>4797</v>
      </c>
      <c r="CD1003" s="2" t="s">
        <v>1150</v>
      </c>
      <c r="CE1003" s="2" t="s">
        <v>10823</v>
      </c>
      <c r="CF1003" s="2" t="s">
        <v>3852</v>
      </c>
      <c r="CG1003" s="2" t="s">
        <v>7481</v>
      </c>
      <c r="CH1003" s="2" t="s">
        <v>4380</v>
      </c>
      <c r="CI1003" s="2" t="s">
        <v>10827</v>
      </c>
      <c r="CJ1003" s="2" t="s">
        <v>14258</v>
      </c>
      <c r="CK1003" s="2" t="s">
        <v>10176</v>
      </c>
      <c r="CL1003" s="2" t="s">
        <v>3760</v>
      </c>
      <c r="CM1003" s="2" t="s">
        <v>5057</v>
      </c>
      <c r="CN1003" s="2" t="s">
        <v>4812</v>
      </c>
      <c r="CO1003" s="2" t="s">
        <v>6201</v>
      </c>
      <c r="CP1003" s="2" t="s">
        <v>10497</v>
      </c>
      <c r="CQ1003" s="2" t="s">
        <v>7002</v>
      </c>
      <c r="CR1003" s="2" t="s">
        <v>16593</v>
      </c>
      <c r="CS1003" s="2" t="s">
        <v>6025</v>
      </c>
      <c r="CT1003" s="2" t="s">
        <v>1918</v>
      </c>
      <c r="CU1003" s="2" t="s">
        <v>4373</v>
      </c>
      <c r="CV1003" s="2" t="s">
        <v>13038</v>
      </c>
      <c r="CW1003" s="2" t="s">
        <v>17909</v>
      </c>
      <c r="CX1003" s="2" t="s">
        <v>3848</v>
      </c>
      <c r="CY1003" s="2" t="s">
        <v>10979</v>
      </c>
      <c r="CZ1003" s="2" t="s">
        <v>16670</v>
      </c>
      <c r="DA1003" s="2" t="s">
        <v>9131</v>
      </c>
      <c r="DB1003" s="2" t="s">
        <v>3036</v>
      </c>
      <c r="DC1003" s="2" t="s">
        <v>3287</v>
      </c>
      <c r="DD1003" s="2" t="s">
        <v>2813</v>
      </c>
      <c r="DE1003" s="2" t="s">
        <v>6107</v>
      </c>
      <c r="DF1003" s="2" t="s">
        <v>14238</v>
      </c>
      <c r="DG1003" s="2" t="s">
        <v>2917</v>
      </c>
      <c r="DH1003" s="2" t="s">
        <v>6052</v>
      </c>
      <c r="DI1003" s="2" t="s">
        <v>7945</v>
      </c>
      <c r="DJ1003" s="2" t="s">
        <v>3568</v>
      </c>
      <c r="DK1003" s="2" t="s">
        <v>14622</v>
      </c>
      <c r="DL1003" s="2" t="s">
        <v>13923</v>
      </c>
      <c r="DM1003" s="2" t="s">
        <v>4631</v>
      </c>
      <c r="DN1003" s="2" t="s">
        <v>11356</v>
      </c>
      <c r="DO1003" s="2" t="s">
        <v>8801</v>
      </c>
      <c r="DP1003" s="2" t="s">
        <v>8066</v>
      </c>
      <c r="DQ1003" s="2" t="s">
        <v>11457</v>
      </c>
      <c r="DR1003" s="2" t="s">
        <v>14465</v>
      </c>
      <c r="DS1003" s="2" t="s">
        <v>9339</v>
      </c>
      <c r="DT1003" s="1"/>
      <c r="DU1003" s="1"/>
      <c r="DV1003" s="2" t="s">
        <v>13592</v>
      </c>
      <c r="DW1003" s="2" t="s">
        <v>1817</v>
      </c>
      <c r="DX1003" s="2" t="s">
        <v>12636</v>
      </c>
    </row>
    <row r="1004" spans="1:128" x14ac:dyDescent="0.4">
      <c r="A1004" s="2" t="s">
        <v>16376</v>
      </c>
      <c r="B1004" s="2" t="s">
        <v>18702</v>
      </c>
      <c r="C1004" s="2" t="s">
        <v>1052</v>
      </c>
      <c r="D1004" s="2" t="s">
        <v>18703</v>
      </c>
      <c r="E1004" s="2" t="s">
        <v>1053</v>
      </c>
      <c r="F1004" s="2" t="s">
        <v>6059</v>
      </c>
      <c r="G1004" s="2" t="s">
        <v>5176</v>
      </c>
      <c r="H1004" s="2" t="s">
        <v>2638</v>
      </c>
      <c r="I1004" s="2" t="s">
        <v>18704</v>
      </c>
      <c r="J1004" s="2" t="s">
        <v>16978</v>
      </c>
      <c r="K1004" s="2" t="s">
        <v>7247</v>
      </c>
      <c r="L1004" s="2" t="s">
        <v>1767</v>
      </c>
      <c r="M1004" s="2" t="s">
        <v>10961</v>
      </c>
      <c r="N1004" s="2" t="s">
        <v>6256</v>
      </c>
      <c r="O1004" s="2" t="s">
        <v>9331</v>
      </c>
      <c r="P1004" s="2" t="s">
        <v>17864</v>
      </c>
      <c r="Q1004" s="2" t="s">
        <v>2310</v>
      </c>
      <c r="R1004" s="2" t="s">
        <v>10414</v>
      </c>
      <c r="S1004" s="2" t="s">
        <v>11661</v>
      </c>
      <c r="T1004" s="2" t="s">
        <v>2539</v>
      </c>
      <c r="U1004" s="2" t="s">
        <v>15270</v>
      </c>
      <c r="V1004" s="2" t="s">
        <v>6499</v>
      </c>
      <c r="W1004" s="2" t="s">
        <v>18705</v>
      </c>
      <c r="X1004" s="2" t="s">
        <v>17608</v>
      </c>
      <c r="Y1004" s="2" t="s">
        <v>11222</v>
      </c>
      <c r="Z1004" s="2" t="s">
        <v>6973</v>
      </c>
      <c r="AA1004" s="2" t="s">
        <v>6782</v>
      </c>
      <c r="AB1004" s="2" t="s">
        <v>9786</v>
      </c>
      <c r="AC1004" s="2" t="s">
        <v>8979</v>
      </c>
      <c r="AD1004" s="2" t="s">
        <v>18706</v>
      </c>
      <c r="AE1004" s="2" t="s">
        <v>14020</v>
      </c>
      <c r="AF1004" s="2" t="s">
        <v>2866</v>
      </c>
      <c r="AG1004" s="2" t="s">
        <v>9667</v>
      </c>
      <c r="AH1004" s="2" t="s">
        <v>7573</v>
      </c>
      <c r="AI1004" s="2" t="s">
        <v>3264</v>
      </c>
      <c r="AJ1004" s="2" t="s">
        <v>1793</v>
      </c>
      <c r="AK1004" s="2" t="s">
        <v>18707</v>
      </c>
      <c r="AL1004" s="2" t="s">
        <v>18181</v>
      </c>
      <c r="AM1004" s="2" t="s">
        <v>3731</v>
      </c>
      <c r="AN1004" s="2" t="s">
        <v>8515</v>
      </c>
      <c r="AO1004" s="2" t="s">
        <v>11661</v>
      </c>
      <c r="AP1004" s="2" t="s">
        <v>5078</v>
      </c>
      <c r="AQ1004" s="2" t="s">
        <v>1641</v>
      </c>
      <c r="AR1004" s="2" t="s">
        <v>18501</v>
      </c>
      <c r="AS1004" s="2" t="s">
        <v>16388</v>
      </c>
      <c r="AT1004" s="2" t="s">
        <v>1678</v>
      </c>
      <c r="AU1004" s="2" t="s">
        <v>7303</v>
      </c>
      <c r="AV1004" s="2" t="s">
        <v>1181</v>
      </c>
      <c r="AW1004" s="2" t="s">
        <v>5222</v>
      </c>
      <c r="AX1004" s="2" t="s">
        <v>12884</v>
      </c>
      <c r="AY1004" s="2" t="s">
        <v>18708</v>
      </c>
      <c r="AZ1004" s="2" t="s">
        <v>13688</v>
      </c>
      <c r="BA1004" s="2" t="s">
        <v>8557</v>
      </c>
      <c r="BB1004" s="2" t="s">
        <v>6172</v>
      </c>
      <c r="BC1004" s="2" t="s">
        <v>4149</v>
      </c>
      <c r="BD1004" s="2" t="s">
        <v>7266</v>
      </c>
      <c r="BE1004" s="2" t="s">
        <v>15815</v>
      </c>
      <c r="BF1004" s="2" t="s">
        <v>16086</v>
      </c>
      <c r="BG1004" s="2" t="s">
        <v>13798</v>
      </c>
      <c r="BH1004" s="2" t="s">
        <v>6237</v>
      </c>
      <c r="BI1004" s="2" t="s">
        <v>3649</v>
      </c>
      <c r="BJ1004" s="2" t="s">
        <v>8309</v>
      </c>
      <c r="BK1004" s="2" t="s">
        <v>2959</v>
      </c>
      <c r="BL1004" s="2" t="s">
        <v>14461</v>
      </c>
      <c r="BM1004" s="2" t="s">
        <v>18709</v>
      </c>
      <c r="BN1004" s="2" t="s">
        <v>18710</v>
      </c>
      <c r="BO1004" s="2" t="s">
        <v>4063</v>
      </c>
      <c r="BP1004" s="2" t="s">
        <v>9091</v>
      </c>
      <c r="BQ1004" s="2" t="s">
        <v>7986</v>
      </c>
      <c r="BR1004" s="2" t="s">
        <v>13134</v>
      </c>
      <c r="BS1004" s="2" t="s">
        <v>8463</v>
      </c>
      <c r="BT1004" s="2" t="s">
        <v>9628</v>
      </c>
      <c r="BU1004" s="2" t="s">
        <v>1910</v>
      </c>
      <c r="BV1004" s="2" t="s">
        <v>10624</v>
      </c>
      <c r="BW1004" s="2" t="s">
        <v>13833</v>
      </c>
      <c r="BX1004" s="2" t="s">
        <v>2960</v>
      </c>
      <c r="BY1004" s="2" t="s">
        <v>10127</v>
      </c>
      <c r="BZ1004" s="2" t="s">
        <v>7161</v>
      </c>
      <c r="CA1004" s="2" t="s">
        <v>7279</v>
      </c>
      <c r="CB1004" s="2" t="s">
        <v>2080</v>
      </c>
      <c r="CC1004" s="2" t="s">
        <v>1947</v>
      </c>
      <c r="CD1004" s="2" t="s">
        <v>13738</v>
      </c>
      <c r="CE1004" s="2" t="s">
        <v>10607</v>
      </c>
      <c r="CF1004" s="2" t="s">
        <v>5738</v>
      </c>
      <c r="CG1004" s="2" t="s">
        <v>12387</v>
      </c>
      <c r="CH1004" s="2" t="s">
        <v>2393</v>
      </c>
      <c r="CI1004" s="2" t="s">
        <v>5849</v>
      </c>
      <c r="CJ1004" s="2" t="s">
        <v>4826</v>
      </c>
      <c r="CK1004" s="2" t="s">
        <v>3097</v>
      </c>
      <c r="CL1004" s="2" t="s">
        <v>3423</v>
      </c>
      <c r="CM1004" s="2" t="s">
        <v>5429</v>
      </c>
      <c r="CN1004" s="2" t="s">
        <v>7361</v>
      </c>
      <c r="CO1004" s="2" t="s">
        <v>5130</v>
      </c>
      <c r="CP1004" s="2" t="s">
        <v>10203</v>
      </c>
      <c r="CQ1004" s="2" t="s">
        <v>10132</v>
      </c>
      <c r="CR1004" s="2" t="s">
        <v>4655</v>
      </c>
      <c r="CS1004" s="2" t="s">
        <v>4392</v>
      </c>
      <c r="CT1004" s="2" t="s">
        <v>4573</v>
      </c>
      <c r="CU1004" s="2" t="s">
        <v>14150</v>
      </c>
      <c r="CV1004" s="2" t="s">
        <v>9456</v>
      </c>
      <c r="CW1004" s="2" t="s">
        <v>16625</v>
      </c>
      <c r="CX1004" s="2" t="s">
        <v>15254</v>
      </c>
      <c r="CY1004" s="2" t="s">
        <v>9175</v>
      </c>
      <c r="CZ1004" s="2" t="s">
        <v>4983</v>
      </c>
      <c r="DA1004" s="2" t="s">
        <v>5586</v>
      </c>
      <c r="DB1004" s="2" t="s">
        <v>16231</v>
      </c>
      <c r="DC1004" s="2" t="s">
        <v>13298</v>
      </c>
      <c r="DD1004" s="2" t="s">
        <v>2457</v>
      </c>
      <c r="DE1004" s="2" t="s">
        <v>15547</v>
      </c>
      <c r="DF1004" s="2" t="s">
        <v>7217</v>
      </c>
      <c r="DG1004" s="2" t="s">
        <v>11002</v>
      </c>
      <c r="DH1004" s="2" t="s">
        <v>8700</v>
      </c>
      <c r="DI1004" s="2" t="s">
        <v>5000</v>
      </c>
      <c r="DJ1004" s="2" t="s">
        <v>3899</v>
      </c>
      <c r="DK1004" s="2" t="s">
        <v>4348</v>
      </c>
      <c r="DL1004" s="2" t="s">
        <v>3515</v>
      </c>
      <c r="DM1004" s="2" t="s">
        <v>6717</v>
      </c>
      <c r="DN1004" s="2" t="s">
        <v>6680</v>
      </c>
      <c r="DO1004" s="2" t="s">
        <v>7513</v>
      </c>
      <c r="DP1004" s="2" t="s">
        <v>4609</v>
      </c>
      <c r="DQ1004" s="2" t="s">
        <v>6901</v>
      </c>
      <c r="DR1004" s="2" t="s">
        <v>6293</v>
      </c>
      <c r="DS1004" s="2" t="s">
        <v>6727</v>
      </c>
      <c r="DT1004" s="1"/>
      <c r="DU1004" s="1"/>
      <c r="DV1004" s="2" t="s">
        <v>8547</v>
      </c>
      <c r="DW1004" s="2" t="s">
        <v>1684</v>
      </c>
      <c r="DX1004" s="2" t="s">
        <v>13368</v>
      </c>
    </row>
    <row r="1005" spans="1:128" x14ac:dyDescent="0.4">
      <c r="A1005" s="2" t="s">
        <v>16376</v>
      </c>
      <c r="B1005" s="2" t="s">
        <v>18711</v>
      </c>
      <c r="C1005" s="2" t="s">
        <v>1052</v>
      </c>
      <c r="D1005" s="2" t="s">
        <v>0</v>
      </c>
      <c r="E1005" s="2" t="s">
        <v>1053</v>
      </c>
      <c r="F1005" s="2" t="s">
        <v>6852</v>
      </c>
      <c r="G1005" s="2" t="s">
        <v>3967</v>
      </c>
      <c r="H1005" s="2" t="s">
        <v>6367</v>
      </c>
      <c r="I1005" s="2" t="s">
        <v>11037</v>
      </c>
      <c r="J1005" s="2" t="s">
        <v>17730</v>
      </c>
      <c r="K1005" s="2" t="s">
        <v>14991</v>
      </c>
      <c r="L1005" s="2" t="s">
        <v>10809</v>
      </c>
      <c r="M1005" s="2" t="s">
        <v>9127</v>
      </c>
      <c r="N1005" s="2" t="s">
        <v>9436</v>
      </c>
      <c r="O1005" s="2" t="s">
        <v>8424</v>
      </c>
      <c r="P1005" s="2" t="s">
        <v>2099</v>
      </c>
      <c r="Q1005" s="2" t="s">
        <v>8174</v>
      </c>
      <c r="R1005" s="2" t="s">
        <v>3081</v>
      </c>
      <c r="S1005" s="2" t="s">
        <v>3729</v>
      </c>
      <c r="T1005" s="2" t="s">
        <v>10709</v>
      </c>
      <c r="U1005" s="2" t="s">
        <v>4870</v>
      </c>
      <c r="V1005" s="2" t="s">
        <v>8214</v>
      </c>
      <c r="W1005" s="2" t="s">
        <v>10041</v>
      </c>
      <c r="X1005" s="2" t="s">
        <v>5469</v>
      </c>
      <c r="Y1005" s="2" t="s">
        <v>8643</v>
      </c>
      <c r="Z1005" s="2" t="s">
        <v>10709</v>
      </c>
      <c r="AA1005" s="2" t="s">
        <v>7194</v>
      </c>
      <c r="AB1005" s="2" t="s">
        <v>13238</v>
      </c>
      <c r="AC1005" s="2" t="s">
        <v>5242</v>
      </c>
      <c r="AD1005" s="2" t="s">
        <v>6078</v>
      </c>
      <c r="AE1005" s="2" t="s">
        <v>17853</v>
      </c>
      <c r="AF1005" s="2" t="s">
        <v>8595</v>
      </c>
      <c r="AG1005" s="2" t="s">
        <v>8214</v>
      </c>
      <c r="AH1005" s="2" t="s">
        <v>7590</v>
      </c>
      <c r="AI1005" s="2" t="s">
        <v>6379</v>
      </c>
      <c r="AJ1005" s="2" t="s">
        <v>7401</v>
      </c>
      <c r="AK1005" s="2" t="s">
        <v>14449</v>
      </c>
      <c r="AL1005" s="2" t="s">
        <v>3453</v>
      </c>
      <c r="AM1005" s="2" t="s">
        <v>1209</v>
      </c>
      <c r="AN1005" s="2" t="s">
        <v>9085</v>
      </c>
      <c r="AO1005" s="2" t="s">
        <v>3800</v>
      </c>
      <c r="AP1005" s="2" t="s">
        <v>6897</v>
      </c>
      <c r="AQ1005" s="2" t="s">
        <v>4871</v>
      </c>
      <c r="AR1005" s="2" t="s">
        <v>16275</v>
      </c>
      <c r="AS1005" s="2" t="s">
        <v>15566</v>
      </c>
      <c r="AT1005" s="2" t="s">
        <v>9735</v>
      </c>
      <c r="AU1005" s="2" t="s">
        <v>3631</v>
      </c>
      <c r="AV1005" s="2" t="s">
        <v>8621</v>
      </c>
      <c r="AW1005" s="2" t="s">
        <v>12906</v>
      </c>
      <c r="AX1005" s="2" t="s">
        <v>7527</v>
      </c>
      <c r="AY1005" s="2" t="s">
        <v>5614</v>
      </c>
      <c r="AZ1005" s="2" t="s">
        <v>6851</v>
      </c>
      <c r="BA1005" s="2" t="s">
        <v>16144</v>
      </c>
      <c r="BB1005" s="2" t="s">
        <v>3626</v>
      </c>
      <c r="BC1005" s="2" t="s">
        <v>8599</v>
      </c>
      <c r="BD1005" s="2" t="s">
        <v>1784</v>
      </c>
      <c r="BE1005" s="2" t="s">
        <v>2445</v>
      </c>
      <c r="BF1005" s="2" t="s">
        <v>16618</v>
      </c>
      <c r="BG1005" s="2" t="s">
        <v>9877</v>
      </c>
      <c r="BH1005" s="2" t="s">
        <v>11402</v>
      </c>
      <c r="BI1005" s="2" t="s">
        <v>9147</v>
      </c>
      <c r="BJ1005" s="2" t="s">
        <v>9541</v>
      </c>
      <c r="BK1005" s="2" t="s">
        <v>11361</v>
      </c>
      <c r="BL1005" s="2" t="s">
        <v>4068</v>
      </c>
      <c r="BM1005" s="2" t="s">
        <v>4945</v>
      </c>
      <c r="BN1005" s="2" t="s">
        <v>6976</v>
      </c>
      <c r="BO1005" s="2" t="s">
        <v>12379</v>
      </c>
      <c r="BP1005" s="2" t="s">
        <v>7314</v>
      </c>
      <c r="BQ1005" s="2" t="s">
        <v>12059</v>
      </c>
      <c r="BR1005" s="2" t="s">
        <v>4753</v>
      </c>
      <c r="BS1005" s="2" t="s">
        <v>4704</v>
      </c>
      <c r="BT1005" s="2" t="s">
        <v>2946</v>
      </c>
      <c r="BU1005" s="2" t="s">
        <v>6909</v>
      </c>
      <c r="BV1005" s="2" t="s">
        <v>12637</v>
      </c>
      <c r="BW1005" s="2" t="s">
        <v>14539</v>
      </c>
      <c r="BX1005" s="2" t="s">
        <v>10941</v>
      </c>
      <c r="BY1005" s="2" t="s">
        <v>3212</v>
      </c>
      <c r="BZ1005" s="2" t="s">
        <v>2651</v>
      </c>
      <c r="CA1005" s="2" t="s">
        <v>8354</v>
      </c>
      <c r="CB1005" s="2" t="s">
        <v>11779</v>
      </c>
      <c r="CC1005" s="2" t="s">
        <v>2068</v>
      </c>
      <c r="CD1005" s="2" t="s">
        <v>2680</v>
      </c>
      <c r="CE1005" s="2" t="s">
        <v>7440</v>
      </c>
      <c r="CF1005" s="2" t="s">
        <v>13145</v>
      </c>
      <c r="CG1005" s="2" t="s">
        <v>12275</v>
      </c>
      <c r="CH1005" s="2" t="s">
        <v>3905</v>
      </c>
      <c r="CI1005" s="2" t="s">
        <v>5398</v>
      </c>
      <c r="CJ1005" s="2" t="s">
        <v>10946</v>
      </c>
      <c r="CK1005" s="2" t="s">
        <v>9275</v>
      </c>
      <c r="CL1005" s="2" t="s">
        <v>10797</v>
      </c>
      <c r="CM1005" s="2" t="s">
        <v>12906</v>
      </c>
      <c r="CN1005" s="2" t="s">
        <v>2861</v>
      </c>
      <c r="CO1005" s="2" t="s">
        <v>1075</v>
      </c>
      <c r="CP1005" s="2" t="s">
        <v>7183</v>
      </c>
      <c r="CQ1005" s="2" t="s">
        <v>10139</v>
      </c>
      <c r="CR1005" s="2" t="s">
        <v>6734</v>
      </c>
      <c r="CS1005" s="2" t="s">
        <v>6905</v>
      </c>
      <c r="CT1005" s="2" t="s">
        <v>3655</v>
      </c>
      <c r="CU1005" s="2" t="s">
        <v>9162</v>
      </c>
      <c r="CV1005" s="2" t="s">
        <v>3522</v>
      </c>
      <c r="CW1005" s="2" t="s">
        <v>11690</v>
      </c>
      <c r="CX1005" s="2" t="s">
        <v>7491</v>
      </c>
      <c r="CY1005" s="2" t="s">
        <v>8695</v>
      </c>
      <c r="CZ1005" s="2" t="s">
        <v>15464</v>
      </c>
      <c r="DA1005" s="2" t="s">
        <v>10267</v>
      </c>
      <c r="DB1005" s="2" t="s">
        <v>13106</v>
      </c>
      <c r="DC1005" s="2" t="s">
        <v>1752</v>
      </c>
      <c r="DD1005" s="2" t="s">
        <v>4938</v>
      </c>
      <c r="DE1005" s="2" t="s">
        <v>11814</v>
      </c>
      <c r="DF1005" s="2" t="s">
        <v>1101</v>
      </c>
      <c r="DG1005" s="2" t="s">
        <v>3275</v>
      </c>
      <c r="DH1005" s="2" t="s">
        <v>11392</v>
      </c>
      <c r="DI1005" s="2" t="s">
        <v>9818</v>
      </c>
      <c r="DJ1005" s="2" t="s">
        <v>6736</v>
      </c>
      <c r="DK1005" s="2" t="s">
        <v>2316</v>
      </c>
      <c r="DL1005" s="2" t="s">
        <v>6999</v>
      </c>
      <c r="DM1005" s="2" t="s">
        <v>7134</v>
      </c>
      <c r="DN1005" s="2" t="s">
        <v>2944</v>
      </c>
      <c r="DO1005" s="2" t="s">
        <v>6449</v>
      </c>
      <c r="DP1005" s="2" t="s">
        <v>3524</v>
      </c>
      <c r="DQ1005" s="2" t="s">
        <v>9696</v>
      </c>
      <c r="DR1005" s="2" t="s">
        <v>16433</v>
      </c>
      <c r="DS1005" s="2" t="s">
        <v>11185</v>
      </c>
      <c r="DT1005" s="1"/>
      <c r="DU1005" s="1"/>
      <c r="DV1005" s="2" t="s">
        <v>13114</v>
      </c>
      <c r="DW1005" s="2" t="s">
        <v>7989</v>
      </c>
      <c r="DX1005" s="2" t="s">
        <v>7198</v>
      </c>
    </row>
    <row r="1006" spans="1:128" x14ac:dyDescent="0.4">
      <c r="A1006" s="2" t="s">
        <v>16376</v>
      </c>
      <c r="B1006" s="2" t="s">
        <v>18712</v>
      </c>
      <c r="C1006" s="2" t="s">
        <v>1052</v>
      </c>
      <c r="D1006" s="2" t="s">
        <v>0</v>
      </c>
      <c r="E1006" s="2" t="s">
        <v>1053</v>
      </c>
      <c r="F1006" s="2" t="s">
        <v>5405</v>
      </c>
      <c r="G1006" s="2" t="s">
        <v>6714</v>
      </c>
      <c r="H1006" s="2" t="s">
        <v>8738</v>
      </c>
      <c r="I1006" s="2" t="s">
        <v>7183</v>
      </c>
      <c r="J1006" s="2" t="s">
        <v>3462</v>
      </c>
      <c r="K1006" s="2" t="s">
        <v>14391</v>
      </c>
      <c r="L1006" s="2" t="s">
        <v>9038</v>
      </c>
      <c r="M1006" s="2" t="s">
        <v>9754</v>
      </c>
      <c r="N1006" s="2" t="s">
        <v>11314</v>
      </c>
      <c r="O1006" s="2" t="s">
        <v>3905</v>
      </c>
      <c r="P1006" s="2" t="s">
        <v>8867</v>
      </c>
      <c r="Q1006" s="2" t="s">
        <v>5224</v>
      </c>
      <c r="R1006" s="2" t="s">
        <v>8651</v>
      </c>
      <c r="S1006" s="2" t="s">
        <v>2956</v>
      </c>
      <c r="T1006" s="2" t="s">
        <v>9754</v>
      </c>
      <c r="U1006" s="2" t="s">
        <v>8541</v>
      </c>
      <c r="V1006" s="2" t="s">
        <v>5169</v>
      </c>
      <c r="W1006" s="2" t="s">
        <v>4671</v>
      </c>
      <c r="X1006" s="2" t="s">
        <v>8077</v>
      </c>
      <c r="Y1006" s="2" t="s">
        <v>2838</v>
      </c>
      <c r="Z1006" s="2" t="s">
        <v>4000</v>
      </c>
      <c r="AA1006" s="2" t="s">
        <v>3275</v>
      </c>
      <c r="AB1006" s="2" t="s">
        <v>9966</v>
      </c>
      <c r="AC1006" s="2" t="s">
        <v>9118</v>
      </c>
      <c r="AD1006" s="2" t="s">
        <v>11307</v>
      </c>
      <c r="AE1006" s="2" t="s">
        <v>3462</v>
      </c>
      <c r="AF1006" s="2" t="s">
        <v>7079</v>
      </c>
      <c r="AG1006" s="2" t="s">
        <v>7586</v>
      </c>
      <c r="AH1006" s="2" t="s">
        <v>10486</v>
      </c>
      <c r="AI1006" s="2" t="s">
        <v>6736</v>
      </c>
      <c r="AJ1006" s="2" t="s">
        <v>1533</v>
      </c>
      <c r="AK1006" s="2" t="s">
        <v>10425</v>
      </c>
      <c r="AL1006" s="2" t="s">
        <v>10929</v>
      </c>
      <c r="AM1006" s="2" t="s">
        <v>12962</v>
      </c>
      <c r="AN1006" s="2" t="s">
        <v>10079</v>
      </c>
      <c r="AO1006" s="2" t="s">
        <v>11429</v>
      </c>
      <c r="AP1006" s="2" t="s">
        <v>5016</v>
      </c>
      <c r="AQ1006" s="2" t="s">
        <v>11780</v>
      </c>
      <c r="AR1006" s="2" t="s">
        <v>1897</v>
      </c>
      <c r="AS1006" s="2" t="s">
        <v>6384</v>
      </c>
      <c r="AT1006" s="2" t="s">
        <v>4076</v>
      </c>
      <c r="AU1006" s="2" t="s">
        <v>9371</v>
      </c>
      <c r="AV1006" s="2" t="s">
        <v>9754</v>
      </c>
      <c r="AW1006" s="2" t="s">
        <v>11767</v>
      </c>
      <c r="AX1006" s="2" t="s">
        <v>3744</v>
      </c>
      <c r="AY1006" s="2" t="s">
        <v>1316</v>
      </c>
      <c r="AZ1006" s="2" t="s">
        <v>5234</v>
      </c>
      <c r="BA1006" s="2" t="s">
        <v>9796</v>
      </c>
      <c r="BB1006" s="2" t="s">
        <v>10953</v>
      </c>
      <c r="BC1006" s="2" t="s">
        <v>11780</v>
      </c>
      <c r="BD1006" s="2" t="s">
        <v>10156</v>
      </c>
      <c r="BE1006" s="2" t="s">
        <v>4325</v>
      </c>
      <c r="BF1006" s="2" t="s">
        <v>6799</v>
      </c>
      <c r="BG1006" s="2" t="s">
        <v>13980</v>
      </c>
      <c r="BH1006" s="2" t="s">
        <v>2534</v>
      </c>
      <c r="BI1006" s="2" t="s">
        <v>9789</v>
      </c>
      <c r="BJ1006" s="2" t="s">
        <v>9292</v>
      </c>
      <c r="BK1006" s="2" t="s">
        <v>13667</v>
      </c>
      <c r="BL1006" s="2" t="s">
        <v>9091</v>
      </c>
      <c r="BM1006" s="2" t="s">
        <v>5312</v>
      </c>
      <c r="BN1006" s="2" t="s">
        <v>4684</v>
      </c>
      <c r="BO1006" s="2" t="s">
        <v>15225</v>
      </c>
      <c r="BP1006" s="2" t="s">
        <v>7512</v>
      </c>
      <c r="BQ1006" s="2" t="s">
        <v>2534</v>
      </c>
      <c r="BR1006" s="2" t="s">
        <v>3654</v>
      </c>
      <c r="BS1006" s="2" t="s">
        <v>8598</v>
      </c>
      <c r="BT1006" s="2" t="s">
        <v>7821</v>
      </c>
      <c r="BU1006" s="2" t="s">
        <v>5485</v>
      </c>
      <c r="BV1006" s="2" t="s">
        <v>2831</v>
      </c>
      <c r="BW1006" s="2" t="s">
        <v>11242</v>
      </c>
      <c r="BX1006" s="2" t="s">
        <v>10294</v>
      </c>
      <c r="BY1006" s="2" t="s">
        <v>11815</v>
      </c>
      <c r="BZ1006" s="2" t="s">
        <v>15410</v>
      </c>
      <c r="CA1006" s="2" t="s">
        <v>8994</v>
      </c>
      <c r="CB1006" s="2" t="s">
        <v>9416</v>
      </c>
      <c r="CC1006" s="2" t="s">
        <v>4889</v>
      </c>
      <c r="CD1006" s="2" t="s">
        <v>9047</v>
      </c>
      <c r="CE1006" s="2" t="s">
        <v>2670</v>
      </c>
      <c r="CF1006" s="2" t="s">
        <v>1564</v>
      </c>
      <c r="CG1006" s="2" t="s">
        <v>3736</v>
      </c>
      <c r="CH1006" s="2" t="s">
        <v>5229</v>
      </c>
      <c r="CI1006" s="2" t="s">
        <v>4683</v>
      </c>
      <c r="CJ1006" s="2" t="s">
        <v>9554</v>
      </c>
      <c r="CK1006" s="2" t="s">
        <v>13172</v>
      </c>
      <c r="CL1006" s="2" t="s">
        <v>8462</v>
      </c>
      <c r="CM1006" s="2" t="s">
        <v>6736</v>
      </c>
      <c r="CN1006" s="2" t="s">
        <v>1560</v>
      </c>
      <c r="CO1006" s="2" t="s">
        <v>11692</v>
      </c>
      <c r="CP1006" s="2" t="s">
        <v>8634</v>
      </c>
      <c r="CQ1006" s="2" t="s">
        <v>8618</v>
      </c>
      <c r="CR1006" s="2" t="s">
        <v>7303</v>
      </c>
      <c r="CS1006" s="2" t="s">
        <v>6364</v>
      </c>
      <c r="CT1006" s="2" t="s">
        <v>1642</v>
      </c>
      <c r="CU1006" s="2" t="s">
        <v>5001</v>
      </c>
      <c r="CV1006" s="2" t="s">
        <v>5836</v>
      </c>
      <c r="CW1006" s="2" t="s">
        <v>4051</v>
      </c>
      <c r="CX1006" s="2" t="s">
        <v>13725</v>
      </c>
      <c r="CY1006" s="2" t="s">
        <v>8477</v>
      </c>
      <c r="CZ1006" s="2" t="s">
        <v>1070</v>
      </c>
      <c r="DA1006" s="2" t="s">
        <v>3464</v>
      </c>
      <c r="DB1006" s="2" t="s">
        <v>6799</v>
      </c>
      <c r="DC1006" s="2" t="s">
        <v>9824</v>
      </c>
      <c r="DD1006" s="2" t="s">
        <v>3710</v>
      </c>
      <c r="DE1006" s="2" t="s">
        <v>12696</v>
      </c>
      <c r="DF1006" s="2" t="s">
        <v>1751</v>
      </c>
      <c r="DG1006" s="2" t="s">
        <v>5675</v>
      </c>
      <c r="DH1006" s="2" t="s">
        <v>9154</v>
      </c>
      <c r="DI1006" s="2" t="s">
        <v>4850</v>
      </c>
      <c r="DJ1006" s="2" t="s">
        <v>1906</v>
      </c>
      <c r="DK1006" s="2" t="s">
        <v>8272</v>
      </c>
      <c r="DL1006" s="2" t="s">
        <v>16121</v>
      </c>
      <c r="DM1006" s="2" t="s">
        <v>9790</v>
      </c>
      <c r="DN1006" s="2" t="s">
        <v>11339</v>
      </c>
      <c r="DO1006" s="2" t="s">
        <v>5234</v>
      </c>
      <c r="DP1006" s="2" t="s">
        <v>8505</v>
      </c>
      <c r="DQ1006" s="2" t="s">
        <v>15679</v>
      </c>
      <c r="DR1006" s="2" t="s">
        <v>10777</v>
      </c>
      <c r="DS1006" s="2" t="s">
        <v>3648</v>
      </c>
      <c r="DT1006" s="1"/>
      <c r="DU1006" s="1"/>
      <c r="DV1006" s="2" t="s">
        <v>11128</v>
      </c>
      <c r="DW1006" s="2" t="s">
        <v>5016</v>
      </c>
      <c r="DX1006" s="2" t="s">
        <v>6663</v>
      </c>
    </row>
    <row r="1007" spans="1:128" x14ac:dyDescent="0.4">
      <c r="A1007" s="2" t="s">
        <v>16376</v>
      </c>
      <c r="B1007" s="2" t="s">
        <v>18713</v>
      </c>
      <c r="C1007" s="2" t="s">
        <v>1052</v>
      </c>
      <c r="D1007" s="2" t="s">
        <v>0</v>
      </c>
      <c r="E1007" s="2" t="s">
        <v>1053</v>
      </c>
      <c r="F1007" s="2" t="s">
        <v>4605</v>
      </c>
      <c r="G1007" s="2" t="s">
        <v>5933</v>
      </c>
      <c r="H1007" s="2" t="s">
        <v>6245</v>
      </c>
      <c r="I1007" s="2" t="s">
        <v>2869</v>
      </c>
      <c r="J1007" s="2" t="s">
        <v>6517</v>
      </c>
      <c r="K1007" s="2" t="s">
        <v>6569</v>
      </c>
      <c r="L1007" s="2" t="s">
        <v>1318</v>
      </c>
      <c r="M1007" s="2" t="s">
        <v>2777</v>
      </c>
      <c r="N1007" s="2" t="s">
        <v>7646</v>
      </c>
      <c r="O1007" s="2" t="s">
        <v>11043</v>
      </c>
      <c r="P1007" s="2" t="s">
        <v>3368</v>
      </c>
      <c r="Q1007" s="2" t="s">
        <v>5932</v>
      </c>
      <c r="R1007" s="2" t="s">
        <v>8140</v>
      </c>
      <c r="S1007" s="2" t="s">
        <v>5091</v>
      </c>
      <c r="T1007" s="2" t="s">
        <v>2968</v>
      </c>
      <c r="U1007" s="2" t="s">
        <v>10869</v>
      </c>
      <c r="V1007" s="2" t="s">
        <v>4583</v>
      </c>
      <c r="W1007" s="2" t="s">
        <v>6095</v>
      </c>
      <c r="X1007" s="2" t="s">
        <v>15921</v>
      </c>
      <c r="Y1007" s="2" t="s">
        <v>7201</v>
      </c>
      <c r="Z1007" s="2" t="s">
        <v>3077</v>
      </c>
      <c r="AA1007" s="2" t="s">
        <v>1573</v>
      </c>
      <c r="AB1007" s="2" t="s">
        <v>2842</v>
      </c>
      <c r="AC1007" s="2" t="s">
        <v>2021</v>
      </c>
      <c r="AD1007" s="2" t="s">
        <v>6072</v>
      </c>
      <c r="AE1007" s="2" t="s">
        <v>6440</v>
      </c>
      <c r="AF1007" s="2" t="s">
        <v>1890</v>
      </c>
      <c r="AG1007" s="2" t="s">
        <v>10481</v>
      </c>
      <c r="AH1007" s="2" t="s">
        <v>14118</v>
      </c>
      <c r="AI1007" s="2" t="s">
        <v>10841</v>
      </c>
      <c r="AJ1007" s="2" t="s">
        <v>2540</v>
      </c>
      <c r="AK1007" s="2" t="s">
        <v>7800</v>
      </c>
      <c r="AL1007" s="2" t="s">
        <v>8881</v>
      </c>
      <c r="AM1007" s="2" t="s">
        <v>8077</v>
      </c>
      <c r="AN1007" s="2" t="s">
        <v>4243</v>
      </c>
      <c r="AO1007" s="2" t="s">
        <v>3459</v>
      </c>
      <c r="AP1007" s="2" t="s">
        <v>11583</v>
      </c>
      <c r="AQ1007" s="2" t="s">
        <v>15579</v>
      </c>
      <c r="AR1007" s="2" t="s">
        <v>18714</v>
      </c>
      <c r="AS1007" s="2" t="s">
        <v>17320</v>
      </c>
      <c r="AT1007" s="2" t="s">
        <v>10406</v>
      </c>
      <c r="AU1007" s="2" t="s">
        <v>3522</v>
      </c>
      <c r="AV1007" s="2" t="s">
        <v>2106</v>
      </c>
      <c r="AW1007" s="2" t="s">
        <v>3616</v>
      </c>
      <c r="AX1007" s="2" t="s">
        <v>7126</v>
      </c>
      <c r="AY1007" s="2" t="s">
        <v>14506</v>
      </c>
      <c r="AZ1007" s="2" t="s">
        <v>4534</v>
      </c>
      <c r="BA1007" s="2" t="s">
        <v>14455</v>
      </c>
      <c r="BB1007" s="2" t="s">
        <v>2750</v>
      </c>
      <c r="BC1007" s="2" t="s">
        <v>1334</v>
      </c>
      <c r="BD1007" s="2" t="s">
        <v>10031</v>
      </c>
      <c r="BE1007" s="2" t="s">
        <v>11135</v>
      </c>
      <c r="BF1007" s="2" t="s">
        <v>13784</v>
      </c>
      <c r="BG1007" s="2" t="s">
        <v>6169</v>
      </c>
      <c r="BH1007" s="2" t="s">
        <v>3368</v>
      </c>
      <c r="BI1007" s="2" t="s">
        <v>6379</v>
      </c>
      <c r="BJ1007" s="2" t="s">
        <v>3371</v>
      </c>
      <c r="BK1007" s="2" t="s">
        <v>8636</v>
      </c>
      <c r="BL1007" s="2" t="s">
        <v>13004</v>
      </c>
      <c r="BM1007" s="2" t="s">
        <v>10619</v>
      </c>
      <c r="BN1007" s="2" t="s">
        <v>12525</v>
      </c>
      <c r="BO1007" s="2" t="s">
        <v>10106</v>
      </c>
      <c r="BP1007" s="2" t="s">
        <v>9453</v>
      </c>
      <c r="BQ1007" s="2" t="s">
        <v>5183</v>
      </c>
      <c r="BR1007" s="2" t="s">
        <v>5036</v>
      </c>
      <c r="BS1007" s="2" t="s">
        <v>4903</v>
      </c>
      <c r="BT1007" s="2" t="s">
        <v>9022</v>
      </c>
      <c r="BU1007" s="2" t="s">
        <v>5059</v>
      </c>
      <c r="BV1007" s="2" t="s">
        <v>5573</v>
      </c>
      <c r="BW1007" s="2" t="s">
        <v>11158</v>
      </c>
      <c r="BX1007" s="2" t="s">
        <v>14492</v>
      </c>
      <c r="BY1007" s="2" t="s">
        <v>10936</v>
      </c>
      <c r="BZ1007" s="2" t="s">
        <v>14075</v>
      </c>
      <c r="CA1007" s="2" t="s">
        <v>15530</v>
      </c>
      <c r="CB1007" s="2" t="s">
        <v>2042</v>
      </c>
      <c r="CC1007" s="2" t="s">
        <v>13442</v>
      </c>
      <c r="CD1007" s="2" t="s">
        <v>9809</v>
      </c>
      <c r="CE1007" s="2" t="s">
        <v>15183</v>
      </c>
      <c r="CF1007" s="2" t="s">
        <v>11319</v>
      </c>
      <c r="CG1007" s="2" t="s">
        <v>8837</v>
      </c>
      <c r="CH1007" s="2" t="s">
        <v>1934</v>
      </c>
      <c r="CI1007" s="2" t="s">
        <v>7890</v>
      </c>
      <c r="CJ1007" s="2" t="s">
        <v>15384</v>
      </c>
      <c r="CK1007" s="2" t="s">
        <v>7954</v>
      </c>
      <c r="CL1007" s="2" t="s">
        <v>6196</v>
      </c>
      <c r="CM1007" s="2" t="s">
        <v>7951</v>
      </c>
      <c r="CN1007" s="2" t="s">
        <v>8853</v>
      </c>
      <c r="CO1007" s="2" t="s">
        <v>6828</v>
      </c>
      <c r="CP1007" s="2" t="s">
        <v>8405</v>
      </c>
      <c r="CQ1007" s="2" t="s">
        <v>5196</v>
      </c>
      <c r="CR1007" s="2" t="s">
        <v>9342</v>
      </c>
      <c r="CS1007" s="2" t="s">
        <v>6423</v>
      </c>
      <c r="CT1007" s="2" t="s">
        <v>9432</v>
      </c>
      <c r="CU1007" s="2" t="s">
        <v>5802</v>
      </c>
      <c r="CV1007" s="2" t="s">
        <v>11457</v>
      </c>
      <c r="CW1007" s="2" t="s">
        <v>11856</v>
      </c>
      <c r="CX1007" s="2" t="s">
        <v>11143</v>
      </c>
      <c r="CY1007" s="2" t="s">
        <v>5840</v>
      </c>
      <c r="CZ1007" s="2" t="s">
        <v>9082</v>
      </c>
      <c r="DA1007" s="2" t="s">
        <v>12078</v>
      </c>
      <c r="DB1007" s="2" t="s">
        <v>5515</v>
      </c>
      <c r="DC1007" s="2" t="s">
        <v>1817</v>
      </c>
      <c r="DD1007" s="2" t="s">
        <v>12558</v>
      </c>
      <c r="DE1007" s="2" t="s">
        <v>16123</v>
      </c>
      <c r="DF1007" s="2" t="s">
        <v>4576</v>
      </c>
      <c r="DG1007" s="2" t="s">
        <v>5946</v>
      </c>
      <c r="DH1007" s="2" t="s">
        <v>2187</v>
      </c>
      <c r="DI1007" s="2" t="s">
        <v>8342</v>
      </c>
      <c r="DJ1007" s="2" t="s">
        <v>13013</v>
      </c>
      <c r="DK1007" s="2" t="s">
        <v>1816</v>
      </c>
      <c r="DL1007" s="2" t="s">
        <v>5052</v>
      </c>
      <c r="DM1007" s="2" t="s">
        <v>1159</v>
      </c>
      <c r="DN1007" s="2" t="s">
        <v>5585</v>
      </c>
      <c r="DO1007" s="2" t="s">
        <v>2733</v>
      </c>
      <c r="DP1007" s="2" t="s">
        <v>3099</v>
      </c>
      <c r="DQ1007" s="2" t="s">
        <v>8235</v>
      </c>
      <c r="DR1007" s="2" t="s">
        <v>1158</v>
      </c>
      <c r="DS1007" s="2" t="s">
        <v>1143</v>
      </c>
      <c r="DT1007" s="1"/>
      <c r="DU1007" s="1"/>
      <c r="DV1007" s="2" t="s">
        <v>2367</v>
      </c>
      <c r="DW1007" s="2" t="s">
        <v>7420</v>
      </c>
      <c r="DX1007" s="2" t="s">
        <v>13013</v>
      </c>
    </row>
    <row r="1008" spans="1:128" x14ac:dyDescent="0.4">
      <c r="A1008" s="2" t="s">
        <v>16376</v>
      </c>
      <c r="B1008" s="2" t="s">
        <v>18715</v>
      </c>
      <c r="C1008" s="2" t="s">
        <v>1052</v>
      </c>
      <c r="D1008" s="2" t="s">
        <v>18716</v>
      </c>
      <c r="E1008" s="2" t="s">
        <v>1053</v>
      </c>
      <c r="F1008" s="2" t="s">
        <v>1760</v>
      </c>
      <c r="G1008" s="2" t="s">
        <v>11177</v>
      </c>
      <c r="H1008" s="2" t="s">
        <v>6236</v>
      </c>
      <c r="I1008" s="2" t="s">
        <v>4956</v>
      </c>
      <c r="J1008" s="2" t="s">
        <v>16266</v>
      </c>
      <c r="K1008" s="2" t="s">
        <v>18704</v>
      </c>
      <c r="L1008" s="2" t="s">
        <v>10507</v>
      </c>
      <c r="M1008" s="2" t="s">
        <v>4697</v>
      </c>
      <c r="N1008" s="2" t="s">
        <v>2881</v>
      </c>
      <c r="O1008" s="2" t="s">
        <v>11214</v>
      </c>
      <c r="P1008" s="2" t="s">
        <v>18717</v>
      </c>
      <c r="Q1008" s="2" t="s">
        <v>18718</v>
      </c>
      <c r="R1008" s="2" t="s">
        <v>18719</v>
      </c>
      <c r="S1008" s="2" t="s">
        <v>14655</v>
      </c>
      <c r="T1008" s="2" t="s">
        <v>18004</v>
      </c>
      <c r="U1008" s="2" t="s">
        <v>4261</v>
      </c>
      <c r="V1008" s="2" t="s">
        <v>10305</v>
      </c>
      <c r="W1008" s="2" t="s">
        <v>13547</v>
      </c>
      <c r="X1008" s="2" t="s">
        <v>18720</v>
      </c>
      <c r="Y1008" s="2" t="s">
        <v>10806</v>
      </c>
      <c r="Z1008" s="2" t="s">
        <v>3062</v>
      </c>
      <c r="AA1008" s="2" t="s">
        <v>1664</v>
      </c>
      <c r="AB1008" s="2" t="s">
        <v>1341</v>
      </c>
      <c r="AC1008" s="2" t="s">
        <v>8369</v>
      </c>
      <c r="AD1008" s="2" t="s">
        <v>18721</v>
      </c>
      <c r="AE1008" s="2" t="s">
        <v>18495</v>
      </c>
      <c r="AF1008" s="2" t="s">
        <v>15089</v>
      </c>
      <c r="AG1008" s="2" t="s">
        <v>10929</v>
      </c>
      <c r="AH1008" s="2" t="s">
        <v>9792</v>
      </c>
      <c r="AI1008" s="2" t="s">
        <v>8592</v>
      </c>
      <c r="AJ1008" s="2" t="s">
        <v>15720</v>
      </c>
      <c r="AK1008" s="2" t="s">
        <v>18722</v>
      </c>
      <c r="AL1008" s="2" t="s">
        <v>7174</v>
      </c>
      <c r="AM1008" s="2" t="s">
        <v>14681</v>
      </c>
      <c r="AN1008" s="2" t="s">
        <v>5387</v>
      </c>
      <c r="AO1008" s="2" t="s">
        <v>1185</v>
      </c>
      <c r="AP1008" s="2" t="s">
        <v>2571</v>
      </c>
      <c r="AQ1008" s="2" t="s">
        <v>9185</v>
      </c>
      <c r="AR1008" s="2" t="s">
        <v>13627</v>
      </c>
      <c r="AS1008" s="2" t="s">
        <v>18723</v>
      </c>
      <c r="AT1008" s="2" t="s">
        <v>5395</v>
      </c>
      <c r="AU1008" s="2" t="s">
        <v>4313</v>
      </c>
      <c r="AV1008" s="2" t="s">
        <v>1054</v>
      </c>
      <c r="AW1008" s="2" t="s">
        <v>7518</v>
      </c>
      <c r="AX1008" s="2" t="s">
        <v>3357</v>
      </c>
      <c r="AY1008" s="2" t="s">
        <v>18724</v>
      </c>
      <c r="AZ1008" s="2" t="s">
        <v>18725</v>
      </c>
      <c r="BA1008" s="2" t="s">
        <v>9866</v>
      </c>
      <c r="BB1008" s="2" t="s">
        <v>4313</v>
      </c>
      <c r="BC1008" s="2" t="s">
        <v>7243</v>
      </c>
      <c r="BD1008" s="2" t="s">
        <v>9034</v>
      </c>
      <c r="BE1008" s="2" t="s">
        <v>17717</v>
      </c>
      <c r="BF1008" s="2" t="s">
        <v>17101</v>
      </c>
      <c r="BG1008" s="2" t="s">
        <v>14167</v>
      </c>
      <c r="BH1008" s="2" t="s">
        <v>4415</v>
      </c>
      <c r="BI1008" s="2" t="s">
        <v>5093</v>
      </c>
      <c r="BJ1008" s="2" t="s">
        <v>5531</v>
      </c>
      <c r="BK1008" s="2" t="s">
        <v>3438</v>
      </c>
      <c r="BL1008" s="2" t="s">
        <v>6300</v>
      </c>
      <c r="BM1008" s="2" t="s">
        <v>9122</v>
      </c>
      <c r="BN1008" s="2" t="s">
        <v>10806</v>
      </c>
      <c r="BO1008" s="2" t="s">
        <v>3613</v>
      </c>
      <c r="BP1008" s="2" t="s">
        <v>10921</v>
      </c>
      <c r="BQ1008" s="2" t="s">
        <v>1104</v>
      </c>
      <c r="BR1008" s="2" t="s">
        <v>1062</v>
      </c>
      <c r="BS1008" s="2" t="s">
        <v>7924</v>
      </c>
      <c r="BT1008" s="2" t="s">
        <v>2571</v>
      </c>
      <c r="BU1008" s="2" t="s">
        <v>8592</v>
      </c>
      <c r="BV1008" s="2" t="s">
        <v>10094</v>
      </c>
      <c r="BW1008" s="2" t="s">
        <v>1630</v>
      </c>
      <c r="BX1008" s="2" t="s">
        <v>15502</v>
      </c>
      <c r="BY1008" s="2" t="s">
        <v>11776</v>
      </c>
      <c r="BZ1008" s="2" t="s">
        <v>8245</v>
      </c>
      <c r="CA1008" s="2" t="s">
        <v>15972</v>
      </c>
      <c r="CB1008" s="2" t="s">
        <v>5506</v>
      </c>
      <c r="CC1008" s="2" t="s">
        <v>5255</v>
      </c>
      <c r="CD1008" s="2" t="s">
        <v>5212</v>
      </c>
      <c r="CE1008" s="2" t="s">
        <v>5844</v>
      </c>
      <c r="CF1008" s="2" t="s">
        <v>5812</v>
      </c>
      <c r="CG1008" s="2" t="s">
        <v>12795</v>
      </c>
      <c r="CH1008" s="2" t="s">
        <v>3786</v>
      </c>
      <c r="CI1008" s="2" t="s">
        <v>10182</v>
      </c>
      <c r="CJ1008" s="2" t="s">
        <v>2254</v>
      </c>
      <c r="CK1008" s="2" t="s">
        <v>1595</v>
      </c>
      <c r="CL1008" s="2" t="s">
        <v>4627</v>
      </c>
      <c r="CM1008" s="2" t="s">
        <v>4905</v>
      </c>
      <c r="CN1008" s="2" t="s">
        <v>3959</v>
      </c>
      <c r="CO1008" s="2" t="s">
        <v>8577</v>
      </c>
      <c r="CP1008" s="2" t="s">
        <v>12291</v>
      </c>
      <c r="CQ1008" s="2" t="s">
        <v>11144</v>
      </c>
      <c r="CR1008" s="2" t="s">
        <v>12384</v>
      </c>
      <c r="CS1008" s="2" t="s">
        <v>7486</v>
      </c>
      <c r="CT1008" s="2" t="s">
        <v>10182</v>
      </c>
      <c r="CU1008" s="2" t="s">
        <v>11702</v>
      </c>
      <c r="CV1008" s="2" t="s">
        <v>5130</v>
      </c>
      <c r="CW1008" s="2" t="s">
        <v>3786</v>
      </c>
      <c r="CX1008" s="2" t="s">
        <v>10727</v>
      </c>
      <c r="CY1008" s="2" t="s">
        <v>13941</v>
      </c>
      <c r="CZ1008" s="2" t="s">
        <v>1946</v>
      </c>
      <c r="DA1008" s="2" t="s">
        <v>8604</v>
      </c>
      <c r="DB1008" s="2" t="s">
        <v>7277</v>
      </c>
      <c r="DC1008" s="2" t="s">
        <v>14271</v>
      </c>
      <c r="DD1008" s="2" t="s">
        <v>13197</v>
      </c>
      <c r="DE1008" s="2" t="s">
        <v>2177</v>
      </c>
      <c r="DF1008" s="2" t="s">
        <v>5754</v>
      </c>
      <c r="DG1008" s="2" t="s">
        <v>5329</v>
      </c>
      <c r="DH1008" s="2" t="s">
        <v>13425</v>
      </c>
      <c r="DI1008" s="2" t="s">
        <v>2560</v>
      </c>
      <c r="DJ1008" s="2" t="s">
        <v>1309</v>
      </c>
      <c r="DK1008" s="2" t="s">
        <v>17397</v>
      </c>
      <c r="DL1008" s="2" t="s">
        <v>5667</v>
      </c>
      <c r="DM1008" s="2" t="s">
        <v>7879</v>
      </c>
      <c r="DN1008" s="2" t="s">
        <v>8525</v>
      </c>
      <c r="DO1008" s="2" t="s">
        <v>2542</v>
      </c>
      <c r="DP1008" s="2" t="s">
        <v>2787</v>
      </c>
      <c r="DQ1008" s="2" t="s">
        <v>9290</v>
      </c>
      <c r="DR1008" s="2" t="s">
        <v>8736</v>
      </c>
      <c r="DS1008" s="2" t="s">
        <v>12849</v>
      </c>
      <c r="DT1008" s="1"/>
      <c r="DU1008" s="1"/>
      <c r="DV1008" s="2" t="s">
        <v>9594</v>
      </c>
      <c r="DW1008" s="2" t="s">
        <v>6133</v>
      </c>
      <c r="DX1008" s="2" t="s">
        <v>12410</v>
      </c>
    </row>
    <row r="1009" spans="1:128" x14ac:dyDescent="0.4">
      <c r="A1009" s="2" t="s">
        <v>16376</v>
      </c>
      <c r="B1009" s="2" t="s">
        <v>18726</v>
      </c>
      <c r="C1009" s="2" t="s">
        <v>1052</v>
      </c>
      <c r="D1009" s="2" t="s">
        <v>0</v>
      </c>
      <c r="E1009" s="2" t="s">
        <v>1053</v>
      </c>
      <c r="F1009" s="2" t="s">
        <v>1665</v>
      </c>
      <c r="G1009" s="2" t="s">
        <v>11097</v>
      </c>
      <c r="H1009" s="2" t="s">
        <v>2640</v>
      </c>
      <c r="I1009" s="2" t="s">
        <v>6488</v>
      </c>
      <c r="J1009" s="2" t="s">
        <v>13417</v>
      </c>
      <c r="K1009" s="2" t="s">
        <v>3886</v>
      </c>
      <c r="L1009" s="2" t="s">
        <v>4419</v>
      </c>
      <c r="M1009" s="2" t="s">
        <v>3153</v>
      </c>
      <c r="N1009" s="2" t="s">
        <v>13238</v>
      </c>
      <c r="O1009" s="2" t="s">
        <v>1863</v>
      </c>
      <c r="P1009" s="2" t="s">
        <v>2426</v>
      </c>
      <c r="Q1009" s="2" t="s">
        <v>2844</v>
      </c>
      <c r="R1009" s="2" t="s">
        <v>14326</v>
      </c>
      <c r="S1009" s="2" t="s">
        <v>6680</v>
      </c>
      <c r="T1009" s="2" t="s">
        <v>4754</v>
      </c>
      <c r="U1009" s="2" t="s">
        <v>1464</v>
      </c>
      <c r="V1009" s="2" t="s">
        <v>1438</v>
      </c>
      <c r="W1009" s="2" t="s">
        <v>15088</v>
      </c>
      <c r="X1009" s="2" t="s">
        <v>7127</v>
      </c>
      <c r="Y1009" s="2" t="s">
        <v>5328</v>
      </c>
      <c r="Z1009" s="2" t="s">
        <v>10415</v>
      </c>
      <c r="AA1009" s="2" t="s">
        <v>16327</v>
      </c>
      <c r="AB1009" s="2" t="s">
        <v>11563</v>
      </c>
      <c r="AC1009" s="2" t="s">
        <v>6722</v>
      </c>
      <c r="AD1009" s="2" t="s">
        <v>12848</v>
      </c>
      <c r="AE1009" s="2" t="s">
        <v>9828</v>
      </c>
      <c r="AF1009" s="2" t="s">
        <v>6145</v>
      </c>
      <c r="AG1009" s="2" t="s">
        <v>3529</v>
      </c>
      <c r="AH1009" s="2" t="s">
        <v>3544</v>
      </c>
      <c r="AI1009" s="2" t="s">
        <v>4317</v>
      </c>
      <c r="AJ1009" s="2" t="s">
        <v>2881</v>
      </c>
      <c r="AK1009" s="2" t="s">
        <v>16431</v>
      </c>
      <c r="AL1009" s="2" t="s">
        <v>11521</v>
      </c>
      <c r="AM1009" s="2" t="s">
        <v>2537</v>
      </c>
      <c r="AN1009" s="2" t="s">
        <v>11750</v>
      </c>
      <c r="AO1009" s="2" t="s">
        <v>3825</v>
      </c>
      <c r="AP1009" s="2" t="s">
        <v>2107</v>
      </c>
      <c r="AQ1009" s="2" t="s">
        <v>6841</v>
      </c>
      <c r="AR1009" s="2" t="s">
        <v>12021</v>
      </c>
      <c r="AS1009" s="2" t="s">
        <v>2854</v>
      </c>
      <c r="AT1009" s="2" t="s">
        <v>5609</v>
      </c>
      <c r="AU1009" s="2" t="s">
        <v>1746</v>
      </c>
      <c r="AV1009" s="2" t="s">
        <v>2739</v>
      </c>
      <c r="AW1009" s="2" t="s">
        <v>5533</v>
      </c>
      <c r="AX1009" s="2" t="s">
        <v>5379</v>
      </c>
      <c r="AY1009" s="2" t="s">
        <v>3885</v>
      </c>
      <c r="AZ1009" s="2" t="s">
        <v>2134</v>
      </c>
      <c r="BA1009" s="2" t="s">
        <v>3544</v>
      </c>
      <c r="BB1009" s="2" t="s">
        <v>10625</v>
      </c>
      <c r="BC1009" s="2" t="s">
        <v>2881</v>
      </c>
      <c r="BD1009" s="2" t="s">
        <v>8035</v>
      </c>
      <c r="BE1009" s="2" t="s">
        <v>6371</v>
      </c>
      <c r="BF1009" s="2" t="s">
        <v>8211</v>
      </c>
      <c r="BG1009" s="2" t="s">
        <v>4931</v>
      </c>
      <c r="BH1009" s="2" t="s">
        <v>3792</v>
      </c>
      <c r="BI1009" s="2" t="s">
        <v>1779</v>
      </c>
      <c r="BJ1009" s="2" t="s">
        <v>2952</v>
      </c>
      <c r="BK1009" s="2" t="s">
        <v>8635</v>
      </c>
      <c r="BL1009" s="2" t="s">
        <v>6452</v>
      </c>
      <c r="BM1009" s="2" t="s">
        <v>7881</v>
      </c>
      <c r="BN1009" s="2" t="s">
        <v>10105</v>
      </c>
      <c r="BO1009" s="2" t="s">
        <v>12108</v>
      </c>
      <c r="BP1009" s="2" t="s">
        <v>10338</v>
      </c>
      <c r="BQ1009" s="2" t="s">
        <v>12824</v>
      </c>
      <c r="BR1009" s="2" t="s">
        <v>14151</v>
      </c>
      <c r="BS1009" s="2" t="s">
        <v>5820</v>
      </c>
      <c r="BT1009" s="2" t="s">
        <v>7152</v>
      </c>
      <c r="BU1009" s="2" t="s">
        <v>2479</v>
      </c>
      <c r="BV1009" s="2" t="s">
        <v>10576</v>
      </c>
      <c r="BW1009" s="2" t="s">
        <v>5489</v>
      </c>
      <c r="BX1009" s="2" t="s">
        <v>2178</v>
      </c>
      <c r="BY1009" s="2" t="s">
        <v>10133</v>
      </c>
      <c r="BZ1009" s="2" t="s">
        <v>6428</v>
      </c>
      <c r="CA1009" s="2" t="s">
        <v>11377</v>
      </c>
      <c r="CB1009" s="2" t="s">
        <v>5818</v>
      </c>
      <c r="CC1009" s="2" t="s">
        <v>14585</v>
      </c>
      <c r="CD1009" s="2" t="s">
        <v>7844</v>
      </c>
      <c r="CE1009" s="2" t="s">
        <v>8343</v>
      </c>
      <c r="CF1009" s="2" t="s">
        <v>12954</v>
      </c>
      <c r="CG1009" s="2" t="s">
        <v>9652</v>
      </c>
      <c r="CH1009" s="2" t="s">
        <v>7535</v>
      </c>
      <c r="CI1009" s="2" t="s">
        <v>3286</v>
      </c>
      <c r="CJ1009" s="2" t="s">
        <v>14008</v>
      </c>
      <c r="CK1009" s="2" t="s">
        <v>11226</v>
      </c>
      <c r="CL1009" s="2" t="s">
        <v>10137</v>
      </c>
      <c r="CM1009" s="2" t="s">
        <v>1109</v>
      </c>
      <c r="CN1009" s="2" t="s">
        <v>10738</v>
      </c>
      <c r="CO1009" s="2" t="s">
        <v>2086</v>
      </c>
      <c r="CP1009" s="2" t="s">
        <v>11235</v>
      </c>
      <c r="CQ1009" s="2" t="s">
        <v>2365</v>
      </c>
      <c r="CR1009" s="2" t="s">
        <v>7292</v>
      </c>
      <c r="CS1009" s="2" t="s">
        <v>15078</v>
      </c>
      <c r="CT1009" s="2" t="s">
        <v>4294</v>
      </c>
      <c r="CU1009" s="2" t="s">
        <v>4970</v>
      </c>
      <c r="CV1009" s="2" t="s">
        <v>6125</v>
      </c>
      <c r="CW1009" s="2" t="s">
        <v>3413</v>
      </c>
      <c r="CX1009" s="2" t="s">
        <v>8478</v>
      </c>
      <c r="CY1009" s="2" t="s">
        <v>10886</v>
      </c>
      <c r="CZ1009" s="2" t="s">
        <v>12381</v>
      </c>
      <c r="DA1009" s="2" t="s">
        <v>7971</v>
      </c>
      <c r="DB1009" s="2" t="s">
        <v>1966</v>
      </c>
      <c r="DC1009" s="2" t="s">
        <v>3229</v>
      </c>
      <c r="DD1009" s="2" t="s">
        <v>2379</v>
      </c>
      <c r="DE1009" s="2" t="s">
        <v>9030</v>
      </c>
      <c r="DF1009" s="2" t="s">
        <v>15816</v>
      </c>
      <c r="DG1009" s="2" t="s">
        <v>13695</v>
      </c>
      <c r="DH1009" s="2" t="s">
        <v>7380</v>
      </c>
      <c r="DI1009" s="2" t="s">
        <v>15290</v>
      </c>
      <c r="DJ1009" s="2" t="s">
        <v>5115</v>
      </c>
      <c r="DK1009" s="2" t="s">
        <v>9293</v>
      </c>
      <c r="DL1009" s="2" t="s">
        <v>1218</v>
      </c>
      <c r="DM1009" s="2" t="s">
        <v>8412</v>
      </c>
      <c r="DN1009" s="2" t="s">
        <v>5559</v>
      </c>
      <c r="DO1009" s="2" t="s">
        <v>1979</v>
      </c>
      <c r="DP1009" s="2" t="s">
        <v>13163</v>
      </c>
      <c r="DQ1009" s="2" t="s">
        <v>12847</v>
      </c>
      <c r="DR1009" s="2" t="s">
        <v>10991</v>
      </c>
      <c r="DS1009" s="2" t="s">
        <v>11830</v>
      </c>
      <c r="DT1009" s="1"/>
      <c r="DU1009" s="1"/>
      <c r="DV1009" s="2" t="s">
        <v>3719</v>
      </c>
      <c r="DW1009" s="2" t="s">
        <v>11334</v>
      </c>
      <c r="DX1009" s="2" t="s">
        <v>3874</v>
      </c>
    </row>
    <row r="1010" spans="1:128" x14ac:dyDescent="0.4">
      <c r="A1010" s="2" t="s">
        <v>16376</v>
      </c>
      <c r="B1010" s="2" t="s">
        <v>18727</v>
      </c>
      <c r="C1010" s="2" t="s">
        <v>1052</v>
      </c>
      <c r="D1010" s="2" t="s">
        <v>18728</v>
      </c>
      <c r="E1010" s="2" t="s">
        <v>1053</v>
      </c>
      <c r="F1010" s="2" t="s">
        <v>11783</v>
      </c>
      <c r="G1010" s="2" t="s">
        <v>8361</v>
      </c>
      <c r="H1010" s="2" t="s">
        <v>1785</v>
      </c>
      <c r="I1010" s="2" t="s">
        <v>18300</v>
      </c>
      <c r="J1010" s="2" t="s">
        <v>17606</v>
      </c>
      <c r="K1010" s="2" t="s">
        <v>3891</v>
      </c>
      <c r="L1010" s="2" t="s">
        <v>2943</v>
      </c>
      <c r="M1010" s="2" t="s">
        <v>1311</v>
      </c>
      <c r="N1010" s="2" t="s">
        <v>1198</v>
      </c>
      <c r="O1010" s="2" t="s">
        <v>3532</v>
      </c>
      <c r="P1010" s="2" t="s">
        <v>15283</v>
      </c>
      <c r="Q1010" s="2" t="s">
        <v>14318</v>
      </c>
      <c r="R1010" s="2" t="s">
        <v>8648</v>
      </c>
      <c r="S1010" s="2" t="s">
        <v>13732</v>
      </c>
      <c r="T1010" s="2" t="s">
        <v>4323</v>
      </c>
      <c r="U1010" s="2" t="s">
        <v>3796</v>
      </c>
      <c r="V1010" s="2" t="s">
        <v>5251</v>
      </c>
      <c r="W1010" s="2" t="s">
        <v>11640</v>
      </c>
      <c r="X1010" s="2" t="s">
        <v>5999</v>
      </c>
      <c r="Y1010" s="2" t="s">
        <v>3346</v>
      </c>
      <c r="Z1010" s="2" t="s">
        <v>7330</v>
      </c>
      <c r="AA1010" s="2" t="s">
        <v>6841</v>
      </c>
      <c r="AB1010" s="2" t="s">
        <v>6562</v>
      </c>
      <c r="AC1010" s="2" t="s">
        <v>4679</v>
      </c>
      <c r="AD1010" s="2" t="s">
        <v>18176</v>
      </c>
      <c r="AE1010" s="2" t="s">
        <v>18729</v>
      </c>
      <c r="AF1010" s="2" t="s">
        <v>1880</v>
      </c>
      <c r="AG1010" s="2" t="s">
        <v>18730</v>
      </c>
      <c r="AH1010" s="2" t="s">
        <v>6578</v>
      </c>
      <c r="AI1010" s="2" t="s">
        <v>4342</v>
      </c>
      <c r="AJ1010" s="2" t="s">
        <v>13120</v>
      </c>
      <c r="AK1010" s="2" t="s">
        <v>4183</v>
      </c>
      <c r="AL1010" s="2" t="s">
        <v>15993</v>
      </c>
      <c r="AM1010" s="2" t="s">
        <v>2346</v>
      </c>
      <c r="AN1010" s="2" t="s">
        <v>1865</v>
      </c>
      <c r="AO1010" s="2" t="s">
        <v>6439</v>
      </c>
      <c r="AP1010" s="2" t="s">
        <v>9362</v>
      </c>
      <c r="AQ1010" s="2" t="s">
        <v>7197</v>
      </c>
      <c r="AR1010" s="2" t="s">
        <v>15493</v>
      </c>
      <c r="AS1010" s="2" t="s">
        <v>18731</v>
      </c>
      <c r="AT1010" s="2" t="s">
        <v>18732</v>
      </c>
      <c r="AU1010" s="2" t="s">
        <v>10036</v>
      </c>
      <c r="AV1010" s="2" t="s">
        <v>10121</v>
      </c>
      <c r="AW1010" s="2" t="s">
        <v>4150</v>
      </c>
      <c r="AX1010" s="2" t="s">
        <v>1980</v>
      </c>
      <c r="AY1010" s="2" t="s">
        <v>4758</v>
      </c>
      <c r="AZ1010" s="2" t="s">
        <v>13975</v>
      </c>
      <c r="BA1010" s="2" t="s">
        <v>6308</v>
      </c>
      <c r="BB1010" s="2" t="s">
        <v>2097</v>
      </c>
      <c r="BC1010" s="2" t="s">
        <v>2568</v>
      </c>
      <c r="BD1010" s="2" t="s">
        <v>12523</v>
      </c>
      <c r="BE1010" s="2" t="s">
        <v>4611</v>
      </c>
      <c r="BF1010" s="2" t="s">
        <v>13308</v>
      </c>
      <c r="BG1010" s="2" t="s">
        <v>17109</v>
      </c>
      <c r="BH1010" s="2" t="s">
        <v>17228</v>
      </c>
      <c r="BI1010" s="2" t="s">
        <v>10449</v>
      </c>
      <c r="BJ1010" s="2" t="s">
        <v>14347</v>
      </c>
      <c r="BK1010" s="2" t="s">
        <v>12037</v>
      </c>
      <c r="BL1010" s="2" t="s">
        <v>16648</v>
      </c>
      <c r="BM1010" s="2" t="s">
        <v>10452</v>
      </c>
      <c r="BN1010" s="2" t="s">
        <v>18733</v>
      </c>
      <c r="BO1010" s="2" t="s">
        <v>4415</v>
      </c>
      <c r="BP1010" s="2" t="s">
        <v>4422</v>
      </c>
      <c r="BQ1010" s="2" t="s">
        <v>15000</v>
      </c>
      <c r="BR1010" s="2" t="s">
        <v>4078</v>
      </c>
      <c r="BS1010" s="2" t="s">
        <v>17800</v>
      </c>
      <c r="BT1010" s="2" t="s">
        <v>18734</v>
      </c>
      <c r="BU1010" s="2" t="s">
        <v>16769</v>
      </c>
      <c r="BV1010" s="2" t="s">
        <v>16486</v>
      </c>
      <c r="BW1010" s="2" t="s">
        <v>12534</v>
      </c>
      <c r="BX1010" s="2" t="s">
        <v>3895</v>
      </c>
      <c r="BY1010" s="2" t="s">
        <v>12539</v>
      </c>
      <c r="BZ1010" s="2" t="s">
        <v>17499</v>
      </c>
      <c r="CA1010" s="2" t="s">
        <v>15128</v>
      </c>
      <c r="CB1010" s="2" t="s">
        <v>14453</v>
      </c>
      <c r="CC1010" s="2" t="s">
        <v>15853</v>
      </c>
      <c r="CD1010" s="2" t="s">
        <v>4747</v>
      </c>
      <c r="CE1010" s="2" t="s">
        <v>4329</v>
      </c>
      <c r="CF1010" s="2" t="s">
        <v>4957</v>
      </c>
      <c r="CG1010" s="2" t="s">
        <v>6735</v>
      </c>
      <c r="CH1010" s="2" t="s">
        <v>5910</v>
      </c>
      <c r="CI1010" s="2" t="s">
        <v>2853</v>
      </c>
      <c r="CJ1010" s="2" t="s">
        <v>7855</v>
      </c>
      <c r="CK1010" s="2" t="s">
        <v>7575</v>
      </c>
      <c r="CL1010" s="2" t="s">
        <v>4044</v>
      </c>
      <c r="CM1010" s="2" t="s">
        <v>12379</v>
      </c>
      <c r="CN1010" s="2" t="s">
        <v>12921</v>
      </c>
      <c r="CO1010" s="2" t="s">
        <v>3542</v>
      </c>
      <c r="CP1010" s="2" t="s">
        <v>7870</v>
      </c>
      <c r="CQ1010" s="2" t="s">
        <v>12032</v>
      </c>
      <c r="CR1010" s="2" t="s">
        <v>17654</v>
      </c>
      <c r="CS1010" s="2" t="s">
        <v>8651</v>
      </c>
      <c r="CT1010" s="2" t="s">
        <v>15594</v>
      </c>
      <c r="CU1010" s="2" t="s">
        <v>12781</v>
      </c>
      <c r="CV1010" s="2" t="s">
        <v>14340</v>
      </c>
      <c r="CW1010" s="2" t="s">
        <v>1432</v>
      </c>
      <c r="CX1010" s="2" t="s">
        <v>7877</v>
      </c>
      <c r="CY1010" s="2" t="s">
        <v>12392</v>
      </c>
      <c r="CZ1010" s="2" t="s">
        <v>6125</v>
      </c>
      <c r="DA1010" s="2" t="s">
        <v>12396</v>
      </c>
      <c r="DB1010" s="2" t="s">
        <v>4030</v>
      </c>
      <c r="DC1010" s="2" t="s">
        <v>7000</v>
      </c>
      <c r="DD1010" s="2" t="s">
        <v>13595</v>
      </c>
      <c r="DE1010" s="2" t="s">
        <v>3284</v>
      </c>
      <c r="DF1010" s="2" t="s">
        <v>2082</v>
      </c>
      <c r="DG1010" s="2" t="s">
        <v>5783</v>
      </c>
      <c r="DH1010" s="2" t="s">
        <v>12898</v>
      </c>
      <c r="DI1010" s="2" t="s">
        <v>4711</v>
      </c>
      <c r="DJ1010" s="2" t="s">
        <v>12298</v>
      </c>
      <c r="DK1010" s="2" t="s">
        <v>5942</v>
      </c>
      <c r="DL1010" s="2" t="s">
        <v>9508</v>
      </c>
      <c r="DM1010" s="2" t="s">
        <v>12893</v>
      </c>
      <c r="DN1010" s="2" t="s">
        <v>4898</v>
      </c>
      <c r="DO1010" s="2" t="s">
        <v>13085</v>
      </c>
      <c r="DP1010" s="2" t="s">
        <v>11433</v>
      </c>
      <c r="DQ1010" s="2" t="s">
        <v>9672</v>
      </c>
      <c r="DR1010" s="2" t="s">
        <v>3961</v>
      </c>
      <c r="DS1010" s="2" t="s">
        <v>9650</v>
      </c>
      <c r="DT1010" s="1"/>
      <c r="DU1010" s="1"/>
      <c r="DV1010" s="2" t="s">
        <v>9508</v>
      </c>
      <c r="DW1010" s="2" t="s">
        <v>12251</v>
      </c>
      <c r="DX1010" s="2" t="s">
        <v>4287</v>
      </c>
    </row>
    <row r="1011" spans="1:128" x14ac:dyDescent="0.4">
      <c r="A1011" s="2" t="s">
        <v>16376</v>
      </c>
      <c r="B1011" s="2" t="s">
        <v>18735</v>
      </c>
      <c r="C1011" s="2" t="s">
        <v>1052</v>
      </c>
      <c r="D1011" s="2" t="s">
        <v>18736</v>
      </c>
      <c r="E1011" s="2" t="s">
        <v>1053</v>
      </c>
      <c r="F1011" s="2" t="s">
        <v>4990</v>
      </c>
      <c r="G1011" s="2" t="s">
        <v>9371</v>
      </c>
      <c r="H1011" s="2" t="s">
        <v>8638</v>
      </c>
      <c r="I1011" s="2" t="s">
        <v>6794</v>
      </c>
      <c r="J1011" s="2" t="s">
        <v>11556</v>
      </c>
      <c r="K1011" s="2" t="s">
        <v>8365</v>
      </c>
      <c r="L1011" s="2" t="s">
        <v>3251</v>
      </c>
      <c r="M1011" s="2" t="s">
        <v>5082</v>
      </c>
      <c r="N1011" s="2" t="s">
        <v>6174</v>
      </c>
      <c r="O1011" s="2" t="s">
        <v>5006</v>
      </c>
      <c r="P1011" s="2" t="s">
        <v>2216</v>
      </c>
      <c r="Q1011" s="2" t="s">
        <v>9193</v>
      </c>
      <c r="R1011" s="2" t="s">
        <v>5230</v>
      </c>
      <c r="S1011" s="2" t="s">
        <v>7939</v>
      </c>
      <c r="T1011" s="2" t="s">
        <v>3629</v>
      </c>
      <c r="U1011" s="2" t="s">
        <v>12400</v>
      </c>
      <c r="V1011" s="2" t="s">
        <v>9366</v>
      </c>
      <c r="W1011" s="2" t="s">
        <v>8922</v>
      </c>
      <c r="X1011" s="2" t="s">
        <v>8938</v>
      </c>
      <c r="Y1011" s="2" t="s">
        <v>1998</v>
      </c>
      <c r="Z1011" s="2" t="s">
        <v>7311</v>
      </c>
      <c r="AA1011" s="2" t="s">
        <v>2417</v>
      </c>
      <c r="AB1011" s="2" t="s">
        <v>6785</v>
      </c>
      <c r="AC1011" s="2" t="s">
        <v>9367</v>
      </c>
      <c r="AD1011" s="2" t="s">
        <v>12303</v>
      </c>
      <c r="AE1011" s="2" t="s">
        <v>13654</v>
      </c>
      <c r="AF1011" s="2" t="s">
        <v>8096</v>
      </c>
      <c r="AG1011" s="2" t="s">
        <v>11106</v>
      </c>
      <c r="AH1011" s="2" t="s">
        <v>4260</v>
      </c>
      <c r="AI1011" s="2" t="s">
        <v>2646</v>
      </c>
      <c r="AJ1011" s="2" t="s">
        <v>2847</v>
      </c>
      <c r="AK1011" s="2" t="s">
        <v>8024</v>
      </c>
      <c r="AL1011" s="2" t="s">
        <v>7639</v>
      </c>
      <c r="AM1011" s="2" t="s">
        <v>7735</v>
      </c>
      <c r="AN1011" s="2" t="s">
        <v>11128</v>
      </c>
      <c r="AO1011" s="2" t="s">
        <v>2102</v>
      </c>
      <c r="AP1011" s="2" t="s">
        <v>1431</v>
      </c>
      <c r="AQ1011" s="2" t="s">
        <v>8775</v>
      </c>
      <c r="AR1011" s="2" t="s">
        <v>14267</v>
      </c>
      <c r="AS1011" s="2" t="s">
        <v>18186</v>
      </c>
      <c r="AT1011" s="2" t="s">
        <v>6648</v>
      </c>
      <c r="AU1011" s="2" t="s">
        <v>5073</v>
      </c>
      <c r="AV1011" s="2" t="s">
        <v>1792</v>
      </c>
      <c r="AW1011" s="2" t="s">
        <v>3811</v>
      </c>
      <c r="AX1011" s="2" t="s">
        <v>4052</v>
      </c>
      <c r="AY1011" s="2" t="s">
        <v>10507</v>
      </c>
      <c r="AZ1011" s="2" t="s">
        <v>6297</v>
      </c>
      <c r="BA1011" s="2" t="s">
        <v>5912</v>
      </c>
      <c r="BB1011" s="2" t="s">
        <v>4942</v>
      </c>
      <c r="BC1011" s="2" t="s">
        <v>9661</v>
      </c>
      <c r="BD1011" s="2" t="s">
        <v>2526</v>
      </c>
      <c r="BE1011" s="2" t="s">
        <v>2097</v>
      </c>
      <c r="BF1011" s="2" t="s">
        <v>8421</v>
      </c>
      <c r="BG1011" s="2" t="s">
        <v>1763</v>
      </c>
      <c r="BH1011" s="2" t="s">
        <v>2117</v>
      </c>
      <c r="BI1011" s="2" t="s">
        <v>1558</v>
      </c>
      <c r="BJ1011" s="2" t="s">
        <v>6727</v>
      </c>
      <c r="BK1011" s="2" t="s">
        <v>4948</v>
      </c>
      <c r="BL1011" s="2" t="s">
        <v>1896</v>
      </c>
      <c r="BM1011" s="2" t="s">
        <v>1567</v>
      </c>
      <c r="BN1011" s="2" t="s">
        <v>14270</v>
      </c>
      <c r="BO1011" s="2" t="s">
        <v>10637</v>
      </c>
      <c r="BP1011" s="2" t="s">
        <v>13702</v>
      </c>
      <c r="BQ1011" s="2" t="s">
        <v>8918</v>
      </c>
      <c r="BR1011" s="2" t="s">
        <v>9237</v>
      </c>
      <c r="BS1011" s="2" t="s">
        <v>14482</v>
      </c>
      <c r="BT1011" s="2" t="s">
        <v>7466</v>
      </c>
      <c r="BU1011" s="2" t="s">
        <v>18737</v>
      </c>
      <c r="BV1011" s="2" t="s">
        <v>5461</v>
      </c>
      <c r="BW1011" s="2" t="s">
        <v>6850</v>
      </c>
      <c r="BX1011" s="2" t="s">
        <v>2214</v>
      </c>
      <c r="BY1011" s="2" t="s">
        <v>10891</v>
      </c>
      <c r="BZ1011" s="2" t="s">
        <v>10483</v>
      </c>
      <c r="CA1011" s="2" t="s">
        <v>13857</v>
      </c>
      <c r="CB1011" s="2" t="s">
        <v>11253</v>
      </c>
      <c r="CC1011" s="2" t="s">
        <v>8032</v>
      </c>
      <c r="CD1011" s="2" t="s">
        <v>1347</v>
      </c>
      <c r="CE1011" s="2" t="s">
        <v>3721</v>
      </c>
      <c r="CF1011" s="2" t="s">
        <v>7576</v>
      </c>
      <c r="CG1011" s="2" t="s">
        <v>4737</v>
      </c>
      <c r="CH1011" s="2" t="s">
        <v>7991</v>
      </c>
      <c r="CI1011" s="2" t="s">
        <v>1344</v>
      </c>
      <c r="CJ1011" s="2" t="s">
        <v>7581</v>
      </c>
      <c r="CK1011" s="2" t="s">
        <v>1195</v>
      </c>
      <c r="CL1011" s="2" t="s">
        <v>4045</v>
      </c>
      <c r="CM1011" s="2" t="s">
        <v>15596</v>
      </c>
      <c r="CN1011" s="2" t="s">
        <v>9636</v>
      </c>
      <c r="CO1011" s="2" t="s">
        <v>8744</v>
      </c>
      <c r="CP1011" s="2" t="s">
        <v>10065</v>
      </c>
      <c r="CQ1011" s="2" t="s">
        <v>7425</v>
      </c>
      <c r="CR1011" s="2" t="s">
        <v>11853</v>
      </c>
      <c r="CS1011" s="2" t="s">
        <v>16167</v>
      </c>
      <c r="CT1011" s="2" t="s">
        <v>1108</v>
      </c>
      <c r="CU1011" s="2" t="s">
        <v>9569</v>
      </c>
      <c r="CV1011" s="2" t="s">
        <v>6769</v>
      </c>
      <c r="CW1011" s="2" t="s">
        <v>13837</v>
      </c>
      <c r="CX1011" s="2" t="s">
        <v>10902</v>
      </c>
      <c r="CY1011" s="2" t="s">
        <v>10090</v>
      </c>
      <c r="CZ1011" s="2" t="s">
        <v>15101</v>
      </c>
      <c r="DA1011" s="2" t="s">
        <v>7874</v>
      </c>
      <c r="DB1011" s="2" t="s">
        <v>12822</v>
      </c>
      <c r="DC1011" s="2" t="s">
        <v>10143</v>
      </c>
      <c r="DD1011" s="2" t="s">
        <v>5596</v>
      </c>
      <c r="DE1011" s="2" t="s">
        <v>14947</v>
      </c>
      <c r="DF1011" s="2" t="s">
        <v>13726</v>
      </c>
      <c r="DG1011" s="2" t="s">
        <v>3191</v>
      </c>
      <c r="DH1011" s="2" t="s">
        <v>7288</v>
      </c>
      <c r="DI1011" s="2" t="s">
        <v>15561</v>
      </c>
      <c r="DJ1011" s="2" t="s">
        <v>12393</v>
      </c>
      <c r="DK1011" s="2" t="s">
        <v>4538</v>
      </c>
      <c r="DL1011" s="2" t="s">
        <v>13184</v>
      </c>
      <c r="DM1011" s="2" t="s">
        <v>2395</v>
      </c>
      <c r="DN1011" s="2" t="s">
        <v>8708</v>
      </c>
      <c r="DO1011" s="2" t="s">
        <v>10656</v>
      </c>
      <c r="DP1011" s="2" t="s">
        <v>9500</v>
      </c>
      <c r="DQ1011" s="2" t="s">
        <v>6133</v>
      </c>
      <c r="DR1011" s="2" t="s">
        <v>10656</v>
      </c>
      <c r="DS1011" s="2" t="s">
        <v>15451</v>
      </c>
      <c r="DT1011" s="1"/>
      <c r="DU1011" s="1"/>
      <c r="DV1011" s="2" t="s">
        <v>16418</v>
      </c>
      <c r="DW1011" s="2" t="s">
        <v>13197</v>
      </c>
      <c r="DX1011" s="2" t="s">
        <v>13234</v>
      </c>
    </row>
    <row r="1012" spans="1:128" x14ac:dyDescent="0.4">
      <c r="A1012" s="2" t="s">
        <v>16376</v>
      </c>
      <c r="B1012" s="2" t="s">
        <v>18738</v>
      </c>
      <c r="C1012" s="2" t="s">
        <v>1052</v>
      </c>
      <c r="D1012" s="2" t="s">
        <v>18739</v>
      </c>
      <c r="E1012" s="2" t="s">
        <v>1053</v>
      </c>
      <c r="F1012" s="2" t="s">
        <v>5177</v>
      </c>
      <c r="G1012" s="2" t="s">
        <v>12688</v>
      </c>
      <c r="H1012" s="2" t="s">
        <v>10378</v>
      </c>
      <c r="I1012" s="2" t="s">
        <v>18740</v>
      </c>
      <c r="J1012" s="2" t="s">
        <v>18741</v>
      </c>
      <c r="K1012" s="2" t="s">
        <v>17475</v>
      </c>
      <c r="L1012" s="2" t="s">
        <v>11681</v>
      </c>
      <c r="M1012" s="2" t="s">
        <v>6306</v>
      </c>
      <c r="N1012" s="2" t="s">
        <v>7396</v>
      </c>
      <c r="O1012" s="2" t="s">
        <v>11109</v>
      </c>
      <c r="P1012" s="2" t="s">
        <v>17282</v>
      </c>
      <c r="Q1012" s="2" t="s">
        <v>16084</v>
      </c>
      <c r="R1012" s="2" t="s">
        <v>10410</v>
      </c>
      <c r="S1012" s="2" t="s">
        <v>5085</v>
      </c>
      <c r="T1012" s="2" t="s">
        <v>7816</v>
      </c>
      <c r="U1012" s="2" t="s">
        <v>4161</v>
      </c>
      <c r="V1012" s="2" t="s">
        <v>2025</v>
      </c>
      <c r="W1012" s="2" t="s">
        <v>1991</v>
      </c>
      <c r="X1012" s="2" t="s">
        <v>18742</v>
      </c>
      <c r="Y1012" s="2" t="s">
        <v>13576</v>
      </c>
      <c r="Z1012" s="2" t="s">
        <v>7172</v>
      </c>
      <c r="AA1012" s="2" t="s">
        <v>8815</v>
      </c>
      <c r="AB1012" s="2" t="s">
        <v>15281</v>
      </c>
      <c r="AC1012" s="2" t="s">
        <v>15057</v>
      </c>
      <c r="AD1012" s="2" t="s">
        <v>18741</v>
      </c>
      <c r="AE1012" s="2" t="s">
        <v>18743</v>
      </c>
      <c r="AF1012" s="2" t="s">
        <v>18744</v>
      </c>
      <c r="AG1012" s="2" t="s">
        <v>17360</v>
      </c>
      <c r="AH1012" s="2" t="s">
        <v>16431</v>
      </c>
      <c r="AI1012" s="2" t="s">
        <v>10015</v>
      </c>
      <c r="AJ1012" s="2" t="s">
        <v>11709</v>
      </c>
      <c r="AK1012" s="2" t="s">
        <v>16844</v>
      </c>
      <c r="AL1012" s="2" t="s">
        <v>18745</v>
      </c>
      <c r="AM1012" s="2" t="s">
        <v>13821</v>
      </c>
      <c r="AN1012" s="2" t="s">
        <v>3331</v>
      </c>
      <c r="AO1012" s="2" t="s">
        <v>6297</v>
      </c>
      <c r="AP1012" s="2" t="s">
        <v>10508</v>
      </c>
      <c r="AQ1012" s="2" t="s">
        <v>8940</v>
      </c>
      <c r="AR1012" s="2" t="s">
        <v>18746</v>
      </c>
      <c r="AS1012" s="2" t="s">
        <v>17880</v>
      </c>
      <c r="AT1012" s="2" t="s">
        <v>12121</v>
      </c>
      <c r="AU1012" s="2" t="s">
        <v>1796</v>
      </c>
      <c r="AV1012" s="2" t="s">
        <v>8461</v>
      </c>
      <c r="AW1012" s="2" t="s">
        <v>13200</v>
      </c>
      <c r="AX1012" s="2" t="s">
        <v>10356</v>
      </c>
      <c r="AY1012" s="2" t="s">
        <v>18747</v>
      </c>
      <c r="AZ1012" s="2" t="s">
        <v>18748</v>
      </c>
      <c r="BA1012" s="2" t="s">
        <v>2546</v>
      </c>
      <c r="BB1012" s="2" t="s">
        <v>7117</v>
      </c>
      <c r="BC1012" s="2" t="s">
        <v>11154</v>
      </c>
      <c r="BD1012" s="2" t="s">
        <v>3331</v>
      </c>
      <c r="BE1012" s="2" t="s">
        <v>13491</v>
      </c>
      <c r="BF1012" s="2" t="s">
        <v>13928</v>
      </c>
      <c r="BG1012" s="2" t="s">
        <v>17623</v>
      </c>
      <c r="BH1012" s="2" t="s">
        <v>7337</v>
      </c>
      <c r="BI1012" s="2" t="s">
        <v>9835</v>
      </c>
      <c r="BJ1012" s="2" t="s">
        <v>1897</v>
      </c>
      <c r="BK1012" s="2" t="s">
        <v>6775</v>
      </c>
      <c r="BL1012" s="2" t="s">
        <v>11278</v>
      </c>
      <c r="BM1012" s="2" t="s">
        <v>10550</v>
      </c>
      <c r="BN1012" s="2" t="s">
        <v>18071</v>
      </c>
      <c r="BO1012" s="2" t="s">
        <v>5242</v>
      </c>
      <c r="BP1012" s="2" t="s">
        <v>4146</v>
      </c>
      <c r="BQ1012" s="2" t="s">
        <v>7163</v>
      </c>
      <c r="BR1012" s="2" t="s">
        <v>1690</v>
      </c>
      <c r="BS1012" s="2" t="s">
        <v>11970</v>
      </c>
      <c r="BT1012" s="2" t="s">
        <v>17410</v>
      </c>
      <c r="BU1012" s="2" t="s">
        <v>10378</v>
      </c>
      <c r="BV1012" s="2" t="s">
        <v>7163</v>
      </c>
      <c r="BW1012" s="2" t="s">
        <v>4734</v>
      </c>
      <c r="BX1012" s="2" t="s">
        <v>15429</v>
      </c>
      <c r="BY1012" s="2" t="s">
        <v>14200</v>
      </c>
      <c r="BZ1012" s="2" t="s">
        <v>5376</v>
      </c>
      <c r="CA1012" s="2" t="s">
        <v>12544</v>
      </c>
      <c r="CB1012" s="2" t="s">
        <v>8339</v>
      </c>
      <c r="CC1012" s="2" t="s">
        <v>4140</v>
      </c>
      <c r="CD1012" s="2" t="s">
        <v>12702</v>
      </c>
      <c r="CE1012" s="2" t="s">
        <v>5114</v>
      </c>
      <c r="CF1012" s="2" t="s">
        <v>12838</v>
      </c>
      <c r="CG1012" s="2" t="s">
        <v>3093</v>
      </c>
      <c r="CH1012" s="2" t="s">
        <v>7290</v>
      </c>
      <c r="CI1012" s="2" t="s">
        <v>11700</v>
      </c>
      <c r="CJ1012" s="2" t="s">
        <v>7491</v>
      </c>
      <c r="CK1012" s="2" t="s">
        <v>11813</v>
      </c>
      <c r="CL1012" s="2" t="s">
        <v>10096</v>
      </c>
      <c r="CM1012" s="2" t="s">
        <v>5958</v>
      </c>
      <c r="CN1012" s="2" t="s">
        <v>5959</v>
      </c>
      <c r="CO1012" s="2" t="s">
        <v>10200</v>
      </c>
      <c r="CP1012" s="2" t="s">
        <v>14011</v>
      </c>
      <c r="CQ1012" s="2" t="s">
        <v>7595</v>
      </c>
      <c r="CR1012" s="2" t="s">
        <v>4011</v>
      </c>
      <c r="CS1012" s="2" t="s">
        <v>12268</v>
      </c>
      <c r="CT1012" s="2" t="s">
        <v>9550</v>
      </c>
      <c r="CU1012" s="2" t="s">
        <v>11776</v>
      </c>
      <c r="CV1012" s="2" t="s">
        <v>4884</v>
      </c>
      <c r="CW1012" s="2" t="s">
        <v>14009</v>
      </c>
      <c r="CX1012" s="2" t="s">
        <v>15413</v>
      </c>
      <c r="CY1012" s="2" t="s">
        <v>6829</v>
      </c>
      <c r="CZ1012" s="2" t="s">
        <v>5810</v>
      </c>
      <c r="DA1012" s="2" t="s">
        <v>10140</v>
      </c>
      <c r="DB1012" s="2" t="s">
        <v>8346</v>
      </c>
      <c r="DC1012" s="2" t="s">
        <v>6681</v>
      </c>
      <c r="DD1012" s="2" t="s">
        <v>8535</v>
      </c>
      <c r="DE1012" s="2" t="s">
        <v>5588</v>
      </c>
      <c r="DF1012" s="2" t="s">
        <v>9463</v>
      </c>
      <c r="DG1012" s="2" t="s">
        <v>12114</v>
      </c>
      <c r="DH1012" s="2" t="s">
        <v>5338</v>
      </c>
      <c r="DI1012" s="2" t="s">
        <v>11663</v>
      </c>
      <c r="DJ1012" s="2" t="s">
        <v>14265</v>
      </c>
      <c r="DK1012" s="2" t="s">
        <v>10108</v>
      </c>
      <c r="DL1012" s="2" t="s">
        <v>10127</v>
      </c>
      <c r="DM1012" s="2" t="s">
        <v>11661</v>
      </c>
      <c r="DN1012" s="2" t="s">
        <v>13834</v>
      </c>
      <c r="DO1012" s="2" t="s">
        <v>3239</v>
      </c>
      <c r="DP1012" s="2" t="s">
        <v>8637</v>
      </c>
      <c r="DQ1012" s="2" t="s">
        <v>1325</v>
      </c>
      <c r="DR1012" s="2" t="s">
        <v>5145</v>
      </c>
      <c r="DS1012" s="2" t="s">
        <v>10028</v>
      </c>
      <c r="DT1012" s="1"/>
      <c r="DU1012" s="1"/>
      <c r="DV1012" s="2" t="s">
        <v>6452</v>
      </c>
      <c r="DW1012" s="2" t="s">
        <v>5082</v>
      </c>
      <c r="DX1012" s="2" t="s">
        <v>10508</v>
      </c>
    </row>
    <row r="1013" spans="1:128" x14ac:dyDescent="0.4">
      <c r="A1013" s="2" t="s">
        <v>16376</v>
      </c>
      <c r="B1013" s="2" t="s">
        <v>18749</v>
      </c>
      <c r="C1013" s="2" t="s">
        <v>1052</v>
      </c>
      <c r="D1013" s="2" t="s">
        <v>0</v>
      </c>
      <c r="E1013" s="2" t="s">
        <v>1053</v>
      </c>
      <c r="F1013" s="2" t="s">
        <v>10593</v>
      </c>
      <c r="G1013" s="2" t="s">
        <v>4530</v>
      </c>
      <c r="H1013" s="2" t="s">
        <v>3346</v>
      </c>
      <c r="I1013" s="2" t="s">
        <v>2233</v>
      </c>
      <c r="J1013" s="2" t="s">
        <v>10424</v>
      </c>
      <c r="K1013" s="2" t="s">
        <v>15199</v>
      </c>
      <c r="L1013" s="2" t="s">
        <v>5528</v>
      </c>
      <c r="M1013" s="2" t="s">
        <v>5226</v>
      </c>
      <c r="N1013" s="2" t="s">
        <v>4588</v>
      </c>
      <c r="O1013" s="2" t="s">
        <v>1575</v>
      </c>
      <c r="P1013" s="2" t="s">
        <v>4412</v>
      </c>
      <c r="Q1013" s="2" t="s">
        <v>15467</v>
      </c>
      <c r="R1013" s="2" t="s">
        <v>7247</v>
      </c>
      <c r="S1013" s="2" t="s">
        <v>1434</v>
      </c>
      <c r="T1013" s="2" t="s">
        <v>2677</v>
      </c>
      <c r="U1013" s="2" t="s">
        <v>1781</v>
      </c>
      <c r="V1013" s="2" t="s">
        <v>4780</v>
      </c>
      <c r="W1013" s="2" t="s">
        <v>14523</v>
      </c>
      <c r="X1013" s="2" t="s">
        <v>18750</v>
      </c>
      <c r="Y1013" s="2" t="s">
        <v>15282</v>
      </c>
      <c r="Z1013" s="2" t="s">
        <v>16792</v>
      </c>
      <c r="AA1013" s="2" t="s">
        <v>13611</v>
      </c>
      <c r="AB1013" s="2" t="s">
        <v>15227</v>
      </c>
      <c r="AC1013" s="2" t="s">
        <v>11473</v>
      </c>
      <c r="AD1013" s="2" t="s">
        <v>18751</v>
      </c>
      <c r="AE1013" s="2" t="s">
        <v>18752</v>
      </c>
      <c r="AF1013" s="2" t="s">
        <v>16554</v>
      </c>
      <c r="AG1013" s="2" t="s">
        <v>6850</v>
      </c>
      <c r="AH1013" s="2" t="s">
        <v>10920</v>
      </c>
      <c r="AI1013" s="2" t="s">
        <v>3353</v>
      </c>
      <c r="AJ1013" s="2" t="s">
        <v>10316</v>
      </c>
      <c r="AK1013" s="2" t="s">
        <v>18753</v>
      </c>
      <c r="AL1013" s="2" t="s">
        <v>18754</v>
      </c>
      <c r="AM1013" s="2" t="s">
        <v>14143</v>
      </c>
      <c r="AN1013" s="2" t="s">
        <v>10454</v>
      </c>
      <c r="AO1013" s="2" t="s">
        <v>10454</v>
      </c>
      <c r="AP1013" s="2" t="s">
        <v>12502</v>
      </c>
      <c r="AQ1013" s="2" t="s">
        <v>10445</v>
      </c>
      <c r="AR1013" s="2" t="s">
        <v>18755</v>
      </c>
      <c r="AS1013" s="2" t="s">
        <v>18756</v>
      </c>
      <c r="AT1013" s="2" t="s">
        <v>7644</v>
      </c>
      <c r="AU1013" s="2" t="s">
        <v>6730</v>
      </c>
      <c r="AV1013" s="2" t="s">
        <v>11959</v>
      </c>
      <c r="AW1013" s="2" t="s">
        <v>5239</v>
      </c>
      <c r="AX1013" s="2" t="s">
        <v>12870</v>
      </c>
      <c r="AY1013" s="2" t="s">
        <v>18757</v>
      </c>
      <c r="AZ1013" s="2" t="s">
        <v>18758</v>
      </c>
      <c r="BA1013" s="2" t="s">
        <v>5237</v>
      </c>
      <c r="BB1013" s="2" t="s">
        <v>10030</v>
      </c>
      <c r="BC1013" s="2" t="s">
        <v>9790</v>
      </c>
      <c r="BD1013" s="2" t="s">
        <v>1753</v>
      </c>
      <c r="BE1013" s="2" t="s">
        <v>10073</v>
      </c>
      <c r="BF1013" s="2" t="s">
        <v>7208</v>
      </c>
      <c r="BG1013" s="2" t="s">
        <v>15817</v>
      </c>
      <c r="BH1013" s="2" t="s">
        <v>1874</v>
      </c>
      <c r="BI1013" s="2" t="s">
        <v>10627</v>
      </c>
      <c r="BJ1013" s="2" t="s">
        <v>12210</v>
      </c>
      <c r="BK1013" s="2" t="s">
        <v>13173</v>
      </c>
      <c r="BL1013" s="2" t="s">
        <v>8734</v>
      </c>
      <c r="BM1013" s="2" t="s">
        <v>9416</v>
      </c>
      <c r="BN1013" s="2" t="s">
        <v>11015</v>
      </c>
      <c r="BO1013" s="2" t="s">
        <v>12793</v>
      </c>
      <c r="BP1013" s="2" t="s">
        <v>8796</v>
      </c>
      <c r="BQ1013" s="2" t="s">
        <v>2799</v>
      </c>
      <c r="BR1013" s="2" t="s">
        <v>8660</v>
      </c>
      <c r="BS1013" s="2" t="s">
        <v>2821</v>
      </c>
      <c r="BT1013" s="2" t="s">
        <v>3589</v>
      </c>
      <c r="BU1013" s="2" t="s">
        <v>3310</v>
      </c>
      <c r="BV1013" s="2" t="s">
        <v>2270</v>
      </c>
      <c r="BW1013" s="2" t="s">
        <v>11954</v>
      </c>
      <c r="BX1013" s="2" t="s">
        <v>1739</v>
      </c>
      <c r="BY1013" s="2" t="s">
        <v>7656</v>
      </c>
      <c r="BZ1013" s="2" t="s">
        <v>10762</v>
      </c>
      <c r="CA1013" s="2" t="s">
        <v>11349</v>
      </c>
      <c r="CB1013" s="2" t="s">
        <v>3580</v>
      </c>
      <c r="CC1013" s="2" t="s">
        <v>1124</v>
      </c>
      <c r="CD1013" s="2" t="s">
        <v>2900</v>
      </c>
      <c r="CE1013" s="2" t="s">
        <v>9680</v>
      </c>
      <c r="CF1013" s="2" t="s">
        <v>6542</v>
      </c>
      <c r="CG1013" s="2" t="s">
        <v>3005</v>
      </c>
      <c r="CH1013" s="2" t="s">
        <v>6693</v>
      </c>
      <c r="CI1013" s="2" t="s">
        <v>9135</v>
      </c>
      <c r="CJ1013" s="2" t="s">
        <v>1703</v>
      </c>
      <c r="CK1013" s="2" t="s">
        <v>5721</v>
      </c>
      <c r="CL1013" s="2" t="s">
        <v>6043</v>
      </c>
      <c r="CM1013" s="2" t="s">
        <v>13204</v>
      </c>
      <c r="CN1013" s="2" t="s">
        <v>6556</v>
      </c>
      <c r="CO1013" s="2" t="s">
        <v>6469</v>
      </c>
      <c r="CP1013" s="2" t="s">
        <v>5646</v>
      </c>
      <c r="CQ1013" s="2" t="s">
        <v>6352</v>
      </c>
      <c r="CR1013" s="2" t="s">
        <v>1146</v>
      </c>
      <c r="CS1013" s="2" t="s">
        <v>15860</v>
      </c>
      <c r="CT1013" s="2" t="s">
        <v>8790</v>
      </c>
      <c r="CU1013" s="2" t="s">
        <v>6743</v>
      </c>
      <c r="CV1013" s="2" t="s">
        <v>7673</v>
      </c>
      <c r="CW1013" s="2" t="s">
        <v>16123</v>
      </c>
      <c r="CX1013" s="2" t="s">
        <v>16122</v>
      </c>
      <c r="CY1013" s="2" t="s">
        <v>9113</v>
      </c>
      <c r="CZ1013" s="2" t="s">
        <v>9473</v>
      </c>
      <c r="DA1013" s="2" t="s">
        <v>2069</v>
      </c>
      <c r="DB1013" s="2" t="s">
        <v>3387</v>
      </c>
      <c r="DC1013" s="2" t="s">
        <v>11259</v>
      </c>
      <c r="DD1013" s="2" t="s">
        <v>2169</v>
      </c>
      <c r="DE1013" s="2" t="s">
        <v>6412</v>
      </c>
      <c r="DF1013" s="2" t="s">
        <v>13515</v>
      </c>
      <c r="DG1013" s="2" t="s">
        <v>2061</v>
      </c>
      <c r="DH1013" s="2" t="s">
        <v>4386</v>
      </c>
      <c r="DI1013" s="2" t="s">
        <v>3940</v>
      </c>
      <c r="DJ1013" s="2" t="s">
        <v>5887</v>
      </c>
      <c r="DK1013" s="2" t="s">
        <v>8567</v>
      </c>
      <c r="DL1013" s="2" t="s">
        <v>4823</v>
      </c>
      <c r="DM1013" s="2" t="s">
        <v>12295</v>
      </c>
      <c r="DN1013" s="2" t="s">
        <v>12882</v>
      </c>
      <c r="DO1013" s="2" t="s">
        <v>4572</v>
      </c>
      <c r="DP1013" s="2" t="s">
        <v>8255</v>
      </c>
      <c r="DQ1013" s="2" t="s">
        <v>11767</v>
      </c>
      <c r="DR1013" s="2" t="s">
        <v>5859</v>
      </c>
      <c r="DS1013" s="2" t="s">
        <v>9726</v>
      </c>
      <c r="DT1013" s="1"/>
      <c r="DU1013" s="1"/>
      <c r="DV1013" s="2" t="s">
        <v>11258</v>
      </c>
      <c r="DW1013" s="2" t="s">
        <v>13638</v>
      </c>
      <c r="DX1013" s="2" t="s">
        <v>5759</v>
      </c>
    </row>
    <row r="1014" spans="1:128" x14ac:dyDescent="0.4">
      <c r="A1014" s="2" t="s">
        <v>16376</v>
      </c>
      <c r="B1014" s="2" t="s">
        <v>18759</v>
      </c>
      <c r="C1014" s="2" t="s">
        <v>1052</v>
      </c>
      <c r="D1014" s="2" t="s">
        <v>18760</v>
      </c>
      <c r="E1014" s="2" t="s">
        <v>1053</v>
      </c>
      <c r="F1014" s="2" t="s">
        <v>11391</v>
      </c>
      <c r="G1014" s="2" t="s">
        <v>10778</v>
      </c>
      <c r="H1014" s="2" t="s">
        <v>6442</v>
      </c>
      <c r="I1014" s="2" t="s">
        <v>1342</v>
      </c>
      <c r="J1014" s="2" t="s">
        <v>15310</v>
      </c>
      <c r="K1014" s="2" t="s">
        <v>2785</v>
      </c>
      <c r="L1014" s="2" t="s">
        <v>9221</v>
      </c>
      <c r="M1014" s="2" t="s">
        <v>9373</v>
      </c>
      <c r="N1014" s="2" t="s">
        <v>8209</v>
      </c>
      <c r="O1014" s="2" t="s">
        <v>3521</v>
      </c>
      <c r="P1014" s="2" t="s">
        <v>2310</v>
      </c>
      <c r="Q1014" s="2" t="s">
        <v>7120</v>
      </c>
      <c r="R1014" s="2" t="s">
        <v>2526</v>
      </c>
      <c r="S1014" s="2" t="s">
        <v>5559</v>
      </c>
      <c r="T1014" s="2" t="s">
        <v>12107</v>
      </c>
      <c r="U1014" s="2" t="s">
        <v>2430</v>
      </c>
      <c r="V1014" s="2" t="s">
        <v>7988</v>
      </c>
      <c r="W1014" s="2" t="s">
        <v>4954</v>
      </c>
      <c r="X1014" s="2" t="s">
        <v>3561</v>
      </c>
      <c r="Y1014" s="2" t="s">
        <v>8473</v>
      </c>
      <c r="Z1014" s="2" t="s">
        <v>7407</v>
      </c>
      <c r="AA1014" s="2" t="s">
        <v>14353</v>
      </c>
      <c r="AB1014" s="2" t="s">
        <v>10261</v>
      </c>
      <c r="AC1014" s="2" t="s">
        <v>2685</v>
      </c>
      <c r="AD1014" s="2" t="s">
        <v>18761</v>
      </c>
      <c r="AE1014" s="2" t="s">
        <v>3892</v>
      </c>
      <c r="AF1014" s="2" t="s">
        <v>6364</v>
      </c>
      <c r="AG1014" s="2" t="s">
        <v>1658</v>
      </c>
      <c r="AH1014" s="2" t="s">
        <v>1219</v>
      </c>
      <c r="AI1014" s="2" t="s">
        <v>15190</v>
      </c>
      <c r="AJ1014" s="2" t="s">
        <v>11334</v>
      </c>
      <c r="AK1014" s="2" t="s">
        <v>7526</v>
      </c>
      <c r="AL1014" s="2" t="s">
        <v>7262</v>
      </c>
      <c r="AM1014" s="2" t="s">
        <v>6380</v>
      </c>
      <c r="AN1014" s="2" t="s">
        <v>13636</v>
      </c>
      <c r="AO1014" s="2" t="s">
        <v>12402</v>
      </c>
      <c r="AP1014" s="2" t="s">
        <v>11248</v>
      </c>
      <c r="AQ1014" s="2" t="s">
        <v>1530</v>
      </c>
      <c r="AR1014" s="2" t="s">
        <v>1867</v>
      </c>
      <c r="AS1014" s="2" t="s">
        <v>10005</v>
      </c>
      <c r="AT1014" s="2" t="s">
        <v>3168</v>
      </c>
      <c r="AU1014" s="2" t="s">
        <v>8540</v>
      </c>
      <c r="AV1014" s="2" t="s">
        <v>11185</v>
      </c>
      <c r="AW1014" s="2" t="s">
        <v>15711</v>
      </c>
      <c r="AX1014" s="2" t="s">
        <v>14562</v>
      </c>
      <c r="AY1014" s="2" t="s">
        <v>9154</v>
      </c>
      <c r="AZ1014" s="2" t="s">
        <v>4413</v>
      </c>
      <c r="BA1014" s="2" t="s">
        <v>9094</v>
      </c>
      <c r="BB1014" s="2" t="s">
        <v>4705</v>
      </c>
      <c r="BC1014" s="2" t="s">
        <v>3653</v>
      </c>
      <c r="BD1014" s="2" t="s">
        <v>9232</v>
      </c>
      <c r="BE1014" s="2" t="s">
        <v>2381</v>
      </c>
      <c r="BF1014" s="2" t="s">
        <v>4413</v>
      </c>
      <c r="BG1014" s="2" t="s">
        <v>1562</v>
      </c>
      <c r="BH1014" s="2" t="s">
        <v>1081</v>
      </c>
      <c r="BI1014" s="2" t="s">
        <v>7869</v>
      </c>
      <c r="BJ1014" s="2" t="s">
        <v>8836</v>
      </c>
      <c r="BK1014" s="2" t="s">
        <v>13756</v>
      </c>
      <c r="BL1014" s="2" t="s">
        <v>14273</v>
      </c>
      <c r="BM1014" s="2" t="s">
        <v>4994</v>
      </c>
      <c r="BN1014" s="2" t="s">
        <v>5337</v>
      </c>
      <c r="BO1014" s="2" t="s">
        <v>9023</v>
      </c>
      <c r="BP1014" s="2" t="s">
        <v>7093</v>
      </c>
      <c r="BQ1014" s="2" t="s">
        <v>13085</v>
      </c>
      <c r="BR1014" s="2" t="s">
        <v>4825</v>
      </c>
      <c r="BS1014" s="2" t="s">
        <v>7944</v>
      </c>
      <c r="BT1014" s="2" t="s">
        <v>13720</v>
      </c>
      <c r="BU1014" s="2" t="s">
        <v>1636</v>
      </c>
      <c r="BV1014" s="2" t="s">
        <v>3953</v>
      </c>
      <c r="BW1014" s="2" t="s">
        <v>11533</v>
      </c>
      <c r="BX1014" s="2" t="s">
        <v>5862</v>
      </c>
      <c r="BY1014" s="2" t="s">
        <v>2486</v>
      </c>
      <c r="BZ1014" s="2" t="s">
        <v>5038</v>
      </c>
      <c r="CA1014" s="2" t="s">
        <v>1837</v>
      </c>
      <c r="CB1014" s="2" t="s">
        <v>13275</v>
      </c>
      <c r="CC1014" s="2" t="s">
        <v>1406</v>
      </c>
      <c r="CD1014" s="2" t="s">
        <v>2164</v>
      </c>
      <c r="CE1014" s="2" t="s">
        <v>6212</v>
      </c>
      <c r="CF1014" s="2" t="s">
        <v>2718</v>
      </c>
      <c r="CG1014" s="2" t="s">
        <v>6538</v>
      </c>
      <c r="CH1014" s="2" t="s">
        <v>2831</v>
      </c>
      <c r="CI1014" s="2" t="s">
        <v>6411</v>
      </c>
      <c r="CJ1014" s="2" t="s">
        <v>14098</v>
      </c>
      <c r="CK1014" s="2" t="s">
        <v>2794</v>
      </c>
      <c r="CL1014" s="2" t="s">
        <v>11356</v>
      </c>
      <c r="CM1014" s="2" t="s">
        <v>5731</v>
      </c>
      <c r="CN1014" s="2" t="s">
        <v>5216</v>
      </c>
      <c r="CO1014" s="2" t="s">
        <v>6207</v>
      </c>
      <c r="CP1014" s="2" t="s">
        <v>9473</v>
      </c>
      <c r="CQ1014" s="2" t="s">
        <v>5941</v>
      </c>
      <c r="CR1014" s="2" t="s">
        <v>10577</v>
      </c>
      <c r="CS1014" s="2" t="s">
        <v>9054</v>
      </c>
      <c r="CT1014" s="2" t="s">
        <v>10500</v>
      </c>
      <c r="CU1014" s="2" t="s">
        <v>9112</v>
      </c>
      <c r="CV1014" s="2" t="s">
        <v>5847</v>
      </c>
      <c r="CW1014" s="2" t="s">
        <v>13101</v>
      </c>
      <c r="CX1014" s="2" t="s">
        <v>2066</v>
      </c>
      <c r="CY1014" s="2" t="s">
        <v>4384</v>
      </c>
      <c r="CZ1014" s="2" t="s">
        <v>6215</v>
      </c>
      <c r="DA1014" s="2" t="s">
        <v>8409</v>
      </c>
      <c r="DB1014" s="2" t="s">
        <v>3207</v>
      </c>
      <c r="DC1014" s="2" t="s">
        <v>3866</v>
      </c>
      <c r="DD1014" s="2" t="s">
        <v>5417</v>
      </c>
      <c r="DE1014" s="2" t="s">
        <v>15231</v>
      </c>
      <c r="DF1014" s="2" t="s">
        <v>7595</v>
      </c>
      <c r="DG1014" s="2" t="s">
        <v>3959</v>
      </c>
      <c r="DH1014" s="2" t="s">
        <v>8243</v>
      </c>
      <c r="DI1014" s="2" t="s">
        <v>14045</v>
      </c>
      <c r="DJ1014" s="2" t="s">
        <v>5792</v>
      </c>
      <c r="DK1014" s="2" t="s">
        <v>7421</v>
      </c>
      <c r="DL1014" s="2" t="s">
        <v>13620</v>
      </c>
      <c r="DM1014" s="2" t="s">
        <v>10573</v>
      </c>
      <c r="DN1014" s="2" t="s">
        <v>4721</v>
      </c>
      <c r="DO1014" s="2" t="s">
        <v>10053</v>
      </c>
      <c r="DP1014" s="2" t="s">
        <v>14151</v>
      </c>
      <c r="DQ1014" s="2" t="s">
        <v>5755</v>
      </c>
      <c r="DR1014" s="2" t="s">
        <v>12815</v>
      </c>
      <c r="DS1014" s="2" t="s">
        <v>10742</v>
      </c>
      <c r="DT1014" s="1"/>
      <c r="DU1014" s="1"/>
      <c r="DV1014" s="2" t="s">
        <v>3406</v>
      </c>
      <c r="DW1014" s="2" t="s">
        <v>13258</v>
      </c>
      <c r="DX1014" s="2" t="s">
        <v>9755</v>
      </c>
    </row>
    <row r="1015" spans="1:128" x14ac:dyDescent="0.4">
      <c r="A1015" s="2" t="s">
        <v>16376</v>
      </c>
      <c r="B1015" s="2" t="s">
        <v>18762</v>
      </c>
      <c r="C1015" s="2" t="s">
        <v>1052</v>
      </c>
      <c r="D1015" s="2" t="s">
        <v>18763</v>
      </c>
      <c r="E1015" s="2" t="s">
        <v>1053</v>
      </c>
      <c r="F1015" s="2" t="s">
        <v>2568</v>
      </c>
      <c r="G1015" s="2" t="s">
        <v>8266</v>
      </c>
      <c r="H1015" s="2" t="s">
        <v>6567</v>
      </c>
      <c r="I1015" s="2" t="s">
        <v>17460</v>
      </c>
      <c r="J1015" s="2" t="s">
        <v>18710</v>
      </c>
      <c r="K1015" s="2" t="s">
        <v>18764</v>
      </c>
      <c r="L1015" s="2" t="s">
        <v>12834</v>
      </c>
      <c r="M1015" s="2" t="s">
        <v>3998</v>
      </c>
      <c r="N1015" s="2" t="s">
        <v>7397</v>
      </c>
      <c r="O1015" s="2" t="s">
        <v>10035</v>
      </c>
      <c r="P1015" s="2" t="s">
        <v>14014</v>
      </c>
      <c r="Q1015" s="2" t="s">
        <v>7526</v>
      </c>
      <c r="R1015" s="2" t="s">
        <v>6666</v>
      </c>
      <c r="S1015" s="2" t="s">
        <v>4263</v>
      </c>
      <c r="T1015" s="2" t="s">
        <v>1870</v>
      </c>
      <c r="U1015" s="2" t="s">
        <v>1454</v>
      </c>
      <c r="V1015" s="2" t="s">
        <v>2438</v>
      </c>
      <c r="W1015" s="2" t="s">
        <v>15281</v>
      </c>
      <c r="X1015" s="2" t="s">
        <v>3369</v>
      </c>
      <c r="Y1015" s="2" t="s">
        <v>3151</v>
      </c>
      <c r="Z1015" s="2" t="s">
        <v>7135</v>
      </c>
      <c r="AA1015" s="2" t="s">
        <v>10895</v>
      </c>
      <c r="AB1015" s="2" t="s">
        <v>9087</v>
      </c>
      <c r="AC1015" s="2" t="s">
        <v>6366</v>
      </c>
      <c r="AD1015" s="2" t="s">
        <v>18765</v>
      </c>
      <c r="AE1015" s="2" t="s">
        <v>1991</v>
      </c>
      <c r="AF1015" s="2" t="s">
        <v>7165</v>
      </c>
      <c r="AG1015" s="2" t="s">
        <v>6095</v>
      </c>
      <c r="AH1015" s="2" t="s">
        <v>4096</v>
      </c>
      <c r="AI1015" s="2" t="s">
        <v>5606</v>
      </c>
      <c r="AJ1015" s="2" t="s">
        <v>2652</v>
      </c>
      <c r="AK1015" s="2" t="s">
        <v>18343</v>
      </c>
      <c r="AL1015" s="2" t="s">
        <v>7265</v>
      </c>
      <c r="AM1015" s="2" t="s">
        <v>9718</v>
      </c>
      <c r="AN1015" s="2" t="s">
        <v>11101</v>
      </c>
      <c r="AO1015" s="2" t="s">
        <v>5165</v>
      </c>
      <c r="AP1015" s="2" t="s">
        <v>11546</v>
      </c>
      <c r="AQ1015" s="2" t="s">
        <v>3460</v>
      </c>
      <c r="AR1015" s="2" t="s">
        <v>16426</v>
      </c>
      <c r="AS1015" s="2" t="s">
        <v>15814</v>
      </c>
      <c r="AT1015" s="2" t="s">
        <v>14519</v>
      </c>
      <c r="AU1015" s="2" t="s">
        <v>1646</v>
      </c>
      <c r="AV1015" s="2" t="s">
        <v>5175</v>
      </c>
      <c r="AW1015" s="2" t="s">
        <v>5163</v>
      </c>
      <c r="AX1015" s="2" t="s">
        <v>11792</v>
      </c>
      <c r="AY1015" s="2" t="s">
        <v>14055</v>
      </c>
      <c r="AZ1015" s="2" t="s">
        <v>2860</v>
      </c>
      <c r="BA1015" s="2" t="s">
        <v>11053</v>
      </c>
      <c r="BB1015" s="2" t="s">
        <v>3072</v>
      </c>
      <c r="BC1015" s="2" t="s">
        <v>1310</v>
      </c>
      <c r="BD1015" s="2" t="s">
        <v>15080</v>
      </c>
      <c r="BE1015" s="2" t="s">
        <v>11634</v>
      </c>
      <c r="BF1015" s="2" t="s">
        <v>7392</v>
      </c>
      <c r="BG1015" s="2" t="s">
        <v>11649</v>
      </c>
      <c r="BH1015" s="2" t="s">
        <v>15623</v>
      </c>
      <c r="BI1015" s="2" t="s">
        <v>14100</v>
      </c>
      <c r="BJ1015" s="2" t="s">
        <v>8559</v>
      </c>
      <c r="BK1015" s="2" t="s">
        <v>14100</v>
      </c>
      <c r="BL1015" s="2" t="s">
        <v>11248</v>
      </c>
      <c r="BM1015" s="2" t="s">
        <v>6503</v>
      </c>
      <c r="BN1015" s="2" t="s">
        <v>7262</v>
      </c>
      <c r="BO1015" s="2" t="s">
        <v>9034</v>
      </c>
      <c r="BP1015" s="2" t="s">
        <v>6773</v>
      </c>
      <c r="BQ1015" s="2" t="s">
        <v>9407</v>
      </c>
      <c r="BR1015" s="2" t="s">
        <v>9442</v>
      </c>
      <c r="BS1015" s="2" t="s">
        <v>7868</v>
      </c>
      <c r="BT1015" s="2" t="s">
        <v>4041</v>
      </c>
      <c r="BU1015" s="2" t="s">
        <v>5135</v>
      </c>
      <c r="BV1015" s="2" t="s">
        <v>15224</v>
      </c>
      <c r="BW1015" s="2" t="s">
        <v>10505</v>
      </c>
      <c r="BX1015" s="2" t="s">
        <v>11629</v>
      </c>
      <c r="BY1015" s="2" t="s">
        <v>12136</v>
      </c>
      <c r="BZ1015" s="2" t="s">
        <v>3390</v>
      </c>
      <c r="CA1015" s="2" t="s">
        <v>5816</v>
      </c>
      <c r="CB1015" s="2" t="s">
        <v>7563</v>
      </c>
      <c r="CC1015" s="2" t="s">
        <v>3780</v>
      </c>
      <c r="CD1015" s="2" t="s">
        <v>3392</v>
      </c>
      <c r="CE1015" s="2" t="s">
        <v>10476</v>
      </c>
      <c r="CF1015" s="2" t="s">
        <v>11457</v>
      </c>
      <c r="CG1015" s="2" t="s">
        <v>3396</v>
      </c>
      <c r="CH1015" s="2" t="s">
        <v>12162</v>
      </c>
      <c r="CI1015" s="2" t="s">
        <v>1941</v>
      </c>
      <c r="CJ1015" s="2" t="s">
        <v>8855</v>
      </c>
      <c r="CK1015" s="2" t="s">
        <v>4217</v>
      </c>
      <c r="CL1015" s="2" t="s">
        <v>3196</v>
      </c>
      <c r="CM1015" s="2" t="s">
        <v>7417</v>
      </c>
      <c r="CN1015" s="2" t="s">
        <v>11233</v>
      </c>
      <c r="CO1015" s="2" t="s">
        <v>10134</v>
      </c>
      <c r="CP1015" s="2" t="s">
        <v>3948</v>
      </c>
      <c r="CQ1015" s="2" t="s">
        <v>15684</v>
      </c>
      <c r="CR1015" s="2" t="s">
        <v>1349</v>
      </c>
      <c r="CS1015" s="2" t="s">
        <v>9356</v>
      </c>
      <c r="CT1015" s="2" t="s">
        <v>2188</v>
      </c>
      <c r="CU1015" s="2" t="s">
        <v>9304</v>
      </c>
      <c r="CV1015" s="2" t="s">
        <v>12879</v>
      </c>
      <c r="CW1015" s="2" t="s">
        <v>12782</v>
      </c>
      <c r="CX1015" s="2" t="s">
        <v>12217</v>
      </c>
      <c r="CY1015" s="2" t="s">
        <v>8610</v>
      </c>
      <c r="CZ1015" s="2" t="s">
        <v>13013</v>
      </c>
      <c r="DA1015" s="2" t="s">
        <v>10051</v>
      </c>
      <c r="DB1015" s="2" t="s">
        <v>12217</v>
      </c>
      <c r="DC1015" s="2" t="s">
        <v>5796</v>
      </c>
      <c r="DD1015" s="2" t="s">
        <v>12293</v>
      </c>
      <c r="DE1015" s="2" t="s">
        <v>7999</v>
      </c>
      <c r="DF1015" s="2" t="s">
        <v>2145</v>
      </c>
      <c r="DG1015" s="2" t="s">
        <v>14011</v>
      </c>
      <c r="DH1015" s="2" t="s">
        <v>7293</v>
      </c>
      <c r="DI1015" s="2" t="s">
        <v>2528</v>
      </c>
      <c r="DJ1015" s="2" t="s">
        <v>9264</v>
      </c>
      <c r="DK1015" s="2" t="s">
        <v>6770</v>
      </c>
      <c r="DL1015" s="2" t="s">
        <v>2976</v>
      </c>
      <c r="DM1015" s="2" t="s">
        <v>5485</v>
      </c>
      <c r="DN1015" s="2" t="s">
        <v>8308</v>
      </c>
      <c r="DO1015" s="2" t="s">
        <v>12900</v>
      </c>
      <c r="DP1015" s="2" t="s">
        <v>7876</v>
      </c>
      <c r="DQ1015" s="2" t="s">
        <v>5032</v>
      </c>
      <c r="DR1015" s="2" t="s">
        <v>9324</v>
      </c>
      <c r="DS1015" s="2" t="s">
        <v>11371</v>
      </c>
      <c r="DT1015" s="1"/>
      <c r="DU1015" s="1"/>
      <c r="DV1015" s="2" t="s">
        <v>11157</v>
      </c>
      <c r="DW1015" s="2" t="s">
        <v>7436</v>
      </c>
      <c r="DX1015" s="2" t="s">
        <v>5603</v>
      </c>
    </row>
    <row r="1016" spans="1:128" x14ac:dyDescent="0.4">
      <c r="A1016" s="2" t="s">
        <v>16376</v>
      </c>
      <c r="B1016" s="2" t="s">
        <v>18766</v>
      </c>
      <c r="C1016" s="2" t="s">
        <v>1052</v>
      </c>
      <c r="D1016" s="2" t="s">
        <v>18767</v>
      </c>
      <c r="E1016" s="2" t="s">
        <v>1053</v>
      </c>
      <c r="F1016" s="2" t="s">
        <v>3722</v>
      </c>
      <c r="G1016" s="2" t="s">
        <v>11277</v>
      </c>
      <c r="H1016" s="2" t="s">
        <v>6523</v>
      </c>
      <c r="I1016" s="2" t="s">
        <v>18768</v>
      </c>
      <c r="J1016" s="2" t="s">
        <v>18769</v>
      </c>
      <c r="K1016" s="2" t="s">
        <v>18770</v>
      </c>
      <c r="L1016" s="2" t="s">
        <v>11347</v>
      </c>
      <c r="M1016" s="2" t="s">
        <v>7049</v>
      </c>
      <c r="N1016" s="2" t="s">
        <v>5379</v>
      </c>
      <c r="O1016" s="2" t="s">
        <v>15737</v>
      </c>
      <c r="P1016" s="2" t="s">
        <v>18771</v>
      </c>
      <c r="Q1016" s="2" t="s">
        <v>18772</v>
      </c>
      <c r="R1016" s="2" t="s">
        <v>18773</v>
      </c>
      <c r="S1016" s="2" t="s">
        <v>10412</v>
      </c>
      <c r="T1016" s="2" t="s">
        <v>6791</v>
      </c>
      <c r="U1016" s="2" t="s">
        <v>1772</v>
      </c>
      <c r="V1016" s="2" t="s">
        <v>2556</v>
      </c>
      <c r="W1016" s="2" t="s">
        <v>18774</v>
      </c>
      <c r="X1016" s="2" t="s">
        <v>18775</v>
      </c>
      <c r="Y1016" s="2" t="s">
        <v>18776</v>
      </c>
      <c r="Z1016" s="2" t="s">
        <v>10080</v>
      </c>
      <c r="AA1016" s="2" t="s">
        <v>8861</v>
      </c>
      <c r="AB1016" s="2" t="s">
        <v>12622</v>
      </c>
      <c r="AC1016" s="2" t="s">
        <v>13495</v>
      </c>
      <c r="AD1016" s="2" t="s">
        <v>18777</v>
      </c>
      <c r="AE1016" s="2" t="s">
        <v>18778</v>
      </c>
      <c r="AF1016" s="2" t="s">
        <v>18779</v>
      </c>
      <c r="AG1016" s="2" t="s">
        <v>17334</v>
      </c>
      <c r="AH1016" s="2" t="s">
        <v>4755</v>
      </c>
      <c r="AI1016" s="2" t="s">
        <v>4501</v>
      </c>
      <c r="AJ1016" s="2" t="s">
        <v>3998</v>
      </c>
      <c r="AK1016" s="2" t="s">
        <v>18780</v>
      </c>
      <c r="AL1016" s="2" t="s">
        <v>18781</v>
      </c>
      <c r="AM1016" s="2" t="s">
        <v>13628</v>
      </c>
      <c r="AN1016" s="2" t="s">
        <v>8379</v>
      </c>
      <c r="AO1016" s="2" t="s">
        <v>5158</v>
      </c>
      <c r="AP1016" s="2" t="s">
        <v>7404</v>
      </c>
      <c r="AQ1016" s="2" t="s">
        <v>2750</v>
      </c>
      <c r="AR1016" s="2" t="s">
        <v>18782</v>
      </c>
      <c r="AS1016" s="2" t="s">
        <v>18783</v>
      </c>
      <c r="AT1016" s="2" t="s">
        <v>18784</v>
      </c>
      <c r="AU1016" s="2" t="s">
        <v>3886</v>
      </c>
      <c r="AV1016" s="2" t="s">
        <v>11250</v>
      </c>
      <c r="AW1016" s="2" t="s">
        <v>1975</v>
      </c>
      <c r="AX1016" s="2" t="s">
        <v>4611</v>
      </c>
      <c r="AY1016" s="2" t="s">
        <v>18785</v>
      </c>
      <c r="AZ1016" s="2" t="s">
        <v>18786</v>
      </c>
      <c r="BA1016" s="2" t="s">
        <v>18787</v>
      </c>
      <c r="BB1016" s="2" t="s">
        <v>7390</v>
      </c>
      <c r="BC1016" s="2" t="s">
        <v>14094</v>
      </c>
      <c r="BD1016" s="2" t="s">
        <v>1551</v>
      </c>
      <c r="BE1016" s="2" t="s">
        <v>6295</v>
      </c>
      <c r="BF1016" s="2" t="s">
        <v>18788</v>
      </c>
      <c r="BG1016" s="2" t="s">
        <v>18789</v>
      </c>
      <c r="BH1016" s="2" t="s">
        <v>16319</v>
      </c>
      <c r="BI1016" s="2" t="s">
        <v>1993</v>
      </c>
      <c r="BJ1016" s="2" t="s">
        <v>7859</v>
      </c>
      <c r="BK1016" s="2" t="s">
        <v>2642</v>
      </c>
      <c r="BL1016" s="2" t="s">
        <v>3437</v>
      </c>
      <c r="BM1016" s="2" t="s">
        <v>18790</v>
      </c>
      <c r="BN1016" s="2" t="s">
        <v>18791</v>
      </c>
      <c r="BO1016" s="2" t="s">
        <v>13907</v>
      </c>
      <c r="BP1016" s="2" t="s">
        <v>8476</v>
      </c>
      <c r="BQ1016" s="2" t="s">
        <v>3722</v>
      </c>
      <c r="BR1016" s="2" t="s">
        <v>8542</v>
      </c>
      <c r="BS1016" s="2" t="s">
        <v>3332</v>
      </c>
      <c r="BT1016" s="2" t="s">
        <v>11738</v>
      </c>
      <c r="BU1016" s="2" t="s">
        <v>12259</v>
      </c>
      <c r="BV1016" s="2" t="s">
        <v>3464</v>
      </c>
      <c r="BW1016" s="2" t="s">
        <v>5781</v>
      </c>
      <c r="BX1016" s="2" t="s">
        <v>6767</v>
      </c>
      <c r="BY1016" s="2" t="s">
        <v>3217</v>
      </c>
      <c r="BZ1016" s="2" t="s">
        <v>6110</v>
      </c>
      <c r="CA1016" s="2" t="s">
        <v>2173</v>
      </c>
      <c r="CB1016" s="2" t="s">
        <v>8609</v>
      </c>
      <c r="CC1016" s="2" t="s">
        <v>10676</v>
      </c>
      <c r="CD1016" s="2" t="s">
        <v>9099</v>
      </c>
      <c r="CE1016" s="2" t="s">
        <v>11790</v>
      </c>
      <c r="CF1016" s="2" t="s">
        <v>5038</v>
      </c>
      <c r="CG1016" s="2" t="s">
        <v>5069</v>
      </c>
      <c r="CH1016" s="2" t="s">
        <v>4272</v>
      </c>
      <c r="CI1016" s="2" t="s">
        <v>12250</v>
      </c>
      <c r="CJ1016" s="2" t="s">
        <v>12354</v>
      </c>
      <c r="CK1016" s="2" t="s">
        <v>14416</v>
      </c>
      <c r="CL1016" s="2" t="s">
        <v>4389</v>
      </c>
      <c r="CM1016" s="2" t="s">
        <v>8905</v>
      </c>
      <c r="CN1016" s="2" t="s">
        <v>9607</v>
      </c>
      <c r="CO1016" s="2" t="s">
        <v>5069</v>
      </c>
      <c r="CP1016" s="2" t="s">
        <v>10646</v>
      </c>
      <c r="CQ1016" s="2" t="s">
        <v>4272</v>
      </c>
      <c r="CR1016" s="2" t="s">
        <v>3941</v>
      </c>
      <c r="CS1016" s="2" t="s">
        <v>13208</v>
      </c>
      <c r="CT1016" s="2" t="s">
        <v>1945</v>
      </c>
      <c r="CU1016" s="2" t="s">
        <v>7284</v>
      </c>
      <c r="CV1016" s="2" t="s">
        <v>2067</v>
      </c>
      <c r="CW1016" s="2" t="s">
        <v>3547</v>
      </c>
      <c r="CX1016" s="2" t="s">
        <v>10476</v>
      </c>
      <c r="CY1016" s="2" t="s">
        <v>9606</v>
      </c>
      <c r="CZ1016" s="2" t="s">
        <v>6827</v>
      </c>
      <c r="DA1016" s="2" t="s">
        <v>4016</v>
      </c>
      <c r="DB1016" s="2" t="s">
        <v>10646</v>
      </c>
      <c r="DC1016" s="2" t="s">
        <v>8987</v>
      </c>
      <c r="DD1016" s="2" t="s">
        <v>8177</v>
      </c>
      <c r="DE1016" s="2" t="s">
        <v>5794</v>
      </c>
      <c r="DF1016" s="2" t="s">
        <v>12295</v>
      </c>
      <c r="DG1016" s="2" t="s">
        <v>7964</v>
      </c>
      <c r="DH1016" s="2" t="s">
        <v>10830</v>
      </c>
      <c r="DI1016" s="2" t="s">
        <v>13393</v>
      </c>
      <c r="DJ1016" s="2" t="s">
        <v>1195</v>
      </c>
      <c r="DK1016" s="2" t="s">
        <v>6895</v>
      </c>
      <c r="DL1016" s="2" t="s">
        <v>9545</v>
      </c>
      <c r="DM1016" s="2" t="s">
        <v>1537</v>
      </c>
      <c r="DN1016" s="2" t="s">
        <v>12529</v>
      </c>
      <c r="DO1016" s="2" t="s">
        <v>5103</v>
      </c>
      <c r="DP1016" s="2" t="s">
        <v>8476</v>
      </c>
      <c r="DQ1016" s="2" t="s">
        <v>4345</v>
      </c>
      <c r="DR1016" s="2" t="s">
        <v>11277</v>
      </c>
      <c r="DS1016" s="2" t="s">
        <v>4786</v>
      </c>
      <c r="DT1016" s="1"/>
      <c r="DU1016" s="1"/>
      <c r="DV1016" s="2" t="s">
        <v>15804</v>
      </c>
      <c r="DW1016" s="2" t="s">
        <v>10771</v>
      </c>
      <c r="DX1016" s="2" t="s">
        <v>3184</v>
      </c>
    </row>
    <row r="1017" spans="1:128" x14ac:dyDescent="0.4">
      <c r="A1017" s="2" t="s">
        <v>16376</v>
      </c>
      <c r="B1017" s="2" t="s">
        <v>18792</v>
      </c>
      <c r="C1017" s="2" t="s">
        <v>1052</v>
      </c>
      <c r="D1017" s="2" t="s">
        <v>0</v>
      </c>
      <c r="E1017" s="2" t="s">
        <v>1053</v>
      </c>
      <c r="F1017" s="2" t="s">
        <v>10709</v>
      </c>
      <c r="G1017" s="2" t="s">
        <v>1431</v>
      </c>
      <c r="H1017" s="2" t="s">
        <v>3620</v>
      </c>
      <c r="I1017" s="2" t="s">
        <v>13405</v>
      </c>
      <c r="J1017" s="2" t="s">
        <v>13241</v>
      </c>
      <c r="K1017" s="2" t="s">
        <v>9929</v>
      </c>
      <c r="L1017" s="2" t="s">
        <v>4318</v>
      </c>
      <c r="M1017" s="2" t="s">
        <v>3152</v>
      </c>
      <c r="N1017" s="2" t="s">
        <v>9336</v>
      </c>
      <c r="O1017" s="2" t="s">
        <v>4500</v>
      </c>
      <c r="P1017" s="2" t="s">
        <v>5474</v>
      </c>
      <c r="Q1017" s="2" t="s">
        <v>18793</v>
      </c>
      <c r="R1017" s="2" t="s">
        <v>5157</v>
      </c>
      <c r="S1017" s="2" t="s">
        <v>1569</v>
      </c>
      <c r="T1017" s="2" t="s">
        <v>1289</v>
      </c>
      <c r="U1017" s="2" t="s">
        <v>6324</v>
      </c>
      <c r="V1017" s="2" t="s">
        <v>6841</v>
      </c>
      <c r="W1017" s="2" t="s">
        <v>16248</v>
      </c>
      <c r="X1017" s="2" t="s">
        <v>17490</v>
      </c>
      <c r="Y1017" s="2" t="s">
        <v>4609</v>
      </c>
      <c r="Z1017" s="2" t="s">
        <v>4584</v>
      </c>
      <c r="AA1017" s="2" t="s">
        <v>1422</v>
      </c>
      <c r="AB1017" s="2" t="s">
        <v>8823</v>
      </c>
      <c r="AC1017" s="2" t="s">
        <v>6226</v>
      </c>
      <c r="AD1017" s="2" t="s">
        <v>13652</v>
      </c>
      <c r="AE1017" s="2" t="s">
        <v>12887</v>
      </c>
      <c r="AF1017" s="2" t="s">
        <v>3281</v>
      </c>
      <c r="AG1017" s="2" t="s">
        <v>11782</v>
      </c>
      <c r="AH1017" s="2" t="s">
        <v>5406</v>
      </c>
      <c r="AI1017" s="2" t="s">
        <v>4052</v>
      </c>
      <c r="AJ1017" s="2" t="s">
        <v>3266</v>
      </c>
      <c r="AK1017" s="2" t="s">
        <v>16542</v>
      </c>
      <c r="AL1017" s="2" t="s">
        <v>17677</v>
      </c>
      <c r="AM1017" s="2" t="s">
        <v>1772</v>
      </c>
      <c r="AN1017" s="2" t="s">
        <v>1557</v>
      </c>
      <c r="AO1017" s="2" t="s">
        <v>12737</v>
      </c>
      <c r="AP1017" s="2" t="s">
        <v>2204</v>
      </c>
      <c r="AQ1017" s="2" t="s">
        <v>1690</v>
      </c>
      <c r="AR1017" s="2" t="s">
        <v>9540</v>
      </c>
      <c r="AS1017" s="2" t="s">
        <v>17235</v>
      </c>
      <c r="AT1017" s="2" t="s">
        <v>3256</v>
      </c>
      <c r="AU1017" s="2" t="s">
        <v>3253</v>
      </c>
      <c r="AV1017" s="2" t="s">
        <v>5607</v>
      </c>
      <c r="AW1017" s="2" t="s">
        <v>10485</v>
      </c>
      <c r="AX1017" s="2" t="s">
        <v>10778</v>
      </c>
      <c r="AY1017" s="2" t="s">
        <v>13469</v>
      </c>
      <c r="AZ1017" s="2" t="s">
        <v>17253</v>
      </c>
      <c r="BA1017" s="2" t="s">
        <v>8411</v>
      </c>
      <c r="BB1017" s="2" t="s">
        <v>12850</v>
      </c>
      <c r="BC1017" s="2" t="s">
        <v>3257</v>
      </c>
      <c r="BD1017" s="2" t="s">
        <v>6429</v>
      </c>
      <c r="BE1017" s="2" t="s">
        <v>2763</v>
      </c>
      <c r="BF1017" s="2" t="s">
        <v>13807</v>
      </c>
      <c r="BG1017" s="2" t="s">
        <v>16862</v>
      </c>
      <c r="BH1017" s="2" t="s">
        <v>5226</v>
      </c>
      <c r="BI1017" s="2" t="s">
        <v>13202</v>
      </c>
      <c r="BJ1017" s="2" t="s">
        <v>3886</v>
      </c>
      <c r="BK1017" s="2" t="s">
        <v>1902</v>
      </c>
      <c r="BL1017" s="2" t="s">
        <v>2768</v>
      </c>
      <c r="BM1017" s="2" t="s">
        <v>14314</v>
      </c>
      <c r="BN1017" s="2" t="s">
        <v>14676</v>
      </c>
      <c r="BO1017" s="2" t="s">
        <v>6254</v>
      </c>
      <c r="BP1017" s="2" t="s">
        <v>8543</v>
      </c>
      <c r="BQ1017" s="2" t="s">
        <v>4982</v>
      </c>
      <c r="BR1017" s="2" t="s">
        <v>3143</v>
      </c>
      <c r="BS1017" s="2" t="s">
        <v>13197</v>
      </c>
      <c r="BT1017" s="2" t="s">
        <v>5181</v>
      </c>
      <c r="BU1017" s="2" t="s">
        <v>6858</v>
      </c>
      <c r="BV1017" s="2" t="s">
        <v>2180</v>
      </c>
      <c r="BW1017" s="2" t="s">
        <v>4573</v>
      </c>
      <c r="BX1017" s="2" t="s">
        <v>1946</v>
      </c>
      <c r="BY1017" s="2" t="s">
        <v>1852</v>
      </c>
      <c r="BZ1017" s="2" t="s">
        <v>2174</v>
      </c>
      <c r="CA1017" s="2" t="s">
        <v>4719</v>
      </c>
      <c r="CB1017" s="2" t="s">
        <v>17617</v>
      </c>
      <c r="CC1017" s="2" t="s">
        <v>10472</v>
      </c>
      <c r="CD1017" s="2" t="s">
        <v>8905</v>
      </c>
      <c r="CE1017" s="2" t="s">
        <v>1834</v>
      </c>
      <c r="CF1017" s="2" t="s">
        <v>4576</v>
      </c>
      <c r="CG1017" s="2" t="s">
        <v>5848</v>
      </c>
      <c r="CH1017" s="2" t="s">
        <v>5860</v>
      </c>
      <c r="CI1017" s="2" t="s">
        <v>7292</v>
      </c>
      <c r="CJ1017" s="2" t="s">
        <v>10730</v>
      </c>
      <c r="CK1017" s="2" t="s">
        <v>7952</v>
      </c>
      <c r="CL1017" s="2" t="s">
        <v>8606</v>
      </c>
      <c r="CM1017" s="2" t="s">
        <v>4395</v>
      </c>
      <c r="CN1017" s="2" t="s">
        <v>2165</v>
      </c>
      <c r="CO1017" s="2" t="s">
        <v>2818</v>
      </c>
      <c r="CP1017" s="2" t="s">
        <v>2061</v>
      </c>
      <c r="CQ1017" s="2" t="s">
        <v>7896</v>
      </c>
      <c r="CR1017" s="2" t="s">
        <v>13102</v>
      </c>
      <c r="CS1017" s="2" t="s">
        <v>9311</v>
      </c>
      <c r="CT1017" s="2" t="s">
        <v>13012</v>
      </c>
      <c r="CU1017" s="2" t="s">
        <v>13591</v>
      </c>
      <c r="CV1017" s="2" t="s">
        <v>8998</v>
      </c>
      <c r="CW1017" s="2" t="s">
        <v>9732</v>
      </c>
      <c r="CX1017" s="2" t="s">
        <v>11790</v>
      </c>
      <c r="CY1017" s="2" t="s">
        <v>16902</v>
      </c>
      <c r="CZ1017" s="2" t="s">
        <v>12205</v>
      </c>
      <c r="DA1017" s="2" t="s">
        <v>3407</v>
      </c>
      <c r="DB1017" s="2" t="s">
        <v>2376</v>
      </c>
      <c r="DC1017" s="2" t="s">
        <v>15697</v>
      </c>
      <c r="DD1017" s="2" t="s">
        <v>3418</v>
      </c>
      <c r="DE1017" s="2" t="s">
        <v>7836</v>
      </c>
      <c r="DF1017" s="2" t="s">
        <v>12878</v>
      </c>
      <c r="DG1017" s="2" t="s">
        <v>9003</v>
      </c>
      <c r="DH1017" s="2" t="s">
        <v>5797</v>
      </c>
      <c r="DI1017" s="2" t="s">
        <v>15308</v>
      </c>
      <c r="DJ1017" s="2" t="s">
        <v>12619</v>
      </c>
      <c r="DK1017" s="2" t="s">
        <v>7144</v>
      </c>
      <c r="DL1017" s="2" t="s">
        <v>12216</v>
      </c>
      <c r="DM1017" s="2" t="s">
        <v>6771</v>
      </c>
      <c r="DN1017" s="2" t="s">
        <v>10941</v>
      </c>
      <c r="DO1017" s="2" t="s">
        <v>9170</v>
      </c>
      <c r="DP1017" s="2" t="s">
        <v>11629</v>
      </c>
      <c r="DQ1017" s="2" t="s">
        <v>17462</v>
      </c>
      <c r="DR1017" s="2" t="s">
        <v>8308</v>
      </c>
      <c r="DS1017" s="2" t="s">
        <v>9407</v>
      </c>
      <c r="DT1017" s="1"/>
      <c r="DU1017" s="1"/>
      <c r="DV1017" s="2" t="s">
        <v>10617</v>
      </c>
      <c r="DW1017" s="2" t="s">
        <v>9504</v>
      </c>
      <c r="DX1017" s="2" t="s">
        <v>7509</v>
      </c>
    </row>
    <row r="1018" spans="1:128" x14ac:dyDescent="0.4">
      <c r="A1018" s="2" t="s">
        <v>16376</v>
      </c>
      <c r="B1018" s="2" t="s">
        <v>18794</v>
      </c>
      <c r="C1018" s="2" t="s">
        <v>1052</v>
      </c>
      <c r="D1018" s="2" t="s">
        <v>0</v>
      </c>
      <c r="E1018" s="2" t="s">
        <v>1053</v>
      </c>
      <c r="F1018" s="2" t="s">
        <v>7573</v>
      </c>
      <c r="G1018" s="2" t="s">
        <v>6447</v>
      </c>
      <c r="H1018" s="2" t="s">
        <v>1053</v>
      </c>
      <c r="I1018" s="2" t="s">
        <v>1291</v>
      </c>
      <c r="J1018" s="2" t="s">
        <v>3331</v>
      </c>
      <c r="K1018" s="2" t="s">
        <v>3271</v>
      </c>
      <c r="L1018" s="2" t="s">
        <v>5553</v>
      </c>
      <c r="M1018" s="2" t="s">
        <v>9325</v>
      </c>
      <c r="N1018" s="2" t="s">
        <v>8579</v>
      </c>
      <c r="O1018" s="2" t="s">
        <v>3065</v>
      </c>
      <c r="P1018" s="2" t="s">
        <v>8636</v>
      </c>
      <c r="Q1018" s="2" t="s">
        <v>6895</v>
      </c>
      <c r="R1018" s="2" t="s">
        <v>9322</v>
      </c>
      <c r="S1018" s="2" t="s">
        <v>15286</v>
      </c>
      <c r="T1018" s="2" t="s">
        <v>13909</v>
      </c>
      <c r="U1018" s="2" t="s">
        <v>2945</v>
      </c>
      <c r="V1018" s="2" t="s">
        <v>12416</v>
      </c>
      <c r="W1018" s="2" t="s">
        <v>2950</v>
      </c>
      <c r="X1018" s="2" t="s">
        <v>10191</v>
      </c>
      <c r="Y1018" s="2" t="s">
        <v>3377</v>
      </c>
      <c r="Z1018" s="2" t="s">
        <v>6137</v>
      </c>
      <c r="AA1018" s="2" t="s">
        <v>4035</v>
      </c>
      <c r="AB1018" s="2" t="s">
        <v>12893</v>
      </c>
      <c r="AC1018" s="2" t="s">
        <v>8627</v>
      </c>
      <c r="AD1018" s="2" t="s">
        <v>1185</v>
      </c>
      <c r="AE1018" s="2" t="s">
        <v>12517</v>
      </c>
      <c r="AF1018" s="2" t="s">
        <v>3089</v>
      </c>
      <c r="AG1018" s="2" t="s">
        <v>8705</v>
      </c>
      <c r="AH1018" s="2" t="s">
        <v>9571</v>
      </c>
      <c r="AI1018" s="2" t="s">
        <v>9042</v>
      </c>
      <c r="AJ1018" s="2" t="s">
        <v>4963</v>
      </c>
      <c r="AK1018" s="2" t="s">
        <v>6715</v>
      </c>
      <c r="AL1018" s="2" t="s">
        <v>11097</v>
      </c>
      <c r="AM1018" s="2" t="s">
        <v>12900</v>
      </c>
      <c r="AN1018" s="2" t="s">
        <v>4031</v>
      </c>
      <c r="AO1018" s="2" t="s">
        <v>4910</v>
      </c>
      <c r="AP1018" s="2" t="s">
        <v>12900</v>
      </c>
      <c r="AQ1018" s="2" t="s">
        <v>2953</v>
      </c>
      <c r="AR1018" s="2" t="s">
        <v>2330</v>
      </c>
      <c r="AS1018" s="2" t="s">
        <v>17718</v>
      </c>
      <c r="AT1018" s="2" t="s">
        <v>6792</v>
      </c>
      <c r="AU1018" s="2" t="s">
        <v>1781</v>
      </c>
      <c r="AV1018" s="2" t="s">
        <v>3161</v>
      </c>
      <c r="AW1018" s="2" t="s">
        <v>4996</v>
      </c>
      <c r="AX1018" s="2" t="s">
        <v>8259</v>
      </c>
      <c r="AY1018" s="2" t="s">
        <v>10127</v>
      </c>
      <c r="AZ1018" s="2" t="s">
        <v>4437</v>
      </c>
      <c r="BA1018" s="2" t="s">
        <v>13067</v>
      </c>
      <c r="BB1018" s="2" t="s">
        <v>2674</v>
      </c>
      <c r="BC1018" s="2" t="s">
        <v>8249</v>
      </c>
      <c r="BD1018" s="2" t="s">
        <v>12220</v>
      </c>
      <c r="BE1018" s="2" t="s">
        <v>7290</v>
      </c>
      <c r="BF1018" s="2" t="s">
        <v>10241</v>
      </c>
      <c r="BG1018" s="2" t="s">
        <v>1199</v>
      </c>
      <c r="BH1018" s="2" t="s">
        <v>11244</v>
      </c>
      <c r="BI1018" s="2" t="s">
        <v>12025</v>
      </c>
      <c r="BJ1018" s="2" t="s">
        <v>12530</v>
      </c>
      <c r="BK1018" s="2" t="s">
        <v>15666</v>
      </c>
      <c r="BL1018" s="2" t="s">
        <v>4915</v>
      </c>
      <c r="BM1018" s="2" t="s">
        <v>8743</v>
      </c>
      <c r="BN1018" s="2" t="s">
        <v>7580</v>
      </c>
      <c r="BO1018" s="2" t="s">
        <v>12837</v>
      </c>
      <c r="BP1018" s="2" t="s">
        <v>10879</v>
      </c>
      <c r="BQ1018" s="2" t="s">
        <v>3286</v>
      </c>
      <c r="BR1018" s="2" t="s">
        <v>10694</v>
      </c>
      <c r="BS1018" s="2" t="s">
        <v>9678</v>
      </c>
      <c r="BT1018" s="2" t="s">
        <v>5711</v>
      </c>
      <c r="BU1018" s="2" t="s">
        <v>7599</v>
      </c>
      <c r="BV1018" s="2" t="s">
        <v>8193</v>
      </c>
      <c r="BW1018" s="2" t="s">
        <v>7615</v>
      </c>
      <c r="BX1018" s="2" t="s">
        <v>7697</v>
      </c>
      <c r="BY1018" s="2" t="s">
        <v>13674</v>
      </c>
      <c r="BZ1018" s="2" t="s">
        <v>9641</v>
      </c>
      <c r="CA1018" s="2" t="s">
        <v>10165</v>
      </c>
      <c r="CB1018" s="2" t="s">
        <v>12048</v>
      </c>
      <c r="CC1018" s="2" t="s">
        <v>4199</v>
      </c>
      <c r="CD1018" s="2" t="s">
        <v>9852</v>
      </c>
      <c r="CE1018" s="2" t="s">
        <v>2903</v>
      </c>
      <c r="CF1018" s="2" t="s">
        <v>3208</v>
      </c>
      <c r="CG1018" s="2" t="s">
        <v>4198</v>
      </c>
      <c r="CH1018" s="2" t="s">
        <v>6683</v>
      </c>
      <c r="CI1018" s="2" t="s">
        <v>11231</v>
      </c>
      <c r="CJ1018" s="2" t="s">
        <v>8018</v>
      </c>
      <c r="CK1018" s="2" t="s">
        <v>1925</v>
      </c>
      <c r="CL1018" s="2" t="s">
        <v>2910</v>
      </c>
      <c r="CM1018" s="2" t="s">
        <v>4216</v>
      </c>
      <c r="CN1018" s="2" t="s">
        <v>10301</v>
      </c>
      <c r="CO1018" s="2" t="s">
        <v>4892</v>
      </c>
      <c r="CP1018" s="2" t="s">
        <v>4219</v>
      </c>
      <c r="CQ1018" s="2" t="s">
        <v>1386</v>
      </c>
      <c r="CR1018" s="2" t="s">
        <v>13721</v>
      </c>
      <c r="CS1018" s="2" t="s">
        <v>8495</v>
      </c>
      <c r="CT1018" s="2" t="s">
        <v>8786</v>
      </c>
      <c r="CU1018" s="2" t="s">
        <v>7487</v>
      </c>
      <c r="CV1018" s="2" t="s">
        <v>8332</v>
      </c>
      <c r="CW1018" s="2" t="s">
        <v>2368</v>
      </c>
      <c r="CX1018" s="2" t="s">
        <v>8294</v>
      </c>
      <c r="CY1018" s="2" t="s">
        <v>9527</v>
      </c>
      <c r="CZ1018" s="2" t="s">
        <v>11029</v>
      </c>
      <c r="DA1018" s="2" t="s">
        <v>5510</v>
      </c>
      <c r="DB1018" s="2" t="s">
        <v>9613</v>
      </c>
      <c r="DC1018" s="2" t="s">
        <v>5426</v>
      </c>
      <c r="DD1018" s="2" t="s">
        <v>11405</v>
      </c>
      <c r="DE1018" s="2" t="s">
        <v>2703</v>
      </c>
      <c r="DF1018" s="2" t="s">
        <v>3700</v>
      </c>
      <c r="DG1018" s="2" t="s">
        <v>1111</v>
      </c>
      <c r="DH1018" s="2" t="s">
        <v>12616</v>
      </c>
      <c r="DI1018" s="2" t="s">
        <v>10938</v>
      </c>
      <c r="DJ1018" s="2" t="s">
        <v>8233</v>
      </c>
      <c r="DK1018" s="2" t="s">
        <v>10680</v>
      </c>
      <c r="DL1018" s="2" t="s">
        <v>5055</v>
      </c>
      <c r="DM1018" s="2" t="s">
        <v>3781</v>
      </c>
      <c r="DN1018" s="2" t="s">
        <v>2067</v>
      </c>
      <c r="DO1018" s="2" t="s">
        <v>9610</v>
      </c>
      <c r="DP1018" s="2" t="s">
        <v>13313</v>
      </c>
      <c r="DQ1018" s="2" t="s">
        <v>2404</v>
      </c>
      <c r="DR1018" s="2" t="s">
        <v>4903</v>
      </c>
      <c r="DS1018" s="2" t="s">
        <v>14622</v>
      </c>
      <c r="DT1018" s="1"/>
      <c r="DU1018" s="1"/>
      <c r="DV1018" s="2" t="s">
        <v>9687</v>
      </c>
      <c r="DW1018" s="2" t="s">
        <v>5063</v>
      </c>
      <c r="DX1018" s="2" t="s">
        <v>12199</v>
      </c>
    </row>
    <row r="1019" spans="1:128" x14ac:dyDescent="0.4">
      <c r="A1019" s="2" t="s">
        <v>16376</v>
      </c>
      <c r="B1019" s="2" t="s">
        <v>18795</v>
      </c>
      <c r="C1019" s="2" t="s">
        <v>1052</v>
      </c>
      <c r="D1019" s="2" t="s">
        <v>18796</v>
      </c>
      <c r="E1019" s="2" t="s">
        <v>1053</v>
      </c>
      <c r="F1019" s="2" t="s">
        <v>2780</v>
      </c>
      <c r="G1019" s="2" t="s">
        <v>2565</v>
      </c>
      <c r="H1019" s="2" t="s">
        <v>2750</v>
      </c>
      <c r="I1019" s="2" t="s">
        <v>5244</v>
      </c>
      <c r="J1019" s="2" t="s">
        <v>5397</v>
      </c>
      <c r="K1019" s="2" t="s">
        <v>13945</v>
      </c>
      <c r="L1019" s="2" t="s">
        <v>3655</v>
      </c>
      <c r="M1019" s="2" t="s">
        <v>4737</v>
      </c>
      <c r="N1019" s="2" t="s">
        <v>12400</v>
      </c>
      <c r="O1019" s="2" t="s">
        <v>7931</v>
      </c>
      <c r="P1019" s="2" t="s">
        <v>3889</v>
      </c>
      <c r="Q1019" s="2" t="s">
        <v>7517</v>
      </c>
      <c r="R1019" s="2" t="s">
        <v>10276</v>
      </c>
      <c r="S1019" s="2" t="s">
        <v>10753</v>
      </c>
      <c r="T1019" s="2" t="s">
        <v>9336</v>
      </c>
      <c r="U1019" s="2" t="s">
        <v>7811</v>
      </c>
      <c r="V1019" s="2" t="s">
        <v>5088</v>
      </c>
      <c r="W1019" s="2" t="s">
        <v>16419</v>
      </c>
      <c r="X1019" s="2" t="s">
        <v>3877</v>
      </c>
      <c r="Y1019" s="2" t="s">
        <v>7569</v>
      </c>
      <c r="Z1019" s="2" t="s">
        <v>9578</v>
      </c>
      <c r="AA1019" s="2" t="s">
        <v>10841</v>
      </c>
      <c r="AB1019" s="2" t="s">
        <v>1303</v>
      </c>
      <c r="AC1019" s="2" t="s">
        <v>9330</v>
      </c>
      <c r="AD1019" s="2" t="s">
        <v>2748</v>
      </c>
      <c r="AE1019" s="2" t="s">
        <v>14118</v>
      </c>
      <c r="AF1019" s="2" t="s">
        <v>9174</v>
      </c>
      <c r="AG1019" s="2" t="s">
        <v>15546</v>
      </c>
      <c r="AH1019" s="2" t="s">
        <v>8620</v>
      </c>
      <c r="AI1019" s="2" t="s">
        <v>7475</v>
      </c>
      <c r="AJ1019" s="2" t="s">
        <v>3721</v>
      </c>
      <c r="AK1019" s="2" t="s">
        <v>9234</v>
      </c>
      <c r="AL1019" s="2" t="s">
        <v>10104</v>
      </c>
      <c r="AM1019" s="2" t="s">
        <v>6859</v>
      </c>
      <c r="AN1019" s="2" t="s">
        <v>16410</v>
      </c>
      <c r="AO1019" s="2" t="s">
        <v>9226</v>
      </c>
      <c r="AP1019" s="2" t="s">
        <v>1529</v>
      </c>
      <c r="AQ1019" s="2" t="s">
        <v>9324</v>
      </c>
      <c r="AR1019" s="2" t="s">
        <v>2642</v>
      </c>
      <c r="AS1019" s="2" t="s">
        <v>1979</v>
      </c>
      <c r="AT1019" s="2" t="s">
        <v>5585</v>
      </c>
      <c r="AU1019" s="2" t="s">
        <v>1301</v>
      </c>
      <c r="AV1019" s="2" t="s">
        <v>9367</v>
      </c>
      <c r="AW1019" s="2" t="s">
        <v>13732</v>
      </c>
      <c r="AX1019" s="2" t="s">
        <v>1319</v>
      </c>
      <c r="AY1019" s="2" t="s">
        <v>13692</v>
      </c>
      <c r="AZ1019" s="2" t="s">
        <v>10039</v>
      </c>
      <c r="BA1019" s="2" t="s">
        <v>10149</v>
      </c>
      <c r="BB1019" s="2" t="s">
        <v>7263</v>
      </c>
      <c r="BC1019" s="2" t="s">
        <v>4316</v>
      </c>
      <c r="BD1019" s="2" t="s">
        <v>6569</v>
      </c>
      <c r="BE1019" s="2" t="s">
        <v>8268</v>
      </c>
      <c r="BF1019" s="2" t="s">
        <v>14873</v>
      </c>
      <c r="BG1019" s="2" t="s">
        <v>11869</v>
      </c>
      <c r="BH1019" s="2" t="s">
        <v>8810</v>
      </c>
      <c r="BI1019" s="2" t="s">
        <v>3158</v>
      </c>
      <c r="BJ1019" s="2" t="s">
        <v>9777</v>
      </c>
      <c r="BK1019" s="2" t="s">
        <v>11472</v>
      </c>
      <c r="BL1019" s="2" t="s">
        <v>6294</v>
      </c>
      <c r="BM1019" s="2" t="s">
        <v>5686</v>
      </c>
      <c r="BN1019" s="2" t="s">
        <v>10568</v>
      </c>
      <c r="BO1019" s="2" t="s">
        <v>1947</v>
      </c>
      <c r="BP1019" s="2" t="s">
        <v>10065</v>
      </c>
      <c r="BQ1019" s="2" t="s">
        <v>8345</v>
      </c>
      <c r="BR1019" s="2" t="s">
        <v>12440</v>
      </c>
      <c r="BS1019" s="2" t="s">
        <v>12876</v>
      </c>
      <c r="BT1019" s="2" t="s">
        <v>1111</v>
      </c>
      <c r="BU1019" s="2" t="s">
        <v>11902</v>
      </c>
      <c r="BV1019" s="2" t="s">
        <v>2270</v>
      </c>
      <c r="BW1019" s="2" t="s">
        <v>14409</v>
      </c>
      <c r="BX1019" s="2" t="s">
        <v>8838</v>
      </c>
      <c r="BY1019" s="2" t="s">
        <v>6416</v>
      </c>
      <c r="BZ1019" s="2" t="s">
        <v>7556</v>
      </c>
      <c r="CA1019" s="2" t="s">
        <v>6115</v>
      </c>
      <c r="CB1019" s="2" t="s">
        <v>16351</v>
      </c>
      <c r="CC1019" s="2" t="s">
        <v>4194</v>
      </c>
      <c r="CD1019" s="2" t="s">
        <v>1255</v>
      </c>
      <c r="CE1019" s="2" t="s">
        <v>17272</v>
      </c>
      <c r="CF1019" s="2" t="s">
        <v>2150</v>
      </c>
      <c r="CG1019" s="2" t="s">
        <v>3023</v>
      </c>
      <c r="CH1019" s="2" t="s">
        <v>2058</v>
      </c>
      <c r="CI1019" s="2" t="s">
        <v>15143</v>
      </c>
      <c r="CJ1019" s="2" t="s">
        <v>8129</v>
      </c>
      <c r="CK1019" s="2" t="s">
        <v>2895</v>
      </c>
      <c r="CL1019" s="2" t="s">
        <v>1264</v>
      </c>
      <c r="CM1019" s="2" t="s">
        <v>8659</v>
      </c>
      <c r="CN1019" s="2" t="s">
        <v>4794</v>
      </c>
      <c r="CO1019" s="2" t="s">
        <v>9382</v>
      </c>
      <c r="CP1019" s="2" t="s">
        <v>11116</v>
      </c>
      <c r="CQ1019" s="2" t="s">
        <v>14894</v>
      </c>
      <c r="CR1019" s="2" t="s">
        <v>3699</v>
      </c>
      <c r="CS1019" s="2" t="s">
        <v>3473</v>
      </c>
      <c r="CT1019" s="2" t="s">
        <v>10497</v>
      </c>
      <c r="CU1019" s="2" t="s">
        <v>8495</v>
      </c>
      <c r="CV1019" s="2" t="s">
        <v>14917</v>
      </c>
      <c r="CW1019" s="2" t="s">
        <v>4378</v>
      </c>
      <c r="CX1019" s="2" t="s">
        <v>12855</v>
      </c>
      <c r="CY1019" s="2" t="s">
        <v>3858</v>
      </c>
      <c r="CZ1019" s="2" t="s">
        <v>1833</v>
      </c>
      <c r="DA1019" s="2" t="s">
        <v>7674</v>
      </c>
      <c r="DB1019" s="2" t="s">
        <v>12218</v>
      </c>
      <c r="DC1019" s="2" t="s">
        <v>9302</v>
      </c>
      <c r="DD1019" s="2" t="s">
        <v>12076</v>
      </c>
      <c r="DE1019" s="2" t="s">
        <v>2286</v>
      </c>
      <c r="DF1019" s="2" t="s">
        <v>8481</v>
      </c>
      <c r="DG1019" s="2" t="s">
        <v>7595</v>
      </c>
      <c r="DH1019" s="2" t="s">
        <v>1468</v>
      </c>
      <c r="DI1019" s="2" t="s">
        <v>11700</v>
      </c>
      <c r="DJ1019" s="2" t="s">
        <v>1400</v>
      </c>
      <c r="DK1019" s="2" t="s">
        <v>2713</v>
      </c>
      <c r="DL1019" s="2" t="s">
        <v>13442</v>
      </c>
      <c r="DM1019" s="2" t="s">
        <v>1854</v>
      </c>
      <c r="DN1019" s="2" t="s">
        <v>10791</v>
      </c>
      <c r="DO1019" s="2" t="s">
        <v>10053</v>
      </c>
      <c r="DP1019" s="2" t="s">
        <v>14213</v>
      </c>
      <c r="DQ1019" s="2" t="s">
        <v>13295</v>
      </c>
      <c r="DR1019" s="2" t="s">
        <v>6559</v>
      </c>
      <c r="DS1019" s="2" t="s">
        <v>7703</v>
      </c>
      <c r="DT1019" s="1"/>
      <c r="DU1019" s="1"/>
      <c r="DV1019" s="2" t="s">
        <v>4895</v>
      </c>
      <c r="DW1019" s="2" t="s">
        <v>11622</v>
      </c>
      <c r="DX1019" s="2" t="s">
        <v>10654</v>
      </c>
    </row>
    <row r="1020" spans="1:128" x14ac:dyDescent="0.4">
      <c r="A1020" s="2" t="s">
        <v>16376</v>
      </c>
      <c r="B1020" s="2" t="s">
        <v>18797</v>
      </c>
      <c r="C1020" s="2" t="s">
        <v>1052</v>
      </c>
      <c r="D1020" s="2" t="s">
        <v>18798</v>
      </c>
      <c r="E1020" s="2" t="s">
        <v>1053</v>
      </c>
      <c r="F1020" s="2" t="s">
        <v>14996</v>
      </c>
      <c r="G1020" s="2" t="s">
        <v>4342</v>
      </c>
      <c r="H1020" s="2" t="s">
        <v>4057</v>
      </c>
      <c r="I1020" s="2" t="s">
        <v>18799</v>
      </c>
      <c r="J1020" s="2" t="s">
        <v>18800</v>
      </c>
      <c r="K1020" s="2" t="s">
        <v>18801</v>
      </c>
      <c r="L1020" s="2" t="s">
        <v>8638</v>
      </c>
      <c r="M1020" s="2" t="s">
        <v>13828</v>
      </c>
      <c r="N1020" s="2" t="s">
        <v>13202</v>
      </c>
      <c r="O1020" s="2" t="s">
        <v>4059</v>
      </c>
      <c r="P1020" s="2" t="s">
        <v>18802</v>
      </c>
      <c r="Q1020" s="2" t="s">
        <v>18803</v>
      </c>
      <c r="R1020" s="2" t="s">
        <v>16328</v>
      </c>
      <c r="S1020" s="2" t="s">
        <v>7591</v>
      </c>
      <c r="T1020" s="2" t="s">
        <v>11369</v>
      </c>
      <c r="U1020" s="2" t="s">
        <v>5082</v>
      </c>
      <c r="V1020" s="2" t="s">
        <v>9543</v>
      </c>
      <c r="W1020" s="2" t="s">
        <v>18804</v>
      </c>
      <c r="X1020" s="2" t="s">
        <v>16064</v>
      </c>
      <c r="Y1020" s="2" t="s">
        <v>15509</v>
      </c>
      <c r="Z1020" s="2" t="s">
        <v>17207</v>
      </c>
      <c r="AA1020" s="2" t="s">
        <v>1063</v>
      </c>
      <c r="AB1020" s="2" t="s">
        <v>3432</v>
      </c>
      <c r="AC1020" s="2" t="s">
        <v>3155</v>
      </c>
      <c r="AD1020" s="2" t="s">
        <v>18805</v>
      </c>
      <c r="AE1020" s="2" t="s">
        <v>18806</v>
      </c>
      <c r="AF1020" s="2" t="s">
        <v>17417</v>
      </c>
      <c r="AG1020" s="2" t="s">
        <v>18807</v>
      </c>
      <c r="AH1020" s="2" t="s">
        <v>5228</v>
      </c>
      <c r="AI1020" s="2" t="s">
        <v>2887</v>
      </c>
      <c r="AJ1020" s="2" t="s">
        <v>7385</v>
      </c>
      <c r="AK1020" s="2" t="s">
        <v>18808</v>
      </c>
      <c r="AL1020" s="2" t="s">
        <v>16816</v>
      </c>
      <c r="AM1020" s="2" t="s">
        <v>15872</v>
      </c>
      <c r="AN1020" s="2" t="s">
        <v>13019</v>
      </c>
      <c r="AO1020" s="2" t="s">
        <v>3625</v>
      </c>
      <c r="AP1020" s="2" t="s">
        <v>6141</v>
      </c>
      <c r="AQ1020" s="2" t="s">
        <v>4827</v>
      </c>
      <c r="AR1020" s="2" t="s">
        <v>16645</v>
      </c>
      <c r="AS1020" s="2" t="s">
        <v>14646</v>
      </c>
      <c r="AT1020" s="2" t="s">
        <v>4512</v>
      </c>
      <c r="AU1020" s="2" t="s">
        <v>12107</v>
      </c>
      <c r="AV1020" s="2" t="s">
        <v>1422</v>
      </c>
      <c r="AW1020" s="2" t="s">
        <v>3625</v>
      </c>
      <c r="AX1020" s="2" t="s">
        <v>1757</v>
      </c>
      <c r="AY1020" s="2" t="s">
        <v>18809</v>
      </c>
      <c r="AZ1020" s="2" t="s">
        <v>14315</v>
      </c>
      <c r="BA1020" s="2" t="s">
        <v>14591</v>
      </c>
      <c r="BB1020" s="2" t="s">
        <v>5252</v>
      </c>
      <c r="BC1020" s="2" t="s">
        <v>12059</v>
      </c>
      <c r="BD1020" s="2" t="s">
        <v>3802</v>
      </c>
      <c r="BE1020" s="2" t="s">
        <v>5924</v>
      </c>
      <c r="BF1020" s="2" t="s">
        <v>18810</v>
      </c>
      <c r="BG1020" s="2" t="s">
        <v>14001</v>
      </c>
      <c r="BH1020" s="2" t="s">
        <v>9632</v>
      </c>
      <c r="BI1020" s="2" t="s">
        <v>6783</v>
      </c>
      <c r="BJ1020" s="2" t="s">
        <v>9670</v>
      </c>
      <c r="BK1020" s="2" t="s">
        <v>9584</v>
      </c>
      <c r="BL1020" s="2" t="s">
        <v>9621</v>
      </c>
      <c r="BM1020" s="2" t="s">
        <v>18811</v>
      </c>
      <c r="BN1020" s="2" t="s">
        <v>16283</v>
      </c>
      <c r="BO1020" s="2" t="s">
        <v>4002</v>
      </c>
      <c r="BP1020" s="2" t="s">
        <v>2950</v>
      </c>
      <c r="BQ1020" s="2" t="s">
        <v>9281</v>
      </c>
      <c r="BR1020" s="2" t="s">
        <v>12274</v>
      </c>
      <c r="BS1020" s="2" t="s">
        <v>10958</v>
      </c>
      <c r="BT1020" s="2" t="s">
        <v>1874</v>
      </c>
      <c r="BU1020" s="2" t="s">
        <v>11221</v>
      </c>
      <c r="BV1020" s="2" t="s">
        <v>10603</v>
      </c>
      <c r="BW1020" s="2" t="s">
        <v>13297</v>
      </c>
      <c r="BX1020" s="2" t="s">
        <v>16832</v>
      </c>
      <c r="BY1020" s="2" t="s">
        <v>14651</v>
      </c>
      <c r="BZ1020" s="2" t="s">
        <v>2988</v>
      </c>
      <c r="CA1020" s="2" t="s">
        <v>7562</v>
      </c>
      <c r="CB1020" s="2" t="s">
        <v>6401</v>
      </c>
      <c r="CC1020" s="2" t="s">
        <v>13617</v>
      </c>
      <c r="CD1020" s="2" t="s">
        <v>12616</v>
      </c>
      <c r="CE1020" s="2" t="s">
        <v>2496</v>
      </c>
      <c r="CF1020" s="2" t="s">
        <v>4639</v>
      </c>
      <c r="CG1020" s="2" t="s">
        <v>2172</v>
      </c>
      <c r="CH1020" s="2" t="s">
        <v>14139</v>
      </c>
      <c r="CI1020" s="2" t="s">
        <v>1858</v>
      </c>
      <c r="CJ1020" s="2" t="s">
        <v>2066</v>
      </c>
      <c r="CK1020" s="2" t="s">
        <v>2161</v>
      </c>
      <c r="CL1020" s="2" t="s">
        <v>11237</v>
      </c>
      <c r="CM1020" s="2" t="s">
        <v>4906</v>
      </c>
      <c r="CN1020" s="2" t="s">
        <v>4815</v>
      </c>
      <c r="CO1020" s="2" t="s">
        <v>1349</v>
      </c>
      <c r="CP1020" s="2" t="s">
        <v>3499</v>
      </c>
      <c r="CQ1020" s="2" t="s">
        <v>7834</v>
      </c>
      <c r="CR1020" s="2" t="s">
        <v>15320</v>
      </c>
      <c r="CS1020" s="2" t="s">
        <v>6407</v>
      </c>
      <c r="CT1020" s="2" t="s">
        <v>2301</v>
      </c>
      <c r="CU1020" s="2" t="s">
        <v>1171</v>
      </c>
      <c r="CV1020" s="2" t="s">
        <v>5519</v>
      </c>
      <c r="CW1020" s="2" t="s">
        <v>8576</v>
      </c>
      <c r="CX1020" s="2" t="s">
        <v>1855</v>
      </c>
      <c r="CY1020" s="2" t="s">
        <v>1605</v>
      </c>
      <c r="CZ1020" s="2" t="s">
        <v>14027</v>
      </c>
      <c r="DA1020" s="2" t="s">
        <v>4718</v>
      </c>
      <c r="DB1020" s="2" t="s">
        <v>7839</v>
      </c>
      <c r="DC1020" s="2" t="s">
        <v>1915</v>
      </c>
      <c r="DD1020" s="2" t="s">
        <v>9295</v>
      </c>
      <c r="DE1020" s="2" t="s">
        <v>12156</v>
      </c>
      <c r="DF1020" s="2" t="s">
        <v>10134</v>
      </c>
      <c r="DG1020" s="2" t="s">
        <v>7346</v>
      </c>
      <c r="DH1020" s="2" t="s">
        <v>13425</v>
      </c>
      <c r="DI1020" s="2" t="s">
        <v>10631</v>
      </c>
      <c r="DJ1020" s="2" t="s">
        <v>1325</v>
      </c>
      <c r="DK1020" s="2" t="s">
        <v>13152</v>
      </c>
      <c r="DL1020" s="2" t="s">
        <v>9225</v>
      </c>
      <c r="DM1020" s="2" t="s">
        <v>13147</v>
      </c>
      <c r="DN1020" s="2" t="s">
        <v>16286</v>
      </c>
      <c r="DO1020" s="2" t="s">
        <v>13425</v>
      </c>
      <c r="DP1020" s="2" t="s">
        <v>9565</v>
      </c>
      <c r="DQ1020" s="2" t="s">
        <v>13150</v>
      </c>
      <c r="DR1020" s="2" t="s">
        <v>9276</v>
      </c>
      <c r="DS1020" s="2" t="s">
        <v>11734</v>
      </c>
      <c r="DT1020" s="1"/>
      <c r="DU1020" s="1"/>
      <c r="DV1020" s="2" t="s">
        <v>13915</v>
      </c>
      <c r="DW1020" s="2" t="s">
        <v>8820</v>
      </c>
      <c r="DX1020" s="2" t="s">
        <v>10039</v>
      </c>
    </row>
    <row r="1021" spans="1:128" x14ac:dyDescent="0.4">
      <c r="A1021" s="2" t="s">
        <v>16376</v>
      </c>
      <c r="B1021" s="2" t="s">
        <v>18812</v>
      </c>
      <c r="C1021" s="2" t="s">
        <v>1052</v>
      </c>
      <c r="D1021" s="2" t="s">
        <v>0</v>
      </c>
      <c r="E1021" s="2" t="s">
        <v>1053</v>
      </c>
      <c r="F1021" s="2" t="s">
        <v>2303</v>
      </c>
      <c r="G1021" s="2" t="s">
        <v>1572</v>
      </c>
      <c r="H1021" s="2" t="s">
        <v>11128</v>
      </c>
      <c r="I1021" s="2" t="s">
        <v>11961</v>
      </c>
      <c r="J1021" s="2" t="s">
        <v>10069</v>
      </c>
      <c r="K1021" s="2" t="s">
        <v>6785</v>
      </c>
      <c r="L1021" s="2" t="s">
        <v>9835</v>
      </c>
      <c r="M1021" s="2" t="s">
        <v>9589</v>
      </c>
      <c r="N1021" s="2" t="s">
        <v>10659</v>
      </c>
      <c r="O1021" s="2" t="s">
        <v>7459</v>
      </c>
      <c r="P1021" s="2" t="s">
        <v>17717</v>
      </c>
      <c r="Q1021" s="2" t="s">
        <v>18813</v>
      </c>
      <c r="R1021" s="2" t="s">
        <v>5381</v>
      </c>
      <c r="S1021" s="2" t="s">
        <v>5979</v>
      </c>
      <c r="T1021" s="2" t="s">
        <v>3998</v>
      </c>
      <c r="U1021" s="2" t="s">
        <v>14419</v>
      </c>
      <c r="V1021" s="2" t="s">
        <v>5546</v>
      </c>
      <c r="W1021" s="2" t="s">
        <v>18276</v>
      </c>
      <c r="X1021" s="2" t="s">
        <v>4339</v>
      </c>
      <c r="Y1021" s="2" t="s">
        <v>5219</v>
      </c>
      <c r="Z1021" s="2" t="s">
        <v>1987</v>
      </c>
      <c r="AA1021" s="2" t="s">
        <v>9855</v>
      </c>
      <c r="AB1021" s="2" t="s">
        <v>3562</v>
      </c>
      <c r="AC1021" s="2" t="s">
        <v>2679</v>
      </c>
      <c r="AD1021" s="2" t="s">
        <v>14934</v>
      </c>
      <c r="AE1021" s="2" t="s">
        <v>17304</v>
      </c>
      <c r="AF1021" s="2" t="s">
        <v>1465</v>
      </c>
      <c r="AG1021" s="2" t="s">
        <v>6234</v>
      </c>
      <c r="AH1021" s="2" t="s">
        <v>4063</v>
      </c>
      <c r="AI1021" s="2" t="s">
        <v>2572</v>
      </c>
      <c r="AJ1021" s="2" t="s">
        <v>11676</v>
      </c>
      <c r="AK1021" s="2" t="s">
        <v>18059</v>
      </c>
      <c r="AL1021" s="2" t="s">
        <v>18302</v>
      </c>
      <c r="AM1021" s="2" t="s">
        <v>1326</v>
      </c>
      <c r="AN1021" s="2" t="s">
        <v>1646</v>
      </c>
      <c r="AO1021" s="2" t="s">
        <v>5002</v>
      </c>
      <c r="AP1021" s="2" t="s">
        <v>4427</v>
      </c>
      <c r="AQ1021" s="2" t="s">
        <v>5932</v>
      </c>
      <c r="AR1021" s="2" t="s">
        <v>13825</v>
      </c>
      <c r="AS1021" s="2" t="s">
        <v>9625</v>
      </c>
      <c r="AT1021" s="2" t="s">
        <v>1878</v>
      </c>
      <c r="AU1021" s="2" t="s">
        <v>9966</v>
      </c>
      <c r="AV1021" s="2" t="s">
        <v>9777</v>
      </c>
      <c r="AW1021" s="2" t="s">
        <v>13078</v>
      </c>
      <c r="AX1021" s="2" t="s">
        <v>12717</v>
      </c>
      <c r="AY1021" s="2" t="s">
        <v>9631</v>
      </c>
      <c r="AZ1021" s="2" t="s">
        <v>13771</v>
      </c>
      <c r="BA1021" s="2" t="s">
        <v>10711</v>
      </c>
      <c r="BB1021" s="2" t="s">
        <v>5022</v>
      </c>
      <c r="BC1021" s="2" t="s">
        <v>6792</v>
      </c>
      <c r="BD1021" s="2" t="s">
        <v>11510</v>
      </c>
      <c r="BE1021" s="2" t="s">
        <v>2665</v>
      </c>
      <c r="BF1021" s="2" t="s">
        <v>11741</v>
      </c>
      <c r="BG1021" s="2" t="s">
        <v>2864</v>
      </c>
      <c r="BH1021" s="2" t="s">
        <v>5091</v>
      </c>
      <c r="BI1021" s="2" t="s">
        <v>5079</v>
      </c>
      <c r="BJ1021" s="2" t="s">
        <v>3337</v>
      </c>
      <c r="BK1021" s="2" t="s">
        <v>12874</v>
      </c>
      <c r="BL1021" s="2" t="s">
        <v>7863</v>
      </c>
      <c r="BM1021" s="2" t="s">
        <v>2220</v>
      </c>
      <c r="BN1021" s="2" t="s">
        <v>1182</v>
      </c>
      <c r="BO1021" s="2" t="s">
        <v>4980</v>
      </c>
      <c r="BP1021" s="2" t="s">
        <v>10326</v>
      </c>
      <c r="BQ1021" s="2" t="s">
        <v>11185</v>
      </c>
      <c r="BR1021" s="2" t="s">
        <v>14152</v>
      </c>
      <c r="BS1021" s="2" t="s">
        <v>10948</v>
      </c>
      <c r="BT1021" s="2" t="s">
        <v>15612</v>
      </c>
      <c r="BU1021" s="2" t="s">
        <v>4026</v>
      </c>
      <c r="BV1021" s="2" t="s">
        <v>13066</v>
      </c>
      <c r="BW1021" s="2" t="s">
        <v>8348</v>
      </c>
      <c r="BX1021" s="2" t="s">
        <v>15687</v>
      </c>
      <c r="BY1021" s="2" t="s">
        <v>14030</v>
      </c>
      <c r="BZ1021" s="2" t="s">
        <v>9649</v>
      </c>
      <c r="CA1021" s="2" t="s">
        <v>6832</v>
      </c>
      <c r="CB1021" s="2" t="s">
        <v>13193</v>
      </c>
      <c r="CC1021" s="2" t="s">
        <v>8339</v>
      </c>
      <c r="CD1021" s="2" t="s">
        <v>10220</v>
      </c>
      <c r="CE1021" s="2" t="s">
        <v>6739</v>
      </c>
      <c r="CF1021" s="2" t="s">
        <v>13658</v>
      </c>
      <c r="CG1021" s="2" t="s">
        <v>8523</v>
      </c>
      <c r="CH1021" s="2" t="s">
        <v>5577</v>
      </c>
      <c r="CI1021" s="2" t="s">
        <v>12206</v>
      </c>
      <c r="CJ1021" s="2" t="s">
        <v>7480</v>
      </c>
      <c r="CK1021" s="2" t="s">
        <v>14664</v>
      </c>
      <c r="CL1021" s="2" t="s">
        <v>6999</v>
      </c>
      <c r="CM1021" s="2" t="s">
        <v>12698</v>
      </c>
      <c r="CN1021" s="2" t="s">
        <v>8053</v>
      </c>
      <c r="CO1021" s="2" t="s">
        <v>11300</v>
      </c>
      <c r="CP1021" s="2" t="s">
        <v>13724</v>
      </c>
      <c r="CQ1021" s="2" t="s">
        <v>12606</v>
      </c>
      <c r="CR1021" s="2" t="s">
        <v>16022</v>
      </c>
      <c r="CS1021" s="2" t="s">
        <v>5774</v>
      </c>
      <c r="CT1021" s="2" t="s">
        <v>4423</v>
      </c>
      <c r="CU1021" s="2" t="s">
        <v>4469</v>
      </c>
      <c r="CV1021" s="2" t="s">
        <v>11139</v>
      </c>
      <c r="CW1021" s="2" t="s">
        <v>13588</v>
      </c>
      <c r="CX1021" s="2" t="s">
        <v>10062</v>
      </c>
      <c r="CY1021" s="2" t="s">
        <v>10099</v>
      </c>
      <c r="CZ1021" s="2" t="s">
        <v>2788</v>
      </c>
      <c r="DA1021" s="2" t="s">
        <v>4484</v>
      </c>
      <c r="DB1021" s="2" t="s">
        <v>10989</v>
      </c>
      <c r="DC1021" s="2" t="s">
        <v>9085</v>
      </c>
      <c r="DD1021" s="2" t="s">
        <v>10358</v>
      </c>
      <c r="DE1021" s="2" t="s">
        <v>5585</v>
      </c>
      <c r="DF1021" s="2" t="s">
        <v>6736</v>
      </c>
      <c r="DG1021" s="2" t="s">
        <v>6325</v>
      </c>
      <c r="DH1021" s="2" t="s">
        <v>3532</v>
      </c>
      <c r="DI1021" s="2" t="s">
        <v>2775</v>
      </c>
      <c r="DJ1021" s="2" t="s">
        <v>10114</v>
      </c>
      <c r="DK1021" s="2" t="s">
        <v>12801</v>
      </c>
      <c r="DL1021" s="2" t="s">
        <v>7510</v>
      </c>
      <c r="DM1021" s="2" t="s">
        <v>7073</v>
      </c>
      <c r="DN1021" s="2" t="s">
        <v>7855</v>
      </c>
      <c r="DO1021" s="2" t="s">
        <v>1205</v>
      </c>
      <c r="DP1021" s="2" t="s">
        <v>5398</v>
      </c>
      <c r="DQ1021" s="2" t="s">
        <v>2420</v>
      </c>
      <c r="DR1021" s="2" t="s">
        <v>1417</v>
      </c>
      <c r="DS1021" s="2" t="s">
        <v>6133</v>
      </c>
      <c r="DT1021" s="1"/>
      <c r="DU1021" s="1"/>
      <c r="DV1021" s="2" t="s">
        <v>5691</v>
      </c>
      <c r="DW1021" s="2" t="s">
        <v>3367</v>
      </c>
      <c r="DX1021" s="2" t="s">
        <v>11058</v>
      </c>
    </row>
    <row r="1022" spans="1:128" x14ac:dyDescent="0.4">
      <c r="A1022" s="2" t="s">
        <v>16376</v>
      </c>
      <c r="B1022" s="2" t="s">
        <v>18814</v>
      </c>
      <c r="C1022" s="2" t="s">
        <v>1052</v>
      </c>
      <c r="D1022" s="2" t="s">
        <v>0</v>
      </c>
      <c r="E1022" s="2" t="s">
        <v>1053</v>
      </c>
      <c r="F1022" s="2" t="s">
        <v>1982</v>
      </c>
      <c r="G1022" s="2" t="s">
        <v>3973</v>
      </c>
      <c r="H1022" s="2" t="s">
        <v>2536</v>
      </c>
      <c r="I1022" s="2" t="s">
        <v>15083</v>
      </c>
      <c r="J1022" s="2" t="s">
        <v>11572</v>
      </c>
      <c r="K1022" s="2" t="s">
        <v>3815</v>
      </c>
      <c r="L1022" s="2" t="s">
        <v>2564</v>
      </c>
      <c r="M1022" s="2" t="s">
        <v>9146</v>
      </c>
      <c r="N1022" s="2" t="s">
        <v>3350</v>
      </c>
      <c r="O1022" s="2" t="s">
        <v>1876</v>
      </c>
      <c r="P1022" s="2" t="s">
        <v>6588</v>
      </c>
      <c r="Q1022" s="2" t="s">
        <v>4002</v>
      </c>
      <c r="R1022" s="2" t="s">
        <v>3981</v>
      </c>
      <c r="S1022" s="2" t="s">
        <v>5082</v>
      </c>
      <c r="T1022" s="2" t="s">
        <v>3332</v>
      </c>
      <c r="U1022" s="2" t="s">
        <v>8319</v>
      </c>
      <c r="V1022" s="2" t="s">
        <v>3626</v>
      </c>
      <c r="W1022" s="2" t="s">
        <v>16206</v>
      </c>
      <c r="X1022" s="2" t="s">
        <v>11723</v>
      </c>
      <c r="Y1022" s="2" t="s">
        <v>16514</v>
      </c>
      <c r="Z1022" s="2" t="s">
        <v>6436</v>
      </c>
      <c r="AA1022" s="2" t="s">
        <v>7117</v>
      </c>
      <c r="AB1022" s="2" t="s">
        <v>10449</v>
      </c>
      <c r="AC1022" s="2" t="s">
        <v>6172</v>
      </c>
      <c r="AD1022" s="2" t="s">
        <v>8300</v>
      </c>
      <c r="AE1022" s="2" t="s">
        <v>4071</v>
      </c>
      <c r="AF1022" s="2" t="s">
        <v>7685</v>
      </c>
      <c r="AG1022" s="2" t="s">
        <v>7124</v>
      </c>
      <c r="AH1022" s="2" t="s">
        <v>6310</v>
      </c>
      <c r="AI1022" s="2" t="s">
        <v>1554</v>
      </c>
      <c r="AJ1022" s="2" t="s">
        <v>16895</v>
      </c>
      <c r="AK1022" s="2" t="s">
        <v>16685</v>
      </c>
      <c r="AL1022" s="2" t="s">
        <v>10859</v>
      </c>
      <c r="AM1022" s="2" t="s">
        <v>10659</v>
      </c>
      <c r="AN1022" s="2" t="s">
        <v>4957</v>
      </c>
      <c r="AO1022" s="2" t="s">
        <v>4947</v>
      </c>
      <c r="AP1022" s="2" t="s">
        <v>1885</v>
      </c>
      <c r="AQ1022" s="2" t="s">
        <v>1334</v>
      </c>
      <c r="AR1022" s="2" t="s">
        <v>3453</v>
      </c>
      <c r="AS1022" s="2" t="s">
        <v>11706</v>
      </c>
      <c r="AT1022" s="2" t="s">
        <v>3980</v>
      </c>
      <c r="AU1022" s="2" t="s">
        <v>12066</v>
      </c>
      <c r="AV1022" s="2" t="s">
        <v>2127</v>
      </c>
      <c r="AW1022" s="2" t="s">
        <v>6503</v>
      </c>
      <c r="AX1022" s="2" t="s">
        <v>4599</v>
      </c>
      <c r="AY1022" s="2" t="s">
        <v>18815</v>
      </c>
      <c r="AZ1022" s="2" t="s">
        <v>10570</v>
      </c>
      <c r="BA1022" s="2" t="s">
        <v>3644</v>
      </c>
      <c r="BB1022" s="2" t="s">
        <v>10122</v>
      </c>
      <c r="BC1022" s="2" t="s">
        <v>1777</v>
      </c>
      <c r="BD1022" s="2" t="s">
        <v>11751</v>
      </c>
      <c r="BE1022" s="2" t="s">
        <v>9369</v>
      </c>
      <c r="BF1022" s="2" t="s">
        <v>2228</v>
      </c>
      <c r="BG1022" s="2" t="s">
        <v>11476</v>
      </c>
      <c r="BH1022" s="2" t="s">
        <v>12480</v>
      </c>
      <c r="BI1022" s="2" t="s">
        <v>8990</v>
      </c>
      <c r="BJ1022" s="2" t="s">
        <v>10709</v>
      </c>
      <c r="BK1022" s="2" t="s">
        <v>12565</v>
      </c>
      <c r="BL1022" s="2" t="s">
        <v>5087</v>
      </c>
      <c r="BM1022" s="2" t="s">
        <v>1421</v>
      </c>
      <c r="BN1022" s="2" t="s">
        <v>13479</v>
      </c>
      <c r="BO1022" s="2" t="s">
        <v>10713</v>
      </c>
      <c r="BP1022" s="2" t="s">
        <v>5788</v>
      </c>
      <c r="BQ1022" s="2" t="s">
        <v>12219</v>
      </c>
      <c r="BR1022" s="2" t="s">
        <v>13588</v>
      </c>
      <c r="BS1022" s="2" t="s">
        <v>7288</v>
      </c>
      <c r="BT1022" s="2" t="s">
        <v>6798</v>
      </c>
      <c r="BU1022" s="2" t="s">
        <v>11403</v>
      </c>
      <c r="BV1022" s="2" t="s">
        <v>2966</v>
      </c>
      <c r="BW1022" s="2" t="s">
        <v>10099</v>
      </c>
      <c r="BX1022" s="2" t="s">
        <v>10223</v>
      </c>
      <c r="BY1022" s="2" t="s">
        <v>6151</v>
      </c>
      <c r="BZ1022" s="2" t="s">
        <v>12703</v>
      </c>
      <c r="CA1022" s="2" t="s">
        <v>12946</v>
      </c>
      <c r="CB1022" s="2" t="s">
        <v>15629</v>
      </c>
      <c r="CC1022" s="2" t="s">
        <v>7095</v>
      </c>
      <c r="CD1022" s="2" t="s">
        <v>3872</v>
      </c>
      <c r="CE1022" s="2" t="s">
        <v>15409</v>
      </c>
      <c r="CF1022" s="2" t="s">
        <v>12826</v>
      </c>
      <c r="CG1022" s="2" t="s">
        <v>13151</v>
      </c>
      <c r="CH1022" s="2" t="s">
        <v>11402</v>
      </c>
      <c r="CI1022" s="2" t="s">
        <v>6392</v>
      </c>
      <c r="CJ1022" s="2" t="s">
        <v>5695</v>
      </c>
      <c r="CK1022" s="2" t="s">
        <v>9323</v>
      </c>
      <c r="CL1022" s="2" t="s">
        <v>15190</v>
      </c>
      <c r="CM1022" s="2" t="s">
        <v>6898</v>
      </c>
      <c r="CN1022" s="2" t="s">
        <v>8547</v>
      </c>
      <c r="CO1022" s="2" t="s">
        <v>11402</v>
      </c>
      <c r="CP1022" s="2" t="s">
        <v>7315</v>
      </c>
      <c r="CQ1022" s="2" t="s">
        <v>9565</v>
      </c>
      <c r="CR1022" s="2" t="s">
        <v>8381</v>
      </c>
      <c r="CS1022" s="2" t="s">
        <v>11402</v>
      </c>
      <c r="CT1022" s="2" t="s">
        <v>13464</v>
      </c>
      <c r="CU1022" s="2" t="s">
        <v>3527</v>
      </c>
      <c r="CV1022" s="2" t="s">
        <v>1666</v>
      </c>
      <c r="CW1022" s="2" t="s">
        <v>2539</v>
      </c>
      <c r="CX1022" s="2" t="s">
        <v>8039</v>
      </c>
      <c r="CY1022" s="2" t="s">
        <v>5091</v>
      </c>
      <c r="CZ1022" s="2" t="s">
        <v>13502</v>
      </c>
      <c r="DA1022" s="2" t="s">
        <v>2862</v>
      </c>
      <c r="DB1022" s="2" t="s">
        <v>11213</v>
      </c>
      <c r="DC1022" s="2" t="s">
        <v>6523</v>
      </c>
      <c r="DD1022" s="2" t="s">
        <v>4939</v>
      </c>
      <c r="DE1022" s="2" t="s">
        <v>5402</v>
      </c>
      <c r="DF1022" s="2" t="s">
        <v>3522</v>
      </c>
      <c r="DG1022" s="2" t="s">
        <v>3375</v>
      </c>
      <c r="DH1022" s="2" t="s">
        <v>2853</v>
      </c>
      <c r="DI1022" s="2" t="s">
        <v>8270</v>
      </c>
      <c r="DJ1022" s="2" t="s">
        <v>9790</v>
      </c>
      <c r="DK1022" s="2" t="s">
        <v>1293</v>
      </c>
      <c r="DL1022" s="2" t="s">
        <v>8922</v>
      </c>
      <c r="DM1022" s="2" t="s">
        <v>11719</v>
      </c>
      <c r="DN1022" s="2" t="s">
        <v>13651</v>
      </c>
      <c r="DO1022" s="2" t="s">
        <v>5930</v>
      </c>
      <c r="DP1022" s="2" t="s">
        <v>9666</v>
      </c>
      <c r="DQ1022" s="2" t="s">
        <v>18816</v>
      </c>
      <c r="DR1022" s="2" t="s">
        <v>16010</v>
      </c>
      <c r="DS1022" s="2" t="s">
        <v>5545</v>
      </c>
      <c r="DT1022" s="1"/>
      <c r="DU1022" s="1"/>
      <c r="DV1022" s="2" t="s">
        <v>4617</v>
      </c>
      <c r="DW1022" s="2" t="s">
        <v>15000</v>
      </c>
      <c r="DX1022" s="2" t="s">
        <v>16210</v>
      </c>
    </row>
    <row r="1023" spans="1:128" x14ac:dyDescent="0.4">
      <c r="A1023" s="2" t="s">
        <v>16376</v>
      </c>
      <c r="B1023" s="2" t="s">
        <v>18817</v>
      </c>
      <c r="C1023" s="2" t="s">
        <v>1052</v>
      </c>
      <c r="D1023" s="2" t="s">
        <v>18818</v>
      </c>
      <c r="E1023" s="2" t="s">
        <v>0</v>
      </c>
      <c r="F1023" s="2" t="s">
        <v>0</v>
      </c>
      <c r="G1023" s="2" t="s">
        <v>0</v>
      </c>
      <c r="H1023" s="2" t="s">
        <v>0</v>
      </c>
      <c r="I1023" s="2" t="s">
        <v>0</v>
      </c>
      <c r="J1023" s="2" t="s">
        <v>0</v>
      </c>
      <c r="K1023" s="2" t="s">
        <v>0</v>
      </c>
      <c r="L1023" s="2" t="s">
        <v>0</v>
      </c>
      <c r="M1023" s="2" t="s">
        <v>0</v>
      </c>
      <c r="N1023" s="2" t="s">
        <v>0</v>
      </c>
      <c r="O1023" s="2" t="s">
        <v>0</v>
      </c>
      <c r="P1023" s="2" t="s">
        <v>0</v>
      </c>
      <c r="Q1023" s="2" t="s">
        <v>0</v>
      </c>
      <c r="R1023" s="2" t="s">
        <v>0</v>
      </c>
      <c r="S1023" s="2" t="s">
        <v>0</v>
      </c>
      <c r="T1023" s="2" t="s">
        <v>0</v>
      </c>
      <c r="U1023" s="2" t="s">
        <v>0</v>
      </c>
      <c r="V1023" s="2" t="s">
        <v>0</v>
      </c>
      <c r="W1023" s="2" t="s">
        <v>0</v>
      </c>
      <c r="X1023" s="2" t="s">
        <v>0</v>
      </c>
      <c r="Y1023" s="2" t="s">
        <v>0</v>
      </c>
      <c r="Z1023" s="2" t="s">
        <v>0</v>
      </c>
      <c r="AA1023" s="2" t="s">
        <v>0</v>
      </c>
      <c r="AB1023" s="2" t="s">
        <v>0</v>
      </c>
      <c r="AC1023" s="2" t="s">
        <v>0</v>
      </c>
      <c r="AD1023" s="2" t="s">
        <v>0</v>
      </c>
      <c r="AE1023" s="2" t="s">
        <v>0</v>
      </c>
      <c r="AF1023" s="2" t="s">
        <v>0</v>
      </c>
      <c r="AG1023" s="2" t="s">
        <v>0</v>
      </c>
      <c r="AH1023" s="2" t="s">
        <v>0</v>
      </c>
      <c r="AI1023" s="2" t="s">
        <v>0</v>
      </c>
      <c r="AJ1023" s="2" t="s">
        <v>0</v>
      </c>
      <c r="AK1023" s="2" t="s">
        <v>0</v>
      </c>
      <c r="AL1023" s="2" t="s">
        <v>0</v>
      </c>
      <c r="AM1023" s="2" t="s">
        <v>0</v>
      </c>
      <c r="AN1023" s="2" t="s">
        <v>0</v>
      </c>
      <c r="AO1023" s="2" t="s">
        <v>0</v>
      </c>
      <c r="AP1023" s="2" t="s">
        <v>0</v>
      </c>
      <c r="AQ1023" s="2" t="s">
        <v>0</v>
      </c>
      <c r="AR1023" s="2" t="s">
        <v>0</v>
      </c>
      <c r="AS1023" s="2" t="s">
        <v>0</v>
      </c>
      <c r="AT1023" s="2" t="s">
        <v>0</v>
      </c>
      <c r="AU1023" s="2" t="s">
        <v>0</v>
      </c>
      <c r="AV1023" s="2" t="s">
        <v>0</v>
      </c>
      <c r="AW1023" s="2" t="s">
        <v>0</v>
      </c>
      <c r="AX1023" s="2" t="s">
        <v>0</v>
      </c>
      <c r="AY1023" s="2" t="s">
        <v>0</v>
      </c>
      <c r="AZ1023" s="2" t="s">
        <v>0</v>
      </c>
      <c r="BA1023" s="2" t="s">
        <v>0</v>
      </c>
      <c r="BB1023" s="2" t="s">
        <v>0</v>
      </c>
      <c r="BC1023" s="2" t="s">
        <v>0</v>
      </c>
      <c r="BD1023" s="2" t="s">
        <v>0</v>
      </c>
      <c r="BE1023" s="2" t="s">
        <v>0</v>
      </c>
      <c r="BF1023" s="2" t="s">
        <v>0</v>
      </c>
      <c r="BG1023" s="2" t="s">
        <v>0</v>
      </c>
      <c r="BH1023" s="2" t="s">
        <v>0</v>
      </c>
      <c r="BI1023" s="2" t="s">
        <v>0</v>
      </c>
      <c r="BJ1023" s="2" t="s">
        <v>0</v>
      </c>
      <c r="BK1023" s="2" t="s">
        <v>0</v>
      </c>
      <c r="BL1023" s="2" t="s">
        <v>0</v>
      </c>
      <c r="BM1023" s="2" t="s">
        <v>0</v>
      </c>
      <c r="BN1023" s="2" t="s">
        <v>0</v>
      </c>
      <c r="BO1023" s="2" t="s">
        <v>0</v>
      </c>
      <c r="BP1023" s="2" t="s">
        <v>0</v>
      </c>
      <c r="BQ1023" s="2" t="s">
        <v>0</v>
      </c>
      <c r="BR1023" s="2" t="s">
        <v>0</v>
      </c>
      <c r="BS1023" s="2" t="s">
        <v>0</v>
      </c>
      <c r="BT1023" s="2" t="s">
        <v>0</v>
      </c>
      <c r="BU1023" s="2" t="s">
        <v>0</v>
      </c>
      <c r="BV1023" s="2" t="s">
        <v>0</v>
      </c>
      <c r="BW1023" s="2" t="s">
        <v>0</v>
      </c>
      <c r="BX1023" s="2" t="s">
        <v>0</v>
      </c>
      <c r="BY1023" s="2" t="s">
        <v>0</v>
      </c>
      <c r="BZ1023" s="2" t="s">
        <v>0</v>
      </c>
      <c r="CA1023" s="2" t="s">
        <v>0</v>
      </c>
      <c r="CB1023" s="2" t="s">
        <v>0</v>
      </c>
      <c r="CC1023" s="2" t="s">
        <v>0</v>
      </c>
      <c r="CD1023" s="2" t="s">
        <v>0</v>
      </c>
      <c r="CE1023" s="2" t="s">
        <v>0</v>
      </c>
      <c r="CF1023" s="2" t="s">
        <v>0</v>
      </c>
      <c r="CG1023" s="2" t="s">
        <v>0</v>
      </c>
      <c r="CH1023" s="2" t="s">
        <v>0</v>
      </c>
      <c r="CI1023" s="2" t="s">
        <v>0</v>
      </c>
      <c r="CJ1023" s="2" t="s">
        <v>0</v>
      </c>
      <c r="CK1023" s="2" t="s">
        <v>0</v>
      </c>
      <c r="CL1023" s="2" t="s">
        <v>0</v>
      </c>
      <c r="CM1023" s="2" t="s">
        <v>0</v>
      </c>
      <c r="CN1023" s="2" t="s">
        <v>0</v>
      </c>
      <c r="CO1023" s="2" t="s">
        <v>0</v>
      </c>
      <c r="CP1023" s="2" t="s">
        <v>0</v>
      </c>
      <c r="CQ1023" s="2" t="s">
        <v>0</v>
      </c>
      <c r="CR1023" s="2" t="s">
        <v>0</v>
      </c>
      <c r="CS1023" s="2" t="s">
        <v>0</v>
      </c>
      <c r="CT1023" s="2" t="s">
        <v>0</v>
      </c>
      <c r="CU1023" s="2" t="s">
        <v>0</v>
      </c>
      <c r="CV1023" s="2" t="s">
        <v>0</v>
      </c>
      <c r="CW1023" s="2" t="s">
        <v>0</v>
      </c>
      <c r="CX1023" s="2" t="s">
        <v>0</v>
      </c>
      <c r="CY1023" s="2" t="s">
        <v>0</v>
      </c>
      <c r="CZ1023" s="2" t="s">
        <v>0</v>
      </c>
      <c r="DA1023" s="2" t="s">
        <v>0</v>
      </c>
      <c r="DB1023" s="2" t="s">
        <v>0</v>
      </c>
      <c r="DC1023" s="2" t="s">
        <v>0</v>
      </c>
      <c r="DD1023" s="2" t="s">
        <v>0</v>
      </c>
      <c r="DE1023" s="2" t="s">
        <v>0</v>
      </c>
      <c r="DF1023" s="2" t="s">
        <v>0</v>
      </c>
      <c r="DG1023" s="2" t="s">
        <v>0</v>
      </c>
      <c r="DH1023" s="2" t="s">
        <v>0</v>
      </c>
      <c r="DI1023" s="2" t="s">
        <v>0</v>
      </c>
      <c r="DJ1023" s="2" t="s">
        <v>0</v>
      </c>
      <c r="DK1023" s="2" t="s">
        <v>0</v>
      </c>
      <c r="DL1023" s="2" t="s">
        <v>0</v>
      </c>
      <c r="DM1023" s="2" t="s">
        <v>0</v>
      </c>
      <c r="DN1023" s="2" t="s">
        <v>0</v>
      </c>
      <c r="DO1023" s="2" t="s">
        <v>0</v>
      </c>
      <c r="DP1023" s="2" t="s">
        <v>0</v>
      </c>
      <c r="DQ1023" s="2" t="s">
        <v>0</v>
      </c>
      <c r="DR1023" s="2" t="s">
        <v>0</v>
      </c>
      <c r="DS1023" s="2" t="s">
        <v>0</v>
      </c>
      <c r="DT1023" s="1"/>
      <c r="DU1023" s="1"/>
      <c r="DV1023" s="2" t="s">
        <v>0</v>
      </c>
      <c r="DW1023" s="2" t="s">
        <v>0</v>
      </c>
      <c r="DX1023" s="2" t="s">
        <v>0</v>
      </c>
    </row>
    <row r="1024" spans="1:128" x14ac:dyDescent="0.4">
      <c r="A1024" s="2" t="s">
        <v>16376</v>
      </c>
      <c r="B1024" s="2" t="s">
        <v>18819</v>
      </c>
      <c r="C1024" s="2" t="s">
        <v>1052</v>
      </c>
      <c r="D1024" s="2" t="s">
        <v>18820</v>
      </c>
      <c r="E1024" s="2" t="s">
        <v>1053</v>
      </c>
      <c r="F1024" s="2" t="s">
        <v>1199</v>
      </c>
      <c r="G1024" s="2" t="s">
        <v>6140</v>
      </c>
      <c r="H1024" s="2" t="s">
        <v>1875</v>
      </c>
      <c r="I1024" s="2" t="s">
        <v>14265</v>
      </c>
      <c r="J1024" s="2" t="s">
        <v>6799</v>
      </c>
      <c r="K1024" s="2" t="s">
        <v>4237</v>
      </c>
      <c r="L1024" s="2" t="s">
        <v>3793</v>
      </c>
      <c r="M1024" s="2" t="s">
        <v>1571</v>
      </c>
      <c r="N1024" s="2" t="s">
        <v>3240</v>
      </c>
      <c r="O1024" s="2" t="s">
        <v>12735</v>
      </c>
      <c r="P1024" s="2" t="s">
        <v>7054</v>
      </c>
      <c r="Q1024" s="2" t="s">
        <v>6063</v>
      </c>
      <c r="R1024" s="2" t="s">
        <v>3188</v>
      </c>
      <c r="S1024" s="2" t="s">
        <v>10030</v>
      </c>
      <c r="T1024" s="2" t="s">
        <v>6323</v>
      </c>
      <c r="U1024" s="2" t="s">
        <v>5607</v>
      </c>
      <c r="V1024" s="2" t="s">
        <v>7980</v>
      </c>
      <c r="W1024" s="2" t="s">
        <v>4843</v>
      </c>
      <c r="X1024" s="2" t="s">
        <v>13199</v>
      </c>
      <c r="Y1024" s="2" t="s">
        <v>5749</v>
      </c>
      <c r="Z1024" s="2" t="s">
        <v>7396</v>
      </c>
      <c r="AA1024" s="2" t="s">
        <v>4827</v>
      </c>
      <c r="AB1024" s="2" t="s">
        <v>5533</v>
      </c>
      <c r="AC1024" s="2" t="s">
        <v>6172</v>
      </c>
      <c r="AD1024" s="2" t="s">
        <v>12651</v>
      </c>
      <c r="AE1024" s="2" t="s">
        <v>8552</v>
      </c>
      <c r="AF1024" s="2" t="s">
        <v>14153</v>
      </c>
      <c r="AG1024" s="2" t="s">
        <v>9379</v>
      </c>
      <c r="AH1024" s="2" t="s">
        <v>5008</v>
      </c>
      <c r="AI1024" s="2" t="s">
        <v>3066</v>
      </c>
      <c r="AJ1024" s="2" t="s">
        <v>5008</v>
      </c>
      <c r="AK1024" s="2" t="s">
        <v>5544</v>
      </c>
      <c r="AL1024" s="2" t="s">
        <v>7454</v>
      </c>
      <c r="AM1024" s="2" t="s">
        <v>1762</v>
      </c>
      <c r="AN1024" s="2" t="s">
        <v>3049</v>
      </c>
      <c r="AO1024" s="2" t="s">
        <v>14153</v>
      </c>
      <c r="AP1024" s="2" t="s">
        <v>1980</v>
      </c>
      <c r="AQ1024" s="2" t="s">
        <v>9282</v>
      </c>
      <c r="AR1024" s="2" t="s">
        <v>13320</v>
      </c>
      <c r="AS1024" s="2" t="s">
        <v>6288</v>
      </c>
      <c r="AT1024" s="2" t="s">
        <v>7101</v>
      </c>
      <c r="AU1024" s="2" t="s">
        <v>4581</v>
      </c>
      <c r="AV1024" s="2" t="s">
        <v>2767</v>
      </c>
      <c r="AW1024" s="2" t="s">
        <v>8634</v>
      </c>
      <c r="AX1024" s="2" t="s">
        <v>1666</v>
      </c>
      <c r="AY1024" s="2" t="s">
        <v>11638</v>
      </c>
      <c r="AZ1024" s="2" t="s">
        <v>3799</v>
      </c>
      <c r="BA1024" s="2" t="s">
        <v>3159</v>
      </c>
      <c r="BB1024" s="2" t="s">
        <v>9772</v>
      </c>
      <c r="BC1024" s="2" t="s">
        <v>4939</v>
      </c>
      <c r="BD1024" s="2" t="s">
        <v>5001</v>
      </c>
      <c r="BE1024" s="2" t="s">
        <v>4605</v>
      </c>
      <c r="BF1024" s="2" t="s">
        <v>10308</v>
      </c>
      <c r="BG1024" s="2" t="s">
        <v>5023</v>
      </c>
      <c r="BH1024" s="2" t="s">
        <v>1688</v>
      </c>
      <c r="BI1024" s="2" t="s">
        <v>3826</v>
      </c>
      <c r="BJ1024" s="2" t="s">
        <v>8775</v>
      </c>
      <c r="BK1024" s="2" t="s">
        <v>10784</v>
      </c>
      <c r="BL1024" s="2" t="s">
        <v>11151</v>
      </c>
      <c r="BM1024" s="2" t="s">
        <v>12147</v>
      </c>
      <c r="BN1024" s="2" t="s">
        <v>16418</v>
      </c>
      <c r="BO1024" s="2" t="s">
        <v>13281</v>
      </c>
      <c r="BP1024" s="2" t="s">
        <v>8052</v>
      </c>
      <c r="BQ1024" s="2" t="s">
        <v>9795</v>
      </c>
      <c r="BR1024" s="2" t="s">
        <v>15052</v>
      </c>
      <c r="BS1024" s="2" t="s">
        <v>7491</v>
      </c>
      <c r="BT1024" s="2" t="s">
        <v>13902</v>
      </c>
      <c r="BU1024" s="2" t="s">
        <v>3491</v>
      </c>
      <c r="BV1024" s="2" t="s">
        <v>2051</v>
      </c>
      <c r="BW1024" s="2" t="s">
        <v>5733</v>
      </c>
      <c r="BX1024" s="2" t="s">
        <v>9076</v>
      </c>
      <c r="BY1024" s="2" t="s">
        <v>2719</v>
      </c>
      <c r="BZ1024" s="2" t="s">
        <v>4010</v>
      </c>
      <c r="CA1024" s="2" t="s">
        <v>3118</v>
      </c>
      <c r="CB1024" s="2" t="s">
        <v>14415</v>
      </c>
      <c r="CC1024" s="2" t="s">
        <v>6826</v>
      </c>
      <c r="CD1024" s="2" t="s">
        <v>7837</v>
      </c>
      <c r="CE1024" s="2" t="s">
        <v>9050</v>
      </c>
      <c r="CF1024" s="2" t="s">
        <v>13014</v>
      </c>
      <c r="CG1024" s="2" t="s">
        <v>9067</v>
      </c>
      <c r="CH1024" s="2" t="s">
        <v>4627</v>
      </c>
      <c r="CI1024" s="2" t="s">
        <v>1160</v>
      </c>
      <c r="CJ1024" s="2" t="s">
        <v>2372</v>
      </c>
      <c r="CK1024" s="2" t="s">
        <v>1605</v>
      </c>
      <c r="CL1024" s="2" t="s">
        <v>12199</v>
      </c>
      <c r="CM1024" s="2" t="s">
        <v>15677</v>
      </c>
      <c r="CN1024" s="2" t="s">
        <v>3099</v>
      </c>
      <c r="CO1024" s="2" t="s">
        <v>5507</v>
      </c>
      <c r="CP1024" s="2" t="s">
        <v>6707</v>
      </c>
      <c r="CQ1024" s="2" t="s">
        <v>3699</v>
      </c>
      <c r="CR1024" s="2" t="s">
        <v>3861</v>
      </c>
      <c r="CS1024" s="2" t="s">
        <v>5826</v>
      </c>
      <c r="CT1024" s="2" t="s">
        <v>13710</v>
      </c>
      <c r="CU1024" s="2" t="s">
        <v>10878</v>
      </c>
      <c r="CV1024" s="2" t="s">
        <v>8244</v>
      </c>
      <c r="CW1024" s="2" t="s">
        <v>3948</v>
      </c>
      <c r="CX1024" s="2" t="s">
        <v>5960</v>
      </c>
      <c r="CY1024" s="2" t="s">
        <v>9426</v>
      </c>
      <c r="CZ1024" s="2" t="s">
        <v>4975</v>
      </c>
      <c r="DA1024" s="2" t="s">
        <v>14045</v>
      </c>
      <c r="DB1024" s="2" t="s">
        <v>7304</v>
      </c>
      <c r="DC1024" s="2" t="s">
        <v>10363</v>
      </c>
      <c r="DD1024" s="2" t="s">
        <v>1286</v>
      </c>
      <c r="DE1024" s="2" t="s">
        <v>9039</v>
      </c>
      <c r="DF1024" s="2" t="s">
        <v>13148</v>
      </c>
      <c r="DG1024" s="2" t="s">
        <v>2839</v>
      </c>
      <c r="DH1024" s="2" t="s">
        <v>10281</v>
      </c>
      <c r="DI1024" s="2" t="s">
        <v>15479</v>
      </c>
      <c r="DJ1024" s="2" t="s">
        <v>9359</v>
      </c>
      <c r="DK1024" s="2" t="s">
        <v>18821</v>
      </c>
      <c r="DL1024" s="2" t="s">
        <v>11012</v>
      </c>
      <c r="DM1024" s="2" t="s">
        <v>7289</v>
      </c>
      <c r="DN1024" s="2" t="s">
        <v>11136</v>
      </c>
      <c r="DO1024" s="2" t="s">
        <v>6530</v>
      </c>
      <c r="DP1024" s="2" t="s">
        <v>10622</v>
      </c>
      <c r="DQ1024" s="2" t="s">
        <v>5558</v>
      </c>
      <c r="DR1024" s="2" t="s">
        <v>3225</v>
      </c>
      <c r="DS1024" s="2" t="s">
        <v>9404</v>
      </c>
      <c r="DT1024" s="1"/>
      <c r="DU1024" s="1"/>
      <c r="DV1024" s="2" t="s">
        <v>9243</v>
      </c>
      <c r="DW1024" s="2" t="s">
        <v>3244</v>
      </c>
      <c r="DX1024" s="2" t="s">
        <v>14053</v>
      </c>
    </row>
    <row r="1025" spans="1:128" x14ac:dyDescent="0.4">
      <c r="A1025" s="2" t="s">
        <v>16376</v>
      </c>
      <c r="B1025" s="2" t="s">
        <v>18822</v>
      </c>
      <c r="C1025" s="2" t="s">
        <v>1052</v>
      </c>
      <c r="D1025" s="2" t="s">
        <v>18823</v>
      </c>
      <c r="E1025" s="2" t="s">
        <v>1053</v>
      </c>
      <c r="F1025" s="2" t="s">
        <v>1773</v>
      </c>
      <c r="G1025" s="2" t="s">
        <v>3273</v>
      </c>
      <c r="H1025" s="2" t="s">
        <v>5532</v>
      </c>
      <c r="I1025" s="2" t="s">
        <v>12443</v>
      </c>
      <c r="J1025" s="2" t="s">
        <v>1648</v>
      </c>
      <c r="K1025" s="2" t="s">
        <v>10121</v>
      </c>
      <c r="L1025" s="2" t="s">
        <v>9669</v>
      </c>
      <c r="M1025" s="2" t="s">
        <v>3175</v>
      </c>
      <c r="N1025" s="2" t="s">
        <v>5007</v>
      </c>
      <c r="O1025" s="2" t="s">
        <v>2416</v>
      </c>
      <c r="P1025" s="2" t="s">
        <v>6568</v>
      </c>
      <c r="Q1025" s="2" t="s">
        <v>11307</v>
      </c>
      <c r="R1025" s="2" t="s">
        <v>6841</v>
      </c>
      <c r="S1025" s="2" t="s">
        <v>1175</v>
      </c>
      <c r="T1025" s="2" t="s">
        <v>3242</v>
      </c>
      <c r="U1025" s="2" t="s">
        <v>5088</v>
      </c>
      <c r="V1025" s="2" t="s">
        <v>4934</v>
      </c>
      <c r="W1025" s="2" t="s">
        <v>11286</v>
      </c>
      <c r="X1025" s="2" t="s">
        <v>9237</v>
      </c>
      <c r="Y1025" s="2" t="s">
        <v>5924</v>
      </c>
      <c r="Z1025" s="2" t="s">
        <v>12999</v>
      </c>
      <c r="AA1025" s="2" t="s">
        <v>6316</v>
      </c>
      <c r="AB1025" s="2" t="s">
        <v>4257</v>
      </c>
      <c r="AC1025" s="2" t="s">
        <v>3645</v>
      </c>
      <c r="AD1025" s="2" t="s">
        <v>14576</v>
      </c>
      <c r="AE1025" s="2" t="s">
        <v>12461</v>
      </c>
      <c r="AF1025" s="2" t="s">
        <v>5022</v>
      </c>
      <c r="AG1025" s="2" t="s">
        <v>2091</v>
      </c>
      <c r="AH1025" s="2" t="s">
        <v>3791</v>
      </c>
      <c r="AI1025" s="2" t="s">
        <v>10034</v>
      </c>
      <c r="AJ1025" s="2" t="s">
        <v>2741</v>
      </c>
      <c r="AK1025" s="2" t="s">
        <v>16788</v>
      </c>
      <c r="AL1025" s="2" t="s">
        <v>16350</v>
      </c>
      <c r="AM1025" s="2" t="s">
        <v>2757</v>
      </c>
      <c r="AN1025" s="2" t="s">
        <v>3969</v>
      </c>
      <c r="AO1025" s="2" t="s">
        <v>6241</v>
      </c>
      <c r="AP1025" s="2" t="s">
        <v>1752</v>
      </c>
      <c r="AQ1025" s="2" t="s">
        <v>1299</v>
      </c>
      <c r="AR1025" s="2" t="s">
        <v>8466</v>
      </c>
      <c r="AS1025" s="2" t="s">
        <v>2355</v>
      </c>
      <c r="AT1025" s="2" t="s">
        <v>2138</v>
      </c>
      <c r="AU1025" s="2" t="s">
        <v>1748</v>
      </c>
      <c r="AV1025" s="2" t="s">
        <v>1875</v>
      </c>
      <c r="AW1025" s="2" t="s">
        <v>6236</v>
      </c>
      <c r="AX1025" s="2" t="s">
        <v>4157</v>
      </c>
      <c r="AY1025" s="2" t="s">
        <v>7403</v>
      </c>
      <c r="AZ1025" s="2" t="s">
        <v>6578</v>
      </c>
      <c r="BA1025" s="2" t="s">
        <v>7194</v>
      </c>
      <c r="BB1025" s="2" t="s">
        <v>6444</v>
      </c>
      <c r="BC1025" s="2" t="s">
        <v>6314</v>
      </c>
      <c r="BD1025" s="2" t="s">
        <v>2755</v>
      </c>
      <c r="BE1025" s="2" t="s">
        <v>8463</v>
      </c>
      <c r="BF1025" s="2" t="s">
        <v>12716</v>
      </c>
      <c r="BG1025" s="2" t="s">
        <v>6727</v>
      </c>
      <c r="BH1025" s="2" t="s">
        <v>5393</v>
      </c>
      <c r="BI1025" s="2" t="s">
        <v>4405</v>
      </c>
      <c r="BJ1025" s="2" t="s">
        <v>3161</v>
      </c>
      <c r="BK1025" s="2" t="s">
        <v>3729</v>
      </c>
      <c r="BL1025" s="2" t="s">
        <v>5031</v>
      </c>
      <c r="BM1025" s="2" t="s">
        <v>9700</v>
      </c>
      <c r="BN1025" s="2" t="s">
        <v>4922</v>
      </c>
      <c r="BO1025" s="2" t="s">
        <v>1193</v>
      </c>
      <c r="BP1025" s="2" t="s">
        <v>11373</v>
      </c>
      <c r="BQ1025" s="2" t="s">
        <v>2840</v>
      </c>
      <c r="BR1025" s="2" t="s">
        <v>5584</v>
      </c>
      <c r="BS1025" s="2" t="s">
        <v>1961</v>
      </c>
      <c r="BT1025" s="2" t="s">
        <v>3105</v>
      </c>
      <c r="BU1025" s="2" t="s">
        <v>2175</v>
      </c>
      <c r="BV1025" s="2" t="s">
        <v>4445</v>
      </c>
      <c r="BW1025" s="2" t="s">
        <v>4580</v>
      </c>
      <c r="BX1025" s="2" t="s">
        <v>1858</v>
      </c>
      <c r="BY1025" s="2" t="s">
        <v>13433</v>
      </c>
      <c r="BZ1025" s="2" t="s">
        <v>9008</v>
      </c>
      <c r="CA1025" s="2" t="s">
        <v>9528</v>
      </c>
      <c r="CB1025" s="2" t="s">
        <v>9389</v>
      </c>
      <c r="CC1025" s="2" t="s">
        <v>3513</v>
      </c>
      <c r="CD1025" s="2" t="s">
        <v>9645</v>
      </c>
      <c r="CE1025" s="2" t="s">
        <v>9169</v>
      </c>
      <c r="CF1025" s="2" t="s">
        <v>5424</v>
      </c>
      <c r="CG1025" s="2" t="s">
        <v>11437</v>
      </c>
      <c r="CH1025" s="2" t="s">
        <v>2186</v>
      </c>
      <c r="CI1025" s="2" t="s">
        <v>8614</v>
      </c>
      <c r="CJ1025" s="2" t="s">
        <v>10135</v>
      </c>
      <c r="CK1025" s="2" t="s">
        <v>8386</v>
      </c>
      <c r="CL1025" s="2" t="s">
        <v>14491</v>
      </c>
      <c r="CM1025" s="2" t="s">
        <v>13187</v>
      </c>
      <c r="CN1025" s="2" t="s">
        <v>7225</v>
      </c>
      <c r="CO1025" s="2" t="s">
        <v>11534</v>
      </c>
      <c r="CP1025" s="2" t="s">
        <v>3503</v>
      </c>
      <c r="CQ1025" s="2" t="s">
        <v>4893</v>
      </c>
      <c r="CR1025" s="2" t="s">
        <v>4446</v>
      </c>
      <c r="CS1025" s="2" t="s">
        <v>11293</v>
      </c>
      <c r="CT1025" s="2" t="s">
        <v>12264</v>
      </c>
      <c r="CU1025" s="2" t="s">
        <v>2525</v>
      </c>
      <c r="CV1025" s="2" t="s">
        <v>5111</v>
      </c>
      <c r="CW1025" s="2" t="s">
        <v>15658</v>
      </c>
      <c r="CX1025" s="2" t="s">
        <v>5575</v>
      </c>
      <c r="CY1025" s="2" t="s">
        <v>9465</v>
      </c>
      <c r="CZ1025" s="2" t="s">
        <v>9519</v>
      </c>
      <c r="DA1025" s="2" t="s">
        <v>2412</v>
      </c>
      <c r="DB1025" s="2" t="s">
        <v>9731</v>
      </c>
      <c r="DC1025" s="2" t="s">
        <v>2680</v>
      </c>
      <c r="DD1025" s="2" t="s">
        <v>9012</v>
      </c>
      <c r="DE1025" s="2" t="s">
        <v>10794</v>
      </c>
      <c r="DF1025" s="2" t="s">
        <v>5784</v>
      </c>
      <c r="DG1025" s="2" t="s">
        <v>8651</v>
      </c>
      <c r="DH1025" s="2" t="s">
        <v>10105</v>
      </c>
      <c r="DI1025" s="2" t="s">
        <v>2395</v>
      </c>
      <c r="DJ1025" s="2" t="s">
        <v>12092</v>
      </c>
      <c r="DK1025" s="2" t="s">
        <v>11007</v>
      </c>
      <c r="DL1025" s="2" t="s">
        <v>3085</v>
      </c>
      <c r="DM1025" s="2" t="s">
        <v>1348</v>
      </c>
      <c r="DN1025" s="2" t="s">
        <v>8811</v>
      </c>
      <c r="DO1025" s="2" t="s">
        <v>11830</v>
      </c>
      <c r="DP1025" s="2" t="s">
        <v>8637</v>
      </c>
      <c r="DQ1025" s="2" t="s">
        <v>6157</v>
      </c>
      <c r="DR1025" s="2" t="s">
        <v>8690</v>
      </c>
      <c r="DS1025" s="2" t="s">
        <v>12042</v>
      </c>
      <c r="DT1025" s="1"/>
      <c r="DU1025" s="1"/>
      <c r="DV1025" s="2" t="s">
        <v>2951</v>
      </c>
      <c r="DW1025" s="2" t="s">
        <v>1199</v>
      </c>
      <c r="DX1025" s="2" t="s">
        <v>3913</v>
      </c>
    </row>
    <row r="1026" spans="1:128" x14ac:dyDescent="0.4">
      <c r="A1026" s="2" t="s">
        <v>16376</v>
      </c>
      <c r="B1026" s="2" t="s">
        <v>18824</v>
      </c>
      <c r="C1026" s="2" t="s">
        <v>1052</v>
      </c>
      <c r="D1026" s="2" t="s">
        <v>18825</v>
      </c>
      <c r="E1026" s="2" t="s">
        <v>1053</v>
      </c>
      <c r="F1026" s="2" t="s">
        <v>12445</v>
      </c>
      <c r="G1026" s="2" t="s">
        <v>1105</v>
      </c>
      <c r="H1026" s="2" t="s">
        <v>2777</v>
      </c>
      <c r="I1026" s="2" t="s">
        <v>13367</v>
      </c>
      <c r="J1026" s="2" t="s">
        <v>7405</v>
      </c>
      <c r="K1026" s="2" t="s">
        <v>5909</v>
      </c>
      <c r="L1026" s="2" t="s">
        <v>8425</v>
      </c>
      <c r="M1026" s="2" t="s">
        <v>8981</v>
      </c>
      <c r="N1026" s="2" t="s">
        <v>3431</v>
      </c>
      <c r="O1026" s="2" t="s">
        <v>1065</v>
      </c>
      <c r="P1026" s="2" t="s">
        <v>11750</v>
      </c>
      <c r="Q1026" s="2" t="s">
        <v>5925</v>
      </c>
      <c r="R1026" s="2" t="s">
        <v>2426</v>
      </c>
      <c r="S1026" s="2" t="s">
        <v>1078</v>
      </c>
      <c r="T1026" s="2" t="s">
        <v>14855</v>
      </c>
      <c r="U1026" s="2" t="s">
        <v>3891</v>
      </c>
      <c r="V1026" s="2" t="s">
        <v>10781</v>
      </c>
      <c r="W1026" s="2" t="s">
        <v>2354</v>
      </c>
      <c r="X1026" s="2" t="s">
        <v>13080</v>
      </c>
      <c r="Y1026" s="2" t="s">
        <v>9825</v>
      </c>
      <c r="Z1026" s="2" t="s">
        <v>2575</v>
      </c>
      <c r="AA1026" s="2" t="s">
        <v>5010</v>
      </c>
      <c r="AB1026" s="2" t="s">
        <v>4329</v>
      </c>
      <c r="AC1026" s="2" t="s">
        <v>4245</v>
      </c>
      <c r="AD1026" s="2" t="s">
        <v>1567</v>
      </c>
      <c r="AE1026" s="2" t="s">
        <v>16537</v>
      </c>
      <c r="AF1026" s="2" t="s">
        <v>5327</v>
      </c>
      <c r="AG1026" s="2" t="s">
        <v>10519</v>
      </c>
      <c r="AH1026" s="2" t="s">
        <v>10517</v>
      </c>
      <c r="AI1026" s="2" t="s">
        <v>7258</v>
      </c>
      <c r="AJ1026" s="2" t="s">
        <v>6368</v>
      </c>
      <c r="AK1026" s="2" t="s">
        <v>11222</v>
      </c>
      <c r="AL1026" s="2" t="s">
        <v>6837</v>
      </c>
      <c r="AM1026" s="2" t="s">
        <v>9669</v>
      </c>
      <c r="AN1026" s="2" t="s">
        <v>1572</v>
      </c>
      <c r="AO1026" s="2" t="s">
        <v>1981</v>
      </c>
      <c r="AP1026" s="2" t="s">
        <v>4668</v>
      </c>
      <c r="AQ1026" s="2" t="s">
        <v>3638</v>
      </c>
      <c r="AR1026" s="2" t="s">
        <v>8210</v>
      </c>
      <c r="AS1026" s="2" t="s">
        <v>1462</v>
      </c>
      <c r="AT1026" s="2" t="s">
        <v>4754</v>
      </c>
      <c r="AU1026" s="2" t="s">
        <v>4433</v>
      </c>
      <c r="AV1026" s="2" t="s">
        <v>2107</v>
      </c>
      <c r="AW1026" s="2" t="s">
        <v>11750</v>
      </c>
      <c r="AX1026" s="2" t="s">
        <v>9619</v>
      </c>
      <c r="AY1026" s="2" t="s">
        <v>12788</v>
      </c>
      <c r="AZ1026" s="2" t="s">
        <v>7178</v>
      </c>
      <c r="BA1026" s="2" t="s">
        <v>10080</v>
      </c>
      <c r="BB1026" s="2" t="s">
        <v>1541</v>
      </c>
      <c r="BC1026" s="2" t="s">
        <v>8369</v>
      </c>
      <c r="BD1026" s="2" t="s">
        <v>7391</v>
      </c>
      <c r="BE1026" s="2" t="s">
        <v>4150</v>
      </c>
      <c r="BF1026" s="2" t="s">
        <v>4831</v>
      </c>
      <c r="BG1026" s="2" t="s">
        <v>10520</v>
      </c>
      <c r="BH1026" s="2" t="s">
        <v>1988</v>
      </c>
      <c r="BI1026" s="2" t="s">
        <v>7404</v>
      </c>
      <c r="BJ1026" s="2" t="s">
        <v>4239</v>
      </c>
      <c r="BK1026" s="2" t="s">
        <v>11634</v>
      </c>
      <c r="BL1026" s="2" t="s">
        <v>3648</v>
      </c>
      <c r="BM1026" s="2" t="s">
        <v>2890</v>
      </c>
      <c r="BN1026" s="2" t="s">
        <v>12924</v>
      </c>
      <c r="BO1026" s="2" t="s">
        <v>11432</v>
      </c>
      <c r="BP1026" s="2" t="s">
        <v>15727</v>
      </c>
      <c r="BQ1026" s="2" t="s">
        <v>3233</v>
      </c>
      <c r="BR1026" s="2" t="s">
        <v>14926</v>
      </c>
      <c r="BS1026" s="2" t="s">
        <v>1588</v>
      </c>
      <c r="BT1026" s="2" t="s">
        <v>10107</v>
      </c>
      <c r="BU1026" s="2" t="s">
        <v>6529</v>
      </c>
      <c r="BV1026" s="2" t="s">
        <v>1216</v>
      </c>
      <c r="BW1026" s="2" t="s">
        <v>11480</v>
      </c>
      <c r="BX1026" s="2" t="s">
        <v>2413</v>
      </c>
      <c r="BY1026" s="2" t="s">
        <v>7649</v>
      </c>
      <c r="BZ1026" s="2" t="s">
        <v>2972</v>
      </c>
      <c r="CA1026" s="2" t="s">
        <v>6714</v>
      </c>
      <c r="CB1026" s="2" t="s">
        <v>2454</v>
      </c>
      <c r="CC1026" s="2" t="s">
        <v>10253</v>
      </c>
      <c r="CD1026" s="2" t="s">
        <v>10950</v>
      </c>
      <c r="CE1026" s="2" t="s">
        <v>6777</v>
      </c>
      <c r="CF1026" s="2" t="s">
        <v>9401</v>
      </c>
      <c r="CG1026" s="2" t="s">
        <v>8642</v>
      </c>
      <c r="CH1026" s="2" t="s">
        <v>8746</v>
      </c>
      <c r="CI1026" s="2" t="s">
        <v>3156</v>
      </c>
      <c r="CJ1026" s="2" t="s">
        <v>11546</v>
      </c>
      <c r="CK1026" s="2" t="s">
        <v>5003</v>
      </c>
      <c r="CL1026" s="2" t="s">
        <v>8861</v>
      </c>
      <c r="CM1026" s="2" t="s">
        <v>1994</v>
      </c>
      <c r="CN1026" s="2" t="s">
        <v>2565</v>
      </c>
      <c r="CO1026" s="2" t="s">
        <v>10889</v>
      </c>
      <c r="CP1026" s="2" t="s">
        <v>4043</v>
      </c>
      <c r="CQ1026" s="2" t="s">
        <v>9095</v>
      </c>
      <c r="CR1026" s="2" t="s">
        <v>3636</v>
      </c>
      <c r="CS1026" s="2" t="s">
        <v>1063</v>
      </c>
      <c r="CT1026" s="2" t="s">
        <v>9584</v>
      </c>
      <c r="CU1026" s="2" t="s">
        <v>3536</v>
      </c>
      <c r="CV1026" s="2" t="s">
        <v>4498</v>
      </c>
      <c r="CW1026" s="2" t="s">
        <v>4315</v>
      </c>
      <c r="CX1026" s="2" t="s">
        <v>6391</v>
      </c>
      <c r="CY1026" s="2" t="s">
        <v>14199</v>
      </c>
      <c r="CZ1026" s="2" t="s">
        <v>8741</v>
      </c>
      <c r="DA1026" s="2" t="s">
        <v>3432</v>
      </c>
      <c r="DB1026" s="2" t="s">
        <v>3276</v>
      </c>
      <c r="DC1026" s="2" t="s">
        <v>2130</v>
      </c>
      <c r="DD1026" s="2" t="s">
        <v>2091</v>
      </c>
      <c r="DE1026" s="2" t="s">
        <v>10506</v>
      </c>
      <c r="DF1026" s="2" t="s">
        <v>13854</v>
      </c>
      <c r="DG1026" s="2" t="s">
        <v>4236</v>
      </c>
      <c r="DH1026" s="2" t="s">
        <v>2843</v>
      </c>
      <c r="DI1026" s="2" t="s">
        <v>14962</v>
      </c>
      <c r="DJ1026" s="2" t="s">
        <v>1660</v>
      </c>
      <c r="DK1026" s="2" t="s">
        <v>11502</v>
      </c>
      <c r="DL1026" s="2" t="s">
        <v>5221</v>
      </c>
      <c r="DM1026" s="2" t="s">
        <v>4754</v>
      </c>
      <c r="DN1026" s="2" t="s">
        <v>1772</v>
      </c>
      <c r="DO1026" s="2" t="s">
        <v>1072</v>
      </c>
      <c r="DP1026" s="2" t="s">
        <v>5675</v>
      </c>
      <c r="DQ1026" s="2" t="s">
        <v>12034</v>
      </c>
      <c r="DR1026" s="2" t="s">
        <v>11802</v>
      </c>
      <c r="DS1026" s="2" t="s">
        <v>2754</v>
      </c>
      <c r="DT1026" s="1"/>
      <c r="DU1026" s="1"/>
      <c r="DV1026" s="2" t="s">
        <v>1647</v>
      </c>
      <c r="DW1026" s="2" t="s">
        <v>6168</v>
      </c>
      <c r="DX1026" s="2" t="s">
        <v>1685</v>
      </c>
    </row>
    <row r="1027" spans="1:128" x14ac:dyDescent="0.4">
      <c r="A1027" s="2" t="s">
        <v>16376</v>
      </c>
      <c r="B1027" s="2" t="s">
        <v>18826</v>
      </c>
      <c r="C1027" s="2" t="s">
        <v>1052</v>
      </c>
      <c r="D1027" s="2" t="s">
        <v>0</v>
      </c>
      <c r="E1027" s="2" t="s">
        <v>1053</v>
      </c>
      <c r="F1027" s="2" t="s">
        <v>3428</v>
      </c>
      <c r="G1027" s="2" t="s">
        <v>7973</v>
      </c>
      <c r="H1027" s="2" t="s">
        <v>4488</v>
      </c>
      <c r="I1027" s="2" t="s">
        <v>14117</v>
      </c>
      <c r="J1027" s="2" t="s">
        <v>2545</v>
      </c>
      <c r="K1027" s="2" t="s">
        <v>5614</v>
      </c>
      <c r="L1027" s="2" t="s">
        <v>8594</v>
      </c>
      <c r="M1027" s="2" t="s">
        <v>8035</v>
      </c>
      <c r="N1027" s="2" t="s">
        <v>7243</v>
      </c>
      <c r="O1027" s="2" t="s">
        <v>3432</v>
      </c>
      <c r="P1027" s="2" t="s">
        <v>11712</v>
      </c>
      <c r="Q1027" s="2" t="s">
        <v>1291</v>
      </c>
      <c r="R1027" s="2" t="s">
        <v>5481</v>
      </c>
      <c r="S1027" s="2" t="s">
        <v>1772</v>
      </c>
      <c r="T1027" s="2" t="s">
        <v>1581</v>
      </c>
      <c r="U1027" s="2" t="s">
        <v>6442</v>
      </c>
      <c r="V1027" s="2" t="s">
        <v>5024</v>
      </c>
      <c r="W1027" s="2" t="s">
        <v>15199</v>
      </c>
      <c r="X1027" s="2" t="s">
        <v>15070</v>
      </c>
      <c r="Y1027" s="2" t="s">
        <v>3993</v>
      </c>
      <c r="Z1027" s="2" t="s">
        <v>2763</v>
      </c>
      <c r="AA1027" s="2" t="s">
        <v>2862</v>
      </c>
      <c r="AB1027" s="2" t="s">
        <v>1059</v>
      </c>
      <c r="AC1027" s="2" t="s">
        <v>3047</v>
      </c>
      <c r="AD1027" s="2" t="s">
        <v>16442</v>
      </c>
      <c r="AE1027" s="2" t="s">
        <v>6638</v>
      </c>
      <c r="AF1027" s="2" t="s">
        <v>13367</v>
      </c>
      <c r="AG1027" s="2" t="s">
        <v>2249</v>
      </c>
      <c r="AH1027" s="2" t="s">
        <v>13338</v>
      </c>
      <c r="AI1027" s="2" t="s">
        <v>9744</v>
      </c>
      <c r="AJ1027" s="2" t="s">
        <v>13199</v>
      </c>
      <c r="AK1027" s="2" t="s">
        <v>7070</v>
      </c>
      <c r="AL1027" s="2" t="s">
        <v>4593</v>
      </c>
      <c r="AM1027" s="2" t="s">
        <v>7397</v>
      </c>
      <c r="AN1027" s="2" t="s">
        <v>2092</v>
      </c>
      <c r="AO1027" s="2" t="s">
        <v>13369</v>
      </c>
      <c r="AP1027" s="2" t="s">
        <v>3906</v>
      </c>
      <c r="AQ1027" s="2" t="s">
        <v>2863</v>
      </c>
      <c r="AR1027" s="2" t="s">
        <v>9187</v>
      </c>
      <c r="AS1027" s="2" t="s">
        <v>15846</v>
      </c>
      <c r="AT1027" s="2" t="s">
        <v>5926</v>
      </c>
      <c r="AU1027" s="2" t="s">
        <v>3546</v>
      </c>
      <c r="AV1027" s="2" t="s">
        <v>11057</v>
      </c>
      <c r="AW1027" s="2" t="s">
        <v>2097</v>
      </c>
      <c r="AX1027" s="2" t="s">
        <v>7175</v>
      </c>
      <c r="AY1027" s="2" t="s">
        <v>6251</v>
      </c>
      <c r="AZ1027" s="2" t="s">
        <v>3998</v>
      </c>
      <c r="BA1027" s="2" t="s">
        <v>15510</v>
      </c>
      <c r="BB1027" s="2" t="s">
        <v>7401</v>
      </c>
      <c r="BC1027" s="2" t="s">
        <v>8460</v>
      </c>
      <c r="BD1027" s="2" t="s">
        <v>3730</v>
      </c>
      <c r="BE1027" s="2" t="s">
        <v>2203</v>
      </c>
      <c r="BF1027" s="2" t="s">
        <v>14183</v>
      </c>
      <c r="BG1027" s="2" t="s">
        <v>5616</v>
      </c>
      <c r="BH1027" s="2" t="s">
        <v>5458</v>
      </c>
      <c r="BI1027" s="2" t="s">
        <v>2309</v>
      </c>
      <c r="BJ1027" s="2" t="s">
        <v>3249</v>
      </c>
      <c r="BK1027" s="2" t="s">
        <v>1752</v>
      </c>
      <c r="BL1027" s="2" t="s">
        <v>9720</v>
      </c>
      <c r="BM1027" s="2" t="s">
        <v>4438</v>
      </c>
      <c r="BN1027" s="2" t="s">
        <v>10104</v>
      </c>
      <c r="BO1027" s="2" t="s">
        <v>5485</v>
      </c>
      <c r="BP1027" s="2" t="s">
        <v>9494</v>
      </c>
      <c r="BQ1027" s="2" t="s">
        <v>6910</v>
      </c>
      <c r="BR1027" s="2" t="s">
        <v>11624</v>
      </c>
      <c r="BS1027" s="2" t="s">
        <v>4659</v>
      </c>
      <c r="BT1027" s="2" t="s">
        <v>1604</v>
      </c>
      <c r="BU1027" s="2" t="s">
        <v>6426</v>
      </c>
      <c r="BV1027" s="2" t="s">
        <v>11436</v>
      </c>
      <c r="BW1027" s="2" t="s">
        <v>7370</v>
      </c>
      <c r="BX1027" s="2" t="s">
        <v>2400</v>
      </c>
      <c r="BY1027" s="2" t="s">
        <v>3746</v>
      </c>
      <c r="BZ1027" s="2" t="s">
        <v>10135</v>
      </c>
      <c r="CA1027" s="2" t="s">
        <v>10163</v>
      </c>
      <c r="CB1027" s="2" t="s">
        <v>4641</v>
      </c>
      <c r="CC1027" s="2" t="s">
        <v>12882</v>
      </c>
      <c r="CD1027" s="2" t="s">
        <v>8244</v>
      </c>
      <c r="CE1027" s="2" t="s">
        <v>5952</v>
      </c>
      <c r="CF1027" s="2" t="s">
        <v>7157</v>
      </c>
      <c r="CG1027" s="2" t="s">
        <v>11624</v>
      </c>
      <c r="CH1027" s="2" t="s">
        <v>11301</v>
      </c>
      <c r="CI1027" s="2" t="s">
        <v>13659</v>
      </c>
      <c r="CJ1027" s="2" t="s">
        <v>9730</v>
      </c>
      <c r="CK1027" s="2" t="s">
        <v>11771</v>
      </c>
      <c r="CL1027" s="2" t="s">
        <v>13745</v>
      </c>
      <c r="CM1027" s="2" t="s">
        <v>2029</v>
      </c>
      <c r="CN1027" s="2" t="s">
        <v>7878</v>
      </c>
      <c r="CO1027" s="2" t="s">
        <v>16422</v>
      </c>
      <c r="CP1027" s="2" t="s">
        <v>13912</v>
      </c>
      <c r="CQ1027" s="2" t="s">
        <v>7369</v>
      </c>
      <c r="CR1027" s="2" t="s">
        <v>8528</v>
      </c>
      <c r="CS1027" s="2" t="s">
        <v>14045</v>
      </c>
      <c r="CT1027" s="2" t="s">
        <v>9839</v>
      </c>
      <c r="CU1027" s="2" t="s">
        <v>5774</v>
      </c>
      <c r="CV1027" s="2" t="s">
        <v>4914</v>
      </c>
      <c r="CW1027" s="2" t="s">
        <v>7422</v>
      </c>
      <c r="CX1027" s="2" t="s">
        <v>10885</v>
      </c>
      <c r="CY1027" s="2" t="s">
        <v>9420</v>
      </c>
      <c r="CZ1027" s="2" t="s">
        <v>7987</v>
      </c>
      <c r="DA1027" s="2" t="s">
        <v>7851</v>
      </c>
      <c r="DB1027" s="2" t="s">
        <v>4538</v>
      </c>
      <c r="DC1027" s="2" t="s">
        <v>7943</v>
      </c>
      <c r="DD1027" s="2" t="s">
        <v>1969</v>
      </c>
      <c r="DE1027" s="2" t="s">
        <v>8429</v>
      </c>
      <c r="DF1027" s="2" t="s">
        <v>4297</v>
      </c>
      <c r="DG1027" s="2" t="s">
        <v>14136</v>
      </c>
      <c r="DH1027" s="2" t="s">
        <v>1216</v>
      </c>
      <c r="DI1027" s="2" t="s">
        <v>6773</v>
      </c>
      <c r="DJ1027" s="2" t="s">
        <v>8532</v>
      </c>
      <c r="DK1027" s="2" t="s">
        <v>5975</v>
      </c>
      <c r="DL1027" s="2" t="s">
        <v>11523</v>
      </c>
      <c r="DM1027" s="2" t="s">
        <v>10665</v>
      </c>
      <c r="DN1027" s="2" t="s">
        <v>12376</v>
      </c>
      <c r="DO1027" s="2" t="s">
        <v>8737</v>
      </c>
      <c r="DP1027" s="2" t="s">
        <v>11150</v>
      </c>
      <c r="DQ1027" s="2" t="s">
        <v>12018</v>
      </c>
      <c r="DR1027" s="2" t="s">
        <v>5455</v>
      </c>
      <c r="DS1027" s="2" t="s">
        <v>7049</v>
      </c>
      <c r="DT1027" s="1"/>
      <c r="DU1027" s="1"/>
      <c r="DV1027" s="2" t="s">
        <v>11845</v>
      </c>
      <c r="DW1027" s="2" t="s">
        <v>5075</v>
      </c>
      <c r="DX1027" s="2" t="s">
        <v>6973</v>
      </c>
    </row>
    <row r="1028" spans="1:128" x14ac:dyDescent="0.4">
      <c r="A1028" s="2" t="s">
        <v>16376</v>
      </c>
      <c r="B1028" s="2" t="s">
        <v>18827</v>
      </c>
      <c r="C1028" s="2" t="s">
        <v>1052</v>
      </c>
      <c r="D1028" s="2" t="s">
        <v>0</v>
      </c>
      <c r="E1028" s="2" t="s">
        <v>1053</v>
      </c>
      <c r="F1028" s="2" t="s">
        <v>2140</v>
      </c>
      <c r="G1028" s="2" t="s">
        <v>4755</v>
      </c>
      <c r="H1028" s="2" t="s">
        <v>6236</v>
      </c>
      <c r="I1028" s="2" t="s">
        <v>12874</v>
      </c>
      <c r="J1028" s="2" t="s">
        <v>8040</v>
      </c>
      <c r="K1028" s="2" t="s">
        <v>3269</v>
      </c>
      <c r="L1028" s="2" t="s">
        <v>4774</v>
      </c>
      <c r="M1028" s="2" t="s">
        <v>1884</v>
      </c>
      <c r="N1028" s="2" t="s">
        <v>14073</v>
      </c>
      <c r="O1028" s="2" t="s">
        <v>1434</v>
      </c>
      <c r="P1028" s="2" t="s">
        <v>15940</v>
      </c>
      <c r="Q1028" s="2" t="s">
        <v>16368</v>
      </c>
      <c r="R1028" s="2" t="s">
        <v>13318</v>
      </c>
      <c r="S1028" s="2" t="s">
        <v>1057</v>
      </c>
      <c r="T1028" s="2" t="s">
        <v>5301</v>
      </c>
      <c r="U1028" s="2" t="s">
        <v>6245</v>
      </c>
      <c r="V1028" s="2" t="s">
        <v>6978</v>
      </c>
      <c r="W1028" s="2" t="s">
        <v>14538</v>
      </c>
      <c r="X1028" s="2" t="s">
        <v>3445</v>
      </c>
      <c r="Y1028" s="2" t="s">
        <v>13198</v>
      </c>
      <c r="Z1028" s="2" t="s">
        <v>8272</v>
      </c>
      <c r="AA1028" s="2" t="s">
        <v>2883</v>
      </c>
      <c r="AB1028" s="2" t="s">
        <v>1999</v>
      </c>
      <c r="AC1028" s="2" t="s">
        <v>1329</v>
      </c>
      <c r="AD1028" s="2" t="s">
        <v>12459</v>
      </c>
      <c r="AE1028" s="2" t="s">
        <v>5476</v>
      </c>
      <c r="AF1028" s="2" t="s">
        <v>10923</v>
      </c>
      <c r="AG1028" s="2" t="s">
        <v>1560</v>
      </c>
      <c r="AH1028" s="2" t="s">
        <v>3981</v>
      </c>
      <c r="AI1028" s="2" t="s">
        <v>5073</v>
      </c>
      <c r="AJ1028" s="2" t="s">
        <v>8587</v>
      </c>
      <c r="AK1028" s="2" t="s">
        <v>13071</v>
      </c>
      <c r="AL1028" s="2" t="s">
        <v>10513</v>
      </c>
      <c r="AM1028" s="2" t="s">
        <v>5533</v>
      </c>
      <c r="AN1028" s="2" t="s">
        <v>4758</v>
      </c>
      <c r="AO1028" s="2" t="s">
        <v>9376</v>
      </c>
      <c r="AP1028" s="2" t="s">
        <v>2311</v>
      </c>
      <c r="AQ1028" s="2" t="s">
        <v>11346</v>
      </c>
      <c r="AR1028" s="2" t="s">
        <v>4779</v>
      </c>
      <c r="AS1028" s="2" t="s">
        <v>3445</v>
      </c>
      <c r="AT1028" s="2" t="s">
        <v>7916</v>
      </c>
      <c r="AU1028" s="2" t="s">
        <v>3167</v>
      </c>
      <c r="AV1028" s="2" t="s">
        <v>5248</v>
      </c>
      <c r="AW1028" s="2" t="s">
        <v>12401</v>
      </c>
      <c r="AX1028" s="2" t="s">
        <v>4529</v>
      </c>
      <c r="AY1028" s="2" t="s">
        <v>16316</v>
      </c>
      <c r="AZ1028" s="2" t="s">
        <v>15095</v>
      </c>
      <c r="BA1028" s="2" t="s">
        <v>5550</v>
      </c>
      <c r="BB1028" s="2" t="s">
        <v>7588</v>
      </c>
      <c r="BC1028" s="2" t="s">
        <v>3564</v>
      </c>
      <c r="BD1028" s="2" t="s">
        <v>6230</v>
      </c>
      <c r="BE1028" s="2" t="s">
        <v>1781</v>
      </c>
      <c r="BF1028" s="2" t="s">
        <v>1458</v>
      </c>
      <c r="BG1028" s="2" t="s">
        <v>7039</v>
      </c>
      <c r="BH1028" s="2" t="s">
        <v>2539</v>
      </c>
      <c r="BI1028" s="2" t="s">
        <v>11250</v>
      </c>
      <c r="BJ1028" s="2" t="s">
        <v>3982</v>
      </c>
      <c r="BK1028" s="2" t="s">
        <v>7391</v>
      </c>
      <c r="BL1028" s="2" t="s">
        <v>1793</v>
      </c>
      <c r="BM1028" s="2" t="s">
        <v>9436</v>
      </c>
      <c r="BN1028" s="2" t="s">
        <v>1294</v>
      </c>
      <c r="BO1028" s="2" t="s">
        <v>15249</v>
      </c>
      <c r="BP1028" s="2" t="s">
        <v>8994</v>
      </c>
      <c r="BQ1028" s="2" t="s">
        <v>15479</v>
      </c>
      <c r="BR1028" s="2" t="s">
        <v>14354</v>
      </c>
      <c r="BS1028" s="2" t="s">
        <v>9457</v>
      </c>
      <c r="BT1028" s="2" t="s">
        <v>9402</v>
      </c>
      <c r="BU1028" s="2" t="s">
        <v>9394</v>
      </c>
      <c r="BV1028" s="2" t="s">
        <v>4020</v>
      </c>
      <c r="BW1028" s="2" t="s">
        <v>9211</v>
      </c>
      <c r="BX1028" s="2" t="s">
        <v>1937</v>
      </c>
      <c r="BY1028" s="2" t="s">
        <v>12734</v>
      </c>
      <c r="BZ1028" s="2" t="s">
        <v>12734</v>
      </c>
      <c r="CA1028" s="2" t="s">
        <v>1933</v>
      </c>
      <c r="CB1028" s="2" t="s">
        <v>7948</v>
      </c>
      <c r="CC1028" s="2" t="s">
        <v>2258</v>
      </c>
      <c r="CD1028" s="2" t="s">
        <v>10584</v>
      </c>
      <c r="CE1028" s="2" t="s">
        <v>11144</v>
      </c>
      <c r="CF1028" s="2" t="s">
        <v>9683</v>
      </c>
      <c r="CG1028" s="2" t="s">
        <v>10977</v>
      </c>
      <c r="CH1028" s="2" t="s">
        <v>8852</v>
      </c>
      <c r="CI1028" s="2" t="s">
        <v>3759</v>
      </c>
      <c r="CJ1028" s="2" t="s">
        <v>3475</v>
      </c>
      <c r="CK1028" s="2" t="s">
        <v>15860</v>
      </c>
      <c r="CL1028" s="2" t="s">
        <v>13488</v>
      </c>
      <c r="CM1028" s="2" t="s">
        <v>7894</v>
      </c>
      <c r="CN1028" s="2" t="s">
        <v>6707</v>
      </c>
      <c r="CO1028" s="2" t="s">
        <v>8071</v>
      </c>
      <c r="CP1028" s="2" t="s">
        <v>3698</v>
      </c>
      <c r="CQ1028" s="2" t="s">
        <v>3685</v>
      </c>
      <c r="CR1028" s="2" t="s">
        <v>10176</v>
      </c>
      <c r="CS1028" s="2" t="s">
        <v>4382</v>
      </c>
      <c r="CT1028" s="2" t="s">
        <v>4628</v>
      </c>
      <c r="CU1028" s="2" t="s">
        <v>5733</v>
      </c>
      <c r="CV1028" s="2" t="s">
        <v>1621</v>
      </c>
      <c r="CW1028" s="2" t="s">
        <v>6110</v>
      </c>
      <c r="CX1028" s="2" t="s">
        <v>12492</v>
      </c>
      <c r="CY1028" s="2" t="s">
        <v>9607</v>
      </c>
      <c r="CZ1028" s="2" t="s">
        <v>11297</v>
      </c>
      <c r="DA1028" s="2" t="s">
        <v>4895</v>
      </c>
      <c r="DB1028" s="2" t="s">
        <v>5508</v>
      </c>
      <c r="DC1028" s="2" t="s">
        <v>11229</v>
      </c>
      <c r="DD1028" s="2" t="s">
        <v>5847</v>
      </c>
      <c r="DE1028" s="2" t="s">
        <v>1274</v>
      </c>
      <c r="DF1028" s="2" t="s">
        <v>10672</v>
      </c>
      <c r="DG1028" s="2" t="s">
        <v>11033</v>
      </c>
      <c r="DH1028" s="2" t="s">
        <v>9259</v>
      </c>
      <c r="DI1028" s="2" t="s">
        <v>15233</v>
      </c>
      <c r="DJ1028" s="2" t="s">
        <v>13940</v>
      </c>
      <c r="DK1028" s="2" t="s">
        <v>10430</v>
      </c>
      <c r="DL1028" s="2" t="s">
        <v>8495</v>
      </c>
      <c r="DM1028" s="2" t="s">
        <v>10180</v>
      </c>
      <c r="DN1028" s="2" t="s">
        <v>3402</v>
      </c>
      <c r="DO1028" s="2" t="s">
        <v>10574</v>
      </c>
      <c r="DP1028" s="2" t="s">
        <v>14321</v>
      </c>
      <c r="DQ1028" s="2" t="s">
        <v>10706</v>
      </c>
      <c r="DR1028" s="2" t="s">
        <v>9072</v>
      </c>
      <c r="DS1028" s="2" t="s">
        <v>2161</v>
      </c>
      <c r="DT1028" s="1"/>
      <c r="DU1028" s="1"/>
      <c r="DV1028" s="2" t="s">
        <v>6532</v>
      </c>
      <c r="DW1028" s="2" t="s">
        <v>5942</v>
      </c>
      <c r="DX1028" s="2" t="s">
        <v>4884</v>
      </c>
    </row>
    <row r="1029" spans="1:128" x14ac:dyDescent="0.4">
      <c r="A1029" s="2" t="s">
        <v>16376</v>
      </c>
      <c r="B1029" s="2" t="s">
        <v>18828</v>
      </c>
      <c r="C1029" s="2" t="s">
        <v>1052</v>
      </c>
      <c r="D1029" s="2" t="s">
        <v>16021</v>
      </c>
      <c r="E1029" s="2" t="s">
        <v>1053</v>
      </c>
      <c r="F1029" s="2" t="s">
        <v>5223</v>
      </c>
      <c r="G1029" s="2" t="s">
        <v>2130</v>
      </c>
      <c r="H1029" s="2" t="s">
        <v>5525</v>
      </c>
      <c r="I1029" s="2" t="s">
        <v>2006</v>
      </c>
      <c r="J1029" s="2" t="s">
        <v>4607</v>
      </c>
      <c r="K1029" s="2" t="s">
        <v>5928</v>
      </c>
      <c r="L1029" s="2" t="s">
        <v>10803</v>
      </c>
      <c r="M1029" s="2" t="s">
        <v>4488</v>
      </c>
      <c r="N1029" s="2" t="s">
        <v>1196</v>
      </c>
      <c r="O1029" s="2" t="s">
        <v>4438</v>
      </c>
      <c r="P1029" s="2" t="s">
        <v>5083</v>
      </c>
      <c r="Q1029" s="2" t="s">
        <v>4517</v>
      </c>
      <c r="R1029" s="2" t="s">
        <v>3432</v>
      </c>
      <c r="S1029" s="2" t="s">
        <v>7813</v>
      </c>
      <c r="T1029" s="2" t="s">
        <v>12517</v>
      </c>
      <c r="U1029" s="2" t="s">
        <v>12924</v>
      </c>
      <c r="V1029" s="2" t="s">
        <v>7404</v>
      </c>
      <c r="W1029" s="2" t="s">
        <v>11783</v>
      </c>
      <c r="X1029" s="2" t="s">
        <v>8623</v>
      </c>
      <c r="Y1029" s="2" t="s">
        <v>4187</v>
      </c>
      <c r="Z1029" s="2" t="s">
        <v>10140</v>
      </c>
      <c r="AA1029" s="2" t="s">
        <v>9566</v>
      </c>
      <c r="AB1029" s="2" t="s">
        <v>13085</v>
      </c>
      <c r="AC1029" s="2" t="s">
        <v>10302</v>
      </c>
      <c r="AD1029" s="2" t="s">
        <v>2840</v>
      </c>
      <c r="AE1029" s="2" t="s">
        <v>10843</v>
      </c>
      <c r="AF1029" s="2" t="s">
        <v>4441</v>
      </c>
      <c r="AG1029" s="2" t="s">
        <v>14613</v>
      </c>
      <c r="AH1029" s="2" t="s">
        <v>3543</v>
      </c>
      <c r="AI1029" s="2" t="s">
        <v>4977</v>
      </c>
      <c r="AJ1029" s="2" t="s">
        <v>4723</v>
      </c>
      <c r="AK1029" s="2" t="s">
        <v>11806</v>
      </c>
      <c r="AL1029" s="2" t="s">
        <v>10638</v>
      </c>
      <c r="AM1029" s="2" t="s">
        <v>11304</v>
      </c>
      <c r="AN1029" s="2" t="s">
        <v>8358</v>
      </c>
      <c r="AO1029" s="2" t="s">
        <v>5438</v>
      </c>
      <c r="AP1029" s="2" t="s">
        <v>5667</v>
      </c>
      <c r="AQ1029" s="2" t="s">
        <v>7162</v>
      </c>
      <c r="AR1029" s="2" t="s">
        <v>7354</v>
      </c>
      <c r="AS1029" s="2" t="s">
        <v>12094</v>
      </c>
      <c r="AT1029" s="2" t="s">
        <v>12272</v>
      </c>
      <c r="AU1029" s="2" t="s">
        <v>15575</v>
      </c>
      <c r="AV1029" s="2" t="s">
        <v>2475</v>
      </c>
      <c r="AW1029" s="2" t="s">
        <v>13040</v>
      </c>
      <c r="AX1029" s="2" t="s">
        <v>3747</v>
      </c>
      <c r="AY1029" s="2" t="s">
        <v>6742</v>
      </c>
      <c r="AZ1029" s="2" t="s">
        <v>4790</v>
      </c>
      <c r="BA1029" s="2" t="s">
        <v>6416</v>
      </c>
      <c r="BB1029" s="2" t="s">
        <v>3032</v>
      </c>
      <c r="BC1029" s="2" t="s">
        <v>13159</v>
      </c>
      <c r="BD1029" s="2" t="s">
        <v>8789</v>
      </c>
      <c r="BE1029" s="2" t="s">
        <v>15301</v>
      </c>
      <c r="BF1029" s="2" t="s">
        <v>15976</v>
      </c>
      <c r="BG1029" s="2" t="s">
        <v>3208</v>
      </c>
      <c r="BH1029" s="2" t="s">
        <v>2257</v>
      </c>
      <c r="BI1029" s="2" t="s">
        <v>4789</v>
      </c>
      <c r="BJ1029" s="2" t="s">
        <v>3698</v>
      </c>
      <c r="BK1029" s="2" t="s">
        <v>2495</v>
      </c>
      <c r="BL1029" s="2" t="s">
        <v>1264</v>
      </c>
      <c r="BM1029" s="2" t="s">
        <v>4134</v>
      </c>
      <c r="BN1029" s="2" t="s">
        <v>2804</v>
      </c>
      <c r="BO1029" s="2" t="s">
        <v>5205</v>
      </c>
      <c r="BP1029" s="2" t="s">
        <v>6463</v>
      </c>
      <c r="BQ1029" s="2" t="s">
        <v>12369</v>
      </c>
      <c r="BR1029" s="2" t="s">
        <v>9722</v>
      </c>
      <c r="BS1029" s="2" t="s">
        <v>8493</v>
      </c>
      <c r="BT1029" s="2" t="s">
        <v>7955</v>
      </c>
      <c r="BU1029" s="2" t="s">
        <v>2897</v>
      </c>
      <c r="BV1029" s="2" t="s">
        <v>1163</v>
      </c>
      <c r="BW1029" s="2" t="s">
        <v>13208</v>
      </c>
      <c r="BX1029" s="2" t="s">
        <v>2169</v>
      </c>
      <c r="BY1029" s="2" t="s">
        <v>9683</v>
      </c>
      <c r="BZ1029" s="2" t="s">
        <v>4790</v>
      </c>
      <c r="CA1029" s="2" t="s">
        <v>9253</v>
      </c>
      <c r="CB1029" s="2" t="s">
        <v>8566</v>
      </c>
      <c r="CC1029" s="2" t="s">
        <v>6048</v>
      </c>
      <c r="CD1029" s="2" t="s">
        <v>1229</v>
      </c>
      <c r="CE1029" s="2" t="s">
        <v>14959</v>
      </c>
      <c r="CF1029" s="2" t="s">
        <v>3769</v>
      </c>
      <c r="CG1029" s="2" t="s">
        <v>10582</v>
      </c>
      <c r="CH1029" s="2" t="s">
        <v>13617</v>
      </c>
      <c r="CI1029" s="2" t="s">
        <v>5724</v>
      </c>
      <c r="CJ1029" s="2" t="s">
        <v>5497</v>
      </c>
      <c r="CK1029" s="2" t="s">
        <v>3766</v>
      </c>
      <c r="CL1029" s="2" t="s">
        <v>11352</v>
      </c>
      <c r="CM1029" s="2" t="s">
        <v>4633</v>
      </c>
      <c r="CN1029" s="2" t="s">
        <v>1157</v>
      </c>
      <c r="CO1029" s="2" t="s">
        <v>1111</v>
      </c>
      <c r="CP1029" s="2" t="s">
        <v>5659</v>
      </c>
      <c r="CQ1029" s="2" t="s">
        <v>3602</v>
      </c>
      <c r="CR1029" s="2" t="s">
        <v>2483</v>
      </c>
      <c r="CS1029" s="2" t="s">
        <v>4206</v>
      </c>
      <c r="CT1029" s="2" t="s">
        <v>5043</v>
      </c>
      <c r="CU1029" s="2" t="s">
        <v>4631</v>
      </c>
      <c r="CV1029" s="2" t="s">
        <v>13708</v>
      </c>
      <c r="CW1029" s="2" t="s">
        <v>3836</v>
      </c>
      <c r="CX1029" s="2" t="s">
        <v>3288</v>
      </c>
      <c r="CY1029" s="2" t="s">
        <v>4134</v>
      </c>
      <c r="CZ1029" s="2" t="s">
        <v>1235</v>
      </c>
      <c r="DA1029" s="2" t="s">
        <v>2912</v>
      </c>
      <c r="DB1029" s="2" t="s">
        <v>13933</v>
      </c>
      <c r="DC1029" s="2" t="s">
        <v>4207</v>
      </c>
      <c r="DD1029" s="2" t="s">
        <v>1406</v>
      </c>
      <c r="DE1029" s="2" t="s">
        <v>13123</v>
      </c>
      <c r="DF1029" s="2" t="s">
        <v>13721</v>
      </c>
      <c r="DG1029" s="2" t="s">
        <v>14416</v>
      </c>
      <c r="DH1029" s="2" t="s">
        <v>6534</v>
      </c>
      <c r="DI1029" s="2" t="s">
        <v>5489</v>
      </c>
      <c r="DJ1029" s="2" t="s">
        <v>8342</v>
      </c>
      <c r="DK1029" s="2" t="s">
        <v>12484</v>
      </c>
      <c r="DL1029" s="2" t="s">
        <v>15972</v>
      </c>
      <c r="DM1029" s="2" t="s">
        <v>9300</v>
      </c>
      <c r="DN1029" s="2" t="s">
        <v>7945</v>
      </c>
      <c r="DO1029" s="2" t="s">
        <v>9520</v>
      </c>
      <c r="DP1029" s="2" t="s">
        <v>9615</v>
      </c>
      <c r="DQ1029" s="2" t="s">
        <v>11229</v>
      </c>
      <c r="DR1029" s="2" t="s">
        <v>7953</v>
      </c>
      <c r="DS1029" s="2" t="s">
        <v>9258</v>
      </c>
      <c r="DT1029" s="1"/>
      <c r="DU1029" s="1"/>
      <c r="DV1029" s="2" t="s">
        <v>9560</v>
      </c>
      <c r="DW1029" s="2" t="s">
        <v>4627</v>
      </c>
      <c r="DX1029" s="2" t="s">
        <v>1349</v>
      </c>
    </row>
    <row r="1030" spans="1:128" x14ac:dyDescent="0.4">
      <c r="A1030" s="2" t="s">
        <v>16376</v>
      </c>
      <c r="B1030" s="2" t="s">
        <v>18829</v>
      </c>
      <c r="C1030" s="2" t="s">
        <v>1052</v>
      </c>
      <c r="D1030" s="2" t="s">
        <v>0</v>
      </c>
      <c r="E1030" s="2" t="s">
        <v>1053</v>
      </c>
      <c r="F1030" s="2" t="s">
        <v>12062</v>
      </c>
      <c r="G1030" s="2" t="s">
        <v>5321</v>
      </c>
      <c r="H1030" s="2" t="s">
        <v>7400</v>
      </c>
      <c r="I1030" s="2" t="s">
        <v>4668</v>
      </c>
      <c r="J1030" s="2" t="s">
        <v>8882</v>
      </c>
      <c r="K1030" s="2" t="s">
        <v>10912</v>
      </c>
      <c r="L1030" s="2" t="s">
        <v>7576</v>
      </c>
      <c r="M1030" s="2" t="s">
        <v>14120</v>
      </c>
      <c r="N1030" s="2" t="s">
        <v>8734</v>
      </c>
      <c r="O1030" s="2" t="s">
        <v>3084</v>
      </c>
      <c r="P1030" s="2" t="s">
        <v>3330</v>
      </c>
      <c r="Q1030" s="2" t="s">
        <v>4243</v>
      </c>
      <c r="R1030" s="2" t="s">
        <v>11765</v>
      </c>
      <c r="S1030" s="2" t="s">
        <v>10319</v>
      </c>
      <c r="T1030" s="2" t="s">
        <v>4307</v>
      </c>
      <c r="U1030" s="2" t="s">
        <v>16734</v>
      </c>
      <c r="V1030" s="2" t="s">
        <v>12147</v>
      </c>
      <c r="W1030" s="2" t="s">
        <v>12330</v>
      </c>
      <c r="X1030" s="2" t="s">
        <v>4346</v>
      </c>
      <c r="Y1030" s="2" t="s">
        <v>15576</v>
      </c>
      <c r="Z1030" s="2" t="s">
        <v>16034</v>
      </c>
      <c r="AA1030" s="2" t="s">
        <v>9292</v>
      </c>
      <c r="AB1030" s="2" t="s">
        <v>8686</v>
      </c>
      <c r="AC1030" s="2" t="s">
        <v>2421</v>
      </c>
      <c r="AD1030" s="2" t="s">
        <v>4409</v>
      </c>
      <c r="AE1030" s="2" t="s">
        <v>4326</v>
      </c>
      <c r="AF1030" s="2" t="s">
        <v>7236</v>
      </c>
      <c r="AG1030" s="2" t="s">
        <v>13466</v>
      </c>
      <c r="AH1030" s="2" t="s">
        <v>14382</v>
      </c>
      <c r="AI1030" s="2" t="s">
        <v>15286</v>
      </c>
      <c r="AJ1030" s="2" t="s">
        <v>9327</v>
      </c>
      <c r="AK1030" s="2" t="s">
        <v>10519</v>
      </c>
      <c r="AL1030" s="2" t="s">
        <v>14230</v>
      </c>
      <c r="AM1030" s="2" t="s">
        <v>13915</v>
      </c>
      <c r="AN1030" s="2" t="s">
        <v>14598</v>
      </c>
      <c r="AO1030" s="2" t="s">
        <v>10952</v>
      </c>
      <c r="AP1030" s="2" t="s">
        <v>13479</v>
      </c>
      <c r="AQ1030" s="2" t="s">
        <v>1980</v>
      </c>
      <c r="AR1030" s="2" t="s">
        <v>3146</v>
      </c>
      <c r="AS1030" s="2" t="s">
        <v>2863</v>
      </c>
      <c r="AT1030" s="2" t="s">
        <v>5310</v>
      </c>
      <c r="AU1030" s="2" t="s">
        <v>7080</v>
      </c>
      <c r="AV1030" s="2" t="s">
        <v>5132</v>
      </c>
      <c r="AW1030" s="2" t="s">
        <v>14614</v>
      </c>
      <c r="AX1030" s="2" t="s">
        <v>9232</v>
      </c>
      <c r="AY1030" s="2" t="s">
        <v>3822</v>
      </c>
      <c r="AZ1030" s="2" t="s">
        <v>13007</v>
      </c>
      <c r="BA1030" s="2" t="s">
        <v>12388</v>
      </c>
      <c r="BB1030" s="2" t="s">
        <v>16034</v>
      </c>
      <c r="BC1030" s="2" t="s">
        <v>13744</v>
      </c>
      <c r="BD1030" s="2" t="s">
        <v>10838</v>
      </c>
      <c r="BE1030" s="2" t="s">
        <v>3715</v>
      </c>
      <c r="BF1030" s="2" t="s">
        <v>9934</v>
      </c>
      <c r="BG1030" s="2" t="s">
        <v>5556</v>
      </c>
      <c r="BH1030" s="2" t="s">
        <v>9451</v>
      </c>
      <c r="BI1030" s="2" t="s">
        <v>15547</v>
      </c>
      <c r="BJ1030" s="2" t="s">
        <v>12644</v>
      </c>
      <c r="BK1030" s="2" t="s">
        <v>4310</v>
      </c>
      <c r="BL1030" s="2" t="s">
        <v>10223</v>
      </c>
      <c r="BM1030" s="2" t="s">
        <v>1539</v>
      </c>
      <c r="BN1030" s="2" t="s">
        <v>4044</v>
      </c>
      <c r="BO1030" s="2" t="s">
        <v>15545</v>
      </c>
      <c r="BP1030" s="2" t="s">
        <v>5823</v>
      </c>
      <c r="BQ1030" s="2" t="s">
        <v>5515</v>
      </c>
      <c r="BR1030" s="2" t="s">
        <v>10057</v>
      </c>
      <c r="BS1030" s="2" t="s">
        <v>12954</v>
      </c>
      <c r="BT1030" s="2" t="s">
        <v>4648</v>
      </c>
      <c r="BU1030" s="2" t="s">
        <v>11032</v>
      </c>
      <c r="BV1030" s="2" t="s">
        <v>3755</v>
      </c>
      <c r="BW1030" s="2" t="s">
        <v>2064</v>
      </c>
      <c r="BX1030" s="2" t="s">
        <v>3029</v>
      </c>
      <c r="BY1030" s="2" t="s">
        <v>7898</v>
      </c>
      <c r="BZ1030" s="2" t="s">
        <v>3698</v>
      </c>
      <c r="CA1030" s="2" t="s">
        <v>6404</v>
      </c>
      <c r="CB1030" s="2" t="s">
        <v>9252</v>
      </c>
      <c r="CC1030" s="2" t="s">
        <v>10759</v>
      </c>
      <c r="CD1030" s="2" t="s">
        <v>4387</v>
      </c>
      <c r="CE1030" s="2" t="s">
        <v>3747</v>
      </c>
      <c r="CF1030" s="2" t="s">
        <v>3196</v>
      </c>
      <c r="CG1030" s="2" t="s">
        <v>3390</v>
      </c>
      <c r="CH1030" s="2" t="s">
        <v>8339</v>
      </c>
      <c r="CI1030" s="2" t="s">
        <v>8570</v>
      </c>
      <c r="CJ1030" s="2" t="s">
        <v>12560</v>
      </c>
      <c r="CK1030" s="2" t="s">
        <v>3402</v>
      </c>
      <c r="CL1030" s="2" t="s">
        <v>7370</v>
      </c>
      <c r="CM1030" s="2" t="s">
        <v>15488</v>
      </c>
      <c r="CN1030" s="2" t="s">
        <v>6772</v>
      </c>
      <c r="CO1030" s="2" t="s">
        <v>1815</v>
      </c>
      <c r="CP1030" s="2" t="s">
        <v>10883</v>
      </c>
      <c r="CQ1030" s="2" t="s">
        <v>3951</v>
      </c>
      <c r="CR1030" s="2" t="s">
        <v>13102</v>
      </c>
      <c r="CS1030" s="2" t="s">
        <v>12796</v>
      </c>
      <c r="CT1030" s="2" t="s">
        <v>3402</v>
      </c>
      <c r="CU1030" s="2" t="s">
        <v>13485</v>
      </c>
      <c r="CV1030" s="2" t="s">
        <v>2473</v>
      </c>
      <c r="CW1030" s="2" t="s">
        <v>7283</v>
      </c>
      <c r="CX1030" s="2" t="s">
        <v>15935</v>
      </c>
      <c r="CY1030" s="2" t="s">
        <v>5571</v>
      </c>
      <c r="CZ1030" s="2" t="s">
        <v>11407</v>
      </c>
      <c r="DA1030" s="2" t="s">
        <v>3509</v>
      </c>
      <c r="DB1030" s="2" t="s">
        <v>7352</v>
      </c>
      <c r="DC1030" s="2" t="s">
        <v>4448</v>
      </c>
      <c r="DD1030" s="2" t="s">
        <v>3397</v>
      </c>
      <c r="DE1030" s="2" t="s">
        <v>3936</v>
      </c>
      <c r="DF1030" s="2" t="s">
        <v>4906</v>
      </c>
      <c r="DG1030" s="2" t="s">
        <v>4271</v>
      </c>
      <c r="DH1030" s="2" t="s">
        <v>11532</v>
      </c>
      <c r="DI1030" s="2" t="s">
        <v>7497</v>
      </c>
      <c r="DJ1030" s="2" t="s">
        <v>8806</v>
      </c>
      <c r="DK1030" s="2" t="s">
        <v>12912</v>
      </c>
      <c r="DL1030" s="2" t="s">
        <v>6122</v>
      </c>
      <c r="DM1030" s="2" t="s">
        <v>11703</v>
      </c>
      <c r="DN1030" s="2" t="s">
        <v>3409</v>
      </c>
      <c r="DO1030" s="2" t="s">
        <v>7295</v>
      </c>
      <c r="DP1030" s="2" t="s">
        <v>2029</v>
      </c>
      <c r="DQ1030" s="2" t="s">
        <v>7510</v>
      </c>
      <c r="DR1030" s="2" t="s">
        <v>11036</v>
      </c>
      <c r="DS1030" s="2" t="s">
        <v>5039</v>
      </c>
      <c r="DT1030" s="1"/>
      <c r="DU1030" s="1"/>
      <c r="DV1030" s="2" t="s">
        <v>8352</v>
      </c>
      <c r="DW1030" s="2" t="s">
        <v>10615</v>
      </c>
      <c r="DX1030" s="2" t="s">
        <v>8629</v>
      </c>
    </row>
    <row r="1031" spans="1:128" x14ac:dyDescent="0.4">
      <c r="A1031" s="2" t="s">
        <v>16376</v>
      </c>
      <c r="B1031" s="2" t="s">
        <v>18830</v>
      </c>
      <c r="C1031" s="2" t="s">
        <v>1052</v>
      </c>
      <c r="D1031" s="2" t="s">
        <v>18831</v>
      </c>
      <c r="E1031" s="2" t="s">
        <v>1053</v>
      </c>
      <c r="F1031" s="2" t="s">
        <v>3278</v>
      </c>
      <c r="G1031" s="2" t="s">
        <v>7387</v>
      </c>
      <c r="H1031" s="2" t="s">
        <v>5405</v>
      </c>
      <c r="I1031" s="2" t="s">
        <v>9932</v>
      </c>
      <c r="J1031" s="2" t="s">
        <v>15794</v>
      </c>
      <c r="K1031" s="2" t="s">
        <v>2847</v>
      </c>
      <c r="L1031" s="2" t="s">
        <v>7919</v>
      </c>
      <c r="M1031" s="2" t="s">
        <v>3912</v>
      </c>
      <c r="N1031" s="2" t="s">
        <v>8543</v>
      </c>
      <c r="O1031" s="2" t="s">
        <v>7650</v>
      </c>
      <c r="P1031" s="2" t="s">
        <v>10451</v>
      </c>
      <c r="Q1031" s="2" t="s">
        <v>18145</v>
      </c>
      <c r="R1031" s="2" t="s">
        <v>10897</v>
      </c>
      <c r="S1031" s="2" t="s">
        <v>6141</v>
      </c>
      <c r="T1031" s="2" t="s">
        <v>15159</v>
      </c>
      <c r="U1031" s="2" t="s">
        <v>1870</v>
      </c>
      <c r="V1031" s="2" t="s">
        <v>8049</v>
      </c>
      <c r="W1031" s="2" t="s">
        <v>14701</v>
      </c>
      <c r="X1031" s="2" t="s">
        <v>18290</v>
      </c>
      <c r="Y1031" s="2" t="s">
        <v>10599</v>
      </c>
      <c r="Z1031" s="2" t="s">
        <v>10195</v>
      </c>
      <c r="AA1031" s="2" t="s">
        <v>3908</v>
      </c>
      <c r="AB1031" s="2" t="s">
        <v>3259</v>
      </c>
      <c r="AC1031" s="2" t="s">
        <v>4094</v>
      </c>
      <c r="AD1031" s="2" t="s">
        <v>17893</v>
      </c>
      <c r="AE1031" s="2" t="s">
        <v>18832</v>
      </c>
      <c r="AF1031" s="2" t="s">
        <v>3644</v>
      </c>
      <c r="AG1031" s="2" t="s">
        <v>10558</v>
      </c>
      <c r="AH1031" s="2" t="s">
        <v>7444</v>
      </c>
      <c r="AI1031" s="2" t="s">
        <v>2763</v>
      </c>
      <c r="AJ1031" s="2" t="s">
        <v>4414</v>
      </c>
      <c r="AK1031" s="2" t="s">
        <v>18833</v>
      </c>
      <c r="AL1031" s="2" t="s">
        <v>16713</v>
      </c>
      <c r="AM1031" s="2" t="s">
        <v>4940</v>
      </c>
      <c r="AN1031" s="2" t="s">
        <v>4157</v>
      </c>
      <c r="AO1031" s="2" t="s">
        <v>5402</v>
      </c>
      <c r="AP1031" s="2" t="s">
        <v>6787</v>
      </c>
      <c r="AQ1031" s="2" t="s">
        <v>9857</v>
      </c>
      <c r="AR1031" s="2" t="s">
        <v>18834</v>
      </c>
      <c r="AS1031" s="2" t="s">
        <v>18835</v>
      </c>
      <c r="AT1031" s="2" t="s">
        <v>18836</v>
      </c>
      <c r="AU1031" s="2" t="s">
        <v>9953</v>
      </c>
      <c r="AV1031" s="2" t="s">
        <v>8415</v>
      </c>
      <c r="AW1031" s="2" t="s">
        <v>10723</v>
      </c>
      <c r="AX1031" s="2" t="s">
        <v>4251</v>
      </c>
      <c r="AY1031" s="2" t="s">
        <v>8314</v>
      </c>
      <c r="AZ1031" s="2" t="s">
        <v>14506</v>
      </c>
      <c r="BA1031" s="2" t="s">
        <v>8376</v>
      </c>
      <c r="BB1031" s="2" t="s">
        <v>5462</v>
      </c>
      <c r="BC1031" s="2" t="s">
        <v>1573</v>
      </c>
      <c r="BD1031" s="2" t="s">
        <v>10037</v>
      </c>
      <c r="BE1031" s="2" t="s">
        <v>3561</v>
      </c>
      <c r="BF1031" s="2" t="s">
        <v>7808</v>
      </c>
      <c r="BG1031" s="2" t="s">
        <v>5245</v>
      </c>
      <c r="BH1031" s="2" t="s">
        <v>13237</v>
      </c>
      <c r="BI1031" s="2" t="s">
        <v>5920</v>
      </c>
      <c r="BJ1031" s="2" t="s">
        <v>5227</v>
      </c>
      <c r="BK1031" s="2" t="s">
        <v>6064</v>
      </c>
      <c r="BL1031" s="2" t="s">
        <v>6247</v>
      </c>
      <c r="BM1031" s="2" t="s">
        <v>4691</v>
      </c>
      <c r="BN1031" s="2" t="s">
        <v>14001</v>
      </c>
      <c r="BO1031" s="2" t="s">
        <v>18837</v>
      </c>
      <c r="BP1031" s="2" t="s">
        <v>13107</v>
      </c>
      <c r="BQ1031" s="2" t="s">
        <v>13242</v>
      </c>
      <c r="BR1031" s="2" t="s">
        <v>8051</v>
      </c>
      <c r="BS1031" s="2" t="s">
        <v>18838</v>
      </c>
      <c r="BT1031" s="2" t="s">
        <v>18839</v>
      </c>
      <c r="BU1031" s="2" t="s">
        <v>16994</v>
      </c>
      <c r="BV1031" s="2" t="s">
        <v>13691</v>
      </c>
      <c r="BW1031" s="2" t="s">
        <v>2349</v>
      </c>
      <c r="BX1031" s="2" t="s">
        <v>16429</v>
      </c>
      <c r="BY1031" s="2" t="s">
        <v>18840</v>
      </c>
      <c r="BZ1031" s="2" t="s">
        <v>4593</v>
      </c>
      <c r="CA1031" s="2" t="s">
        <v>17607</v>
      </c>
      <c r="CB1031" s="2" t="s">
        <v>14146</v>
      </c>
      <c r="CC1031" s="2" t="s">
        <v>8779</v>
      </c>
      <c r="CD1031" s="2" t="s">
        <v>10012</v>
      </c>
      <c r="CE1031" s="2" t="s">
        <v>4754</v>
      </c>
      <c r="CF1031" s="2" t="s">
        <v>3186</v>
      </c>
      <c r="CG1031" s="2" t="s">
        <v>3341</v>
      </c>
      <c r="CH1031" s="2" t="s">
        <v>15872</v>
      </c>
      <c r="CI1031" s="2" t="s">
        <v>16150</v>
      </c>
      <c r="CJ1031" s="2" t="s">
        <v>4584</v>
      </c>
      <c r="CK1031" s="2" t="s">
        <v>10634</v>
      </c>
      <c r="CL1031" s="2" t="s">
        <v>9291</v>
      </c>
      <c r="CM1031" s="2" t="s">
        <v>9592</v>
      </c>
      <c r="CN1031" s="2" t="s">
        <v>10222</v>
      </c>
      <c r="CO1031" s="2" t="s">
        <v>12946</v>
      </c>
      <c r="CP1031" s="2" t="s">
        <v>11190</v>
      </c>
      <c r="CQ1031" s="2" t="s">
        <v>7231</v>
      </c>
      <c r="CR1031" s="2" t="s">
        <v>5784</v>
      </c>
      <c r="CS1031" s="2" t="s">
        <v>14568</v>
      </c>
      <c r="CT1031" s="2" t="s">
        <v>4919</v>
      </c>
      <c r="CU1031" s="2" t="s">
        <v>9654</v>
      </c>
      <c r="CV1031" s="2" t="s">
        <v>4451</v>
      </c>
      <c r="CW1031" s="2" t="s">
        <v>11470</v>
      </c>
      <c r="CX1031" s="2" t="s">
        <v>8353</v>
      </c>
      <c r="CY1031" s="2" t="s">
        <v>18297</v>
      </c>
      <c r="CZ1031" s="2" t="s">
        <v>15640</v>
      </c>
      <c r="DA1031" s="2" t="s">
        <v>9729</v>
      </c>
      <c r="DB1031" s="2" t="s">
        <v>13729</v>
      </c>
      <c r="DC1031" s="2" t="s">
        <v>6138</v>
      </c>
      <c r="DD1031" s="2" t="s">
        <v>5430</v>
      </c>
      <c r="DE1031" s="2" t="s">
        <v>5630</v>
      </c>
      <c r="DF1031" s="2" t="s">
        <v>6831</v>
      </c>
      <c r="DG1031" s="2" t="s">
        <v>12109</v>
      </c>
      <c r="DH1031" s="2" t="s">
        <v>16176</v>
      </c>
      <c r="DI1031" s="2" t="s">
        <v>9176</v>
      </c>
      <c r="DJ1031" s="2" t="s">
        <v>8706</v>
      </c>
      <c r="DK1031" s="2" t="s">
        <v>12098</v>
      </c>
      <c r="DL1031" s="2" t="s">
        <v>1590</v>
      </c>
      <c r="DM1031" s="2" t="s">
        <v>5773</v>
      </c>
      <c r="DN1031" s="2" t="s">
        <v>9425</v>
      </c>
      <c r="DO1031" s="2" t="s">
        <v>7094</v>
      </c>
      <c r="DP1031" s="2" t="s">
        <v>9048</v>
      </c>
      <c r="DQ1031" s="2" t="s">
        <v>5033</v>
      </c>
      <c r="DR1031" s="2" t="s">
        <v>13144</v>
      </c>
      <c r="DS1031" s="2" t="s">
        <v>9672</v>
      </c>
      <c r="DT1031" s="1"/>
      <c r="DU1031" s="1"/>
      <c r="DV1031" s="2" t="s">
        <v>12388</v>
      </c>
      <c r="DW1031" s="2" t="s">
        <v>14274</v>
      </c>
      <c r="DX1031" s="2" t="s">
        <v>1453</v>
      </c>
    </row>
    <row r="1032" spans="1:128" x14ac:dyDescent="0.4">
      <c r="A1032" s="2" t="s">
        <v>16376</v>
      </c>
      <c r="B1032" s="2" t="s">
        <v>18841</v>
      </c>
      <c r="C1032" s="2" t="s">
        <v>1052</v>
      </c>
      <c r="D1032" s="2" t="s">
        <v>18842</v>
      </c>
      <c r="E1032" s="2" t="s">
        <v>1053</v>
      </c>
      <c r="F1032" s="2" t="s">
        <v>5386</v>
      </c>
      <c r="G1032" s="2" t="s">
        <v>7973</v>
      </c>
      <c r="H1032" s="2" t="s">
        <v>6433</v>
      </c>
      <c r="I1032" s="2" t="s">
        <v>14462</v>
      </c>
      <c r="J1032" s="2" t="s">
        <v>17313</v>
      </c>
      <c r="K1032" s="2" t="s">
        <v>3145</v>
      </c>
      <c r="L1032" s="2" t="s">
        <v>1975</v>
      </c>
      <c r="M1032" s="2" t="s">
        <v>6162</v>
      </c>
      <c r="N1032" s="2" t="s">
        <v>7576</v>
      </c>
      <c r="O1032" s="2" t="s">
        <v>4582</v>
      </c>
      <c r="P1032" s="2" t="s">
        <v>7856</v>
      </c>
      <c r="Q1032" s="2" t="s">
        <v>15121</v>
      </c>
      <c r="R1032" s="2" t="s">
        <v>4264</v>
      </c>
      <c r="S1032" s="2" t="s">
        <v>1298</v>
      </c>
      <c r="T1032" s="2" t="s">
        <v>11744</v>
      </c>
      <c r="U1032" s="2" t="s">
        <v>3891</v>
      </c>
      <c r="V1032" s="2" t="s">
        <v>12057</v>
      </c>
      <c r="W1032" s="2" t="s">
        <v>7040</v>
      </c>
      <c r="X1032" s="2" t="s">
        <v>18245</v>
      </c>
      <c r="Y1032" s="2" t="s">
        <v>8731</v>
      </c>
      <c r="Z1032" s="2" t="s">
        <v>6442</v>
      </c>
      <c r="AA1032" s="2" t="s">
        <v>5387</v>
      </c>
      <c r="AB1032" s="2" t="s">
        <v>2749</v>
      </c>
      <c r="AC1032" s="2" t="s">
        <v>2847</v>
      </c>
      <c r="AD1032" s="2" t="s">
        <v>12693</v>
      </c>
      <c r="AE1032" s="2" t="s">
        <v>18843</v>
      </c>
      <c r="AF1032" s="2" t="s">
        <v>14171</v>
      </c>
      <c r="AG1032" s="2" t="s">
        <v>18219</v>
      </c>
      <c r="AH1032" s="2" t="s">
        <v>7981</v>
      </c>
      <c r="AI1032" s="2" t="s">
        <v>6221</v>
      </c>
      <c r="AJ1032" s="2" t="s">
        <v>6158</v>
      </c>
      <c r="AK1032" s="2" t="s">
        <v>18844</v>
      </c>
      <c r="AL1032" s="2" t="s">
        <v>12061</v>
      </c>
      <c r="AM1032" s="2" t="s">
        <v>5681</v>
      </c>
      <c r="AN1032" s="2" t="s">
        <v>5916</v>
      </c>
      <c r="AO1032" s="2" t="s">
        <v>3996</v>
      </c>
      <c r="AP1032" s="2" t="s">
        <v>11673</v>
      </c>
      <c r="AQ1032" s="2" t="s">
        <v>8467</v>
      </c>
      <c r="AR1032" s="2" t="s">
        <v>18036</v>
      </c>
      <c r="AS1032" s="2" t="s">
        <v>18845</v>
      </c>
      <c r="AT1032" s="2" t="s">
        <v>18846</v>
      </c>
      <c r="AU1032" s="2" t="s">
        <v>11872</v>
      </c>
      <c r="AV1032" s="2" t="s">
        <v>7185</v>
      </c>
      <c r="AW1032" s="2" t="s">
        <v>9696</v>
      </c>
      <c r="AX1032" s="2" t="s">
        <v>5680</v>
      </c>
      <c r="AY1032" s="2" t="s">
        <v>9940</v>
      </c>
      <c r="AZ1032" s="2" t="s">
        <v>16304</v>
      </c>
      <c r="BA1032" s="2" t="s">
        <v>4760</v>
      </c>
      <c r="BB1032" s="2" t="s">
        <v>3338</v>
      </c>
      <c r="BC1032" s="2" t="s">
        <v>13493</v>
      </c>
      <c r="BD1032" s="2" t="s">
        <v>13268</v>
      </c>
      <c r="BE1032" s="2" t="s">
        <v>4775</v>
      </c>
      <c r="BF1032" s="2" t="s">
        <v>18847</v>
      </c>
      <c r="BG1032" s="2" t="s">
        <v>12873</v>
      </c>
      <c r="BH1032" s="2" t="s">
        <v>15282</v>
      </c>
      <c r="BI1032" s="2" t="s">
        <v>14480</v>
      </c>
      <c r="BJ1032" s="2" t="s">
        <v>18848</v>
      </c>
      <c r="BK1032" s="2" t="s">
        <v>18849</v>
      </c>
      <c r="BL1032" s="2" t="s">
        <v>18110</v>
      </c>
      <c r="BM1032" s="2" t="s">
        <v>18850</v>
      </c>
      <c r="BN1032" s="2" t="s">
        <v>18851</v>
      </c>
      <c r="BO1032" s="2" t="s">
        <v>6097</v>
      </c>
      <c r="BP1032" s="2" t="s">
        <v>15282</v>
      </c>
      <c r="BQ1032" s="2" t="s">
        <v>8098</v>
      </c>
      <c r="BR1032" s="2" t="s">
        <v>18347</v>
      </c>
      <c r="BS1032" s="2" t="s">
        <v>18852</v>
      </c>
      <c r="BT1032" s="2" t="s">
        <v>18853</v>
      </c>
      <c r="BU1032" s="2" t="s">
        <v>18854</v>
      </c>
      <c r="BV1032" s="2" t="s">
        <v>12979</v>
      </c>
      <c r="BW1032" s="2" t="s">
        <v>8041</v>
      </c>
      <c r="BX1032" s="2" t="s">
        <v>16228</v>
      </c>
      <c r="BY1032" s="2" t="s">
        <v>18855</v>
      </c>
      <c r="BZ1032" s="2" t="s">
        <v>15943</v>
      </c>
      <c r="CA1032" s="2" t="s">
        <v>10348</v>
      </c>
      <c r="CB1032" s="2" t="s">
        <v>18856</v>
      </c>
      <c r="CC1032" s="2" t="s">
        <v>16591</v>
      </c>
      <c r="CD1032" s="2" t="s">
        <v>15714</v>
      </c>
      <c r="CE1032" s="2" t="s">
        <v>7064</v>
      </c>
      <c r="CF1032" s="2" t="s">
        <v>2868</v>
      </c>
      <c r="CG1032" s="2" t="s">
        <v>3455</v>
      </c>
      <c r="CH1032" s="2" t="s">
        <v>8300</v>
      </c>
      <c r="CI1032" s="2" t="s">
        <v>12889</v>
      </c>
      <c r="CJ1032" s="2" t="s">
        <v>1671</v>
      </c>
      <c r="CK1032" s="2" t="s">
        <v>7443</v>
      </c>
      <c r="CL1032" s="2" t="s">
        <v>4756</v>
      </c>
      <c r="CM1032" s="2" t="s">
        <v>12376</v>
      </c>
      <c r="CN1032" s="2" t="s">
        <v>11654</v>
      </c>
      <c r="CO1032" s="2" t="s">
        <v>7523</v>
      </c>
      <c r="CP1032" s="2" t="s">
        <v>7493</v>
      </c>
      <c r="CQ1032" s="2" t="s">
        <v>5827</v>
      </c>
      <c r="CR1032" s="2" t="s">
        <v>4293</v>
      </c>
      <c r="CS1032" s="2" t="s">
        <v>4295</v>
      </c>
      <c r="CT1032" s="2" t="s">
        <v>5033</v>
      </c>
      <c r="CU1032" s="2" t="s">
        <v>10043</v>
      </c>
      <c r="CV1032" s="2" t="s">
        <v>11226</v>
      </c>
      <c r="CW1032" s="2" t="s">
        <v>3509</v>
      </c>
      <c r="CX1032" s="2" t="s">
        <v>9166</v>
      </c>
      <c r="CY1032" s="2" t="s">
        <v>6539</v>
      </c>
      <c r="CZ1032" s="2" t="s">
        <v>7878</v>
      </c>
      <c r="DA1032" s="2" t="s">
        <v>1860</v>
      </c>
      <c r="DB1032" s="2" t="s">
        <v>9394</v>
      </c>
      <c r="DC1032" s="2" t="s">
        <v>12952</v>
      </c>
      <c r="DD1032" s="2" t="s">
        <v>10605</v>
      </c>
      <c r="DE1032" s="2" t="s">
        <v>14030</v>
      </c>
      <c r="DF1032" s="2" t="s">
        <v>4721</v>
      </c>
      <c r="DG1032" s="2" t="s">
        <v>9458</v>
      </c>
      <c r="DH1032" s="2" t="s">
        <v>1805</v>
      </c>
      <c r="DI1032" s="2" t="s">
        <v>13147</v>
      </c>
      <c r="DJ1032" s="2" t="s">
        <v>1804</v>
      </c>
      <c r="DK1032" s="2" t="s">
        <v>12934</v>
      </c>
      <c r="DL1032" s="2" t="s">
        <v>3224</v>
      </c>
      <c r="DM1032" s="2" t="s">
        <v>10149</v>
      </c>
      <c r="DN1032" s="2" t="s">
        <v>7092</v>
      </c>
      <c r="DO1032" s="2" t="s">
        <v>15071</v>
      </c>
      <c r="DP1032" s="2" t="s">
        <v>4966</v>
      </c>
      <c r="DQ1032" s="2" t="s">
        <v>7367</v>
      </c>
      <c r="DR1032" s="2" t="s">
        <v>13594</v>
      </c>
      <c r="DS1032" s="2" t="s">
        <v>7879</v>
      </c>
      <c r="DT1032" s="1"/>
      <c r="DU1032" s="1"/>
      <c r="DV1032" s="2" t="s">
        <v>10208</v>
      </c>
      <c r="DW1032" s="2" t="s">
        <v>10942</v>
      </c>
      <c r="DX1032" s="2" t="s">
        <v>10259</v>
      </c>
    </row>
    <row r="1033" spans="1:128" x14ac:dyDescent="0.4">
      <c r="A1033" s="2" t="s">
        <v>16376</v>
      </c>
      <c r="B1033" s="2" t="s">
        <v>18857</v>
      </c>
      <c r="C1033" s="2" t="s">
        <v>1052</v>
      </c>
      <c r="D1033" s="2" t="s">
        <v>18858</v>
      </c>
      <c r="E1033" s="2" t="s">
        <v>1053</v>
      </c>
      <c r="F1033" s="2" t="s">
        <v>1325</v>
      </c>
      <c r="G1033" s="2" t="s">
        <v>6894</v>
      </c>
      <c r="H1033" s="2" t="s">
        <v>4257</v>
      </c>
      <c r="I1033" s="2" t="s">
        <v>7918</v>
      </c>
      <c r="J1033" s="2" t="s">
        <v>16204</v>
      </c>
      <c r="K1033" s="2" t="s">
        <v>12285</v>
      </c>
      <c r="L1033" s="2" t="s">
        <v>5385</v>
      </c>
      <c r="M1033" s="2" t="s">
        <v>2417</v>
      </c>
      <c r="N1033" s="2" t="s">
        <v>3532</v>
      </c>
      <c r="O1033" s="2" t="s">
        <v>6171</v>
      </c>
      <c r="P1033" s="2" t="s">
        <v>8834</v>
      </c>
      <c r="Q1033" s="2" t="s">
        <v>11365</v>
      </c>
      <c r="R1033" s="2" t="s">
        <v>3554</v>
      </c>
      <c r="S1033" s="2" t="s">
        <v>9588</v>
      </c>
      <c r="T1033" s="2" t="s">
        <v>4959</v>
      </c>
      <c r="U1033" s="2" t="s">
        <v>1065</v>
      </c>
      <c r="V1033" s="2" t="s">
        <v>8366</v>
      </c>
      <c r="W1033" s="2" t="s">
        <v>13496</v>
      </c>
      <c r="X1033" s="2" t="s">
        <v>15332</v>
      </c>
      <c r="Y1033" s="2" t="s">
        <v>6970</v>
      </c>
      <c r="Z1033" s="2" t="s">
        <v>1553</v>
      </c>
      <c r="AA1033" s="2" t="s">
        <v>7198</v>
      </c>
      <c r="AB1033" s="2" t="s">
        <v>1669</v>
      </c>
      <c r="AC1033" s="2" t="s">
        <v>10113</v>
      </c>
      <c r="AD1033" s="2" t="s">
        <v>2873</v>
      </c>
      <c r="AE1033" s="2" t="s">
        <v>17722</v>
      </c>
      <c r="AF1033" s="2" t="s">
        <v>16369</v>
      </c>
      <c r="AG1033" s="2" t="s">
        <v>3348</v>
      </c>
      <c r="AH1033" s="2" t="s">
        <v>16368</v>
      </c>
      <c r="AI1033" s="2" t="s">
        <v>13139</v>
      </c>
      <c r="AJ1033" s="2" t="s">
        <v>9936</v>
      </c>
      <c r="AK1033" s="2" t="s">
        <v>17510</v>
      </c>
      <c r="AL1033" s="2" t="s">
        <v>13627</v>
      </c>
      <c r="AM1033" s="2" t="s">
        <v>4618</v>
      </c>
      <c r="AN1033" s="2" t="s">
        <v>12104</v>
      </c>
      <c r="AO1033" s="2" t="s">
        <v>6246</v>
      </c>
      <c r="AP1033" s="2" t="s">
        <v>13555</v>
      </c>
      <c r="AQ1033" s="2" t="s">
        <v>10636</v>
      </c>
      <c r="AR1033" s="2" t="s">
        <v>9950</v>
      </c>
      <c r="AS1033" s="2" t="s">
        <v>16077</v>
      </c>
      <c r="AT1033" s="2" t="s">
        <v>18859</v>
      </c>
      <c r="AU1033" s="2" t="s">
        <v>3980</v>
      </c>
      <c r="AV1033" s="2" t="s">
        <v>14220</v>
      </c>
      <c r="AW1033" s="2" t="s">
        <v>1457</v>
      </c>
      <c r="AX1033" s="2" t="s">
        <v>6240</v>
      </c>
      <c r="AY1033" s="2" t="s">
        <v>9374</v>
      </c>
      <c r="AZ1033" s="2" t="s">
        <v>2222</v>
      </c>
      <c r="BA1033" s="2" t="s">
        <v>6305</v>
      </c>
      <c r="BB1033" s="2" t="s">
        <v>14066</v>
      </c>
      <c r="BC1033" s="2" t="s">
        <v>8778</v>
      </c>
      <c r="BD1033" s="2" t="s">
        <v>2785</v>
      </c>
      <c r="BE1033" s="2" t="s">
        <v>2770</v>
      </c>
      <c r="BF1033" s="2" t="s">
        <v>18860</v>
      </c>
      <c r="BG1033" s="2" t="s">
        <v>15095</v>
      </c>
      <c r="BH1033" s="2" t="s">
        <v>7247</v>
      </c>
      <c r="BI1033" s="2" t="s">
        <v>4087</v>
      </c>
      <c r="BJ1033" s="2" t="s">
        <v>11723</v>
      </c>
      <c r="BK1033" s="2" t="s">
        <v>11613</v>
      </c>
      <c r="BL1033" s="2" t="s">
        <v>14267</v>
      </c>
      <c r="BM1033" s="2" t="s">
        <v>16881</v>
      </c>
      <c r="BN1033" s="2" t="s">
        <v>12509</v>
      </c>
      <c r="BO1033" s="2" t="s">
        <v>18861</v>
      </c>
      <c r="BP1033" s="2" t="s">
        <v>8822</v>
      </c>
      <c r="BQ1033" s="2" t="s">
        <v>11557</v>
      </c>
      <c r="BR1033" s="2" t="s">
        <v>4945</v>
      </c>
      <c r="BS1033" s="2" t="s">
        <v>4857</v>
      </c>
      <c r="BT1033" s="2" t="s">
        <v>18862</v>
      </c>
      <c r="BU1033" s="2" t="s">
        <v>18863</v>
      </c>
      <c r="BV1033" s="2" t="s">
        <v>18864</v>
      </c>
      <c r="BW1033" s="2" t="s">
        <v>12493</v>
      </c>
      <c r="BX1033" s="2" t="s">
        <v>10443</v>
      </c>
      <c r="BY1033" s="2" t="s">
        <v>16204</v>
      </c>
      <c r="BZ1033" s="2" t="s">
        <v>11725</v>
      </c>
      <c r="CA1033" s="2" t="s">
        <v>9378</v>
      </c>
      <c r="CB1033" s="2" t="s">
        <v>9126</v>
      </c>
      <c r="CC1033" s="2" t="s">
        <v>13495</v>
      </c>
      <c r="CD1033" s="2" t="s">
        <v>4787</v>
      </c>
      <c r="CE1033" s="2" t="s">
        <v>9581</v>
      </c>
      <c r="CF1033" s="2" t="s">
        <v>5028</v>
      </c>
      <c r="CG1033" s="2" t="s">
        <v>7123</v>
      </c>
      <c r="CH1033" s="2" t="s">
        <v>6314</v>
      </c>
      <c r="CI1033" s="2" t="s">
        <v>2862</v>
      </c>
      <c r="CJ1033" s="2" t="s">
        <v>6256</v>
      </c>
      <c r="CK1033" s="2" t="s">
        <v>7314</v>
      </c>
      <c r="CL1033" s="2" t="s">
        <v>14227</v>
      </c>
      <c r="CM1033" s="2" t="s">
        <v>6151</v>
      </c>
      <c r="CN1033" s="2" t="s">
        <v>7690</v>
      </c>
      <c r="CO1033" s="2" t="s">
        <v>9584</v>
      </c>
      <c r="CP1033" s="2" t="s">
        <v>7382</v>
      </c>
      <c r="CQ1033" s="2" t="s">
        <v>4266</v>
      </c>
      <c r="CR1033" s="2" t="s">
        <v>17654</v>
      </c>
      <c r="CS1033" s="2" t="s">
        <v>4963</v>
      </c>
      <c r="CT1033" s="2" t="s">
        <v>2413</v>
      </c>
      <c r="CU1033" s="2" t="s">
        <v>12449</v>
      </c>
      <c r="CV1033" s="2" t="s">
        <v>13595</v>
      </c>
      <c r="CW1033" s="2" t="s">
        <v>10042</v>
      </c>
      <c r="CX1033" s="2" t="s">
        <v>12790</v>
      </c>
      <c r="CY1033" s="2" t="s">
        <v>5590</v>
      </c>
      <c r="CZ1033" s="2" t="s">
        <v>11470</v>
      </c>
      <c r="DA1033" s="2" t="s">
        <v>13195</v>
      </c>
      <c r="DB1033" s="2" t="s">
        <v>4732</v>
      </c>
      <c r="DC1033" s="2" t="s">
        <v>10832</v>
      </c>
      <c r="DD1033" s="2" t="s">
        <v>10302</v>
      </c>
      <c r="DE1033" s="2" t="s">
        <v>15977</v>
      </c>
      <c r="DF1033" s="2" t="s">
        <v>6859</v>
      </c>
      <c r="DG1033" s="2" t="s">
        <v>2377</v>
      </c>
      <c r="DH1033" s="2" t="s">
        <v>5595</v>
      </c>
      <c r="DI1033" s="2" t="s">
        <v>13344</v>
      </c>
      <c r="DJ1033" s="2" t="s">
        <v>4987</v>
      </c>
      <c r="DK1033" s="2" t="s">
        <v>10214</v>
      </c>
      <c r="DL1033" s="2" t="s">
        <v>12934</v>
      </c>
      <c r="DM1033" s="2" t="s">
        <v>3420</v>
      </c>
      <c r="DN1033" s="2" t="s">
        <v>6769</v>
      </c>
      <c r="DO1033" s="2" t="s">
        <v>15857</v>
      </c>
      <c r="DP1033" s="2" t="s">
        <v>10105</v>
      </c>
      <c r="DQ1033" s="2" t="s">
        <v>15117</v>
      </c>
      <c r="DR1033" s="2" t="s">
        <v>9359</v>
      </c>
      <c r="DS1033" s="2" t="s">
        <v>12220</v>
      </c>
      <c r="DT1033" s="1"/>
      <c r="DU1033" s="1"/>
      <c r="DV1033" s="2" t="s">
        <v>14609</v>
      </c>
      <c r="DW1033" s="2" t="s">
        <v>11329</v>
      </c>
      <c r="DX1033" s="2" t="s">
        <v>4293</v>
      </c>
    </row>
    <row r="1034" spans="1:128" x14ac:dyDescent="0.4">
      <c r="A1034" s="2" t="s">
        <v>16376</v>
      </c>
      <c r="B1034" s="2" t="s">
        <v>18865</v>
      </c>
      <c r="C1034" s="2" t="s">
        <v>1052</v>
      </c>
      <c r="D1034" s="2" t="s">
        <v>18866</v>
      </c>
      <c r="E1034" s="2" t="s">
        <v>1053</v>
      </c>
      <c r="F1034" s="2" t="s">
        <v>3802</v>
      </c>
      <c r="G1034" s="2" t="s">
        <v>3184</v>
      </c>
      <c r="H1034" s="2" t="s">
        <v>9186</v>
      </c>
      <c r="I1034" s="2" t="s">
        <v>17378</v>
      </c>
      <c r="J1034" s="2" t="s">
        <v>6655</v>
      </c>
      <c r="K1034" s="2" t="s">
        <v>11132</v>
      </c>
      <c r="L1034" s="2" t="s">
        <v>10841</v>
      </c>
      <c r="M1034" s="2" t="s">
        <v>16288</v>
      </c>
      <c r="N1034" s="2" t="s">
        <v>10625</v>
      </c>
      <c r="O1034" s="2" t="s">
        <v>1533</v>
      </c>
      <c r="P1034" s="2" t="s">
        <v>18867</v>
      </c>
      <c r="Q1034" s="2" t="s">
        <v>18868</v>
      </c>
      <c r="R1034" s="2" t="s">
        <v>8380</v>
      </c>
      <c r="S1034" s="2" t="s">
        <v>7528</v>
      </c>
      <c r="T1034" s="2" t="s">
        <v>1661</v>
      </c>
      <c r="U1034" s="2" t="s">
        <v>10122</v>
      </c>
      <c r="V1034" s="2" t="s">
        <v>3357</v>
      </c>
      <c r="W1034" s="2" t="s">
        <v>15674</v>
      </c>
      <c r="X1034" s="2" t="s">
        <v>8044</v>
      </c>
      <c r="Y1034" s="2" t="s">
        <v>6658</v>
      </c>
      <c r="Z1034" s="2" t="s">
        <v>8222</v>
      </c>
      <c r="AA1034" s="2" t="s">
        <v>1546</v>
      </c>
      <c r="AB1034" s="2" t="s">
        <v>9368</v>
      </c>
      <c r="AC1034" s="2" t="s">
        <v>10422</v>
      </c>
      <c r="AD1034" s="2" t="s">
        <v>16046</v>
      </c>
      <c r="AE1034" s="2" t="s">
        <v>18869</v>
      </c>
      <c r="AF1034" s="2" t="s">
        <v>17728</v>
      </c>
      <c r="AG1034" s="2" t="s">
        <v>14178</v>
      </c>
      <c r="AH1034" s="2" t="s">
        <v>3882</v>
      </c>
      <c r="AI1034" s="2" t="s">
        <v>2664</v>
      </c>
      <c r="AJ1034" s="2" t="s">
        <v>3730</v>
      </c>
      <c r="AK1034" s="2" t="s">
        <v>18870</v>
      </c>
      <c r="AL1034" s="2" t="s">
        <v>11110</v>
      </c>
      <c r="AM1034" s="2" t="s">
        <v>12459</v>
      </c>
      <c r="AN1034" s="2" t="s">
        <v>2123</v>
      </c>
      <c r="AO1034" s="2" t="s">
        <v>4526</v>
      </c>
      <c r="AP1034" s="2" t="s">
        <v>8214</v>
      </c>
      <c r="AQ1034" s="2" t="s">
        <v>7386</v>
      </c>
      <c r="AR1034" s="2" t="s">
        <v>18871</v>
      </c>
      <c r="AS1034" s="2" t="s">
        <v>18872</v>
      </c>
      <c r="AT1034" s="2" t="s">
        <v>4526</v>
      </c>
      <c r="AU1034" s="2" t="s">
        <v>4334</v>
      </c>
      <c r="AV1034" s="2" t="s">
        <v>2754</v>
      </c>
      <c r="AW1034" s="2" t="s">
        <v>12459</v>
      </c>
      <c r="AX1034" s="2" t="s">
        <v>2242</v>
      </c>
      <c r="AY1034" s="2" t="s">
        <v>18873</v>
      </c>
      <c r="AZ1034" s="2" t="s">
        <v>13608</v>
      </c>
      <c r="BA1034" s="2" t="s">
        <v>12788</v>
      </c>
      <c r="BB1034" s="2" t="s">
        <v>11649</v>
      </c>
      <c r="BC1034" s="2" t="s">
        <v>5224</v>
      </c>
      <c r="BD1034" s="2" t="s">
        <v>17491</v>
      </c>
      <c r="BE1034" s="2" t="s">
        <v>18874</v>
      </c>
      <c r="BF1034" s="2" t="s">
        <v>18875</v>
      </c>
      <c r="BG1034" s="2" t="s">
        <v>17662</v>
      </c>
      <c r="BH1034" s="2" t="s">
        <v>13140</v>
      </c>
      <c r="BI1034" s="2" t="s">
        <v>10072</v>
      </c>
      <c r="BJ1034" s="2" t="s">
        <v>6380</v>
      </c>
      <c r="BK1034" s="2" t="s">
        <v>7454</v>
      </c>
      <c r="BL1034" s="2" t="s">
        <v>6511</v>
      </c>
      <c r="BM1034" s="2" t="s">
        <v>13985</v>
      </c>
      <c r="BN1034" s="2" t="s">
        <v>13403</v>
      </c>
      <c r="BO1034" s="2" t="s">
        <v>5926</v>
      </c>
      <c r="BP1034" s="2" t="s">
        <v>2762</v>
      </c>
      <c r="BQ1034" s="2" t="s">
        <v>4331</v>
      </c>
      <c r="BR1034" s="2" t="s">
        <v>9936</v>
      </c>
      <c r="BS1034" s="2" t="s">
        <v>8460</v>
      </c>
      <c r="BT1034" s="2" t="s">
        <v>15122</v>
      </c>
      <c r="BU1034" s="2" t="s">
        <v>3656</v>
      </c>
      <c r="BV1034" s="2" t="s">
        <v>7132</v>
      </c>
      <c r="BW1034" s="2" t="s">
        <v>13019</v>
      </c>
      <c r="BX1034" s="2" t="s">
        <v>14227</v>
      </c>
      <c r="BY1034" s="2" t="s">
        <v>9717</v>
      </c>
      <c r="BZ1034" s="2" t="s">
        <v>10440</v>
      </c>
      <c r="CA1034" s="2" t="s">
        <v>1594</v>
      </c>
      <c r="CB1034" s="2" t="s">
        <v>8250</v>
      </c>
      <c r="CC1034" s="2" t="s">
        <v>3869</v>
      </c>
      <c r="CD1034" s="2" t="s">
        <v>13707</v>
      </c>
      <c r="CE1034" s="2" t="s">
        <v>7493</v>
      </c>
      <c r="CF1034" s="2" t="s">
        <v>4721</v>
      </c>
      <c r="CG1034" s="2" t="s">
        <v>9425</v>
      </c>
      <c r="CH1034" s="2" t="s">
        <v>10611</v>
      </c>
      <c r="CI1034" s="2" t="s">
        <v>10375</v>
      </c>
      <c r="CJ1034" s="2" t="s">
        <v>8629</v>
      </c>
      <c r="CK1034" s="2" t="s">
        <v>12296</v>
      </c>
      <c r="CL1034" s="2" t="s">
        <v>1617</v>
      </c>
      <c r="CM1034" s="2" t="s">
        <v>9570</v>
      </c>
      <c r="CN1034" s="2" t="s">
        <v>17617</v>
      </c>
      <c r="CO1034" s="2" t="s">
        <v>4647</v>
      </c>
      <c r="CP1034" s="2" t="s">
        <v>10375</v>
      </c>
      <c r="CQ1034" s="2" t="s">
        <v>10134</v>
      </c>
      <c r="CR1034" s="2" t="s">
        <v>9015</v>
      </c>
      <c r="CS1034" s="2" t="s">
        <v>9000</v>
      </c>
      <c r="CT1034" s="2" t="s">
        <v>15559</v>
      </c>
      <c r="CU1034" s="2" t="s">
        <v>7279</v>
      </c>
      <c r="CV1034" s="2" t="s">
        <v>7149</v>
      </c>
      <c r="CW1034" s="2" t="s">
        <v>13746</v>
      </c>
      <c r="CX1034" s="2" t="s">
        <v>7491</v>
      </c>
      <c r="CY1034" s="2" t="s">
        <v>6767</v>
      </c>
      <c r="CZ1034" s="2" t="s">
        <v>7288</v>
      </c>
      <c r="DA1034" s="2" t="s">
        <v>13483</v>
      </c>
      <c r="DB1034" s="2" t="s">
        <v>8323</v>
      </c>
      <c r="DC1034" s="2" t="s">
        <v>2965</v>
      </c>
      <c r="DD1034" s="2" t="s">
        <v>3643</v>
      </c>
      <c r="DE1034" s="2" t="s">
        <v>4418</v>
      </c>
      <c r="DF1034" s="2" t="s">
        <v>3053</v>
      </c>
      <c r="DG1034" s="2" t="s">
        <v>9930</v>
      </c>
      <c r="DH1034" s="2" t="s">
        <v>1420</v>
      </c>
      <c r="DI1034" s="2" t="s">
        <v>10077</v>
      </c>
      <c r="DJ1034" s="2" t="s">
        <v>11474</v>
      </c>
      <c r="DK1034" s="2" t="s">
        <v>8512</v>
      </c>
      <c r="DL1034" s="2" t="s">
        <v>7528</v>
      </c>
      <c r="DM1034" s="2" t="s">
        <v>6723</v>
      </c>
      <c r="DN1034" s="2" t="s">
        <v>10077</v>
      </c>
      <c r="DO1034" s="2" t="s">
        <v>8592</v>
      </c>
      <c r="DP1034" s="2" t="s">
        <v>10077</v>
      </c>
      <c r="DQ1034" s="2" t="s">
        <v>13802</v>
      </c>
      <c r="DR1034" s="2" t="s">
        <v>4958</v>
      </c>
      <c r="DS1034" s="2" t="s">
        <v>11654</v>
      </c>
      <c r="DT1034" s="1"/>
      <c r="DU1034" s="1"/>
      <c r="DV1034" s="2" t="s">
        <v>3371</v>
      </c>
      <c r="DW1034" s="2" t="s">
        <v>2874</v>
      </c>
      <c r="DX1034" s="2" t="s">
        <v>6968</v>
      </c>
    </row>
    <row r="1035" spans="1:128" x14ac:dyDescent="0.4">
      <c r="A1035" s="2" t="s">
        <v>16376</v>
      </c>
      <c r="B1035" s="2" t="s">
        <v>18876</v>
      </c>
      <c r="C1035" s="2" t="s">
        <v>1052</v>
      </c>
      <c r="D1035" s="2" t="s">
        <v>18877</v>
      </c>
      <c r="E1035" s="2" t="s">
        <v>1053</v>
      </c>
      <c r="F1035" s="2" t="s">
        <v>12018</v>
      </c>
      <c r="G1035" s="2" t="s">
        <v>5397</v>
      </c>
      <c r="H1035" s="2" t="s">
        <v>10627</v>
      </c>
      <c r="I1035" s="2" t="s">
        <v>11905</v>
      </c>
      <c r="J1035" s="2" t="s">
        <v>8882</v>
      </c>
      <c r="K1035" s="2" t="s">
        <v>1548</v>
      </c>
      <c r="L1035" s="2" t="s">
        <v>7979</v>
      </c>
      <c r="M1035" s="2" t="s">
        <v>6429</v>
      </c>
      <c r="N1035" s="2" t="s">
        <v>1800</v>
      </c>
      <c r="O1035" s="2" t="s">
        <v>1785</v>
      </c>
      <c r="P1035" s="2" t="s">
        <v>5073</v>
      </c>
      <c r="Q1035" s="2" t="s">
        <v>8886</v>
      </c>
      <c r="R1035" s="2" t="s">
        <v>7124</v>
      </c>
      <c r="S1035" s="2" t="s">
        <v>4061</v>
      </c>
      <c r="T1035" s="2" t="s">
        <v>12629</v>
      </c>
      <c r="U1035" s="2" t="s">
        <v>3820</v>
      </c>
      <c r="V1035" s="2" t="s">
        <v>2643</v>
      </c>
      <c r="W1035" s="2" t="s">
        <v>3051</v>
      </c>
      <c r="X1035" s="2" t="s">
        <v>8424</v>
      </c>
      <c r="Y1035" s="2" t="s">
        <v>6895</v>
      </c>
      <c r="Z1035" s="2" t="s">
        <v>11097</v>
      </c>
      <c r="AA1035" s="2" t="s">
        <v>3816</v>
      </c>
      <c r="AB1035" s="2" t="s">
        <v>7524</v>
      </c>
      <c r="AC1035" s="2" t="s">
        <v>4056</v>
      </c>
      <c r="AD1035" s="2" t="s">
        <v>10568</v>
      </c>
      <c r="AE1035" s="2" t="s">
        <v>5401</v>
      </c>
      <c r="AF1035" s="2" t="s">
        <v>3163</v>
      </c>
      <c r="AG1035" s="2" t="s">
        <v>4601</v>
      </c>
      <c r="AH1035" s="2" t="s">
        <v>4333</v>
      </c>
      <c r="AI1035" s="2" t="s">
        <v>14444</v>
      </c>
      <c r="AJ1035" s="2" t="s">
        <v>1889</v>
      </c>
      <c r="AK1035" s="2" t="s">
        <v>2765</v>
      </c>
      <c r="AL1035" s="2" t="s">
        <v>7111</v>
      </c>
      <c r="AM1035" s="2" t="s">
        <v>10514</v>
      </c>
      <c r="AN1035" s="2" t="s">
        <v>3046</v>
      </c>
      <c r="AO1035" s="2" t="s">
        <v>13212</v>
      </c>
      <c r="AP1035" s="2" t="s">
        <v>3443</v>
      </c>
      <c r="AQ1035" s="2" t="s">
        <v>5915</v>
      </c>
      <c r="AR1035" s="2" t="s">
        <v>5833</v>
      </c>
      <c r="AS1035" s="2" t="s">
        <v>2136</v>
      </c>
      <c r="AT1035" s="2" t="s">
        <v>1334</v>
      </c>
      <c r="AU1035" s="2" t="s">
        <v>7986</v>
      </c>
      <c r="AV1035" s="2" t="s">
        <v>7923</v>
      </c>
      <c r="AW1035" s="2" t="s">
        <v>15167</v>
      </c>
      <c r="AX1035" s="2" t="s">
        <v>3728</v>
      </c>
      <c r="AY1035" s="2" t="s">
        <v>3967</v>
      </c>
      <c r="AZ1035" s="2" t="s">
        <v>8369</v>
      </c>
      <c r="BA1035" s="2" t="s">
        <v>2640</v>
      </c>
      <c r="BB1035" s="2" t="s">
        <v>9785</v>
      </c>
      <c r="BC1035" s="2" t="s">
        <v>15090</v>
      </c>
      <c r="BD1035" s="2" t="s">
        <v>13214</v>
      </c>
      <c r="BE1035" s="2" t="s">
        <v>9334</v>
      </c>
      <c r="BF1035" s="2" t="s">
        <v>7132</v>
      </c>
      <c r="BG1035" s="2" t="s">
        <v>14227</v>
      </c>
      <c r="BH1035" s="2" t="s">
        <v>4283</v>
      </c>
      <c r="BI1035" s="2" t="s">
        <v>4647</v>
      </c>
      <c r="BJ1035" s="2" t="s">
        <v>11623</v>
      </c>
      <c r="BK1035" s="2" t="s">
        <v>5655</v>
      </c>
      <c r="BL1035" s="2" t="s">
        <v>4121</v>
      </c>
      <c r="BM1035" s="2" t="s">
        <v>8015</v>
      </c>
      <c r="BN1035" s="2" t="s">
        <v>7623</v>
      </c>
      <c r="BO1035" s="2" t="s">
        <v>7784</v>
      </c>
      <c r="BP1035" s="2" t="s">
        <v>2586</v>
      </c>
      <c r="BQ1035" s="2" t="s">
        <v>15979</v>
      </c>
      <c r="BR1035" s="2" t="s">
        <v>1378</v>
      </c>
      <c r="BS1035" s="2" t="s">
        <v>12170</v>
      </c>
      <c r="BT1035" s="2" t="s">
        <v>6600</v>
      </c>
      <c r="BU1035" s="2" t="s">
        <v>8719</v>
      </c>
      <c r="BV1035" s="2" t="s">
        <v>15514</v>
      </c>
      <c r="BW1035" s="2" t="s">
        <v>11858</v>
      </c>
      <c r="BX1035" s="2" t="s">
        <v>18878</v>
      </c>
      <c r="BY1035" s="2" t="s">
        <v>7741</v>
      </c>
      <c r="BZ1035" s="2" t="s">
        <v>1709</v>
      </c>
      <c r="CA1035" s="2" t="s">
        <v>7620</v>
      </c>
      <c r="CB1035" s="2" t="s">
        <v>1705</v>
      </c>
      <c r="CC1035" s="2" t="s">
        <v>5261</v>
      </c>
      <c r="CD1035" s="2" t="s">
        <v>7028</v>
      </c>
      <c r="CE1035" s="2" t="s">
        <v>8760</v>
      </c>
      <c r="CF1035" s="2" t="s">
        <v>6967</v>
      </c>
      <c r="CG1035" s="2" t="s">
        <v>15223</v>
      </c>
      <c r="CH1035" s="2" t="s">
        <v>2262</v>
      </c>
      <c r="CI1035" s="2" t="s">
        <v>12165</v>
      </c>
      <c r="CJ1035" s="2" t="s">
        <v>14768</v>
      </c>
      <c r="CK1035" s="2" t="s">
        <v>10761</v>
      </c>
      <c r="CL1035" s="2" t="s">
        <v>9641</v>
      </c>
      <c r="CM1035" s="2" t="s">
        <v>3843</v>
      </c>
      <c r="CN1035" s="2" t="s">
        <v>4549</v>
      </c>
      <c r="CO1035" s="2" t="s">
        <v>1388</v>
      </c>
      <c r="CP1035" s="2" t="s">
        <v>13671</v>
      </c>
      <c r="CQ1035" s="2" t="s">
        <v>12753</v>
      </c>
      <c r="CR1035" s="2" t="s">
        <v>5282</v>
      </c>
      <c r="CS1035" s="2" t="s">
        <v>1129</v>
      </c>
      <c r="CT1035" s="2" t="s">
        <v>15848</v>
      </c>
      <c r="CU1035" s="2" t="s">
        <v>8018</v>
      </c>
      <c r="CV1035" s="2" t="s">
        <v>12666</v>
      </c>
      <c r="CW1035" s="2" t="s">
        <v>2278</v>
      </c>
      <c r="CX1035" s="2" t="s">
        <v>4115</v>
      </c>
      <c r="CY1035" s="2" t="s">
        <v>8003</v>
      </c>
      <c r="CZ1035" s="2" t="s">
        <v>2291</v>
      </c>
      <c r="DA1035" s="2" t="s">
        <v>3837</v>
      </c>
      <c r="DB1035" s="2" t="s">
        <v>6741</v>
      </c>
      <c r="DC1035" s="2" t="s">
        <v>7662</v>
      </c>
      <c r="DD1035" s="2" t="s">
        <v>7628</v>
      </c>
      <c r="DE1035" s="2" t="s">
        <v>12418</v>
      </c>
      <c r="DF1035" s="2" t="s">
        <v>14060</v>
      </c>
      <c r="DG1035" s="2" t="s">
        <v>1144</v>
      </c>
      <c r="DH1035" s="2" t="s">
        <v>16670</v>
      </c>
      <c r="DI1035" s="2" t="s">
        <v>15936</v>
      </c>
      <c r="DJ1035" s="2" t="s">
        <v>13674</v>
      </c>
      <c r="DK1035" s="2" t="s">
        <v>7363</v>
      </c>
      <c r="DL1035" s="2" t="s">
        <v>4802</v>
      </c>
      <c r="DM1035" s="2" t="s">
        <v>4010</v>
      </c>
      <c r="DN1035" s="2" t="s">
        <v>8233</v>
      </c>
      <c r="DO1035" s="2" t="s">
        <v>5059</v>
      </c>
      <c r="DP1035" s="2" t="s">
        <v>7284</v>
      </c>
      <c r="DQ1035" s="2" t="s">
        <v>13591</v>
      </c>
      <c r="DR1035" s="2" t="s">
        <v>5947</v>
      </c>
      <c r="DS1035" s="2" t="s">
        <v>2817</v>
      </c>
      <c r="DT1035" s="1"/>
      <c r="DU1035" s="1"/>
      <c r="DV1035" s="2" t="s">
        <v>10704</v>
      </c>
      <c r="DW1035" s="2" t="s">
        <v>9639</v>
      </c>
      <c r="DX1035" s="2" t="s">
        <v>12295</v>
      </c>
    </row>
    <row r="1036" spans="1:128" x14ac:dyDescent="0.4">
      <c r="A1036" s="2" t="s">
        <v>16376</v>
      </c>
      <c r="B1036" s="2" t="s">
        <v>18879</v>
      </c>
      <c r="C1036" s="2" t="s">
        <v>1052</v>
      </c>
      <c r="D1036" s="2" t="s">
        <v>18880</v>
      </c>
      <c r="E1036" s="2" t="s">
        <v>1053</v>
      </c>
      <c r="F1036" s="2" t="s">
        <v>1438</v>
      </c>
      <c r="G1036" s="2" t="s">
        <v>2204</v>
      </c>
      <c r="H1036" s="2" t="s">
        <v>1330</v>
      </c>
      <c r="I1036" s="2" t="s">
        <v>4779</v>
      </c>
      <c r="J1036" s="2" t="s">
        <v>2673</v>
      </c>
      <c r="K1036" s="2" t="s">
        <v>3643</v>
      </c>
      <c r="L1036" s="2" t="s">
        <v>12445</v>
      </c>
      <c r="M1036" s="2" t="s">
        <v>11314</v>
      </c>
      <c r="N1036" s="2" t="s">
        <v>3188</v>
      </c>
      <c r="O1036" s="2" t="s">
        <v>8507</v>
      </c>
      <c r="P1036" s="2" t="s">
        <v>1784</v>
      </c>
      <c r="Q1036" s="2" t="s">
        <v>11505</v>
      </c>
      <c r="R1036" s="2" t="s">
        <v>6393</v>
      </c>
      <c r="S1036" s="2" t="s">
        <v>2636</v>
      </c>
      <c r="T1036" s="2" t="s">
        <v>4959</v>
      </c>
      <c r="U1036" s="2" t="s">
        <v>4313</v>
      </c>
      <c r="V1036" s="2" t="s">
        <v>5528</v>
      </c>
      <c r="W1036" s="2" t="s">
        <v>3656</v>
      </c>
      <c r="X1036" s="2" t="s">
        <v>11359</v>
      </c>
      <c r="Y1036" s="2" t="s">
        <v>13108</v>
      </c>
      <c r="Z1036" s="2" t="s">
        <v>2090</v>
      </c>
      <c r="AA1036" s="2" t="s">
        <v>4329</v>
      </c>
      <c r="AB1036" s="2" t="s">
        <v>3240</v>
      </c>
      <c r="AC1036" s="2" t="s">
        <v>5316</v>
      </c>
      <c r="AD1036" s="2" t="s">
        <v>13781</v>
      </c>
      <c r="AE1036" s="2" t="s">
        <v>5612</v>
      </c>
      <c r="AF1036" s="2" t="s">
        <v>1877</v>
      </c>
      <c r="AG1036" s="2" t="s">
        <v>5455</v>
      </c>
      <c r="AH1036" s="2" t="s">
        <v>4005</v>
      </c>
      <c r="AI1036" s="2" t="s">
        <v>13212</v>
      </c>
      <c r="AJ1036" s="2" t="s">
        <v>4759</v>
      </c>
      <c r="AK1036" s="2" t="s">
        <v>3987</v>
      </c>
      <c r="AL1036" s="2" t="s">
        <v>15454</v>
      </c>
      <c r="AM1036" s="2" t="s">
        <v>4675</v>
      </c>
      <c r="AN1036" s="2" t="s">
        <v>12363</v>
      </c>
      <c r="AO1036" s="2" t="s">
        <v>3730</v>
      </c>
      <c r="AP1036" s="2" t="s">
        <v>2763</v>
      </c>
      <c r="AQ1036" s="2" t="s">
        <v>5177</v>
      </c>
      <c r="AR1036" s="2" t="s">
        <v>14183</v>
      </c>
      <c r="AS1036" s="2" t="s">
        <v>5743</v>
      </c>
      <c r="AT1036" s="2" t="s">
        <v>2431</v>
      </c>
      <c r="AU1036" s="2" t="s">
        <v>2468</v>
      </c>
      <c r="AV1036" s="2" t="s">
        <v>6718</v>
      </c>
      <c r="AW1036" s="2" t="s">
        <v>4346</v>
      </c>
      <c r="AX1036" s="2" t="s">
        <v>12735</v>
      </c>
      <c r="AY1036" s="2" t="s">
        <v>1888</v>
      </c>
      <c r="AZ1036" s="2" t="s">
        <v>7584</v>
      </c>
      <c r="BA1036" s="2" t="s">
        <v>10448</v>
      </c>
      <c r="BB1036" s="2" t="s">
        <v>5229</v>
      </c>
      <c r="BC1036" s="2" t="s">
        <v>12376</v>
      </c>
      <c r="BD1036" s="2" t="s">
        <v>9183</v>
      </c>
      <c r="BE1036" s="2" t="s">
        <v>11400</v>
      </c>
      <c r="BF1036" s="2" t="s">
        <v>14570</v>
      </c>
      <c r="BG1036" s="2" t="s">
        <v>4006</v>
      </c>
      <c r="BH1036" s="2" t="s">
        <v>11013</v>
      </c>
      <c r="BI1036" s="2" t="s">
        <v>13437</v>
      </c>
      <c r="BJ1036" s="2" t="s">
        <v>8686</v>
      </c>
      <c r="BK1036" s="2" t="s">
        <v>10094</v>
      </c>
      <c r="BL1036" s="2" t="s">
        <v>10571</v>
      </c>
      <c r="BM1036" s="2" t="s">
        <v>14527</v>
      </c>
      <c r="BN1036" s="2" t="s">
        <v>5216</v>
      </c>
      <c r="BO1036" s="2" t="s">
        <v>10580</v>
      </c>
      <c r="BP1036" s="2" t="s">
        <v>8432</v>
      </c>
      <c r="BQ1036" s="2" t="s">
        <v>1845</v>
      </c>
      <c r="BR1036" s="2" t="s">
        <v>6402</v>
      </c>
      <c r="BS1036" s="2" t="s">
        <v>1351</v>
      </c>
      <c r="BT1036" s="2" t="s">
        <v>1826</v>
      </c>
      <c r="BU1036" s="2" t="s">
        <v>2896</v>
      </c>
      <c r="BV1036" s="2" t="s">
        <v>1253</v>
      </c>
      <c r="BW1036" s="2" t="s">
        <v>5128</v>
      </c>
      <c r="BX1036" s="2" t="s">
        <v>1849</v>
      </c>
      <c r="BY1036" s="2" t="s">
        <v>2810</v>
      </c>
      <c r="BZ1036" s="2" t="s">
        <v>14076</v>
      </c>
      <c r="CA1036" s="2" t="s">
        <v>8790</v>
      </c>
      <c r="CB1036" s="2" t="s">
        <v>15936</v>
      </c>
      <c r="CC1036" s="2" t="s">
        <v>3008</v>
      </c>
      <c r="CD1036" s="2" t="s">
        <v>3762</v>
      </c>
      <c r="CE1036" s="2" t="s">
        <v>10368</v>
      </c>
      <c r="CF1036" s="2" t="s">
        <v>7553</v>
      </c>
      <c r="CG1036" s="2" t="s">
        <v>2257</v>
      </c>
      <c r="CH1036" s="2" t="s">
        <v>10983</v>
      </c>
      <c r="CI1036" s="2" t="s">
        <v>12096</v>
      </c>
      <c r="CJ1036" s="2" t="s">
        <v>4356</v>
      </c>
      <c r="CK1036" s="2" t="s">
        <v>8854</v>
      </c>
      <c r="CL1036" s="2" t="s">
        <v>15372</v>
      </c>
      <c r="CM1036" s="2" t="s">
        <v>7833</v>
      </c>
      <c r="CN1036" s="2" t="s">
        <v>13708</v>
      </c>
      <c r="CO1036" s="2" t="s">
        <v>2818</v>
      </c>
      <c r="CP1036" s="2" t="s">
        <v>2272</v>
      </c>
      <c r="CQ1036" s="2" t="s">
        <v>7025</v>
      </c>
      <c r="CR1036" s="2" t="s">
        <v>15859</v>
      </c>
      <c r="CS1036" s="2" t="s">
        <v>10647</v>
      </c>
      <c r="CT1036" s="2" t="s">
        <v>5882</v>
      </c>
      <c r="CU1036" s="2" t="s">
        <v>8568</v>
      </c>
      <c r="CV1036" s="2" t="s">
        <v>7836</v>
      </c>
      <c r="CW1036" s="2" t="s">
        <v>8793</v>
      </c>
      <c r="CX1036" s="2" t="s">
        <v>6416</v>
      </c>
      <c r="CY1036" s="2" t="s">
        <v>3507</v>
      </c>
      <c r="CZ1036" s="2" t="s">
        <v>14027</v>
      </c>
      <c r="DA1036" s="2" t="s">
        <v>3137</v>
      </c>
      <c r="DB1036" s="2" t="s">
        <v>4646</v>
      </c>
      <c r="DC1036" s="2" t="s">
        <v>10728</v>
      </c>
      <c r="DD1036" s="2" t="s">
        <v>2731</v>
      </c>
      <c r="DE1036" s="2" t="s">
        <v>5898</v>
      </c>
      <c r="DF1036" s="2" t="s">
        <v>10612</v>
      </c>
      <c r="DG1036" s="2" t="s">
        <v>8277</v>
      </c>
      <c r="DH1036" s="2" t="s">
        <v>5791</v>
      </c>
      <c r="DI1036" s="2" t="s">
        <v>7099</v>
      </c>
      <c r="DJ1036" s="2" t="s">
        <v>6022</v>
      </c>
      <c r="DK1036" s="2" t="s">
        <v>16103</v>
      </c>
      <c r="DL1036" s="2" t="s">
        <v>2030</v>
      </c>
      <c r="DM1036" s="2" t="s">
        <v>13973</v>
      </c>
      <c r="DN1036" s="2" t="s">
        <v>10093</v>
      </c>
      <c r="DO1036" s="2" t="s">
        <v>1109</v>
      </c>
      <c r="DP1036" s="2" t="s">
        <v>11370</v>
      </c>
      <c r="DQ1036" s="2" t="s">
        <v>8595</v>
      </c>
      <c r="DR1036" s="2" t="s">
        <v>10090</v>
      </c>
      <c r="DS1036" s="2" t="s">
        <v>7851</v>
      </c>
      <c r="DT1036" s="1"/>
      <c r="DU1036" s="1"/>
      <c r="DV1036" s="2" t="s">
        <v>10280</v>
      </c>
      <c r="DW1036" s="2" t="s">
        <v>12780</v>
      </c>
      <c r="DX1036" s="2" t="s">
        <v>11875</v>
      </c>
    </row>
    <row r="1037" spans="1:128" x14ac:dyDescent="0.4">
      <c r="A1037" s="2" t="s">
        <v>16376</v>
      </c>
      <c r="B1037" s="2" t="s">
        <v>18881</v>
      </c>
      <c r="C1037" s="2" t="s">
        <v>1052</v>
      </c>
      <c r="D1037" s="2" t="s">
        <v>0</v>
      </c>
      <c r="E1037" s="2" t="s">
        <v>1053</v>
      </c>
      <c r="F1037" s="2" t="s">
        <v>1980</v>
      </c>
      <c r="G1037" s="2" t="s">
        <v>5931</v>
      </c>
      <c r="H1037" s="2" t="s">
        <v>6974</v>
      </c>
      <c r="I1037" s="2" t="s">
        <v>14432</v>
      </c>
      <c r="J1037" s="2" t="s">
        <v>14681</v>
      </c>
      <c r="K1037" s="2" t="s">
        <v>9147</v>
      </c>
      <c r="L1037" s="2" t="s">
        <v>2675</v>
      </c>
      <c r="M1037" s="2" t="s">
        <v>12306</v>
      </c>
      <c r="N1037" s="2" t="s">
        <v>1090</v>
      </c>
      <c r="O1037" s="2" t="s">
        <v>5015</v>
      </c>
      <c r="P1037" s="2" t="s">
        <v>16150</v>
      </c>
      <c r="Q1037" s="2" t="s">
        <v>17780</v>
      </c>
      <c r="R1037" s="2" t="s">
        <v>7106</v>
      </c>
      <c r="S1037" s="2" t="s">
        <v>3058</v>
      </c>
      <c r="T1037" s="2" t="s">
        <v>2448</v>
      </c>
      <c r="U1037" s="2" t="s">
        <v>13440</v>
      </c>
      <c r="V1037" s="2" t="s">
        <v>7651</v>
      </c>
      <c r="W1037" s="2" t="s">
        <v>12413</v>
      </c>
      <c r="X1037" s="2" t="s">
        <v>18833</v>
      </c>
      <c r="Y1037" s="2" t="s">
        <v>11265</v>
      </c>
      <c r="Z1037" s="2" t="s">
        <v>2889</v>
      </c>
      <c r="AA1037" s="2" t="s">
        <v>8687</v>
      </c>
      <c r="AB1037" s="2" t="s">
        <v>10323</v>
      </c>
      <c r="AC1037" s="2" t="s">
        <v>2968</v>
      </c>
      <c r="AD1037" s="2" t="s">
        <v>6222</v>
      </c>
      <c r="AE1037" s="2" t="s">
        <v>7449</v>
      </c>
      <c r="AF1037" s="2" t="s">
        <v>9120</v>
      </c>
      <c r="AG1037" s="2" t="s">
        <v>1766</v>
      </c>
      <c r="AH1037" s="2" t="s">
        <v>7591</v>
      </c>
      <c r="AI1037" s="2" t="s">
        <v>6372</v>
      </c>
      <c r="AJ1037" s="2" t="s">
        <v>5469</v>
      </c>
      <c r="AK1037" s="2" t="s">
        <v>16955</v>
      </c>
      <c r="AL1037" s="2" t="s">
        <v>13572</v>
      </c>
      <c r="AM1037" s="2" t="s">
        <v>3792</v>
      </c>
      <c r="AN1037" s="2" t="s">
        <v>1552</v>
      </c>
      <c r="AO1037" s="2" t="s">
        <v>12622</v>
      </c>
      <c r="AP1037" s="2" t="s">
        <v>5452</v>
      </c>
      <c r="AQ1037" s="2" t="s">
        <v>2544</v>
      </c>
      <c r="AR1037" s="2" t="s">
        <v>18730</v>
      </c>
      <c r="AS1037" s="2" t="s">
        <v>18882</v>
      </c>
      <c r="AT1037" s="2" t="s">
        <v>18883</v>
      </c>
      <c r="AU1037" s="2" t="s">
        <v>2213</v>
      </c>
      <c r="AV1037" s="2" t="s">
        <v>5477</v>
      </c>
      <c r="AW1037" s="2" t="s">
        <v>1413</v>
      </c>
      <c r="AX1037" s="2" t="s">
        <v>13326</v>
      </c>
      <c r="AY1037" s="2" t="s">
        <v>13823</v>
      </c>
      <c r="AZ1037" s="2" t="s">
        <v>18419</v>
      </c>
      <c r="BA1037" s="2" t="s">
        <v>5228</v>
      </c>
      <c r="BB1037" s="2" t="s">
        <v>7825</v>
      </c>
      <c r="BC1037" s="2" t="s">
        <v>7468</v>
      </c>
      <c r="BD1037" s="2" t="s">
        <v>7468</v>
      </c>
      <c r="BE1037" s="2" t="s">
        <v>3709</v>
      </c>
      <c r="BF1037" s="2" t="s">
        <v>10019</v>
      </c>
      <c r="BG1037" s="2" t="s">
        <v>16407</v>
      </c>
      <c r="BH1037" s="2" t="s">
        <v>4323</v>
      </c>
      <c r="BI1037" s="2" t="s">
        <v>15612</v>
      </c>
      <c r="BJ1037" s="2" t="s">
        <v>8636</v>
      </c>
      <c r="BK1037" s="2" t="s">
        <v>9587</v>
      </c>
      <c r="BL1037" s="2" t="s">
        <v>11194</v>
      </c>
      <c r="BM1037" s="2" t="s">
        <v>10345</v>
      </c>
      <c r="BN1037" s="2" t="s">
        <v>18884</v>
      </c>
      <c r="BO1037" s="2" t="s">
        <v>8472</v>
      </c>
      <c r="BP1037" s="2" t="s">
        <v>5093</v>
      </c>
      <c r="BQ1037" s="2" t="s">
        <v>8742</v>
      </c>
      <c r="BR1037" s="2" t="s">
        <v>14206</v>
      </c>
      <c r="BS1037" s="2" t="s">
        <v>7860</v>
      </c>
      <c r="BT1037" s="2" t="s">
        <v>1090</v>
      </c>
      <c r="BU1037" s="2" t="s">
        <v>5483</v>
      </c>
      <c r="BV1037" s="2" t="s">
        <v>3414</v>
      </c>
      <c r="BW1037" s="2" t="s">
        <v>4707</v>
      </c>
      <c r="BX1037" s="2" t="s">
        <v>11769</v>
      </c>
      <c r="BY1037" s="2" t="s">
        <v>9013</v>
      </c>
      <c r="BZ1037" s="2" t="s">
        <v>14083</v>
      </c>
      <c r="CA1037" s="2" t="s">
        <v>15254</v>
      </c>
      <c r="CB1037" s="2" t="s">
        <v>1637</v>
      </c>
      <c r="CC1037" s="2" t="s">
        <v>3202</v>
      </c>
      <c r="CD1037" s="2" t="s">
        <v>7411</v>
      </c>
      <c r="CE1037" s="2" t="s">
        <v>10938</v>
      </c>
      <c r="CF1037" s="2" t="s">
        <v>5840</v>
      </c>
      <c r="CG1037" s="2" t="s">
        <v>7152</v>
      </c>
      <c r="CH1037" s="2" t="s">
        <v>5109</v>
      </c>
      <c r="CI1037" s="2" t="s">
        <v>15323</v>
      </c>
      <c r="CJ1037" s="2" t="s">
        <v>4544</v>
      </c>
      <c r="CK1037" s="2" t="s">
        <v>4455</v>
      </c>
      <c r="CL1037" s="2" t="s">
        <v>13296</v>
      </c>
      <c r="CM1037" s="2" t="s">
        <v>10703</v>
      </c>
      <c r="CN1037" s="2" t="s">
        <v>5416</v>
      </c>
      <c r="CO1037" s="2" t="s">
        <v>3775</v>
      </c>
      <c r="CP1037" s="2" t="s">
        <v>11062</v>
      </c>
      <c r="CQ1037" s="2" t="s">
        <v>4631</v>
      </c>
      <c r="CR1037" s="2" t="s">
        <v>2373</v>
      </c>
      <c r="CS1037" s="2" t="s">
        <v>9059</v>
      </c>
      <c r="CT1037" s="2" t="s">
        <v>11809</v>
      </c>
      <c r="CU1037" s="2" t="s">
        <v>5568</v>
      </c>
      <c r="CV1037" s="2" t="s">
        <v>13162</v>
      </c>
      <c r="CW1037" s="2" t="s">
        <v>5937</v>
      </c>
      <c r="CX1037" s="2" t="s">
        <v>2301</v>
      </c>
      <c r="CY1037" s="2" t="s">
        <v>5901</v>
      </c>
      <c r="CZ1037" s="2" t="s">
        <v>12154</v>
      </c>
      <c r="DA1037" s="2" t="s">
        <v>11469</v>
      </c>
      <c r="DB1037" s="2" t="s">
        <v>3780</v>
      </c>
      <c r="DC1037" s="2" t="s">
        <v>11696</v>
      </c>
      <c r="DD1037" s="2" t="s">
        <v>2686</v>
      </c>
      <c r="DE1037" s="2" t="s">
        <v>3702</v>
      </c>
      <c r="DF1037" s="2" t="s">
        <v>14357</v>
      </c>
      <c r="DG1037" s="2" t="s">
        <v>7151</v>
      </c>
      <c r="DH1037" s="2" t="s">
        <v>12271</v>
      </c>
      <c r="DI1037" s="2" t="s">
        <v>14137</v>
      </c>
      <c r="DJ1037" s="2" t="s">
        <v>9007</v>
      </c>
      <c r="DK1037" s="2" t="s">
        <v>8225</v>
      </c>
      <c r="DL1037" s="2" t="s">
        <v>10639</v>
      </c>
      <c r="DM1037" s="2" t="s">
        <v>12639</v>
      </c>
      <c r="DN1037" s="2" t="s">
        <v>5433</v>
      </c>
      <c r="DO1037" s="2" t="s">
        <v>10616</v>
      </c>
      <c r="DP1037" s="2" t="s">
        <v>15413</v>
      </c>
      <c r="DQ1037" s="2" t="s">
        <v>4921</v>
      </c>
      <c r="DR1037" s="2" t="s">
        <v>6892</v>
      </c>
      <c r="DS1037" s="2" t="s">
        <v>10267</v>
      </c>
      <c r="DT1037" s="1"/>
      <c r="DU1037" s="1"/>
      <c r="DV1037" s="2" t="s">
        <v>11456</v>
      </c>
      <c r="DW1037" s="2" t="s">
        <v>12815</v>
      </c>
      <c r="DX1037" s="2" t="s">
        <v>7299</v>
      </c>
    </row>
    <row r="1038" spans="1:128" x14ac:dyDescent="0.4">
      <c r="A1038" s="2" t="s">
        <v>16376</v>
      </c>
      <c r="B1038" s="2" t="s">
        <v>18885</v>
      </c>
      <c r="C1038" s="2" t="s">
        <v>1052</v>
      </c>
      <c r="D1038" s="2" t="s">
        <v>18886</v>
      </c>
      <c r="E1038" s="2" t="s">
        <v>1053</v>
      </c>
      <c r="F1038" s="2" t="s">
        <v>13837</v>
      </c>
      <c r="G1038" s="2" t="s">
        <v>2212</v>
      </c>
      <c r="H1038" s="2" t="s">
        <v>4402</v>
      </c>
      <c r="I1038" s="2" t="s">
        <v>18887</v>
      </c>
      <c r="J1038" s="2" t="s">
        <v>18888</v>
      </c>
      <c r="K1038" s="2" t="s">
        <v>18889</v>
      </c>
      <c r="L1038" s="2" t="s">
        <v>13109</v>
      </c>
      <c r="M1038" s="2" t="s">
        <v>1422</v>
      </c>
      <c r="N1038" s="2" t="s">
        <v>5071</v>
      </c>
      <c r="O1038" s="2" t="s">
        <v>7393</v>
      </c>
      <c r="P1038" s="2" t="s">
        <v>18890</v>
      </c>
      <c r="Q1038" s="2" t="s">
        <v>18891</v>
      </c>
      <c r="R1038" s="2" t="s">
        <v>12568</v>
      </c>
      <c r="S1038" s="2" t="s">
        <v>10027</v>
      </c>
      <c r="T1038" s="2" t="s">
        <v>3148</v>
      </c>
      <c r="U1038" s="2" t="s">
        <v>1209</v>
      </c>
      <c r="V1038" s="2" t="s">
        <v>8649</v>
      </c>
      <c r="W1038" s="2" t="s">
        <v>18892</v>
      </c>
      <c r="X1038" s="2" t="s">
        <v>18175</v>
      </c>
      <c r="Y1038" s="2" t="s">
        <v>14419</v>
      </c>
      <c r="Z1038" s="2" t="s">
        <v>11150</v>
      </c>
      <c r="AA1038" s="2" t="s">
        <v>2846</v>
      </c>
      <c r="AB1038" s="2" t="s">
        <v>10889</v>
      </c>
      <c r="AC1038" s="2" t="s">
        <v>8364</v>
      </c>
      <c r="AD1038" s="2" t="s">
        <v>18893</v>
      </c>
      <c r="AE1038" s="2" t="s">
        <v>18894</v>
      </c>
      <c r="AF1038" s="2" t="s">
        <v>18787</v>
      </c>
      <c r="AG1038" s="2" t="s">
        <v>15064</v>
      </c>
      <c r="AH1038" s="2" t="s">
        <v>10747</v>
      </c>
      <c r="AI1038" s="2" t="s">
        <v>11133</v>
      </c>
      <c r="AJ1038" s="2" t="s">
        <v>8774</v>
      </c>
      <c r="AK1038" s="2" t="s">
        <v>7461</v>
      </c>
      <c r="AL1038" s="2" t="s">
        <v>18895</v>
      </c>
      <c r="AM1038" s="2" t="s">
        <v>10306</v>
      </c>
      <c r="AN1038" s="2" t="s">
        <v>5913</v>
      </c>
      <c r="AO1038" s="2" t="s">
        <v>14598</v>
      </c>
      <c r="AP1038" s="2" t="s">
        <v>8702</v>
      </c>
      <c r="AQ1038" s="2" t="s">
        <v>4434</v>
      </c>
      <c r="AR1038" s="2" t="s">
        <v>15874</v>
      </c>
      <c r="AS1038" s="2" t="s">
        <v>18896</v>
      </c>
      <c r="AT1038" s="2" t="s">
        <v>14347</v>
      </c>
      <c r="AU1038" s="2" t="s">
        <v>9579</v>
      </c>
      <c r="AV1038" s="2" t="s">
        <v>1190</v>
      </c>
      <c r="AW1038" s="2" t="s">
        <v>10250</v>
      </c>
      <c r="AX1038" s="2" t="s">
        <v>13254</v>
      </c>
      <c r="AY1038" s="2" t="s">
        <v>18897</v>
      </c>
      <c r="AZ1038" s="2" t="s">
        <v>12863</v>
      </c>
      <c r="BA1038" s="2" t="s">
        <v>13287</v>
      </c>
      <c r="BB1038" s="2" t="s">
        <v>13151</v>
      </c>
      <c r="BC1038" s="2" t="s">
        <v>11390</v>
      </c>
      <c r="BD1038" s="2" t="s">
        <v>14153</v>
      </c>
      <c r="BE1038" s="2" t="s">
        <v>12718</v>
      </c>
      <c r="BF1038" s="2" t="s">
        <v>18898</v>
      </c>
      <c r="BG1038" s="2" t="s">
        <v>18899</v>
      </c>
      <c r="BH1038" s="2" t="s">
        <v>7102</v>
      </c>
      <c r="BI1038" s="2" t="s">
        <v>8702</v>
      </c>
      <c r="BJ1038" s="2" t="s">
        <v>10521</v>
      </c>
      <c r="BK1038" s="2" t="s">
        <v>4309</v>
      </c>
      <c r="BL1038" s="2" t="s">
        <v>1105</v>
      </c>
      <c r="BM1038" s="2" t="s">
        <v>18887</v>
      </c>
      <c r="BN1038" s="2" t="s">
        <v>17225</v>
      </c>
      <c r="BO1038" s="2" t="s">
        <v>8883</v>
      </c>
      <c r="BP1038" s="2" t="s">
        <v>5559</v>
      </c>
      <c r="BQ1038" s="2" t="s">
        <v>8702</v>
      </c>
      <c r="BR1038" s="2" t="s">
        <v>1538</v>
      </c>
      <c r="BS1038" s="2" t="s">
        <v>3803</v>
      </c>
      <c r="BT1038" s="2" t="s">
        <v>16006</v>
      </c>
      <c r="BU1038" s="2" t="s">
        <v>3446</v>
      </c>
      <c r="BV1038" s="2" t="s">
        <v>5528</v>
      </c>
      <c r="BW1038" s="2" t="s">
        <v>7287</v>
      </c>
      <c r="BX1038" s="2" t="s">
        <v>10690</v>
      </c>
      <c r="BY1038" s="2" t="s">
        <v>6399</v>
      </c>
      <c r="BZ1038" s="2" t="s">
        <v>15320</v>
      </c>
      <c r="CA1038" s="2" t="s">
        <v>2829</v>
      </c>
      <c r="CB1038" s="2" t="s">
        <v>2051</v>
      </c>
      <c r="CC1038" s="2" t="s">
        <v>3666</v>
      </c>
      <c r="CD1038" s="2" t="s">
        <v>5503</v>
      </c>
      <c r="CE1038" s="2" t="s">
        <v>11790</v>
      </c>
      <c r="CF1038" s="2" t="s">
        <v>11469</v>
      </c>
      <c r="CG1038" s="2" t="s">
        <v>9524</v>
      </c>
      <c r="CH1038" s="2" t="s">
        <v>2490</v>
      </c>
      <c r="CI1038" s="2" t="s">
        <v>2161</v>
      </c>
      <c r="CJ1038" s="2" t="s">
        <v>9428</v>
      </c>
      <c r="CK1038" s="2" t="s">
        <v>3603</v>
      </c>
      <c r="CL1038" s="2" t="s">
        <v>10431</v>
      </c>
      <c r="CM1038" s="2" t="s">
        <v>4382</v>
      </c>
      <c r="CN1038" s="2" t="s">
        <v>1229</v>
      </c>
      <c r="CO1038" s="2" t="s">
        <v>12154</v>
      </c>
      <c r="CP1038" s="2" t="s">
        <v>7831</v>
      </c>
      <c r="CQ1038" s="2" t="s">
        <v>9686</v>
      </c>
      <c r="CR1038" s="2" t="s">
        <v>2814</v>
      </c>
      <c r="CS1038" s="2" t="s">
        <v>9686</v>
      </c>
      <c r="CT1038" s="2" t="s">
        <v>11125</v>
      </c>
      <c r="CU1038" s="2" t="s">
        <v>10705</v>
      </c>
      <c r="CV1038" s="2" t="s">
        <v>9212</v>
      </c>
      <c r="CW1038" s="2" t="s">
        <v>5895</v>
      </c>
      <c r="CX1038" s="2" t="s">
        <v>1168</v>
      </c>
      <c r="CY1038" s="2" t="s">
        <v>12289</v>
      </c>
      <c r="CZ1038" s="2" t="s">
        <v>3405</v>
      </c>
      <c r="DA1038" s="2" t="s">
        <v>1168</v>
      </c>
      <c r="DB1038" s="2" t="s">
        <v>2690</v>
      </c>
      <c r="DC1038" s="2" t="s">
        <v>12817</v>
      </c>
      <c r="DD1038" s="2" t="s">
        <v>11786</v>
      </c>
      <c r="DE1038" s="2" t="s">
        <v>8748</v>
      </c>
      <c r="DF1038" s="2" t="s">
        <v>7596</v>
      </c>
      <c r="DG1038" s="2" t="s">
        <v>11703</v>
      </c>
      <c r="DH1038" s="2" t="s">
        <v>11432</v>
      </c>
      <c r="DI1038" s="2" t="s">
        <v>13150</v>
      </c>
      <c r="DJ1038" s="2" t="s">
        <v>11386</v>
      </c>
      <c r="DK1038" s="2" t="s">
        <v>13474</v>
      </c>
      <c r="DL1038" s="2" t="s">
        <v>15582</v>
      </c>
      <c r="DM1038" s="2" t="s">
        <v>5109</v>
      </c>
      <c r="DN1038" s="2" t="s">
        <v>1572</v>
      </c>
      <c r="DO1038" s="2" t="s">
        <v>11835</v>
      </c>
      <c r="DP1038" s="2" t="s">
        <v>12394</v>
      </c>
      <c r="DQ1038" s="2" t="s">
        <v>1323</v>
      </c>
      <c r="DR1038" s="2" t="s">
        <v>1642</v>
      </c>
      <c r="DS1038" s="2" t="s">
        <v>10802</v>
      </c>
      <c r="DT1038" s="1"/>
      <c r="DU1038" s="1"/>
      <c r="DV1038" s="2" t="s">
        <v>5559</v>
      </c>
      <c r="DW1038" s="2" t="s">
        <v>10111</v>
      </c>
      <c r="DX1038" s="2" t="s">
        <v>1762</v>
      </c>
    </row>
    <row r="1039" spans="1:128" x14ac:dyDescent="0.4">
      <c r="A1039" s="2" t="s">
        <v>16376</v>
      </c>
      <c r="B1039" s="2" t="s">
        <v>18900</v>
      </c>
      <c r="C1039" s="2" t="s">
        <v>1052</v>
      </c>
      <c r="D1039" s="2" t="s">
        <v>0</v>
      </c>
      <c r="E1039" s="2" t="s">
        <v>1053</v>
      </c>
      <c r="F1039" s="2" t="s">
        <v>11331</v>
      </c>
      <c r="G1039" s="2" t="s">
        <v>1866</v>
      </c>
      <c r="H1039" s="2" t="s">
        <v>16506</v>
      </c>
      <c r="I1039" s="2" t="s">
        <v>18901</v>
      </c>
      <c r="J1039" s="2" t="s">
        <v>13491</v>
      </c>
      <c r="K1039" s="2" t="s">
        <v>17204</v>
      </c>
      <c r="L1039" s="2" t="s">
        <v>18902</v>
      </c>
      <c r="M1039" s="2" t="s">
        <v>11109</v>
      </c>
      <c r="N1039" s="2" t="s">
        <v>1891</v>
      </c>
      <c r="O1039" s="2" t="s">
        <v>7119</v>
      </c>
      <c r="P1039" s="2" t="s">
        <v>11612</v>
      </c>
      <c r="Q1039" s="2" t="s">
        <v>17497</v>
      </c>
      <c r="R1039" s="2" t="s">
        <v>16272</v>
      </c>
      <c r="S1039" s="2" t="s">
        <v>1891</v>
      </c>
      <c r="T1039" s="2" t="s">
        <v>1564</v>
      </c>
      <c r="U1039" s="2" t="s">
        <v>9124</v>
      </c>
      <c r="V1039" s="2" t="s">
        <v>4153</v>
      </c>
      <c r="W1039" s="2" t="s">
        <v>18145</v>
      </c>
      <c r="X1039" s="2" t="s">
        <v>12673</v>
      </c>
      <c r="Y1039" s="2" t="s">
        <v>12750</v>
      </c>
      <c r="Z1039" s="2" t="s">
        <v>6803</v>
      </c>
      <c r="AA1039" s="2" t="s">
        <v>5472</v>
      </c>
      <c r="AB1039" s="2" t="s">
        <v>12772</v>
      </c>
      <c r="AC1039" s="2" t="s">
        <v>5100</v>
      </c>
      <c r="AD1039" s="2" t="s">
        <v>18691</v>
      </c>
      <c r="AE1039" s="2" t="s">
        <v>6237</v>
      </c>
      <c r="AF1039" s="2" t="s">
        <v>1678</v>
      </c>
      <c r="AG1039" s="2" t="s">
        <v>4515</v>
      </c>
      <c r="AH1039" s="2" t="s">
        <v>8216</v>
      </c>
      <c r="AI1039" s="2" t="s">
        <v>9664</v>
      </c>
      <c r="AJ1039" s="2" t="s">
        <v>11138</v>
      </c>
      <c r="AK1039" s="2" t="s">
        <v>14552</v>
      </c>
      <c r="AL1039" s="2" t="s">
        <v>15262</v>
      </c>
      <c r="AM1039" s="2" t="s">
        <v>18844</v>
      </c>
      <c r="AN1039" s="2" t="s">
        <v>18903</v>
      </c>
      <c r="AO1039" s="2" t="s">
        <v>6086</v>
      </c>
      <c r="AP1039" s="2" t="s">
        <v>17722</v>
      </c>
      <c r="AQ1039" s="2" t="s">
        <v>18561</v>
      </c>
      <c r="AR1039" s="2" t="s">
        <v>18904</v>
      </c>
      <c r="AS1039" s="2" t="s">
        <v>10719</v>
      </c>
      <c r="AT1039" s="2" t="s">
        <v>5745</v>
      </c>
      <c r="AU1039" s="2" t="s">
        <v>3183</v>
      </c>
      <c r="AV1039" s="2" t="s">
        <v>10236</v>
      </c>
      <c r="AW1039" s="2" t="s">
        <v>3456</v>
      </c>
      <c r="AX1039" s="2" t="s">
        <v>12679</v>
      </c>
      <c r="AY1039" s="2" t="s">
        <v>15693</v>
      </c>
      <c r="AZ1039" s="2" t="s">
        <v>5244</v>
      </c>
      <c r="BA1039" s="2" t="s">
        <v>15714</v>
      </c>
      <c r="BB1039" s="2" t="s">
        <v>16855</v>
      </c>
      <c r="BC1039" s="2" t="s">
        <v>14141</v>
      </c>
      <c r="BD1039" s="2" t="s">
        <v>14520</v>
      </c>
      <c r="BE1039" s="2" t="s">
        <v>10236</v>
      </c>
      <c r="BF1039" s="2" t="s">
        <v>17109</v>
      </c>
      <c r="BG1039" s="2" t="s">
        <v>17035</v>
      </c>
      <c r="BH1039" s="2" t="s">
        <v>18905</v>
      </c>
      <c r="BI1039" s="2" t="s">
        <v>10032</v>
      </c>
      <c r="BJ1039" s="2" t="s">
        <v>10037</v>
      </c>
      <c r="BK1039" s="2" t="s">
        <v>1581</v>
      </c>
      <c r="BL1039" s="2" t="s">
        <v>10328</v>
      </c>
      <c r="BM1039" s="2" t="s">
        <v>12226</v>
      </c>
      <c r="BN1039" s="2" t="s">
        <v>6798</v>
      </c>
      <c r="BO1039" s="2" t="s">
        <v>2434</v>
      </c>
      <c r="BP1039" s="2" t="s">
        <v>10812</v>
      </c>
      <c r="BQ1039" s="2" t="s">
        <v>10505</v>
      </c>
      <c r="BR1039" s="2" t="s">
        <v>9651</v>
      </c>
      <c r="BS1039" s="2" t="s">
        <v>7218</v>
      </c>
      <c r="BT1039" s="2" t="s">
        <v>15286</v>
      </c>
      <c r="BU1039" s="2" t="s">
        <v>10205</v>
      </c>
      <c r="BV1039" s="2" t="s">
        <v>9657</v>
      </c>
      <c r="BW1039" s="2" t="s">
        <v>2987</v>
      </c>
      <c r="BX1039" s="2" t="s">
        <v>14994</v>
      </c>
      <c r="BY1039" s="2" t="s">
        <v>15803</v>
      </c>
      <c r="BZ1039" s="2" t="s">
        <v>13040</v>
      </c>
      <c r="CA1039" s="2" t="s">
        <v>4739</v>
      </c>
      <c r="CB1039" s="2" t="s">
        <v>9132</v>
      </c>
      <c r="CC1039" s="2" t="s">
        <v>3748</v>
      </c>
      <c r="CD1039" s="2" t="s">
        <v>10473</v>
      </c>
      <c r="CE1039" s="2" t="s">
        <v>6420</v>
      </c>
      <c r="CF1039" s="2" t="s">
        <v>1393</v>
      </c>
      <c r="CG1039" s="2" t="s">
        <v>2057</v>
      </c>
      <c r="CH1039" s="2" t="s">
        <v>5954</v>
      </c>
      <c r="CI1039" s="2" t="s">
        <v>6035</v>
      </c>
      <c r="CJ1039" s="2" t="s">
        <v>5374</v>
      </c>
      <c r="CK1039" s="2" t="s">
        <v>7951</v>
      </c>
      <c r="CL1039" s="2" t="s">
        <v>4814</v>
      </c>
      <c r="CM1039" s="2" t="s">
        <v>12561</v>
      </c>
      <c r="CN1039" s="2" t="s">
        <v>4793</v>
      </c>
      <c r="CO1039" s="2" t="s">
        <v>15634</v>
      </c>
      <c r="CP1039" s="2" t="s">
        <v>2057</v>
      </c>
      <c r="CQ1039" s="2" t="s">
        <v>11501</v>
      </c>
      <c r="CR1039" s="2" t="s">
        <v>3023</v>
      </c>
      <c r="CS1039" s="2" t="s">
        <v>3386</v>
      </c>
      <c r="CT1039" s="2" t="s">
        <v>6742</v>
      </c>
      <c r="CU1039" s="2" t="s">
        <v>9687</v>
      </c>
      <c r="CV1039" s="2" t="s">
        <v>13063</v>
      </c>
      <c r="CW1039" s="2" t="s">
        <v>7362</v>
      </c>
      <c r="CX1039" s="2" t="s">
        <v>2815</v>
      </c>
      <c r="CY1039" s="2" t="s">
        <v>5508</v>
      </c>
      <c r="CZ1039" s="2" t="s">
        <v>11768</v>
      </c>
      <c r="DA1039" s="2" t="s">
        <v>2928</v>
      </c>
      <c r="DB1039" s="2" t="s">
        <v>15969</v>
      </c>
      <c r="DC1039" s="2" t="s">
        <v>10672</v>
      </c>
      <c r="DD1039" s="2" t="s">
        <v>1394</v>
      </c>
      <c r="DE1039" s="2" t="s">
        <v>6332</v>
      </c>
      <c r="DF1039" s="2" t="s">
        <v>16494</v>
      </c>
      <c r="DG1039" s="2" t="s">
        <v>9169</v>
      </c>
      <c r="DH1039" s="2" t="s">
        <v>3115</v>
      </c>
      <c r="DI1039" s="2" t="s">
        <v>3961</v>
      </c>
      <c r="DJ1039" s="2" t="s">
        <v>13293</v>
      </c>
      <c r="DK1039" s="2" t="s">
        <v>9165</v>
      </c>
      <c r="DL1039" s="2" t="s">
        <v>5864</v>
      </c>
      <c r="DM1039" s="2" t="s">
        <v>9050</v>
      </c>
      <c r="DN1039" s="2" t="s">
        <v>4294</v>
      </c>
      <c r="DO1039" s="2" t="s">
        <v>14611</v>
      </c>
      <c r="DP1039" s="2" t="s">
        <v>14957</v>
      </c>
      <c r="DQ1039" s="2" t="s">
        <v>2473</v>
      </c>
      <c r="DR1039" s="2" t="s">
        <v>4640</v>
      </c>
      <c r="DS1039" s="2" t="s">
        <v>12031</v>
      </c>
      <c r="DT1039" s="1"/>
      <c r="DU1039" s="1"/>
      <c r="DV1039" s="2" t="s">
        <v>7429</v>
      </c>
      <c r="DW1039" s="2" t="s">
        <v>10364</v>
      </c>
      <c r="DX1039" s="2" t="s">
        <v>14011</v>
      </c>
    </row>
    <row r="1040" spans="1:128" x14ac:dyDescent="0.4">
      <c r="A1040" s="2" t="s">
        <v>16376</v>
      </c>
      <c r="B1040" s="2" t="s">
        <v>18906</v>
      </c>
      <c r="C1040" s="2" t="s">
        <v>1052</v>
      </c>
      <c r="D1040" s="2" t="s">
        <v>18907</v>
      </c>
      <c r="E1040" s="2" t="s">
        <v>1053</v>
      </c>
      <c r="F1040" s="2" t="s">
        <v>10961</v>
      </c>
      <c r="G1040" s="2" t="s">
        <v>4755</v>
      </c>
      <c r="H1040" s="2" t="s">
        <v>9092</v>
      </c>
      <c r="I1040" s="2" t="s">
        <v>4834</v>
      </c>
      <c r="J1040" s="2" t="s">
        <v>2241</v>
      </c>
      <c r="K1040" s="2" t="s">
        <v>6290</v>
      </c>
      <c r="L1040" s="2" t="s">
        <v>11212</v>
      </c>
      <c r="M1040" s="2" t="s">
        <v>3822</v>
      </c>
      <c r="N1040" s="2" t="s">
        <v>4055</v>
      </c>
      <c r="O1040" s="2" t="s">
        <v>7591</v>
      </c>
      <c r="P1040" s="2" t="s">
        <v>10237</v>
      </c>
      <c r="Q1040" s="2" t="s">
        <v>11759</v>
      </c>
      <c r="R1040" s="2" t="s">
        <v>1665</v>
      </c>
      <c r="S1040" s="2" t="s">
        <v>5134</v>
      </c>
      <c r="T1040" s="2" t="s">
        <v>6893</v>
      </c>
      <c r="U1040" s="2" t="s">
        <v>10593</v>
      </c>
      <c r="V1040" s="2" t="s">
        <v>11712</v>
      </c>
      <c r="W1040" s="2" t="s">
        <v>7118</v>
      </c>
      <c r="X1040" s="2" t="s">
        <v>14178</v>
      </c>
      <c r="Y1040" s="2" t="s">
        <v>11869</v>
      </c>
      <c r="Z1040" s="2" t="s">
        <v>1423</v>
      </c>
      <c r="AA1040" s="2" t="s">
        <v>6290</v>
      </c>
      <c r="AB1040" s="2" t="s">
        <v>1423</v>
      </c>
      <c r="AC1040" s="2" t="s">
        <v>6257</v>
      </c>
      <c r="AD1040" s="2" t="s">
        <v>12462</v>
      </c>
      <c r="AE1040" s="2" t="s">
        <v>1984</v>
      </c>
      <c r="AF1040" s="2" t="s">
        <v>15267</v>
      </c>
      <c r="AG1040" s="2" t="s">
        <v>1465</v>
      </c>
      <c r="AH1040" s="2" t="s">
        <v>3540</v>
      </c>
      <c r="AI1040" s="2" t="s">
        <v>1655</v>
      </c>
      <c r="AJ1040" s="2" t="s">
        <v>3163</v>
      </c>
      <c r="AK1040" s="2" t="s">
        <v>18908</v>
      </c>
      <c r="AL1040" s="2" t="s">
        <v>15472</v>
      </c>
      <c r="AM1040" s="2" t="s">
        <v>1873</v>
      </c>
      <c r="AN1040" s="2" t="s">
        <v>5534</v>
      </c>
      <c r="AO1040" s="2" t="s">
        <v>5838</v>
      </c>
      <c r="AP1040" s="2" t="s">
        <v>9710</v>
      </c>
      <c r="AQ1040" s="2" t="s">
        <v>3170</v>
      </c>
      <c r="AR1040" s="2" t="s">
        <v>17897</v>
      </c>
      <c r="AS1040" s="2" t="s">
        <v>15007</v>
      </c>
      <c r="AT1040" s="2" t="s">
        <v>10231</v>
      </c>
      <c r="AU1040" s="2" t="s">
        <v>1665</v>
      </c>
      <c r="AV1040" s="2" t="s">
        <v>8594</v>
      </c>
      <c r="AW1040" s="2" t="s">
        <v>10115</v>
      </c>
      <c r="AX1040" s="2" t="s">
        <v>8426</v>
      </c>
      <c r="AY1040" s="2" t="s">
        <v>6160</v>
      </c>
      <c r="AZ1040" s="2" t="s">
        <v>2210</v>
      </c>
      <c r="BA1040" s="2" t="s">
        <v>10637</v>
      </c>
      <c r="BB1040" s="2" t="s">
        <v>10448</v>
      </c>
      <c r="BC1040" s="2" t="s">
        <v>9334</v>
      </c>
      <c r="BD1040" s="2" t="s">
        <v>1563</v>
      </c>
      <c r="BE1040" s="2" t="s">
        <v>6237</v>
      </c>
      <c r="BF1040" s="2" t="s">
        <v>6582</v>
      </c>
      <c r="BG1040" s="2" t="s">
        <v>15793</v>
      </c>
      <c r="BH1040" s="2" t="s">
        <v>1897</v>
      </c>
      <c r="BI1040" s="2" t="s">
        <v>2465</v>
      </c>
      <c r="BJ1040" s="2" t="s">
        <v>6445</v>
      </c>
      <c r="BK1040" s="2" t="s">
        <v>9085</v>
      </c>
      <c r="BL1040" s="2" t="s">
        <v>4486</v>
      </c>
      <c r="BM1040" s="2" t="s">
        <v>1340</v>
      </c>
      <c r="BN1040" s="2" t="s">
        <v>5229</v>
      </c>
      <c r="BO1040" s="2" t="s">
        <v>4096</v>
      </c>
      <c r="BP1040" s="2" t="s">
        <v>9498</v>
      </c>
      <c r="BQ1040" s="2" t="s">
        <v>13084</v>
      </c>
      <c r="BR1040" s="2" t="s">
        <v>11304</v>
      </c>
      <c r="BS1040" s="2" t="s">
        <v>14289</v>
      </c>
      <c r="BT1040" s="2" t="s">
        <v>1970</v>
      </c>
      <c r="BU1040" s="2" t="s">
        <v>12440</v>
      </c>
      <c r="BV1040" s="2" t="s">
        <v>2084</v>
      </c>
      <c r="BW1040" s="2" t="s">
        <v>2689</v>
      </c>
      <c r="BX1040" s="2" t="s">
        <v>8336</v>
      </c>
      <c r="BY1040" s="2" t="s">
        <v>12112</v>
      </c>
      <c r="BZ1040" s="2" t="s">
        <v>4269</v>
      </c>
      <c r="CA1040" s="2" t="s">
        <v>13725</v>
      </c>
      <c r="CB1040" s="2" t="s">
        <v>3916</v>
      </c>
      <c r="CC1040" s="2" t="s">
        <v>7556</v>
      </c>
      <c r="CD1040" s="2" t="s">
        <v>10135</v>
      </c>
      <c r="CE1040" s="2" t="s">
        <v>10135</v>
      </c>
      <c r="CF1040" s="2" t="s">
        <v>5820</v>
      </c>
      <c r="CG1040" s="2" t="s">
        <v>10739</v>
      </c>
      <c r="CH1040" s="2" t="s">
        <v>3743</v>
      </c>
      <c r="CI1040" s="2" t="s">
        <v>4723</v>
      </c>
      <c r="CJ1040" s="2" t="s">
        <v>11383</v>
      </c>
      <c r="CK1040" s="2" t="s">
        <v>8532</v>
      </c>
      <c r="CL1040" s="2" t="s">
        <v>6130</v>
      </c>
      <c r="CM1040" s="2" t="s">
        <v>13888</v>
      </c>
      <c r="CN1040" s="2" t="s">
        <v>13057</v>
      </c>
      <c r="CO1040" s="2" t="s">
        <v>14391</v>
      </c>
      <c r="CP1040" s="2" t="s">
        <v>8352</v>
      </c>
      <c r="CQ1040" s="2" t="s">
        <v>16330</v>
      </c>
      <c r="CR1040" s="2" t="s">
        <v>2512</v>
      </c>
      <c r="CS1040" s="2" t="s">
        <v>8177</v>
      </c>
      <c r="CT1040" s="2" t="s">
        <v>15463</v>
      </c>
      <c r="CU1040" s="2" t="s">
        <v>8993</v>
      </c>
      <c r="CV1040" s="2" t="s">
        <v>10199</v>
      </c>
      <c r="CW1040" s="2" t="s">
        <v>3743</v>
      </c>
      <c r="CX1040" s="2" t="s">
        <v>13127</v>
      </c>
      <c r="CY1040" s="2" t="s">
        <v>12145</v>
      </c>
      <c r="CZ1040" s="2" t="s">
        <v>4624</v>
      </c>
      <c r="DA1040" s="2" t="s">
        <v>16156</v>
      </c>
      <c r="DB1040" s="2" t="s">
        <v>13482</v>
      </c>
      <c r="DC1040" s="2" t="s">
        <v>12279</v>
      </c>
      <c r="DD1040" s="2" t="s">
        <v>9026</v>
      </c>
      <c r="DE1040" s="2" t="s">
        <v>4304</v>
      </c>
      <c r="DF1040" s="2" t="s">
        <v>10361</v>
      </c>
      <c r="DG1040" s="2" t="s">
        <v>9089</v>
      </c>
      <c r="DH1040" s="2" t="s">
        <v>9411</v>
      </c>
      <c r="DI1040" s="2" t="s">
        <v>3052</v>
      </c>
      <c r="DJ1040" s="2" t="s">
        <v>10115</v>
      </c>
      <c r="DK1040" s="2" t="s">
        <v>10563</v>
      </c>
      <c r="DL1040" s="2" t="s">
        <v>6718</v>
      </c>
      <c r="DM1040" s="2" t="s">
        <v>11502</v>
      </c>
      <c r="DN1040" s="2" t="s">
        <v>8208</v>
      </c>
      <c r="DO1040" s="2" t="s">
        <v>1975</v>
      </c>
      <c r="DP1040" s="2" t="s">
        <v>4065</v>
      </c>
      <c r="DQ1040" s="2" t="s">
        <v>7471</v>
      </c>
      <c r="DR1040" s="2" t="s">
        <v>13288</v>
      </c>
      <c r="DS1040" s="2" t="s">
        <v>17518</v>
      </c>
      <c r="DT1040" s="1"/>
      <c r="DU1040" s="1"/>
      <c r="DV1040" s="2" t="s">
        <v>4584</v>
      </c>
      <c r="DW1040" s="2" t="s">
        <v>1866</v>
      </c>
      <c r="DX1040" s="2" t="s">
        <v>2228</v>
      </c>
    </row>
    <row r="1041" spans="1:128" x14ac:dyDescent="0.4">
      <c r="A1041" s="2" t="s">
        <v>16376</v>
      </c>
      <c r="B1041" s="2" t="s">
        <v>18909</v>
      </c>
      <c r="C1041" s="2" t="s">
        <v>1052</v>
      </c>
      <c r="D1041" s="2" t="s">
        <v>18910</v>
      </c>
      <c r="E1041" s="2" t="s">
        <v>1053</v>
      </c>
      <c r="F1041" s="2" t="s">
        <v>2968</v>
      </c>
      <c r="G1041" s="2" t="s">
        <v>10120</v>
      </c>
      <c r="H1041" s="2" t="s">
        <v>1882</v>
      </c>
      <c r="I1041" s="2" t="s">
        <v>17719</v>
      </c>
      <c r="J1041" s="2" t="s">
        <v>14455</v>
      </c>
      <c r="K1041" s="2" t="s">
        <v>8376</v>
      </c>
      <c r="L1041" s="2" t="s">
        <v>12260</v>
      </c>
      <c r="M1041" s="2" t="s">
        <v>3263</v>
      </c>
      <c r="N1041" s="2" t="s">
        <v>2533</v>
      </c>
      <c r="O1041" s="2" t="s">
        <v>6840</v>
      </c>
      <c r="P1041" s="2" t="s">
        <v>12922</v>
      </c>
      <c r="Q1041" s="2" t="s">
        <v>18911</v>
      </c>
      <c r="R1041" s="2" t="s">
        <v>14061</v>
      </c>
      <c r="S1041" s="2" t="s">
        <v>4253</v>
      </c>
      <c r="T1041" s="2" t="s">
        <v>9118</v>
      </c>
      <c r="U1041" s="2" t="s">
        <v>1875</v>
      </c>
      <c r="V1041" s="2" t="s">
        <v>8464</v>
      </c>
      <c r="W1041" s="2" t="s">
        <v>16050</v>
      </c>
      <c r="X1041" s="2" t="s">
        <v>18912</v>
      </c>
      <c r="Y1041" s="2" t="s">
        <v>2130</v>
      </c>
      <c r="Z1041" s="2" t="s">
        <v>3822</v>
      </c>
      <c r="AA1041" s="2" t="s">
        <v>11791</v>
      </c>
      <c r="AB1041" s="2" t="s">
        <v>5013</v>
      </c>
      <c r="AC1041" s="2" t="s">
        <v>3066</v>
      </c>
      <c r="AD1041" s="2" t="s">
        <v>12476</v>
      </c>
      <c r="AE1041" s="2" t="s">
        <v>16102</v>
      </c>
      <c r="AF1041" s="2" t="s">
        <v>14660</v>
      </c>
      <c r="AG1041" s="2" t="s">
        <v>8548</v>
      </c>
      <c r="AH1041" s="2" t="s">
        <v>7121</v>
      </c>
      <c r="AI1041" s="2" t="s">
        <v>5457</v>
      </c>
      <c r="AJ1041" s="2" t="s">
        <v>4240</v>
      </c>
      <c r="AK1041" s="2" t="s">
        <v>4073</v>
      </c>
      <c r="AL1041" s="2" t="s">
        <v>15403</v>
      </c>
      <c r="AM1041" s="2" t="s">
        <v>5399</v>
      </c>
      <c r="AN1041" s="2" t="s">
        <v>7523</v>
      </c>
      <c r="AO1041" s="2" t="s">
        <v>7344</v>
      </c>
      <c r="AP1041" s="2" t="s">
        <v>3063</v>
      </c>
      <c r="AQ1041" s="2" t="s">
        <v>6430</v>
      </c>
      <c r="AR1041" s="2" t="s">
        <v>14868</v>
      </c>
      <c r="AS1041" s="2" t="s">
        <v>14602</v>
      </c>
      <c r="AT1041" s="2" t="s">
        <v>6312</v>
      </c>
      <c r="AU1041" s="2" t="s">
        <v>6725</v>
      </c>
      <c r="AV1041" s="2" t="s">
        <v>10773</v>
      </c>
      <c r="AW1041" s="2" t="s">
        <v>11429</v>
      </c>
      <c r="AX1041" s="2" t="s">
        <v>1643</v>
      </c>
      <c r="AY1041" s="2" t="s">
        <v>15598</v>
      </c>
      <c r="AZ1041" s="2" t="s">
        <v>18913</v>
      </c>
      <c r="BA1041" s="2" t="s">
        <v>8503</v>
      </c>
      <c r="BB1041" s="2" t="s">
        <v>7576</v>
      </c>
      <c r="BC1041" s="2" t="s">
        <v>2886</v>
      </c>
      <c r="BD1041" s="2" t="s">
        <v>10072</v>
      </c>
      <c r="BE1041" s="2" t="s">
        <v>4512</v>
      </c>
      <c r="BF1041" s="2" t="s">
        <v>18914</v>
      </c>
      <c r="BG1041" s="2" t="s">
        <v>14456</v>
      </c>
      <c r="BH1041" s="2" t="s">
        <v>8313</v>
      </c>
      <c r="BI1041" s="2" t="s">
        <v>1183</v>
      </c>
      <c r="BJ1041" s="2" t="s">
        <v>2963</v>
      </c>
      <c r="BK1041" s="2" t="s">
        <v>1302</v>
      </c>
      <c r="BL1041" s="2" t="s">
        <v>3612</v>
      </c>
      <c r="BM1041" s="2" t="s">
        <v>9712</v>
      </c>
      <c r="BN1041" s="2" t="s">
        <v>15242</v>
      </c>
      <c r="BO1041" s="2" t="s">
        <v>7267</v>
      </c>
      <c r="BP1041" s="2" t="s">
        <v>2028</v>
      </c>
      <c r="BQ1041" s="2" t="s">
        <v>13018</v>
      </c>
      <c r="BR1041" s="2" t="s">
        <v>4310</v>
      </c>
      <c r="BS1041" s="2" t="s">
        <v>3650</v>
      </c>
      <c r="BT1041" s="2" t="s">
        <v>9115</v>
      </c>
      <c r="BU1041" s="2" t="s">
        <v>6445</v>
      </c>
      <c r="BV1041" s="2" t="s">
        <v>3425</v>
      </c>
      <c r="BW1041" s="2" t="s">
        <v>13125</v>
      </c>
      <c r="BX1041" s="2" t="s">
        <v>14933</v>
      </c>
      <c r="BY1041" s="2" t="s">
        <v>12957</v>
      </c>
      <c r="BZ1041" s="2" t="s">
        <v>6185</v>
      </c>
      <c r="CA1041" s="2" t="s">
        <v>5432</v>
      </c>
      <c r="CB1041" s="2" t="s">
        <v>1947</v>
      </c>
      <c r="CC1041" s="2" t="s">
        <v>7238</v>
      </c>
      <c r="CD1041" s="2" t="s">
        <v>1623</v>
      </c>
      <c r="CE1041" s="2" t="s">
        <v>8534</v>
      </c>
      <c r="CF1041" s="2" t="s">
        <v>7229</v>
      </c>
      <c r="CG1041" s="2" t="s">
        <v>4446</v>
      </c>
      <c r="CH1041" s="2" t="s">
        <v>11694</v>
      </c>
      <c r="CI1041" s="2" t="s">
        <v>5705</v>
      </c>
      <c r="CJ1041" s="2" t="s">
        <v>7838</v>
      </c>
      <c r="CK1041" s="2" t="s">
        <v>15725</v>
      </c>
      <c r="CL1041" s="2" t="s">
        <v>1811</v>
      </c>
      <c r="CM1041" s="2" t="s">
        <v>4627</v>
      </c>
      <c r="CN1041" s="2" t="s">
        <v>3391</v>
      </c>
      <c r="CO1041" s="2" t="s">
        <v>12440</v>
      </c>
      <c r="CP1041" s="2" t="s">
        <v>11535</v>
      </c>
      <c r="CQ1041" s="2" t="s">
        <v>7283</v>
      </c>
      <c r="CR1041" s="2" t="s">
        <v>5874</v>
      </c>
      <c r="CS1041" s="2" t="s">
        <v>5070</v>
      </c>
      <c r="CT1041" s="2" t="s">
        <v>9472</v>
      </c>
      <c r="CU1041" s="2" t="s">
        <v>1842</v>
      </c>
      <c r="CV1041" s="2" t="s">
        <v>3202</v>
      </c>
      <c r="CW1041" s="2" t="s">
        <v>9208</v>
      </c>
      <c r="CX1041" s="2" t="s">
        <v>2167</v>
      </c>
      <c r="CY1041" s="2" t="s">
        <v>15488</v>
      </c>
      <c r="CZ1041" s="2" t="s">
        <v>2487</v>
      </c>
      <c r="DA1041" s="2" t="s">
        <v>2735</v>
      </c>
      <c r="DB1041" s="2" t="s">
        <v>2830</v>
      </c>
      <c r="DC1041" s="2" t="s">
        <v>9645</v>
      </c>
      <c r="DD1041" s="2" t="s">
        <v>15610</v>
      </c>
      <c r="DE1041" s="2" t="s">
        <v>6834</v>
      </c>
      <c r="DF1041" s="2" t="s">
        <v>4556</v>
      </c>
      <c r="DG1041" s="2" t="s">
        <v>10297</v>
      </c>
      <c r="DH1041" s="2" t="s">
        <v>1616</v>
      </c>
      <c r="DI1041" s="2" t="s">
        <v>16743</v>
      </c>
      <c r="DJ1041" s="2" t="s">
        <v>6131</v>
      </c>
      <c r="DK1041" s="2" t="s">
        <v>9016</v>
      </c>
      <c r="DL1041" s="2" t="s">
        <v>13262</v>
      </c>
      <c r="DM1041" s="2" t="s">
        <v>10287</v>
      </c>
      <c r="DN1041" s="2" t="s">
        <v>4824</v>
      </c>
      <c r="DO1041" s="2" t="s">
        <v>9167</v>
      </c>
      <c r="DP1041" s="2" t="s">
        <v>3214</v>
      </c>
      <c r="DQ1041" s="2" t="s">
        <v>10293</v>
      </c>
      <c r="DR1041" s="2" t="s">
        <v>7681</v>
      </c>
      <c r="DS1041" s="2" t="s">
        <v>15413</v>
      </c>
      <c r="DT1041" s="1"/>
      <c r="DU1041" s="1"/>
      <c r="DV1041" s="2" t="s">
        <v>7879</v>
      </c>
      <c r="DW1041" s="2" t="s">
        <v>9218</v>
      </c>
      <c r="DX1041" s="2" t="s">
        <v>3245</v>
      </c>
    </row>
    <row r="1042" spans="1:128" x14ac:dyDescent="0.4">
      <c r="A1042" s="2" t="s">
        <v>16376</v>
      </c>
      <c r="B1042" s="2" t="s">
        <v>18915</v>
      </c>
      <c r="C1042" s="2" t="s">
        <v>1052</v>
      </c>
      <c r="D1042" s="2" t="s">
        <v>0</v>
      </c>
      <c r="E1042" s="2" t="s">
        <v>1053</v>
      </c>
      <c r="F1042" s="2" t="s">
        <v>8543</v>
      </c>
      <c r="G1042" s="2" t="s">
        <v>6451</v>
      </c>
      <c r="H1042" s="2" t="s">
        <v>1912</v>
      </c>
      <c r="I1042" s="2" t="s">
        <v>11564</v>
      </c>
      <c r="J1042" s="2" t="s">
        <v>18916</v>
      </c>
      <c r="K1042" s="2" t="s">
        <v>5301</v>
      </c>
      <c r="L1042" s="2" t="s">
        <v>1876</v>
      </c>
      <c r="M1042" s="2" t="s">
        <v>12210</v>
      </c>
      <c r="N1042" s="2" t="s">
        <v>10916</v>
      </c>
      <c r="O1042" s="2" t="s">
        <v>8861</v>
      </c>
      <c r="P1042" s="2" t="s">
        <v>6102</v>
      </c>
      <c r="Q1042" s="2" t="s">
        <v>13400</v>
      </c>
      <c r="R1042" s="2" t="s">
        <v>3522</v>
      </c>
      <c r="S1042" s="2" t="s">
        <v>5560</v>
      </c>
      <c r="T1042" s="2" t="s">
        <v>12647</v>
      </c>
      <c r="U1042" s="2" t="s">
        <v>3070</v>
      </c>
      <c r="V1042" s="2" t="s">
        <v>5626</v>
      </c>
      <c r="W1042" s="2" t="s">
        <v>17152</v>
      </c>
      <c r="X1042" s="2" t="s">
        <v>13681</v>
      </c>
      <c r="Y1042" s="2" t="s">
        <v>1871</v>
      </c>
      <c r="Z1042" s="2" t="s">
        <v>13430</v>
      </c>
      <c r="AA1042" s="2" t="s">
        <v>10162</v>
      </c>
      <c r="AB1042" s="2" t="s">
        <v>9119</v>
      </c>
      <c r="AC1042" s="2" t="s">
        <v>2441</v>
      </c>
      <c r="AD1042" s="2" t="s">
        <v>10411</v>
      </c>
      <c r="AE1042" s="2" t="s">
        <v>10990</v>
      </c>
      <c r="AF1042" s="2" t="s">
        <v>4581</v>
      </c>
      <c r="AG1042" s="2" t="s">
        <v>3430</v>
      </c>
      <c r="AH1042" s="2" t="s">
        <v>10275</v>
      </c>
      <c r="AI1042" s="2" t="s">
        <v>8370</v>
      </c>
      <c r="AJ1042" s="2" t="s">
        <v>10314</v>
      </c>
      <c r="AK1042" s="2" t="s">
        <v>10232</v>
      </c>
      <c r="AL1042" s="2" t="s">
        <v>18917</v>
      </c>
      <c r="AM1042" s="2" t="s">
        <v>3449</v>
      </c>
      <c r="AN1042" s="2" t="s">
        <v>1664</v>
      </c>
      <c r="AO1042" s="2" t="s">
        <v>7584</v>
      </c>
      <c r="AP1042" s="2" t="s">
        <v>12516</v>
      </c>
      <c r="AQ1042" s="2" t="s">
        <v>1884</v>
      </c>
      <c r="AR1042" s="2" t="s">
        <v>17877</v>
      </c>
      <c r="AS1042" s="2" t="s">
        <v>18918</v>
      </c>
      <c r="AT1042" s="2" t="s">
        <v>1452</v>
      </c>
      <c r="AU1042" s="2" t="s">
        <v>12629</v>
      </c>
      <c r="AV1042" s="2" t="s">
        <v>7924</v>
      </c>
      <c r="AW1042" s="2" t="s">
        <v>9379</v>
      </c>
      <c r="AX1042" s="2" t="s">
        <v>11094</v>
      </c>
      <c r="AY1042" s="2" t="s">
        <v>4762</v>
      </c>
      <c r="AZ1042" s="2" t="s">
        <v>18903</v>
      </c>
      <c r="BA1042" s="2" t="s">
        <v>4336</v>
      </c>
      <c r="BB1042" s="2" t="s">
        <v>6451</v>
      </c>
      <c r="BC1042" s="2" t="s">
        <v>2886</v>
      </c>
      <c r="BD1042" s="2" t="s">
        <v>5673</v>
      </c>
      <c r="BE1042" s="2" t="s">
        <v>8591</v>
      </c>
      <c r="BF1042" s="2" t="s">
        <v>16248</v>
      </c>
      <c r="BG1042" s="2" t="s">
        <v>15957</v>
      </c>
      <c r="BH1042" s="2" t="s">
        <v>6566</v>
      </c>
      <c r="BI1042" s="2" t="s">
        <v>6253</v>
      </c>
      <c r="BJ1042" s="2" t="s">
        <v>8310</v>
      </c>
      <c r="BK1042" s="2" t="s">
        <v>12778</v>
      </c>
      <c r="BL1042" s="2" t="s">
        <v>16143</v>
      </c>
      <c r="BM1042" s="2" t="s">
        <v>18919</v>
      </c>
      <c r="BN1042" s="2" t="s">
        <v>18920</v>
      </c>
      <c r="BO1042" s="2" t="s">
        <v>18921</v>
      </c>
      <c r="BP1042" s="2" t="s">
        <v>6228</v>
      </c>
      <c r="BQ1042" s="2" t="s">
        <v>9693</v>
      </c>
      <c r="BR1042" s="2" t="s">
        <v>4968</v>
      </c>
      <c r="BS1042" s="2" t="s">
        <v>3423</v>
      </c>
      <c r="BT1042" s="2" t="s">
        <v>6327</v>
      </c>
      <c r="BU1042" s="2" t="s">
        <v>13316</v>
      </c>
      <c r="BV1042" s="2" t="s">
        <v>7240</v>
      </c>
      <c r="BW1042" s="2" t="s">
        <v>3102</v>
      </c>
      <c r="BX1042" s="2" t="s">
        <v>11034</v>
      </c>
      <c r="BY1042" s="2" t="s">
        <v>9529</v>
      </c>
      <c r="BZ1042" s="2" t="s">
        <v>13014</v>
      </c>
      <c r="CA1042" s="2" t="s">
        <v>4282</v>
      </c>
      <c r="CB1042" s="2" t="s">
        <v>7424</v>
      </c>
      <c r="CC1042" s="2" t="s">
        <v>1278</v>
      </c>
      <c r="CD1042" s="2" t="s">
        <v>3133</v>
      </c>
      <c r="CE1042" s="2" t="s">
        <v>13160</v>
      </c>
      <c r="CF1042" s="2" t="s">
        <v>13914</v>
      </c>
      <c r="CG1042" s="2" t="s">
        <v>8245</v>
      </c>
      <c r="CH1042" s="2" t="s">
        <v>7148</v>
      </c>
      <c r="CI1042" s="2" t="s">
        <v>5738</v>
      </c>
      <c r="CJ1042" s="2" t="s">
        <v>3861</v>
      </c>
      <c r="CK1042" s="2" t="s">
        <v>16163</v>
      </c>
      <c r="CL1042" s="2" t="s">
        <v>5889</v>
      </c>
      <c r="CM1042" s="2" t="s">
        <v>2513</v>
      </c>
      <c r="CN1042" s="2" t="s">
        <v>13066</v>
      </c>
      <c r="CO1042" s="2" t="s">
        <v>2690</v>
      </c>
      <c r="CP1042" s="2" t="s">
        <v>9552</v>
      </c>
      <c r="CQ1042" s="2" t="s">
        <v>6054</v>
      </c>
      <c r="CR1042" s="2" t="s">
        <v>15574</v>
      </c>
      <c r="CS1042" s="2" t="s">
        <v>3939</v>
      </c>
      <c r="CT1042" s="2" t="s">
        <v>5059</v>
      </c>
      <c r="CU1042" s="2" t="s">
        <v>3665</v>
      </c>
      <c r="CV1042" s="2" t="s">
        <v>2519</v>
      </c>
      <c r="CW1042" s="2" t="s">
        <v>4454</v>
      </c>
      <c r="CX1042" s="2" t="s">
        <v>4217</v>
      </c>
      <c r="CY1042" s="2" t="s">
        <v>2491</v>
      </c>
      <c r="CZ1042" s="2" t="s">
        <v>5119</v>
      </c>
      <c r="DA1042" s="2" t="s">
        <v>10055</v>
      </c>
      <c r="DB1042" s="2" t="s">
        <v>16330</v>
      </c>
      <c r="DC1042" s="2" t="s">
        <v>11226</v>
      </c>
      <c r="DD1042" s="2" t="s">
        <v>11007</v>
      </c>
      <c r="DE1042" s="2" t="s">
        <v>9082</v>
      </c>
      <c r="DF1042" s="2" t="s">
        <v>10049</v>
      </c>
      <c r="DG1042" s="2" t="s">
        <v>2517</v>
      </c>
      <c r="DH1042" s="2" t="s">
        <v>10086</v>
      </c>
      <c r="DI1042" s="2" t="s">
        <v>12719</v>
      </c>
      <c r="DJ1042" s="2" t="s">
        <v>7494</v>
      </c>
      <c r="DK1042" s="2" t="s">
        <v>13155</v>
      </c>
      <c r="DL1042" s="2" t="s">
        <v>13940</v>
      </c>
      <c r="DM1042" s="2" t="s">
        <v>10606</v>
      </c>
      <c r="DN1042" s="2" t="s">
        <v>9967</v>
      </c>
      <c r="DO1042" s="2" t="s">
        <v>5584</v>
      </c>
      <c r="DP1042" s="2" t="s">
        <v>12098</v>
      </c>
      <c r="DQ1042" s="2" t="s">
        <v>10107</v>
      </c>
      <c r="DR1042" s="2" t="s">
        <v>3707</v>
      </c>
      <c r="DS1042" s="2" t="s">
        <v>11875</v>
      </c>
      <c r="DT1042" s="1"/>
      <c r="DU1042" s="1"/>
      <c r="DV1042" s="2" t="s">
        <v>6789</v>
      </c>
      <c r="DW1042" s="2" t="s">
        <v>4709</v>
      </c>
      <c r="DX1042" s="2" t="s">
        <v>10327</v>
      </c>
    </row>
    <row r="1043" spans="1:128" x14ac:dyDescent="0.4">
      <c r="A1043" s="2" t="s">
        <v>16376</v>
      </c>
      <c r="B1043" s="2" t="s">
        <v>18922</v>
      </c>
      <c r="C1043" s="2" t="s">
        <v>1052</v>
      </c>
      <c r="D1043" s="2" t="s">
        <v>0</v>
      </c>
      <c r="E1043" s="2" t="s">
        <v>1053</v>
      </c>
      <c r="F1043" s="2" t="s">
        <v>8362</v>
      </c>
      <c r="G1043" s="2" t="s">
        <v>11250</v>
      </c>
      <c r="H1043" s="2" t="s">
        <v>4152</v>
      </c>
      <c r="I1043" s="2" t="s">
        <v>3730</v>
      </c>
      <c r="J1043" s="2" t="s">
        <v>3064</v>
      </c>
      <c r="K1043" s="2" t="s">
        <v>5696</v>
      </c>
      <c r="L1043" s="2" t="s">
        <v>1792</v>
      </c>
      <c r="M1043" s="2" t="s">
        <v>4827</v>
      </c>
      <c r="N1043" s="2" t="s">
        <v>10625</v>
      </c>
      <c r="O1043" s="2" t="s">
        <v>1459</v>
      </c>
      <c r="P1043" s="2" t="s">
        <v>10568</v>
      </c>
      <c r="Q1043" s="2" t="s">
        <v>7470</v>
      </c>
      <c r="R1043" s="2" t="s">
        <v>14496</v>
      </c>
      <c r="S1043" s="2" t="s">
        <v>12151</v>
      </c>
      <c r="T1043" s="2" t="s">
        <v>5164</v>
      </c>
      <c r="U1043" s="2" t="s">
        <v>9325</v>
      </c>
      <c r="V1043" s="2" t="s">
        <v>9094</v>
      </c>
      <c r="W1043" s="2" t="s">
        <v>9243</v>
      </c>
      <c r="X1043" s="2" t="s">
        <v>15594</v>
      </c>
      <c r="Y1043" s="2" t="s">
        <v>10989</v>
      </c>
      <c r="Z1043" s="2" t="s">
        <v>3629</v>
      </c>
      <c r="AA1043" s="2" t="s">
        <v>5627</v>
      </c>
      <c r="AB1043" s="2" t="s">
        <v>8783</v>
      </c>
      <c r="AC1043" s="2" t="s">
        <v>10595</v>
      </c>
      <c r="AD1043" s="2" t="s">
        <v>3792</v>
      </c>
      <c r="AE1043" s="2" t="s">
        <v>3189</v>
      </c>
      <c r="AF1043" s="2" t="s">
        <v>13089</v>
      </c>
      <c r="AG1043" s="2" t="s">
        <v>1104</v>
      </c>
      <c r="AH1043" s="2" t="s">
        <v>2969</v>
      </c>
      <c r="AI1043" s="2" t="s">
        <v>4498</v>
      </c>
      <c r="AJ1043" s="2" t="s">
        <v>6305</v>
      </c>
      <c r="AK1043" s="2" t="s">
        <v>4319</v>
      </c>
      <c r="AL1043" s="2" t="s">
        <v>6721</v>
      </c>
      <c r="AM1043" s="2" t="s">
        <v>12056</v>
      </c>
      <c r="AN1043" s="2" t="s">
        <v>5009</v>
      </c>
      <c r="AO1043" s="2" t="s">
        <v>8684</v>
      </c>
      <c r="AP1043" s="2" t="s">
        <v>2101</v>
      </c>
      <c r="AQ1043" s="2" t="s">
        <v>10121</v>
      </c>
      <c r="AR1043" s="2" t="s">
        <v>3976</v>
      </c>
      <c r="AS1043" s="2" t="s">
        <v>7936</v>
      </c>
      <c r="AT1043" s="2" t="s">
        <v>2652</v>
      </c>
      <c r="AU1043" s="2" t="s">
        <v>1656</v>
      </c>
      <c r="AV1043" s="2" t="s">
        <v>9282</v>
      </c>
      <c r="AW1043" s="2" t="s">
        <v>3153</v>
      </c>
      <c r="AX1043" s="2" t="s">
        <v>12428</v>
      </c>
      <c r="AY1043" s="2" t="s">
        <v>7319</v>
      </c>
      <c r="AZ1043" s="2" t="s">
        <v>9364</v>
      </c>
      <c r="BA1043" s="2" t="s">
        <v>9336</v>
      </c>
      <c r="BB1043" s="2" t="s">
        <v>6154</v>
      </c>
      <c r="BC1043" s="2" t="s">
        <v>3790</v>
      </c>
      <c r="BD1043" s="2" t="s">
        <v>3439</v>
      </c>
      <c r="BE1043" s="2" t="s">
        <v>10035</v>
      </c>
      <c r="BF1043" s="2" t="s">
        <v>13137</v>
      </c>
      <c r="BG1043" s="2" t="s">
        <v>3264</v>
      </c>
      <c r="BH1043" s="2" t="s">
        <v>16145</v>
      </c>
      <c r="BI1043" s="2" t="s">
        <v>9183</v>
      </c>
      <c r="BJ1043" s="2" t="s">
        <v>1643</v>
      </c>
      <c r="BK1043" s="2" t="s">
        <v>4315</v>
      </c>
      <c r="BL1043" s="2" t="s">
        <v>1794</v>
      </c>
      <c r="BM1043" s="2" t="s">
        <v>2675</v>
      </c>
      <c r="BN1043" s="2" t="s">
        <v>7939</v>
      </c>
      <c r="BO1043" s="2" t="s">
        <v>13890</v>
      </c>
      <c r="BP1043" s="2" t="s">
        <v>8707</v>
      </c>
      <c r="BQ1043" s="2" t="s">
        <v>12899</v>
      </c>
      <c r="BR1043" s="2" t="s">
        <v>6143</v>
      </c>
      <c r="BS1043" s="2" t="s">
        <v>16734</v>
      </c>
      <c r="BT1043" s="2" t="s">
        <v>10143</v>
      </c>
      <c r="BU1043" s="2" t="s">
        <v>6911</v>
      </c>
      <c r="BV1043" s="2" t="s">
        <v>15010</v>
      </c>
      <c r="BW1043" s="2" t="s">
        <v>1959</v>
      </c>
      <c r="BX1043" s="2" t="s">
        <v>10056</v>
      </c>
      <c r="BY1043" s="2" t="s">
        <v>6764</v>
      </c>
      <c r="BZ1043" s="2" t="s">
        <v>5826</v>
      </c>
      <c r="CA1043" s="2" t="s">
        <v>11535</v>
      </c>
      <c r="CB1043" s="2" t="s">
        <v>8062</v>
      </c>
      <c r="CC1043" s="2" t="s">
        <v>7414</v>
      </c>
      <c r="CD1043" s="2" t="s">
        <v>5809</v>
      </c>
      <c r="CE1043" s="2" t="s">
        <v>13323</v>
      </c>
      <c r="CF1043" s="2" t="s">
        <v>9003</v>
      </c>
      <c r="CG1043" s="2" t="s">
        <v>2080</v>
      </c>
      <c r="CH1043" s="2" t="s">
        <v>10986</v>
      </c>
      <c r="CI1043" s="2" t="s">
        <v>3029</v>
      </c>
      <c r="CJ1043" s="2" t="s">
        <v>10203</v>
      </c>
      <c r="CK1043" s="2" t="s">
        <v>11538</v>
      </c>
      <c r="CL1043" s="2" t="s">
        <v>6771</v>
      </c>
      <c r="CM1043" s="2" t="s">
        <v>2082</v>
      </c>
      <c r="CN1043" s="2" t="s">
        <v>2833</v>
      </c>
      <c r="CO1043" s="2" t="s">
        <v>9062</v>
      </c>
      <c r="CP1043" s="2" t="s">
        <v>2294</v>
      </c>
      <c r="CQ1043" s="2" t="s">
        <v>10367</v>
      </c>
      <c r="CR1043" s="2" t="s">
        <v>8609</v>
      </c>
      <c r="CS1043" s="2" t="s">
        <v>4273</v>
      </c>
      <c r="CT1043" s="2" t="s">
        <v>13016</v>
      </c>
      <c r="CU1043" s="2" t="s">
        <v>11004</v>
      </c>
      <c r="CV1043" s="2" t="s">
        <v>4905</v>
      </c>
      <c r="CW1043" s="2" t="s">
        <v>4883</v>
      </c>
      <c r="CX1043" s="2" t="s">
        <v>5951</v>
      </c>
      <c r="CY1043" s="2" t="s">
        <v>1961</v>
      </c>
      <c r="CZ1043" s="2" t="s">
        <v>9021</v>
      </c>
      <c r="DA1043" s="2" t="s">
        <v>9168</v>
      </c>
      <c r="DB1043" s="2" t="s">
        <v>11625</v>
      </c>
      <c r="DC1043" s="2" t="s">
        <v>4015</v>
      </c>
      <c r="DD1043" s="2" t="s">
        <v>15972</v>
      </c>
      <c r="DE1043" s="2" t="s">
        <v>10940</v>
      </c>
      <c r="DF1043" s="2" t="s">
        <v>14151</v>
      </c>
      <c r="DG1043" s="2" t="s">
        <v>12293</v>
      </c>
      <c r="DH1043" s="2" t="s">
        <v>8240</v>
      </c>
      <c r="DI1043" s="2" t="s">
        <v>11837</v>
      </c>
      <c r="DJ1043" s="2" t="s">
        <v>10941</v>
      </c>
      <c r="DK1043" s="2" t="s">
        <v>8250</v>
      </c>
      <c r="DL1043" s="2" t="s">
        <v>5429</v>
      </c>
      <c r="DM1043" s="2" t="s">
        <v>15531</v>
      </c>
      <c r="DN1043" s="2" t="s">
        <v>10209</v>
      </c>
      <c r="DO1043" s="2" t="s">
        <v>7083</v>
      </c>
      <c r="DP1043" s="2" t="s">
        <v>12951</v>
      </c>
      <c r="DQ1043" s="2" t="s">
        <v>1453</v>
      </c>
      <c r="DR1043" s="2" t="s">
        <v>13433</v>
      </c>
      <c r="DS1043" s="2" t="s">
        <v>7568</v>
      </c>
      <c r="DT1043" s="1"/>
      <c r="DU1043" s="1"/>
      <c r="DV1043" s="2" t="s">
        <v>1808</v>
      </c>
      <c r="DW1043" s="2" t="s">
        <v>15660</v>
      </c>
      <c r="DX1043" s="2" t="s">
        <v>6993</v>
      </c>
    </row>
    <row r="1044" spans="1:128" x14ac:dyDescent="0.4">
      <c r="A1044" s="2" t="s">
        <v>16376</v>
      </c>
      <c r="B1044" s="2" t="s">
        <v>18923</v>
      </c>
      <c r="C1044" s="2" t="s">
        <v>1052</v>
      </c>
      <c r="D1044" s="2" t="s">
        <v>18924</v>
      </c>
      <c r="E1044" s="2" t="s">
        <v>1053</v>
      </c>
      <c r="F1044" s="2" t="s">
        <v>3331</v>
      </c>
      <c r="G1044" s="2" t="s">
        <v>11359</v>
      </c>
      <c r="H1044" s="2" t="s">
        <v>13735</v>
      </c>
      <c r="I1044" s="2" t="s">
        <v>17750</v>
      </c>
      <c r="J1044" s="2" t="s">
        <v>8921</v>
      </c>
      <c r="K1044" s="2" t="s">
        <v>15714</v>
      </c>
      <c r="L1044" s="2" t="s">
        <v>5457</v>
      </c>
      <c r="M1044" s="2" t="s">
        <v>5382</v>
      </c>
      <c r="N1044" s="2" t="s">
        <v>1320</v>
      </c>
      <c r="O1044" s="2" t="s">
        <v>12688</v>
      </c>
      <c r="P1044" s="2" t="s">
        <v>18067</v>
      </c>
      <c r="Q1044" s="2" t="s">
        <v>16075</v>
      </c>
      <c r="R1044" s="2" t="s">
        <v>7932</v>
      </c>
      <c r="S1044" s="2" t="s">
        <v>2552</v>
      </c>
      <c r="T1044" s="2" t="s">
        <v>8685</v>
      </c>
      <c r="U1044" s="2" t="s">
        <v>2021</v>
      </c>
      <c r="V1044" s="2" t="s">
        <v>13781</v>
      </c>
      <c r="W1044" s="2" t="s">
        <v>17642</v>
      </c>
      <c r="X1044" s="2" t="s">
        <v>13170</v>
      </c>
      <c r="Y1044" s="2" t="s">
        <v>15128</v>
      </c>
      <c r="Z1044" s="2" t="s">
        <v>11673</v>
      </c>
      <c r="AA1044" s="2" t="s">
        <v>4093</v>
      </c>
      <c r="AB1044" s="2" t="s">
        <v>10514</v>
      </c>
      <c r="AC1044" s="2" t="s">
        <v>6314</v>
      </c>
      <c r="AD1044" s="2" t="s">
        <v>17213</v>
      </c>
      <c r="AE1044" s="2" t="s">
        <v>14758</v>
      </c>
      <c r="AF1044" s="2" t="s">
        <v>5689</v>
      </c>
      <c r="AG1044" s="2" t="s">
        <v>5984</v>
      </c>
      <c r="AH1044" s="2" t="s">
        <v>13966</v>
      </c>
      <c r="AI1044" s="2" t="s">
        <v>5537</v>
      </c>
      <c r="AJ1044" s="2" t="s">
        <v>8101</v>
      </c>
      <c r="AK1044" s="2" t="s">
        <v>18925</v>
      </c>
      <c r="AL1044" s="2" t="s">
        <v>4163</v>
      </c>
      <c r="AM1044" s="2" t="s">
        <v>18242</v>
      </c>
      <c r="AN1044" s="2" t="s">
        <v>8872</v>
      </c>
      <c r="AO1044" s="2" t="s">
        <v>4511</v>
      </c>
      <c r="AP1044" s="2" t="s">
        <v>11104</v>
      </c>
      <c r="AQ1044" s="2" t="s">
        <v>4508</v>
      </c>
      <c r="AR1044" s="2" t="s">
        <v>16503</v>
      </c>
      <c r="AS1044" s="2" t="s">
        <v>17282</v>
      </c>
      <c r="AT1044" s="2" t="s">
        <v>16329</v>
      </c>
      <c r="AU1044" s="2" t="s">
        <v>15132</v>
      </c>
      <c r="AV1044" s="2" t="s">
        <v>6902</v>
      </c>
      <c r="AW1044" s="2" t="s">
        <v>7185</v>
      </c>
      <c r="AX1044" s="2" t="s">
        <v>6643</v>
      </c>
      <c r="AY1044" s="2" t="s">
        <v>4411</v>
      </c>
      <c r="AZ1044" s="2" t="s">
        <v>17616</v>
      </c>
      <c r="BA1044" s="2" t="s">
        <v>17659</v>
      </c>
      <c r="BB1044" s="2" t="s">
        <v>2137</v>
      </c>
      <c r="BC1044" s="2" t="s">
        <v>5916</v>
      </c>
      <c r="BD1044" s="2" t="s">
        <v>6505</v>
      </c>
      <c r="BE1044" s="2" t="s">
        <v>8505</v>
      </c>
      <c r="BF1044" s="2" t="s">
        <v>16114</v>
      </c>
      <c r="BG1044" s="2" t="s">
        <v>11555</v>
      </c>
      <c r="BH1044" s="2" t="s">
        <v>11269</v>
      </c>
      <c r="BI1044" s="2" t="s">
        <v>6236</v>
      </c>
      <c r="BJ1044" s="2" t="s">
        <v>3277</v>
      </c>
      <c r="BK1044" s="2" t="s">
        <v>3243</v>
      </c>
      <c r="BL1044" s="2" t="s">
        <v>2558</v>
      </c>
      <c r="BM1044" s="2" t="s">
        <v>4877</v>
      </c>
      <c r="BN1044" s="2" t="s">
        <v>4539</v>
      </c>
      <c r="BO1044" s="2" t="s">
        <v>4745</v>
      </c>
      <c r="BP1044" s="2" t="s">
        <v>5113</v>
      </c>
      <c r="BQ1044" s="2" t="s">
        <v>11697</v>
      </c>
      <c r="BR1044" s="2" t="s">
        <v>13177</v>
      </c>
      <c r="BS1044" s="2" t="s">
        <v>12267</v>
      </c>
      <c r="BT1044" s="2" t="s">
        <v>5770</v>
      </c>
      <c r="BU1044" s="2" t="s">
        <v>9112</v>
      </c>
      <c r="BV1044" s="2" t="s">
        <v>4213</v>
      </c>
      <c r="BW1044" s="2" t="s">
        <v>9733</v>
      </c>
      <c r="BX1044" s="2" t="s">
        <v>7089</v>
      </c>
      <c r="BY1044" s="2" t="s">
        <v>7494</v>
      </c>
      <c r="BZ1044" s="2" t="s">
        <v>13181</v>
      </c>
      <c r="CA1044" s="2" t="s">
        <v>12844</v>
      </c>
      <c r="CB1044" s="2" t="s">
        <v>1284</v>
      </c>
      <c r="CC1044" s="2" t="s">
        <v>2688</v>
      </c>
      <c r="CD1044" s="2" t="s">
        <v>10614</v>
      </c>
      <c r="CE1044" s="2" t="s">
        <v>15224</v>
      </c>
      <c r="CF1044" s="2" t="s">
        <v>4296</v>
      </c>
      <c r="CG1044" s="2" t="s">
        <v>8691</v>
      </c>
      <c r="CH1044" s="2" t="s">
        <v>10969</v>
      </c>
      <c r="CI1044" s="2" t="s">
        <v>9695</v>
      </c>
      <c r="CJ1044" s="2" t="s">
        <v>9785</v>
      </c>
      <c r="CK1044" s="2" t="s">
        <v>3636</v>
      </c>
      <c r="CL1044" s="2" t="s">
        <v>5311</v>
      </c>
      <c r="CM1044" s="2" t="s">
        <v>5385</v>
      </c>
      <c r="CN1044" s="2" t="s">
        <v>6367</v>
      </c>
      <c r="CO1044" s="2" t="s">
        <v>2658</v>
      </c>
      <c r="CP1044" s="2" t="s">
        <v>1882</v>
      </c>
      <c r="CQ1044" s="2" t="s">
        <v>6839</v>
      </c>
      <c r="CR1044" s="2" t="s">
        <v>8701</v>
      </c>
      <c r="CS1044" s="2" t="s">
        <v>13375</v>
      </c>
      <c r="CT1044" s="2" t="s">
        <v>5980</v>
      </c>
      <c r="CU1044" s="2" t="s">
        <v>9861</v>
      </c>
      <c r="CV1044" s="2" t="s">
        <v>15219</v>
      </c>
      <c r="CW1044" s="2" t="s">
        <v>12041</v>
      </c>
      <c r="CX1044" s="2" t="s">
        <v>6528</v>
      </c>
      <c r="CY1044" s="2" t="s">
        <v>2206</v>
      </c>
      <c r="CZ1044" s="2" t="s">
        <v>11057</v>
      </c>
      <c r="DA1044" s="2" t="s">
        <v>3353</v>
      </c>
      <c r="DB1044" s="2" t="s">
        <v>11474</v>
      </c>
      <c r="DC1044" s="2" t="s">
        <v>14481</v>
      </c>
      <c r="DD1044" s="2" t="s">
        <v>11726</v>
      </c>
      <c r="DE1044" s="2" t="s">
        <v>17274</v>
      </c>
      <c r="DF1044" s="2" t="s">
        <v>6013</v>
      </c>
      <c r="DG1044" s="2" t="s">
        <v>13803</v>
      </c>
      <c r="DH1044" s="2" t="s">
        <v>11871</v>
      </c>
      <c r="DI1044" s="2" t="s">
        <v>11753</v>
      </c>
      <c r="DJ1044" s="2" t="s">
        <v>11449</v>
      </c>
      <c r="DK1044" s="2" t="s">
        <v>11449</v>
      </c>
      <c r="DL1044" s="2" t="s">
        <v>6982</v>
      </c>
      <c r="DM1044" s="2" t="s">
        <v>12630</v>
      </c>
      <c r="DN1044" s="2" t="s">
        <v>10264</v>
      </c>
      <c r="DO1044" s="2" t="s">
        <v>8263</v>
      </c>
      <c r="DP1044" s="2" t="s">
        <v>17781</v>
      </c>
      <c r="DQ1044" s="2" t="s">
        <v>18926</v>
      </c>
      <c r="DR1044" s="2" t="s">
        <v>17591</v>
      </c>
      <c r="DS1044" s="2" t="s">
        <v>18927</v>
      </c>
      <c r="DT1044" s="1"/>
      <c r="DU1044" s="1"/>
      <c r="DV1044" s="2" t="s">
        <v>13646</v>
      </c>
      <c r="DW1044" s="2" t="s">
        <v>13201</v>
      </c>
      <c r="DX1044" s="2" t="s">
        <v>13142</v>
      </c>
    </row>
    <row r="1045" spans="1:128" x14ac:dyDescent="0.4">
      <c r="A1045" s="2" t="s">
        <v>16376</v>
      </c>
      <c r="B1045" s="2" t="s">
        <v>18928</v>
      </c>
      <c r="C1045" s="2" t="s">
        <v>1052</v>
      </c>
      <c r="D1045" s="2" t="s">
        <v>0</v>
      </c>
      <c r="E1045" s="2" t="s">
        <v>1053</v>
      </c>
      <c r="F1045" s="2" t="s">
        <v>5450</v>
      </c>
      <c r="G1045" s="2" t="s">
        <v>8036</v>
      </c>
      <c r="H1045" s="2" t="s">
        <v>4088</v>
      </c>
      <c r="I1045" s="2" t="s">
        <v>18302</v>
      </c>
      <c r="J1045" s="2" t="s">
        <v>12034</v>
      </c>
      <c r="K1045" s="2" t="s">
        <v>1069</v>
      </c>
      <c r="L1045" s="2" t="s">
        <v>4757</v>
      </c>
      <c r="M1045" s="2" t="s">
        <v>6892</v>
      </c>
      <c r="N1045" s="2" t="s">
        <v>3516</v>
      </c>
      <c r="O1045" s="2" t="s">
        <v>3999</v>
      </c>
      <c r="P1045" s="2" t="s">
        <v>13768</v>
      </c>
      <c r="Q1045" s="2" t="s">
        <v>13337</v>
      </c>
      <c r="R1045" s="2" t="s">
        <v>4927</v>
      </c>
      <c r="S1045" s="2" t="s">
        <v>3821</v>
      </c>
      <c r="T1045" s="2" t="s">
        <v>12019</v>
      </c>
      <c r="U1045" s="2" t="s">
        <v>7393</v>
      </c>
      <c r="V1045" s="2" t="s">
        <v>2347</v>
      </c>
      <c r="W1045" s="2" t="s">
        <v>13036</v>
      </c>
      <c r="X1045" s="2" t="s">
        <v>7210</v>
      </c>
      <c r="Y1045" s="2" t="s">
        <v>8703</v>
      </c>
      <c r="Z1045" s="2" t="s">
        <v>1992</v>
      </c>
      <c r="AA1045" s="2" t="s">
        <v>5017</v>
      </c>
      <c r="AB1045" s="2" t="s">
        <v>12305</v>
      </c>
      <c r="AC1045" s="2" t="s">
        <v>1179</v>
      </c>
      <c r="AD1045" s="2" t="s">
        <v>12695</v>
      </c>
      <c r="AE1045" s="2" t="s">
        <v>1789</v>
      </c>
      <c r="AF1045" s="2" t="s">
        <v>10621</v>
      </c>
      <c r="AG1045" s="2" t="s">
        <v>1566</v>
      </c>
      <c r="AH1045" s="2" t="s">
        <v>1528</v>
      </c>
      <c r="AI1045" s="2" t="s">
        <v>1435</v>
      </c>
      <c r="AJ1045" s="2" t="s">
        <v>7633</v>
      </c>
      <c r="AK1045" s="2" t="s">
        <v>14652</v>
      </c>
      <c r="AL1045" s="2" t="s">
        <v>15508</v>
      </c>
      <c r="AM1045" s="2" t="s">
        <v>1974</v>
      </c>
      <c r="AN1045" s="2" t="s">
        <v>12458</v>
      </c>
      <c r="AO1045" s="2" t="s">
        <v>9150</v>
      </c>
      <c r="AP1045" s="2" t="s">
        <v>10073</v>
      </c>
      <c r="AQ1045" s="2" t="s">
        <v>9150</v>
      </c>
      <c r="AR1045" s="2" t="s">
        <v>16142</v>
      </c>
      <c r="AS1045" s="2" t="s">
        <v>6083</v>
      </c>
      <c r="AT1045" s="2" t="s">
        <v>3236</v>
      </c>
      <c r="AU1045" s="2" t="s">
        <v>1416</v>
      </c>
      <c r="AV1045" s="2" t="s">
        <v>8778</v>
      </c>
      <c r="AW1045" s="2" t="s">
        <v>2234</v>
      </c>
      <c r="AX1045" s="2" t="s">
        <v>1321</v>
      </c>
      <c r="AY1045" s="2" t="s">
        <v>18929</v>
      </c>
      <c r="AZ1045" s="2" t="s">
        <v>18930</v>
      </c>
      <c r="BA1045" s="2" t="s">
        <v>4151</v>
      </c>
      <c r="BB1045" s="2" t="s">
        <v>6586</v>
      </c>
      <c r="BC1045" s="2" t="s">
        <v>6563</v>
      </c>
      <c r="BD1045" s="2" t="s">
        <v>1675</v>
      </c>
      <c r="BE1045" s="2" t="s">
        <v>8368</v>
      </c>
      <c r="BF1045" s="2" t="s">
        <v>16499</v>
      </c>
      <c r="BG1045" s="2" t="s">
        <v>18469</v>
      </c>
      <c r="BH1045" s="2" t="s">
        <v>6019</v>
      </c>
      <c r="BI1045" s="2" t="s">
        <v>4242</v>
      </c>
      <c r="BJ1045" s="2" t="s">
        <v>4522</v>
      </c>
      <c r="BK1045" s="2" t="s">
        <v>6521</v>
      </c>
      <c r="BL1045" s="2" t="s">
        <v>9706</v>
      </c>
      <c r="BM1045" s="2" t="s">
        <v>18397</v>
      </c>
      <c r="BN1045" s="2" t="s">
        <v>11528</v>
      </c>
      <c r="BO1045" s="2" t="s">
        <v>2429</v>
      </c>
      <c r="BP1045" s="2" t="s">
        <v>8426</v>
      </c>
      <c r="BQ1045" s="2" t="s">
        <v>3269</v>
      </c>
      <c r="BR1045" s="2" t="s">
        <v>13214</v>
      </c>
      <c r="BS1045" s="2" t="s">
        <v>12148</v>
      </c>
      <c r="BT1045" s="2" t="s">
        <v>5006</v>
      </c>
      <c r="BU1045" s="2" t="s">
        <v>5976</v>
      </c>
      <c r="BV1045" s="2" t="s">
        <v>9079</v>
      </c>
      <c r="BW1045" s="2" t="s">
        <v>18017</v>
      </c>
      <c r="BX1045" s="2" t="s">
        <v>1632</v>
      </c>
      <c r="BY1045" s="2" t="s">
        <v>15530</v>
      </c>
      <c r="BZ1045" s="2" t="s">
        <v>11658</v>
      </c>
      <c r="CA1045" s="2" t="s">
        <v>9450</v>
      </c>
      <c r="CB1045" s="2" t="s">
        <v>2412</v>
      </c>
      <c r="CC1045" s="2" t="s">
        <v>8604</v>
      </c>
      <c r="CD1045" s="2" t="s">
        <v>8785</v>
      </c>
      <c r="CE1045" s="2" t="s">
        <v>13088</v>
      </c>
      <c r="CF1045" s="2" t="s">
        <v>4481</v>
      </c>
      <c r="CG1045" s="2" t="s">
        <v>14045</v>
      </c>
      <c r="CH1045" s="2" t="s">
        <v>12719</v>
      </c>
      <c r="CI1045" s="2" t="s">
        <v>12937</v>
      </c>
      <c r="CJ1045" s="2" t="s">
        <v>3833</v>
      </c>
      <c r="CK1045" s="2" t="s">
        <v>3190</v>
      </c>
      <c r="CL1045" s="2" t="s">
        <v>3418</v>
      </c>
      <c r="CM1045" s="2" t="s">
        <v>5828</v>
      </c>
      <c r="CN1045" s="2" t="s">
        <v>10291</v>
      </c>
      <c r="CO1045" s="2" t="s">
        <v>7876</v>
      </c>
      <c r="CP1045" s="2" t="s">
        <v>13187</v>
      </c>
      <c r="CQ1045" s="2" t="s">
        <v>1932</v>
      </c>
      <c r="CR1045" s="2" t="s">
        <v>3660</v>
      </c>
      <c r="CS1045" s="2" t="s">
        <v>4921</v>
      </c>
      <c r="CT1045" s="2" t="s">
        <v>7380</v>
      </c>
      <c r="CU1045" s="2" t="s">
        <v>4726</v>
      </c>
      <c r="CV1045" s="2" t="s">
        <v>9119</v>
      </c>
      <c r="CW1045" s="2" t="s">
        <v>3075</v>
      </c>
      <c r="CX1045" s="2" t="s">
        <v>11537</v>
      </c>
      <c r="CY1045" s="2" t="s">
        <v>9406</v>
      </c>
      <c r="CZ1045" s="2" t="s">
        <v>12118</v>
      </c>
      <c r="DA1045" s="2" t="s">
        <v>9278</v>
      </c>
      <c r="DB1045" s="2" t="s">
        <v>10959</v>
      </c>
      <c r="DC1045" s="2" t="s">
        <v>4582</v>
      </c>
      <c r="DD1045" s="2" t="s">
        <v>9242</v>
      </c>
      <c r="DE1045" s="2" t="s">
        <v>13178</v>
      </c>
      <c r="DF1045" s="2" t="s">
        <v>10989</v>
      </c>
      <c r="DG1045" s="2" t="s">
        <v>1301</v>
      </c>
      <c r="DH1045" s="2" t="s">
        <v>5179</v>
      </c>
      <c r="DI1045" s="2" t="s">
        <v>6805</v>
      </c>
      <c r="DJ1045" s="2" t="s">
        <v>10073</v>
      </c>
      <c r="DK1045" s="2" t="s">
        <v>8981</v>
      </c>
      <c r="DL1045" s="2" t="s">
        <v>4307</v>
      </c>
      <c r="DM1045" s="2" t="s">
        <v>5384</v>
      </c>
      <c r="DN1045" s="2" t="s">
        <v>2418</v>
      </c>
      <c r="DO1045" s="2" t="s">
        <v>5316</v>
      </c>
      <c r="DP1045" s="2" t="s">
        <v>3337</v>
      </c>
      <c r="DQ1045" s="2" t="s">
        <v>3462</v>
      </c>
      <c r="DR1045" s="2" t="s">
        <v>4767</v>
      </c>
      <c r="DS1045" s="2" t="s">
        <v>2954</v>
      </c>
      <c r="DT1045" s="1"/>
      <c r="DU1045" s="1"/>
      <c r="DV1045" s="2" t="s">
        <v>5476</v>
      </c>
      <c r="DW1045" s="2" t="s">
        <v>9370</v>
      </c>
      <c r="DX1045" s="2" t="s">
        <v>5683</v>
      </c>
    </row>
    <row r="1046" spans="1:128" x14ac:dyDescent="0.4">
      <c r="A1046" s="2" t="s">
        <v>16376</v>
      </c>
      <c r="B1046" s="2" t="s">
        <v>18931</v>
      </c>
      <c r="C1046" s="2" t="s">
        <v>1052</v>
      </c>
      <c r="D1046" s="2" t="s">
        <v>0</v>
      </c>
      <c r="E1046" s="2" t="s">
        <v>1053</v>
      </c>
      <c r="F1046" s="2" t="s">
        <v>6380</v>
      </c>
      <c r="G1046" s="2" t="s">
        <v>1747</v>
      </c>
      <c r="H1046" s="2" t="s">
        <v>6152</v>
      </c>
      <c r="I1046" s="2" t="s">
        <v>7865</v>
      </c>
      <c r="J1046" s="2" t="s">
        <v>1348</v>
      </c>
      <c r="K1046" s="2" t="s">
        <v>6149</v>
      </c>
      <c r="L1046" s="2" t="s">
        <v>5838</v>
      </c>
      <c r="M1046" s="2" t="s">
        <v>7577</v>
      </c>
      <c r="N1046" s="2" t="s">
        <v>4670</v>
      </c>
      <c r="O1046" s="2" t="s">
        <v>3351</v>
      </c>
      <c r="P1046" s="2" t="s">
        <v>7204</v>
      </c>
      <c r="Q1046" s="2" t="s">
        <v>17523</v>
      </c>
      <c r="R1046" s="2" t="s">
        <v>2124</v>
      </c>
      <c r="S1046" s="2" t="s">
        <v>2453</v>
      </c>
      <c r="T1046" s="2" t="s">
        <v>9621</v>
      </c>
      <c r="U1046" s="2" t="s">
        <v>8507</v>
      </c>
      <c r="V1046" s="2" t="s">
        <v>2202</v>
      </c>
      <c r="W1046" s="2" t="s">
        <v>15176</v>
      </c>
      <c r="X1046" s="2" t="s">
        <v>17726</v>
      </c>
      <c r="Y1046" s="2" t="s">
        <v>3174</v>
      </c>
      <c r="Z1046" s="2" t="s">
        <v>3816</v>
      </c>
      <c r="AA1046" s="2" t="s">
        <v>9617</v>
      </c>
      <c r="AB1046" s="2" t="s">
        <v>1558</v>
      </c>
      <c r="AC1046" s="2" t="s">
        <v>13555</v>
      </c>
      <c r="AD1046" s="2" t="s">
        <v>4768</v>
      </c>
      <c r="AE1046" s="2" t="s">
        <v>12256</v>
      </c>
      <c r="AF1046" s="2" t="s">
        <v>1772</v>
      </c>
      <c r="AG1046" s="2" t="s">
        <v>1752</v>
      </c>
      <c r="AH1046" s="2" t="s">
        <v>2308</v>
      </c>
      <c r="AI1046" s="2" t="s">
        <v>4492</v>
      </c>
      <c r="AJ1046" s="2" t="s">
        <v>12282</v>
      </c>
      <c r="AK1046" s="2" t="s">
        <v>18932</v>
      </c>
      <c r="AL1046" s="2" t="s">
        <v>18933</v>
      </c>
      <c r="AM1046" s="2" t="s">
        <v>11037</v>
      </c>
      <c r="AN1046" s="2" t="s">
        <v>10483</v>
      </c>
      <c r="AO1046" s="2" t="s">
        <v>6147</v>
      </c>
      <c r="AP1046" s="2" t="s">
        <v>4262</v>
      </c>
      <c r="AQ1046" s="2" t="s">
        <v>4072</v>
      </c>
      <c r="AR1046" s="2" t="s">
        <v>16108</v>
      </c>
      <c r="AS1046" s="2" t="s">
        <v>18934</v>
      </c>
      <c r="AT1046" s="2" t="s">
        <v>1300</v>
      </c>
      <c r="AU1046" s="2" t="s">
        <v>4251</v>
      </c>
      <c r="AV1046" s="2" t="s">
        <v>1872</v>
      </c>
      <c r="AW1046" s="2" t="s">
        <v>3875</v>
      </c>
      <c r="AX1046" s="2" t="s">
        <v>8047</v>
      </c>
      <c r="AY1046" s="2" t="s">
        <v>17552</v>
      </c>
      <c r="AZ1046" s="2" t="s">
        <v>18935</v>
      </c>
      <c r="BA1046" s="2" t="s">
        <v>8470</v>
      </c>
      <c r="BB1046" s="2" t="s">
        <v>2663</v>
      </c>
      <c r="BC1046" s="2" t="s">
        <v>1293</v>
      </c>
      <c r="BD1046" s="2" t="s">
        <v>7056</v>
      </c>
      <c r="BE1046" s="2" t="s">
        <v>2855</v>
      </c>
      <c r="BF1046" s="2" t="s">
        <v>18062</v>
      </c>
      <c r="BG1046" s="2" t="s">
        <v>8165</v>
      </c>
      <c r="BH1046" s="2" t="s">
        <v>5546</v>
      </c>
      <c r="BI1046" s="2" t="s">
        <v>5990</v>
      </c>
      <c r="BJ1046" s="2" t="s">
        <v>15578</v>
      </c>
      <c r="BK1046" s="2" t="s">
        <v>6520</v>
      </c>
      <c r="BL1046" s="2" t="s">
        <v>17280</v>
      </c>
      <c r="BM1046" s="2" t="s">
        <v>5302</v>
      </c>
      <c r="BN1046" s="2" t="s">
        <v>5986</v>
      </c>
      <c r="BO1046" s="2" t="s">
        <v>6785</v>
      </c>
      <c r="BP1046" s="2" t="s">
        <v>2564</v>
      </c>
      <c r="BQ1046" s="2" t="s">
        <v>1438</v>
      </c>
      <c r="BR1046" s="2" t="s">
        <v>1773</v>
      </c>
      <c r="BS1046" s="2" t="s">
        <v>5151</v>
      </c>
      <c r="BT1046" s="2" t="s">
        <v>12622</v>
      </c>
      <c r="BU1046" s="2" t="s">
        <v>12963</v>
      </c>
      <c r="BV1046" s="2" t="s">
        <v>8602</v>
      </c>
      <c r="BW1046" s="2" t="s">
        <v>16281</v>
      </c>
      <c r="BX1046" s="2" t="s">
        <v>15168</v>
      </c>
      <c r="BY1046" s="2" t="s">
        <v>3416</v>
      </c>
      <c r="BZ1046" s="2" t="s">
        <v>5107</v>
      </c>
      <c r="CA1046" s="2" t="s">
        <v>10196</v>
      </c>
      <c r="CB1046" s="2" t="s">
        <v>15479</v>
      </c>
      <c r="CC1046" s="2" t="s">
        <v>9453</v>
      </c>
      <c r="CD1046" s="2" t="s">
        <v>12845</v>
      </c>
      <c r="CE1046" s="2" t="s">
        <v>10337</v>
      </c>
      <c r="CF1046" s="2" t="s">
        <v>13045</v>
      </c>
      <c r="CG1046" s="2" t="s">
        <v>8346</v>
      </c>
      <c r="CH1046" s="2" t="s">
        <v>8813</v>
      </c>
      <c r="CI1046" s="2" t="s">
        <v>10901</v>
      </c>
      <c r="CJ1046" s="2" t="s">
        <v>13187</v>
      </c>
      <c r="CK1046" s="2" t="s">
        <v>11833</v>
      </c>
      <c r="CL1046" s="2" t="s">
        <v>2465</v>
      </c>
      <c r="CM1046" s="2" t="s">
        <v>10382</v>
      </c>
      <c r="CN1046" s="2" t="s">
        <v>9423</v>
      </c>
      <c r="CO1046" s="2" t="s">
        <v>6175</v>
      </c>
      <c r="CP1046" s="2" t="s">
        <v>12836</v>
      </c>
      <c r="CQ1046" s="2" t="s">
        <v>9249</v>
      </c>
      <c r="CR1046" s="2" t="s">
        <v>14004</v>
      </c>
      <c r="CS1046" s="2" t="s">
        <v>13741</v>
      </c>
      <c r="CT1046" s="2" t="s">
        <v>15115</v>
      </c>
      <c r="CU1046" s="2" t="s">
        <v>13656</v>
      </c>
      <c r="CV1046" s="2" t="s">
        <v>1982</v>
      </c>
      <c r="CW1046" s="2" t="s">
        <v>8646</v>
      </c>
      <c r="CX1046" s="2" t="s">
        <v>11779</v>
      </c>
      <c r="CY1046" s="2" t="s">
        <v>13173</v>
      </c>
      <c r="CZ1046" s="2" t="s">
        <v>11369</v>
      </c>
      <c r="DA1046" s="2" t="s">
        <v>1877</v>
      </c>
      <c r="DB1046" s="2" t="s">
        <v>9702</v>
      </c>
      <c r="DC1046" s="2" t="s">
        <v>9828</v>
      </c>
      <c r="DD1046" s="2" t="s">
        <v>3964</v>
      </c>
      <c r="DE1046" s="2" t="s">
        <v>6725</v>
      </c>
      <c r="DF1046" s="2" t="s">
        <v>7405</v>
      </c>
      <c r="DG1046" s="2" t="s">
        <v>1080</v>
      </c>
      <c r="DH1046" s="2" t="s">
        <v>3890</v>
      </c>
      <c r="DI1046" s="2" t="s">
        <v>4172</v>
      </c>
      <c r="DJ1046" s="2" t="s">
        <v>17753</v>
      </c>
      <c r="DK1046" s="2" t="s">
        <v>15986</v>
      </c>
      <c r="DL1046" s="2" t="s">
        <v>5838</v>
      </c>
      <c r="DM1046" s="2" t="s">
        <v>6060</v>
      </c>
      <c r="DN1046" s="2" t="s">
        <v>12991</v>
      </c>
      <c r="DO1046" s="2" t="s">
        <v>10231</v>
      </c>
      <c r="DP1046" s="2" t="s">
        <v>14269</v>
      </c>
      <c r="DQ1046" s="2" t="s">
        <v>15863</v>
      </c>
      <c r="DR1046" s="2" t="s">
        <v>6083</v>
      </c>
      <c r="DS1046" s="2" t="s">
        <v>11547</v>
      </c>
      <c r="DT1046" s="1"/>
      <c r="DU1046" s="1"/>
      <c r="DV1046" s="2" t="s">
        <v>18239</v>
      </c>
      <c r="DW1046" s="2" t="s">
        <v>17483</v>
      </c>
      <c r="DX1046" s="2" t="s">
        <v>18936</v>
      </c>
    </row>
    <row r="1047" spans="1:128" x14ac:dyDescent="0.4">
      <c r="A1047" s="2" t="s">
        <v>16376</v>
      </c>
      <c r="B1047" s="2" t="s">
        <v>18937</v>
      </c>
      <c r="C1047" s="2" t="s">
        <v>1052</v>
      </c>
      <c r="D1047" s="2" t="s">
        <v>18938</v>
      </c>
      <c r="E1047" s="2" t="s">
        <v>1053</v>
      </c>
      <c r="F1047" s="2" t="s">
        <v>6593</v>
      </c>
      <c r="G1047" s="2" t="s">
        <v>4583</v>
      </c>
      <c r="H1047" s="2" t="s">
        <v>8508</v>
      </c>
      <c r="I1047" s="2" t="s">
        <v>9335</v>
      </c>
      <c r="J1047" s="2" t="s">
        <v>4311</v>
      </c>
      <c r="K1047" s="2" t="s">
        <v>5557</v>
      </c>
      <c r="L1047" s="2" t="s">
        <v>1981</v>
      </c>
      <c r="M1047" s="2" t="s">
        <v>12735</v>
      </c>
      <c r="N1047" s="2" t="s">
        <v>1455</v>
      </c>
      <c r="O1047" s="2" t="s">
        <v>7074</v>
      </c>
      <c r="P1047" s="2" t="s">
        <v>1993</v>
      </c>
      <c r="Q1047" s="2" t="s">
        <v>5004</v>
      </c>
      <c r="R1047" s="2" t="s">
        <v>10913</v>
      </c>
      <c r="S1047" s="2" t="s">
        <v>6527</v>
      </c>
      <c r="T1047" s="2" t="s">
        <v>7172</v>
      </c>
      <c r="U1047" s="2" t="s">
        <v>4934</v>
      </c>
      <c r="V1047" s="2" t="s">
        <v>8213</v>
      </c>
      <c r="W1047" s="2" t="s">
        <v>3150</v>
      </c>
      <c r="X1047" s="2" t="s">
        <v>9818</v>
      </c>
      <c r="Y1047" s="2" t="s">
        <v>8644</v>
      </c>
      <c r="Z1047" s="2" t="s">
        <v>10506</v>
      </c>
      <c r="AA1047" s="2" t="s">
        <v>4240</v>
      </c>
      <c r="AB1047" s="2" t="s">
        <v>11128</v>
      </c>
      <c r="AC1047" s="2" t="s">
        <v>11094</v>
      </c>
      <c r="AD1047" s="2" t="s">
        <v>6808</v>
      </c>
      <c r="AE1047" s="2" t="s">
        <v>1654</v>
      </c>
      <c r="AF1047" s="2" t="s">
        <v>13169</v>
      </c>
      <c r="AG1047" s="2" t="s">
        <v>7652</v>
      </c>
      <c r="AH1047" s="2" t="s">
        <v>14073</v>
      </c>
      <c r="AI1047" s="2" t="s">
        <v>5749</v>
      </c>
      <c r="AJ1047" s="2" t="s">
        <v>4958</v>
      </c>
      <c r="AK1047" s="2" t="s">
        <v>3983</v>
      </c>
      <c r="AL1047" s="2" t="s">
        <v>8426</v>
      </c>
      <c r="AM1047" s="2" t="s">
        <v>5559</v>
      </c>
      <c r="AN1047" s="2" t="s">
        <v>7106</v>
      </c>
      <c r="AO1047" s="2" t="s">
        <v>8374</v>
      </c>
      <c r="AP1047" s="2" t="s">
        <v>1989</v>
      </c>
      <c r="AQ1047" s="2" t="s">
        <v>16368</v>
      </c>
      <c r="AR1047" s="2" t="s">
        <v>5697</v>
      </c>
      <c r="AS1047" s="2" t="s">
        <v>13438</v>
      </c>
      <c r="AT1047" s="2" t="s">
        <v>13060</v>
      </c>
      <c r="AU1047" s="2" t="s">
        <v>2447</v>
      </c>
      <c r="AV1047" s="2" t="s">
        <v>3722</v>
      </c>
      <c r="AW1047" s="2" t="s">
        <v>1305</v>
      </c>
      <c r="AX1047" s="2" t="s">
        <v>12445</v>
      </c>
      <c r="AY1047" s="2" t="s">
        <v>12457</v>
      </c>
      <c r="AZ1047" s="2" t="s">
        <v>3239</v>
      </c>
      <c r="BA1047" s="2" t="s">
        <v>15367</v>
      </c>
      <c r="BB1047" s="2" t="s">
        <v>2449</v>
      </c>
      <c r="BC1047" s="2" t="s">
        <v>5455</v>
      </c>
      <c r="BD1047" s="2" t="s">
        <v>4343</v>
      </c>
      <c r="BE1047" s="2" t="s">
        <v>6257</v>
      </c>
      <c r="BF1047" s="2" t="s">
        <v>11330</v>
      </c>
      <c r="BG1047" s="2" t="s">
        <v>1057</v>
      </c>
      <c r="BH1047" s="2" t="s">
        <v>1209</v>
      </c>
      <c r="BI1047" s="2" t="s">
        <v>5014</v>
      </c>
      <c r="BJ1047" s="2" t="s">
        <v>2969</v>
      </c>
      <c r="BK1047" s="2" t="s">
        <v>8784</v>
      </c>
      <c r="BL1047" s="2" t="s">
        <v>12961</v>
      </c>
      <c r="BM1047" s="2" t="s">
        <v>8410</v>
      </c>
      <c r="BN1047" s="2" t="s">
        <v>10283</v>
      </c>
      <c r="BO1047" s="2" t="s">
        <v>8570</v>
      </c>
      <c r="BP1047" s="2" t="s">
        <v>3114</v>
      </c>
      <c r="BQ1047" s="2" t="s">
        <v>4651</v>
      </c>
      <c r="BR1047" s="2" t="s">
        <v>5818</v>
      </c>
      <c r="BS1047" s="2" t="s">
        <v>2166</v>
      </c>
      <c r="BT1047" s="2" t="s">
        <v>9471</v>
      </c>
      <c r="BU1047" s="2" t="s">
        <v>10696</v>
      </c>
      <c r="BV1047" s="2" t="s">
        <v>3388</v>
      </c>
      <c r="BW1047" s="2" t="s">
        <v>11699</v>
      </c>
      <c r="BX1047" s="2" t="s">
        <v>4627</v>
      </c>
      <c r="BY1047" s="2" t="s">
        <v>2367</v>
      </c>
      <c r="BZ1047" s="2" t="s">
        <v>11457</v>
      </c>
      <c r="CA1047" s="2" t="s">
        <v>12970</v>
      </c>
      <c r="CB1047" s="2" t="s">
        <v>8787</v>
      </c>
      <c r="CC1047" s="2" t="s">
        <v>9248</v>
      </c>
      <c r="CD1047" s="2" t="s">
        <v>8236</v>
      </c>
      <c r="CE1047" s="2" t="s">
        <v>13434</v>
      </c>
      <c r="CF1047" s="2" t="s">
        <v>15049</v>
      </c>
      <c r="CG1047" s="2" t="s">
        <v>1599</v>
      </c>
      <c r="CH1047" s="2" t="s">
        <v>14586</v>
      </c>
      <c r="CI1047" s="2" t="s">
        <v>3780</v>
      </c>
      <c r="CJ1047" s="2" t="s">
        <v>9308</v>
      </c>
      <c r="CK1047" s="2" t="s">
        <v>7839</v>
      </c>
      <c r="CL1047" s="2" t="s">
        <v>13709</v>
      </c>
      <c r="CM1047" s="2" t="s">
        <v>5035</v>
      </c>
      <c r="CN1047" s="2" t="s">
        <v>10940</v>
      </c>
      <c r="CO1047" s="2" t="s">
        <v>15323</v>
      </c>
      <c r="CP1047" s="2" t="s">
        <v>2079</v>
      </c>
      <c r="CQ1047" s="2" t="s">
        <v>7828</v>
      </c>
      <c r="CR1047" s="2" t="s">
        <v>2365</v>
      </c>
      <c r="CS1047" s="2" t="s">
        <v>9049</v>
      </c>
      <c r="CT1047" s="2" t="s">
        <v>14351</v>
      </c>
      <c r="CU1047" s="2" t="s">
        <v>16067</v>
      </c>
      <c r="CV1047" s="2" t="s">
        <v>5775</v>
      </c>
      <c r="CW1047" s="2" t="s">
        <v>2734</v>
      </c>
      <c r="CX1047" s="2" t="s">
        <v>5851</v>
      </c>
      <c r="CY1047" s="2" t="s">
        <v>9357</v>
      </c>
      <c r="CZ1047" s="2" t="s">
        <v>10290</v>
      </c>
      <c r="DA1047" s="2" t="s">
        <v>7878</v>
      </c>
      <c r="DB1047" s="2" t="s">
        <v>16201</v>
      </c>
      <c r="DC1047" s="2" t="s">
        <v>6114</v>
      </c>
      <c r="DD1047" s="2" t="s">
        <v>10611</v>
      </c>
      <c r="DE1047" s="2" t="s">
        <v>9550</v>
      </c>
      <c r="DF1047" s="2" t="s">
        <v>11536</v>
      </c>
      <c r="DG1047" s="2" t="s">
        <v>8240</v>
      </c>
      <c r="DH1047" s="2" t="s">
        <v>5789</v>
      </c>
      <c r="DI1047" s="2" t="s">
        <v>3378</v>
      </c>
      <c r="DJ1047" s="2" t="s">
        <v>10490</v>
      </c>
      <c r="DK1047" s="2" t="s">
        <v>4722</v>
      </c>
      <c r="DL1047" s="2" t="s">
        <v>4573</v>
      </c>
      <c r="DM1047" s="2" t="s">
        <v>11629</v>
      </c>
      <c r="DN1047" s="2" t="s">
        <v>6997</v>
      </c>
      <c r="DO1047" s="2" t="s">
        <v>4187</v>
      </c>
      <c r="DP1047" s="2" t="s">
        <v>13184</v>
      </c>
      <c r="DQ1047" s="2" t="s">
        <v>8652</v>
      </c>
      <c r="DR1047" s="2" t="s">
        <v>11398</v>
      </c>
      <c r="DS1047" s="2" t="s">
        <v>14527</v>
      </c>
      <c r="DT1047" s="1"/>
      <c r="DU1047" s="1"/>
      <c r="DV1047" s="2" t="s">
        <v>11239</v>
      </c>
      <c r="DW1047" s="2" t="s">
        <v>15481</v>
      </c>
      <c r="DX1047" s="2" t="s">
        <v>10747</v>
      </c>
    </row>
    <row r="1048" spans="1:128" x14ac:dyDescent="0.4">
      <c r="A1048" s="2" t="s">
        <v>16376</v>
      </c>
      <c r="B1048" s="2" t="s">
        <v>18939</v>
      </c>
      <c r="C1048" s="2" t="s">
        <v>1052</v>
      </c>
      <c r="D1048" s="2" t="s">
        <v>18940</v>
      </c>
      <c r="E1048" s="2" t="s">
        <v>1053</v>
      </c>
      <c r="F1048" s="2" t="s">
        <v>14533</v>
      </c>
      <c r="G1048" s="2" t="s">
        <v>15810</v>
      </c>
      <c r="H1048" s="2" t="s">
        <v>13857</v>
      </c>
      <c r="I1048" s="2" t="s">
        <v>11795</v>
      </c>
      <c r="J1048" s="2" t="s">
        <v>18941</v>
      </c>
      <c r="K1048" s="2" t="s">
        <v>6730</v>
      </c>
      <c r="L1048" s="2" t="s">
        <v>3549</v>
      </c>
      <c r="M1048" s="2" t="s">
        <v>2768</v>
      </c>
      <c r="N1048" s="2" t="s">
        <v>4326</v>
      </c>
      <c r="O1048" s="2" t="s">
        <v>1670</v>
      </c>
      <c r="P1048" s="2" t="s">
        <v>9622</v>
      </c>
      <c r="Q1048" s="2" t="s">
        <v>14777</v>
      </c>
      <c r="R1048" s="2" t="s">
        <v>5243</v>
      </c>
      <c r="S1048" s="2" t="s">
        <v>4251</v>
      </c>
      <c r="T1048" s="2" t="s">
        <v>10892</v>
      </c>
      <c r="U1048" s="2" t="s">
        <v>11556</v>
      </c>
      <c r="V1048" s="2" t="s">
        <v>13219</v>
      </c>
      <c r="W1048" s="2" t="s">
        <v>11218</v>
      </c>
      <c r="X1048" s="2" t="s">
        <v>12328</v>
      </c>
      <c r="Y1048" s="2" t="s">
        <v>17431</v>
      </c>
      <c r="Z1048" s="2" t="s">
        <v>3450</v>
      </c>
      <c r="AA1048" s="2" t="s">
        <v>10595</v>
      </c>
      <c r="AB1048" s="2" t="s">
        <v>8273</v>
      </c>
      <c r="AC1048" s="2" t="s">
        <v>3361</v>
      </c>
      <c r="AD1048" s="2" t="s">
        <v>16329</v>
      </c>
      <c r="AE1048" s="2" t="s">
        <v>18942</v>
      </c>
      <c r="AF1048" s="2" t="s">
        <v>8093</v>
      </c>
      <c r="AG1048" s="2" t="s">
        <v>1446</v>
      </c>
      <c r="AH1048" s="2" t="s">
        <v>3799</v>
      </c>
      <c r="AI1048" s="2" t="s">
        <v>1903</v>
      </c>
      <c r="AJ1048" s="2" t="s">
        <v>5928</v>
      </c>
      <c r="AK1048" s="2" t="s">
        <v>4862</v>
      </c>
      <c r="AL1048" s="2" t="s">
        <v>13684</v>
      </c>
      <c r="AM1048" s="2" t="s">
        <v>15931</v>
      </c>
      <c r="AN1048" s="2" t="s">
        <v>8824</v>
      </c>
      <c r="AO1048" s="2" t="s">
        <v>4415</v>
      </c>
      <c r="AP1048" s="2" t="s">
        <v>16630</v>
      </c>
      <c r="AQ1048" s="2" t="s">
        <v>18413</v>
      </c>
      <c r="AR1048" s="2" t="s">
        <v>18943</v>
      </c>
      <c r="AS1048" s="2" t="s">
        <v>18644</v>
      </c>
      <c r="AT1048" s="2" t="s">
        <v>18944</v>
      </c>
      <c r="AU1048" s="2" t="s">
        <v>12300</v>
      </c>
      <c r="AV1048" s="2" t="s">
        <v>16390</v>
      </c>
      <c r="AW1048" s="2" t="s">
        <v>1873</v>
      </c>
      <c r="AX1048" s="2" t="s">
        <v>12482</v>
      </c>
      <c r="AY1048" s="2" t="s">
        <v>15441</v>
      </c>
      <c r="AZ1048" s="2" t="s">
        <v>2660</v>
      </c>
      <c r="BA1048" s="2" t="s">
        <v>17521</v>
      </c>
      <c r="BB1048" s="2" t="s">
        <v>6646</v>
      </c>
      <c r="BC1048" s="2" t="s">
        <v>3465</v>
      </c>
      <c r="BD1048" s="2" t="s">
        <v>5930</v>
      </c>
      <c r="BE1048" s="2" t="s">
        <v>12398</v>
      </c>
      <c r="BF1048" s="2" t="s">
        <v>11183</v>
      </c>
      <c r="BG1048" s="2" t="s">
        <v>12189</v>
      </c>
      <c r="BH1048" s="2" t="s">
        <v>15732</v>
      </c>
      <c r="BI1048" s="2" t="s">
        <v>2090</v>
      </c>
      <c r="BJ1048" s="2" t="s">
        <v>7194</v>
      </c>
      <c r="BK1048" s="2" t="s">
        <v>4061</v>
      </c>
      <c r="BL1048" s="2" t="s">
        <v>4912</v>
      </c>
      <c r="BM1048" s="2" t="s">
        <v>7979</v>
      </c>
      <c r="BN1048" s="2" t="s">
        <v>2944</v>
      </c>
      <c r="BO1048" s="2" t="s">
        <v>1065</v>
      </c>
      <c r="BP1048" s="2" t="s">
        <v>3661</v>
      </c>
      <c r="BQ1048" s="2" t="s">
        <v>1966</v>
      </c>
      <c r="BR1048" s="2" t="s">
        <v>1636</v>
      </c>
      <c r="BS1048" s="2" t="s">
        <v>7425</v>
      </c>
      <c r="BT1048" s="2" t="s">
        <v>5182</v>
      </c>
      <c r="BU1048" s="2" t="s">
        <v>9668</v>
      </c>
      <c r="BV1048" s="2" t="s">
        <v>4439</v>
      </c>
      <c r="BW1048" s="2" t="s">
        <v>10876</v>
      </c>
      <c r="BX1048" s="2" t="s">
        <v>5135</v>
      </c>
      <c r="BY1048" s="2" t="s">
        <v>5785</v>
      </c>
      <c r="BZ1048" s="2" t="s">
        <v>11211</v>
      </c>
      <c r="CA1048" s="2" t="s">
        <v>4490</v>
      </c>
      <c r="CB1048" s="2" t="s">
        <v>1651</v>
      </c>
      <c r="CC1048" s="2" t="s">
        <v>5162</v>
      </c>
      <c r="CD1048" s="2" t="s">
        <v>7583</v>
      </c>
      <c r="CE1048" s="2" t="s">
        <v>3741</v>
      </c>
      <c r="CF1048" s="2" t="s">
        <v>11657</v>
      </c>
      <c r="CG1048" s="2" t="s">
        <v>5254</v>
      </c>
      <c r="CH1048" s="2" t="s">
        <v>12389</v>
      </c>
      <c r="CI1048" s="2" t="s">
        <v>11654</v>
      </c>
      <c r="CJ1048" s="2" t="s">
        <v>3518</v>
      </c>
      <c r="CK1048" s="2" t="s">
        <v>11656</v>
      </c>
      <c r="CL1048" s="2" t="s">
        <v>8031</v>
      </c>
      <c r="CM1048" s="2" t="s">
        <v>1687</v>
      </c>
      <c r="CN1048" s="2" t="s">
        <v>1426</v>
      </c>
      <c r="CO1048" s="2" t="s">
        <v>5008</v>
      </c>
      <c r="CP1048" s="2" t="s">
        <v>6783</v>
      </c>
      <c r="CQ1048" s="2" t="s">
        <v>15134</v>
      </c>
      <c r="CR1048" s="2" t="s">
        <v>10104</v>
      </c>
      <c r="CS1048" s="2" t="s">
        <v>5106</v>
      </c>
      <c r="CT1048" s="2" t="s">
        <v>8707</v>
      </c>
      <c r="CU1048" s="2" t="s">
        <v>13129</v>
      </c>
      <c r="CV1048" s="2" t="s">
        <v>3727</v>
      </c>
      <c r="CW1048" s="2" t="s">
        <v>4439</v>
      </c>
      <c r="CX1048" s="2" t="s">
        <v>3432</v>
      </c>
      <c r="CY1048" s="2" t="s">
        <v>4957</v>
      </c>
      <c r="CZ1048" s="2" t="s">
        <v>4583</v>
      </c>
      <c r="DA1048" s="2" t="s">
        <v>3827</v>
      </c>
      <c r="DB1048" s="2" t="s">
        <v>5451</v>
      </c>
      <c r="DC1048" s="2" t="s">
        <v>5749</v>
      </c>
      <c r="DD1048" s="2" t="s">
        <v>2768</v>
      </c>
      <c r="DE1048" s="2" t="s">
        <v>1433</v>
      </c>
      <c r="DF1048" s="2" t="s">
        <v>2538</v>
      </c>
      <c r="DG1048" s="2" t="s">
        <v>1792</v>
      </c>
      <c r="DH1048" s="2" t="s">
        <v>8318</v>
      </c>
      <c r="DI1048" s="2" t="s">
        <v>9716</v>
      </c>
      <c r="DJ1048" s="2" t="s">
        <v>4340</v>
      </c>
      <c r="DK1048" s="2" t="s">
        <v>16699</v>
      </c>
      <c r="DL1048" s="2" t="s">
        <v>17431</v>
      </c>
      <c r="DM1048" s="2" t="s">
        <v>1092</v>
      </c>
      <c r="DN1048" s="2" t="s">
        <v>10892</v>
      </c>
      <c r="DO1048" s="2" t="s">
        <v>8685</v>
      </c>
      <c r="DP1048" s="2" t="s">
        <v>6646</v>
      </c>
      <c r="DQ1048" s="2" t="s">
        <v>4162</v>
      </c>
      <c r="DR1048" s="2" t="s">
        <v>17792</v>
      </c>
      <c r="DS1048" s="2" t="s">
        <v>8730</v>
      </c>
      <c r="DT1048" s="1"/>
      <c r="DU1048" s="1"/>
      <c r="DV1048" s="2" t="s">
        <v>7399</v>
      </c>
      <c r="DW1048" s="2" t="s">
        <v>4515</v>
      </c>
      <c r="DX1048" s="2" t="s">
        <v>17177</v>
      </c>
    </row>
    <row r="1049" spans="1:128" x14ac:dyDescent="0.4">
      <c r="A1049" s="2" t="s">
        <v>16376</v>
      </c>
      <c r="B1049" s="2" t="s">
        <v>18945</v>
      </c>
      <c r="C1049" s="2" t="s">
        <v>1052</v>
      </c>
      <c r="D1049" s="2" t="s">
        <v>18946</v>
      </c>
      <c r="E1049" s="2" t="s">
        <v>1053</v>
      </c>
      <c r="F1049" s="2" t="s">
        <v>7439</v>
      </c>
      <c r="G1049" s="2" t="s">
        <v>6900</v>
      </c>
      <c r="H1049" s="2" t="s">
        <v>10509</v>
      </c>
      <c r="I1049" s="2" t="s">
        <v>11866</v>
      </c>
      <c r="J1049" s="2" t="s">
        <v>10114</v>
      </c>
      <c r="K1049" s="2" t="s">
        <v>10923</v>
      </c>
      <c r="L1049" s="2" t="s">
        <v>1290</v>
      </c>
      <c r="M1049" s="2" t="s">
        <v>2642</v>
      </c>
      <c r="N1049" s="2" t="s">
        <v>9781</v>
      </c>
      <c r="O1049" s="2" t="s">
        <v>5177</v>
      </c>
      <c r="P1049" s="2" t="s">
        <v>14039</v>
      </c>
      <c r="Q1049" s="2" t="s">
        <v>9158</v>
      </c>
      <c r="R1049" s="2" t="s">
        <v>1074</v>
      </c>
      <c r="S1049" s="2" t="s">
        <v>1064</v>
      </c>
      <c r="T1049" s="2" t="s">
        <v>4670</v>
      </c>
      <c r="U1049" s="2" t="s">
        <v>12750</v>
      </c>
      <c r="V1049" s="2" t="s">
        <v>7336</v>
      </c>
      <c r="W1049" s="2" t="s">
        <v>5614</v>
      </c>
      <c r="X1049" s="2" t="s">
        <v>4246</v>
      </c>
      <c r="Y1049" s="2" t="s">
        <v>4609</v>
      </c>
      <c r="Z1049" s="2" t="s">
        <v>6236</v>
      </c>
      <c r="AA1049" s="2" t="s">
        <v>4143</v>
      </c>
      <c r="AB1049" s="2" t="s">
        <v>7735</v>
      </c>
      <c r="AC1049" s="2" t="s">
        <v>5396</v>
      </c>
      <c r="AD1049" s="2" t="s">
        <v>6095</v>
      </c>
      <c r="AE1049" s="2" t="s">
        <v>4607</v>
      </c>
      <c r="AF1049" s="2" t="s">
        <v>2769</v>
      </c>
      <c r="AG1049" s="2" t="s">
        <v>1909</v>
      </c>
      <c r="AH1049" s="2" t="s">
        <v>1299</v>
      </c>
      <c r="AI1049" s="2" t="s">
        <v>12750</v>
      </c>
      <c r="AJ1049" s="2" t="s">
        <v>13130</v>
      </c>
      <c r="AK1049" s="2" t="s">
        <v>11218</v>
      </c>
      <c r="AL1049" s="2" t="s">
        <v>13459</v>
      </c>
      <c r="AM1049" s="2" t="s">
        <v>1092</v>
      </c>
      <c r="AN1049" s="2" t="s">
        <v>5021</v>
      </c>
      <c r="AO1049" s="2" t="s">
        <v>3970</v>
      </c>
      <c r="AP1049" s="2" t="s">
        <v>12052</v>
      </c>
      <c r="AQ1049" s="2" t="s">
        <v>6152</v>
      </c>
      <c r="AR1049" s="2" t="s">
        <v>8884</v>
      </c>
      <c r="AS1049" s="2" t="s">
        <v>2022</v>
      </c>
      <c r="AT1049" s="2" t="s">
        <v>6221</v>
      </c>
      <c r="AU1049" s="2" t="s">
        <v>5544</v>
      </c>
      <c r="AV1049" s="2" t="s">
        <v>4676</v>
      </c>
      <c r="AW1049" s="2" t="s">
        <v>4420</v>
      </c>
      <c r="AX1049" s="2" t="s">
        <v>10454</v>
      </c>
      <c r="AY1049" s="2" t="s">
        <v>2323</v>
      </c>
      <c r="AZ1049" s="2" t="s">
        <v>5316</v>
      </c>
      <c r="BA1049" s="2" t="s">
        <v>4683</v>
      </c>
      <c r="BB1049" s="2" t="s">
        <v>2752</v>
      </c>
      <c r="BC1049" s="2" t="s">
        <v>6245</v>
      </c>
      <c r="BD1049" s="2" t="s">
        <v>10270</v>
      </c>
      <c r="BE1049" s="2" t="s">
        <v>6567</v>
      </c>
      <c r="BF1049" s="2" t="s">
        <v>15509</v>
      </c>
      <c r="BG1049" s="2" t="s">
        <v>8645</v>
      </c>
      <c r="BH1049" s="2" t="s">
        <v>12365</v>
      </c>
      <c r="BI1049" s="2" t="s">
        <v>6569</v>
      </c>
      <c r="BJ1049" s="2" t="s">
        <v>9935</v>
      </c>
      <c r="BK1049" s="2" t="s">
        <v>3346</v>
      </c>
      <c r="BL1049" s="2" t="s">
        <v>2775</v>
      </c>
      <c r="BM1049" s="2" t="s">
        <v>7576</v>
      </c>
      <c r="BN1049" s="2" t="s">
        <v>2374</v>
      </c>
      <c r="BO1049" s="2" t="s">
        <v>11293</v>
      </c>
      <c r="BP1049" s="2" t="s">
        <v>6106</v>
      </c>
      <c r="BQ1049" s="2" t="s">
        <v>5802</v>
      </c>
      <c r="BR1049" s="2" t="s">
        <v>1948</v>
      </c>
      <c r="BS1049" s="2" t="s">
        <v>9813</v>
      </c>
      <c r="BT1049" s="2" t="s">
        <v>4664</v>
      </c>
      <c r="BU1049" s="2" t="s">
        <v>11319</v>
      </c>
      <c r="BV1049" s="2" t="s">
        <v>4642</v>
      </c>
      <c r="BW1049" s="2" t="s">
        <v>2730</v>
      </c>
      <c r="BX1049" s="2" t="s">
        <v>13065</v>
      </c>
      <c r="BY1049" s="2" t="s">
        <v>5854</v>
      </c>
      <c r="BZ1049" s="2" t="s">
        <v>15658</v>
      </c>
      <c r="CA1049" s="2" t="s">
        <v>5563</v>
      </c>
      <c r="CB1049" s="2" t="s">
        <v>7371</v>
      </c>
      <c r="CC1049" s="2" t="s">
        <v>11233</v>
      </c>
      <c r="CD1049" s="2" t="s">
        <v>17367</v>
      </c>
      <c r="CE1049" s="2" t="s">
        <v>14586</v>
      </c>
      <c r="CF1049" s="2" t="s">
        <v>9168</v>
      </c>
      <c r="CG1049" s="2" t="s">
        <v>10060</v>
      </c>
      <c r="CH1049" s="2" t="s">
        <v>14047</v>
      </c>
      <c r="CI1049" s="2" t="s">
        <v>8226</v>
      </c>
      <c r="CJ1049" s="2" t="s">
        <v>7366</v>
      </c>
      <c r="CK1049" s="2" t="s">
        <v>5967</v>
      </c>
      <c r="CL1049" s="2" t="s">
        <v>10792</v>
      </c>
      <c r="CM1049" s="2" t="s">
        <v>14102</v>
      </c>
      <c r="CN1049" s="2" t="s">
        <v>16734</v>
      </c>
      <c r="CO1049" s="2" t="s">
        <v>15413</v>
      </c>
      <c r="CP1049" s="2" t="s">
        <v>3223</v>
      </c>
      <c r="CQ1049" s="2" t="s">
        <v>5756</v>
      </c>
      <c r="CR1049" s="2" t="s">
        <v>13278</v>
      </c>
      <c r="CS1049" s="2" t="s">
        <v>7382</v>
      </c>
      <c r="CT1049" s="2" t="s">
        <v>10555</v>
      </c>
      <c r="CU1049" s="2" t="s">
        <v>9273</v>
      </c>
      <c r="CV1049" s="2" t="s">
        <v>10927</v>
      </c>
      <c r="CW1049" s="2" t="s">
        <v>12108</v>
      </c>
      <c r="CX1049" s="2" t="s">
        <v>3960</v>
      </c>
      <c r="CY1049" s="2" t="s">
        <v>15398</v>
      </c>
      <c r="CZ1049" s="2" t="s">
        <v>7861</v>
      </c>
      <c r="DA1049" s="2" t="s">
        <v>13005</v>
      </c>
      <c r="DB1049" s="2" t="s">
        <v>4486</v>
      </c>
      <c r="DC1049" s="2" t="s">
        <v>9203</v>
      </c>
      <c r="DD1049" s="2" t="s">
        <v>7281</v>
      </c>
      <c r="DE1049" s="2" t="s">
        <v>10319</v>
      </c>
      <c r="DF1049" s="2" t="s">
        <v>11807</v>
      </c>
      <c r="DG1049" s="2" t="s">
        <v>8046</v>
      </c>
      <c r="DH1049" s="2" t="s">
        <v>5077</v>
      </c>
      <c r="DI1049" s="2" t="s">
        <v>1054</v>
      </c>
      <c r="DJ1049" s="2" t="s">
        <v>1973</v>
      </c>
      <c r="DK1049" s="2" t="s">
        <v>7942</v>
      </c>
      <c r="DL1049" s="2" t="s">
        <v>10326</v>
      </c>
      <c r="DM1049" s="2" t="s">
        <v>6445</v>
      </c>
      <c r="DN1049" s="2" t="s">
        <v>3803</v>
      </c>
      <c r="DO1049" s="2" t="s">
        <v>5075</v>
      </c>
      <c r="DP1049" s="2" t="s">
        <v>1547</v>
      </c>
      <c r="DQ1049" s="2" t="s">
        <v>5232</v>
      </c>
      <c r="DR1049" s="2" t="s">
        <v>1654</v>
      </c>
      <c r="DS1049" s="2" t="s">
        <v>3145</v>
      </c>
      <c r="DT1049" s="1"/>
      <c r="DU1049" s="1"/>
      <c r="DV1049" s="2" t="s">
        <v>1179</v>
      </c>
      <c r="DW1049" s="2" t="s">
        <v>2942</v>
      </c>
      <c r="DX1049" s="2" t="s">
        <v>2097</v>
      </c>
    </row>
    <row r="1050" spans="1:128" x14ac:dyDescent="0.4">
      <c r="A1050" s="2" t="s">
        <v>16376</v>
      </c>
      <c r="B1050" s="2" t="s">
        <v>18947</v>
      </c>
      <c r="C1050" s="2" t="s">
        <v>1052</v>
      </c>
      <c r="D1050" s="2" t="s">
        <v>18948</v>
      </c>
      <c r="E1050" s="2" t="s">
        <v>1053</v>
      </c>
      <c r="F1050" s="2" t="s">
        <v>6716</v>
      </c>
      <c r="G1050" s="2" t="s">
        <v>3725</v>
      </c>
      <c r="H1050" s="2" t="s">
        <v>2101</v>
      </c>
      <c r="I1050" s="2" t="s">
        <v>4610</v>
      </c>
      <c r="J1050" s="2" t="s">
        <v>9831</v>
      </c>
      <c r="K1050" s="2" t="s">
        <v>13732</v>
      </c>
      <c r="L1050" s="2" t="s">
        <v>13828</v>
      </c>
      <c r="M1050" s="2" t="s">
        <v>5159</v>
      </c>
      <c r="N1050" s="2" t="s">
        <v>4350</v>
      </c>
      <c r="O1050" s="2" t="s">
        <v>12701</v>
      </c>
      <c r="P1050" s="2" t="s">
        <v>7058</v>
      </c>
      <c r="Q1050" s="2" t="s">
        <v>6305</v>
      </c>
      <c r="R1050" s="2" t="s">
        <v>8370</v>
      </c>
      <c r="S1050" s="2" t="s">
        <v>1454</v>
      </c>
      <c r="T1050" s="2" t="s">
        <v>3801</v>
      </c>
      <c r="U1050" s="2" t="s">
        <v>7970</v>
      </c>
      <c r="V1050" s="2" t="s">
        <v>11094</v>
      </c>
      <c r="W1050" s="2" t="s">
        <v>5535</v>
      </c>
      <c r="X1050" s="2" t="s">
        <v>4319</v>
      </c>
      <c r="Y1050" s="2" t="s">
        <v>3336</v>
      </c>
      <c r="Z1050" s="2" t="s">
        <v>1077</v>
      </c>
      <c r="AA1050" s="2" t="s">
        <v>6805</v>
      </c>
      <c r="AB1050" s="2" t="s">
        <v>6171</v>
      </c>
      <c r="AC1050" s="2" t="s">
        <v>7407</v>
      </c>
      <c r="AD1050" s="2" t="s">
        <v>4953</v>
      </c>
      <c r="AE1050" s="2" t="s">
        <v>12991</v>
      </c>
      <c r="AF1050" s="2" t="s">
        <v>5980</v>
      </c>
      <c r="AG1050" s="2" t="s">
        <v>3152</v>
      </c>
      <c r="AH1050" s="2" t="s">
        <v>3719</v>
      </c>
      <c r="AI1050" s="2" t="s">
        <v>4324</v>
      </c>
      <c r="AJ1050" s="2" t="s">
        <v>12428</v>
      </c>
      <c r="AK1050" s="2" t="s">
        <v>16417</v>
      </c>
      <c r="AL1050" s="2" t="s">
        <v>14890</v>
      </c>
      <c r="AM1050" s="2" t="s">
        <v>2129</v>
      </c>
      <c r="AN1050" s="2" t="s">
        <v>2635</v>
      </c>
      <c r="AO1050" s="2" t="s">
        <v>9787</v>
      </c>
      <c r="AP1050" s="2" t="s">
        <v>4773</v>
      </c>
      <c r="AQ1050" s="2" t="s">
        <v>4532</v>
      </c>
      <c r="AR1050" s="2" t="s">
        <v>15315</v>
      </c>
      <c r="AS1050" s="2" t="s">
        <v>18949</v>
      </c>
      <c r="AT1050" s="2" t="s">
        <v>14081</v>
      </c>
      <c r="AU1050" s="2" t="s">
        <v>5528</v>
      </c>
      <c r="AV1050" s="2" t="s">
        <v>4667</v>
      </c>
      <c r="AW1050" s="2" t="s">
        <v>11959</v>
      </c>
      <c r="AX1050" s="2" t="s">
        <v>8040</v>
      </c>
      <c r="AY1050" s="2" t="s">
        <v>17242</v>
      </c>
      <c r="AZ1050" s="2" t="s">
        <v>4955</v>
      </c>
      <c r="BA1050" s="2" t="s">
        <v>10593</v>
      </c>
      <c r="BB1050" s="2" t="s">
        <v>9416</v>
      </c>
      <c r="BC1050" s="2" t="s">
        <v>3272</v>
      </c>
      <c r="BD1050" s="2" t="s">
        <v>3470</v>
      </c>
      <c r="BE1050" s="2" t="s">
        <v>6897</v>
      </c>
      <c r="BF1050" s="2" t="s">
        <v>11270</v>
      </c>
      <c r="BG1050" s="2" t="s">
        <v>14269</v>
      </c>
      <c r="BH1050" s="2" t="s">
        <v>3978</v>
      </c>
      <c r="BI1050" s="2" t="s">
        <v>9085</v>
      </c>
      <c r="BJ1050" s="2" t="s">
        <v>3797</v>
      </c>
      <c r="BK1050" s="2" t="s">
        <v>13166</v>
      </c>
      <c r="BL1050" s="2" t="s">
        <v>7578</v>
      </c>
      <c r="BM1050" s="2" t="s">
        <v>3873</v>
      </c>
      <c r="BN1050" s="2" t="s">
        <v>4472</v>
      </c>
      <c r="BO1050" s="2" t="s">
        <v>15133</v>
      </c>
      <c r="BP1050" s="2" t="s">
        <v>7280</v>
      </c>
      <c r="BQ1050" s="2" t="s">
        <v>8535</v>
      </c>
      <c r="BR1050" s="2" t="s">
        <v>7280</v>
      </c>
      <c r="BS1050" s="2" t="s">
        <v>12219</v>
      </c>
      <c r="BT1050" s="2" t="s">
        <v>9334</v>
      </c>
      <c r="BU1050" s="2" t="s">
        <v>15277</v>
      </c>
      <c r="BV1050" s="2" t="s">
        <v>13181</v>
      </c>
      <c r="BW1050" s="2" t="s">
        <v>14403</v>
      </c>
      <c r="BX1050" s="2" t="s">
        <v>10292</v>
      </c>
      <c r="BY1050" s="2" t="s">
        <v>12355</v>
      </c>
      <c r="BZ1050" s="2" t="s">
        <v>15284</v>
      </c>
      <c r="CA1050" s="2" t="s">
        <v>8987</v>
      </c>
      <c r="CB1050" s="2" t="s">
        <v>2389</v>
      </c>
      <c r="CC1050" s="2" t="s">
        <v>9404</v>
      </c>
      <c r="CD1050" s="2" t="s">
        <v>5769</v>
      </c>
      <c r="CE1050" s="2" t="s">
        <v>3663</v>
      </c>
      <c r="CF1050" s="2" t="s">
        <v>14090</v>
      </c>
      <c r="CG1050" s="2" t="s">
        <v>10339</v>
      </c>
      <c r="CH1050" s="2" t="s">
        <v>12152</v>
      </c>
      <c r="CI1050" s="2" t="s">
        <v>5585</v>
      </c>
      <c r="CJ1050" s="2" t="s">
        <v>10291</v>
      </c>
      <c r="CK1050" s="2" t="s">
        <v>10291</v>
      </c>
      <c r="CL1050" s="2" t="s">
        <v>3466</v>
      </c>
      <c r="CM1050" s="2" t="s">
        <v>12417</v>
      </c>
      <c r="CN1050" s="2" t="s">
        <v>4307</v>
      </c>
      <c r="CO1050" s="2" t="s">
        <v>12961</v>
      </c>
      <c r="CP1050" s="2" t="s">
        <v>7308</v>
      </c>
      <c r="CQ1050" s="2" t="s">
        <v>11234</v>
      </c>
      <c r="CR1050" s="2" t="s">
        <v>7870</v>
      </c>
      <c r="CS1050" s="2" t="s">
        <v>2520</v>
      </c>
      <c r="CT1050" s="2" t="s">
        <v>13086</v>
      </c>
      <c r="CU1050" s="2" t="s">
        <v>9414</v>
      </c>
      <c r="CV1050" s="2" t="s">
        <v>9373</v>
      </c>
      <c r="CW1050" s="2" t="s">
        <v>2541</v>
      </c>
      <c r="CX1050" s="2" t="s">
        <v>6713</v>
      </c>
      <c r="CY1050" s="2" t="s">
        <v>12961</v>
      </c>
      <c r="CZ1050" s="2" t="s">
        <v>10261</v>
      </c>
      <c r="DA1050" s="2" t="s">
        <v>7308</v>
      </c>
      <c r="DB1050" s="2" t="s">
        <v>10623</v>
      </c>
      <c r="DC1050" s="2" t="s">
        <v>12330</v>
      </c>
      <c r="DD1050" s="2" t="s">
        <v>13656</v>
      </c>
      <c r="DE1050" s="2" t="s">
        <v>9400</v>
      </c>
      <c r="DF1050" s="2" t="s">
        <v>12273</v>
      </c>
      <c r="DG1050" s="2" t="s">
        <v>6734</v>
      </c>
      <c r="DH1050" s="2" t="s">
        <v>7825</v>
      </c>
      <c r="DI1050" s="2" t="s">
        <v>11747</v>
      </c>
      <c r="DJ1050" s="2" t="s">
        <v>5405</v>
      </c>
      <c r="DK1050" s="2" t="s">
        <v>5159</v>
      </c>
      <c r="DL1050" s="2" t="s">
        <v>5554</v>
      </c>
      <c r="DM1050" s="2" t="s">
        <v>2890</v>
      </c>
      <c r="DN1050" s="2" t="s">
        <v>7976</v>
      </c>
      <c r="DO1050" s="2" t="s">
        <v>3619</v>
      </c>
      <c r="DP1050" s="2" t="s">
        <v>2843</v>
      </c>
      <c r="DQ1050" s="2" t="s">
        <v>3627</v>
      </c>
      <c r="DR1050" s="2" t="s">
        <v>4833</v>
      </c>
      <c r="DS1050" s="2" t="s">
        <v>7453</v>
      </c>
      <c r="DT1050" s="1"/>
      <c r="DU1050" s="1"/>
      <c r="DV1050" s="2" t="s">
        <v>7214</v>
      </c>
      <c r="DW1050" s="2" t="s">
        <v>3877</v>
      </c>
      <c r="DX1050" s="2" t="s">
        <v>13764</v>
      </c>
    </row>
    <row r="1051" spans="1:128" x14ac:dyDescent="0.4">
      <c r="A1051" s="2" t="s">
        <v>16376</v>
      </c>
      <c r="B1051" s="2" t="s">
        <v>18950</v>
      </c>
      <c r="C1051" s="2" t="s">
        <v>1052</v>
      </c>
      <c r="D1051" s="2" t="s">
        <v>18951</v>
      </c>
      <c r="E1051" s="2" t="s">
        <v>1053</v>
      </c>
      <c r="F1051" s="2" t="s">
        <v>2453</v>
      </c>
      <c r="G1051" s="2" t="s">
        <v>11307</v>
      </c>
      <c r="H1051" s="2" t="s">
        <v>1686</v>
      </c>
      <c r="I1051" s="2" t="s">
        <v>6181</v>
      </c>
      <c r="J1051" s="2" t="s">
        <v>10719</v>
      </c>
      <c r="K1051" s="2" t="s">
        <v>11452</v>
      </c>
      <c r="L1051" s="2" t="s">
        <v>3714</v>
      </c>
      <c r="M1051" s="2" t="s">
        <v>6175</v>
      </c>
      <c r="N1051" s="2" t="s">
        <v>4764</v>
      </c>
      <c r="O1051" s="2" t="s">
        <v>1753</v>
      </c>
      <c r="P1051" s="2" t="s">
        <v>18691</v>
      </c>
      <c r="Q1051" s="2" t="s">
        <v>16223</v>
      </c>
      <c r="R1051" s="2" t="s">
        <v>9126</v>
      </c>
      <c r="S1051" s="2" t="s">
        <v>1059</v>
      </c>
      <c r="T1051" s="2" t="s">
        <v>8415</v>
      </c>
      <c r="U1051" s="2" t="s">
        <v>4244</v>
      </c>
      <c r="V1051" s="2" t="s">
        <v>3431</v>
      </c>
      <c r="W1051" s="2" t="s">
        <v>18952</v>
      </c>
      <c r="X1051" s="2" t="s">
        <v>14914</v>
      </c>
      <c r="Y1051" s="2" t="s">
        <v>2764</v>
      </c>
      <c r="Z1051" s="2" t="s">
        <v>1767</v>
      </c>
      <c r="AA1051" s="2" t="s">
        <v>10351</v>
      </c>
      <c r="AB1051" s="2" t="s">
        <v>8418</v>
      </c>
      <c r="AC1051" s="2" t="s">
        <v>9786</v>
      </c>
      <c r="AD1051" s="2" t="s">
        <v>2320</v>
      </c>
      <c r="AE1051" s="2" t="s">
        <v>15119</v>
      </c>
      <c r="AF1051" s="2" t="s">
        <v>18059</v>
      </c>
      <c r="AG1051" s="2" t="s">
        <v>6373</v>
      </c>
      <c r="AH1051" s="2" t="s">
        <v>5602</v>
      </c>
      <c r="AI1051" s="2" t="s">
        <v>14264</v>
      </c>
      <c r="AJ1051" s="2" t="s">
        <v>11957</v>
      </c>
      <c r="AK1051" s="2" t="s">
        <v>18953</v>
      </c>
      <c r="AL1051" s="2" t="s">
        <v>18954</v>
      </c>
      <c r="AM1051" s="2" t="s">
        <v>18856</v>
      </c>
      <c r="AN1051" s="2" t="s">
        <v>12061</v>
      </c>
      <c r="AO1051" s="2" t="s">
        <v>6075</v>
      </c>
      <c r="AP1051" s="2" t="s">
        <v>18955</v>
      </c>
      <c r="AQ1051" s="2" t="s">
        <v>18956</v>
      </c>
      <c r="AR1051" s="2" t="s">
        <v>18957</v>
      </c>
      <c r="AS1051" s="2" t="s">
        <v>12232</v>
      </c>
      <c r="AT1051" s="2" t="s">
        <v>17383</v>
      </c>
      <c r="AU1051" s="2" t="s">
        <v>11507</v>
      </c>
      <c r="AV1051" s="2" t="s">
        <v>12326</v>
      </c>
      <c r="AW1051" s="2" t="s">
        <v>16640</v>
      </c>
      <c r="AX1051" s="2" t="s">
        <v>13504</v>
      </c>
      <c r="AY1051" s="2" t="s">
        <v>17761</v>
      </c>
      <c r="AZ1051" s="2" t="s">
        <v>18691</v>
      </c>
      <c r="BA1051" s="2" t="s">
        <v>16804</v>
      </c>
      <c r="BB1051" s="2" t="s">
        <v>14871</v>
      </c>
      <c r="BC1051" s="2" t="s">
        <v>1410</v>
      </c>
      <c r="BD1051" s="2" t="s">
        <v>12228</v>
      </c>
      <c r="BE1051" s="2" t="s">
        <v>13382</v>
      </c>
      <c r="BF1051" s="2" t="s">
        <v>18958</v>
      </c>
      <c r="BG1051" s="2" t="s">
        <v>18959</v>
      </c>
      <c r="BH1051" s="2" t="s">
        <v>18960</v>
      </c>
      <c r="BI1051" s="2" t="s">
        <v>9365</v>
      </c>
      <c r="BJ1051" s="2" t="s">
        <v>2943</v>
      </c>
      <c r="BK1051" s="2" t="s">
        <v>11970</v>
      </c>
      <c r="BL1051" s="2" t="s">
        <v>5385</v>
      </c>
      <c r="BM1051" s="2" t="s">
        <v>4093</v>
      </c>
      <c r="BN1051" s="2" t="s">
        <v>3242</v>
      </c>
      <c r="BO1051" s="2" t="s">
        <v>1878</v>
      </c>
      <c r="BP1051" s="2" t="s">
        <v>13178</v>
      </c>
      <c r="BQ1051" s="2" t="s">
        <v>6855</v>
      </c>
      <c r="BR1051" s="2" t="s">
        <v>14090</v>
      </c>
      <c r="BS1051" s="2" t="s">
        <v>13173</v>
      </c>
      <c r="BT1051" s="2" t="s">
        <v>10245</v>
      </c>
      <c r="BU1051" s="2" t="s">
        <v>1104</v>
      </c>
      <c r="BV1051" s="2" t="s">
        <v>5008</v>
      </c>
      <c r="BW1051" s="2" t="s">
        <v>13298</v>
      </c>
      <c r="BX1051" s="2" t="s">
        <v>15829</v>
      </c>
      <c r="BY1051" s="2" t="s">
        <v>12964</v>
      </c>
      <c r="BZ1051" s="2" t="s">
        <v>1301</v>
      </c>
      <c r="CA1051" s="2" t="s">
        <v>4703</v>
      </c>
      <c r="CB1051" s="2" t="s">
        <v>10102</v>
      </c>
      <c r="CC1051" s="2" t="s">
        <v>11246</v>
      </c>
      <c r="CD1051" s="2" t="s">
        <v>8052</v>
      </c>
      <c r="CE1051" s="2" t="s">
        <v>5971</v>
      </c>
      <c r="CF1051" s="2" t="s">
        <v>15582</v>
      </c>
      <c r="CG1051" s="2" t="s">
        <v>7516</v>
      </c>
      <c r="CH1051" s="2" t="s">
        <v>2199</v>
      </c>
      <c r="CI1051" s="2" t="s">
        <v>9230</v>
      </c>
      <c r="CJ1051" s="2" t="s">
        <v>11186</v>
      </c>
      <c r="CK1051" s="2" t="s">
        <v>12449</v>
      </c>
      <c r="CL1051" s="2" t="s">
        <v>11956</v>
      </c>
      <c r="CM1051" s="2" t="s">
        <v>9230</v>
      </c>
      <c r="CN1051" s="2" t="s">
        <v>15829</v>
      </c>
      <c r="CO1051" s="2" t="s">
        <v>8590</v>
      </c>
      <c r="CP1051" s="2" t="s">
        <v>9499</v>
      </c>
      <c r="CQ1051" s="2" t="s">
        <v>12406</v>
      </c>
      <c r="CR1051" s="2" t="s">
        <v>3741</v>
      </c>
      <c r="CS1051" s="2" t="s">
        <v>5975</v>
      </c>
      <c r="CT1051" s="2" t="s">
        <v>6907</v>
      </c>
      <c r="CU1051" s="2" t="s">
        <v>3881</v>
      </c>
      <c r="CV1051" s="2" t="s">
        <v>3821</v>
      </c>
      <c r="CW1051" s="2" t="s">
        <v>3709</v>
      </c>
      <c r="CX1051" s="2" t="s">
        <v>6226</v>
      </c>
      <c r="CY1051" s="2" t="s">
        <v>10914</v>
      </c>
      <c r="CZ1051" s="2" t="s">
        <v>5556</v>
      </c>
      <c r="DA1051" s="2" t="s">
        <v>1767</v>
      </c>
      <c r="DB1051" s="2" t="s">
        <v>2748</v>
      </c>
      <c r="DC1051" s="2" t="s">
        <v>7457</v>
      </c>
      <c r="DD1051" s="2" t="s">
        <v>5534</v>
      </c>
      <c r="DE1051" s="2" t="s">
        <v>2314</v>
      </c>
      <c r="DF1051" s="2" t="s">
        <v>10480</v>
      </c>
      <c r="DG1051" s="2" t="s">
        <v>1053</v>
      </c>
      <c r="DH1051" s="2" t="s">
        <v>13133</v>
      </c>
      <c r="DI1051" s="2" t="s">
        <v>11561</v>
      </c>
      <c r="DJ1051" s="2" t="s">
        <v>17086</v>
      </c>
      <c r="DK1051" s="2" t="s">
        <v>18961</v>
      </c>
      <c r="DL1051" s="2" t="s">
        <v>4690</v>
      </c>
      <c r="DM1051" s="2" t="s">
        <v>2222</v>
      </c>
      <c r="DN1051" s="2" t="s">
        <v>6506</v>
      </c>
      <c r="DO1051" s="2" t="s">
        <v>4529</v>
      </c>
      <c r="DP1051" s="2" t="s">
        <v>3178</v>
      </c>
      <c r="DQ1051" s="2" t="s">
        <v>18962</v>
      </c>
      <c r="DR1051" s="2" t="s">
        <v>17718</v>
      </c>
      <c r="DS1051" s="2" t="s">
        <v>3452</v>
      </c>
      <c r="DT1051" s="1"/>
      <c r="DU1051" s="1"/>
      <c r="DV1051" s="2" t="s">
        <v>18963</v>
      </c>
      <c r="DW1051" s="2" t="s">
        <v>6524</v>
      </c>
      <c r="DX1051" s="2" t="s">
        <v>18964</v>
      </c>
    </row>
    <row r="1052" spans="1:128" x14ac:dyDescent="0.4">
      <c r="A1052" s="2" t="s">
        <v>16376</v>
      </c>
      <c r="B1052" s="2" t="s">
        <v>18965</v>
      </c>
      <c r="C1052" s="2" t="s">
        <v>1052</v>
      </c>
      <c r="D1052" s="2" t="s">
        <v>18966</v>
      </c>
      <c r="E1052" s="2" t="s">
        <v>1053</v>
      </c>
      <c r="F1052" s="2" t="s">
        <v>5091</v>
      </c>
      <c r="G1052" s="2" t="s">
        <v>4696</v>
      </c>
      <c r="H1052" s="2" t="s">
        <v>3903</v>
      </c>
      <c r="I1052" s="2" t="s">
        <v>12918</v>
      </c>
      <c r="J1052" s="2" t="s">
        <v>16226</v>
      </c>
      <c r="K1052" s="2" t="s">
        <v>5387</v>
      </c>
      <c r="L1052" s="2" t="s">
        <v>10198</v>
      </c>
      <c r="M1052" s="2" t="s">
        <v>12565</v>
      </c>
      <c r="N1052" s="2" t="s">
        <v>3248</v>
      </c>
      <c r="O1052" s="2" t="s">
        <v>14444</v>
      </c>
      <c r="P1052" s="2" t="s">
        <v>7516</v>
      </c>
      <c r="Q1052" s="2" t="s">
        <v>7517</v>
      </c>
      <c r="R1052" s="2" t="s">
        <v>9156</v>
      </c>
      <c r="S1052" s="2" t="s">
        <v>5017</v>
      </c>
      <c r="T1052" s="2" t="s">
        <v>6392</v>
      </c>
      <c r="U1052" s="2" t="s">
        <v>4581</v>
      </c>
      <c r="V1052" s="2" t="s">
        <v>3999</v>
      </c>
      <c r="W1052" s="2" t="s">
        <v>13197</v>
      </c>
      <c r="X1052" s="2" t="s">
        <v>1176</v>
      </c>
      <c r="Y1052" s="2" t="s">
        <v>2140</v>
      </c>
      <c r="Z1052" s="2" t="s">
        <v>5001</v>
      </c>
      <c r="AA1052" s="2" t="s">
        <v>4333</v>
      </c>
      <c r="AB1052" s="2" t="s">
        <v>11221</v>
      </c>
      <c r="AC1052" s="2" t="s">
        <v>2549</v>
      </c>
      <c r="AD1052" s="2" t="s">
        <v>12161</v>
      </c>
      <c r="AE1052" s="2" t="s">
        <v>1204</v>
      </c>
      <c r="AF1052" s="2" t="s">
        <v>2676</v>
      </c>
      <c r="AG1052" s="2" t="s">
        <v>3969</v>
      </c>
      <c r="AH1052" s="2" t="s">
        <v>10628</v>
      </c>
      <c r="AI1052" s="2" t="s">
        <v>6222</v>
      </c>
      <c r="AJ1052" s="2" t="s">
        <v>8051</v>
      </c>
      <c r="AK1052" s="2" t="s">
        <v>7923</v>
      </c>
      <c r="AL1052" s="2" t="s">
        <v>11209</v>
      </c>
      <c r="AM1052" s="2" t="s">
        <v>8465</v>
      </c>
      <c r="AN1052" s="2" t="s">
        <v>13495</v>
      </c>
      <c r="AO1052" s="2" t="s">
        <v>12055</v>
      </c>
      <c r="AP1052" s="2" t="s">
        <v>9198</v>
      </c>
      <c r="AQ1052" s="2" t="s">
        <v>14775</v>
      </c>
      <c r="AR1052" s="2" t="s">
        <v>12106</v>
      </c>
      <c r="AS1052" s="2" t="s">
        <v>7258</v>
      </c>
      <c r="AT1052" s="2" t="s">
        <v>4597</v>
      </c>
      <c r="AU1052" s="2" t="s">
        <v>6498</v>
      </c>
      <c r="AV1052" s="2" t="s">
        <v>15714</v>
      </c>
      <c r="AW1052" s="2" t="s">
        <v>12462</v>
      </c>
      <c r="AX1052" s="2" t="s">
        <v>4946</v>
      </c>
      <c r="AY1052" s="2" t="s">
        <v>4585</v>
      </c>
      <c r="AZ1052" s="2" t="s">
        <v>6222</v>
      </c>
      <c r="BA1052" s="2" t="s">
        <v>2251</v>
      </c>
      <c r="BB1052" s="2" t="s">
        <v>12052</v>
      </c>
      <c r="BC1052" s="2" t="s">
        <v>3342</v>
      </c>
      <c r="BD1052" s="2" t="s">
        <v>3164</v>
      </c>
      <c r="BE1052" s="2" t="s">
        <v>10004</v>
      </c>
      <c r="BF1052" s="2" t="s">
        <v>10752</v>
      </c>
      <c r="BG1052" s="2" t="s">
        <v>9542</v>
      </c>
      <c r="BH1052" s="2" t="s">
        <v>3977</v>
      </c>
      <c r="BI1052" s="2" t="s">
        <v>3888</v>
      </c>
      <c r="BJ1052" s="2" t="s">
        <v>1541</v>
      </c>
      <c r="BK1052" s="2" t="s">
        <v>8990</v>
      </c>
      <c r="BL1052" s="2" t="s">
        <v>2427</v>
      </c>
      <c r="BM1052" s="2" t="s">
        <v>1635</v>
      </c>
      <c r="BN1052" s="2" t="s">
        <v>3095</v>
      </c>
      <c r="BO1052" s="2" t="s">
        <v>4285</v>
      </c>
      <c r="BP1052" s="2" t="s">
        <v>9461</v>
      </c>
      <c r="BQ1052" s="2" t="s">
        <v>8604</v>
      </c>
      <c r="BR1052" s="2" t="s">
        <v>3207</v>
      </c>
      <c r="BS1052" s="2" t="s">
        <v>9645</v>
      </c>
      <c r="BT1052" s="2" t="s">
        <v>7671</v>
      </c>
      <c r="BU1052" s="2" t="s">
        <v>7832</v>
      </c>
      <c r="BV1052" s="2" t="s">
        <v>12203</v>
      </c>
      <c r="BW1052" s="2" t="s">
        <v>4652</v>
      </c>
      <c r="BX1052" s="2" t="s">
        <v>1614</v>
      </c>
      <c r="BY1052" s="2" t="s">
        <v>4906</v>
      </c>
      <c r="BZ1052" s="2" t="s">
        <v>4894</v>
      </c>
      <c r="CA1052" s="2" t="s">
        <v>9058</v>
      </c>
      <c r="CB1052" s="2" t="s">
        <v>12353</v>
      </c>
      <c r="CC1052" s="2" t="s">
        <v>4652</v>
      </c>
      <c r="CD1052" s="2" t="s">
        <v>11415</v>
      </c>
      <c r="CE1052" s="2" t="s">
        <v>3503</v>
      </c>
      <c r="CF1052" s="2" t="s">
        <v>10183</v>
      </c>
      <c r="CG1052" s="2" t="s">
        <v>2927</v>
      </c>
      <c r="CH1052" s="2" t="s">
        <v>3917</v>
      </c>
      <c r="CI1052" s="2" t="s">
        <v>6414</v>
      </c>
      <c r="CJ1052" s="2" t="s">
        <v>2376</v>
      </c>
      <c r="CK1052" s="2" t="s">
        <v>2513</v>
      </c>
      <c r="CL1052" s="2" t="s">
        <v>11538</v>
      </c>
      <c r="CM1052" s="2" t="s">
        <v>2998</v>
      </c>
      <c r="CN1052" s="2" t="s">
        <v>6330</v>
      </c>
      <c r="CO1052" s="2" t="s">
        <v>4633</v>
      </c>
      <c r="CP1052" s="2" t="s">
        <v>10402</v>
      </c>
      <c r="CQ1052" s="2" t="s">
        <v>4984</v>
      </c>
      <c r="CR1052" s="2" t="s">
        <v>8604</v>
      </c>
      <c r="CS1052" s="2" t="s">
        <v>2928</v>
      </c>
      <c r="CT1052" s="2" t="s">
        <v>8790</v>
      </c>
      <c r="CU1052" s="2" t="s">
        <v>2513</v>
      </c>
      <c r="CV1052" s="2" t="s">
        <v>7414</v>
      </c>
      <c r="CW1052" s="2" t="s">
        <v>13102</v>
      </c>
      <c r="CX1052" s="2" t="s">
        <v>15323</v>
      </c>
      <c r="CY1052" s="2" t="s">
        <v>9646</v>
      </c>
      <c r="CZ1052" s="2" t="s">
        <v>13424</v>
      </c>
      <c r="DA1052" s="2" t="s">
        <v>11761</v>
      </c>
      <c r="DB1052" s="2" t="s">
        <v>2194</v>
      </c>
      <c r="DC1052" s="2" t="s">
        <v>4210</v>
      </c>
      <c r="DD1052" s="2" t="s">
        <v>13011</v>
      </c>
      <c r="DE1052" s="2" t="s">
        <v>12388</v>
      </c>
      <c r="DF1052" s="2" t="s">
        <v>15531</v>
      </c>
      <c r="DG1052" s="2" t="s">
        <v>7837</v>
      </c>
      <c r="DH1052" s="2" t="s">
        <v>5888</v>
      </c>
      <c r="DI1052" s="2" t="s">
        <v>2406</v>
      </c>
      <c r="DJ1052" s="2" t="s">
        <v>15972</v>
      </c>
      <c r="DK1052" s="2" t="s">
        <v>4661</v>
      </c>
      <c r="DL1052" s="2" t="s">
        <v>6144</v>
      </c>
      <c r="DM1052" s="2" t="s">
        <v>13890</v>
      </c>
      <c r="DN1052" s="2" t="s">
        <v>8410</v>
      </c>
      <c r="DO1052" s="2" t="s">
        <v>8690</v>
      </c>
      <c r="DP1052" s="2" t="s">
        <v>10250</v>
      </c>
      <c r="DQ1052" s="2" t="s">
        <v>7381</v>
      </c>
      <c r="DR1052" s="2" t="s">
        <v>13261</v>
      </c>
      <c r="DS1052" s="2" t="s">
        <v>5701</v>
      </c>
      <c r="DT1052" s="1"/>
      <c r="DU1052" s="1"/>
      <c r="DV1052" s="2" t="s">
        <v>14328</v>
      </c>
      <c r="DW1052" s="2" t="s">
        <v>8504</v>
      </c>
      <c r="DX1052" s="2" t="s">
        <v>11239</v>
      </c>
    </row>
    <row r="1053" spans="1:128" x14ac:dyDescent="0.4">
      <c r="A1053" s="2" t="s">
        <v>16376</v>
      </c>
      <c r="B1053" s="2" t="s">
        <v>18967</v>
      </c>
      <c r="C1053" s="2" t="s">
        <v>1052</v>
      </c>
      <c r="D1053" s="2" t="s">
        <v>0</v>
      </c>
      <c r="E1053" s="2" t="s">
        <v>1053</v>
      </c>
      <c r="F1053" s="2" t="s">
        <v>5481</v>
      </c>
      <c r="G1053" s="2" t="s">
        <v>8035</v>
      </c>
      <c r="H1053" s="2" t="s">
        <v>6371</v>
      </c>
      <c r="I1053" s="2" t="s">
        <v>6445</v>
      </c>
      <c r="J1053" s="2" t="s">
        <v>2859</v>
      </c>
      <c r="K1053" s="2" t="s">
        <v>3999</v>
      </c>
      <c r="L1053" s="2" t="s">
        <v>1885</v>
      </c>
      <c r="M1053" s="2" t="s">
        <v>1567</v>
      </c>
      <c r="N1053" s="2" t="s">
        <v>10245</v>
      </c>
      <c r="O1053" s="2" t="s">
        <v>9746</v>
      </c>
      <c r="P1053" s="2" t="s">
        <v>7074</v>
      </c>
      <c r="Q1053" s="2" t="s">
        <v>6317</v>
      </c>
      <c r="R1053" s="2" t="s">
        <v>8861</v>
      </c>
      <c r="S1053" s="2" t="s">
        <v>8220</v>
      </c>
      <c r="T1053" s="2" t="s">
        <v>4584</v>
      </c>
      <c r="U1053" s="2" t="s">
        <v>13003</v>
      </c>
      <c r="V1053" s="2" t="s">
        <v>1416</v>
      </c>
      <c r="W1053" s="2" t="s">
        <v>15556</v>
      </c>
      <c r="X1053" s="2" t="s">
        <v>13150</v>
      </c>
      <c r="Y1053" s="2" t="s">
        <v>1779</v>
      </c>
      <c r="Z1053" s="2" t="s">
        <v>16700</v>
      </c>
      <c r="AA1053" s="2" t="s">
        <v>18968</v>
      </c>
      <c r="AB1053" s="2" t="s">
        <v>18969</v>
      </c>
      <c r="AC1053" s="2" t="s">
        <v>9195</v>
      </c>
      <c r="AD1053" s="2" t="s">
        <v>7243</v>
      </c>
      <c r="AE1053" s="2" t="s">
        <v>10157</v>
      </c>
      <c r="AF1053" s="2" t="s">
        <v>9436</v>
      </c>
      <c r="AG1053" s="2" t="s">
        <v>4086</v>
      </c>
      <c r="AH1053" s="2" t="s">
        <v>15279</v>
      </c>
      <c r="AI1053" s="2" t="s">
        <v>2746</v>
      </c>
      <c r="AJ1053" s="2" t="s">
        <v>9630</v>
      </c>
      <c r="AK1053" s="2" t="s">
        <v>10718</v>
      </c>
      <c r="AL1053" s="2" t="s">
        <v>13070</v>
      </c>
      <c r="AM1053" s="2" t="s">
        <v>2763</v>
      </c>
      <c r="AN1053" s="2" t="s">
        <v>1080</v>
      </c>
      <c r="AO1053" s="2" t="s">
        <v>9368</v>
      </c>
      <c r="AP1053" s="2" t="s">
        <v>8459</v>
      </c>
      <c r="AQ1053" s="2" t="s">
        <v>5075</v>
      </c>
      <c r="AR1053" s="2" t="s">
        <v>4055</v>
      </c>
      <c r="AS1053" s="2" t="s">
        <v>10713</v>
      </c>
      <c r="AT1053" s="2" t="s">
        <v>2889</v>
      </c>
      <c r="AU1053" s="2" t="s">
        <v>7966</v>
      </c>
      <c r="AV1053" s="2" t="s">
        <v>3066</v>
      </c>
      <c r="AW1053" s="2" t="s">
        <v>7260</v>
      </c>
      <c r="AX1053" s="2" t="s">
        <v>1558</v>
      </c>
      <c r="AY1053" s="2" t="s">
        <v>5545</v>
      </c>
      <c r="AZ1053" s="2" t="s">
        <v>9700</v>
      </c>
      <c r="BA1053" s="2" t="s">
        <v>4401</v>
      </c>
      <c r="BB1053" s="2" t="s">
        <v>13862</v>
      </c>
      <c r="BC1053" s="2" t="s">
        <v>5623</v>
      </c>
      <c r="BD1053" s="2" t="s">
        <v>9773</v>
      </c>
      <c r="BE1053" s="2" t="s">
        <v>4245</v>
      </c>
      <c r="BF1053" s="2" t="s">
        <v>12769</v>
      </c>
      <c r="BG1053" s="2" t="s">
        <v>4429</v>
      </c>
      <c r="BH1053" s="2" t="s">
        <v>8543</v>
      </c>
      <c r="BI1053" s="2" t="s">
        <v>3168</v>
      </c>
      <c r="BJ1053" s="2" t="s">
        <v>12517</v>
      </c>
      <c r="BK1053" s="2" t="s">
        <v>10685</v>
      </c>
      <c r="BL1053" s="2" t="s">
        <v>4583</v>
      </c>
      <c r="BM1053" s="2" t="s">
        <v>5311</v>
      </c>
      <c r="BN1053" s="2" t="s">
        <v>10097</v>
      </c>
      <c r="BO1053" s="2" t="s">
        <v>12886</v>
      </c>
      <c r="BP1053" s="2" t="s">
        <v>11836</v>
      </c>
      <c r="BQ1053" s="2" t="s">
        <v>9097</v>
      </c>
      <c r="BR1053" s="2" t="s">
        <v>8626</v>
      </c>
      <c r="BS1053" s="2" t="s">
        <v>14138</v>
      </c>
      <c r="BT1053" s="2" t="s">
        <v>2143</v>
      </c>
      <c r="BU1053" s="2" t="s">
        <v>8332</v>
      </c>
      <c r="BV1053" s="2" t="s">
        <v>13386</v>
      </c>
      <c r="BW1053" s="2" t="s">
        <v>2925</v>
      </c>
      <c r="BX1053" s="2" t="s">
        <v>3506</v>
      </c>
      <c r="BY1053" s="2" t="s">
        <v>7621</v>
      </c>
      <c r="BZ1053" s="2" t="s">
        <v>3575</v>
      </c>
      <c r="CA1053" s="2" t="s">
        <v>11879</v>
      </c>
      <c r="CB1053" s="2" t="s">
        <v>7601</v>
      </c>
      <c r="CC1053" s="2" t="s">
        <v>6915</v>
      </c>
      <c r="CD1053" s="2" t="s">
        <v>5718</v>
      </c>
      <c r="CE1053" s="2" t="s">
        <v>8721</v>
      </c>
      <c r="CF1053" s="2" t="s">
        <v>1515</v>
      </c>
      <c r="CG1053" s="2" t="s">
        <v>3922</v>
      </c>
      <c r="CH1053" s="2" t="s">
        <v>1493</v>
      </c>
      <c r="CI1053" s="2" t="s">
        <v>6961</v>
      </c>
      <c r="CJ1053" s="2" t="s">
        <v>14771</v>
      </c>
      <c r="CK1053" s="2" t="s">
        <v>7697</v>
      </c>
      <c r="CL1053" s="2" t="s">
        <v>9807</v>
      </c>
      <c r="CM1053" s="2" t="s">
        <v>8768</v>
      </c>
      <c r="CN1053" s="2" t="s">
        <v>14969</v>
      </c>
      <c r="CO1053" s="2" t="s">
        <v>6274</v>
      </c>
      <c r="CP1053" s="2" t="s">
        <v>13356</v>
      </c>
      <c r="CQ1053" s="2" t="s">
        <v>8968</v>
      </c>
      <c r="CR1053" s="2" t="s">
        <v>6275</v>
      </c>
      <c r="CS1053" s="2" t="s">
        <v>9380</v>
      </c>
      <c r="CT1053" s="2" t="s">
        <v>6028</v>
      </c>
      <c r="CU1053" s="2" t="s">
        <v>6279</v>
      </c>
      <c r="CV1053" s="2" t="s">
        <v>14661</v>
      </c>
      <c r="CW1053" s="2" t="s">
        <v>5294</v>
      </c>
      <c r="CX1053" s="2" t="s">
        <v>1244</v>
      </c>
      <c r="CY1053" s="2" t="s">
        <v>2596</v>
      </c>
      <c r="CZ1053" s="2" t="s">
        <v>8456</v>
      </c>
      <c r="DA1053" s="2" t="s">
        <v>3590</v>
      </c>
      <c r="DB1053" s="2" t="s">
        <v>6204</v>
      </c>
      <c r="DC1053" s="2" t="s">
        <v>12487</v>
      </c>
      <c r="DD1053" s="2" t="s">
        <v>6628</v>
      </c>
      <c r="DE1053" s="2" t="s">
        <v>11321</v>
      </c>
      <c r="DF1053" s="2" t="s">
        <v>4226</v>
      </c>
      <c r="DG1053" s="2" t="s">
        <v>9210</v>
      </c>
      <c r="DH1053" s="2" t="s">
        <v>9521</v>
      </c>
      <c r="DI1053" s="2" t="s">
        <v>2361</v>
      </c>
      <c r="DJ1053" s="2" t="s">
        <v>10732</v>
      </c>
      <c r="DK1053" s="2" t="s">
        <v>1152</v>
      </c>
      <c r="DL1053" s="2" t="s">
        <v>10496</v>
      </c>
      <c r="DM1053" s="2" t="s">
        <v>1917</v>
      </c>
      <c r="DN1053" s="2" t="s">
        <v>9258</v>
      </c>
      <c r="DO1053" s="2" t="s">
        <v>12876</v>
      </c>
      <c r="DP1053" s="2" t="s">
        <v>5874</v>
      </c>
      <c r="DQ1053" s="2" t="s">
        <v>11032</v>
      </c>
      <c r="DR1053" s="2" t="s">
        <v>6828</v>
      </c>
      <c r="DS1053" s="2" t="s">
        <v>7946</v>
      </c>
      <c r="DT1053" s="1"/>
      <c r="DU1053" s="1"/>
      <c r="DV1053" s="2" t="s">
        <v>9639</v>
      </c>
      <c r="DW1053" s="2" t="s">
        <v>5903</v>
      </c>
      <c r="DX1053" s="2" t="s">
        <v>7221</v>
      </c>
    </row>
    <row r="1054" spans="1:128" x14ac:dyDescent="0.4">
      <c r="A1054" s="2" t="s">
        <v>16376</v>
      </c>
      <c r="B1054" s="2" t="s">
        <v>18970</v>
      </c>
      <c r="C1054" s="2" t="s">
        <v>1052</v>
      </c>
      <c r="D1054" s="2" t="s">
        <v>18971</v>
      </c>
      <c r="E1054" s="2" t="s">
        <v>1053</v>
      </c>
      <c r="F1054" s="2" t="s">
        <v>8272</v>
      </c>
      <c r="G1054" s="2" t="s">
        <v>8684</v>
      </c>
      <c r="H1054" s="2" t="s">
        <v>3544</v>
      </c>
      <c r="I1054" s="2" t="s">
        <v>6250</v>
      </c>
      <c r="J1054" s="2" t="s">
        <v>6653</v>
      </c>
      <c r="K1054" s="2" t="s">
        <v>2649</v>
      </c>
      <c r="L1054" s="2" t="s">
        <v>4959</v>
      </c>
      <c r="M1054" s="2" t="s">
        <v>8425</v>
      </c>
      <c r="N1054" s="2" t="s">
        <v>1785</v>
      </c>
      <c r="O1054" s="2" t="s">
        <v>8425</v>
      </c>
      <c r="P1054" s="2" t="s">
        <v>2322</v>
      </c>
      <c r="Q1054" s="2" t="s">
        <v>13697</v>
      </c>
      <c r="R1054" s="2" t="s">
        <v>9748</v>
      </c>
      <c r="S1054" s="2" t="s">
        <v>11780</v>
      </c>
      <c r="T1054" s="2" t="s">
        <v>3187</v>
      </c>
      <c r="U1054" s="2" t="s">
        <v>6366</v>
      </c>
      <c r="V1054" s="2" t="s">
        <v>3433</v>
      </c>
      <c r="W1054" s="2" t="s">
        <v>8135</v>
      </c>
      <c r="X1054" s="2" t="s">
        <v>9828</v>
      </c>
      <c r="Y1054" s="2" t="s">
        <v>7341</v>
      </c>
      <c r="Z1054" s="2" t="s">
        <v>2090</v>
      </c>
      <c r="AA1054" s="2" t="s">
        <v>4930</v>
      </c>
      <c r="AB1054" s="2" t="s">
        <v>4255</v>
      </c>
      <c r="AC1054" s="2" t="s">
        <v>10113</v>
      </c>
      <c r="AD1054" s="2" t="s">
        <v>6903</v>
      </c>
      <c r="AE1054" s="2" t="s">
        <v>1437</v>
      </c>
      <c r="AF1054" s="2" t="s">
        <v>2347</v>
      </c>
      <c r="AG1054" s="2" t="s">
        <v>7101</v>
      </c>
      <c r="AH1054" s="2" t="s">
        <v>3059</v>
      </c>
      <c r="AI1054" s="2" t="s">
        <v>6287</v>
      </c>
      <c r="AJ1054" s="2" t="s">
        <v>4852</v>
      </c>
      <c r="AK1054" s="2" t="s">
        <v>4777</v>
      </c>
      <c r="AL1054" s="2" t="s">
        <v>1341</v>
      </c>
      <c r="AM1054" s="2" t="s">
        <v>5400</v>
      </c>
      <c r="AN1054" s="2" t="s">
        <v>10517</v>
      </c>
      <c r="AO1054" s="2" t="s">
        <v>8551</v>
      </c>
      <c r="AP1054" s="2" t="s">
        <v>12023</v>
      </c>
      <c r="AQ1054" s="2" t="s">
        <v>6305</v>
      </c>
      <c r="AR1054" s="2" t="s">
        <v>13458</v>
      </c>
      <c r="AS1054" s="2" t="s">
        <v>16070</v>
      </c>
      <c r="AT1054" s="2" t="s">
        <v>14220</v>
      </c>
      <c r="AU1054" s="2" t="s">
        <v>10117</v>
      </c>
      <c r="AV1054" s="2" t="s">
        <v>3614</v>
      </c>
      <c r="AW1054" s="2" t="s">
        <v>3982</v>
      </c>
      <c r="AX1054" s="2" t="s">
        <v>4161</v>
      </c>
      <c r="AY1054" s="2" t="s">
        <v>7819</v>
      </c>
      <c r="AZ1054" s="2" t="s">
        <v>13571</v>
      </c>
      <c r="BA1054" s="2" t="s">
        <v>2005</v>
      </c>
      <c r="BB1054" s="2" t="s">
        <v>6442</v>
      </c>
      <c r="BC1054" s="2" t="s">
        <v>3720</v>
      </c>
      <c r="BD1054" s="2" t="s">
        <v>3149</v>
      </c>
      <c r="BE1054" s="2" t="s">
        <v>3266</v>
      </c>
      <c r="BF1054" s="2" t="s">
        <v>15872</v>
      </c>
      <c r="BG1054" s="2" t="s">
        <v>7325</v>
      </c>
      <c r="BH1054" s="2" t="s">
        <v>6569</v>
      </c>
      <c r="BI1054" s="2" t="s">
        <v>7813</v>
      </c>
      <c r="BJ1054" s="2" t="s">
        <v>6715</v>
      </c>
      <c r="BK1054" s="2" t="s">
        <v>7263</v>
      </c>
      <c r="BL1054" s="2" t="s">
        <v>1542</v>
      </c>
      <c r="BM1054" s="2" t="s">
        <v>8539</v>
      </c>
      <c r="BN1054" s="2" t="s">
        <v>4306</v>
      </c>
      <c r="BO1054" s="2" t="s">
        <v>13095</v>
      </c>
      <c r="BP1054" s="2" t="s">
        <v>2977</v>
      </c>
      <c r="BQ1054" s="2" t="s">
        <v>12139</v>
      </c>
      <c r="BR1054" s="2" t="s">
        <v>5142</v>
      </c>
      <c r="BS1054" s="2" t="s">
        <v>9280</v>
      </c>
      <c r="BT1054" s="2" t="s">
        <v>10262</v>
      </c>
      <c r="BU1054" s="2" t="s">
        <v>9519</v>
      </c>
      <c r="BV1054" s="2" t="s">
        <v>8536</v>
      </c>
      <c r="BW1054" s="2" t="s">
        <v>17502</v>
      </c>
      <c r="BX1054" s="2" t="s">
        <v>12836</v>
      </c>
      <c r="BY1054" s="2" t="s">
        <v>14277</v>
      </c>
      <c r="BZ1054" s="2" t="s">
        <v>12780</v>
      </c>
      <c r="CA1054" s="2" t="s">
        <v>1097</v>
      </c>
      <c r="CB1054" s="2" t="s">
        <v>8813</v>
      </c>
      <c r="CC1054" s="2" t="s">
        <v>7218</v>
      </c>
      <c r="CD1054" s="2" t="s">
        <v>12815</v>
      </c>
      <c r="CE1054" s="2" t="s">
        <v>16155</v>
      </c>
      <c r="CF1054" s="2" t="s">
        <v>9510</v>
      </c>
      <c r="CG1054" s="2" t="s">
        <v>15318</v>
      </c>
      <c r="CH1054" s="2" t="s">
        <v>9038</v>
      </c>
      <c r="CI1054" s="2" t="s">
        <v>7500</v>
      </c>
      <c r="CJ1054" s="2" t="s">
        <v>8384</v>
      </c>
      <c r="CK1054" s="2" t="s">
        <v>12132</v>
      </c>
      <c r="CL1054" s="2" t="s">
        <v>12939</v>
      </c>
      <c r="CM1054" s="2" t="s">
        <v>13439</v>
      </c>
      <c r="CN1054" s="2" t="s">
        <v>8048</v>
      </c>
      <c r="CO1054" s="2" t="s">
        <v>4470</v>
      </c>
      <c r="CP1054" s="2" t="s">
        <v>8477</v>
      </c>
      <c r="CQ1054" s="2" t="s">
        <v>7154</v>
      </c>
      <c r="CR1054" s="2" t="s">
        <v>4913</v>
      </c>
      <c r="CS1054" s="2" t="s">
        <v>7503</v>
      </c>
      <c r="CT1054" s="2" t="s">
        <v>12908</v>
      </c>
      <c r="CU1054" s="2" t="s">
        <v>16374</v>
      </c>
      <c r="CV1054" s="2" t="s">
        <v>6786</v>
      </c>
      <c r="CW1054" s="2" t="s">
        <v>8543</v>
      </c>
      <c r="CX1054" s="2" t="s">
        <v>9372</v>
      </c>
      <c r="CY1054" s="2" t="s">
        <v>3718</v>
      </c>
      <c r="CZ1054" s="2" t="s">
        <v>2846</v>
      </c>
      <c r="DA1054" s="2" t="s">
        <v>8049</v>
      </c>
      <c r="DB1054" s="2" t="s">
        <v>3552</v>
      </c>
      <c r="DC1054" s="2" t="s">
        <v>2846</v>
      </c>
      <c r="DD1054" s="2" t="s">
        <v>11139</v>
      </c>
      <c r="DE1054" s="2" t="s">
        <v>10108</v>
      </c>
      <c r="DF1054" s="2" t="s">
        <v>10895</v>
      </c>
      <c r="DG1054" s="2" t="s">
        <v>3625</v>
      </c>
      <c r="DH1054" s="2" t="s">
        <v>6323</v>
      </c>
      <c r="DI1054" s="2" t="s">
        <v>6492</v>
      </c>
      <c r="DJ1054" s="2" t="s">
        <v>4041</v>
      </c>
      <c r="DK1054" s="2" t="s">
        <v>7507</v>
      </c>
      <c r="DL1054" s="2" t="s">
        <v>6291</v>
      </c>
      <c r="DM1054" s="2" t="s">
        <v>1430</v>
      </c>
      <c r="DN1054" s="2" t="s">
        <v>1653</v>
      </c>
      <c r="DO1054" s="2" t="s">
        <v>3544</v>
      </c>
      <c r="DP1054" s="2" t="s">
        <v>8775</v>
      </c>
      <c r="DQ1054" s="2" t="s">
        <v>15556</v>
      </c>
      <c r="DR1054" s="2" t="s">
        <v>1684</v>
      </c>
      <c r="DS1054" s="2" t="s">
        <v>13440</v>
      </c>
      <c r="DT1054" s="1"/>
      <c r="DU1054" s="1"/>
      <c r="DV1054" s="2" t="s">
        <v>1100</v>
      </c>
      <c r="DW1054" s="2" t="s">
        <v>12071</v>
      </c>
      <c r="DX1054" s="2" t="s">
        <v>11751</v>
      </c>
    </row>
    <row r="1055" spans="1:128" x14ac:dyDescent="0.4">
      <c r="A1055" s="2" t="s">
        <v>16376</v>
      </c>
      <c r="B1055" s="2" t="s">
        <v>18972</v>
      </c>
      <c r="C1055" s="2" t="s">
        <v>1052</v>
      </c>
      <c r="D1055" s="2" t="s">
        <v>18973</v>
      </c>
      <c r="E1055" s="2" t="s">
        <v>1053</v>
      </c>
      <c r="F1055" s="2" t="s">
        <v>11390</v>
      </c>
      <c r="G1055" s="2" t="s">
        <v>1692</v>
      </c>
      <c r="H1055" s="2" t="s">
        <v>1201</v>
      </c>
      <c r="I1055" s="2" t="s">
        <v>6563</v>
      </c>
      <c r="J1055" s="2" t="s">
        <v>6574</v>
      </c>
      <c r="K1055" s="2" t="s">
        <v>12703</v>
      </c>
      <c r="L1055" s="2" t="s">
        <v>8699</v>
      </c>
      <c r="M1055" s="2" t="s">
        <v>11691</v>
      </c>
      <c r="N1055" s="2" t="s">
        <v>10752</v>
      </c>
      <c r="O1055" s="2" t="s">
        <v>2459</v>
      </c>
      <c r="P1055" s="2" t="s">
        <v>13645</v>
      </c>
      <c r="Q1055" s="2" t="s">
        <v>4941</v>
      </c>
      <c r="R1055" s="2" t="s">
        <v>15248</v>
      </c>
      <c r="S1055" s="2" t="s">
        <v>8650</v>
      </c>
      <c r="T1055" s="2" t="s">
        <v>9576</v>
      </c>
      <c r="U1055" s="2" t="s">
        <v>3876</v>
      </c>
      <c r="V1055" s="2" t="s">
        <v>9163</v>
      </c>
      <c r="W1055" s="2" t="s">
        <v>12650</v>
      </c>
      <c r="X1055" s="2" t="s">
        <v>11757</v>
      </c>
      <c r="Y1055" s="2" t="s">
        <v>7592</v>
      </c>
      <c r="Z1055" s="2" t="s">
        <v>12961</v>
      </c>
      <c r="AA1055" s="2" t="s">
        <v>11662</v>
      </c>
      <c r="AB1055" s="2" t="s">
        <v>3060</v>
      </c>
      <c r="AC1055" s="2" t="s">
        <v>5169</v>
      </c>
      <c r="AD1055" s="2" t="s">
        <v>2569</v>
      </c>
      <c r="AE1055" s="2" t="s">
        <v>1874</v>
      </c>
      <c r="AF1055" s="2" t="s">
        <v>6327</v>
      </c>
      <c r="AG1055" s="2" t="s">
        <v>10713</v>
      </c>
      <c r="AH1055" s="2" t="s">
        <v>2566</v>
      </c>
      <c r="AI1055" s="2" t="s">
        <v>10268</v>
      </c>
      <c r="AJ1055" s="2" t="s">
        <v>7041</v>
      </c>
      <c r="AK1055" s="2" t="s">
        <v>14202</v>
      </c>
      <c r="AL1055" s="2" t="s">
        <v>17219</v>
      </c>
      <c r="AM1055" s="2" t="s">
        <v>7303</v>
      </c>
      <c r="AN1055" s="2" t="s">
        <v>12279</v>
      </c>
      <c r="AO1055" s="2" t="s">
        <v>5405</v>
      </c>
      <c r="AP1055" s="2" t="s">
        <v>6157</v>
      </c>
      <c r="AQ1055" s="2" t="s">
        <v>3257</v>
      </c>
      <c r="AR1055" s="2" t="s">
        <v>4091</v>
      </c>
      <c r="AS1055" s="2" t="s">
        <v>16695</v>
      </c>
      <c r="AT1055" s="2" t="s">
        <v>2455</v>
      </c>
      <c r="AU1055" s="2" t="s">
        <v>13827</v>
      </c>
      <c r="AV1055" s="2" t="s">
        <v>5077</v>
      </c>
      <c r="AW1055" s="2" t="s">
        <v>11503</v>
      </c>
      <c r="AX1055" s="2" t="s">
        <v>1302</v>
      </c>
      <c r="AY1055" s="2" t="s">
        <v>6977</v>
      </c>
      <c r="AZ1055" s="2" t="s">
        <v>7266</v>
      </c>
      <c r="BA1055" s="2" t="s">
        <v>7077</v>
      </c>
      <c r="BB1055" s="2" t="s">
        <v>5096</v>
      </c>
      <c r="BC1055" s="2" t="s">
        <v>7434</v>
      </c>
      <c r="BD1055" s="2" t="s">
        <v>14485</v>
      </c>
      <c r="BE1055" s="2" t="s">
        <v>12537</v>
      </c>
      <c r="BF1055" s="2" t="s">
        <v>1093</v>
      </c>
      <c r="BG1055" s="2" t="s">
        <v>14533</v>
      </c>
      <c r="BH1055" s="2" t="s">
        <v>14897</v>
      </c>
      <c r="BI1055" s="2" t="s">
        <v>13704</v>
      </c>
      <c r="BJ1055" s="2" t="s">
        <v>7983</v>
      </c>
      <c r="BK1055" s="2" t="s">
        <v>9585</v>
      </c>
      <c r="BL1055" s="2" t="s">
        <v>3822</v>
      </c>
      <c r="BM1055" s="2" t="s">
        <v>4693</v>
      </c>
      <c r="BN1055" s="2" t="s">
        <v>10662</v>
      </c>
      <c r="BO1055" s="2" t="s">
        <v>4007</v>
      </c>
      <c r="BP1055" s="2" t="s">
        <v>12394</v>
      </c>
      <c r="BQ1055" s="2" t="s">
        <v>14933</v>
      </c>
      <c r="BR1055" s="2" t="s">
        <v>12824</v>
      </c>
      <c r="BS1055" s="2" t="s">
        <v>7848</v>
      </c>
      <c r="BT1055" s="2" t="s">
        <v>13148</v>
      </c>
      <c r="BU1055" s="2" t="s">
        <v>12221</v>
      </c>
      <c r="BV1055" s="2" t="s">
        <v>1283</v>
      </c>
      <c r="BW1055" s="2" t="s">
        <v>7964</v>
      </c>
      <c r="BX1055" s="2" t="s">
        <v>2077</v>
      </c>
      <c r="BY1055" s="2" t="s">
        <v>9130</v>
      </c>
      <c r="BZ1055" s="2" t="s">
        <v>2372</v>
      </c>
      <c r="CA1055" s="2" t="s">
        <v>4231</v>
      </c>
      <c r="CB1055" s="2" t="s">
        <v>7410</v>
      </c>
      <c r="CC1055" s="2" t="s">
        <v>15710</v>
      </c>
      <c r="CD1055" s="2" t="s">
        <v>3944</v>
      </c>
      <c r="CE1055" s="2" t="s">
        <v>10164</v>
      </c>
      <c r="CF1055" s="2" t="s">
        <v>4559</v>
      </c>
      <c r="CG1055" s="2" t="s">
        <v>7955</v>
      </c>
      <c r="CH1055" s="2" t="s">
        <v>5874</v>
      </c>
      <c r="CI1055" s="2" t="s">
        <v>1621</v>
      </c>
      <c r="CJ1055" s="2" t="s">
        <v>3603</v>
      </c>
      <c r="CK1055" s="2" t="s">
        <v>8068</v>
      </c>
      <c r="CL1055" s="2" t="s">
        <v>7895</v>
      </c>
      <c r="CM1055" s="2" t="s">
        <v>14324</v>
      </c>
      <c r="CN1055" s="2" t="s">
        <v>1405</v>
      </c>
      <c r="CO1055" s="2" t="s">
        <v>5564</v>
      </c>
      <c r="CP1055" s="2" t="s">
        <v>11840</v>
      </c>
      <c r="CQ1055" s="2" t="s">
        <v>1921</v>
      </c>
      <c r="CR1055" s="2" t="s">
        <v>13038</v>
      </c>
      <c r="CS1055" s="2" t="s">
        <v>9074</v>
      </c>
      <c r="CT1055" s="2" t="s">
        <v>2302</v>
      </c>
      <c r="CU1055" s="2" t="s">
        <v>5501</v>
      </c>
      <c r="CV1055" s="2" t="s">
        <v>1840</v>
      </c>
      <c r="CW1055" s="2" t="s">
        <v>3213</v>
      </c>
      <c r="CX1055" s="2" t="s">
        <v>2157</v>
      </c>
      <c r="CY1055" s="2" t="s">
        <v>8068</v>
      </c>
      <c r="CZ1055" s="2" t="s">
        <v>2509</v>
      </c>
      <c r="DA1055" s="2" t="s">
        <v>2053</v>
      </c>
      <c r="DB1055" s="2" t="s">
        <v>7552</v>
      </c>
      <c r="DC1055" s="2" t="s">
        <v>5945</v>
      </c>
      <c r="DD1055" s="2" t="s">
        <v>1856</v>
      </c>
      <c r="DE1055" s="2" t="s">
        <v>2478</v>
      </c>
      <c r="DF1055" s="2" t="s">
        <v>8802</v>
      </c>
      <c r="DG1055" s="2" t="s">
        <v>6211</v>
      </c>
      <c r="DH1055" s="2" t="s">
        <v>14886</v>
      </c>
      <c r="DI1055" s="2" t="s">
        <v>1111</v>
      </c>
      <c r="DJ1055" s="2" t="s">
        <v>1819</v>
      </c>
      <c r="DK1055" s="2" t="s">
        <v>2065</v>
      </c>
      <c r="DL1055" s="2" t="s">
        <v>2701</v>
      </c>
      <c r="DM1055" s="2" t="s">
        <v>13037</v>
      </c>
      <c r="DN1055" s="2" t="s">
        <v>5210</v>
      </c>
      <c r="DO1055" s="2" t="s">
        <v>14759</v>
      </c>
      <c r="DP1055" s="2" t="s">
        <v>3506</v>
      </c>
      <c r="DQ1055" s="2" t="s">
        <v>4626</v>
      </c>
      <c r="DR1055" s="2" t="s">
        <v>5818</v>
      </c>
      <c r="DS1055" s="2" t="s">
        <v>7484</v>
      </c>
      <c r="DT1055" s="1"/>
      <c r="DU1055" s="1"/>
      <c r="DV1055" s="2" t="s">
        <v>1824</v>
      </c>
      <c r="DW1055" s="2" t="s">
        <v>2723</v>
      </c>
      <c r="DX1055" s="2" t="s">
        <v>7839</v>
      </c>
    </row>
    <row r="1056" spans="1:128" x14ac:dyDescent="0.4">
      <c r="A1056" s="2" t="s">
        <v>16376</v>
      </c>
      <c r="B1056" s="2" t="s">
        <v>18974</v>
      </c>
      <c r="C1056" s="2" t="s">
        <v>1052</v>
      </c>
      <c r="D1056" s="2" t="s">
        <v>18975</v>
      </c>
      <c r="E1056" s="2" t="s">
        <v>1053</v>
      </c>
      <c r="F1056" s="2" t="s">
        <v>9669</v>
      </c>
      <c r="G1056" s="2" t="s">
        <v>12018</v>
      </c>
      <c r="H1056" s="2" t="s">
        <v>3186</v>
      </c>
      <c r="I1056" s="2" t="s">
        <v>12735</v>
      </c>
      <c r="J1056" s="2" t="s">
        <v>14461</v>
      </c>
      <c r="K1056" s="2" t="s">
        <v>12632</v>
      </c>
      <c r="L1056" s="2" t="s">
        <v>4879</v>
      </c>
      <c r="M1056" s="2" t="s">
        <v>2201</v>
      </c>
      <c r="N1056" s="2" t="s">
        <v>8912</v>
      </c>
      <c r="O1056" s="2" t="s">
        <v>1541</v>
      </c>
      <c r="P1056" s="2" t="s">
        <v>4597</v>
      </c>
      <c r="Q1056" s="2" t="s">
        <v>6521</v>
      </c>
      <c r="R1056" s="2" t="s">
        <v>6439</v>
      </c>
      <c r="S1056" s="2" t="s">
        <v>3645</v>
      </c>
      <c r="T1056" s="2" t="s">
        <v>2102</v>
      </c>
      <c r="U1056" s="2" t="s">
        <v>1664</v>
      </c>
      <c r="V1056" s="2" t="s">
        <v>4062</v>
      </c>
      <c r="W1056" s="2" t="s">
        <v>8556</v>
      </c>
      <c r="X1056" s="2" t="s">
        <v>10041</v>
      </c>
      <c r="Y1056" s="2" t="s">
        <v>2000</v>
      </c>
      <c r="Z1056" s="2" t="s">
        <v>5008</v>
      </c>
      <c r="AA1056" s="2" t="s">
        <v>9775</v>
      </c>
      <c r="AB1056" s="2" t="s">
        <v>4262</v>
      </c>
      <c r="AC1056" s="2" t="s">
        <v>12071</v>
      </c>
      <c r="AD1056" s="2" t="s">
        <v>7807</v>
      </c>
      <c r="AE1056" s="2" t="s">
        <v>9193</v>
      </c>
      <c r="AF1056" s="2" t="s">
        <v>7175</v>
      </c>
      <c r="AG1056" s="2" t="s">
        <v>2658</v>
      </c>
      <c r="AH1056" s="2" t="s">
        <v>3277</v>
      </c>
      <c r="AI1056" s="2" t="s">
        <v>3149</v>
      </c>
      <c r="AJ1056" s="2" t="s">
        <v>4185</v>
      </c>
      <c r="AK1056" s="2" t="s">
        <v>6808</v>
      </c>
      <c r="AL1056" s="2" t="s">
        <v>4688</v>
      </c>
      <c r="AM1056" s="2" t="s">
        <v>6163</v>
      </c>
      <c r="AN1056" s="2" t="s">
        <v>2536</v>
      </c>
      <c r="AO1056" s="2" t="s">
        <v>4670</v>
      </c>
      <c r="AP1056" s="2" t="s">
        <v>4161</v>
      </c>
      <c r="AQ1056" s="2" t="s">
        <v>10604</v>
      </c>
      <c r="AR1056" s="2" t="s">
        <v>9539</v>
      </c>
      <c r="AS1056" s="2" t="s">
        <v>15074</v>
      </c>
      <c r="AT1056" s="2" t="s">
        <v>2309</v>
      </c>
      <c r="AU1056" s="2" t="s">
        <v>5556</v>
      </c>
      <c r="AV1056" s="2" t="s">
        <v>1428</v>
      </c>
      <c r="AW1056" s="2" t="s">
        <v>7263</v>
      </c>
      <c r="AX1056" s="2" t="s">
        <v>1289</v>
      </c>
      <c r="AY1056" s="2" t="s">
        <v>3538</v>
      </c>
      <c r="AZ1056" s="2" t="s">
        <v>2642</v>
      </c>
      <c r="BA1056" s="2" t="s">
        <v>5381</v>
      </c>
      <c r="BB1056" s="2" t="s">
        <v>1083</v>
      </c>
      <c r="BC1056" s="2" t="s">
        <v>4405</v>
      </c>
      <c r="BD1056" s="2" t="s">
        <v>11311</v>
      </c>
      <c r="BE1056" s="2" t="s">
        <v>7986</v>
      </c>
      <c r="BF1056" s="2" t="s">
        <v>4944</v>
      </c>
      <c r="BG1056" s="2" t="s">
        <v>4090</v>
      </c>
      <c r="BH1056" s="2" t="s">
        <v>4157</v>
      </c>
      <c r="BI1056" s="2" t="s">
        <v>10485</v>
      </c>
      <c r="BJ1056" s="2" t="s">
        <v>5167</v>
      </c>
      <c r="BK1056" s="2" t="s">
        <v>1766</v>
      </c>
      <c r="BL1056" s="2" t="s">
        <v>7862</v>
      </c>
      <c r="BM1056" s="2" t="s">
        <v>3232</v>
      </c>
      <c r="BN1056" s="2" t="s">
        <v>7211</v>
      </c>
      <c r="BO1056" s="2" t="s">
        <v>12736</v>
      </c>
      <c r="BP1056" s="2" t="s">
        <v>4293</v>
      </c>
      <c r="BQ1056" s="2" t="s">
        <v>4986</v>
      </c>
      <c r="BR1056" s="2" t="s">
        <v>10441</v>
      </c>
      <c r="BS1056" s="2" t="s">
        <v>15823</v>
      </c>
      <c r="BT1056" s="2" t="s">
        <v>10934</v>
      </c>
      <c r="BU1056" s="2" t="s">
        <v>14502</v>
      </c>
      <c r="BV1056" s="2" t="s">
        <v>14204</v>
      </c>
      <c r="BW1056" s="2" t="s">
        <v>13640</v>
      </c>
      <c r="BX1056" s="2" t="s">
        <v>10390</v>
      </c>
      <c r="BY1056" s="2" t="s">
        <v>11692</v>
      </c>
      <c r="BZ1056" s="2" t="s">
        <v>11385</v>
      </c>
      <c r="CA1056" s="2" t="s">
        <v>11011</v>
      </c>
      <c r="CB1056" s="2" t="s">
        <v>4483</v>
      </c>
      <c r="CC1056" s="2" t="s">
        <v>8381</v>
      </c>
      <c r="CD1056" s="2" t="s">
        <v>9564</v>
      </c>
      <c r="CE1056" s="2" t="s">
        <v>2687</v>
      </c>
      <c r="CF1056" s="2" t="s">
        <v>8382</v>
      </c>
      <c r="CG1056" s="2" t="s">
        <v>5409</v>
      </c>
      <c r="CH1056" s="2" t="s">
        <v>2937</v>
      </c>
      <c r="CI1056" s="2" t="s">
        <v>15329</v>
      </c>
      <c r="CJ1056" s="2" t="s">
        <v>9230</v>
      </c>
      <c r="CK1056" s="2" t="s">
        <v>11807</v>
      </c>
      <c r="CL1056" s="2" t="s">
        <v>13754</v>
      </c>
      <c r="CM1056" s="2" t="s">
        <v>7134</v>
      </c>
      <c r="CN1056" s="2" t="s">
        <v>1222</v>
      </c>
      <c r="CO1056" s="2" t="s">
        <v>6773</v>
      </c>
      <c r="CP1056" s="2" t="s">
        <v>10044</v>
      </c>
      <c r="CQ1056" s="2" t="s">
        <v>4461</v>
      </c>
      <c r="CR1056" s="2" t="s">
        <v>4926</v>
      </c>
      <c r="CS1056" s="2" t="s">
        <v>5628</v>
      </c>
      <c r="CT1056" s="2" t="s">
        <v>7445</v>
      </c>
      <c r="CU1056" s="2" t="s">
        <v>11059</v>
      </c>
      <c r="CV1056" s="2" t="s">
        <v>6798</v>
      </c>
      <c r="CW1056" s="2" t="s">
        <v>4749</v>
      </c>
      <c r="CX1056" s="2" t="s">
        <v>11391</v>
      </c>
      <c r="CY1056" s="2" t="s">
        <v>4474</v>
      </c>
      <c r="CZ1056" s="2" t="s">
        <v>1198</v>
      </c>
      <c r="DA1056" s="2" t="s">
        <v>5750</v>
      </c>
      <c r="DB1056" s="2" t="s">
        <v>3157</v>
      </c>
      <c r="DC1056" s="2" t="s">
        <v>5406</v>
      </c>
      <c r="DD1056" s="2" t="s">
        <v>3912</v>
      </c>
      <c r="DE1056" s="2" t="s">
        <v>8365</v>
      </c>
      <c r="DF1056" s="2" t="s">
        <v>7820</v>
      </c>
      <c r="DG1056" s="2" t="s">
        <v>13827</v>
      </c>
      <c r="DH1056" s="2" t="s">
        <v>3643</v>
      </c>
      <c r="DI1056" s="2" t="s">
        <v>8031</v>
      </c>
      <c r="DJ1056" s="2" t="s">
        <v>8357</v>
      </c>
      <c r="DK1056" s="2" t="s">
        <v>1347</v>
      </c>
      <c r="DL1056" s="2" t="s">
        <v>1298</v>
      </c>
      <c r="DM1056" s="2" t="s">
        <v>12410</v>
      </c>
      <c r="DN1056" s="2" t="s">
        <v>3077</v>
      </c>
      <c r="DO1056" s="2" t="s">
        <v>2842</v>
      </c>
      <c r="DP1056" s="2" t="s">
        <v>5533</v>
      </c>
      <c r="DQ1056" s="2" t="s">
        <v>8460</v>
      </c>
      <c r="DR1056" s="2" t="s">
        <v>2138</v>
      </c>
      <c r="DS1056" s="2" t="s">
        <v>6226</v>
      </c>
      <c r="DT1056" s="1"/>
      <c r="DU1056" s="1"/>
      <c r="DV1056" s="2" t="s">
        <v>4959</v>
      </c>
      <c r="DW1056" s="2" t="s">
        <v>4237</v>
      </c>
      <c r="DX1056" s="2" t="s">
        <v>1456</v>
      </c>
    </row>
    <row r="1057" spans="1:128" x14ac:dyDescent="0.4">
      <c r="A1057" s="2" t="s">
        <v>16376</v>
      </c>
      <c r="B1057" s="2" t="s">
        <v>18976</v>
      </c>
      <c r="C1057" s="2" t="s">
        <v>1052</v>
      </c>
      <c r="D1057" s="2" t="s">
        <v>18977</v>
      </c>
      <c r="E1057" s="2" t="s">
        <v>1053</v>
      </c>
      <c r="F1057" s="2" t="s">
        <v>3179</v>
      </c>
      <c r="G1057" s="2" t="s">
        <v>9336</v>
      </c>
      <c r="H1057" s="2" t="s">
        <v>6321</v>
      </c>
      <c r="I1057" s="2" t="s">
        <v>2853</v>
      </c>
      <c r="J1057" s="2" t="s">
        <v>2777</v>
      </c>
      <c r="K1057" s="2" t="s">
        <v>5006</v>
      </c>
      <c r="L1057" s="2" t="s">
        <v>13862</v>
      </c>
      <c r="M1057" s="2" t="s">
        <v>2742</v>
      </c>
      <c r="N1057" s="2" t="s">
        <v>9183</v>
      </c>
      <c r="O1057" s="2" t="s">
        <v>1998</v>
      </c>
      <c r="P1057" s="2" t="s">
        <v>4871</v>
      </c>
      <c r="Q1057" s="2" t="s">
        <v>2575</v>
      </c>
      <c r="R1057" s="2" t="s">
        <v>11904</v>
      </c>
      <c r="S1057" s="2" t="s">
        <v>4959</v>
      </c>
      <c r="T1057" s="2" t="s">
        <v>1975</v>
      </c>
      <c r="U1057" s="2" t="s">
        <v>12019</v>
      </c>
      <c r="V1057" s="2" t="s">
        <v>1454</v>
      </c>
      <c r="W1057" s="2" t="s">
        <v>2100</v>
      </c>
      <c r="X1057" s="2" t="s">
        <v>15138</v>
      </c>
      <c r="Y1057" s="2" t="s">
        <v>4672</v>
      </c>
      <c r="Z1057" s="2" t="s">
        <v>2849</v>
      </c>
      <c r="AA1057" s="2" t="s">
        <v>2117</v>
      </c>
      <c r="AB1057" s="2" t="s">
        <v>3444</v>
      </c>
      <c r="AC1057" s="2" t="s">
        <v>8781</v>
      </c>
      <c r="AD1057" s="2" t="s">
        <v>4172</v>
      </c>
      <c r="AE1057" s="2" t="s">
        <v>17237</v>
      </c>
      <c r="AF1057" s="2" t="s">
        <v>1769</v>
      </c>
      <c r="AG1057" s="2" t="s">
        <v>5301</v>
      </c>
      <c r="AH1057" s="2" t="s">
        <v>9276</v>
      </c>
      <c r="AI1057" s="2" t="s">
        <v>5749</v>
      </c>
      <c r="AJ1057" s="2" t="s">
        <v>3799</v>
      </c>
      <c r="AK1057" s="2" t="s">
        <v>11038</v>
      </c>
      <c r="AL1057" s="2" t="s">
        <v>13935</v>
      </c>
      <c r="AM1057" s="2" t="s">
        <v>8213</v>
      </c>
      <c r="AN1057" s="2" t="s">
        <v>6228</v>
      </c>
      <c r="AO1057" s="2" t="s">
        <v>6225</v>
      </c>
      <c r="AP1057" s="2" t="s">
        <v>11905</v>
      </c>
      <c r="AQ1057" s="2" t="s">
        <v>4670</v>
      </c>
      <c r="AR1057" s="2" t="s">
        <v>11276</v>
      </c>
      <c r="AS1057" s="2" t="s">
        <v>5379</v>
      </c>
      <c r="AT1057" s="2" t="s">
        <v>3972</v>
      </c>
      <c r="AU1057" s="2" t="s">
        <v>1429</v>
      </c>
      <c r="AV1057" s="2" t="s">
        <v>2967</v>
      </c>
      <c r="AW1057" s="2" t="s">
        <v>7915</v>
      </c>
      <c r="AX1057" s="2" t="s">
        <v>1906</v>
      </c>
      <c r="AY1057" s="2" t="s">
        <v>3451</v>
      </c>
      <c r="AZ1057" s="2" t="s">
        <v>3819</v>
      </c>
      <c r="BA1057" s="2" t="s">
        <v>7396</v>
      </c>
      <c r="BB1057" s="2" t="s">
        <v>9156</v>
      </c>
      <c r="BC1057" s="2" t="s">
        <v>14855</v>
      </c>
      <c r="BD1057" s="2" t="s">
        <v>1449</v>
      </c>
      <c r="BE1057" s="2" t="s">
        <v>13350</v>
      </c>
      <c r="BF1057" s="2" t="s">
        <v>17280</v>
      </c>
      <c r="BG1057" s="2" t="s">
        <v>1669</v>
      </c>
      <c r="BH1057" s="2" t="s">
        <v>5602</v>
      </c>
      <c r="BI1057" s="2" t="s">
        <v>5452</v>
      </c>
      <c r="BJ1057" s="2" t="s">
        <v>12151</v>
      </c>
      <c r="BK1057" s="2" t="s">
        <v>9090</v>
      </c>
      <c r="BL1057" s="2" t="s">
        <v>4705</v>
      </c>
      <c r="BM1057" s="2" t="s">
        <v>10656</v>
      </c>
      <c r="BN1057" s="2" t="s">
        <v>9000</v>
      </c>
      <c r="BO1057" s="2" t="s">
        <v>8229</v>
      </c>
      <c r="BP1057" s="2" t="s">
        <v>5723</v>
      </c>
      <c r="BQ1057" s="2" t="s">
        <v>6036</v>
      </c>
      <c r="BR1057" s="2" t="s">
        <v>2995</v>
      </c>
      <c r="BS1057" s="2" t="s">
        <v>5656</v>
      </c>
      <c r="BT1057" s="2" t="s">
        <v>14409</v>
      </c>
      <c r="BU1057" s="2" t="s">
        <v>1118</v>
      </c>
      <c r="BV1057" s="2" t="s">
        <v>11515</v>
      </c>
      <c r="BW1057" s="2" t="s">
        <v>2064</v>
      </c>
      <c r="BX1057" s="2" t="s">
        <v>2036</v>
      </c>
      <c r="BY1057" s="2" t="s">
        <v>5663</v>
      </c>
      <c r="BZ1057" s="2" t="s">
        <v>6192</v>
      </c>
      <c r="CA1057" s="2" t="s">
        <v>15936</v>
      </c>
      <c r="CB1057" s="2" t="s">
        <v>5499</v>
      </c>
      <c r="CC1057" s="2" t="s">
        <v>8001</v>
      </c>
      <c r="CD1057" s="2" t="s">
        <v>14860</v>
      </c>
      <c r="CE1057" s="2" t="s">
        <v>9110</v>
      </c>
      <c r="CF1057" s="2" t="s">
        <v>3949</v>
      </c>
      <c r="CG1057" s="2" t="s">
        <v>9254</v>
      </c>
      <c r="CH1057" s="2" t="s">
        <v>7949</v>
      </c>
      <c r="CI1057" s="2" t="s">
        <v>12527</v>
      </c>
      <c r="CJ1057" s="2" t="s">
        <v>12434</v>
      </c>
      <c r="CK1057" s="2" t="s">
        <v>6207</v>
      </c>
      <c r="CL1057" s="2" t="s">
        <v>4009</v>
      </c>
      <c r="CM1057" s="2" t="s">
        <v>12455</v>
      </c>
      <c r="CN1057" s="2" t="s">
        <v>13276</v>
      </c>
      <c r="CO1057" s="2" t="s">
        <v>7834</v>
      </c>
      <c r="CP1057" s="2" t="s">
        <v>4645</v>
      </c>
      <c r="CQ1057" s="2" t="s">
        <v>14386</v>
      </c>
      <c r="CR1057" s="2" t="s">
        <v>1111</v>
      </c>
      <c r="CS1057" s="2" t="s">
        <v>7482</v>
      </c>
      <c r="CT1057" s="2" t="s">
        <v>5520</v>
      </c>
      <c r="CU1057" s="2" t="s">
        <v>14600</v>
      </c>
      <c r="CV1057" s="2" t="s">
        <v>3403</v>
      </c>
      <c r="CW1057" s="2" t="s">
        <v>5209</v>
      </c>
      <c r="CX1057" s="2" t="s">
        <v>8749</v>
      </c>
      <c r="CY1057" s="2" t="s">
        <v>5591</v>
      </c>
      <c r="CZ1057" s="2" t="s">
        <v>5960</v>
      </c>
      <c r="DA1057" s="2" t="s">
        <v>1961</v>
      </c>
      <c r="DB1057" s="2" t="s">
        <v>6120</v>
      </c>
      <c r="DC1057" s="2" t="s">
        <v>3553</v>
      </c>
      <c r="DD1057" s="2" t="s">
        <v>11034</v>
      </c>
      <c r="DE1057" s="2" t="s">
        <v>9016</v>
      </c>
      <c r="DF1057" s="2" t="s">
        <v>2081</v>
      </c>
      <c r="DG1057" s="2" t="s">
        <v>5762</v>
      </c>
      <c r="DH1057" s="2" t="s">
        <v>11540</v>
      </c>
      <c r="DI1057" s="2" t="s">
        <v>14084</v>
      </c>
      <c r="DJ1057" s="2" t="s">
        <v>11440</v>
      </c>
      <c r="DK1057" s="2" t="s">
        <v>1227</v>
      </c>
      <c r="DL1057" s="2" t="s">
        <v>13297</v>
      </c>
      <c r="DM1057" s="2" t="s">
        <v>9048</v>
      </c>
      <c r="DN1057" s="2" t="s">
        <v>12266</v>
      </c>
      <c r="DO1057" s="2" t="s">
        <v>11130</v>
      </c>
      <c r="DP1057" s="2" t="s">
        <v>14562</v>
      </c>
      <c r="DQ1057" s="2" t="s">
        <v>11654</v>
      </c>
      <c r="DR1057" s="2" t="s">
        <v>12951</v>
      </c>
      <c r="DS1057" s="2" t="s">
        <v>2933</v>
      </c>
      <c r="DT1057" s="1"/>
      <c r="DU1057" s="1"/>
      <c r="DV1057" s="2" t="s">
        <v>8811</v>
      </c>
      <c r="DW1057" s="2" t="s">
        <v>6103</v>
      </c>
      <c r="DX1057" s="2" t="s">
        <v>12787</v>
      </c>
    </row>
    <row r="1058" spans="1:128" x14ac:dyDescent="0.4">
      <c r="A1058" s="2" t="s">
        <v>16376</v>
      </c>
      <c r="B1058" s="2" t="s">
        <v>18978</v>
      </c>
      <c r="C1058" s="2" t="s">
        <v>1052</v>
      </c>
      <c r="D1058" s="2" t="s">
        <v>18979</v>
      </c>
      <c r="E1058" s="2" t="s">
        <v>1053</v>
      </c>
      <c r="F1058" s="2" t="s">
        <v>10197</v>
      </c>
      <c r="G1058" s="2" t="s">
        <v>3886</v>
      </c>
      <c r="H1058" s="2" t="s">
        <v>7113</v>
      </c>
      <c r="I1058" s="2" t="s">
        <v>11572</v>
      </c>
      <c r="J1058" s="2" t="s">
        <v>3546</v>
      </c>
      <c r="K1058" s="2" t="s">
        <v>6444</v>
      </c>
      <c r="L1058" s="2" t="s">
        <v>2536</v>
      </c>
      <c r="M1058" s="2" t="s">
        <v>8990</v>
      </c>
      <c r="N1058" s="2" t="s">
        <v>4786</v>
      </c>
      <c r="O1058" s="2" t="s">
        <v>4143</v>
      </c>
      <c r="P1058" s="2" t="s">
        <v>4611</v>
      </c>
      <c r="Q1058" s="2" t="s">
        <v>4061</v>
      </c>
      <c r="R1058" s="2" t="s">
        <v>11141</v>
      </c>
      <c r="S1058" s="2" t="s">
        <v>14119</v>
      </c>
      <c r="T1058" s="2" t="s">
        <v>2960</v>
      </c>
      <c r="U1058" s="2" t="s">
        <v>6714</v>
      </c>
      <c r="V1058" s="2" t="s">
        <v>9545</v>
      </c>
      <c r="W1058" s="2" t="s">
        <v>7396</v>
      </c>
      <c r="X1058" s="2" t="s">
        <v>3188</v>
      </c>
      <c r="Y1058" s="2" t="s">
        <v>3272</v>
      </c>
      <c r="Z1058" s="2" t="s">
        <v>11392</v>
      </c>
      <c r="AA1058" s="2" t="s">
        <v>4419</v>
      </c>
      <c r="AB1058" s="2" t="s">
        <v>12306</v>
      </c>
      <c r="AC1058" s="2" t="s">
        <v>10627</v>
      </c>
      <c r="AD1058" s="2" t="s">
        <v>2304</v>
      </c>
      <c r="AE1058" s="2" t="s">
        <v>1533</v>
      </c>
      <c r="AF1058" s="2" t="s">
        <v>10033</v>
      </c>
      <c r="AG1058" s="2" t="s">
        <v>7585</v>
      </c>
      <c r="AH1058" s="2" t="s">
        <v>6723</v>
      </c>
      <c r="AI1058" s="2" t="s">
        <v>5020</v>
      </c>
      <c r="AJ1058" s="2" t="s">
        <v>4668</v>
      </c>
      <c r="AK1058" s="2" t="s">
        <v>4692</v>
      </c>
      <c r="AL1058" s="2" t="s">
        <v>1341</v>
      </c>
      <c r="AM1058" s="2" t="s">
        <v>11254</v>
      </c>
      <c r="AN1058" s="2" t="s">
        <v>8981</v>
      </c>
      <c r="AO1058" s="2" t="s">
        <v>5004</v>
      </c>
      <c r="AP1058" s="2" t="s">
        <v>3908</v>
      </c>
      <c r="AQ1058" s="2" t="s">
        <v>2683</v>
      </c>
      <c r="AR1058" s="2" t="s">
        <v>7635</v>
      </c>
      <c r="AS1058" s="2" t="s">
        <v>2768</v>
      </c>
      <c r="AT1058" s="2" t="s">
        <v>2446</v>
      </c>
      <c r="AU1058" s="2" t="s">
        <v>5325</v>
      </c>
      <c r="AV1058" s="2" t="s">
        <v>12447</v>
      </c>
      <c r="AW1058" s="2" t="s">
        <v>7523</v>
      </c>
      <c r="AX1058" s="2" t="s">
        <v>1090</v>
      </c>
      <c r="AY1058" s="2" t="s">
        <v>1449</v>
      </c>
      <c r="AZ1058" s="2" t="s">
        <v>1061</v>
      </c>
      <c r="BA1058" s="2" t="s">
        <v>12908</v>
      </c>
      <c r="BB1058" s="2" t="s">
        <v>13716</v>
      </c>
      <c r="BC1058" s="2" t="s">
        <v>10268</v>
      </c>
      <c r="BD1058" s="2" t="s">
        <v>9095</v>
      </c>
      <c r="BE1058" s="2" t="s">
        <v>3272</v>
      </c>
      <c r="BF1058" s="2" t="s">
        <v>3438</v>
      </c>
      <c r="BG1058" s="2" t="s">
        <v>11023</v>
      </c>
      <c r="BH1058" s="2" t="s">
        <v>8541</v>
      </c>
      <c r="BI1058" s="2" t="s">
        <v>8694</v>
      </c>
      <c r="BJ1058" s="2" t="s">
        <v>3647</v>
      </c>
      <c r="BK1058" s="2" t="s">
        <v>6854</v>
      </c>
      <c r="BL1058" s="2" t="s">
        <v>13391</v>
      </c>
      <c r="BM1058" s="2" t="s">
        <v>10745</v>
      </c>
      <c r="BN1058" s="2" t="s">
        <v>9357</v>
      </c>
      <c r="BO1058" s="2" t="s">
        <v>10436</v>
      </c>
      <c r="BP1058" s="2" t="s">
        <v>7556</v>
      </c>
      <c r="BQ1058" s="2" t="s">
        <v>9611</v>
      </c>
      <c r="BR1058" s="2" t="s">
        <v>3513</v>
      </c>
      <c r="BS1058" s="2" t="s">
        <v>9307</v>
      </c>
      <c r="BT1058" s="2" t="s">
        <v>6751</v>
      </c>
      <c r="BU1058" s="2" t="s">
        <v>7630</v>
      </c>
      <c r="BV1058" s="2" t="s">
        <v>7893</v>
      </c>
      <c r="BW1058" s="2" t="s">
        <v>14999</v>
      </c>
      <c r="BX1058" s="2" t="s">
        <v>3917</v>
      </c>
      <c r="BY1058" s="2" t="s">
        <v>11353</v>
      </c>
      <c r="BZ1058" s="2" t="s">
        <v>9054</v>
      </c>
      <c r="CA1058" s="2" t="s">
        <v>3917</v>
      </c>
      <c r="CB1058" s="2" t="s">
        <v>6705</v>
      </c>
      <c r="CC1058" s="2" t="s">
        <v>12291</v>
      </c>
      <c r="CD1058" s="2" t="s">
        <v>3491</v>
      </c>
      <c r="CE1058" s="2" t="s">
        <v>7828</v>
      </c>
      <c r="CF1058" s="2" t="s">
        <v>7660</v>
      </c>
      <c r="CG1058" s="2" t="s">
        <v>7960</v>
      </c>
      <c r="CH1058" s="2" t="s">
        <v>7828</v>
      </c>
      <c r="CI1058" s="2" t="s">
        <v>15164</v>
      </c>
      <c r="CJ1058" s="2" t="s">
        <v>8001</v>
      </c>
      <c r="CK1058" s="2" t="s">
        <v>7660</v>
      </c>
      <c r="CL1058" s="2" t="s">
        <v>3495</v>
      </c>
      <c r="CM1058" s="2" t="s">
        <v>4636</v>
      </c>
      <c r="CN1058" s="2" t="s">
        <v>10503</v>
      </c>
      <c r="CO1058" s="2" t="s">
        <v>9057</v>
      </c>
      <c r="CP1058" s="2" t="s">
        <v>3843</v>
      </c>
      <c r="CQ1058" s="2" t="s">
        <v>1733</v>
      </c>
      <c r="CR1058" s="2" t="s">
        <v>9351</v>
      </c>
      <c r="CS1058" s="2" t="s">
        <v>2068</v>
      </c>
      <c r="CT1058" s="2" t="s">
        <v>4537</v>
      </c>
      <c r="CU1058" s="2" t="s">
        <v>6809</v>
      </c>
      <c r="CV1058" s="2" t="s">
        <v>2071</v>
      </c>
      <c r="CW1058" s="2" t="s">
        <v>2484</v>
      </c>
      <c r="CX1058" s="2" t="s">
        <v>8070</v>
      </c>
      <c r="CY1058" s="2" t="s">
        <v>7376</v>
      </c>
      <c r="CZ1058" s="2" t="s">
        <v>16103</v>
      </c>
      <c r="DA1058" s="2" t="s">
        <v>10284</v>
      </c>
      <c r="DB1058" s="2" t="s">
        <v>7231</v>
      </c>
      <c r="DC1058" s="2" t="s">
        <v>12937</v>
      </c>
      <c r="DD1058" s="2" t="s">
        <v>8806</v>
      </c>
      <c r="DE1058" s="2" t="s">
        <v>7681</v>
      </c>
      <c r="DF1058" s="2" t="s">
        <v>16539</v>
      </c>
      <c r="DG1058" s="2" t="s">
        <v>12608</v>
      </c>
      <c r="DH1058" s="2" t="s">
        <v>10458</v>
      </c>
      <c r="DI1058" s="2" t="s">
        <v>7095</v>
      </c>
      <c r="DJ1058" s="2" t="s">
        <v>10333</v>
      </c>
      <c r="DK1058" s="2" t="s">
        <v>8527</v>
      </c>
      <c r="DL1058" s="2" t="s">
        <v>8987</v>
      </c>
      <c r="DM1058" s="2" t="s">
        <v>16003</v>
      </c>
      <c r="DN1058" s="2" t="s">
        <v>3092</v>
      </c>
      <c r="DO1058" s="2" t="s">
        <v>4294</v>
      </c>
      <c r="DP1058" s="2" t="s">
        <v>15429</v>
      </c>
      <c r="DQ1058" s="2" t="s">
        <v>9085</v>
      </c>
      <c r="DR1058" s="2" t="s">
        <v>5556</v>
      </c>
      <c r="DS1058" s="2" t="s">
        <v>9437</v>
      </c>
      <c r="DT1058" s="1"/>
      <c r="DU1058" s="1"/>
      <c r="DV1058" s="2" t="s">
        <v>6260</v>
      </c>
      <c r="DW1058" s="2" t="s">
        <v>12275</v>
      </c>
      <c r="DX1058" s="2" t="s">
        <v>3729</v>
      </c>
    </row>
    <row r="1059" spans="1:128" x14ac:dyDescent="0.4">
      <c r="A1059" s="2" t="s">
        <v>16376</v>
      </c>
      <c r="B1059" s="2" t="s">
        <v>18980</v>
      </c>
      <c r="C1059" s="2" t="s">
        <v>1052</v>
      </c>
      <c r="D1059" s="2" t="s">
        <v>18981</v>
      </c>
      <c r="E1059" s="2" t="s">
        <v>0</v>
      </c>
      <c r="F1059" s="2" t="s">
        <v>0</v>
      </c>
      <c r="G1059" s="2" t="s">
        <v>0</v>
      </c>
      <c r="H1059" s="2" t="s">
        <v>0</v>
      </c>
      <c r="I1059" s="2" t="s">
        <v>0</v>
      </c>
      <c r="J1059" s="2" t="s">
        <v>0</v>
      </c>
      <c r="K1059" s="2" t="s">
        <v>0</v>
      </c>
      <c r="L1059" s="2" t="s">
        <v>0</v>
      </c>
      <c r="M1059" s="2" t="s">
        <v>0</v>
      </c>
      <c r="N1059" s="2" t="s">
        <v>0</v>
      </c>
      <c r="O1059" s="2" t="s">
        <v>0</v>
      </c>
      <c r="P1059" s="2" t="s">
        <v>0</v>
      </c>
      <c r="Q1059" s="2" t="s">
        <v>0</v>
      </c>
      <c r="R1059" s="2" t="s">
        <v>0</v>
      </c>
      <c r="S1059" s="2" t="s">
        <v>0</v>
      </c>
      <c r="T1059" s="2" t="s">
        <v>0</v>
      </c>
      <c r="U1059" s="2" t="s">
        <v>0</v>
      </c>
      <c r="V1059" s="2" t="s">
        <v>0</v>
      </c>
      <c r="W1059" s="2" t="s">
        <v>0</v>
      </c>
      <c r="X1059" s="2" t="s">
        <v>0</v>
      </c>
      <c r="Y1059" s="2" t="s">
        <v>0</v>
      </c>
      <c r="Z1059" s="2" t="s">
        <v>0</v>
      </c>
      <c r="AA1059" s="2" t="s">
        <v>0</v>
      </c>
      <c r="AB1059" s="2" t="s">
        <v>0</v>
      </c>
      <c r="AC1059" s="2" t="s">
        <v>0</v>
      </c>
      <c r="AD1059" s="2" t="s">
        <v>0</v>
      </c>
      <c r="AE1059" s="2" t="s">
        <v>0</v>
      </c>
      <c r="AF1059" s="2" t="s">
        <v>0</v>
      </c>
      <c r="AG1059" s="2" t="s">
        <v>0</v>
      </c>
      <c r="AH1059" s="2" t="s">
        <v>0</v>
      </c>
      <c r="AI1059" s="2" t="s">
        <v>0</v>
      </c>
      <c r="AJ1059" s="2" t="s">
        <v>0</v>
      </c>
      <c r="AK1059" s="2" t="s">
        <v>0</v>
      </c>
      <c r="AL1059" s="2" t="s">
        <v>0</v>
      </c>
      <c r="AM1059" s="2" t="s">
        <v>0</v>
      </c>
      <c r="AN1059" s="2" t="s">
        <v>0</v>
      </c>
      <c r="AO1059" s="2" t="s">
        <v>0</v>
      </c>
      <c r="AP1059" s="2" t="s">
        <v>0</v>
      </c>
      <c r="AQ1059" s="2" t="s">
        <v>0</v>
      </c>
      <c r="AR1059" s="2" t="s">
        <v>0</v>
      </c>
      <c r="AS1059" s="2" t="s">
        <v>0</v>
      </c>
      <c r="AT1059" s="2" t="s">
        <v>0</v>
      </c>
      <c r="AU1059" s="2" t="s">
        <v>0</v>
      </c>
      <c r="AV1059" s="2" t="s">
        <v>0</v>
      </c>
      <c r="AW1059" s="2" t="s">
        <v>0</v>
      </c>
      <c r="AX1059" s="2" t="s">
        <v>0</v>
      </c>
      <c r="AY1059" s="2" t="s">
        <v>0</v>
      </c>
      <c r="AZ1059" s="2" t="s">
        <v>0</v>
      </c>
      <c r="BA1059" s="2" t="s">
        <v>0</v>
      </c>
      <c r="BB1059" s="2" t="s">
        <v>0</v>
      </c>
      <c r="BC1059" s="2" t="s">
        <v>0</v>
      </c>
      <c r="BD1059" s="2" t="s">
        <v>0</v>
      </c>
      <c r="BE1059" s="2" t="s">
        <v>0</v>
      </c>
      <c r="BF1059" s="2" t="s">
        <v>0</v>
      </c>
      <c r="BG1059" s="2" t="s">
        <v>0</v>
      </c>
      <c r="BH1059" s="2" t="s">
        <v>0</v>
      </c>
      <c r="BI1059" s="2" t="s">
        <v>0</v>
      </c>
      <c r="BJ1059" s="2" t="s">
        <v>0</v>
      </c>
      <c r="BK1059" s="2" t="s">
        <v>0</v>
      </c>
      <c r="BL1059" s="2" t="s">
        <v>0</v>
      </c>
      <c r="BM1059" s="2" t="s">
        <v>0</v>
      </c>
      <c r="BN1059" s="2" t="s">
        <v>0</v>
      </c>
      <c r="BO1059" s="2" t="s">
        <v>0</v>
      </c>
      <c r="BP1059" s="2" t="s">
        <v>0</v>
      </c>
      <c r="BQ1059" s="2" t="s">
        <v>0</v>
      </c>
      <c r="BR1059" s="2" t="s">
        <v>0</v>
      </c>
      <c r="BS1059" s="2" t="s">
        <v>0</v>
      </c>
      <c r="BT1059" s="2" t="s">
        <v>0</v>
      </c>
      <c r="BU1059" s="2" t="s">
        <v>0</v>
      </c>
      <c r="BV1059" s="2" t="s">
        <v>0</v>
      </c>
      <c r="BW1059" s="2" t="s">
        <v>0</v>
      </c>
      <c r="BX1059" s="2" t="s">
        <v>0</v>
      </c>
      <c r="BY1059" s="2" t="s">
        <v>0</v>
      </c>
      <c r="BZ1059" s="2" t="s">
        <v>0</v>
      </c>
      <c r="CA1059" s="2" t="s">
        <v>0</v>
      </c>
      <c r="CB1059" s="2" t="s">
        <v>0</v>
      </c>
      <c r="CC1059" s="2" t="s">
        <v>0</v>
      </c>
      <c r="CD1059" s="2" t="s">
        <v>0</v>
      </c>
      <c r="CE1059" s="2" t="s">
        <v>0</v>
      </c>
      <c r="CF1059" s="2" t="s">
        <v>0</v>
      </c>
      <c r="CG1059" s="2" t="s">
        <v>0</v>
      </c>
      <c r="CH1059" s="2" t="s">
        <v>0</v>
      </c>
      <c r="CI1059" s="2" t="s">
        <v>0</v>
      </c>
      <c r="CJ1059" s="2" t="s">
        <v>0</v>
      </c>
      <c r="CK1059" s="2" t="s">
        <v>0</v>
      </c>
      <c r="CL1059" s="2" t="s">
        <v>0</v>
      </c>
      <c r="CM1059" s="2" t="s">
        <v>0</v>
      </c>
      <c r="CN1059" s="2" t="s">
        <v>0</v>
      </c>
      <c r="CO1059" s="2" t="s">
        <v>0</v>
      </c>
      <c r="CP1059" s="2" t="s">
        <v>0</v>
      </c>
      <c r="CQ1059" s="2" t="s">
        <v>0</v>
      </c>
      <c r="CR1059" s="2" t="s">
        <v>0</v>
      </c>
      <c r="CS1059" s="2" t="s">
        <v>0</v>
      </c>
      <c r="CT1059" s="2" t="s">
        <v>0</v>
      </c>
      <c r="CU1059" s="2" t="s">
        <v>0</v>
      </c>
      <c r="CV1059" s="2" t="s">
        <v>0</v>
      </c>
      <c r="CW1059" s="2" t="s">
        <v>0</v>
      </c>
      <c r="CX1059" s="2" t="s">
        <v>0</v>
      </c>
      <c r="CY1059" s="2" t="s">
        <v>0</v>
      </c>
      <c r="CZ1059" s="2" t="s">
        <v>0</v>
      </c>
      <c r="DA1059" s="2" t="s">
        <v>0</v>
      </c>
      <c r="DB1059" s="2" t="s">
        <v>0</v>
      </c>
      <c r="DC1059" s="2" t="s">
        <v>0</v>
      </c>
      <c r="DD1059" s="2" t="s">
        <v>0</v>
      </c>
      <c r="DE1059" s="2" t="s">
        <v>0</v>
      </c>
      <c r="DF1059" s="2" t="s">
        <v>0</v>
      </c>
      <c r="DG1059" s="2" t="s">
        <v>0</v>
      </c>
      <c r="DH1059" s="2" t="s">
        <v>0</v>
      </c>
      <c r="DI1059" s="2" t="s">
        <v>0</v>
      </c>
      <c r="DJ1059" s="2" t="s">
        <v>0</v>
      </c>
      <c r="DK1059" s="2" t="s">
        <v>0</v>
      </c>
      <c r="DL1059" s="2" t="s">
        <v>0</v>
      </c>
      <c r="DM1059" s="2" t="s">
        <v>0</v>
      </c>
      <c r="DN1059" s="2" t="s">
        <v>0</v>
      </c>
      <c r="DO1059" s="2" t="s">
        <v>0</v>
      </c>
      <c r="DP1059" s="2" t="s">
        <v>0</v>
      </c>
      <c r="DQ1059" s="2" t="s">
        <v>0</v>
      </c>
      <c r="DR1059" s="2" t="s">
        <v>0</v>
      </c>
      <c r="DS1059" s="2" t="s">
        <v>0</v>
      </c>
      <c r="DT1059" s="1"/>
      <c r="DU1059" s="1"/>
      <c r="DV1059" s="2" t="s">
        <v>0</v>
      </c>
      <c r="DW1059" s="2" t="s">
        <v>0</v>
      </c>
      <c r="DX1059" s="2" t="s">
        <v>0</v>
      </c>
    </row>
    <row r="1060" spans="1:128" x14ac:dyDescent="0.4">
      <c r="A1060" s="2" t="s">
        <v>16376</v>
      </c>
      <c r="B1060" s="2" t="s">
        <v>18982</v>
      </c>
      <c r="C1060" s="2" t="s">
        <v>1052</v>
      </c>
      <c r="D1060" s="2" t="s">
        <v>18983</v>
      </c>
      <c r="E1060" s="2" t="s">
        <v>1053</v>
      </c>
      <c r="F1060" s="2" t="s">
        <v>11101</v>
      </c>
      <c r="G1060" s="2" t="s">
        <v>2346</v>
      </c>
      <c r="H1060" s="2" t="s">
        <v>2356</v>
      </c>
      <c r="I1060" s="2" t="s">
        <v>18984</v>
      </c>
      <c r="J1060" s="2" t="s">
        <v>18985</v>
      </c>
      <c r="K1060" s="2" t="s">
        <v>18986</v>
      </c>
      <c r="L1060" s="2" t="s">
        <v>7048</v>
      </c>
      <c r="M1060" s="2" t="s">
        <v>1071</v>
      </c>
      <c r="N1060" s="2" t="s">
        <v>4255</v>
      </c>
      <c r="O1060" s="2" t="s">
        <v>7982</v>
      </c>
      <c r="P1060" s="2" t="s">
        <v>18987</v>
      </c>
      <c r="Q1060" s="2" t="s">
        <v>18988</v>
      </c>
      <c r="R1060" s="2" t="s">
        <v>18989</v>
      </c>
      <c r="S1060" s="2" t="s">
        <v>3346</v>
      </c>
      <c r="T1060" s="2" t="s">
        <v>8304</v>
      </c>
      <c r="U1060" s="2" t="s">
        <v>15597</v>
      </c>
      <c r="V1060" s="2" t="s">
        <v>2132</v>
      </c>
      <c r="W1060" s="2" t="s">
        <v>18990</v>
      </c>
      <c r="X1060" s="2" t="s">
        <v>18991</v>
      </c>
      <c r="Y1060" s="2" t="s">
        <v>15679</v>
      </c>
      <c r="Z1060" s="2" t="s">
        <v>12445</v>
      </c>
      <c r="AA1060" s="2" t="s">
        <v>7389</v>
      </c>
      <c r="AB1060" s="2" t="s">
        <v>11221</v>
      </c>
      <c r="AC1060" s="2" t="s">
        <v>4002</v>
      </c>
      <c r="AD1060" s="2" t="s">
        <v>18992</v>
      </c>
      <c r="AE1060" s="2" t="s">
        <v>18993</v>
      </c>
      <c r="AF1060" s="2" t="s">
        <v>18994</v>
      </c>
      <c r="AG1060" s="2" t="s">
        <v>15885</v>
      </c>
      <c r="AH1060" s="2" t="s">
        <v>3810</v>
      </c>
      <c r="AI1060" s="2" t="s">
        <v>6892</v>
      </c>
      <c r="AJ1060" s="2" t="s">
        <v>11135</v>
      </c>
      <c r="AK1060" s="2" t="s">
        <v>18995</v>
      </c>
      <c r="AL1060" s="2" t="s">
        <v>18996</v>
      </c>
      <c r="AM1060" s="2" t="s">
        <v>4669</v>
      </c>
      <c r="AN1060" s="2" t="s">
        <v>1684</v>
      </c>
      <c r="AO1060" s="2" t="s">
        <v>14907</v>
      </c>
      <c r="AP1060" s="2" t="s">
        <v>1777</v>
      </c>
      <c r="AQ1060" s="2" t="s">
        <v>2346</v>
      </c>
      <c r="AR1060" s="2" t="s">
        <v>16918</v>
      </c>
      <c r="AS1060" s="2" t="s">
        <v>18997</v>
      </c>
      <c r="AT1060" s="2" t="s">
        <v>16042</v>
      </c>
      <c r="AU1060" s="2" t="s">
        <v>6852</v>
      </c>
      <c r="AV1060" s="2" t="s">
        <v>2683</v>
      </c>
      <c r="AW1060" s="2" t="s">
        <v>10509</v>
      </c>
      <c r="AX1060" s="2" t="s">
        <v>9965</v>
      </c>
      <c r="AY1060" s="2" t="s">
        <v>13334</v>
      </c>
      <c r="AZ1060" s="2" t="s">
        <v>18998</v>
      </c>
      <c r="BA1060" s="2" t="s">
        <v>15137</v>
      </c>
      <c r="BB1060" s="2" t="s">
        <v>4052</v>
      </c>
      <c r="BC1060" s="2" t="s">
        <v>11389</v>
      </c>
      <c r="BD1060" s="2" t="s">
        <v>1889</v>
      </c>
      <c r="BE1060" s="2" t="s">
        <v>3368</v>
      </c>
      <c r="BF1060" s="2" t="s">
        <v>18999</v>
      </c>
      <c r="BG1060" s="2" t="s">
        <v>19000</v>
      </c>
      <c r="BH1060" s="2" t="s">
        <v>14179</v>
      </c>
      <c r="BI1060" s="2" t="s">
        <v>4487</v>
      </c>
      <c r="BJ1060" s="2" t="s">
        <v>12283</v>
      </c>
      <c r="BK1060" s="2" t="s">
        <v>5247</v>
      </c>
      <c r="BL1060" s="2" t="s">
        <v>6179</v>
      </c>
      <c r="BM1060" s="2" t="s">
        <v>19001</v>
      </c>
      <c r="BN1060" s="2" t="s">
        <v>14674</v>
      </c>
      <c r="BO1060" s="2" t="s">
        <v>6488</v>
      </c>
      <c r="BP1060" s="2" t="s">
        <v>2957</v>
      </c>
      <c r="BQ1060" s="2" t="s">
        <v>12260</v>
      </c>
      <c r="BR1060" s="2" t="s">
        <v>1562</v>
      </c>
      <c r="BS1060" s="2" t="s">
        <v>2940</v>
      </c>
      <c r="BT1060" s="2" t="s">
        <v>6064</v>
      </c>
      <c r="BU1060" s="2" t="s">
        <v>16544</v>
      </c>
      <c r="BV1060" s="2" t="s">
        <v>7468</v>
      </c>
      <c r="BW1060" s="2" t="s">
        <v>7437</v>
      </c>
      <c r="BX1060" s="2" t="s">
        <v>6139</v>
      </c>
      <c r="BY1060" s="2" t="s">
        <v>16156</v>
      </c>
      <c r="BZ1060" s="2" t="s">
        <v>5784</v>
      </c>
      <c r="CA1060" s="2" t="s">
        <v>16213</v>
      </c>
      <c r="CB1060" s="2" t="s">
        <v>14404</v>
      </c>
      <c r="CC1060" s="2" t="s">
        <v>6142</v>
      </c>
      <c r="CD1060" s="2" t="s">
        <v>9014</v>
      </c>
      <c r="CE1060" s="2" t="s">
        <v>11035</v>
      </c>
      <c r="CF1060" s="2" t="s">
        <v>15476</v>
      </c>
      <c r="CG1060" s="2" t="s">
        <v>9019</v>
      </c>
      <c r="CH1060" s="2" t="s">
        <v>9361</v>
      </c>
      <c r="CI1060" s="2" t="s">
        <v>3140</v>
      </c>
      <c r="CJ1060" s="2" t="s">
        <v>15398</v>
      </c>
      <c r="CK1060" s="2" t="s">
        <v>5035</v>
      </c>
      <c r="CL1060" s="2" t="s">
        <v>9000</v>
      </c>
      <c r="CM1060" s="2" t="s">
        <v>7285</v>
      </c>
      <c r="CN1060" s="2" t="s">
        <v>5119</v>
      </c>
      <c r="CO1060" s="2" t="s">
        <v>8240</v>
      </c>
      <c r="CP1060" s="2" t="s">
        <v>2792</v>
      </c>
      <c r="CQ1060" s="2" t="s">
        <v>6829</v>
      </c>
      <c r="CR1060" s="2" t="s">
        <v>14150</v>
      </c>
      <c r="CS1060" s="2" t="s">
        <v>11294</v>
      </c>
      <c r="CT1060" s="2" t="s">
        <v>6114</v>
      </c>
      <c r="CU1060" s="2" t="s">
        <v>2402</v>
      </c>
      <c r="CV1060" s="2" t="s">
        <v>13724</v>
      </c>
      <c r="CW1060" s="2" t="s">
        <v>4267</v>
      </c>
      <c r="CX1060" s="2" t="s">
        <v>7422</v>
      </c>
      <c r="CY1060" s="2" t="s">
        <v>9728</v>
      </c>
      <c r="CZ1060" s="2" t="s">
        <v>1695</v>
      </c>
      <c r="DA1060" s="2" t="s">
        <v>2405</v>
      </c>
      <c r="DB1060" s="2" t="s">
        <v>11767</v>
      </c>
      <c r="DC1060" s="2" t="s">
        <v>10089</v>
      </c>
      <c r="DD1060" s="2" t="s">
        <v>6136</v>
      </c>
      <c r="DE1060" s="2" t="s">
        <v>6142</v>
      </c>
      <c r="DF1060" s="2" t="s">
        <v>4884</v>
      </c>
      <c r="DG1060" s="2" t="s">
        <v>4977</v>
      </c>
      <c r="DH1060" s="2" t="s">
        <v>11153</v>
      </c>
      <c r="DI1060" s="2" t="s">
        <v>3273</v>
      </c>
      <c r="DJ1060" s="2" t="s">
        <v>3968</v>
      </c>
      <c r="DK1060" s="2" t="s">
        <v>7468</v>
      </c>
      <c r="DL1060" s="2" t="s">
        <v>12253</v>
      </c>
      <c r="DM1060" s="2" t="s">
        <v>16281</v>
      </c>
      <c r="DN1060" s="2" t="s">
        <v>11691</v>
      </c>
      <c r="DO1060" s="2" t="s">
        <v>8538</v>
      </c>
      <c r="DP1060" s="2" t="s">
        <v>8212</v>
      </c>
      <c r="DQ1060" s="2" t="s">
        <v>3157</v>
      </c>
      <c r="DR1060" s="2" t="s">
        <v>2572</v>
      </c>
      <c r="DS1060" s="2" t="s">
        <v>3064</v>
      </c>
      <c r="DT1060" s="1"/>
      <c r="DU1060" s="1"/>
      <c r="DV1060" s="2" t="s">
        <v>7038</v>
      </c>
      <c r="DW1060" s="2" t="s">
        <v>12564</v>
      </c>
      <c r="DX1060" s="2" t="s">
        <v>12102</v>
      </c>
    </row>
    <row r="1061" spans="1:128" x14ac:dyDescent="0.4">
      <c r="A1061" s="2" t="s">
        <v>16376</v>
      </c>
      <c r="B1061" s="2" t="s">
        <v>19002</v>
      </c>
      <c r="C1061" s="2" t="s">
        <v>1052</v>
      </c>
      <c r="D1061" s="2" t="s">
        <v>19003</v>
      </c>
      <c r="E1061" s="2" t="s">
        <v>1053</v>
      </c>
      <c r="F1061" s="2" t="s">
        <v>4785</v>
      </c>
      <c r="G1061" s="2" t="s">
        <v>6442</v>
      </c>
      <c r="H1061" s="2" t="s">
        <v>4264</v>
      </c>
      <c r="I1061" s="2" t="s">
        <v>2445</v>
      </c>
      <c r="J1061" s="2" t="s">
        <v>5617</v>
      </c>
      <c r="K1061" s="2" t="s">
        <v>4263</v>
      </c>
      <c r="L1061" s="2" t="s">
        <v>1767</v>
      </c>
      <c r="M1061" s="2" t="s">
        <v>1557</v>
      </c>
      <c r="N1061" s="2" t="s">
        <v>1318</v>
      </c>
      <c r="O1061" s="2" t="s">
        <v>5154</v>
      </c>
      <c r="P1061" s="2" t="s">
        <v>3183</v>
      </c>
      <c r="Q1061" s="2" t="s">
        <v>11266</v>
      </c>
      <c r="R1061" s="2" t="s">
        <v>12039</v>
      </c>
      <c r="S1061" s="2" t="s">
        <v>3631</v>
      </c>
      <c r="T1061" s="2" t="s">
        <v>1550</v>
      </c>
      <c r="U1061" s="2" t="s">
        <v>3612</v>
      </c>
      <c r="V1061" s="2" t="s">
        <v>9191</v>
      </c>
      <c r="W1061" s="2" t="s">
        <v>11638</v>
      </c>
      <c r="X1061" s="2" t="s">
        <v>1891</v>
      </c>
      <c r="Y1061" s="2" t="s">
        <v>1763</v>
      </c>
      <c r="Z1061" s="2" t="s">
        <v>6156</v>
      </c>
      <c r="AA1061" s="2" t="s">
        <v>7133</v>
      </c>
      <c r="AB1061" s="2" t="s">
        <v>2859</v>
      </c>
      <c r="AC1061" s="2" t="s">
        <v>4947</v>
      </c>
      <c r="AD1061" s="2" t="s">
        <v>15483</v>
      </c>
      <c r="AE1061" s="2" t="s">
        <v>17686</v>
      </c>
      <c r="AF1061" s="2" t="s">
        <v>2213</v>
      </c>
      <c r="AG1061" s="2" t="s">
        <v>3557</v>
      </c>
      <c r="AH1061" s="2" t="s">
        <v>5984</v>
      </c>
      <c r="AI1061" s="2" t="s">
        <v>4838</v>
      </c>
      <c r="AJ1061" s="2" t="s">
        <v>2417</v>
      </c>
      <c r="AK1061" s="2" t="s">
        <v>3445</v>
      </c>
      <c r="AL1061" s="2" t="s">
        <v>7057</v>
      </c>
      <c r="AM1061" s="2" t="s">
        <v>3350</v>
      </c>
      <c r="AN1061" s="2" t="s">
        <v>5606</v>
      </c>
      <c r="AO1061" s="2" t="s">
        <v>3824</v>
      </c>
      <c r="AP1061" s="2" t="s">
        <v>3801</v>
      </c>
      <c r="AQ1061" s="2" t="s">
        <v>12151</v>
      </c>
      <c r="AR1061" s="2" t="s">
        <v>4314</v>
      </c>
      <c r="AS1061" s="2" t="s">
        <v>3892</v>
      </c>
      <c r="AT1061" s="2" t="s">
        <v>11782</v>
      </c>
      <c r="AU1061" s="2" t="s">
        <v>2890</v>
      </c>
      <c r="AV1061" s="2" t="s">
        <v>10812</v>
      </c>
      <c r="AW1061" s="2" t="s">
        <v>10382</v>
      </c>
      <c r="AX1061" s="2" t="s">
        <v>3530</v>
      </c>
      <c r="AY1061" s="2" t="s">
        <v>3521</v>
      </c>
      <c r="AZ1061" s="2" t="s">
        <v>14053</v>
      </c>
      <c r="BA1061" s="2" t="s">
        <v>3624</v>
      </c>
      <c r="BB1061" s="2" t="s">
        <v>5318</v>
      </c>
      <c r="BC1061" s="2" t="s">
        <v>9026</v>
      </c>
      <c r="BD1061" s="2" t="s">
        <v>2455</v>
      </c>
      <c r="BE1061" s="2" t="s">
        <v>3460</v>
      </c>
      <c r="BF1061" s="2" t="s">
        <v>5233</v>
      </c>
      <c r="BG1061" s="2" t="s">
        <v>9154</v>
      </c>
      <c r="BH1061" s="2" t="s">
        <v>3821</v>
      </c>
      <c r="BI1061" s="2" t="s">
        <v>4737</v>
      </c>
      <c r="BJ1061" s="2" t="s">
        <v>10355</v>
      </c>
      <c r="BK1061" s="2" t="s">
        <v>9230</v>
      </c>
      <c r="BL1061" s="2" t="s">
        <v>12086</v>
      </c>
      <c r="BM1061" s="2" t="s">
        <v>12350</v>
      </c>
      <c r="BN1061" s="2" t="s">
        <v>2767</v>
      </c>
      <c r="BO1061" s="2" t="s">
        <v>4429</v>
      </c>
      <c r="BP1061" s="2" t="s">
        <v>2386</v>
      </c>
      <c r="BQ1061" s="2" t="s">
        <v>5430</v>
      </c>
      <c r="BR1061" s="2" t="s">
        <v>5429</v>
      </c>
      <c r="BS1061" s="2" t="s">
        <v>10728</v>
      </c>
      <c r="BT1061" s="2" t="s">
        <v>5935</v>
      </c>
      <c r="BU1061" s="2" t="s">
        <v>5421</v>
      </c>
      <c r="BV1061" s="2" t="s">
        <v>11838</v>
      </c>
      <c r="BW1061" s="2" t="s">
        <v>1277</v>
      </c>
      <c r="BX1061" s="2" t="s">
        <v>4384</v>
      </c>
      <c r="BY1061" s="2" t="s">
        <v>2148</v>
      </c>
      <c r="BZ1061" s="2" t="s">
        <v>7887</v>
      </c>
      <c r="CA1061" s="2" t="s">
        <v>6819</v>
      </c>
      <c r="CB1061" s="2" t="s">
        <v>8003</v>
      </c>
      <c r="CC1061" s="2" t="s">
        <v>2275</v>
      </c>
      <c r="CD1061" s="2" t="s">
        <v>7545</v>
      </c>
      <c r="CE1061" s="2" t="s">
        <v>5200</v>
      </c>
      <c r="CF1061" s="2" t="s">
        <v>13847</v>
      </c>
      <c r="CG1061" s="2" t="s">
        <v>6031</v>
      </c>
      <c r="CH1061" s="2" t="s">
        <v>6038</v>
      </c>
      <c r="CI1061" s="2" t="s">
        <v>1122</v>
      </c>
      <c r="CJ1061" s="2" t="s">
        <v>2040</v>
      </c>
      <c r="CK1061" s="2" t="s">
        <v>10849</v>
      </c>
      <c r="CL1061" s="2" t="s">
        <v>8285</v>
      </c>
      <c r="CM1061" s="2" t="s">
        <v>5638</v>
      </c>
      <c r="CN1061" s="2" t="s">
        <v>1515</v>
      </c>
      <c r="CO1061" s="2" t="s">
        <v>5373</v>
      </c>
      <c r="CP1061" s="2" t="s">
        <v>6599</v>
      </c>
      <c r="CQ1061" s="2" t="s">
        <v>8672</v>
      </c>
      <c r="CR1061" s="2" t="s">
        <v>2691</v>
      </c>
      <c r="CS1061" s="2" t="s">
        <v>7613</v>
      </c>
      <c r="CT1061" s="2" t="s">
        <v>2265</v>
      </c>
      <c r="CU1061" s="2" t="s">
        <v>5185</v>
      </c>
      <c r="CV1061" s="2" t="s">
        <v>6282</v>
      </c>
      <c r="CW1061" s="2" t="s">
        <v>4116</v>
      </c>
      <c r="CX1061" s="2" t="s">
        <v>7540</v>
      </c>
      <c r="CY1061" s="2" t="s">
        <v>8014</v>
      </c>
      <c r="CZ1061" s="2" t="s">
        <v>8482</v>
      </c>
      <c r="DA1061" s="2" t="s">
        <v>15548</v>
      </c>
      <c r="DB1061" s="2" t="s">
        <v>15529</v>
      </c>
      <c r="DC1061" s="2" t="s">
        <v>10492</v>
      </c>
      <c r="DD1061" s="2" t="s">
        <v>10760</v>
      </c>
      <c r="DE1061" s="2" t="s">
        <v>5635</v>
      </c>
      <c r="DF1061" s="2" t="s">
        <v>3841</v>
      </c>
      <c r="DG1061" s="2" t="s">
        <v>4121</v>
      </c>
      <c r="DH1061" s="2" t="s">
        <v>8289</v>
      </c>
      <c r="DI1061" s="2" t="s">
        <v>3935</v>
      </c>
      <c r="DJ1061" s="2" t="s">
        <v>6107</v>
      </c>
      <c r="DK1061" s="2" t="s">
        <v>15142</v>
      </c>
      <c r="DL1061" s="2" t="s">
        <v>2482</v>
      </c>
      <c r="DM1061" s="2" t="s">
        <v>3592</v>
      </c>
      <c r="DN1061" s="2" t="s">
        <v>10526</v>
      </c>
      <c r="DO1061" s="2" t="s">
        <v>2921</v>
      </c>
      <c r="DP1061" s="2" t="s">
        <v>3010</v>
      </c>
      <c r="DQ1061" s="2" t="s">
        <v>2488</v>
      </c>
      <c r="DR1061" s="2" t="s">
        <v>7032</v>
      </c>
      <c r="DS1061" s="2" t="s">
        <v>1158</v>
      </c>
      <c r="DT1061" s="1"/>
      <c r="DU1061" s="1"/>
      <c r="DV1061" s="2" t="s">
        <v>7358</v>
      </c>
      <c r="DW1061" s="2" t="s">
        <v>1160</v>
      </c>
      <c r="DX1061" s="2" t="s">
        <v>6055</v>
      </c>
    </row>
    <row r="1062" spans="1:128" x14ac:dyDescent="0.4">
      <c r="A1062" s="2" t="s">
        <v>16376</v>
      </c>
      <c r="B1062" s="2" t="s">
        <v>19004</v>
      </c>
      <c r="C1062" s="2" t="s">
        <v>1052</v>
      </c>
      <c r="D1062" s="2" t="s">
        <v>19005</v>
      </c>
      <c r="E1062" s="2" t="s">
        <v>1053</v>
      </c>
      <c r="F1062" s="2" t="s">
        <v>3713</v>
      </c>
      <c r="G1062" s="2" t="s">
        <v>2356</v>
      </c>
      <c r="H1062" s="2" t="s">
        <v>2779</v>
      </c>
      <c r="I1062" s="2" t="s">
        <v>19006</v>
      </c>
      <c r="J1062" s="2" t="s">
        <v>19007</v>
      </c>
      <c r="K1062" s="2" t="s">
        <v>15606</v>
      </c>
      <c r="L1062" s="2" t="s">
        <v>6162</v>
      </c>
      <c r="M1062" s="2" t="s">
        <v>11359</v>
      </c>
      <c r="N1062" s="2" t="s">
        <v>12906</v>
      </c>
      <c r="O1062" s="2" t="s">
        <v>1908</v>
      </c>
      <c r="P1062" s="2" t="s">
        <v>19008</v>
      </c>
      <c r="Q1062" s="2" t="s">
        <v>16545</v>
      </c>
      <c r="R1062" s="2" t="s">
        <v>4509</v>
      </c>
      <c r="S1062" s="2" t="s">
        <v>4345</v>
      </c>
      <c r="T1062" s="2" t="s">
        <v>2309</v>
      </c>
      <c r="U1062" s="2" t="s">
        <v>5251</v>
      </c>
      <c r="V1062" s="2" t="s">
        <v>10005</v>
      </c>
      <c r="W1062" s="2" t="s">
        <v>11181</v>
      </c>
      <c r="X1062" s="2" t="s">
        <v>14580</v>
      </c>
      <c r="Y1062" s="2" t="s">
        <v>2215</v>
      </c>
      <c r="Z1062" s="2" t="s">
        <v>5030</v>
      </c>
      <c r="AA1062" s="2" t="s">
        <v>2755</v>
      </c>
      <c r="AB1062" s="2" t="s">
        <v>11749</v>
      </c>
      <c r="AC1062" s="2" t="s">
        <v>6642</v>
      </c>
      <c r="AD1062" s="2" t="s">
        <v>19009</v>
      </c>
      <c r="AE1062" s="2" t="s">
        <v>16884</v>
      </c>
      <c r="AF1062" s="2" t="s">
        <v>5552</v>
      </c>
      <c r="AG1062" s="2" t="s">
        <v>15569</v>
      </c>
      <c r="AH1062" s="2" t="s">
        <v>4409</v>
      </c>
      <c r="AI1062" s="2" t="s">
        <v>3465</v>
      </c>
      <c r="AJ1062" s="2" t="s">
        <v>14961</v>
      </c>
      <c r="AK1062" s="2" t="s">
        <v>16884</v>
      </c>
      <c r="AL1062" s="2" t="s">
        <v>12259</v>
      </c>
      <c r="AM1062" s="2" t="s">
        <v>5910</v>
      </c>
      <c r="AN1062" s="2" t="s">
        <v>13667</v>
      </c>
      <c r="AO1062" s="2" t="s">
        <v>12946</v>
      </c>
      <c r="AP1062" s="2" t="s">
        <v>5981</v>
      </c>
      <c r="AQ1062" s="2" t="s">
        <v>5453</v>
      </c>
      <c r="AR1062" s="2" t="s">
        <v>14313</v>
      </c>
      <c r="AS1062" s="2" t="s">
        <v>19010</v>
      </c>
      <c r="AT1062" s="2" t="s">
        <v>7647</v>
      </c>
      <c r="AU1062" s="2" t="s">
        <v>13190</v>
      </c>
      <c r="AV1062" s="2" t="s">
        <v>7404</v>
      </c>
      <c r="AW1062" s="2" t="s">
        <v>16298</v>
      </c>
      <c r="AX1062" s="2" t="s">
        <v>19011</v>
      </c>
      <c r="AY1062" s="2" t="s">
        <v>17171</v>
      </c>
      <c r="AZ1062" s="2" t="s">
        <v>14247</v>
      </c>
      <c r="BA1062" s="2" t="s">
        <v>9622</v>
      </c>
      <c r="BB1062" s="2" t="s">
        <v>3819</v>
      </c>
      <c r="BC1062" s="2" t="s">
        <v>9150</v>
      </c>
      <c r="BD1062" s="2" t="s">
        <v>8271</v>
      </c>
      <c r="BE1062" s="2" t="s">
        <v>16753</v>
      </c>
      <c r="BF1062" s="2" t="s">
        <v>19012</v>
      </c>
      <c r="BG1062" s="2" t="s">
        <v>15644</v>
      </c>
      <c r="BH1062" s="2" t="s">
        <v>9033</v>
      </c>
      <c r="BI1062" s="2" t="s">
        <v>2767</v>
      </c>
      <c r="BJ1062" s="2" t="s">
        <v>13669</v>
      </c>
      <c r="BK1062" s="2" t="s">
        <v>14063</v>
      </c>
      <c r="BL1062" s="2" t="s">
        <v>2553</v>
      </c>
      <c r="BM1062" s="2" t="s">
        <v>15692</v>
      </c>
      <c r="BN1062" s="2" t="s">
        <v>18125</v>
      </c>
      <c r="BO1062" s="2" t="s">
        <v>5984</v>
      </c>
      <c r="BP1062" s="2" t="s">
        <v>6059</v>
      </c>
      <c r="BQ1062" s="2" t="s">
        <v>5546</v>
      </c>
      <c r="BR1062" s="2" t="s">
        <v>8735</v>
      </c>
      <c r="BS1062" s="2" t="s">
        <v>12284</v>
      </c>
      <c r="BT1062" s="2" t="s">
        <v>2356</v>
      </c>
      <c r="BU1062" s="2" t="s">
        <v>15606</v>
      </c>
      <c r="BV1062" s="2" t="s">
        <v>11849</v>
      </c>
      <c r="BW1062" s="2" t="s">
        <v>11545</v>
      </c>
      <c r="BX1062" s="2" t="s">
        <v>13838</v>
      </c>
      <c r="BY1062" s="2" t="s">
        <v>5444</v>
      </c>
      <c r="BZ1062" s="2" t="s">
        <v>6891</v>
      </c>
      <c r="CA1062" s="2" t="s">
        <v>5059</v>
      </c>
      <c r="CB1062" s="2" t="s">
        <v>14139</v>
      </c>
      <c r="CC1062" s="2" t="s">
        <v>12614</v>
      </c>
      <c r="CD1062" s="2" t="s">
        <v>2500</v>
      </c>
      <c r="CE1062" s="2" t="s">
        <v>10681</v>
      </c>
      <c r="CF1062" s="2" t="s">
        <v>4399</v>
      </c>
      <c r="CG1062" s="2" t="s">
        <v>7240</v>
      </c>
      <c r="CH1062" s="2" t="s">
        <v>7845</v>
      </c>
      <c r="CI1062" s="2" t="s">
        <v>8748</v>
      </c>
      <c r="CJ1062" s="2" t="s">
        <v>7478</v>
      </c>
      <c r="CK1062" s="2" t="s">
        <v>6455</v>
      </c>
      <c r="CL1062" s="2" t="s">
        <v>13278</v>
      </c>
      <c r="CM1062" s="2" t="s">
        <v>14344</v>
      </c>
      <c r="CN1062" s="2" t="s">
        <v>2190</v>
      </c>
      <c r="CO1062" s="2" t="s">
        <v>9470</v>
      </c>
      <c r="CP1062" s="2" t="s">
        <v>12128</v>
      </c>
      <c r="CQ1062" s="2" t="s">
        <v>3379</v>
      </c>
      <c r="CR1062" s="2" t="s">
        <v>5810</v>
      </c>
      <c r="CS1062" s="2" t="s">
        <v>5812</v>
      </c>
      <c r="CT1062" s="2" t="s">
        <v>9470</v>
      </c>
      <c r="CU1062" s="2" t="s">
        <v>3559</v>
      </c>
      <c r="CV1062" s="2" t="s">
        <v>9470</v>
      </c>
      <c r="CW1062" s="2" t="s">
        <v>12199</v>
      </c>
      <c r="CX1062" s="2" t="s">
        <v>5778</v>
      </c>
      <c r="CY1062" s="2" t="s">
        <v>1284</v>
      </c>
      <c r="CZ1062" s="2" t="s">
        <v>4462</v>
      </c>
      <c r="DA1062" s="2" t="s">
        <v>7381</v>
      </c>
      <c r="DB1062" s="2" t="s">
        <v>8809</v>
      </c>
      <c r="DC1062" s="2" t="s">
        <v>4563</v>
      </c>
      <c r="DD1062" s="2" t="s">
        <v>11159</v>
      </c>
      <c r="DE1062" s="2" t="s">
        <v>9029</v>
      </c>
      <c r="DF1062" s="2" t="s">
        <v>8356</v>
      </c>
      <c r="DG1062" s="2" t="s">
        <v>11244</v>
      </c>
      <c r="DH1062" s="2" t="s">
        <v>6133</v>
      </c>
      <c r="DI1062" s="2" t="s">
        <v>3430</v>
      </c>
      <c r="DJ1062" s="2" t="s">
        <v>3373</v>
      </c>
      <c r="DK1062" s="2" t="s">
        <v>12132</v>
      </c>
      <c r="DL1062" s="2" t="s">
        <v>8644</v>
      </c>
      <c r="DM1062" s="2" t="s">
        <v>6133</v>
      </c>
      <c r="DN1062" s="2" t="s">
        <v>2554</v>
      </c>
      <c r="DO1062" s="2" t="s">
        <v>14101</v>
      </c>
      <c r="DP1062" s="2" t="s">
        <v>3157</v>
      </c>
      <c r="DQ1062" s="2" t="s">
        <v>6787</v>
      </c>
      <c r="DR1062" s="2" t="s">
        <v>3970</v>
      </c>
      <c r="DS1062" s="2" t="s">
        <v>12350</v>
      </c>
      <c r="DT1062" s="1"/>
      <c r="DU1062" s="1"/>
      <c r="DV1062" s="2" t="s">
        <v>1983</v>
      </c>
      <c r="DW1062" s="2" t="s">
        <v>9542</v>
      </c>
      <c r="DX1062" s="2" t="s">
        <v>11276</v>
      </c>
    </row>
    <row r="1063" spans="1:128" x14ac:dyDescent="0.4">
      <c r="A1063" s="2" t="s">
        <v>16376</v>
      </c>
      <c r="B1063" s="2" t="s">
        <v>19013</v>
      </c>
      <c r="C1063" s="2" t="s">
        <v>1052</v>
      </c>
      <c r="D1063" s="2" t="s">
        <v>19014</v>
      </c>
      <c r="E1063" s="2" t="s">
        <v>1053</v>
      </c>
      <c r="F1063" s="2" t="s">
        <v>3974</v>
      </c>
      <c r="G1063" s="2" t="s">
        <v>4758</v>
      </c>
      <c r="H1063" s="2" t="s">
        <v>4747</v>
      </c>
      <c r="I1063" s="2" t="s">
        <v>3991</v>
      </c>
      <c r="J1063" s="2" t="s">
        <v>7040</v>
      </c>
      <c r="K1063" s="2" t="s">
        <v>11531</v>
      </c>
      <c r="L1063" s="2" t="s">
        <v>4332</v>
      </c>
      <c r="M1063" s="2" t="s">
        <v>5907</v>
      </c>
      <c r="N1063" s="2" t="s">
        <v>6298</v>
      </c>
      <c r="O1063" s="2" t="s">
        <v>2355</v>
      </c>
      <c r="P1063" s="2" t="s">
        <v>3369</v>
      </c>
      <c r="Q1063" s="2" t="s">
        <v>12950</v>
      </c>
      <c r="R1063" s="2" t="s">
        <v>8882</v>
      </c>
      <c r="S1063" s="2" t="s">
        <v>8373</v>
      </c>
      <c r="T1063" s="2" t="s">
        <v>4340</v>
      </c>
      <c r="U1063" s="2" t="s">
        <v>4589</v>
      </c>
      <c r="V1063" s="2" t="s">
        <v>3985</v>
      </c>
      <c r="W1063" s="2" t="s">
        <v>15650</v>
      </c>
      <c r="X1063" s="2" t="s">
        <v>13280</v>
      </c>
      <c r="Y1063" s="2" t="s">
        <v>3711</v>
      </c>
      <c r="Z1063" s="2" t="s">
        <v>10601</v>
      </c>
      <c r="AA1063" s="2" t="s">
        <v>4505</v>
      </c>
      <c r="AB1063" s="2" t="s">
        <v>9778</v>
      </c>
      <c r="AC1063" s="2" t="s">
        <v>15496</v>
      </c>
      <c r="AD1063" s="2" t="s">
        <v>15392</v>
      </c>
      <c r="AE1063" s="2" t="s">
        <v>19015</v>
      </c>
      <c r="AF1063" s="2" t="s">
        <v>10343</v>
      </c>
      <c r="AG1063" s="2" t="s">
        <v>11522</v>
      </c>
      <c r="AH1063" s="2" t="s">
        <v>2355</v>
      </c>
      <c r="AI1063" s="2" t="s">
        <v>11667</v>
      </c>
      <c r="AJ1063" s="2" t="s">
        <v>18369</v>
      </c>
      <c r="AK1063" s="2" t="s">
        <v>19016</v>
      </c>
      <c r="AL1063" s="2" t="s">
        <v>19017</v>
      </c>
      <c r="AM1063" s="2" t="s">
        <v>18921</v>
      </c>
      <c r="AN1063" s="2" t="s">
        <v>5546</v>
      </c>
      <c r="AO1063" s="2" t="s">
        <v>15381</v>
      </c>
      <c r="AP1063" s="2" t="s">
        <v>13779</v>
      </c>
      <c r="AQ1063" s="2" t="s">
        <v>19018</v>
      </c>
      <c r="AR1063" s="2" t="s">
        <v>19019</v>
      </c>
      <c r="AS1063" s="2" t="s">
        <v>13684</v>
      </c>
      <c r="AT1063" s="2" t="s">
        <v>13226</v>
      </c>
      <c r="AU1063" s="2" t="s">
        <v>8371</v>
      </c>
      <c r="AV1063" s="2" t="s">
        <v>8210</v>
      </c>
      <c r="AW1063" s="2" t="s">
        <v>10036</v>
      </c>
      <c r="AX1063" s="2" t="s">
        <v>7060</v>
      </c>
      <c r="AY1063" s="2" t="s">
        <v>19020</v>
      </c>
      <c r="AZ1063" s="2" t="s">
        <v>4931</v>
      </c>
      <c r="BA1063" s="2" t="s">
        <v>2242</v>
      </c>
      <c r="BB1063" s="2" t="s">
        <v>6898</v>
      </c>
      <c r="BC1063" s="2" t="s">
        <v>6729</v>
      </c>
      <c r="BD1063" s="2" t="s">
        <v>8588</v>
      </c>
      <c r="BE1063" s="2" t="s">
        <v>11043</v>
      </c>
      <c r="BF1063" s="2" t="s">
        <v>11870</v>
      </c>
      <c r="BG1063" s="2" t="s">
        <v>9539</v>
      </c>
      <c r="BH1063" s="2" t="s">
        <v>13219</v>
      </c>
      <c r="BI1063" s="2" t="s">
        <v>14855</v>
      </c>
      <c r="BJ1063" s="2" t="s">
        <v>1434</v>
      </c>
      <c r="BK1063" s="2" t="s">
        <v>4095</v>
      </c>
      <c r="BL1063" s="2" t="s">
        <v>1310</v>
      </c>
      <c r="BM1063" s="2" t="s">
        <v>5318</v>
      </c>
      <c r="BN1063" s="2" t="s">
        <v>3378</v>
      </c>
      <c r="BO1063" s="2" t="s">
        <v>4098</v>
      </c>
      <c r="BP1063" s="2" t="s">
        <v>13296</v>
      </c>
      <c r="BQ1063" s="2" t="s">
        <v>12817</v>
      </c>
      <c r="BR1063" s="2" t="s">
        <v>12095</v>
      </c>
      <c r="BS1063" s="2" t="s">
        <v>11698</v>
      </c>
      <c r="BT1063" s="2" t="s">
        <v>12081</v>
      </c>
      <c r="BU1063" s="2" t="s">
        <v>5417</v>
      </c>
      <c r="BV1063" s="2" t="s">
        <v>10678</v>
      </c>
      <c r="BW1063" s="2" t="s">
        <v>5519</v>
      </c>
      <c r="BX1063" s="2" t="s">
        <v>3504</v>
      </c>
      <c r="BY1063" s="2" t="s">
        <v>4664</v>
      </c>
      <c r="BZ1063" s="2" t="s">
        <v>4651</v>
      </c>
      <c r="CA1063" s="2" t="s">
        <v>12110</v>
      </c>
      <c r="CB1063" s="2" t="s">
        <v>17104</v>
      </c>
      <c r="CC1063" s="2" t="s">
        <v>4390</v>
      </c>
      <c r="CD1063" s="2" t="s">
        <v>10904</v>
      </c>
      <c r="CE1063" s="2" t="s">
        <v>4651</v>
      </c>
      <c r="CF1063" s="2" t="s">
        <v>3392</v>
      </c>
      <c r="CG1063" s="2" t="s">
        <v>4537</v>
      </c>
      <c r="CH1063" s="2" t="s">
        <v>8330</v>
      </c>
      <c r="CI1063" s="2" t="s">
        <v>10433</v>
      </c>
      <c r="CJ1063" s="2" t="s">
        <v>6812</v>
      </c>
      <c r="CK1063" s="2" t="s">
        <v>1809</v>
      </c>
      <c r="CL1063" s="2" t="s">
        <v>9726</v>
      </c>
      <c r="CM1063" s="2" t="s">
        <v>10790</v>
      </c>
      <c r="CN1063" s="2" t="s">
        <v>5432</v>
      </c>
      <c r="CO1063" s="2" t="s">
        <v>12433</v>
      </c>
      <c r="CP1063" s="2" t="s">
        <v>16123</v>
      </c>
      <c r="CQ1063" s="2" t="s">
        <v>7725</v>
      </c>
      <c r="CR1063" s="2" t="s">
        <v>6048</v>
      </c>
      <c r="CS1063" s="2" t="s">
        <v>2505</v>
      </c>
      <c r="CT1063" s="2" t="s">
        <v>7147</v>
      </c>
      <c r="CU1063" s="2" t="s">
        <v>13931</v>
      </c>
      <c r="CV1063" s="2" t="s">
        <v>7476</v>
      </c>
      <c r="CW1063" s="2" t="s">
        <v>9522</v>
      </c>
      <c r="CX1063" s="2" t="s">
        <v>5738</v>
      </c>
      <c r="CY1063" s="2" t="s">
        <v>9179</v>
      </c>
      <c r="CZ1063" s="2" t="s">
        <v>1696</v>
      </c>
      <c r="DA1063" s="2" t="s">
        <v>5754</v>
      </c>
      <c r="DB1063" s="2" t="s">
        <v>14390</v>
      </c>
      <c r="DC1063" s="2" t="s">
        <v>13841</v>
      </c>
      <c r="DD1063" s="2" t="s">
        <v>2412</v>
      </c>
      <c r="DE1063" s="2" t="s">
        <v>5133</v>
      </c>
      <c r="DF1063" s="2" t="s">
        <v>12921</v>
      </c>
      <c r="DG1063" s="2" t="s">
        <v>1576</v>
      </c>
      <c r="DH1063" s="2" t="s">
        <v>6453</v>
      </c>
      <c r="DI1063" s="2" t="s">
        <v>1572</v>
      </c>
      <c r="DJ1063" s="2" t="s">
        <v>1074</v>
      </c>
      <c r="DK1063" s="2" t="s">
        <v>4043</v>
      </c>
      <c r="DL1063" s="2" t="s">
        <v>2465</v>
      </c>
      <c r="DM1063" s="2" t="s">
        <v>11094</v>
      </c>
      <c r="DN1063" s="2" t="s">
        <v>3269</v>
      </c>
      <c r="DO1063" s="2" t="s">
        <v>14100</v>
      </c>
      <c r="DP1063" s="2" t="s">
        <v>7073</v>
      </c>
      <c r="DQ1063" s="2" t="s">
        <v>8380</v>
      </c>
      <c r="DR1063" s="2" t="s">
        <v>8516</v>
      </c>
      <c r="DS1063" s="2" t="s">
        <v>12705</v>
      </c>
      <c r="DT1063" s="1"/>
      <c r="DU1063" s="1"/>
      <c r="DV1063" s="2" t="s">
        <v>12226</v>
      </c>
      <c r="DW1063" s="2" t="s">
        <v>12071</v>
      </c>
      <c r="DX1063" s="2" t="s">
        <v>6436</v>
      </c>
    </row>
    <row r="1064" spans="1:128" x14ac:dyDescent="0.4">
      <c r="A1064" s="2" t="s">
        <v>16376</v>
      </c>
      <c r="B1064" s="2" t="s">
        <v>19021</v>
      </c>
      <c r="C1064" s="2" t="s">
        <v>1052</v>
      </c>
      <c r="D1064" s="2" t="s">
        <v>19022</v>
      </c>
      <c r="E1064" s="2" t="s">
        <v>1053</v>
      </c>
      <c r="F1064" s="2" t="s">
        <v>12117</v>
      </c>
      <c r="G1064" s="2" t="s">
        <v>3260</v>
      </c>
      <c r="H1064" s="2" t="s">
        <v>4433</v>
      </c>
      <c r="I1064" s="2" t="s">
        <v>7116</v>
      </c>
      <c r="J1064" s="2" t="s">
        <v>12306</v>
      </c>
      <c r="K1064" s="2" t="s">
        <v>2252</v>
      </c>
      <c r="L1064" s="2" t="s">
        <v>14597</v>
      </c>
      <c r="M1064" s="2" t="s">
        <v>9267</v>
      </c>
      <c r="N1064" s="2" t="s">
        <v>9322</v>
      </c>
      <c r="O1064" s="2" t="s">
        <v>4997</v>
      </c>
      <c r="P1064" s="2" t="s">
        <v>11478</v>
      </c>
      <c r="Q1064" s="2" t="s">
        <v>9371</v>
      </c>
      <c r="R1064" s="2" t="s">
        <v>10100</v>
      </c>
      <c r="S1064" s="2" t="s">
        <v>3156</v>
      </c>
      <c r="T1064" s="2" t="s">
        <v>11018</v>
      </c>
      <c r="U1064" s="2" t="s">
        <v>1577</v>
      </c>
      <c r="V1064" s="2" t="s">
        <v>7864</v>
      </c>
      <c r="W1064" s="2" t="s">
        <v>8036</v>
      </c>
      <c r="X1064" s="2" t="s">
        <v>12825</v>
      </c>
      <c r="Y1064" s="2" t="s">
        <v>15505</v>
      </c>
      <c r="Z1064" s="2" t="s">
        <v>8887</v>
      </c>
      <c r="AA1064" s="2" t="s">
        <v>1225</v>
      </c>
      <c r="AB1064" s="2" t="s">
        <v>3718</v>
      </c>
      <c r="AC1064" s="2" t="s">
        <v>10627</v>
      </c>
      <c r="AD1064" s="2" t="s">
        <v>7588</v>
      </c>
      <c r="AE1064" s="2" t="s">
        <v>1751</v>
      </c>
      <c r="AF1064" s="2" t="s">
        <v>1207</v>
      </c>
      <c r="AG1064" s="2" t="s">
        <v>2780</v>
      </c>
      <c r="AH1064" s="2" t="s">
        <v>9496</v>
      </c>
      <c r="AI1064" s="2" t="s">
        <v>9163</v>
      </c>
      <c r="AJ1064" s="2" t="s">
        <v>3726</v>
      </c>
      <c r="AK1064" s="2" t="s">
        <v>6577</v>
      </c>
      <c r="AL1064" s="2" t="s">
        <v>9156</v>
      </c>
      <c r="AM1064" s="2" t="s">
        <v>6174</v>
      </c>
      <c r="AN1064" s="2" t="s">
        <v>16374</v>
      </c>
      <c r="AO1064" s="2" t="s">
        <v>13464</v>
      </c>
      <c r="AP1064" s="2" t="s">
        <v>3617</v>
      </c>
      <c r="AQ1064" s="2" t="s">
        <v>1296</v>
      </c>
      <c r="AR1064" s="2" t="s">
        <v>7172</v>
      </c>
      <c r="AS1064" s="2" t="s">
        <v>5072</v>
      </c>
      <c r="AT1064" s="2" t="s">
        <v>7637</v>
      </c>
      <c r="AU1064" s="2" t="s">
        <v>2437</v>
      </c>
      <c r="AV1064" s="2" t="s">
        <v>11679</v>
      </c>
      <c r="AW1064" s="2" t="s">
        <v>2027</v>
      </c>
      <c r="AX1064" s="2" t="s">
        <v>12177</v>
      </c>
      <c r="AY1064" s="2" t="s">
        <v>13732</v>
      </c>
      <c r="AZ1064" s="2" t="s">
        <v>4349</v>
      </c>
      <c r="BA1064" s="2" t="s">
        <v>9618</v>
      </c>
      <c r="BB1064" s="2" t="s">
        <v>13418</v>
      </c>
      <c r="BC1064" s="2" t="s">
        <v>14405</v>
      </c>
      <c r="BD1064" s="2" t="s">
        <v>3468</v>
      </c>
      <c r="BE1064" s="2" t="s">
        <v>8326</v>
      </c>
      <c r="BF1064" s="2" t="s">
        <v>4430</v>
      </c>
      <c r="BG1064" s="2" t="s">
        <v>1572</v>
      </c>
      <c r="BH1064" s="2" t="s">
        <v>10021</v>
      </c>
      <c r="BI1064" s="2" t="s">
        <v>5304</v>
      </c>
      <c r="BJ1064" s="2" t="s">
        <v>9774</v>
      </c>
      <c r="BK1064" s="2" t="s">
        <v>6139</v>
      </c>
      <c r="BL1064" s="2" t="s">
        <v>8984</v>
      </c>
      <c r="BM1064" s="2" t="s">
        <v>15498</v>
      </c>
      <c r="BN1064" s="2" t="s">
        <v>2789</v>
      </c>
      <c r="BO1064" s="2" t="s">
        <v>4890</v>
      </c>
      <c r="BP1064" s="2" t="s">
        <v>8528</v>
      </c>
      <c r="BQ1064" s="2" t="s">
        <v>10205</v>
      </c>
      <c r="BR1064" s="2" t="s">
        <v>15497</v>
      </c>
      <c r="BS1064" s="2" t="s">
        <v>12136</v>
      </c>
      <c r="BT1064" s="2" t="s">
        <v>7162</v>
      </c>
      <c r="BU1064" s="2" t="s">
        <v>10585</v>
      </c>
      <c r="BV1064" s="2" t="s">
        <v>1821</v>
      </c>
      <c r="BW1064" s="2" t="s">
        <v>3113</v>
      </c>
      <c r="BX1064" s="2" t="s">
        <v>11004</v>
      </c>
      <c r="BY1064" s="2" t="s">
        <v>5819</v>
      </c>
      <c r="BZ1064" s="2" t="s">
        <v>5573</v>
      </c>
      <c r="CA1064" s="2" t="s">
        <v>13832</v>
      </c>
      <c r="CB1064" s="2" t="s">
        <v>9602</v>
      </c>
      <c r="CC1064" s="2" t="s">
        <v>2372</v>
      </c>
      <c r="CD1064" s="2" t="s">
        <v>13620</v>
      </c>
      <c r="CE1064" s="2" t="s">
        <v>4721</v>
      </c>
      <c r="CF1064" s="2" t="s">
        <v>5130</v>
      </c>
      <c r="CG1064" s="2" t="s">
        <v>13258</v>
      </c>
      <c r="CH1064" s="2" t="s">
        <v>1957</v>
      </c>
      <c r="CI1064" s="2" t="s">
        <v>3745</v>
      </c>
      <c r="CJ1064" s="2" t="s">
        <v>14032</v>
      </c>
      <c r="CK1064" s="2" t="s">
        <v>4914</v>
      </c>
      <c r="CL1064" s="2" t="s">
        <v>11190</v>
      </c>
      <c r="CM1064" s="2" t="s">
        <v>11211</v>
      </c>
      <c r="CN1064" s="2" t="s">
        <v>4032</v>
      </c>
      <c r="CO1064" s="2" t="s">
        <v>10609</v>
      </c>
      <c r="CP1064" s="2" t="s">
        <v>2651</v>
      </c>
      <c r="CQ1064" s="2" t="s">
        <v>10180</v>
      </c>
      <c r="CR1064" s="2" t="s">
        <v>8240</v>
      </c>
      <c r="CS1064" s="2" t="s">
        <v>5590</v>
      </c>
      <c r="CT1064" s="2" t="s">
        <v>9236</v>
      </c>
      <c r="CU1064" s="2" t="s">
        <v>6139</v>
      </c>
      <c r="CV1064" s="2" t="s">
        <v>4035</v>
      </c>
      <c r="CW1064" s="2" t="s">
        <v>2394</v>
      </c>
      <c r="CX1064" s="2" t="s">
        <v>5119</v>
      </c>
      <c r="CY1064" s="2" t="s">
        <v>15436</v>
      </c>
      <c r="CZ1064" s="2" t="s">
        <v>5974</v>
      </c>
      <c r="DA1064" s="2" t="s">
        <v>3073</v>
      </c>
      <c r="DB1064" s="2" t="s">
        <v>14206</v>
      </c>
      <c r="DC1064" s="2" t="s">
        <v>10025</v>
      </c>
      <c r="DD1064" s="2" t="s">
        <v>6397</v>
      </c>
      <c r="DE1064" s="2" t="s">
        <v>6142</v>
      </c>
      <c r="DF1064" s="2" t="s">
        <v>7987</v>
      </c>
      <c r="DG1064" s="2" t="s">
        <v>8988</v>
      </c>
      <c r="DH1064" s="2" t="s">
        <v>16155</v>
      </c>
      <c r="DI1064" s="2" t="s">
        <v>2638</v>
      </c>
      <c r="DJ1064" s="2" t="s">
        <v>9575</v>
      </c>
      <c r="DK1064" s="2" t="s">
        <v>5589</v>
      </c>
      <c r="DL1064" s="2" t="s">
        <v>14275</v>
      </c>
      <c r="DM1064" s="2" t="s">
        <v>1346</v>
      </c>
      <c r="DN1064" s="2" t="s">
        <v>1316</v>
      </c>
      <c r="DO1064" s="2" t="s">
        <v>5606</v>
      </c>
      <c r="DP1064" s="2" t="s">
        <v>3744</v>
      </c>
      <c r="DQ1064" s="2" t="s">
        <v>5750</v>
      </c>
      <c r="DR1064" s="2" t="s">
        <v>2781</v>
      </c>
      <c r="DS1064" s="2" t="s">
        <v>1075</v>
      </c>
      <c r="DT1064" s="1"/>
      <c r="DU1064" s="1"/>
      <c r="DV1064" s="2" t="s">
        <v>3260</v>
      </c>
      <c r="DW1064" s="2" t="s">
        <v>5560</v>
      </c>
      <c r="DX1064" s="2" t="s">
        <v>9790</v>
      </c>
    </row>
    <row r="1065" spans="1:128" x14ac:dyDescent="0.4">
      <c r="A1065" s="2" t="s">
        <v>16376</v>
      </c>
      <c r="B1065" s="2" t="s">
        <v>19023</v>
      </c>
      <c r="C1065" s="2" t="s">
        <v>1052</v>
      </c>
      <c r="D1065" s="2" t="s">
        <v>19024</v>
      </c>
      <c r="E1065" s="2" t="s">
        <v>1053</v>
      </c>
      <c r="F1065" s="2" t="s">
        <v>1642</v>
      </c>
      <c r="G1065" s="2" t="s">
        <v>2748</v>
      </c>
      <c r="H1065" s="2" t="s">
        <v>6372</v>
      </c>
      <c r="I1065" s="2" t="s">
        <v>5402</v>
      </c>
      <c r="J1065" s="2" t="s">
        <v>8464</v>
      </c>
      <c r="K1065" s="2" t="s">
        <v>10354</v>
      </c>
      <c r="L1065" s="2" t="s">
        <v>12704</v>
      </c>
      <c r="M1065" s="2" t="s">
        <v>1064</v>
      </c>
      <c r="N1065" s="2" t="s">
        <v>1750</v>
      </c>
      <c r="O1065" s="2" t="s">
        <v>8861</v>
      </c>
      <c r="P1065" s="2" t="s">
        <v>3733</v>
      </c>
      <c r="Q1065" s="2" t="s">
        <v>6899</v>
      </c>
      <c r="R1065" s="2" t="s">
        <v>8323</v>
      </c>
      <c r="S1065" s="2" t="s">
        <v>6322</v>
      </c>
      <c r="T1065" s="2" t="s">
        <v>6898</v>
      </c>
      <c r="U1065" s="2" t="s">
        <v>5451</v>
      </c>
      <c r="V1065" s="2" t="s">
        <v>1175</v>
      </c>
      <c r="W1065" s="2" t="s">
        <v>11216</v>
      </c>
      <c r="X1065" s="2" t="s">
        <v>4758</v>
      </c>
      <c r="Y1065" s="2" t="s">
        <v>16874</v>
      </c>
      <c r="Z1065" s="2" t="s">
        <v>5175</v>
      </c>
      <c r="AA1065" s="2" t="s">
        <v>6154</v>
      </c>
      <c r="AB1065" s="2" t="s">
        <v>11308</v>
      </c>
      <c r="AC1065" s="2" t="s">
        <v>2636</v>
      </c>
      <c r="AD1065" s="2" t="s">
        <v>1314</v>
      </c>
      <c r="AE1065" s="2" t="s">
        <v>14458</v>
      </c>
      <c r="AF1065" s="2" t="s">
        <v>11419</v>
      </c>
      <c r="AG1065" s="2" t="s">
        <v>10569</v>
      </c>
      <c r="AH1065" s="2" t="s">
        <v>3515</v>
      </c>
      <c r="AI1065" s="2" t="s">
        <v>10711</v>
      </c>
      <c r="AJ1065" s="2" t="s">
        <v>2575</v>
      </c>
      <c r="AK1065" s="2" t="s">
        <v>10556</v>
      </c>
      <c r="AL1065" s="2" t="s">
        <v>11793</v>
      </c>
      <c r="AM1065" s="2" t="s">
        <v>7401</v>
      </c>
      <c r="AN1065" s="2" t="s">
        <v>3622</v>
      </c>
      <c r="AO1065" s="2" t="s">
        <v>5981</v>
      </c>
      <c r="AP1065" s="2" t="s">
        <v>7198</v>
      </c>
      <c r="AQ1065" s="2" t="s">
        <v>2106</v>
      </c>
      <c r="AR1065" s="2" t="s">
        <v>11525</v>
      </c>
      <c r="AS1065" s="2" t="s">
        <v>6981</v>
      </c>
      <c r="AT1065" s="2" t="s">
        <v>2957</v>
      </c>
      <c r="AU1065" s="2" t="s">
        <v>7936</v>
      </c>
      <c r="AV1065" s="2" t="s">
        <v>9044</v>
      </c>
      <c r="AW1065" s="2" t="s">
        <v>1222</v>
      </c>
      <c r="AX1065" s="2" t="s">
        <v>9094</v>
      </c>
      <c r="AY1065" s="2" t="s">
        <v>6895</v>
      </c>
      <c r="AZ1065" s="2" t="s">
        <v>13349</v>
      </c>
      <c r="BA1065" s="2" t="s">
        <v>13298</v>
      </c>
      <c r="BB1065" s="2" t="s">
        <v>1099</v>
      </c>
      <c r="BC1065" s="2" t="s">
        <v>2951</v>
      </c>
      <c r="BD1065" s="2" t="s">
        <v>3263</v>
      </c>
      <c r="BE1065" s="2" t="s">
        <v>1066</v>
      </c>
      <c r="BF1065" s="2" t="s">
        <v>2311</v>
      </c>
      <c r="BG1065" s="2" t="s">
        <v>10116</v>
      </c>
      <c r="BH1065" s="2" t="s">
        <v>11654</v>
      </c>
      <c r="BI1065" s="2" t="s">
        <v>12060</v>
      </c>
      <c r="BJ1065" s="2" t="s">
        <v>3276</v>
      </c>
      <c r="BK1065" s="2" t="s">
        <v>7340</v>
      </c>
      <c r="BL1065" s="2" t="s">
        <v>2461</v>
      </c>
      <c r="BM1065" s="2" t="s">
        <v>4314</v>
      </c>
      <c r="BN1065" s="2" t="s">
        <v>2750</v>
      </c>
      <c r="BO1065" s="2" t="s">
        <v>11731</v>
      </c>
      <c r="BP1065" s="2" t="s">
        <v>15857</v>
      </c>
      <c r="BQ1065" s="2" t="s">
        <v>14209</v>
      </c>
      <c r="BR1065" s="2" t="s">
        <v>12620</v>
      </c>
      <c r="BS1065" s="2" t="s">
        <v>3407</v>
      </c>
      <c r="BT1065" s="2" t="s">
        <v>1945</v>
      </c>
      <c r="BU1065" s="2" t="s">
        <v>8334</v>
      </c>
      <c r="BV1065" s="2" t="s">
        <v>9808</v>
      </c>
      <c r="BW1065" s="2" t="s">
        <v>12371</v>
      </c>
      <c r="BX1065" s="2" t="s">
        <v>4810</v>
      </c>
      <c r="BY1065" s="2" t="s">
        <v>6463</v>
      </c>
      <c r="BZ1065" s="2" t="s">
        <v>8064</v>
      </c>
      <c r="CA1065" s="2" t="s">
        <v>11579</v>
      </c>
      <c r="CB1065" s="2" t="s">
        <v>15193</v>
      </c>
      <c r="CC1065" s="2" t="s">
        <v>2288</v>
      </c>
      <c r="CD1065" s="2" t="s">
        <v>2709</v>
      </c>
      <c r="CE1065" s="2" t="s">
        <v>13209</v>
      </c>
      <c r="CF1065" s="2" t="s">
        <v>1402</v>
      </c>
      <c r="CG1065" s="2" t="s">
        <v>4650</v>
      </c>
      <c r="CH1065" s="2" t="s">
        <v>8236</v>
      </c>
      <c r="CI1065" s="2" t="s">
        <v>1812</v>
      </c>
      <c r="CJ1065" s="2" t="s">
        <v>3030</v>
      </c>
      <c r="CK1065" s="2" t="s">
        <v>5888</v>
      </c>
      <c r="CL1065" s="2" t="s">
        <v>3387</v>
      </c>
      <c r="CM1065" s="2" t="s">
        <v>9130</v>
      </c>
      <c r="CN1065" s="2" t="s">
        <v>11230</v>
      </c>
      <c r="CO1065" s="2" t="s">
        <v>2818</v>
      </c>
      <c r="CP1065" s="2" t="s">
        <v>5947</v>
      </c>
      <c r="CQ1065" s="2" t="s">
        <v>1143</v>
      </c>
      <c r="CR1065" s="2" t="s">
        <v>11788</v>
      </c>
      <c r="CS1065" s="2" t="s">
        <v>14442</v>
      </c>
      <c r="CT1065" s="2" t="s">
        <v>7904</v>
      </c>
      <c r="CU1065" s="2" t="s">
        <v>16100</v>
      </c>
      <c r="CV1065" s="2" t="s">
        <v>3778</v>
      </c>
      <c r="CW1065" s="2" t="s">
        <v>3952</v>
      </c>
      <c r="CX1065" s="2" t="s">
        <v>1262</v>
      </c>
      <c r="CY1065" s="2" t="s">
        <v>5213</v>
      </c>
      <c r="CZ1065" s="2" t="s">
        <v>6486</v>
      </c>
      <c r="DA1065" s="2" t="s">
        <v>4010</v>
      </c>
      <c r="DB1065" s="2" t="s">
        <v>11616</v>
      </c>
      <c r="DC1065" s="2" t="s">
        <v>3104</v>
      </c>
      <c r="DD1065" s="2" t="s">
        <v>14007</v>
      </c>
      <c r="DE1065" s="2" t="s">
        <v>9431</v>
      </c>
      <c r="DF1065" s="2" t="s">
        <v>11415</v>
      </c>
      <c r="DG1065" s="2" t="s">
        <v>9523</v>
      </c>
      <c r="DH1065" s="2" t="s">
        <v>10640</v>
      </c>
      <c r="DI1065" s="2" t="s">
        <v>9020</v>
      </c>
      <c r="DJ1065" s="2" t="s">
        <v>5571</v>
      </c>
      <c r="DK1065" s="2" t="s">
        <v>5859</v>
      </c>
      <c r="DL1065" s="2" t="s">
        <v>12353</v>
      </c>
      <c r="DM1065" s="2" t="s">
        <v>1941</v>
      </c>
      <c r="DN1065" s="2" t="s">
        <v>9067</v>
      </c>
      <c r="DO1065" s="2" t="s">
        <v>8610</v>
      </c>
      <c r="DP1065" s="2" t="s">
        <v>12795</v>
      </c>
      <c r="DQ1065" s="2" t="s">
        <v>2190</v>
      </c>
      <c r="DR1065" s="2" t="s">
        <v>1631</v>
      </c>
      <c r="DS1065" s="2" t="s">
        <v>13038</v>
      </c>
      <c r="DT1065" s="1"/>
      <c r="DU1065" s="1"/>
      <c r="DV1065" s="2" t="s">
        <v>2376</v>
      </c>
      <c r="DW1065" s="2" t="s">
        <v>15319</v>
      </c>
      <c r="DX1065" s="2" t="s">
        <v>4721</v>
      </c>
    </row>
    <row r="1066" spans="1:128" x14ac:dyDescent="0.4">
      <c r="A1066" s="2" t="s">
        <v>16376</v>
      </c>
      <c r="B1066" s="2" t="s">
        <v>19025</v>
      </c>
      <c r="C1066" s="2" t="s">
        <v>1052</v>
      </c>
      <c r="D1066" s="2" t="s">
        <v>0</v>
      </c>
      <c r="E1066" s="2" t="s">
        <v>1053</v>
      </c>
      <c r="F1066" s="2" t="s">
        <v>9588</v>
      </c>
      <c r="G1066" s="2" t="s">
        <v>4149</v>
      </c>
      <c r="H1066" s="2" t="s">
        <v>4601</v>
      </c>
      <c r="I1066" s="2" t="s">
        <v>1784</v>
      </c>
      <c r="J1066" s="2" t="s">
        <v>5926</v>
      </c>
      <c r="K1066" s="2" t="s">
        <v>3981</v>
      </c>
      <c r="L1066" s="2" t="s">
        <v>3524</v>
      </c>
      <c r="M1066" s="2" t="s">
        <v>8861</v>
      </c>
      <c r="N1066" s="2" t="s">
        <v>11194</v>
      </c>
      <c r="O1066" s="2" t="s">
        <v>10113</v>
      </c>
      <c r="P1066" s="2" t="s">
        <v>6079</v>
      </c>
      <c r="Q1066" s="2" t="s">
        <v>14312</v>
      </c>
      <c r="R1066" s="2" t="s">
        <v>7190</v>
      </c>
      <c r="S1066" s="2" t="s">
        <v>2632</v>
      </c>
      <c r="T1066" s="2" t="s">
        <v>2639</v>
      </c>
      <c r="U1066" s="2" t="s">
        <v>4062</v>
      </c>
      <c r="V1066" s="2" t="s">
        <v>3153</v>
      </c>
      <c r="W1066" s="2" t="s">
        <v>14388</v>
      </c>
      <c r="X1066" s="2" t="s">
        <v>11563</v>
      </c>
      <c r="Y1066" s="2" t="s">
        <v>15245</v>
      </c>
      <c r="Z1066" s="2" t="s">
        <v>1456</v>
      </c>
      <c r="AA1066" s="2" t="s">
        <v>2539</v>
      </c>
      <c r="AB1066" s="2" t="s">
        <v>9752</v>
      </c>
      <c r="AC1066" s="2" t="s">
        <v>6310</v>
      </c>
      <c r="AD1066" s="2" t="s">
        <v>16010</v>
      </c>
      <c r="AE1066" s="2" t="s">
        <v>14452</v>
      </c>
      <c r="AF1066" s="2" t="s">
        <v>13140</v>
      </c>
      <c r="AG1066" s="2" t="s">
        <v>9713</v>
      </c>
      <c r="AH1066" s="2" t="s">
        <v>1877</v>
      </c>
      <c r="AI1066" s="2" t="s">
        <v>5916</v>
      </c>
      <c r="AJ1066" s="2" t="s">
        <v>2212</v>
      </c>
      <c r="AK1066" s="2" t="s">
        <v>7823</v>
      </c>
      <c r="AL1066" s="2" t="s">
        <v>6365</v>
      </c>
      <c r="AM1066" s="2" t="s">
        <v>9860</v>
      </c>
      <c r="AN1066" s="2" t="s">
        <v>1092</v>
      </c>
      <c r="AO1066" s="2" t="s">
        <v>11330</v>
      </c>
      <c r="AP1066" s="2" t="s">
        <v>14570</v>
      </c>
      <c r="AQ1066" s="2" t="s">
        <v>8868</v>
      </c>
      <c r="AR1066" s="2" t="s">
        <v>8091</v>
      </c>
      <c r="AS1066" s="2" t="s">
        <v>6583</v>
      </c>
      <c r="AT1066" s="2" t="s">
        <v>13311</v>
      </c>
      <c r="AU1066" s="2" t="s">
        <v>1450</v>
      </c>
      <c r="AV1066" s="2" t="s">
        <v>8268</v>
      </c>
      <c r="AW1066" s="2" t="s">
        <v>6066</v>
      </c>
      <c r="AX1066" s="2" t="s">
        <v>15113</v>
      </c>
      <c r="AY1066" s="2" t="s">
        <v>11272</v>
      </c>
      <c r="AZ1066" s="2" t="s">
        <v>13384</v>
      </c>
      <c r="BA1066" s="2" t="s">
        <v>2860</v>
      </c>
      <c r="BB1066" s="2" t="s">
        <v>5400</v>
      </c>
      <c r="BC1066" s="2" t="s">
        <v>7335</v>
      </c>
      <c r="BD1066" s="2" t="s">
        <v>8591</v>
      </c>
      <c r="BE1066" s="2" t="s">
        <v>7175</v>
      </c>
      <c r="BF1066" s="2" t="s">
        <v>11726</v>
      </c>
      <c r="BG1066" s="2" t="s">
        <v>9932</v>
      </c>
      <c r="BH1066" s="2" t="s">
        <v>5547</v>
      </c>
      <c r="BI1066" s="2" t="s">
        <v>3893</v>
      </c>
      <c r="BJ1066" s="2" t="s">
        <v>7053</v>
      </c>
      <c r="BK1066" s="2" t="s">
        <v>2683</v>
      </c>
      <c r="BL1066" s="2" t="s">
        <v>9326</v>
      </c>
      <c r="BM1066" s="2" t="s">
        <v>8545</v>
      </c>
      <c r="BN1066" s="2" t="s">
        <v>1870</v>
      </c>
      <c r="BO1066" s="2" t="s">
        <v>10162</v>
      </c>
      <c r="BP1066" s="2" t="s">
        <v>10253</v>
      </c>
      <c r="BQ1066" s="2" t="s">
        <v>10360</v>
      </c>
      <c r="BR1066" s="2" t="s">
        <v>13045</v>
      </c>
      <c r="BS1066" s="2" t="s">
        <v>2458</v>
      </c>
      <c r="BT1066" s="2" t="s">
        <v>13214</v>
      </c>
      <c r="BU1066" s="2" t="s">
        <v>12378</v>
      </c>
      <c r="BV1066" s="2" t="s">
        <v>9544</v>
      </c>
      <c r="BW1066" s="2" t="s">
        <v>10256</v>
      </c>
      <c r="BX1066" s="2" t="s">
        <v>5332</v>
      </c>
      <c r="BY1066" s="2" t="s">
        <v>13239</v>
      </c>
      <c r="BZ1066" s="2" t="s">
        <v>15881</v>
      </c>
      <c r="CA1066" s="2" t="s">
        <v>3464</v>
      </c>
      <c r="CB1066" s="2" t="s">
        <v>4318</v>
      </c>
      <c r="CC1066" s="2" t="s">
        <v>11634</v>
      </c>
      <c r="CD1066" s="2" t="s">
        <v>11454</v>
      </c>
      <c r="CE1066" s="2" t="s">
        <v>15248</v>
      </c>
      <c r="CF1066" s="2" t="s">
        <v>11316</v>
      </c>
      <c r="CG1066" s="2" t="s">
        <v>8703</v>
      </c>
      <c r="CH1066" s="2" t="s">
        <v>1771</v>
      </c>
      <c r="CI1066" s="2" t="s">
        <v>1075</v>
      </c>
      <c r="CJ1066" s="2" t="s">
        <v>3063</v>
      </c>
      <c r="CK1066" s="2" t="s">
        <v>3238</v>
      </c>
      <c r="CL1066" s="2" t="s">
        <v>12035</v>
      </c>
      <c r="CM1066" s="2" t="s">
        <v>6257</v>
      </c>
      <c r="CN1066" s="2" t="s">
        <v>1789</v>
      </c>
      <c r="CO1066" s="2" t="s">
        <v>3982</v>
      </c>
      <c r="CP1066" s="2" t="s">
        <v>12263</v>
      </c>
      <c r="CQ1066" s="2" t="s">
        <v>2204</v>
      </c>
      <c r="CR1066" s="2" t="s">
        <v>7254</v>
      </c>
      <c r="CS1066" s="2" t="s">
        <v>3246</v>
      </c>
      <c r="CT1066" s="2" t="s">
        <v>12019</v>
      </c>
      <c r="CU1066" s="2" t="s">
        <v>12306</v>
      </c>
      <c r="CV1066" s="2" t="s">
        <v>4316</v>
      </c>
      <c r="CW1066" s="2" t="s">
        <v>8780</v>
      </c>
      <c r="CX1066" s="2" t="s">
        <v>1431</v>
      </c>
      <c r="CY1066" s="2" t="s">
        <v>6393</v>
      </c>
      <c r="CZ1066" s="2" t="s">
        <v>3052</v>
      </c>
      <c r="DA1066" s="2" t="s">
        <v>10156</v>
      </c>
      <c r="DB1066" s="2" t="s">
        <v>4678</v>
      </c>
      <c r="DC1066" s="2" t="s">
        <v>1411</v>
      </c>
      <c r="DD1066" s="2" t="s">
        <v>14961</v>
      </c>
      <c r="DE1066" s="2" t="s">
        <v>1300</v>
      </c>
      <c r="DF1066" s="2" t="s">
        <v>5176</v>
      </c>
      <c r="DG1066" s="2" t="s">
        <v>11137</v>
      </c>
      <c r="DH1066" s="2" t="s">
        <v>1877</v>
      </c>
      <c r="DI1066" s="2" t="s">
        <v>10569</v>
      </c>
      <c r="DJ1066" s="2" t="s">
        <v>2568</v>
      </c>
      <c r="DK1066" s="2" t="s">
        <v>13036</v>
      </c>
      <c r="DL1066" s="2" t="s">
        <v>10249</v>
      </c>
      <c r="DM1066" s="2" t="s">
        <v>5459</v>
      </c>
      <c r="DN1066" s="2" t="s">
        <v>1982</v>
      </c>
      <c r="DO1066" s="2" t="s">
        <v>4253</v>
      </c>
      <c r="DP1066" s="2" t="s">
        <v>6563</v>
      </c>
      <c r="DQ1066" s="2" t="s">
        <v>12173</v>
      </c>
      <c r="DR1066" s="2" t="s">
        <v>14942</v>
      </c>
      <c r="DS1066" s="2" t="s">
        <v>7402</v>
      </c>
      <c r="DT1066" s="1"/>
      <c r="DU1066" s="1"/>
      <c r="DV1066" s="2" t="s">
        <v>3897</v>
      </c>
      <c r="DW1066" s="2" t="s">
        <v>5926</v>
      </c>
      <c r="DX1066" s="2" t="s">
        <v>9878</v>
      </c>
    </row>
    <row r="1067" spans="1:128" x14ac:dyDescent="0.4">
      <c r="A1067" s="2" t="s">
        <v>16376</v>
      </c>
      <c r="B1067" s="2" t="s">
        <v>19026</v>
      </c>
      <c r="C1067" s="2" t="s">
        <v>1052</v>
      </c>
      <c r="D1067" s="2" t="s">
        <v>0</v>
      </c>
      <c r="E1067" s="2" t="s">
        <v>1053</v>
      </c>
      <c r="F1067" s="2" t="s">
        <v>8777</v>
      </c>
      <c r="G1067" s="2" t="s">
        <v>8728</v>
      </c>
      <c r="H1067" s="2" t="s">
        <v>4331</v>
      </c>
      <c r="I1067" s="2" t="s">
        <v>3429</v>
      </c>
      <c r="J1067" s="2" t="s">
        <v>16276</v>
      </c>
      <c r="K1067" s="2" t="s">
        <v>1201</v>
      </c>
      <c r="L1067" s="2" t="s">
        <v>6257</v>
      </c>
      <c r="M1067" s="2" t="s">
        <v>2526</v>
      </c>
      <c r="N1067" s="2" t="s">
        <v>13128</v>
      </c>
      <c r="O1067" s="2" t="s">
        <v>4050</v>
      </c>
      <c r="P1067" s="2" t="s">
        <v>16513</v>
      </c>
      <c r="Q1067" s="2" t="s">
        <v>2018</v>
      </c>
      <c r="R1067" s="2" t="s">
        <v>10808</v>
      </c>
      <c r="S1067" s="2" t="s">
        <v>3886</v>
      </c>
      <c r="T1067" s="2" t="s">
        <v>1648</v>
      </c>
      <c r="U1067" s="2" t="s">
        <v>1796</v>
      </c>
      <c r="V1067" s="2" t="s">
        <v>7129</v>
      </c>
      <c r="W1067" s="2" t="s">
        <v>19027</v>
      </c>
      <c r="X1067" s="2" t="s">
        <v>19028</v>
      </c>
      <c r="Y1067" s="2" t="s">
        <v>1423</v>
      </c>
      <c r="Z1067" s="2" t="s">
        <v>8050</v>
      </c>
      <c r="AA1067" s="2" t="s">
        <v>5831</v>
      </c>
      <c r="AB1067" s="2" t="s">
        <v>13649</v>
      </c>
      <c r="AC1067" s="2" t="s">
        <v>17152</v>
      </c>
      <c r="AD1067" s="2" t="s">
        <v>13566</v>
      </c>
      <c r="AE1067" s="2" t="s">
        <v>11568</v>
      </c>
      <c r="AF1067" s="2" t="s">
        <v>10198</v>
      </c>
      <c r="AG1067" s="2" t="s">
        <v>7405</v>
      </c>
      <c r="AH1067" s="2" t="s">
        <v>4833</v>
      </c>
      <c r="AI1067" s="2" t="s">
        <v>6304</v>
      </c>
      <c r="AJ1067" s="2" t="s">
        <v>14394</v>
      </c>
      <c r="AK1067" s="2" t="s">
        <v>16405</v>
      </c>
      <c r="AL1067" s="2" t="s">
        <v>13164</v>
      </c>
      <c r="AM1067" s="2" t="s">
        <v>4742</v>
      </c>
      <c r="AN1067" s="2" t="s">
        <v>3908</v>
      </c>
      <c r="AO1067" s="2" t="s">
        <v>15054</v>
      </c>
      <c r="AP1067" s="2" t="s">
        <v>6900</v>
      </c>
      <c r="AQ1067" s="2" t="s">
        <v>13414</v>
      </c>
      <c r="AR1067" s="2" t="s">
        <v>15984</v>
      </c>
      <c r="AS1067" s="2" t="s">
        <v>17872</v>
      </c>
      <c r="AT1067" s="2" t="s">
        <v>8104</v>
      </c>
      <c r="AU1067" s="2" t="s">
        <v>12444</v>
      </c>
      <c r="AV1067" s="2" t="s">
        <v>1756</v>
      </c>
      <c r="AW1067" s="2" t="s">
        <v>6229</v>
      </c>
      <c r="AX1067" s="2" t="s">
        <v>15242</v>
      </c>
      <c r="AY1067" s="2" t="s">
        <v>11758</v>
      </c>
      <c r="AZ1067" s="2" t="s">
        <v>9715</v>
      </c>
      <c r="BA1067" s="2" t="s">
        <v>11212</v>
      </c>
      <c r="BB1067" s="2" t="s">
        <v>5482</v>
      </c>
      <c r="BC1067" s="2" t="s">
        <v>6367</v>
      </c>
      <c r="BD1067" s="2" t="s">
        <v>7167</v>
      </c>
      <c r="BE1067" s="2" t="s">
        <v>6168</v>
      </c>
      <c r="BF1067" s="2" t="s">
        <v>12320</v>
      </c>
      <c r="BG1067" s="2" t="s">
        <v>12673</v>
      </c>
      <c r="BH1067" s="2" t="s">
        <v>12938</v>
      </c>
      <c r="BI1067" s="2" t="s">
        <v>1332</v>
      </c>
      <c r="BJ1067" s="2" t="s">
        <v>2671</v>
      </c>
      <c r="BK1067" s="2" t="s">
        <v>1540</v>
      </c>
      <c r="BL1067" s="2" t="s">
        <v>1908</v>
      </c>
      <c r="BM1067" s="2" t="s">
        <v>2865</v>
      </c>
      <c r="BN1067" s="2" t="s">
        <v>16689</v>
      </c>
      <c r="BO1067" s="2" t="s">
        <v>12444</v>
      </c>
      <c r="BP1067" s="2" t="s">
        <v>2200</v>
      </c>
      <c r="BQ1067" s="2" t="s">
        <v>1225</v>
      </c>
      <c r="BR1067" s="2" t="s">
        <v>9203</v>
      </c>
      <c r="BS1067" s="2" t="s">
        <v>2467</v>
      </c>
      <c r="BT1067" s="2" t="s">
        <v>9119</v>
      </c>
      <c r="BU1067" s="2" t="s">
        <v>9116</v>
      </c>
      <c r="BV1067" s="2" t="s">
        <v>1955</v>
      </c>
      <c r="BW1067" s="2" t="s">
        <v>7427</v>
      </c>
      <c r="BX1067" s="2" t="s">
        <v>9557</v>
      </c>
      <c r="BY1067" s="2" t="s">
        <v>5860</v>
      </c>
      <c r="BZ1067" s="2" t="s">
        <v>10046</v>
      </c>
      <c r="CA1067" s="2" t="s">
        <v>1958</v>
      </c>
      <c r="CB1067" s="2" t="s">
        <v>14075</v>
      </c>
      <c r="CC1067" s="2" t="s">
        <v>12877</v>
      </c>
      <c r="CD1067" s="2" t="s">
        <v>5818</v>
      </c>
      <c r="CE1067" s="2" t="s">
        <v>6455</v>
      </c>
      <c r="CF1067" s="2" t="s">
        <v>12613</v>
      </c>
      <c r="CG1067" s="2" t="s">
        <v>12026</v>
      </c>
      <c r="CH1067" s="2" t="s">
        <v>4817</v>
      </c>
      <c r="CI1067" s="2" t="s">
        <v>11003</v>
      </c>
      <c r="CJ1067" s="2" t="s">
        <v>12436</v>
      </c>
      <c r="CK1067" s="2" t="s">
        <v>3705</v>
      </c>
      <c r="CL1067" s="2" t="s">
        <v>5515</v>
      </c>
      <c r="CM1067" s="2" t="s">
        <v>8569</v>
      </c>
      <c r="CN1067" s="2" t="s">
        <v>13101</v>
      </c>
      <c r="CO1067" s="2" t="s">
        <v>5733</v>
      </c>
      <c r="CP1067" s="2" t="s">
        <v>1283</v>
      </c>
      <c r="CQ1067" s="2" t="s">
        <v>7554</v>
      </c>
      <c r="CR1067" s="2" t="s">
        <v>4543</v>
      </c>
      <c r="CS1067" s="2" t="s">
        <v>5818</v>
      </c>
      <c r="CT1067" s="2" t="s">
        <v>13013</v>
      </c>
      <c r="CU1067" s="2" t="s">
        <v>12354</v>
      </c>
      <c r="CV1067" s="2" t="s">
        <v>14032</v>
      </c>
      <c r="CW1067" s="2" t="s">
        <v>8344</v>
      </c>
      <c r="CX1067" s="2" t="s">
        <v>4634</v>
      </c>
      <c r="CY1067" s="2" t="s">
        <v>12699</v>
      </c>
      <c r="CZ1067" s="2" t="s">
        <v>8856</v>
      </c>
      <c r="DA1067" s="2" t="s">
        <v>1613</v>
      </c>
      <c r="DB1067" s="2" t="s">
        <v>1859</v>
      </c>
      <c r="DC1067" s="2" t="s">
        <v>2167</v>
      </c>
      <c r="DD1067" s="2" t="s">
        <v>4655</v>
      </c>
      <c r="DE1067" s="2" t="s">
        <v>6196</v>
      </c>
      <c r="DF1067" s="2" t="s">
        <v>7414</v>
      </c>
      <c r="DG1067" s="2" t="s">
        <v>8250</v>
      </c>
      <c r="DH1067" s="2" t="s">
        <v>12614</v>
      </c>
      <c r="DI1067" s="2" t="s">
        <v>12700</v>
      </c>
      <c r="DJ1067" s="2" t="s">
        <v>2734</v>
      </c>
      <c r="DK1067" s="2" t="s">
        <v>10374</v>
      </c>
      <c r="DL1067" s="2" t="s">
        <v>3498</v>
      </c>
      <c r="DM1067" s="2" t="s">
        <v>9645</v>
      </c>
      <c r="DN1067" s="2" t="s">
        <v>11616</v>
      </c>
      <c r="DO1067" s="2" t="s">
        <v>5867</v>
      </c>
      <c r="DP1067" s="2" t="s">
        <v>11536</v>
      </c>
      <c r="DQ1067" s="2" t="s">
        <v>2180</v>
      </c>
      <c r="DR1067" s="2" t="s">
        <v>5515</v>
      </c>
      <c r="DS1067" s="2" t="s">
        <v>3665</v>
      </c>
      <c r="DT1067" s="1"/>
      <c r="DU1067" s="1"/>
      <c r="DV1067" s="2" t="s">
        <v>14047</v>
      </c>
      <c r="DW1067" s="2" t="s">
        <v>4718</v>
      </c>
      <c r="DX1067" s="2" t="s">
        <v>4913</v>
      </c>
    </row>
    <row r="1068" spans="1:128" x14ac:dyDescent="0.4">
      <c r="A1068" s="2" t="s">
        <v>16376</v>
      </c>
      <c r="B1068" s="2" t="s">
        <v>19029</v>
      </c>
      <c r="C1068" s="2" t="s">
        <v>1052</v>
      </c>
      <c r="D1068" s="2" t="s">
        <v>16140</v>
      </c>
      <c r="E1068" s="2" t="s">
        <v>1053</v>
      </c>
      <c r="F1068" s="2" t="s">
        <v>1688</v>
      </c>
      <c r="G1068" s="2" t="s">
        <v>6178</v>
      </c>
      <c r="H1068" s="2" t="s">
        <v>4089</v>
      </c>
      <c r="I1068" s="2" t="s">
        <v>17204</v>
      </c>
      <c r="J1068" s="2" t="s">
        <v>10720</v>
      </c>
      <c r="K1068" s="2" t="s">
        <v>2879</v>
      </c>
      <c r="L1068" s="2" t="s">
        <v>1554</v>
      </c>
      <c r="M1068" s="2" t="s">
        <v>7459</v>
      </c>
      <c r="N1068" s="2" t="s">
        <v>15932</v>
      </c>
      <c r="O1068" s="2" t="s">
        <v>10603</v>
      </c>
      <c r="P1068" s="2" t="s">
        <v>3725</v>
      </c>
      <c r="Q1068" s="2" t="s">
        <v>2215</v>
      </c>
      <c r="R1068" s="2" t="s">
        <v>2247</v>
      </c>
      <c r="S1068" s="2" t="s">
        <v>14508</v>
      </c>
      <c r="T1068" s="2" t="s">
        <v>6307</v>
      </c>
      <c r="U1068" s="2" t="s">
        <v>12884</v>
      </c>
      <c r="V1068" s="2" t="s">
        <v>4330</v>
      </c>
      <c r="W1068" s="2" t="s">
        <v>4088</v>
      </c>
      <c r="X1068" s="2" t="s">
        <v>2346</v>
      </c>
      <c r="Y1068" s="2" t="s">
        <v>6228</v>
      </c>
      <c r="Z1068" s="2" t="s">
        <v>6786</v>
      </c>
      <c r="AA1068" s="2" t="s">
        <v>9669</v>
      </c>
      <c r="AB1068" s="2" t="s">
        <v>2201</v>
      </c>
      <c r="AC1068" s="2" t="s">
        <v>2432</v>
      </c>
      <c r="AD1068" s="2" t="s">
        <v>5460</v>
      </c>
      <c r="AE1068" s="2" t="s">
        <v>13651</v>
      </c>
      <c r="AF1068" s="2" t="s">
        <v>7459</v>
      </c>
      <c r="AG1068" s="2" t="s">
        <v>4262</v>
      </c>
      <c r="AH1068" s="2" t="s">
        <v>1306</v>
      </c>
      <c r="AI1068" s="2" t="s">
        <v>2005</v>
      </c>
      <c r="AJ1068" s="2" t="s">
        <v>6297</v>
      </c>
      <c r="AK1068" s="2" t="s">
        <v>15415</v>
      </c>
      <c r="AL1068" s="2" t="s">
        <v>16153</v>
      </c>
      <c r="AM1068" s="2" t="s">
        <v>13190</v>
      </c>
      <c r="AN1068" s="2" t="s">
        <v>4237</v>
      </c>
      <c r="AO1068" s="2" t="s">
        <v>1073</v>
      </c>
      <c r="AP1068" s="2" t="s">
        <v>3055</v>
      </c>
      <c r="AQ1068" s="2" t="s">
        <v>13137</v>
      </c>
      <c r="AR1068" s="2" t="s">
        <v>2018</v>
      </c>
      <c r="AS1068" s="2" t="s">
        <v>14890</v>
      </c>
      <c r="AT1068" s="2" t="s">
        <v>9437</v>
      </c>
      <c r="AU1068" s="2" t="s">
        <v>5170</v>
      </c>
      <c r="AV1068" s="2" t="s">
        <v>10952</v>
      </c>
      <c r="AW1068" s="2" t="s">
        <v>2444</v>
      </c>
      <c r="AX1068" s="2" t="s">
        <v>6504</v>
      </c>
      <c r="AY1068" s="2" t="s">
        <v>19030</v>
      </c>
      <c r="AZ1068" s="2" t="s">
        <v>8098</v>
      </c>
      <c r="BA1068" s="2" t="s">
        <v>8513</v>
      </c>
      <c r="BB1068" s="2" t="s">
        <v>3719</v>
      </c>
      <c r="BC1068" s="2" t="s">
        <v>1333</v>
      </c>
      <c r="BD1068" s="2" t="s">
        <v>3256</v>
      </c>
      <c r="BE1068" s="2" t="s">
        <v>12018</v>
      </c>
      <c r="BF1068" s="2" t="s">
        <v>8915</v>
      </c>
      <c r="BG1068" s="2" t="s">
        <v>12257</v>
      </c>
      <c r="BH1068" s="2" t="s">
        <v>12401</v>
      </c>
      <c r="BI1068" s="2" t="s">
        <v>5406</v>
      </c>
      <c r="BJ1068" s="2" t="s">
        <v>2958</v>
      </c>
      <c r="BK1068" s="2" t="s">
        <v>5380</v>
      </c>
      <c r="BL1068" s="2" t="s">
        <v>1994</v>
      </c>
      <c r="BM1068" s="2" t="s">
        <v>7402</v>
      </c>
      <c r="BN1068" s="2" t="s">
        <v>12511</v>
      </c>
      <c r="BO1068" s="2" t="s">
        <v>6019</v>
      </c>
      <c r="BP1068" s="2" t="s">
        <v>4498</v>
      </c>
      <c r="BQ1068" s="2" t="s">
        <v>3236</v>
      </c>
      <c r="BR1068" s="2" t="s">
        <v>10268</v>
      </c>
      <c r="BS1068" s="2" t="s">
        <v>5158</v>
      </c>
      <c r="BT1068" s="2" t="s">
        <v>12671</v>
      </c>
      <c r="BU1068" s="2" t="s">
        <v>10231</v>
      </c>
      <c r="BV1068" s="2" t="s">
        <v>3524</v>
      </c>
      <c r="BW1068" s="2" t="s">
        <v>10081</v>
      </c>
      <c r="BX1068" s="2" t="s">
        <v>4491</v>
      </c>
      <c r="BY1068" s="2" t="s">
        <v>6528</v>
      </c>
      <c r="BZ1068" s="2" t="s">
        <v>3732</v>
      </c>
      <c r="CA1068" s="2" t="s">
        <v>7120</v>
      </c>
      <c r="CB1068" s="2" t="s">
        <v>9782</v>
      </c>
      <c r="CC1068" s="2" t="s">
        <v>5004</v>
      </c>
      <c r="CD1068" s="2" t="s">
        <v>8601</v>
      </c>
      <c r="CE1068" s="2" t="s">
        <v>6387</v>
      </c>
      <c r="CF1068" s="2" t="s">
        <v>1787</v>
      </c>
      <c r="CG1068" s="2" t="s">
        <v>4585</v>
      </c>
      <c r="CH1068" s="2" t="s">
        <v>8911</v>
      </c>
      <c r="CI1068" s="2" t="s">
        <v>9862</v>
      </c>
      <c r="CJ1068" s="2" t="s">
        <v>8696</v>
      </c>
      <c r="CK1068" s="2" t="s">
        <v>1218</v>
      </c>
      <c r="CL1068" s="2" t="s">
        <v>10104</v>
      </c>
      <c r="CM1068" s="2" t="s">
        <v>15711</v>
      </c>
      <c r="CN1068" s="2" t="s">
        <v>12607</v>
      </c>
      <c r="CO1068" s="2" t="s">
        <v>7925</v>
      </c>
      <c r="CP1068" s="2" t="s">
        <v>14856</v>
      </c>
      <c r="CQ1068" s="2" t="s">
        <v>9117</v>
      </c>
      <c r="CR1068" s="2" t="s">
        <v>5338</v>
      </c>
      <c r="CS1068" s="2" t="s">
        <v>13060</v>
      </c>
      <c r="CT1068" s="2" t="s">
        <v>16734</v>
      </c>
      <c r="CU1068" s="2" t="s">
        <v>13743</v>
      </c>
      <c r="CV1068" s="2" t="s">
        <v>8378</v>
      </c>
      <c r="CW1068" s="2" t="s">
        <v>10117</v>
      </c>
      <c r="CX1068" s="2" t="s">
        <v>1657</v>
      </c>
      <c r="CY1068" s="2" t="s">
        <v>8276</v>
      </c>
      <c r="CZ1068" s="2" t="s">
        <v>6136</v>
      </c>
      <c r="DA1068" s="2" t="s">
        <v>1803</v>
      </c>
      <c r="DB1068" s="2" t="s">
        <v>13728</v>
      </c>
      <c r="DC1068" s="2" t="s">
        <v>6445</v>
      </c>
      <c r="DD1068" s="2" t="s">
        <v>4959</v>
      </c>
      <c r="DE1068" s="2" t="s">
        <v>16658</v>
      </c>
      <c r="DF1068" s="2" t="s">
        <v>11779</v>
      </c>
      <c r="DG1068" s="2" t="s">
        <v>16734</v>
      </c>
      <c r="DH1068" s="2" t="s">
        <v>8540</v>
      </c>
      <c r="DI1068" s="2" t="s">
        <v>4500</v>
      </c>
      <c r="DJ1068" s="2" t="s">
        <v>2355</v>
      </c>
      <c r="DK1068" s="2" t="s">
        <v>2682</v>
      </c>
      <c r="DL1068" s="2" t="s">
        <v>1421</v>
      </c>
      <c r="DM1068" s="2" t="s">
        <v>12416</v>
      </c>
      <c r="DN1068" s="2" t="s">
        <v>10958</v>
      </c>
      <c r="DO1068" s="2" t="s">
        <v>13174</v>
      </c>
      <c r="DP1068" s="2" t="s">
        <v>7586</v>
      </c>
      <c r="DQ1068" s="2" t="s">
        <v>1560</v>
      </c>
      <c r="DR1068" s="2" t="s">
        <v>4668</v>
      </c>
      <c r="DS1068" s="2" t="s">
        <v>2886</v>
      </c>
      <c r="DT1068" s="1"/>
      <c r="DU1068" s="1"/>
      <c r="DV1068" s="2" t="s">
        <v>4043</v>
      </c>
      <c r="DW1068" s="2" t="s">
        <v>11394</v>
      </c>
      <c r="DX1068" s="2" t="s">
        <v>5100</v>
      </c>
    </row>
    <row r="1069" spans="1:128" x14ac:dyDescent="0.4">
      <c r="A1069" s="2" t="s">
        <v>16376</v>
      </c>
      <c r="B1069" s="2" t="s">
        <v>19031</v>
      </c>
      <c r="C1069" s="2" t="s">
        <v>1052</v>
      </c>
      <c r="D1069" s="2" t="s">
        <v>19032</v>
      </c>
      <c r="E1069" s="2" t="s">
        <v>1053</v>
      </c>
      <c r="F1069" s="2" t="s">
        <v>2327</v>
      </c>
      <c r="G1069" s="2" t="s">
        <v>6488</v>
      </c>
      <c r="H1069" s="2" t="s">
        <v>5930</v>
      </c>
      <c r="I1069" s="2" t="s">
        <v>15456</v>
      </c>
      <c r="J1069" s="2" t="s">
        <v>10930</v>
      </c>
      <c r="K1069" s="2" t="s">
        <v>16487</v>
      </c>
      <c r="L1069" s="2" t="s">
        <v>4589</v>
      </c>
      <c r="M1069" s="2" t="s">
        <v>6521</v>
      </c>
      <c r="N1069" s="2" t="s">
        <v>13302</v>
      </c>
      <c r="O1069" s="2" t="s">
        <v>3164</v>
      </c>
      <c r="P1069" s="2" t="s">
        <v>18179</v>
      </c>
      <c r="Q1069" s="2" t="s">
        <v>19033</v>
      </c>
      <c r="R1069" s="2" t="s">
        <v>18531</v>
      </c>
      <c r="S1069" s="2" t="s">
        <v>19034</v>
      </c>
      <c r="T1069" s="2" t="s">
        <v>16258</v>
      </c>
      <c r="U1069" s="2" t="s">
        <v>13042</v>
      </c>
      <c r="V1069" s="2" t="s">
        <v>16788</v>
      </c>
      <c r="W1069" s="2" t="s">
        <v>8585</v>
      </c>
      <c r="X1069" s="2" t="s">
        <v>16301</v>
      </c>
      <c r="Y1069" s="2" t="s">
        <v>9817</v>
      </c>
      <c r="Z1069" s="2" t="s">
        <v>3805</v>
      </c>
      <c r="AA1069" s="2" t="s">
        <v>8863</v>
      </c>
      <c r="AB1069" s="2" t="s">
        <v>3898</v>
      </c>
      <c r="AC1069" s="2" t="s">
        <v>4089</v>
      </c>
      <c r="AD1069" s="2" t="s">
        <v>16873</v>
      </c>
      <c r="AE1069" s="2" t="s">
        <v>19035</v>
      </c>
      <c r="AF1069" s="2" t="s">
        <v>9820</v>
      </c>
      <c r="AG1069" s="2" t="s">
        <v>5076</v>
      </c>
      <c r="AH1069" s="2" t="s">
        <v>13473</v>
      </c>
      <c r="AI1069" s="2" t="s">
        <v>12254</v>
      </c>
      <c r="AJ1069" s="2" t="s">
        <v>11757</v>
      </c>
      <c r="AK1069" s="2" t="s">
        <v>11686</v>
      </c>
      <c r="AL1069" s="2" t="s">
        <v>19036</v>
      </c>
      <c r="AM1069" s="2" t="s">
        <v>15455</v>
      </c>
      <c r="AN1069" s="2" t="s">
        <v>9150</v>
      </c>
      <c r="AO1069" s="2" t="s">
        <v>13372</v>
      </c>
      <c r="AP1069" s="2" t="s">
        <v>5382</v>
      </c>
      <c r="AQ1069" s="2" t="s">
        <v>12771</v>
      </c>
      <c r="AR1069" s="2" t="s">
        <v>13612</v>
      </c>
      <c r="AS1069" s="2" t="s">
        <v>19037</v>
      </c>
      <c r="AT1069" s="2" t="s">
        <v>8735</v>
      </c>
      <c r="AU1069" s="2" t="s">
        <v>1083</v>
      </c>
      <c r="AV1069" s="2" t="s">
        <v>9503</v>
      </c>
      <c r="AW1069" s="2" t="s">
        <v>4061</v>
      </c>
      <c r="AX1069" s="2" t="s">
        <v>14489</v>
      </c>
      <c r="AY1069" s="2" t="s">
        <v>17796</v>
      </c>
      <c r="AZ1069" s="2" t="s">
        <v>19038</v>
      </c>
      <c r="BA1069" s="2" t="s">
        <v>13652</v>
      </c>
      <c r="BB1069" s="2" t="s">
        <v>10261</v>
      </c>
      <c r="BC1069" s="2" t="s">
        <v>5009</v>
      </c>
      <c r="BD1069" s="2" t="s">
        <v>10923</v>
      </c>
      <c r="BE1069" s="2" t="s">
        <v>4054</v>
      </c>
      <c r="BF1069" s="2" t="s">
        <v>16452</v>
      </c>
      <c r="BG1069" s="2" t="s">
        <v>6644</v>
      </c>
      <c r="BH1069" s="2" t="s">
        <v>10635</v>
      </c>
      <c r="BI1069" s="2" t="s">
        <v>6386</v>
      </c>
      <c r="BJ1069" s="2" t="s">
        <v>4149</v>
      </c>
      <c r="BK1069" s="2" t="s">
        <v>12330</v>
      </c>
      <c r="BL1069" s="2" t="s">
        <v>3983</v>
      </c>
      <c r="BM1069" s="2" t="s">
        <v>10238</v>
      </c>
      <c r="BN1069" s="2" t="s">
        <v>5983</v>
      </c>
      <c r="BO1069" s="2" t="s">
        <v>2874</v>
      </c>
      <c r="BP1069" s="2" t="s">
        <v>13004</v>
      </c>
      <c r="BQ1069" s="2" t="s">
        <v>1446</v>
      </c>
      <c r="BR1069" s="2" t="s">
        <v>3152</v>
      </c>
      <c r="BS1069" s="2" t="s">
        <v>4933</v>
      </c>
      <c r="BT1069" s="2" t="s">
        <v>14775</v>
      </c>
      <c r="BU1069" s="2" t="s">
        <v>5744</v>
      </c>
      <c r="BV1069" s="2" t="s">
        <v>1435</v>
      </c>
      <c r="BW1069" s="2" t="s">
        <v>9164</v>
      </c>
      <c r="BX1069" s="2" t="s">
        <v>10029</v>
      </c>
      <c r="BY1069" s="2" t="s">
        <v>1296</v>
      </c>
      <c r="BZ1069" s="2" t="s">
        <v>6897</v>
      </c>
      <c r="CA1069" s="2" t="s">
        <v>11563</v>
      </c>
      <c r="CB1069" s="2" t="s">
        <v>9747</v>
      </c>
      <c r="CC1069" s="2" t="s">
        <v>6300</v>
      </c>
      <c r="CD1069" s="2" t="s">
        <v>10627</v>
      </c>
      <c r="CE1069" s="2" t="s">
        <v>7243</v>
      </c>
      <c r="CF1069" s="2" t="s">
        <v>14459</v>
      </c>
      <c r="CG1069" s="2" t="s">
        <v>2668</v>
      </c>
      <c r="CH1069" s="2" t="s">
        <v>19039</v>
      </c>
      <c r="CI1069" s="2" t="s">
        <v>15913</v>
      </c>
      <c r="CJ1069" s="2" t="s">
        <v>3162</v>
      </c>
      <c r="CK1069" s="2" t="s">
        <v>9592</v>
      </c>
      <c r="CL1069" s="2" t="s">
        <v>15317</v>
      </c>
      <c r="CM1069" s="2" t="s">
        <v>1529</v>
      </c>
      <c r="CN1069" s="2" t="s">
        <v>7521</v>
      </c>
      <c r="CO1069" s="2" t="s">
        <v>1092</v>
      </c>
      <c r="CP1069" s="2" t="s">
        <v>1411</v>
      </c>
      <c r="CQ1069" s="2" t="s">
        <v>13020</v>
      </c>
      <c r="CR1069" s="2" t="s">
        <v>4624</v>
      </c>
      <c r="CS1069" s="2" t="s">
        <v>14473</v>
      </c>
      <c r="CT1069" s="2" t="s">
        <v>5096</v>
      </c>
      <c r="CU1069" s="2" t="s">
        <v>14438</v>
      </c>
      <c r="CV1069" s="2" t="s">
        <v>13735</v>
      </c>
      <c r="CW1069" s="2" t="s">
        <v>8274</v>
      </c>
      <c r="CX1069" s="2" t="s">
        <v>10381</v>
      </c>
      <c r="CY1069" s="2" t="s">
        <v>4913</v>
      </c>
      <c r="CZ1069" s="2" t="s">
        <v>15396</v>
      </c>
      <c r="DA1069" s="2" t="s">
        <v>12224</v>
      </c>
      <c r="DB1069" s="2" t="s">
        <v>14087</v>
      </c>
      <c r="DC1069" s="2" t="s">
        <v>12565</v>
      </c>
      <c r="DD1069" s="2" t="s">
        <v>4678</v>
      </c>
      <c r="DE1069" s="2" t="s">
        <v>2440</v>
      </c>
      <c r="DF1069" s="2" t="s">
        <v>10814</v>
      </c>
      <c r="DG1069" s="2" t="s">
        <v>12393</v>
      </c>
      <c r="DH1069" s="2" t="s">
        <v>10622</v>
      </c>
      <c r="DI1069" s="2" t="s">
        <v>4605</v>
      </c>
      <c r="DJ1069" s="2" t="s">
        <v>4684</v>
      </c>
      <c r="DK1069" s="2" t="s">
        <v>4593</v>
      </c>
      <c r="DL1069" s="2" t="s">
        <v>1199</v>
      </c>
      <c r="DM1069" s="2" t="s">
        <v>3565</v>
      </c>
      <c r="DN1069" s="2" t="s">
        <v>9592</v>
      </c>
      <c r="DO1069" s="2" t="s">
        <v>4304</v>
      </c>
      <c r="DP1069" s="2" t="s">
        <v>5165</v>
      </c>
      <c r="DQ1069" s="2" t="s">
        <v>2354</v>
      </c>
      <c r="DR1069" s="2" t="s">
        <v>6497</v>
      </c>
      <c r="DS1069" s="2" t="s">
        <v>1750</v>
      </c>
      <c r="DT1069" s="1"/>
      <c r="DU1069" s="1"/>
      <c r="DV1069" s="2" t="s">
        <v>9271</v>
      </c>
      <c r="DW1069" s="2" t="s">
        <v>9854</v>
      </c>
      <c r="DX1069" s="2" t="s">
        <v>9873</v>
      </c>
    </row>
    <row r="1070" spans="1:128" x14ac:dyDescent="0.4">
      <c r="A1070" s="2" t="s">
        <v>16376</v>
      </c>
      <c r="B1070" s="2" t="s">
        <v>19040</v>
      </c>
      <c r="C1070" s="2" t="s">
        <v>1052</v>
      </c>
      <c r="D1070" s="2" t="s">
        <v>16158</v>
      </c>
      <c r="E1070" s="2" t="s">
        <v>1053</v>
      </c>
      <c r="F1070" s="2" t="s">
        <v>4336</v>
      </c>
      <c r="G1070" s="2" t="s">
        <v>4435</v>
      </c>
      <c r="H1070" s="2" t="s">
        <v>15074</v>
      </c>
      <c r="I1070" s="2" t="s">
        <v>6255</v>
      </c>
      <c r="J1070" s="2" t="s">
        <v>14183</v>
      </c>
      <c r="K1070" s="2" t="s">
        <v>2757</v>
      </c>
      <c r="L1070" s="2" t="s">
        <v>16293</v>
      </c>
      <c r="M1070" s="2" t="s">
        <v>2550</v>
      </c>
      <c r="N1070" s="2" t="s">
        <v>1653</v>
      </c>
      <c r="O1070" s="2" t="s">
        <v>2839</v>
      </c>
      <c r="P1070" s="2" t="s">
        <v>8523</v>
      </c>
      <c r="Q1070" s="2" t="s">
        <v>4034</v>
      </c>
      <c r="R1070" s="2" t="s">
        <v>13637</v>
      </c>
      <c r="S1070" s="2" t="s">
        <v>10152</v>
      </c>
      <c r="T1070" s="2" t="s">
        <v>4417</v>
      </c>
      <c r="U1070" s="2" t="s">
        <v>2789</v>
      </c>
      <c r="V1070" s="2" t="s">
        <v>3647</v>
      </c>
      <c r="W1070" s="2" t="s">
        <v>1562</v>
      </c>
      <c r="X1070" s="2" t="s">
        <v>5406</v>
      </c>
      <c r="Y1070" s="2" t="s">
        <v>12349</v>
      </c>
      <c r="Z1070" s="2" t="s">
        <v>11017</v>
      </c>
      <c r="AA1070" s="2" t="s">
        <v>1101</v>
      </c>
      <c r="AB1070" s="2" t="s">
        <v>4438</v>
      </c>
      <c r="AC1070" s="2" t="s">
        <v>1766</v>
      </c>
      <c r="AD1070" s="2" t="s">
        <v>3240</v>
      </c>
      <c r="AE1070" s="2" t="s">
        <v>3063</v>
      </c>
      <c r="AF1070" s="2" t="s">
        <v>11504</v>
      </c>
      <c r="AG1070" s="2" t="s">
        <v>8736</v>
      </c>
      <c r="AH1070" s="2" t="s">
        <v>4053</v>
      </c>
      <c r="AI1070" s="2" t="s">
        <v>3532</v>
      </c>
      <c r="AJ1070" s="2" t="s">
        <v>1105</v>
      </c>
      <c r="AK1070" s="2" t="s">
        <v>9781</v>
      </c>
      <c r="AL1070" s="2" t="s">
        <v>3048</v>
      </c>
      <c r="AM1070" s="2" t="s">
        <v>5318</v>
      </c>
      <c r="AN1070" s="2" t="s">
        <v>3887</v>
      </c>
      <c r="AO1070" s="2" t="s">
        <v>12056</v>
      </c>
      <c r="AP1070" s="2" t="s">
        <v>12565</v>
      </c>
      <c r="AQ1070" s="2" t="s">
        <v>2846</v>
      </c>
      <c r="AR1070" s="2" t="s">
        <v>1787</v>
      </c>
      <c r="AS1070" s="2" t="s">
        <v>11315</v>
      </c>
      <c r="AT1070" s="2" t="s">
        <v>9127</v>
      </c>
      <c r="AU1070" s="2" t="s">
        <v>10752</v>
      </c>
      <c r="AV1070" s="2" t="s">
        <v>15910</v>
      </c>
      <c r="AW1070" s="2" t="s">
        <v>10961</v>
      </c>
      <c r="AX1070" s="2" t="s">
        <v>10568</v>
      </c>
      <c r="AY1070" s="2" t="s">
        <v>4935</v>
      </c>
      <c r="AZ1070" s="2" t="s">
        <v>12431</v>
      </c>
      <c r="BA1070" s="2" t="s">
        <v>4993</v>
      </c>
      <c r="BB1070" s="2" t="s">
        <v>4753</v>
      </c>
      <c r="BC1070" s="2" t="s">
        <v>7521</v>
      </c>
      <c r="BD1070" s="2" t="s">
        <v>3081</v>
      </c>
      <c r="BE1070" s="2" t="s">
        <v>8831</v>
      </c>
      <c r="BF1070" s="2" t="s">
        <v>1878</v>
      </c>
      <c r="BG1070" s="2" t="s">
        <v>2749</v>
      </c>
      <c r="BH1070" s="2" t="s">
        <v>2566</v>
      </c>
      <c r="BI1070" s="2" t="s">
        <v>10840</v>
      </c>
      <c r="BJ1070" s="2" t="s">
        <v>16288</v>
      </c>
      <c r="BK1070" s="2" t="s">
        <v>13374</v>
      </c>
      <c r="BL1070" s="2" t="s">
        <v>15390</v>
      </c>
      <c r="BM1070" s="2" t="s">
        <v>3662</v>
      </c>
      <c r="BN1070" s="2" t="s">
        <v>8636</v>
      </c>
      <c r="BO1070" s="2" t="s">
        <v>10309</v>
      </c>
      <c r="BP1070" s="2" t="s">
        <v>10222</v>
      </c>
      <c r="BQ1070" s="2" t="s">
        <v>8697</v>
      </c>
      <c r="BR1070" s="2" t="s">
        <v>10388</v>
      </c>
      <c r="BS1070" s="2" t="s">
        <v>15512</v>
      </c>
      <c r="BT1070" s="2" t="s">
        <v>1312</v>
      </c>
      <c r="BU1070" s="2" t="s">
        <v>14599</v>
      </c>
      <c r="BV1070" s="2" t="s">
        <v>3231</v>
      </c>
      <c r="BW1070" s="2" t="s">
        <v>8258</v>
      </c>
      <c r="BX1070" s="2" t="s">
        <v>9037</v>
      </c>
      <c r="BY1070" s="2" t="s">
        <v>2457</v>
      </c>
      <c r="BZ1070" s="2" t="s">
        <v>14091</v>
      </c>
      <c r="CA1070" s="2" t="s">
        <v>7430</v>
      </c>
      <c r="CB1070" s="2" t="s">
        <v>11453</v>
      </c>
      <c r="CC1070" s="2" t="s">
        <v>13321</v>
      </c>
      <c r="CD1070" s="2" t="s">
        <v>12098</v>
      </c>
      <c r="CE1070" s="2" t="s">
        <v>16227</v>
      </c>
      <c r="CF1070" s="2" t="s">
        <v>11060</v>
      </c>
      <c r="CG1070" s="2" t="s">
        <v>10874</v>
      </c>
      <c r="CH1070" s="2" t="s">
        <v>12913</v>
      </c>
      <c r="CI1070" s="2" t="s">
        <v>14403</v>
      </c>
      <c r="CJ1070" s="2" t="s">
        <v>9504</v>
      </c>
      <c r="CK1070" s="2" t="s">
        <v>9692</v>
      </c>
      <c r="CL1070" s="2" t="s">
        <v>10146</v>
      </c>
      <c r="CM1070" s="2" t="s">
        <v>9731</v>
      </c>
      <c r="CN1070" s="2" t="s">
        <v>13640</v>
      </c>
      <c r="CO1070" s="2" t="s">
        <v>9177</v>
      </c>
      <c r="CP1070" s="2" t="s">
        <v>10058</v>
      </c>
      <c r="CQ1070" s="2" t="s">
        <v>6400</v>
      </c>
      <c r="CR1070" s="2" t="s">
        <v>1632</v>
      </c>
      <c r="CS1070" s="2" t="s">
        <v>9460</v>
      </c>
      <c r="CT1070" s="2" t="s">
        <v>11655</v>
      </c>
      <c r="CU1070" s="2" t="s">
        <v>12608</v>
      </c>
      <c r="CV1070" s="2" t="s">
        <v>6103</v>
      </c>
      <c r="CW1070" s="2" t="s">
        <v>16483</v>
      </c>
      <c r="CX1070" s="2" t="s">
        <v>4965</v>
      </c>
      <c r="CY1070" s="2" t="s">
        <v>5781</v>
      </c>
      <c r="CZ1070" s="2" t="s">
        <v>10427</v>
      </c>
      <c r="DA1070" s="2" t="s">
        <v>10942</v>
      </c>
      <c r="DB1070" s="2" t="s">
        <v>10209</v>
      </c>
      <c r="DC1070" s="2" t="s">
        <v>13394</v>
      </c>
      <c r="DD1070" s="2" t="s">
        <v>5116</v>
      </c>
      <c r="DE1070" s="2" t="s">
        <v>3547</v>
      </c>
      <c r="DF1070" s="2" t="s">
        <v>3417</v>
      </c>
      <c r="DG1070" s="2" t="s">
        <v>9564</v>
      </c>
      <c r="DH1070" s="2" t="s">
        <v>7867</v>
      </c>
      <c r="DI1070" s="2" t="s">
        <v>14122</v>
      </c>
      <c r="DJ1070" s="2" t="s">
        <v>11691</v>
      </c>
      <c r="DK1070" s="2" t="s">
        <v>1638</v>
      </c>
      <c r="DL1070" s="2" t="s">
        <v>15015</v>
      </c>
      <c r="DM1070" s="2" t="s">
        <v>5774</v>
      </c>
      <c r="DN1070" s="2" t="s">
        <v>15667</v>
      </c>
      <c r="DO1070" s="2" t="s">
        <v>16213</v>
      </c>
      <c r="DP1070" s="2" t="s">
        <v>17438</v>
      </c>
      <c r="DQ1070" s="2" t="s">
        <v>4305</v>
      </c>
      <c r="DR1070" s="2" t="s">
        <v>8989</v>
      </c>
      <c r="DS1070" s="2" t="s">
        <v>1466</v>
      </c>
      <c r="DT1070" s="1"/>
      <c r="DU1070" s="1"/>
      <c r="DV1070" s="2" t="s">
        <v>9038</v>
      </c>
      <c r="DW1070" s="2" t="s">
        <v>2789</v>
      </c>
      <c r="DX1070" s="2" t="s">
        <v>15111</v>
      </c>
    </row>
    <row r="1071" spans="1:128" x14ac:dyDescent="0.4">
      <c r="A1071" s="2" t="s">
        <v>16376</v>
      </c>
      <c r="B1071" s="2" t="s">
        <v>19041</v>
      </c>
      <c r="C1071" s="2" t="s">
        <v>1052</v>
      </c>
      <c r="D1071" s="2" t="s">
        <v>19042</v>
      </c>
      <c r="E1071" s="2" t="s">
        <v>1053</v>
      </c>
      <c r="F1071" s="2" t="s">
        <v>5240</v>
      </c>
      <c r="G1071" s="2" t="s">
        <v>4242</v>
      </c>
      <c r="H1071" s="2" t="s">
        <v>13211</v>
      </c>
      <c r="I1071" s="2" t="s">
        <v>19043</v>
      </c>
      <c r="J1071" s="2" t="s">
        <v>19044</v>
      </c>
      <c r="K1071" s="2" t="s">
        <v>11312</v>
      </c>
      <c r="L1071" s="2" t="s">
        <v>9821</v>
      </c>
      <c r="M1071" s="2" t="s">
        <v>2940</v>
      </c>
      <c r="N1071" s="2" t="s">
        <v>4924</v>
      </c>
      <c r="O1071" s="2" t="s">
        <v>2572</v>
      </c>
      <c r="P1071" s="2" t="s">
        <v>14372</v>
      </c>
      <c r="Q1071" s="2" t="s">
        <v>19045</v>
      </c>
      <c r="R1071" s="2" t="s">
        <v>12481</v>
      </c>
      <c r="S1071" s="2" t="s">
        <v>8375</v>
      </c>
      <c r="T1071" s="2" t="s">
        <v>8887</v>
      </c>
      <c r="U1071" s="2" t="s">
        <v>13374</v>
      </c>
      <c r="V1071" s="2" t="s">
        <v>7586</v>
      </c>
      <c r="W1071" s="2" t="s">
        <v>15992</v>
      </c>
      <c r="X1071" s="2" t="s">
        <v>8980</v>
      </c>
      <c r="Y1071" s="2" t="s">
        <v>4315</v>
      </c>
      <c r="Z1071" s="2" t="s">
        <v>11664</v>
      </c>
      <c r="AA1071" s="2" t="s">
        <v>3072</v>
      </c>
      <c r="AB1071" s="2" t="s">
        <v>3160</v>
      </c>
      <c r="AC1071" s="2" t="s">
        <v>6440</v>
      </c>
      <c r="AD1071" s="2" t="s">
        <v>19046</v>
      </c>
      <c r="AE1071" s="2" t="s">
        <v>18595</v>
      </c>
      <c r="AF1071" s="2" t="s">
        <v>3343</v>
      </c>
      <c r="AG1071" s="2" t="s">
        <v>8473</v>
      </c>
      <c r="AH1071" s="2" t="s">
        <v>11023</v>
      </c>
      <c r="AI1071" s="2" t="s">
        <v>5304</v>
      </c>
      <c r="AJ1071" s="2" t="s">
        <v>11098</v>
      </c>
      <c r="AK1071" s="2" t="s">
        <v>13778</v>
      </c>
      <c r="AL1071" s="2" t="s">
        <v>2639</v>
      </c>
      <c r="AM1071" s="2" t="s">
        <v>5018</v>
      </c>
      <c r="AN1071" s="2" t="s">
        <v>5074</v>
      </c>
      <c r="AO1071" s="2" t="s">
        <v>5162</v>
      </c>
      <c r="AP1071" s="2" t="s">
        <v>4088</v>
      </c>
      <c r="AQ1071" s="2" t="s">
        <v>4930</v>
      </c>
      <c r="AR1071" s="2" t="s">
        <v>16685</v>
      </c>
      <c r="AS1071" s="2" t="s">
        <v>11569</v>
      </c>
      <c r="AT1071" s="2" t="s">
        <v>4143</v>
      </c>
      <c r="AU1071" s="2" t="s">
        <v>1551</v>
      </c>
      <c r="AV1071" s="2" t="s">
        <v>11389</v>
      </c>
      <c r="AW1071" s="2" t="s">
        <v>8990</v>
      </c>
      <c r="AX1071" s="2" t="s">
        <v>1553</v>
      </c>
      <c r="AY1071" s="2" t="s">
        <v>15113</v>
      </c>
      <c r="AZ1071" s="2" t="s">
        <v>14430</v>
      </c>
      <c r="BA1071" s="2" t="s">
        <v>1539</v>
      </c>
      <c r="BB1071" s="2" t="s">
        <v>8688</v>
      </c>
      <c r="BC1071" s="2" t="s">
        <v>11523</v>
      </c>
      <c r="BD1071" s="2" t="s">
        <v>1751</v>
      </c>
      <c r="BE1071" s="2" t="s">
        <v>7513</v>
      </c>
      <c r="BF1071" s="2" t="s">
        <v>16168</v>
      </c>
      <c r="BG1071" s="2" t="s">
        <v>5928</v>
      </c>
      <c r="BH1071" s="2" t="s">
        <v>5397</v>
      </c>
      <c r="BI1071" s="2" t="s">
        <v>9026</v>
      </c>
      <c r="BJ1071" s="2" t="s">
        <v>10798</v>
      </c>
      <c r="BK1071" s="2" t="s">
        <v>1311</v>
      </c>
      <c r="BL1071" s="2" t="s">
        <v>6974</v>
      </c>
      <c r="BM1071" s="2" t="s">
        <v>8364</v>
      </c>
      <c r="BN1071" s="2" t="s">
        <v>3249</v>
      </c>
      <c r="BO1071" s="2" t="s">
        <v>1447</v>
      </c>
      <c r="BP1071" s="2" t="s">
        <v>3249</v>
      </c>
      <c r="BQ1071" s="2" t="s">
        <v>11504</v>
      </c>
      <c r="BR1071" s="2" t="s">
        <v>1215</v>
      </c>
      <c r="BS1071" s="2" t="s">
        <v>7575</v>
      </c>
      <c r="BT1071" s="2" t="s">
        <v>4488</v>
      </c>
      <c r="BU1071" s="2" t="s">
        <v>1344</v>
      </c>
      <c r="BV1071" s="2" t="s">
        <v>3081</v>
      </c>
      <c r="BW1071" s="2" t="s">
        <v>9359</v>
      </c>
      <c r="BX1071" s="2" t="s">
        <v>11854</v>
      </c>
      <c r="BY1071" s="2" t="s">
        <v>13867</v>
      </c>
      <c r="BZ1071" s="2" t="s">
        <v>7561</v>
      </c>
      <c r="CA1071" s="2" t="s">
        <v>8906</v>
      </c>
      <c r="CB1071" s="2" t="s">
        <v>9527</v>
      </c>
      <c r="CC1071" s="2" t="s">
        <v>4211</v>
      </c>
      <c r="CD1071" s="2" t="s">
        <v>11148</v>
      </c>
      <c r="CE1071" s="2" t="s">
        <v>2481</v>
      </c>
      <c r="CF1071" s="2" t="s">
        <v>10651</v>
      </c>
      <c r="CG1071" s="2" t="s">
        <v>6411</v>
      </c>
      <c r="CH1071" s="2" t="s">
        <v>9524</v>
      </c>
      <c r="CI1071" s="2" t="s">
        <v>5506</v>
      </c>
      <c r="CJ1071" s="2" t="s">
        <v>10576</v>
      </c>
      <c r="CK1071" s="2" t="s">
        <v>10178</v>
      </c>
      <c r="CL1071" s="2" t="s">
        <v>9474</v>
      </c>
      <c r="CM1071" s="2" t="s">
        <v>4379</v>
      </c>
      <c r="CN1071" s="2" t="s">
        <v>12289</v>
      </c>
      <c r="CO1071" s="2" t="s">
        <v>7706</v>
      </c>
      <c r="CP1071" s="2" t="s">
        <v>12353</v>
      </c>
      <c r="CQ1071" s="2" t="s">
        <v>6470</v>
      </c>
      <c r="CR1071" s="2" t="s">
        <v>12335</v>
      </c>
      <c r="CS1071" s="2" t="s">
        <v>2059</v>
      </c>
      <c r="CT1071" s="2" t="s">
        <v>10578</v>
      </c>
      <c r="CU1071" s="2" t="s">
        <v>9683</v>
      </c>
      <c r="CV1071" s="2" t="s">
        <v>4212</v>
      </c>
      <c r="CW1071" s="2" t="s">
        <v>3775</v>
      </c>
      <c r="CX1071" s="2" t="s">
        <v>10473</v>
      </c>
      <c r="CY1071" s="2" t="s">
        <v>7487</v>
      </c>
      <c r="CZ1071" s="2" t="s">
        <v>4652</v>
      </c>
      <c r="DA1071" s="2" t="s">
        <v>1840</v>
      </c>
      <c r="DB1071" s="2" t="s">
        <v>5506</v>
      </c>
      <c r="DC1071" s="2" t="s">
        <v>7150</v>
      </c>
      <c r="DD1071" s="2" t="s">
        <v>3197</v>
      </c>
      <c r="DE1071" s="2" t="s">
        <v>10984</v>
      </c>
      <c r="DF1071" s="2" t="s">
        <v>10577</v>
      </c>
      <c r="DG1071" s="2" t="s">
        <v>2177</v>
      </c>
      <c r="DH1071" s="2" t="s">
        <v>9301</v>
      </c>
      <c r="DI1071" s="2" t="s">
        <v>1965</v>
      </c>
      <c r="DJ1071" s="2" t="s">
        <v>10150</v>
      </c>
      <c r="DK1071" s="2" t="s">
        <v>1593</v>
      </c>
      <c r="DL1071" s="2" t="s">
        <v>13465</v>
      </c>
      <c r="DM1071" s="2" t="s">
        <v>9645</v>
      </c>
      <c r="DN1071" s="2" t="s">
        <v>5853</v>
      </c>
      <c r="DO1071" s="2" t="s">
        <v>10941</v>
      </c>
      <c r="DP1071" s="2" t="s">
        <v>5113</v>
      </c>
      <c r="DQ1071" s="2" t="s">
        <v>15389</v>
      </c>
      <c r="DR1071" s="2" t="s">
        <v>8653</v>
      </c>
      <c r="DS1071" s="2" t="s">
        <v>7162</v>
      </c>
      <c r="DT1071" s="1"/>
      <c r="DU1071" s="1"/>
      <c r="DV1071" s="2" t="s">
        <v>12139</v>
      </c>
      <c r="DW1071" s="2" t="s">
        <v>15723</v>
      </c>
      <c r="DX1071" s="2" t="s">
        <v>2520</v>
      </c>
    </row>
    <row r="1072" spans="1:128" x14ac:dyDescent="0.4">
      <c r="A1072" s="2" t="s">
        <v>16376</v>
      </c>
      <c r="B1072" s="2" t="s">
        <v>19047</v>
      </c>
      <c r="C1072" s="2" t="s">
        <v>1052</v>
      </c>
      <c r="D1072" s="2" t="s">
        <v>0</v>
      </c>
      <c r="E1072" s="2" t="s">
        <v>1053</v>
      </c>
      <c r="F1072" s="2" t="s">
        <v>6794</v>
      </c>
      <c r="G1072" s="2" t="s">
        <v>7043</v>
      </c>
      <c r="H1072" s="2" t="s">
        <v>2139</v>
      </c>
      <c r="I1072" s="2" t="s">
        <v>11613</v>
      </c>
      <c r="J1072" s="2" t="s">
        <v>19048</v>
      </c>
      <c r="K1072" s="2" t="s">
        <v>3806</v>
      </c>
      <c r="L1072" s="2" t="s">
        <v>3532</v>
      </c>
      <c r="M1072" s="2" t="s">
        <v>13780</v>
      </c>
      <c r="N1072" s="2" t="s">
        <v>5605</v>
      </c>
      <c r="O1072" s="2" t="s">
        <v>12226</v>
      </c>
      <c r="P1072" s="2" t="s">
        <v>12566</v>
      </c>
      <c r="Q1072" s="2" t="s">
        <v>8042</v>
      </c>
      <c r="R1072" s="2" t="s">
        <v>3432</v>
      </c>
      <c r="S1072" s="2" t="s">
        <v>1331</v>
      </c>
      <c r="T1072" s="2" t="s">
        <v>3618</v>
      </c>
      <c r="U1072" s="2" t="s">
        <v>13003</v>
      </c>
      <c r="V1072" s="2" t="s">
        <v>3811</v>
      </c>
      <c r="W1072" s="2" t="s">
        <v>12832</v>
      </c>
      <c r="X1072" s="2" t="s">
        <v>16992</v>
      </c>
      <c r="Y1072" s="2" t="s">
        <v>12605</v>
      </c>
      <c r="Z1072" s="2" t="s">
        <v>4320</v>
      </c>
      <c r="AA1072" s="2" t="s">
        <v>8638</v>
      </c>
      <c r="AB1072" s="2" t="s">
        <v>9203</v>
      </c>
      <c r="AC1072" s="2" t="s">
        <v>8647</v>
      </c>
      <c r="AD1072" s="2" t="s">
        <v>10012</v>
      </c>
      <c r="AE1072" s="2" t="s">
        <v>16291</v>
      </c>
      <c r="AF1072" s="2" t="s">
        <v>2847</v>
      </c>
      <c r="AG1072" s="2" t="s">
        <v>4587</v>
      </c>
      <c r="AH1072" s="2" t="s">
        <v>6785</v>
      </c>
      <c r="AI1072" s="2" t="s">
        <v>11825</v>
      </c>
      <c r="AJ1072" s="2" t="s">
        <v>10662</v>
      </c>
      <c r="AK1072" s="2" t="s">
        <v>19049</v>
      </c>
      <c r="AL1072" s="2" t="s">
        <v>19050</v>
      </c>
      <c r="AM1072" s="2" t="s">
        <v>1769</v>
      </c>
      <c r="AN1072" s="2" t="s">
        <v>3437</v>
      </c>
      <c r="AO1072" s="2" t="s">
        <v>2951</v>
      </c>
      <c r="AP1072" s="2" t="s">
        <v>9183</v>
      </c>
      <c r="AQ1072" s="2" t="s">
        <v>10923</v>
      </c>
      <c r="AR1072" s="2" t="s">
        <v>8044</v>
      </c>
      <c r="AS1072" s="2" t="s">
        <v>17429</v>
      </c>
      <c r="AT1072" s="2" t="s">
        <v>2745</v>
      </c>
      <c r="AU1072" s="2" t="s">
        <v>3153</v>
      </c>
      <c r="AV1072" s="2" t="s">
        <v>5166</v>
      </c>
      <c r="AW1072" s="2" t="s">
        <v>12906</v>
      </c>
      <c r="AX1072" s="2" t="s">
        <v>3882</v>
      </c>
      <c r="AY1072" s="2" t="s">
        <v>1990</v>
      </c>
      <c r="AZ1072" s="2" t="s">
        <v>19051</v>
      </c>
      <c r="BA1072" s="2" t="s">
        <v>12283</v>
      </c>
      <c r="BB1072" s="2" t="s">
        <v>11828</v>
      </c>
      <c r="BC1072" s="2" t="s">
        <v>9089</v>
      </c>
      <c r="BD1072" s="2" t="s">
        <v>2559</v>
      </c>
      <c r="BE1072" s="2" t="s">
        <v>1078</v>
      </c>
      <c r="BF1072" s="2" t="s">
        <v>2348</v>
      </c>
      <c r="BG1072" s="2" t="s">
        <v>19052</v>
      </c>
      <c r="BH1072" s="2" t="s">
        <v>4668</v>
      </c>
      <c r="BI1072" s="2" t="s">
        <v>1060</v>
      </c>
      <c r="BJ1072" s="2" t="s">
        <v>7104</v>
      </c>
      <c r="BK1072" s="2" t="s">
        <v>7923</v>
      </c>
      <c r="BL1072" s="2" t="s">
        <v>2742</v>
      </c>
      <c r="BM1072" s="2" t="s">
        <v>19028</v>
      </c>
      <c r="BN1072" s="2" t="s">
        <v>19053</v>
      </c>
      <c r="BO1072" s="2" t="s">
        <v>11043</v>
      </c>
      <c r="BP1072" s="2" t="s">
        <v>3253</v>
      </c>
      <c r="BQ1072" s="2" t="s">
        <v>8643</v>
      </c>
      <c r="BR1072" s="2" t="s">
        <v>11573</v>
      </c>
      <c r="BS1072" s="2" t="s">
        <v>12266</v>
      </c>
      <c r="BT1072" s="2" t="s">
        <v>9671</v>
      </c>
      <c r="BU1072" s="2" t="s">
        <v>1096</v>
      </c>
      <c r="BV1072" s="2" t="s">
        <v>3124</v>
      </c>
      <c r="BW1072" s="2" t="s">
        <v>12635</v>
      </c>
      <c r="BX1072" s="2" t="s">
        <v>11697</v>
      </c>
      <c r="BY1072" s="2" t="s">
        <v>13013</v>
      </c>
      <c r="BZ1072" s="2" t="s">
        <v>12911</v>
      </c>
      <c r="CA1072" s="2" t="s">
        <v>5574</v>
      </c>
      <c r="CB1072" s="2" t="s">
        <v>15667</v>
      </c>
      <c r="CC1072" s="2" t="s">
        <v>8234</v>
      </c>
      <c r="CD1072" s="2" t="s">
        <v>1954</v>
      </c>
      <c r="CE1072" s="2" t="s">
        <v>3870</v>
      </c>
      <c r="CF1072" s="2" t="s">
        <v>4718</v>
      </c>
      <c r="CG1072" s="2" t="s">
        <v>2369</v>
      </c>
      <c r="CH1072" s="2" t="s">
        <v>1631</v>
      </c>
      <c r="CI1072" s="2" t="s">
        <v>12842</v>
      </c>
      <c r="CJ1072" s="2" t="s">
        <v>1599</v>
      </c>
      <c r="CK1072" s="2" t="s">
        <v>10048</v>
      </c>
      <c r="CL1072" s="2" t="s">
        <v>3126</v>
      </c>
      <c r="CM1072" s="2" t="s">
        <v>12308</v>
      </c>
      <c r="CN1072" s="2" t="s">
        <v>10284</v>
      </c>
      <c r="CO1072" s="2" t="s">
        <v>10935</v>
      </c>
      <c r="CP1072" s="2" t="s">
        <v>2385</v>
      </c>
      <c r="CQ1072" s="2" t="s">
        <v>12817</v>
      </c>
      <c r="CR1072" s="2" t="s">
        <v>12074</v>
      </c>
      <c r="CS1072" s="2" t="s">
        <v>14151</v>
      </c>
      <c r="CT1072" s="2" t="s">
        <v>2519</v>
      </c>
      <c r="CU1072" s="2" t="s">
        <v>13739</v>
      </c>
      <c r="CV1072" s="2" t="s">
        <v>4968</v>
      </c>
      <c r="CW1072" s="2" t="s">
        <v>14099</v>
      </c>
      <c r="CX1072" s="2" t="s">
        <v>6771</v>
      </c>
      <c r="CY1072" s="2" t="s">
        <v>11015</v>
      </c>
      <c r="CZ1072" s="2" t="s">
        <v>10217</v>
      </c>
      <c r="DA1072" s="2" t="s">
        <v>9460</v>
      </c>
      <c r="DB1072" s="2" t="s">
        <v>8857</v>
      </c>
      <c r="DC1072" s="2" t="s">
        <v>12905</v>
      </c>
      <c r="DD1072" s="2" t="s">
        <v>4735</v>
      </c>
      <c r="DE1072" s="2" t="s">
        <v>4902</v>
      </c>
      <c r="DF1072" s="2" t="s">
        <v>10612</v>
      </c>
      <c r="DG1072" s="2" t="s">
        <v>11771</v>
      </c>
      <c r="DH1072" s="2" t="s">
        <v>10336</v>
      </c>
      <c r="DI1072" s="2" t="s">
        <v>2887</v>
      </c>
      <c r="DJ1072" s="2" t="s">
        <v>11545</v>
      </c>
      <c r="DK1072" s="2" t="s">
        <v>2886</v>
      </c>
      <c r="DL1072" s="2" t="s">
        <v>6833</v>
      </c>
      <c r="DM1072" s="2" t="s">
        <v>13342</v>
      </c>
      <c r="DN1072" s="2" t="s">
        <v>4741</v>
      </c>
      <c r="DO1072" s="2" t="s">
        <v>9657</v>
      </c>
      <c r="DP1072" s="2" t="s">
        <v>6777</v>
      </c>
      <c r="DQ1072" s="2" t="s">
        <v>2842</v>
      </c>
      <c r="DR1072" s="2" t="s">
        <v>3334</v>
      </c>
      <c r="DS1072" s="2" t="s">
        <v>11747</v>
      </c>
      <c r="DT1072" s="1"/>
      <c r="DU1072" s="1"/>
      <c r="DV1072" s="2" t="s">
        <v>12974</v>
      </c>
      <c r="DW1072" s="2" t="s">
        <v>10196</v>
      </c>
      <c r="DX1072" s="2" t="s">
        <v>1647</v>
      </c>
    </row>
    <row r="1073" spans="1:128" x14ac:dyDescent="0.4">
      <c r="A1073" s="2" t="s">
        <v>16376</v>
      </c>
      <c r="B1073" s="2" t="s">
        <v>19054</v>
      </c>
      <c r="C1073" s="2" t="s">
        <v>1052</v>
      </c>
      <c r="D1073" s="2" t="s">
        <v>19055</v>
      </c>
      <c r="E1073" s="2" t="s">
        <v>1053</v>
      </c>
      <c r="F1073" s="2" t="s">
        <v>11250</v>
      </c>
      <c r="G1073" s="2" t="s">
        <v>1786</v>
      </c>
      <c r="H1073" s="2" t="s">
        <v>4334</v>
      </c>
      <c r="I1073" s="2" t="s">
        <v>12713</v>
      </c>
      <c r="J1073" s="2" t="s">
        <v>8505</v>
      </c>
      <c r="K1073" s="2" t="s">
        <v>4435</v>
      </c>
      <c r="L1073" s="2" t="s">
        <v>5220</v>
      </c>
      <c r="M1073" s="2" t="s">
        <v>9935</v>
      </c>
      <c r="N1073" s="2" t="s">
        <v>1801</v>
      </c>
      <c r="O1073" s="2" t="s">
        <v>2536</v>
      </c>
      <c r="P1073" s="2" t="s">
        <v>4172</v>
      </c>
      <c r="Q1073" s="2" t="s">
        <v>12281</v>
      </c>
      <c r="R1073" s="2" t="s">
        <v>11224</v>
      </c>
      <c r="S1073" s="2" t="s">
        <v>5912</v>
      </c>
      <c r="T1073" s="2" t="s">
        <v>5742</v>
      </c>
      <c r="U1073" s="2" t="s">
        <v>3972</v>
      </c>
      <c r="V1073" s="2" t="s">
        <v>1464</v>
      </c>
      <c r="W1073" s="2" t="s">
        <v>9628</v>
      </c>
      <c r="X1073" s="2" t="s">
        <v>12714</v>
      </c>
      <c r="Y1073" s="2" t="s">
        <v>14296</v>
      </c>
      <c r="Z1073" s="2" t="s">
        <v>5675</v>
      </c>
      <c r="AA1073" s="2" t="s">
        <v>3371</v>
      </c>
      <c r="AB1073" s="2" t="s">
        <v>1907</v>
      </c>
      <c r="AC1073" s="2" t="s">
        <v>1908</v>
      </c>
      <c r="AD1073" s="2" t="s">
        <v>10451</v>
      </c>
      <c r="AE1073" s="2" t="s">
        <v>14900</v>
      </c>
      <c r="AF1073" s="2" t="s">
        <v>2202</v>
      </c>
      <c r="AG1073" s="2" t="s">
        <v>1564</v>
      </c>
      <c r="AH1073" s="2" t="s">
        <v>1868</v>
      </c>
      <c r="AI1073" s="2" t="s">
        <v>6712</v>
      </c>
      <c r="AJ1073" s="2" t="s">
        <v>2097</v>
      </c>
      <c r="AK1073" s="2" t="s">
        <v>8940</v>
      </c>
      <c r="AL1073" s="2" t="s">
        <v>14984</v>
      </c>
      <c r="AM1073" s="2" t="s">
        <v>3985</v>
      </c>
      <c r="AN1073" s="2" t="s">
        <v>7198</v>
      </c>
      <c r="AO1073" s="2" t="s">
        <v>7397</v>
      </c>
      <c r="AP1073" s="2" t="s">
        <v>15940</v>
      </c>
      <c r="AQ1073" s="2" t="s">
        <v>14003</v>
      </c>
      <c r="AR1073" s="2" t="s">
        <v>10352</v>
      </c>
      <c r="AS1073" s="2" t="s">
        <v>13141</v>
      </c>
      <c r="AT1073" s="2" t="s">
        <v>5910</v>
      </c>
      <c r="AU1073" s="2" t="s">
        <v>1884</v>
      </c>
      <c r="AV1073" s="2" t="s">
        <v>9234</v>
      </c>
      <c r="AW1073" s="2" t="s">
        <v>2098</v>
      </c>
      <c r="AX1073" s="2" t="s">
        <v>11666</v>
      </c>
      <c r="AY1073" s="2" t="s">
        <v>17735</v>
      </c>
      <c r="AZ1073" s="2" t="s">
        <v>9197</v>
      </c>
      <c r="BA1073" s="2" t="s">
        <v>11750</v>
      </c>
      <c r="BB1073" s="2" t="s">
        <v>2653</v>
      </c>
      <c r="BC1073" s="2" t="s">
        <v>4343</v>
      </c>
      <c r="BD1073" s="2" t="s">
        <v>3645</v>
      </c>
      <c r="BE1073" s="2" t="s">
        <v>13458</v>
      </c>
      <c r="BF1073" s="2" t="s">
        <v>15638</v>
      </c>
      <c r="BG1073" s="2" t="s">
        <v>12751</v>
      </c>
      <c r="BH1073" s="2" t="s">
        <v>12284</v>
      </c>
      <c r="BI1073" s="2" t="s">
        <v>8299</v>
      </c>
      <c r="BJ1073" s="2" t="s">
        <v>5381</v>
      </c>
      <c r="BK1073" s="2" t="s">
        <v>2743</v>
      </c>
      <c r="BL1073" s="2" t="s">
        <v>13836</v>
      </c>
      <c r="BM1073" s="2" t="s">
        <v>12035</v>
      </c>
      <c r="BN1073" s="2" t="s">
        <v>5222</v>
      </c>
      <c r="BO1073" s="2" t="s">
        <v>5096</v>
      </c>
      <c r="BP1073" s="2" t="s">
        <v>10458</v>
      </c>
      <c r="BQ1073" s="2" t="s">
        <v>14012</v>
      </c>
      <c r="BR1073" s="2" t="s">
        <v>5764</v>
      </c>
      <c r="BS1073" s="2" t="s">
        <v>17160</v>
      </c>
      <c r="BT1073" s="2" t="s">
        <v>3078</v>
      </c>
      <c r="BU1073" s="2" t="s">
        <v>9447</v>
      </c>
      <c r="BV1073" s="2" t="s">
        <v>9417</v>
      </c>
      <c r="BW1073" s="2" t="s">
        <v>5590</v>
      </c>
      <c r="BX1073" s="2" t="s">
        <v>4480</v>
      </c>
      <c r="BY1073" s="2" t="s">
        <v>7090</v>
      </c>
      <c r="BZ1073" s="2" t="s">
        <v>3143</v>
      </c>
      <c r="CA1073" s="2" t="s">
        <v>6781</v>
      </c>
      <c r="CB1073" s="2" t="s">
        <v>9045</v>
      </c>
      <c r="CC1073" s="2" t="s">
        <v>2380</v>
      </c>
      <c r="CD1073" s="2" t="s">
        <v>1803</v>
      </c>
      <c r="CE1073" s="2" t="s">
        <v>15290</v>
      </c>
      <c r="CF1073" s="2" t="s">
        <v>9406</v>
      </c>
      <c r="CG1073" s="2" t="s">
        <v>7440</v>
      </c>
      <c r="CH1073" s="2" t="s">
        <v>14477</v>
      </c>
      <c r="CI1073" s="2" t="s">
        <v>1343</v>
      </c>
      <c r="CJ1073" s="2" t="s">
        <v>11195</v>
      </c>
      <c r="CK1073" s="2" t="s">
        <v>13527</v>
      </c>
      <c r="CL1073" s="2" t="s">
        <v>8276</v>
      </c>
      <c r="CM1073" s="2" t="s">
        <v>13106</v>
      </c>
      <c r="CN1073" s="2" t="s">
        <v>2252</v>
      </c>
      <c r="CO1073" s="2" t="s">
        <v>15431</v>
      </c>
      <c r="CP1073" s="2" t="s">
        <v>9235</v>
      </c>
      <c r="CQ1073" s="2" t="s">
        <v>7492</v>
      </c>
      <c r="CR1073" s="2" t="s">
        <v>15014</v>
      </c>
      <c r="CS1073" s="2" t="s">
        <v>5309</v>
      </c>
      <c r="CT1073" s="2" t="s">
        <v>2528</v>
      </c>
      <c r="CU1073" s="2" t="s">
        <v>13833</v>
      </c>
      <c r="CV1073" s="2" t="s">
        <v>9161</v>
      </c>
      <c r="CW1073" s="2" t="s">
        <v>7387</v>
      </c>
      <c r="CX1073" s="2" t="s">
        <v>10805</v>
      </c>
      <c r="CY1073" s="2" t="s">
        <v>13169</v>
      </c>
      <c r="CZ1073" s="2" t="s">
        <v>9495</v>
      </c>
      <c r="DA1073" s="2" t="s">
        <v>3236</v>
      </c>
      <c r="DB1073" s="2" t="s">
        <v>7105</v>
      </c>
      <c r="DC1073" s="2" t="s">
        <v>8213</v>
      </c>
      <c r="DD1073" s="2" t="s">
        <v>9439</v>
      </c>
      <c r="DE1073" s="2" t="s">
        <v>13173</v>
      </c>
      <c r="DF1073" s="2" t="s">
        <v>3251</v>
      </c>
      <c r="DG1073" s="2" t="s">
        <v>3464</v>
      </c>
      <c r="DH1073" s="2" t="s">
        <v>5397</v>
      </c>
      <c r="DI1073" s="2" t="s">
        <v>3898</v>
      </c>
      <c r="DJ1073" s="2" t="s">
        <v>13072</v>
      </c>
      <c r="DK1073" s="2" t="s">
        <v>4419</v>
      </c>
      <c r="DL1073" s="2" t="s">
        <v>2682</v>
      </c>
      <c r="DM1073" s="2" t="s">
        <v>1668</v>
      </c>
      <c r="DN1073" s="2" t="s">
        <v>1777</v>
      </c>
      <c r="DO1073" s="2" t="s">
        <v>3330</v>
      </c>
      <c r="DP1073" s="2" t="s">
        <v>13372</v>
      </c>
      <c r="DQ1073" s="2" t="s">
        <v>2316</v>
      </c>
      <c r="DR1073" s="2" t="s">
        <v>9943</v>
      </c>
      <c r="DS1073" s="2" t="s">
        <v>1691</v>
      </c>
      <c r="DT1073" s="1"/>
      <c r="DU1073" s="1"/>
      <c r="DV1073" s="2" t="s">
        <v>6166</v>
      </c>
      <c r="DW1073" s="2" t="s">
        <v>7589</v>
      </c>
      <c r="DX1073" s="2" t="s">
        <v>7934</v>
      </c>
    </row>
    <row r="1074" spans="1:128" x14ac:dyDescent="0.4">
      <c r="A1074" s="2" t="s">
        <v>16376</v>
      </c>
      <c r="B1074" s="2" t="s">
        <v>19056</v>
      </c>
      <c r="C1074" s="2" t="s">
        <v>1052</v>
      </c>
      <c r="D1074" s="2" t="s">
        <v>19057</v>
      </c>
      <c r="E1074" s="2" t="s">
        <v>0</v>
      </c>
      <c r="F1074" s="2" t="s">
        <v>0</v>
      </c>
      <c r="G1074" s="2" t="s">
        <v>0</v>
      </c>
      <c r="H1074" s="2" t="s">
        <v>0</v>
      </c>
      <c r="I1074" s="2" t="s">
        <v>0</v>
      </c>
      <c r="J1074" s="2" t="s">
        <v>0</v>
      </c>
      <c r="K1074" s="2" t="s">
        <v>0</v>
      </c>
      <c r="L1074" s="2" t="s">
        <v>0</v>
      </c>
      <c r="M1074" s="2" t="s">
        <v>0</v>
      </c>
      <c r="N1074" s="2" t="s">
        <v>0</v>
      </c>
      <c r="O1074" s="2" t="s">
        <v>0</v>
      </c>
      <c r="P1074" s="2" t="s">
        <v>0</v>
      </c>
      <c r="Q1074" s="2" t="s">
        <v>0</v>
      </c>
      <c r="R1074" s="2" t="s">
        <v>0</v>
      </c>
      <c r="S1074" s="2" t="s">
        <v>0</v>
      </c>
      <c r="T1074" s="2" t="s">
        <v>0</v>
      </c>
      <c r="U1074" s="2" t="s">
        <v>0</v>
      </c>
      <c r="V1074" s="2" t="s">
        <v>0</v>
      </c>
      <c r="W1074" s="2" t="s">
        <v>0</v>
      </c>
      <c r="X1074" s="2" t="s">
        <v>0</v>
      </c>
      <c r="Y1074" s="2" t="s">
        <v>0</v>
      </c>
      <c r="Z1074" s="2" t="s">
        <v>0</v>
      </c>
      <c r="AA1074" s="2" t="s">
        <v>0</v>
      </c>
      <c r="AB1074" s="2" t="s">
        <v>0</v>
      </c>
      <c r="AC1074" s="2" t="s">
        <v>0</v>
      </c>
      <c r="AD1074" s="2" t="s">
        <v>0</v>
      </c>
      <c r="AE1074" s="2" t="s">
        <v>0</v>
      </c>
      <c r="AF1074" s="2" t="s">
        <v>0</v>
      </c>
      <c r="AG1074" s="2" t="s">
        <v>0</v>
      </c>
      <c r="AH1074" s="2" t="s">
        <v>0</v>
      </c>
      <c r="AI1074" s="2" t="s">
        <v>0</v>
      </c>
      <c r="AJ1074" s="2" t="s">
        <v>0</v>
      </c>
      <c r="AK1074" s="2" t="s">
        <v>0</v>
      </c>
      <c r="AL1074" s="2" t="s">
        <v>0</v>
      </c>
      <c r="AM1074" s="2" t="s">
        <v>0</v>
      </c>
      <c r="AN1074" s="2" t="s">
        <v>0</v>
      </c>
      <c r="AO1074" s="2" t="s">
        <v>0</v>
      </c>
      <c r="AP1074" s="2" t="s">
        <v>0</v>
      </c>
      <c r="AQ1074" s="2" t="s">
        <v>0</v>
      </c>
      <c r="AR1074" s="2" t="s">
        <v>0</v>
      </c>
      <c r="AS1074" s="2" t="s">
        <v>0</v>
      </c>
      <c r="AT1074" s="2" t="s">
        <v>0</v>
      </c>
      <c r="AU1074" s="2" t="s">
        <v>0</v>
      </c>
      <c r="AV1074" s="2" t="s">
        <v>0</v>
      </c>
      <c r="AW1074" s="2" t="s">
        <v>0</v>
      </c>
      <c r="AX1074" s="2" t="s">
        <v>0</v>
      </c>
      <c r="AY1074" s="2" t="s">
        <v>0</v>
      </c>
      <c r="AZ1074" s="2" t="s">
        <v>0</v>
      </c>
      <c r="BA1074" s="2" t="s">
        <v>0</v>
      </c>
      <c r="BB1074" s="2" t="s">
        <v>0</v>
      </c>
      <c r="BC1074" s="2" t="s">
        <v>0</v>
      </c>
      <c r="BD1074" s="2" t="s">
        <v>0</v>
      </c>
      <c r="BE1074" s="2" t="s">
        <v>0</v>
      </c>
      <c r="BF1074" s="2" t="s">
        <v>0</v>
      </c>
      <c r="BG1074" s="2" t="s">
        <v>0</v>
      </c>
      <c r="BH1074" s="2" t="s">
        <v>0</v>
      </c>
      <c r="BI1074" s="2" t="s">
        <v>0</v>
      </c>
      <c r="BJ1074" s="2" t="s">
        <v>0</v>
      </c>
      <c r="BK1074" s="2" t="s">
        <v>0</v>
      </c>
      <c r="BL1074" s="2" t="s">
        <v>0</v>
      </c>
      <c r="BM1074" s="2" t="s">
        <v>0</v>
      </c>
      <c r="BN1074" s="2" t="s">
        <v>0</v>
      </c>
      <c r="BO1074" s="2" t="s">
        <v>0</v>
      </c>
      <c r="BP1074" s="2" t="s">
        <v>0</v>
      </c>
      <c r="BQ1074" s="2" t="s">
        <v>0</v>
      </c>
      <c r="BR1074" s="2" t="s">
        <v>0</v>
      </c>
      <c r="BS1074" s="2" t="s">
        <v>0</v>
      </c>
      <c r="BT1074" s="2" t="s">
        <v>0</v>
      </c>
      <c r="BU1074" s="2" t="s">
        <v>0</v>
      </c>
      <c r="BV1074" s="2" t="s">
        <v>0</v>
      </c>
      <c r="BW1074" s="2" t="s">
        <v>0</v>
      </c>
      <c r="BX1074" s="2" t="s">
        <v>0</v>
      </c>
      <c r="BY1074" s="2" t="s">
        <v>0</v>
      </c>
      <c r="BZ1074" s="2" t="s">
        <v>0</v>
      </c>
      <c r="CA1074" s="2" t="s">
        <v>0</v>
      </c>
      <c r="CB1074" s="2" t="s">
        <v>0</v>
      </c>
      <c r="CC1074" s="2" t="s">
        <v>0</v>
      </c>
      <c r="CD1074" s="2" t="s">
        <v>0</v>
      </c>
      <c r="CE1074" s="2" t="s">
        <v>0</v>
      </c>
      <c r="CF1074" s="2" t="s">
        <v>0</v>
      </c>
      <c r="CG1074" s="2" t="s">
        <v>0</v>
      </c>
      <c r="CH1074" s="2" t="s">
        <v>0</v>
      </c>
      <c r="CI1074" s="2" t="s">
        <v>0</v>
      </c>
      <c r="CJ1074" s="2" t="s">
        <v>0</v>
      </c>
      <c r="CK1074" s="2" t="s">
        <v>0</v>
      </c>
      <c r="CL1074" s="2" t="s">
        <v>0</v>
      </c>
      <c r="CM1074" s="2" t="s">
        <v>0</v>
      </c>
      <c r="CN1074" s="2" t="s">
        <v>0</v>
      </c>
      <c r="CO1074" s="2" t="s">
        <v>0</v>
      </c>
      <c r="CP1074" s="2" t="s">
        <v>0</v>
      </c>
      <c r="CQ1074" s="2" t="s">
        <v>0</v>
      </c>
      <c r="CR1074" s="2" t="s">
        <v>0</v>
      </c>
      <c r="CS1074" s="2" t="s">
        <v>0</v>
      </c>
      <c r="CT1074" s="2" t="s">
        <v>0</v>
      </c>
      <c r="CU1074" s="2" t="s">
        <v>0</v>
      </c>
      <c r="CV1074" s="2" t="s">
        <v>0</v>
      </c>
      <c r="CW1074" s="2" t="s">
        <v>0</v>
      </c>
      <c r="CX1074" s="2" t="s">
        <v>0</v>
      </c>
      <c r="CY1074" s="2" t="s">
        <v>0</v>
      </c>
      <c r="CZ1074" s="2" t="s">
        <v>0</v>
      </c>
      <c r="DA1074" s="2" t="s">
        <v>0</v>
      </c>
      <c r="DB1074" s="2" t="s">
        <v>0</v>
      </c>
      <c r="DC1074" s="2" t="s">
        <v>0</v>
      </c>
      <c r="DD1074" s="2" t="s">
        <v>0</v>
      </c>
      <c r="DE1074" s="2" t="s">
        <v>0</v>
      </c>
      <c r="DF1074" s="2" t="s">
        <v>0</v>
      </c>
      <c r="DG1074" s="2" t="s">
        <v>0</v>
      </c>
      <c r="DH1074" s="2" t="s">
        <v>0</v>
      </c>
      <c r="DI1074" s="2" t="s">
        <v>0</v>
      </c>
      <c r="DJ1074" s="2" t="s">
        <v>0</v>
      </c>
      <c r="DK1074" s="2" t="s">
        <v>0</v>
      </c>
      <c r="DL1074" s="2" t="s">
        <v>0</v>
      </c>
      <c r="DM1074" s="2" t="s">
        <v>0</v>
      </c>
      <c r="DN1074" s="2" t="s">
        <v>0</v>
      </c>
      <c r="DO1074" s="2" t="s">
        <v>0</v>
      </c>
      <c r="DP1074" s="2" t="s">
        <v>0</v>
      </c>
      <c r="DQ1074" s="2" t="s">
        <v>0</v>
      </c>
      <c r="DR1074" s="2" t="s">
        <v>0</v>
      </c>
      <c r="DS1074" s="2" t="s">
        <v>0</v>
      </c>
      <c r="DT1074" s="1"/>
      <c r="DU1074" s="1"/>
      <c r="DV1074" s="2" t="s">
        <v>0</v>
      </c>
      <c r="DW1074" s="2" t="s">
        <v>0</v>
      </c>
      <c r="DX1074" s="2" t="s">
        <v>0</v>
      </c>
    </row>
    <row r="1075" spans="1:128" x14ac:dyDescent="0.4">
      <c r="A1075" s="2" t="s">
        <v>16376</v>
      </c>
      <c r="B1075" s="2" t="s">
        <v>19058</v>
      </c>
      <c r="C1075" s="2" t="s">
        <v>1052</v>
      </c>
      <c r="D1075" s="2" t="s">
        <v>0</v>
      </c>
      <c r="E1075" s="2" t="s">
        <v>1053</v>
      </c>
      <c r="F1075" s="2" t="s">
        <v>1431</v>
      </c>
      <c r="G1075" s="2" t="s">
        <v>2862</v>
      </c>
      <c r="H1075" s="2" t="s">
        <v>12412</v>
      </c>
      <c r="I1075" s="2" t="s">
        <v>16111</v>
      </c>
      <c r="J1075" s="2" t="s">
        <v>16124</v>
      </c>
      <c r="K1075" s="2" t="s">
        <v>11759</v>
      </c>
      <c r="L1075" s="2" t="s">
        <v>3336</v>
      </c>
      <c r="M1075" s="2" t="s">
        <v>13666</v>
      </c>
      <c r="N1075" s="2" t="s">
        <v>9186</v>
      </c>
      <c r="O1075" s="2" t="s">
        <v>8945</v>
      </c>
      <c r="P1075" s="2" t="s">
        <v>15699</v>
      </c>
      <c r="Q1075" s="2" t="s">
        <v>8103</v>
      </c>
      <c r="R1075" s="2" t="s">
        <v>1565</v>
      </c>
      <c r="S1075" s="2" t="s">
        <v>3802</v>
      </c>
      <c r="T1075" s="2" t="s">
        <v>2449</v>
      </c>
      <c r="U1075" s="2" t="s">
        <v>1428</v>
      </c>
      <c r="V1075" s="2" t="s">
        <v>6309</v>
      </c>
      <c r="W1075" s="2" t="s">
        <v>4691</v>
      </c>
      <c r="X1075" s="2" t="s">
        <v>3907</v>
      </c>
      <c r="Y1075" s="2" t="s">
        <v>11446</v>
      </c>
      <c r="Z1075" s="2" t="s">
        <v>1563</v>
      </c>
      <c r="AA1075" s="2" t="s">
        <v>9160</v>
      </c>
      <c r="AB1075" s="2" t="s">
        <v>3372</v>
      </c>
      <c r="AC1075" s="2" t="s">
        <v>6977</v>
      </c>
      <c r="AD1075" s="2" t="s">
        <v>11472</v>
      </c>
      <c r="AE1075" s="2" t="s">
        <v>3427</v>
      </c>
      <c r="AF1075" s="2" t="s">
        <v>5750</v>
      </c>
      <c r="AG1075" s="2" t="s">
        <v>1428</v>
      </c>
      <c r="AH1075" s="2" t="s">
        <v>7404</v>
      </c>
      <c r="AI1075" s="2" t="s">
        <v>1656</v>
      </c>
      <c r="AJ1075" s="2" t="s">
        <v>13090</v>
      </c>
      <c r="AK1075" s="2" t="s">
        <v>4247</v>
      </c>
      <c r="AL1075" s="2" t="s">
        <v>3522</v>
      </c>
      <c r="AM1075" s="2" t="s">
        <v>15167</v>
      </c>
      <c r="AN1075" s="2" t="s">
        <v>1656</v>
      </c>
      <c r="AO1075" s="2" t="s">
        <v>7340</v>
      </c>
      <c r="AP1075" s="2" t="s">
        <v>6799</v>
      </c>
      <c r="AQ1075" s="2" t="s">
        <v>6252</v>
      </c>
      <c r="AR1075" s="2" t="s">
        <v>8880</v>
      </c>
      <c r="AS1075" s="2" t="s">
        <v>6563</v>
      </c>
      <c r="AT1075" s="2" t="s">
        <v>4060</v>
      </c>
      <c r="AU1075" s="2" t="s">
        <v>3709</v>
      </c>
      <c r="AV1075" s="2" t="s">
        <v>12071</v>
      </c>
      <c r="AW1075" s="2" t="s">
        <v>7931</v>
      </c>
      <c r="AX1075" s="2" t="s">
        <v>7817</v>
      </c>
      <c r="AY1075" s="2" t="s">
        <v>15606</v>
      </c>
      <c r="AZ1075" s="2" t="s">
        <v>2646</v>
      </c>
      <c r="BA1075" s="2" t="s">
        <v>9322</v>
      </c>
      <c r="BB1075" s="2" t="s">
        <v>2646</v>
      </c>
      <c r="BC1075" s="2" t="s">
        <v>6373</v>
      </c>
      <c r="BD1075" s="2" t="s">
        <v>4606</v>
      </c>
      <c r="BE1075" s="2" t="s">
        <v>5690</v>
      </c>
      <c r="BF1075" s="2" t="s">
        <v>4325</v>
      </c>
      <c r="BG1075" s="2" t="s">
        <v>10913</v>
      </c>
      <c r="BH1075" s="2" t="s">
        <v>10043</v>
      </c>
      <c r="BI1075" s="2" t="s">
        <v>7966</v>
      </c>
      <c r="BJ1075" s="2" t="s">
        <v>5014</v>
      </c>
      <c r="BK1075" s="2" t="s">
        <v>9159</v>
      </c>
      <c r="BL1075" s="2" t="s">
        <v>19059</v>
      </c>
      <c r="BM1075" s="2" t="s">
        <v>6642</v>
      </c>
      <c r="BN1075" s="2" t="s">
        <v>10517</v>
      </c>
      <c r="BO1075" s="2" t="s">
        <v>4332</v>
      </c>
      <c r="BP1075" s="2" t="s">
        <v>13891</v>
      </c>
      <c r="BQ1075" s="2" t="s">
        <v>2141</v>
      </c>
      <c r="BR1075" s="2" t="s">
        <v>4043</v>
      </c>
      <c r="BS1075" s="2" t="s">
        <v>9117</v>
      </c>
      <c r="BT1075" s="2" t="s">
        <v>10426</v>
      </c>
      <c r="BU1075" s="2" t="s">
        <v>13176</v>
      </c>
      <c r="BV1075" s="2" t="s">
        <v>16539</v>
      </c>
      <c r="BW1075" s="2" t="s">
        <v>10742</v>
      </c>
      <c r="BX1075" s="2" t="s">
        <v>14244</v>
      </c>
      <c r="BY1075" s="2" t="s">
        <v>8766</v>
      </c>
      <c r="BZ1075" s="2" t="s">
        <v>8401</v>
      </c>
      <c r="CA1075" s="2" t="s">
        <v>12591</v>
      </c>
      <c r="CB1075" s="2" t="s">
        <v>11886</v>
      </c>
      <c r="CC1075" s="2" t="s">
        <v>11899</v>
      </c>
      <c r="CD1075" s="2" t="s">
        <v>7791</v>
      </c>
      <c r="CE1075" s="2" t="s">
        <v>3574</v>
      </c>
      <c r="CF1075" s="2" t="s">
        <v>7547</v>
      </c>
      <c r="CG1075" s="2" t="s">
        <v>8751</v>
      </c>
      <c r="CH1075" s="2" t="s">
        <v>11086</v>
      </c>
      <c r="CI1075" s="2" t="s">
        <v>15551</v>
      </c>
      <c r="CJ1075" s="2" t="s">
        <v>2901</v>
      </c>
      <c r="CK1075" s="2" t="s">
        <v>6349</v>
      </c>
      <c r="CL1075" s="2" t="s">
        <v>3924</v>
      </c>
      <c r="CM1075" s="2" t="s">
        <v>1241</v>
      </c>
      <c r="CN1075" s="2" t="s">
        <v>11857</v>
      </c>
      <c r="CO1075" s="2" t="s">
        <v>3921</v>
      </c>
      <c r="CP1075" s="2" t="s">
        <v>14241</v>
      </c>
      <c r="CQ1075" s="2" t="s">
        <v>10528</v>
      </c>
      <c r="CR1075" s="2" t="s">
        <v>2609</v>
      </c>
      <c r="CS1075" s="2" t="s">
        <v>1702</v>
      </c>
      <c r="CT1075" s="2" t="s">
        <v>7544</v>
      </c>
      <c r="CU1075" s="2" t="s">
        <v>1608</v>
      </c>
      <c r="CV1075" s="2" t="s">
        <v>8969</v>
      </c>
      <c r="CW1075" s="2" t="s">
        <v>6276</v>
      </c>
      <c r="CX1075" s="2" t="s">
        <v>3580</v>
      </c>
      <c r="CY1075" s="2" t="s">
        <v>2278</v>
      </c>
      <c r="CZ1075" s="2" t="s">
        <v>15812</v>
      </c>
      <c r="DA1075" s="2" t="s">
        <v>9601</v>
      </c>
      <c r="DB1075" s="2" t="s">
        <v>12201</v>
      </c>
      <c r="DC1075" s="2" t="s">
        <v>11860</v>
      </c>
      <c r="DD1075" s="2" t="s">
        <v>3322</v>
      </c>
      <c r="DE1075" s="2" t="s">
        <v>7711</v>
      </c>
      <c r="DF1075" s="2" t="s">
        <v>7346</v>
      </c>
      <c r="DG1075" s="2" t="s">
        <v>3868</v>
      </c>
      <c r="DH1075" s="2" t="s">
        <v>5487</v>
      </c>
      <c r="DI1075" s="2" t="s">
        <v>15560</v>
      </c>
      <c r="DJ1075" s="2" t="s">
        <v>9068</v>
      </c>
      <c r="DK1075" s="2" t="s">
        <v>2049</v>
      </c>
      <c r="DL1075" s="2" t="s">
        <v>5375</v>
      </c>
      <c r="DM1075" s="2" t="s">
        <v>5213</v>
      </c>
      <c r="DN1075" s="2" t="s">
        <v>13594</v>
      </c>
      <c r="DO1075" s="2" t="s">
        <v>12879</v>
      </c>
      <c r="DP1075" s="2" t="s">
        <v>7231</v>
      </c>
      <c r="DQ1075" s="2" t="s">
        <v>2475</v>
      </c>
      <c r="DR1075" s="2" t="s">
        <v>2732</v>
      </c>
      <c r="DS1075" s="2" t="s">
        <v>5069</v>
      </c>
      <c r="DT1075" s="1"/>
      <c r="DU1075" s="1"/>
      <c r="DV1075" s="2" t="s">
        <v>1217</v>
      </c>
      <c r="DW1075" s="2" t="s">
        <v>10748</v>
      </c>
      <c r="DX1075" s="2" t="s">
        <v>9399</v>
      </c>
    </row>
    <row r="1076" spans="1:128" x14ac:dyDescent="0.4">
      <c r="A1076" s="2" t="s">
        <v>16376</v>
      </c>
      <c r="B1076" s="2" t="s">
        <v>19060</v>
      </c>
      <c r="C1076" s="2" t="s">
        <v>1052</v>
      </c>
      <c r="D1076" s="2" t="s">
        <v>19061</v>
      </c>
      <c r="E1076" s="2" t="s">
        <v>1053</v>
      </c>
      <c r="F1076" s="2" t="s">
        <v>10773</v>
      </c>
      <c r="G1076" s="2" t="s">
        <v>2941</v>
      </c>
      <c r="H1076" s="2" t="s">
        <v>1572</v>
      </c>
      <c r="I1076" s="2" t="s">
        <v>4078</v>
      </c>
      <c r="J1076" s="2" t="s">
        <v>16694</v>
      </c>
      <c r="K1076" s="2" t="s">
        <v>11389</v>
      </c>
      <c r="L1076" s="2" t="s">
        <v>3258</v>
      </c>
      <c r="M1076" s="2" t="s">
        <v>7117</v>
      </c>
      <c r="N1076" s="2" t="s">
        <v>6312</v>
      </c>
      <c r="O1076" s="2" t="s">
        <v>1989</v>
      </c>
      <c r="P1076" s="2" t="s">
        <v>12227</v>
      </c>
      <c r="Q1076" s="2" t="s">
        <v>6435</v>
      </c>
      <c r="R1076" s="2" t="s">
        <v>9438</v>
      </c>
      <c r="S1076" s="2" t="s">
        <v>9282</v>
      </c>
      <c r="T1076" s="2" t="s">
        <v>1330</v>
      </c>
      <c r="U1076" s="2" t="s">
        <v>9702</v>
      </c>
      <c r="V1076" s="2" t="s">
        <v>1313</v>
      </c>
      <c r="W1076" s="2" t="s">
        <v>16283</v>
      </c>
      <c r="X1076" s="2" t="s">
        <v>13523</v>
      </c>
      <c r="Y1076" s="2" t="s">
        <v>6852</v>
      </c>
      <c r="Z1076" s="2" t="s">
        <v>6394</v>
      </c>
      <c r="AA1076" s="2" t="s">
        <v>11313</v>
      </c>
      <c r="AB1076" s="2" t="s">
        <v>13432</v>
      </c>
      <c r="AC1076" s="2" t="s">
        <v>4421</v>
      </c>
      <c r="AD1076" s="2" t="s">
        <v>19062</v>
      </c>
      <c r="AE1076" s="2" t="s">
        <v>6654</v>
      </c>
      <c r="AF1076" s="2" t="s">
        <v>12649</v>
      </c>
      <c r="AG1076" s="2" t="s">
        <v>14545</v>
      </c>
      <c r="AH1076" s="2" t="s">
        <v>10515</v>
      </c>
      <c r="AI1076" s="2" t="s">
        <v>16733</v>
      </c>
      <c r="AJ1076" s="2" t="s">
        <v>4412</v>
      </c>
      <c r="AK1076" s="2" t="s">
        <v>19063</v>
      </c>
      <c r="AL1076" s="2" t="s">
        <v>19064</v>
      </c>
      <c r="AM1076" s="2" t="s">
        <v>3184</v>
      </c>
      <c r="AN1076" s="2" t="s">
        <v>15113</v>
      </c>
      <c r="AO1076" s="2" t="s">
        <v>15845</v>
      </c>
      <c r="AP1076" s="2" t="s">
        <v>10767</v>
      </c>
      <c r="AQ1076" s="2" t="s">
        <v>10446</v>
      </c>
      <c r="AR1076" s="2" t="s">
        <v>16037</v>
      </c>
      <c r="AS1076" s="2" t="s">
        <v>8041</v>
      </c>
      <c r="AT1076" s="2" t="s">
        <v>1780</v>
      </c>
      <c r="AU1076" s="2" t="s">
        <v>5742</v>
      </c>
      <c r="AV1076" s="2" t="s">
        <v>3456</v>
      </c>
      <c r="AW1076" s="2" t="s">
        <v>13338</v>
      </c>
      <c r="AX1076" s="2" t="s">
        <v>12649</v>
      </c>
      <c r="AY1076" s="2" t="s">
        <v>14878</v>
      </c>
      <c r="AZ1076" s="2" t="s">
        <v>2136</v>
      </c>
      <c r="BA1076" s="2" t="s">
        <v>2454</v>
      </c>
      <c r="BB1076" s="2" t="s">
        <v>7858</v>
      </c>
      <c r="BC1076" s="2" t="s">
        <v>3187</v>
      </c>
      <c r="BD1076" s="2" t="s">
        <v>6779</v>
      </c>
      <c r="BE1076" s="2" t="s">
        <v>4935</v>
      </c>
      <c r="BF1076" s="2" t="s">
        <v>15999</v>
      </c>
      <c r="BG1076" s="2" t="s">
        <v>12104</v>
      </c>
      <c r="BH1076" s="2" t="s">
        <v>4469</v>
      </c>
      <c r="BI1076" s="2" t="s">
        <v>1064</v>
      </c>
      <c r="BJ1076" s="2" t="s">
        <v>7131</v>
      </c>
      <c r="BK1076" s="2" t="s">
        <v>7936</v>
      </c>
      <c r="BL1076" s="2" t="s">
        <v>1579</v>
      </c>
      <c r="BM1076" s="2" t="s">
        <v>16220</v>
      </c>
      <c r="BN1076" s="2" t="s">
        <v>1889</v>
      </c>
      <c r="BO1076" s="2" t="s">
        <v>12696</v>
      </c>
      <c r="BP1076" s="2" t="s">
        <v>3086</v>
      </c>
      <c r="BQ1076" s="2" t="s">
        <v>4028</v>
      </c>
      <c r="BR1076" s="2" t="s">
        <v>13143</v>
      </c>
      <c r="BS1076" s="2" t="s">
        <v>9178</v>
      </c>
      <c r="BT1076" s="2" t="s">
        <v>5413</v>
      </c>
      <c r="BU1076" s="2" t="s">
        <v>1838</v>
      </c>
      <c r="BV1076" s="2" t="s">
        <v>14058</v>
      </c>
      <c r="BW1076" s="2" t="s">
        <v>5205</v>
      </c>
      <c r="BX1076" s="2" t="s">
        <v>2793</v>
      </c>
      <c r="BY1076" s="2" t="s">
        <v>7559</v>
      </c>
      <c r="BZ1076" s="2" t="s">
        <v>13208</v>
      </c>
      <c r="CA1076" s="2" t="s">
        <v>13593</v>
      </c>
      <c r="CB1076" s="2" t="s">
        <v>10494</v>
      </c>
      <c r="CC1076" s="2" t="s">
        <v>8289</v>
      </c>
      <c r="CD1076" s="2" t="s">
        <v>2295</v>
      </c>
      <c r="CE1076" s="2" t="s">
        <v>12290</v>
      </c>
      <c r="CF1076" s="2" t="s">
        <v>11615</v>
      </c>
      <c r="CG1076" s="2" t="s">
        <v>14031</v>
      </c>
      <c r="CH1076" s="2" t="s">
        <v>7412</v>
      </c>
      <c r="CI1076" s="2" t="s">
        <v>5513</v>
      </c>
      <c r="CJ1076" s="2" t="s">
        <v>4791</v>
      </c>
      <c r="CK1076" s="2" t="s">
        <v>4449</v>
      </c>
      <c r="CL1076" s="2" t="s">
        <v>9049</v>
      </c>
      <c r="CM1076" s="2" t="s">
        <v>10883</v>
      </c>
      <c r="CN1076" s="2" t="s">
        <v>7997</v>
      </c>
      <c r="CO1076" s="2" t="s">
        <v>8330</v>
      </c>
      <c r="CP1076" s="2" t="s">
        <v>7274</v>
      </c>
      <c r="CQ1076" s="2" t="s">
        <v>1927</v>
      </c>
      <c r="CR1076" s="2" t="s">
        <v>9523</v>
      </c>
      <c r="CS1076" s="2" t="s">
        <v>2731</v>
      </c>
      <c r="CT1076" s="2" t="s">
        <v>9608</v>
      </c>
      <c r="CU1076" s="2" t="s">
        <v>6109</v>
      </c>
      <c r="CV1076" s="2" t="s">
        <v>13722</v>
      </c>
      <c r="CW1076" s="2" t="s">
        <v>6109</v>
      </c>
      <c r="CX1076" s="2" t="s">
        <v>2703</v>
      </c>
      <c r="CY1076" s="2" t="s">
        <v>1110</v>
      </c>
      <c r="CZ1076" s="2" t="s">
        <v>15319</v>
      </c>
      <c r="DA1076" s="2" t="s">
        <v>7952</v>
      </c>
      <c r="DB1076" s="2" t="s">
        <v>14009</v>
      </c>
      <c r="DC1076" s="2" t="s">
        <v>11304</v>
      </c>
      <c r="DD1076" s="2" t="s">
        <v>7160</v>
      </c>
      <c r="DE1076" s="2" t="s">
        <v>4892</v>
      </c>
      <c r="DF1076" s="2" t="s">
        <v>13722</v>
      </c>
      <c r="DG1076" s="2" t="s">
        <v>5818</v>
      </c>
      <c r="DH1076" s="2" t="s">
        <v>12351</v>
      </c>
      <c r="DI1076" s="2" t="s">
        <v>3957</v>
      </c>
      <c r="DJ1076" s="2" t="s">
        <v>1606</v>
      </c>
      <c r="DK1076" s="2" t="s">
        <v>7997</v>
      </c>
      <c r="DL1076" s="2" t="s">
        <v>15235</v>
      </c>
      <c r="DM1076" s="2" t="s">
        <v>13373</v>
      </c>
      <c r="DN1076" s="2" t="s">
        <v>9573</v>
      </c>
      <c r="DO1076" s="2" t="s">
        <v>10911</v>
      </c>
      <c r="DP1076" s="2" t="s">
        <v>18307</v>
      </c>
      <c r="DQ1076" s="2" t="s">
        <v>9796</v>
      </c>
      <c r="DR1076" s="2" t="s">
        <v>8530</v>
      </c>
      <c r="DS1076" s="2" t="s">
        <v>7990</v>
      </c>
      <c r="DT1076" s="1"/>
      <c r="DU1076" s="1"/>
      <c r="DV1076" s="2" t="s">
        <v>11193</v>
      </c>
      <c r="DW1076" s="2" t="s">
        <v>9468</v>
      </c>
      <c r="DX1076" s="2" t="s">
        <v>3053</v>
      </c>
    </row>
    <row r="1077" spans="1:128" x14ac:dyDescent="0.4">
      <c r="A1077" s="2" t="s">
        <v>16376</v>
      </c>
      <c r="B1077" s="2" t="s">
        <v>19065</v>
      </c>
      <c r="C1077" s="2" t="s">
        <v>1052</v>
      </c>
      <c r="D1077" s="2" t="s">
        <v>0</v>
      </c>
      <c r="E1077" s="2" t="s">
        <v>1053</v>
      </c>
      <c r="F1077" s="2" t="s">
        <v>8883</v>
      </c>
      <c r="G1077" s="2" t="s">
        <v>2209</v>
      </c>
      <c r="H1077" s="2" t="s">
        <v>11307</v>
      </c>
      <c r="I1077" s="2" t="s">
        <v>9149</v>
      </c>
      <c r="J1077" s="2" t="s">
        <v>4318</v>
      </c>
      <c r="K1077" s="2" t="s">
        <v>3721</v>
      </c>
      <c r="L1077" s="2" t="s">
        <v>10784</v>
      </c>
      <c r="M1077" s="2" t="s">
        <v>3267</v>
      </c>
      <c r="N1077" s="2" t="s">
        <v>1415</v>
      </c>
      <c r="O1077" s="2" t="s">
        <v>12330</v>
      </c>
      <c r="P1077" s="2" t="s">
        <v>14195</v>
      </c>
      <c r="Q1077" s="2" t="s">
        <v>1223</v>
      </c>
      <c r="R1077" s="2" t="s">
        <v>1323</v>
      </c>
      <c r="S1077" s="2" t="s">
        <v>5179</v>
      </c>
      <c r="T1077" s="2" t="s">
        <v>5773</v>
      </c>
      <c r="U1077" s="2" t="s">
        <v>6133</v>
      </c>
      <c r="V1077" s="2" t="s">
        <v>8531</v>
      </c>
      <c r="W1077" s="2" t="s">
        <v>6320</v>
      </c>
      <c r="X1077" s="2" t="s">
        <v>1348</v>
      </c>
      <c r="Y1077" s="2" t="s">
        <v>10898</v>
      </c>
      <c r="Z1077" s="2" t="s">
        <v>7574</v>
      </c>
      <c r="AA1077" s="2" t="s">
        <v>10801</v>
      </c>
      <c r="AB1077" s="2" t="s">
        <v>8823</v>
      </c>
      <c r="AC1077" s="2" t="s">
        <v>7915</v>
      </c>
      <c r="AD1077" s="2" t="s">
        <v>11315</v>
      </c>
      <c r="AE1077" s="2" t="s">
        <v>9335</v>
      </c>
      <c r="AF1077" s="2" t="s">
        <v>9331</v>
      </c>
      <c r="AG1077" s="2" t="s">
        <v>2889</v>
      </c>
      <c r="AH1077" s="2" t="s">
        <v>4920</v>
      </c>
      <c r="AI1077" s="2" t="s">
        <v>5098</v>
      </c>
      <c r="AJ1077" s="2" t="s">
        <v>17207</v>
      </c>
      <c r="AK1077" s="2" t="s">
        <v>2640</v>
      </c>
      <c r="AL1077" s="2" t="s">
        <v>9086</v>
      </c>
      <c r="AM1077" s="2" t="s">
        <v>6133</v>
      </c>
      <c r="AN1077" s="2" t="s">
        <v>15247</v>
      </c>
      <c r="AO1077" s="2" t="s">
        <v>16311</v>
      </c>
      <c r="AP1077" s="2" t="s">
        <v>9585</v>
      </c>
      <c r="AQ1077" s="2" t="s">
        <v>4583</v>
      </c>
      <c r="AR1077" s="2" t="s">
        <v>9545</v>
      </c>
      <c r="AS1077" s="2" t="s">
        <v>5609</v>
      </c>
      <c r="AT1077" s="2" t="s">
        <v>3721</v>
      </c>
      <c r="AU1077" s="2" t="s">
        <v>11156</v>
      </c>
      <c r="AV1077" s="2" t="s">
        <v>7579</v>
      </c>
      <c r="AW1077" s="2" t="s">
        <v>4044</v>
      </c>
      <c r="AX1077" s="2" t="s">
        <v>4041</v>
      </c>
      <c r="AY1077" s="2" t="s">
        <v>12263</v>
      </c>
      <c r="AZ1077" s="2" t="s">
        <v>11665</v>
      </c>
      <c r="BA1077" s="2" t="s">
        <v>16145</v>
      </c>
      <c r="BB1077" s="2" t="s">
        <v>14122</v>
      </c>
      <c r="BC1077" s="2" t="s">
        <v>9618</v>
      </c>
      <c r="BD1077" s="2" t="s">
        <v>13841</v>
      </c>
      <c r="BE1077" s="2" t="s">
        <v>1075</v>
      </c>
      <c r="BF1077" s="2" t="s">
        <v>13427</v>
      </c>
      <c r="BG1077" s="2" t="s">
        <v>14853</v>
      </c>
      <c r="BH1077" s="2" t="s">
        <v>4489</v>
      </c>
      <c r="BI1077" s="2" t="s">
        <v>7136</v>
      </c>
      <c r="BJ1077" s="2" t="s">
        <v>1103</v>
      </c>
      <c r="BK1077" s="2" t="s">
        <v>7406</v>
      </c>
      <c r="BL1077" s="2" t="s">
        <v>4961</v>
      </c>
      <c r="BM1077" s="2" t="s">
        <v>12823</v>
      </c>
      <c r="BN1077" s="2" t="s">
        <v>16957</v>
      </c>
      <c r="BO1077" s="2" t="s">
        <v>12028</v>
      </c>
      <c r="BP1077" s="2" t="s">
        <v>5957</v>
      </c>
      <c r="BQ1077" s="2" t="s">
        <v>13712</v>
      </c>
      <c r="BR1077" s="2" t="s">
        <v>6400</v>
      </c>
      <c r="BS1077" s="2" t="s">
        <v>2379</v>
      </c>
      <c r="BT1077" s="2" t="s">
        <v>9170</v>
      </c>
      <c r="BU1077" s="2" t="s">
        <v>1838</v>
      </c>
      <c r="BV1077" s="2" t="s">
        <v>9612</v>
      </c>
      <c r="BW1077" s="2" t="s">
        <v>2069</v>
      </c>
      <c r="BX1077" s="2" t="s">
        <v>12372</v>
      </c>
      <c r="BY1077" s="2" t="s">
        <v>11484</v>
      </c>
      <c r="BZ1077" s="2" t="s">
        <v>6928</v>
      </c>
      <c r="CA1077" s="2" t="s">
        <v>6922</v>
      </c>
      <c r="CB1077" s="2" t="s">
        <v>11494</v>
      </c>
      <c r="CC1077" s="2" t="s">
        <v>15373</v>
      </c>
      <c r="CD1077" s="2" t="s">
        <v>9483</v>
      </c>
      <c r="CE1077" s="2" t="s">
        <v>12592</v>
      </c>
      <c r="CF1077" s="2" t="s">
        <v>6605</v>
      </c>
      <c r="CG1077" s="2" t="s">
        <v>1495</v>
      </c>
      <c r="CH1077" s="2" t="s">
        <v>6947</v>
      </c>
      <c r="CI1077" s="2" t="s">
        <v>12759</v>
      </c>
      <c r="CJ1077" s="2" t="s">
        <v>14392</v>
      </c>
      <c r="CK1077" s="2" t="s">
        <v>8957</v>
      </c>
      <c r="CL1077" s="2" t="s">
        <v>6957</v>
      </c>
      <c r="CM1077" s="2" t="s">
        <v>7611</v>
      </c>
      <c r="CN1077" s="2" t="s">
        <v>19066</v>
      </c>
      <c r="CO1077" s="2" t="s">
        <v>15215</v>
      </c>
      <c r="CP1077" s="2" t="s">
        <v>19067</v>
      </c>
      <c r="CQ1077" s="2" t="s">
        <v>15523</v>
      </c>
      <c r="CR1077" s="2" t="s">
        <v>8397</v>
      </c>
      <c r="CS1077" s="2" t="s">
        <v>6941</v>
      </c>
      <c r="CT1077" s="2" t="s">
        <v>8195</v>
      </c>
      <c r="CU1077" s="2" t="s">
        <v>7009</v>
      </c>
      <c r="CV1077" s="2" t="s">
        <v>6869</v>
      </c>
      <c r="CW1077" s="2" t="s">
        <v>8441</v>
      </c>
      <c r="CX1077" s="2" t="s">
        <v>7777</v>
      </c>
      <c r="CY1077" s="2" t="s">
        <v>5280</v>
      </c>
      <c r="CZ1077" s="2" t="s">
        <v>1719</v>
      </c>
      <c r="DA1077" s="2" t="s">
        <v>15170</v>
      </c>
      <c r="DB1077" s="2" t="s">
        <v>2592</v>
      </c>
      <c r="DC1077" s="2" t="s">
        <v>18298</v>
      </c>
      <c r="DD1077" s="2" t="s">
        <v>5361</v>
      </c>
      <c r="DE1077" s="2" t="s">
        <v>8396</v>
      </c>
      <c r="DF1077" s="2" t="s">
        <v>6362</v>
      </c>
      <c r="DG1077" s="2" t="s">
        <v>2294</v>
      </c>
      <c r="DH1077" s="2" t="s">
        <v>3928</v>
      </c>
      <c r="DI1077" s="2" t="s">
        <v>4126</v>
      </c>
      <c r="DJ1077" s="2" t="s">
        <v>2594</v>
      </c>
      <c r="DK1077" s="2" t="s">
        <v>14335</v>
      </c>
      <c r="DL1077" s="2" t="s">
        <v>6355</v>
      </c>
      <c r="DM1077" s="2" t="s">
        <v>3842</v>
      </c>
      <c r="DN1077" s="2" t="s">
        <v>7726</v>
      </c>
      <c r="DO1077" s="2" t="s">
        <v>14343</v>
      </c>
      <c r="DP1077" s="2" t="s">
        <v>3599</v>
      </c>
      <c r="DQ1077" s="2" t="s">
        <v>3935</v>
      </c>
      <c r="DR1077" s="2" t="s">
        <v>3928</v>
      </c>
      <c r="DS1077" s="2" t="s">
        <v>6811</v>
      </c>
      <c r="DT1077" s="1"/>
      <c r="DU1077" s="1"/>
      <c r="DV1077" s="2" t="s">
        <v>4203</v>
      </c>
      <c r="DW1077" s="2" t="s">
        <v>4644</v>
      </c>
      <c r="DX1077" s="2" t="s">
        <v>11352</v>
      </c>
    </row>
    <row r="1078" spans="1:128" x14ac:dyDescent="0.4">
      <c r="A1078" s="2" t="s">
        <v>16376</v>
      </c>
      <c r="B1078" s="2" t="s">
        <v>19068</v>
      </c>
      <c r="C1078" s="2" t="s">
        <v>1052</v>
      </c>
      <c r="D1078" s="2" t="s">
        <v>0</v>
      </c>
      <c r="E1078" s="2" t="s">
        <v>1053</v>
      </c>
      <c r="F1078" s="2" t="s">
        <v>2423</v>
      </c>
      <c r="G1078" s="2" t="s">
        <v>1331</v>
      </c>
      <c r="H1078" s="2" t="s">
        <v>3874</v>
      </c>
      <c r="I1078" s="2" t="s">
        <v>3616</v>
      </c>
      <c r="J1078" s="2" t="s">
        <v>10798</v>
      </c>
      <c r="K1078" s="2" t="s">
        <v>10715</v>
      </c>
      <c r="L1078" s="2" t="s">
        <v>14120</v>
      </c>
      <c r="M1078" s="2" t="s">
        <v>14353</v>
      </c>
      <c r="N1078" s="2" t="s">
        <v>9670</v>
      </c>
      <c r="O1078" s="2" t="s">
        <v>10479</v>
      </c>
      <c r="P1078" s="2" t="s">
        <v>9326</v>
      </c>
      <c r="Q1078" s="2" t="s">
        <v>5338</v>
      </c>
      <c r="R1078" s="2" t="s">
        <v>4973</v>
      </c>
      <c r="S1078" s="2" t="s">
        <v>7379</v>
      </c>
      <c r="T1078" s="2" t="s">
        <v>13060</v>
      </c>
      <c r="U1078" s="2" t="s">
        <v>9409</v>
      </c>
      <c r="V1078" s="2" t="s">
        <v>9235</v>
      </c>
      <c r="W1078" s="2" t="s">
        <v>13475</v>
      </c>
      <c r="X1078" s="2" t="s">
        <v>13297</v>
      </c>
      <c r="Y1078" s="2" t="s">
        <v>7297</v>
      </c>
      <c r="Z1078" s="2" t="s">
        <v>11190</v>
      </c>
      <c r="AA1078" s="2" t="s">
        <v>7532</v>
      </c>
      <c r="AB1078" s="2" t="s">
        <v>12826</v>
      </c>
      <c r="AC1078" s="2" t="s">
        <v>10127</v>
      </c>
      <c r="AD1078" s="2" t="s">
        <v>7136</v>
      </c>
      <c r="AE1078" s="2" t="s">
        <v>13761</v>
      </c>
      <c r="AF1078" s="2" t="s">
        <v>10743</v>
      </c>
      <c r="AG1078" s="2" t="s">
        <v>5443</v>
      </c>
      <c r="AH1078" s="2" t="s">
        <v>16279</v>
      </c>
      <c r="AI1078" s="2" t="s">
        <v>1336</v>
      </c>
      <c r="AJ1078" s="2" t="s">
        <v>3558</v>
      </c>
      <c r="AK1078" s="2" t="s">
        <v>9243</v>
      </c>
      <c r="AL1078" s="2" t="s">
        <v>10871</v>
      </c>
      <c r="AM1078" s="2" t="s">
        <v>8357</v>
      </c>
      <c r="AN1078" s="2" t="s">
        <v>12736</v>
      </c>
      <c r="AO1078" s="2" t="s">
        <v>9180</v>
      </c>
      <c r="AP1078" s="2" t="s">
        <v>12429</v>
      </c>
      <c r="AQ1078" s="2" t="s">
        <v>3076</v>
      </c>
      <c r="AR1078" s="2" t="s">
        <v>1308</v>
      </c>
      <c r="AS1078" s="2" t="s">
        <v>12278</v>
      </c>
      <c r="AT1078" s="2" t="s">
        <v>16156</v>
      </c>
      <c r="AU1078" s="2" t="s">
        <v>9040</v>
      </c>
      <c r="AV1078" s="2" t="s">
        <v>9230</v>
      </c>
      <c r="AW1078" s="2" t="s">
        <v>10619</v>
      </c>
      <c r="AX1078" s="2" t="s">
        <v>1549</v>
      </c>
      <c r="AY1078" s="2" t="s">
        <v>9036</v>
      </c>
      <c r="AZ1078" s="2" t="s">
        <v>10042</v>
      </c>
      <c r="BA1078" s="2" t="s">
        <v>5785</v>
      </c>
      <c r="BB1078" s="2" t="s">
        <v>9240</v>
      </c>
      <c r="BC1078" s="2" t="s">
        <v>4538</v>
      </c>
      <c r="BD1078" s="2" t="s">
        <v>3255</v>
      </c>
      <c r="BE1078" s="2" t="s">
        <v>12374</v>
      </c>
      <c r="BF1078" s="2" t="s">
        <v>12847</v>
      </c>
      <c r="BG1078" s="2" t="s">
        <v>13172</v>
      </c>
      <c r="BH1078" s="2" t="s">
        <v>2407</v>
      </c>
      <c r="BI1078" s="2" t="s">
        <v>11385</v>
      </c>
      <c r="BJ1078" s="2" t="s">
        <v>9717</v>
      </c>
      <c r="BK1078" s="2" t="s">
        <v>15398</v>
      </c>
      <c r="BL1078" s="2" t="s">
        <v>10912</v>
      </c>
      <c r="BM1078" s="2" t="s">
        <v>4728</v>
      </c>
      <c r="BN1078" s="2" t="s">
        <v>15413</v>
      </c>
      <c r="BO1078" s="2" t="s">
        <v>13085</v>
      </c>
      <c r="BP1078" s="2" t="s">
        <v>4454</v>
      </c>
      <c r="BQ1078" s="2" t="s">
        <v>12895</v>
      </c>
      <c r="BR1078" s="2" t="s">
        <v>13620</v>
      </c>
      <c r="BS1078" s="2" t="s">
        <v>16561</v>
      </c>
      <c r="BT1078" s="2" t="s">
        <v>5964</v>
      </c>
      <c r="BU1078" s="2" t="s">
        <v>3511</v>
      </c>
      <c r="BV1078" s="2" t="s">
        <v>15191</v>
      </c>
      <c r="BW1078" s="2" t="s">
        <v>5502</v>
      </c>
      <c r="BX1078" s="2" t="s">
        <v>11842</v>
      </c>
      <c r="BY1078" s="2" t="s">
        <v>7900</v>
      </c>
      <c r="BZ1078" s="2" t="s">
        <v>15400</v>
      </c>
      <c r="CA1078" s="2" t="s">
        <v>12372</v>
      </c>
      <c r="CB1078" s="2" t="s">
        <v>5185</v>
      </c>
      <c r="CC1078" s="2" t="s">
        <v>7691</v>
      </c>
      <c r="CD1078" s="2" t="s">
        <v>11122</v>
      </c>
      <c r="CE1078" s="2" t="s">
        <v>7694</v>
      </c>
      <c r="CF1078" s="2" t="s">
        <v>4364</v>
      </c>
      <c r="CG1078" s="2" t="s">
        <v>10432</v>
      </c>
      <c r="CH1078" s="2" t="s">
        <v>10396</v>
      </c>
      <c r="CI1078" s="2" t="s">
        <v>8670</v>
      </c>
      <c r="CJ1078" s="2" t="s">
        <v>1471</v>
      </c>
      <c r="CK1078" s="2" t="s">
        <v>6462</v>
      </c>
      <c r="CL1078" s="2" t="s">
        <v>1394</v>
      </c>
      <c r="CM1078" s="2" t="s">
        <v>13516</v>
      </c>
      <c r="CN1078" s="2" t="s">
        <v>14500</v>
      </c>
      <c r="CO1078" s="2" t="s">
        <v>3920</v>
      </c>
      <c r="CP1078" s="2" t="s">
        <v>10531</v>
      </c>
      <c r="CQ1078" s="2" t="s">
        <v>8120</v>
      </c>
      <c r="CR1078" s="2" t="s">
        <v>3935</v>
      </c>
      <c r="CS1078" s="2" t="s">
        <v>2802</v>
      </c>
      <c r="CT1078" s="2" t="s">
        <v>2913</v>
      </c>
      <c r="CU1078" s="2" t="s">
        <v>3768</v>
      </c>
      <c r="CV1078" s="2" t="s">
        <v>7717</v>
      </c>
      <c r="CW1078" s="2" t="s">
        <v>9475</v>
      </c>
      <c r="CX1078" s="2" t="s">
        <v>3290</v>
      </c>
      <c r="CY1078" s="2" t="s">
        <v>7693</v>
      </c>
      <c r="CZ1078" s="2" t="s">
        <v>10463</v>
      </c>
      <c r="DA1078" s="2" t="s">
        <v>4790</v>
      </c>
      <c r="DB1078" s="2" t="s">
        <v>6766</v>
      </c>
      <c r="DC1078" s="2" t="s">
        <v>2273</v>
      </c>
      <c r="DD1078" s="2" t="s">
        <v>5193</v>
      </c>
      <c r="DE1078" s="2" t="s">
        <v>3599</v>
      </c>
      <c r="DF1078" s="2" t="s">
        <v>5655</v>
      </c>
      <c r="DG1078" s="2" t="s">
        <v>12372</v>
      </c>
      <c r="DH1078" s="2" t="s">
        <v>11577</v>
      </c>
      <c r="DI1078" s="2" t="s">
        <v>8493</v>
      </c>
      <c r="DJ1078" s="2" t="s">
        <v>1388</v>
      </c>
      <c r="DK1078" s="2" t="s">
        <v>5720</v>
      </c>
      <c r="DL1078" s="2" t="s">
        <v>2894</v>
      </c>
      <c r="DM1078" s="2" t="s">
        <v>10829</v>
      </c>
      <c r="DN1078" s="2" t="s">
        <v>4805</v>
      </c>
      <c r="DO1078" s="2" t="s">
        <v>6748</v>
      </c>
      <c r="DP1078" s="2" t="s">
        <v>2923</v>
      </c>
      <c r="DQ1078" s="2" t="s">
        <v>6051</v>
      </c>
      <c r="DR1078" s="2" t="s">
        <v>3019</v>
      </c>
      <c r="DS1078" s="2" t="s">
        <v>7703</v>
      </c>
      <c r="DT1078" s="1"/>
      <c r="DU1078" s="1"/>
      <c r="DV1078" s="2" t="s">
        <v>1272</v>
      </c>
      <c r="DW1078" s="2" t="s">
        <v>2723</v>
      </c>
      <c r="DX1078" s="2" t="s">
        <v>6822</v>
      </c>
    </row>
    <row r="1079" spans="1:128" x14ac:dyDescent="0.4">
      <c r="A1079" s="2" t="s">
        <v>16376</v>
      </c>
      <c r="B1079" s="2" t="s">
        <v>19069</v>
      </c>
      <c r="C1079" s="2" t="s">
        <v>1052</v>
      </c>
      <c r="D1079" s="2" t="s">
        <v>19070</v>
      </c>
      <c r="E1079" s="2" t="s">
        <v>1053</v>
      </c>
      <c r="F1079" s="2" t="s">
        <v>6379</v>
      </c>
      <c r="G1079" s="2" t="s">
        <v>6843</v>
      </c>
      <c r="H1079" s="2" t="s">
        <v>4603</v>
      </c>
      <c r="I1079" s="2" t="s">
        <v>10079</v>
      </c>
      <c r="J1079" s="2" t="s">
        <v>6134</v>
      </c>
      <c r="K1079" s="2" t="s">
        <v>13827</v>
      </c>
      <c r="L1079" s="2" t="s">
        <v>13891</v>
      </c>
      <c r="M1079" s="2" t="s">
        <v>3827</v>
      </c>
      <c r="N1079" s="2" t="s">
        <v>5696</v>
      </c>
      <c r="O1079" s="2" t="s">
        <v>8366</v>
      </c>
      <c r="P1079" s="2" t="s">
        <v>9404</v>
      </c>
      <c r="Q1079" s="2" t="s">
        <v>4926</v>
      </c>
      <c r="R1079" s="2" t="s">
        <v>7989</v>
      </c>
      <c r="S1079" s="2" t="s">
        <v>9700</v>
      </c>
      <c r="T1079" s="2" t="s">
        <v>6716</v>
      </c>
      <c r="U1079" s="2" t="s">
        <v>1100</v>
      </c>
      <c r="V1079" s="2" t="s">
        <v>10519</v>
      </c>
      <c r="W1079" s="2" t="s">
        <v>10840</v>
      </c>
      <c r="X1079" s="2" t="s">
        <v>13298</v>
      </c>
      <c r="Y1079" s="2" t="s">
        <v>1290</v>
      </c>
      <c r="Z1079" s="2" t="s">
        <v>6971</v>
      </c>
      <c r="AA1079" s="2" t="s">
        <v>2416</v>
      </c>
      <c r="AB1079" s="2" t="s">
        <v>10029</v>
      </c>
      <c r="AC1079" s="2" t="s">
        <v>2098</v>
      </c>
      <c r="AD1079" s="2" t="s">
        <v>13317</v>
      </c>
      <c r="AE1079" s="2" t="s">
        <v>12360</v>
      </c>
      <c r="AF1079" s="2" t="s">
        <v>1186</v>
      </c>
      <c r="AG1079" s="2" t="s">
        <v>2530</v>
      </c>
      <c r="AH1079" s="2" t="s">
        <v>5083</v>
      </c>
      <c r="AI1079" s="2" t="s">
        <v>1548</v>
      </c>
      <c r="AJ1079" s="2" t="s">
        <v>15006</v>
      </c>
      <c r="AK1079" s="2" t="s">
        <v>13320</v>
      </c>
      <c r="AL1079" s="2" t="s">
        <v>2749</v>
      </c>
      <c r="AM1079" s="2" t="s">
        <v>1291</v>
      </c>
      <c r="AN1079" s="2" t="s">
        <v>8304</v>
      </c>
      <c r="AO1079" s="2" t="s">
        <v>10312</v>
      </c>
      <c r="AP1079" s="2" t="s">
        <v>6173</v>
      </c>
      <c r="AQ1079" s="2" t="s">
        <v>6509</v>
      </c>
      <c r="AR1079" s="2" t="s">
        <v>1079</v>
      </c>
      <c r="AS1079" s="2" t="s">
        <v>1294</v>
      </c>
      <c r="AT1079" s="2" t="s">
        <v>6294</v>
      </c>
      <c r="AU1079" s="2" t="s">
        <v>6970</v>
      </c>
      <c r="AV1079" s="2" t="s">
        <v>4238</v>
      </c>
      <c r="AW1079" s="2" t="s">
        <v>8318</v>
      </c>
      <c r="AX1079" s="2" t="s">
        <v>11052</v>
      </c>
      <c r="AY1079" s="2" t="s">
        <v>5387</v>
      </c>
      <c r="AZ1079" s="2" t="s">
        <v>6853</v>
      </c>
      <c r="BA1079" s="2" t="s">
        <v>5692</v>
      </c>
      <c r="BB1079" s="2" t="s">
        <v>10546</v>
      </c>
      <c r="BC1079" s="2" t="s">
        <v>7192</v>
      </c>
      <c r="BD1079" s="2" t="s">
        <v>5452</v>
      </c>
      <c r="BE1079" s="2" t="s">
        <v>5482</v>
      </c>
      <c r="BF1079" s="2" t="s">
        <v>8698</v>
      </c>
      <c r="BG1079" s="2" t="s">
        <v>7860</v>
      </c>
      <c r="BH1079" s="2" t="s">
        <v>3177</v>
      </c>
      <c r="BI1079" s="2" t="s">
        <v>1673</v>
      </c>
      <c r="BJ1079" s="2" t="s">
        <v>6785</v>
      </c>
      <c r="BK1079" s="2" t="s">
        <v>11245</v>
      </c>
      <c r="BL1079" s="2" t="s">
        <v>7519</v>
      </c>
      <c r="BM1079" s="2" t="s">
        <v>3857</v>
      </c>
      <c r="BN1079" s="2" t="s">
        <v>6809</v>
      </c>
      <c r="BO1079" s="2" t="s">
        <v>4889</v>
      </c>
      <c r="BP1079" s="2" t="s">
        <v>5184</v>
      </c>
      <c r="BQ1079" s="2" t="s">
        <v>9725</v>
      </c>
      <c r="BR1079" s="2" t="s">
        <v>15082</v>
      </c>
      <c r="BS1079" s="2" t="s">
        <v>3682</v>
      </c>
      <c r="BT1079" s="2" t="s">
        <v>10545</v>
      </c>
      <c r="BU1079" s="2" t="s">
        <v>5719</v>
      </c>
      <c r="BV1079" s="2" t="s">
        <v>3603</v>
      </c>
      <c r="BW1079" s="2" t="s">
        <v>10462</v>
      </c>
      <c r="BX1079" s="2" t="s">
        <v>6705</v>
      </c>
      <c r="BY1079" s="2" t="s">
        <v>6554</v>
      </c>
      <c r="BZ1079" s="2" t="s">
        <v>3596</v>
      </c>
      <c r="CA1079" s="2" t="s">
        <v>11205</v>
      </c>
      <c r="CB1079" s="2" t="s">
        <v>15171</v>
      </c>
      <c r="CC1079" s="2" t="s">
        <v>15486</v>
      </c>
      <c r="CD1079" s="2" t="s">
        <v>1387</v>
      </c>
      <c r="CE1079" s="2" t="s">
        <v>14057</v>
      </c>
      <c r="CF1079" s="2" t="s">
        <v>6695</v>
      </c>
      <c r="CG1079" s="2" t="s">
        <v>2806</v>
      </c>
      <c r="CH1079" s="2" t="s">
        <v>15979</v>
      </c>
      <c r="CI1079" s="2" t="s">
        <v>6863</v>
      </c>
      <c r="CJ1079" s="2" t="s">
        <v>10853</v>
      </c>
      <c r="CK1079" s="2" t="s">
        <v>13516</v>
      </c>
      <c r="CL1079" s="2" t="s">
        <v>7486</v>
      </c>
      <c r="CM1079" s="2" t="s">
        <v>12757</v>
      </c>
      <c r="CN1079" s="2" t="s">
        <v>7003</v>
      </c>
      <c r="CO1079" s="2" t="s">
        <v>2267</v>
      </c>
      <c r="CP1079" s="2" t="s">
        <v>8771</v>
      </c>
      <c r="CQ1079" s="2" t="s">
        <v>10788</v>
      </c>
      <c r="CR1079" s="2" t="s">
        <v>2043</v>
      </c>
      <c r="CS1079" s="2" t="s">
        <v>1724</v>
      </c>
      <c r="CT1079" s="2" t="s">
        <v>7712</v>
      </c>
      <c r="CU1079" s="2" t="s">
        <v>13516</v>
      </c>
      <c r="CV1079" s="2" t="s">
        <v>1471</v>
      </c>
      <c r="CW1079" s="2" t="s">
        <v>5496</v>
      </c>
      <c r="CX1079" s="2" t="s">
        <v>6209</v>
      </c>
      <c r="CY1079" s="2" t="s">
        <v>11160</v>
      </c>
      <c r="CZ1079" s="2" t="s">
        <v>3387</v>
      </c>
      <c r="DA1079" s="2" t="s">
        <v>1848</v>
      </c>
      <c r="DB1079" s="2" t="s">
        <v>3042</v>
      </c>
      <c r="DC1079" s="2" t="s">
        <v>1403</v>
      </c>
      <c r="DD1079" s="2" t="s">
        <v>1163</v>
      </c>
      <c r="DE1079" s="2" t="s">
        <v>3103</v>
      </c>
      <c r="DF1079" s="2" t="s">
        <v>6053</v>
      </c>
      <c r="DG1079" s="2" t="s">
        <v>3693</v>
      </c>
      <c r="DH1079" s="2" t="s">
        <v>3690</v>
      </c>
      <c r="DI1079" s="2" t="s">
        <v>10879</v>
      </c>
      <c r="DJ1079" s="2" t="s">
        <v>7033</v>
      </c>
      <c r="DK1079" s="2" t="s">
        <v>5843</v>
      </c>
      <c r="DL1079" s="2" t="s">
        <v>4712</v>
      </c>
      <c r="DM1079" s="2" t="s">
        <v>10830</v>
      </c>
      <c r="DN1079" s="2" t="s">
        <v>13149</v>
      </c>
      <c r="DO1079" s="2" t="s">
        <v>3223</v>
      </c>
      <c r="DP1079" s="2" t="s">
        <v>8532</v>
      </c>
      <c r="DQ1079" s="2" t="s">
        <v>7489</v>
      </c>
      <c r="DR1079" s="2" t="s">
        <v>3202</v>
      </c>
      <c r="DS1079" s="2" t="s">
        <v>1970</v>
      </c>
      <c r="DT1079" s="1"/>
      <c r="DU1079" s="1"/>
      <c r="DV1079" s="2" t="s">
        <v>3377</v>
      </c>
      <c r="DW1079" s="2" t="s">
        <v>14204</v>
      </c>
      <c r="DX1079" s="2" t="s">
        <v>10837</v>
      </c>
    </row>
    <row r="1080" spans="1:128" x14ac:dyDescent="0.4">
      <c r="A1080" s="2" t="s">
        <v>16376</v>
      </c>
      <c r="B1080" s="2" t="s">
        <v>19071</v>
      </c>
      <c r="C1080" s="2" t="s">
        <v>1052</v>
      </c>
      <c r="D1080" s="2" t="s">
        <v>0</v>
      </c>
      <c r="E1080" s="2" t="s">
        <v>1053</v>
      </c>
      <c r="F1080" s="2" t="s">
        <v>6379</v>
      </c>
      <c r="G1080" s="2" t="s">
        <v>4583</v>
      </c>
      <c r="H1080" s="2" t="s">
        <v>5019</v>
      </c>
      <c r="I1080" s="2" t="s">
        <v>12603</v>
      </c>
      <c r="J1080" s="2" t="s">
        <v>8471</v>
      </c>
      <c r="K1080" s="2" t="s">
        <v>5163</v>
      </c>
      <c r="L1080" s="2" t="s">
        <v>2643</v>
      </c>
      <c r="M1080" s="2" t="s">
        <v>7458</v>
      </c>
      <c r="N1080" s="2" t="s">
        <v>2675</v>
      </c>
      <c r="O1080" s="2" t="s">
        <v>7855</v>
      </c>
      <c r="P1080" s="2" t="s">
        <v>10236</v>
      </c>
      <c r="Q1080" s="2" t="s">
        <v>9194</v>
      </c>
      <c r="R1080" s="2" t="s">
        <v>9027</v>
      </c>
      <c r="S1080" s="2" t="s">
        <v>12361</v>
      </c>
      <c r="T1080" s="2" t="s">
        <v>9669</v>
      </c>
      <c r="U1080" s="2" t="s">
        <v>12408</v>
      </c>
      <c r="V1080" s="2" t="s">
        <v>4517</v>
      </c>
      <c r="W1080" s="2" t="s">
        <v>11572</v>
      </c>
      <c r="X1080" s="2" t="s">
        <v>9746</v>
      </c>
      <c r="Y1080" s="2" t="s">
        <v>9509</v>
      </c>
      <c r="Z1080" s="2" t="s">
        <v>8733</v>
      </c>
      <c r="AA1080" s="2" t="s">
        <v>12516</v>
      </c>
      <c r="AB1080" s="2" t="s">
        <v>10275</v>
      </c>
      <c r="AC1080" s="2" t="s">
        <v>4615</v>
      </c>
      <c r="AD1080" s="2" t="s">
        <v>9777</v>
      </c>
      <c r="AE1080" s="2" t="s">
        <v>2021</v>
      </c>
      <c r="AF1080" s="2" t="s">
        <v>11503</v>
      </c>
      <c r="AG1080" s="2" t="s">
        <v>9161</v>
      </c>
      <c r="AH1080" s="2" t="s">
        <v>2683</v>
      </c>
      <c r="AI1080" s="2" t="s">
        <v>11137</v>
      </c>
      <c r="AJ1080" s="2" t="s">
        <v>2114</v>
      </c>
      <c r="AK1080" s="2" t="s">
        <v>19072</v>
      </c>
      <c r="AL1080" s="2" t="s">
        <v>16223</v>
      </c>
      <c r="AM1080" s="2" t="s">
        <v>3439</v>
      </c>
      <c r="AN1080" s="2" t="s">
        <v>6019</v>
      </c>
      <c r="AO1080" s="2" t="s">
        <v>1059</v>
      </c>
      <c r="AP1080" s="2" t="s">
        <v>1902</v>
      </c>
      <c r="AQ1080" s="2" t="s">
        <v>4325</v>
      </c>
      <c r="AR1080" s="2" t="s">
        <v>14234</v>
      </c>
      <c r="AS1080" s="2" t="s">
        <v>7815</v>
      </c>
      <c r="AT1080" s="2" t="s">
        <v>11419</v>
      </c>
      <c r="AU1080" s="2" t="s">
        <v>7131</v>
      </c>
      <c r="AV1080" s="2" t="s">
        <v>10724</v>
      </c>
      <c r="AW1080" s="2" t="s">
        <v>2108</v>
      </c>
      <c r="AX1080" s="2" t="s">
        <v>5621</v>
      </c>
      <c r="AY1080" s="2" t="s">
        <v>19039</v>
      </c>
      <c r="AZ1080" s="2" t="s">
        <v>19073</v>
      </c>
      <c r="BA1080" s="2" t="s">
        <v>6371</v>
      </c>
      <c r="BB1080" s="2" t="s">
        <v>9234</v>
      </c>
      <c r="BC1080" s="2" t="s">
        <v>2860</v>
      </c>
      <c r="BD1080" s="2" t="s">
        <v>15490</v>
      </c>
      <c r="BE1080" s="2" t="s">
        <v>11688</v>
      </c>
      <c r="BF1080" s="2" t="s">
        <v>7170</v>
      </c>
      <c r="BG1080" s="2" t="s">
        <v>15696</v>
      </c>
      <c r="BH1080" s="2" t="s">
        <v>2662</v>
      </c>
      <c r="BI1080" s="2" t="s">
        <v>5235</v>
      </c>
      <c r="BJ1080" s="2" t="s">
        <v>1898</v>
      </c>
      <c r="BK1080" s="2" t="s">
        <v>2125</v>
      </c>
      <c r="BL1080" s="2" t="s">
        <v>2785</v>
      </c>
      <c r="BM1080" s="2" t="s">
        <v>3347</v>
      </c>
      <c r="BN1080" s="2" t="s">
        <v>4523</v>
      </c>
      <c r="BO1080" s="2" t="s">
        <v>9789</v>
      </c>
      <c r="BP1080" s="2" t="s">
        <v>4309</v>
      </c>
      <c r="BQ1080" s="2" t="s">
        <v>5315</v>
      </c>
      <c r="BR1080" s="2" t="s">
        <v>10834</v>
      </c>
      <c r="BS1080" s="2" t="s">
        <v>8639</v>
      </c>
      <c r="BT1080" s="2" t="s">
        <v>13909</v>
      </c>
      <c r="BU1080" s="2" t="s">
        <v>10280</v>
      </c>
      <c r="BV1080" s="2" t="s">
        <v>10475</v>
      </c>
      <c r="BW1080" s="2" t="s">
        <v>14278</v>
      </c>
      <c r="BX1080" s="2" t="s">
        <v>12782</v>
      </c>
      <c r="BY1080" s="2" t="s">
        <v>13341</v>
      </c>
      <c r="BZ1080" s="2" t="s">
        <v>10218</v>
      </c>
      <c r="CA1080" s="2" t="s">
        <v>3283</v>
      </c>
      <c r="CB1080" s="2" t="s">
        <v>4267</v>
      </c>
      <c r="CC1080" s="2" t="s">
        <v>8344</v>
      </c>
      <c r="CD1080" s="2" t="s">
        <v>11242</v>
      </c>
      <c r="CE1080" s="2" t="s">
        <v>14492</v>
      </c>
      <c r="CF1080" s="2" t="s">
        <v>4890</v>
      </c>
      <c r="CG1080" s="2" t="s">
        <v>5584</v>
      </c>
      <c r="CH1080" s="2" t="s">
        <v>2637</v>
      </c>
      <c r="CI1080" s="2" t="s">
        <v>9518</v>
      </c>
      <c r="CJ1080" s="2" t="s">
        <v>15112</v>
      </c>
      <c r="CK1080" s="2" t="s">
        <v>4270</v>
      </c>
      <c r="CL1080" s="2" t="s">
        <v>10572</v>
      </c>
      <c r="CM1080" s="2" t="s">
        <v>7221</v>
      </c>
      <c r="CN1080" s="2" t="s">
        <v>13974</v>
      </c>
      <c r="CO1080" s="2" t="s">
        <v>12836</v>
      </c>
      <c r="CP1080" s="2" t="s">
        <v>13181</v>
      </c>
      <c r="CQ1080" s="2" t="s">
        <v>4099</v>
      </c>
      <c r="CR1080" s="2" t="s">
        <v>7494</v>
      </c>
      <c r="CS1080" s="2" t="s">
        <v>4030</v>
      </c>
      <c r="CT1080" s="2" t="s">
        <v>2403</v>
      </c>
      <c r="CU1080" s="2" t="s">
        <v>9097</v>
      </c>
      <c r="CV1080" s="2" t="s">
        <v>11251</v>
      </c>
      <c r="CW1080" s="2" t="s">
        <v>8223</v>
      </c>
      <c r="CX1080" s="2" t="s">
        <v>5522</v>
      </c>
      <c r="CY1080" s="2" t="s">
        <v>9657</v>
      </c>
      <c r="CZ1080" s="2" t="s">
        <v>9419</v>
      </c>
      <c r="DA1080" s="2" t="s">
        <v>15249</v>
      </c>
      <c r="DB1080" s="2" t="s">
        <v>8383</v>
      </c>
      <c r="DC1080" s="2" t="s">
        <v>3634</v>
      </c>
      <c r="DD1080" s="2" t="s">
        <v>14490</v>
      </c>
      <c r="DE1080" s="2" t="s">
        <v>10572</v>
      </c>
      <c r="DF1080" s="2" t="s">
        <v>15044</v>
      </c>
      <c r="DG1080" s="2" t="s">
        <v>16167</v>
      </c>
      <c r="DH1080" s="2" t="s">
        <v>11850</v>
      </c>
      <c r="DI1080" s="2" t="s">
        <v>13481</v>
      </c>
      <c r="DJ1080" s="2" t="s">
        <v>5931</v>
      </c>
      <c r="DK1080" s="2" t="s">
        <v>5554</v>
      </c>
      <c r="DL1080" s="2" t="s">
        <v>9568</v>
      </c>
      <c r="DM1080" s="2" t="s">
        <v>1203</v>
      </c>
      <c r="DN1080" s="2" t="s">
        <v>10869</v>
      </c>
      <c r="DO1080" s="2" t="s">
        <v>3179</v>
      </c>
      <c r="DP1080" s="2" t="s">
        <v>2468</v>
      </c>
      <c r="DQ1080" s="2" t="s">
        <v>8214</v>
      </c>
      <c r="DR1080" s="2" t="s">
        <v>1903</v>
      </c>
      <c r="DS1080" s="2" t="s">
        <v>8529</v>
      </c>
      <c r="DT1080" s="1"/>
      <c r="DU1080" s="1"/>
      <c r="DV1080" s="2" t="s">
        <v>11307</v>
      </c>
      <c r="DW1080" s="2" t="s">
        <v>12150</v>
      </c>
      <c r="DX1080" s="2" t="s">
        <v>11417</v>
      </c>
    </row>
    <row r="1081" spans="1:128" x14ac:dyDescent="0.4">
      <c r="A1081" s="2" t="s">
        <v>16376</v>
      </c>
      <c r="B1081" s="2" t="s">
        <v>19074</v>
      </c>
      <c r="C1081" s="2" t="s">
        <v>1052</v>
      </c>
      <c r="D1081" s="2" t="s">
        <v>0</v>
      </c>
      <c r="E1081" s="2" t="s">
        <v>1053</v>
      </c>
      <c r="F1081" s="2" t="s">
        <v>7131</v>
      </c>
      <c r="G1081" s="2" t="s">
        <v>1674</v>
      </c>
      <c r="H1081" s="2" t="s">
        <v>4057</v>
      </c>
      <c r="I1081" s="2" t="s">
        <v>15810</v>
      </c>
      <c r="J1081" s="2" t="s">
        <v>6077</v>
      </c>
      <c r="K1081" s="2" t="s">
        <v>5326</v>
      </c>
      <c r="L1081" s="2" t="s">
        <v>2643</v>
      </c>
      <c r="M1081" s="2" t="s">
        <v>1779</v>
      </c>
      <c r="N1081" s="2" t="s">
        <v>14094</v>
      </c>
      <c r="O1081" s="2" t="s">
        <v>2673</v>
      </c>
      <c r="P1081" s="2" t="s">
        <v>6842</v>
      </c>
      <c r="Q1081" s="2" t="s">
        <v>8874</v>
      </c>
      <c r="R1081" s="2" t="s">
        <v>10873</v>
      </c>
      <c r="S1081" s="2" t="s">
        <v>1659</v>
      </c>
      <c r="T1081" s="2" t="s">
        <v>2846</v>
      </c>
      <c r="U1081" s="2" t="s">
        <v>6593</v>
      </c>
      <c r="V1081" s="2" t="s">
        <v>6371</v>
      </c>
      <c r="W1081" s="2" t="s">
        <v>6443</v>
      </c>
      <c r="X1081" s="2" t="s">
        <v>10662</v>
      </c>
      <c r="Y1081" s="2" t="s">
        <v>11833</v>
      </c>
      <c r="Z1081" s="2" t="s">
        <v>1325</v>
      </c>
      <c r="AA1081" s="2" t="s">
        <v>2774</v>
      </c>
      <c r="AB1081" s="2" t="s">
        <v>10273</v>
      </c>
      <c r="AC1081" s="2" t="s">
        <v>8826</v>
      </c>
      <c r="AD1081" s="2" t="s">
        <v>15189</v>
      </c>
      <c r="AE1081" s="2" t="s">
        <v>15189</v>
      </c>
      <c r="AF1081" s="2" t="s">
        <v>8620</v>
      </c>
      <c r="AG1081" s="2" t="s">
        <v>7439</v>
      </c>
      <c r="AH1081" s="2" t="s">
        <v>4052</v>
      </c>
      <c r="AI1081" s="2" t="s">
        <v>1988</v>
      </c>
      <c r="AJ1081" s="2" t="s">
        <v>8918</v>
      </c>
      <c r="AK1081" s="2" t="s">
        <v>19075</v>
      </c>
      <c r="AL1081" s="2" t="s">
        <v>15986</v>
      </c>
      <c r="AM1081" s="2" t="s">
        <v>1083</v>
      </c>
      <c r="AN1081" s="2" t="s">
        <v>6234</v>
      </c>
      <c r="AO1081" s="2" t="s">
        <v>4000</v>
      </c>
      <c r="AP1081" s="2" t="s">
        <v>1872</v>
      </c>
      <c r="AQ1081" s="2" t="s">
        <v>7117</v>
      </c>
      <c r="AR1081" s="2" t="s">
        <v>17499</v>
      </c>
      <c r="AS1081" s="2" t="s">
        <v>17356</v>
      </c>
      <c r="AT1081" s="2" t="s">
        <v>1771</v>
      </c>
      <c r="AU1081" s="2" t="s">
        <v>5388</v>
      </c>
      <c r="AV1081" s="2" t="s">
        <v>5402</v>
      </c>
      <c r="AW1081" s="2" t="s">
        <v>2209</v>
      </c>
      <c r="AX1081" s="2" t="s">
        <v>7337</v>
      </c>
      <c r="AY1081" s="2" t="s">
        <v>16696</v>
      </c>
      <c r="AZ1081" s="2" t="s">
        <v>16728</v>
      </c>
      <c r="BA1081" s="2" t="s">
        <v>6441</v>
      </c>
      <c r="BB1081" s="2" t="s">
        <v>4320</v>
      </c>
      <c r="BC1081" s="2" t="s">
        <v>8502</v>
      </c>
      <c r="BD1081" s="2" t="s">
        <v>6368</v>
      </c>
      <c r="BE1081" s="2" t="s">
        <v>5551</v>
      </c>
      <c r="BF1081" s="2" t="s">
        <v>15447</v>
      </c>
      <c r="BG1081" s="2" t="s">
        <v>7817</v>
      </c>
      <c r="BH1081" s="2" t="s">
        <v>3237</v>
      </c>
      <c r="BI1081" s="2" t="s">
        <v>4932</v>
      </c>
      <c r="BJ1081" s="2" t="s">
        <v>6233</v>
      </c>
      <c r="BK1081" s="2" t="s">
        <v>8320</v>
      </c>
      <c r="BL1081" s="2" t="s">
        <v>4591</v>
      </c>
      <c r="BM1081" s="2" t="s">
        <v>10868</v>
      </c>
      <c r="BN1081" s="2" t="s">
        <v>4336</v>
      </c>
      <c r="BO1081" s="2" t="s">
        <v>12697</v>
      </c>
      <c r="BP1081" s="2" t="s">
        <v>10812</v>
      </c>
      <c r="BQ1081" s="2" t="s">
        <v>15561</v>
      </c>
      <c r="BR1081" s="2" t="s">
        <v>9418</v>
      </c>
      <c r="BS1081" s="2" t="s">
        <v>12381</v>
      </c>
      <c r="BT1081" s="2" t="s">
        <v>7090</v>
      </c>
      <c r="BU1081" s="2" t="s">
        <v>4268</v>
      </c>
      <c r="BV1081" s="2" t="s">
        <v>1811</v>
      </c>
      <c r="BW1081" s="2" t="s">
        <v>1959</v>
      </c>
      <c r="BX1081" s="2" t="s">
        <v>12084</v>
      </c>
      <c r="BY1081" s="2" t="s">
        <v>2931</v>
      </c>
      <c r="BZ1081" s="2" t="s">
        <v>4658</v>
      </c>
      <c r="CA1081" s="2" t="s">
        <v>7378</v>
      </c>
      <c r="CB1081" s="2" t="s">
        <v>5892</v>
      </c>
      <c r="CC1081" s="2" t="s">
        <v>6425</v>
      </c>
      <c r="CD1081" s="2" t="s">
        <v>14887</v>
      </c>
      <c r="CE1081" s="2" t="s">
        <v>3126</v>
      </c>
      <c r="CF1081" s="2" t="s">
        <v>1629</v>
      </c>
      <c r="CG1081" s="2" t="s">
        <v>11763</v>
      </c>
      <c r="CH1081" s="2" t="s">
        <v>2397</v>
      </c>
      <c r="CI1081" s="2" t="s">
        <v>6809</v>
      </c>
      <c r="CJ1081" s="2" t="s">
        <v>4643</v>
      </c>
      <c r="CK1081" s="2" t="s">
        <v>15503</v>
      </c>
      <c r="CL1081" s="2" t="s">
        <v>4558</v>
      </c>
      <c r="CM1081" s="2" t="s">
        <v>8805</v>
      </c>
      <c r="CN1081" s="2" t="s">
        <v>10303</v>
      </c>
      <c r="CO1081" s="2" t="s">
        <v>6114</v>
      </c>
      <c r="CP1081" s="2" t="s">
        <v>14213</v>
      </c>
      <c r="CQ1081" s="2" t="s">
        <v>11148</v>
      </c>
      <c r="CR1081" s="2" t="s">
        <v>9652</v>
      </c>
      <c r="CS1081" s="2" t="s">
        <v>7154</v>
      </c>
      <c r="CT1081" s="2" t="s">
        <v>9967</v>
      </c>
      <c r="CU1081" s="2" t="s">
        <v>16625</v>
      </c>
      <c r="CV1081" s="2" t="s">
        <v>7682</v>
      </c>
      <c r="CW1081" s="2" t="s">
        <v>10459</v>
      </c>
      <c r="CX1081" s="2" t="s">
        <v>1468</v>
      </c>
      <c r="CY1081" s="2" t="s">
        <v>5578</v>
      </c>
      <c r="CZ1081" s="2" t="s">
        <v>10215</v>
      </c>
      <c r="DA1081" s="2" t="s">
        <v>5630</v>
      </c>
      <c r="DB1081" s="2" t="s">
        <v>7520</v>
      </c>
      <c r="DC1081" s="2" t="s">
        <v>10222</v>
      </c>
      <c r="DD1081" s="2" t="s">
        <v>10106</v>
      </c>
      <c r="DE1081" s="2" t="s">
        <v>3472</v>
      </c>
      <c r="DF1081" s="2" t="s">
        <v>6681</v>
      </c>
      <c r="DG1081" s="2" t="s">
        <v>10874</v>
      </c>
      <c r="DH1081" s="2" t="s">
        <v>1214</v>
      </c>
      <c r="DI1081" s="2" t="s">
        <v>4298</v>
      </c>
      <c r="DJ1081" s="2" t="s">
        <v>14199</v>
      </c>
      <c r="DK1081" s="2" t="s">
        <v>3467</v>
      </c>
      <c r="DL1081" s="2" t="s">
        <v>7088</v>
      </c>
      <c r="DM1081" s="2" t="s">
        <v>7645</v>
      </c>
      <c r="DN1081" s="2" t="s">
        <v>10262</v>
      </c>
      <c r="DO1081" s="2" t="s">
        <v>6103</v>
      </c>
      <c r="DP1081" s="2" t="s">
        <v>14101</v>
      </c>
      <c r="DQ1081" s="2" t="s">
        <v>13238</v>
      </c>
      <c r="DR1081" s="2" t="s">
        <v>3612</v>
      </c>
      <c r="DS1081" s="2" t="s">
        <v>7290</v>
      </c>
      <c r="DT1081" s="1"/>
      <c r="DU1081" s="1"/>
      <c r="DV1081" s="2" t="s">
        <v>7134</v>
      </c>
      <c r="DW1081" s="2" t="s">
        <v>2425</v>
      </c>
      <c r="DX1081" s="2" t="s">
        <v>7319</v>
      </c>
    </row>
    <row r="1082" spans="1:128" x14ac:dyDescent="0.4">
      <c r="A1082" s="2" t="s">
        <v>16376</v>
      </c>
      <c r="B1082" s="2" t="s">
        <v>19076</v>
      </c>
      <c r="C1082" s="2" t="s">
        <v>1052</v>
      </c>
      <c r="D1082" s="2" t="s">
        <v>19077</v>
      </c>
      <c r="E1082" s="2" t="s">
        <v>1053</v>
      </c>
      <c r="F1082" s="2" t="s">
        <v>6175</v>
      </c>
      <c r="G1082" s="2" t="s">
        <v>1663</v>
      </c>
      <c r="H1082" s="2" t="s">
        <v>8463</v>
      </c>
      <c r="I1082" s="2" t="s">
        <v>11220</v>
      </c>
      <c r="J1082" s="2" t="s">
        <v>2943</v>
      </c>
      <c r="K1082" s="2" t="s">
        <v>1081</v>
      </c>
      <c r="L1082" s="2" t="s">
        <v>5606</v>
      </c>
      <c r="M1082" s="2" t="s">
        <v>2101</v>
      </c>
      <c r="N1082" s="2" t="s">
        <v>5606</v>
      </c>
      <c r="O1082" s="2" t="s">
        <v>4247</v>
      </c>
      <c r="P1082" s="2" t="s">
        <v>3908</v>
      </c>
      <c r="Q1082" s="2" t="s">
        <v>6386</v>
      </c>
      <c r="R1082" s="2" t="s">
        <v>14450</v>
      </c>
      <c r="S1082" s="2" t="s">
        <v>1408</v>
      </c>
      <c r="T1082" s="2" t="s">
        <v>4879</v>
      </c>
      <c r="U1082" s="2" t="s">
        <v>9581</v>
      </c>
      <c r="V1082" s="2" t="s">
        <v>8220</v>
      </c>
      <c r="W1082" s="2" t="s">
        <v>16293</v>
      </c>
      <c r="X1082" s="2" t="s">
        <v>7394</v>
      </c>
      <c r="Y1082" s="2" t="s">
        <v>3280</v>
      </c>
      <c r="Z1082" s="2" t="s">
        <v>3645</v>
      </c>
      <c r="AA1082" s="2" t="s">
        <v>15241</v>
      </c>
      <c r="AB1082" s="2" t="s">
        <v>10507</v>
      </c>
      <c r="AC1082" s="2" t="s">
        <v>1558</v>
      </c>
      <c r="AD1082" s="2" t="s">
        <v>3994</v>
      </c>
      <c r="AE1082" s="2" t="s">
        <v>5402</v>
      </c>
      <c r="AF1082" s="2" t="s">
        <v>3629</v>
      </c>
      <c r="AG1082" s="2" t="s">
        <v>1413</v>
      </c>
      <c r="AH1082" s="2" t="s">
        <v>3999</v>
      </c>
      <c r="AI1082" s="2" t="s">
        <v>1319</v>
      </c>
      <c r="AJ1082" s="2" t="s">
        <v>1666</v>
      </c>
      <c r="AK1082" s="2" t="s">
        <v>10776</v>
      </c>
      <c r="AL1082" s="2" t="s">
        <v>1464</v>
      </c>
      <c r="AM1082" s="2" t="s">
        <v>7571</v>
      </c>
      <c r="AN1082" s="2" t="s">
        <v>8459</v>
      </c>
      <c r="AO1082" s="2" t="s">
        <v>4341</v>
      </c>
      <c r="AP1082" s="2" t="s">
        <v>7114</v>
      </c>
      <c r="AQ1082" s="2" t="s">
        <v>3169</v>
      </c>
      <c r="AR1082" s="2" t="s">
        <v>10890</v>
      </c>
      <c r="AS1082" s="2" t="s">
        <v>6240</v>
      </c>
      <c r="AT1082" s="2" t="s">
        <v>13214</v>
      </c>
      <c r="AU1082" s="2" t="s">
        <v>4434</v>
      </c>
      <c r="AV1082" s="2" t="s">
        <v>4157</v>
      </c>
      <c r="AW1082" s="2" t="s">
        <v>3969</v>
      </c>
      <c r="AX1082" s="2" t="s">
        <v>3145</v>
      </c>
      <c r="AY1082" s="2" t="s">
        <v>8727</v>
      </c>
      <c r="AZ1082" s="2" t="s">
        <v>7588</v>
      </c>
      <c r="BA1082" s="2" t="s">
        <v>1427</v>
      </c>
      <c r="BB1082" s="2" t="s">
        <v>2443</v>
      </c>
      <c r="BC1082" s="2" t="s">
        <v>6228</v>
      </c>
      <c r="BD1082" s="2" t="s">
        <v>3533</v>
      </c>
      <c r="BE1082" s="2" t="s">
        <v>3982</v>
      </c>
      <c r="BF1082" s="2" t="s">
        <v>11053</v>
      </c>
      <c r="BG1082" s="2" t="s">
        <v>6226</v>
      </c>
      <c r="BH1082" s="2" t="s">
        <v>13005</v>
      </c>
      <c r="BI1082" s="2" t="s">
        <v>3056</v>
      </c>
      <c r="BJ1082" s="2" t="s">
        <v>8031</v>
      </c>
      <c r="BK1082" s="2" t="s">
        <v>9164</v>
      </c>
      <c r="BL1082" s="2" t="s">
        <v>12701</v>
      </c>
      <c r="BM1082" s="2" t="s">
        <v>9415</v>
      </c>
      <c r="BN1082" s="2" t="s">
        <v>12093</v>
      </c>
      <c r="BO1082" s="2" t="s">
        <v>3131</v>
      </c>
      <c r="BP1082" s="2" t="s">
        <v>15071</v>
      </c>
      <c r="BQ1082" s="2" t="s">
        <v>15581</v>
      </c>
      <c r="BR1082" s="2" t="s">
        <v>8534</v>
      </c>
      <c r="BS1082" s="2" t="s">
        <v>7369</v>
      </c>
      <c r="BT1082" s="2" t="s">
        <v>5817</v>
      </c>
      <c r="BU1082" s="2" t="s">
        <v>2074</v>
      </c>
      <c r="BV1082" s="2" t="s">
        <v>7673</v>
      </c>
      <c r="BW1082" s="2" t="s">
        <v>11616</v>
      </c>
      <c r="BX1082" s="2" t="s">
        <v>7668</v>
      </c>
      <c r="BY1082" s="2" t="s">
        <v>2168</v>
      </c>
      <c r="BZ1082" s="2" t="s">
        <v>4664</v>
      </c>
      <c r="CA1082" s="2" t="s">
        <v>4016</v>
      </c>
      <c r="CB1082" s="2" t="s">
        <v>4570</v>
      </c>
      <c r="CC1082" s="2" t="s">
        <v>7375</v>
      </c>
      <c r="CD1082" s="2" t="s">
        <v>11233</v>
      </c>
      <c r="CE1082" s="2" t="s">
        <v>14586</v>
      </c>
      <c r="CF1082" s="2" t="s">
        <v>9049</v>
      </c>
      <c r="CG1082" s="2" t="s">
        <v>12250</v>
      </c>
      <c r="CH1082" s="2" t="s">
        <v>13941</v>
      </c>
      <c r="CI1082" s="2" t="s">
        <v>12615</v>
      </c>
      <c r="CJ1082" s="2" t="s">
        <v>7669</v>
      </c>
      <c r="CK1082" s="2" t="s">
        <v>3869</v>
      </c>
      <c r="CL1082" s="2" t="s">
        <v>5130</v>
      </c>
      <c r="CM1082" s="2" t="s">
        <v>13737</v>
      </c>
      <c r="CN1082" s="2" t="s">
        <v>4282</v>
      </c>
      <c r="CO1082" s="2" t="s">
        <v>6914</v>
      </c>
      <c r="CP1082" s="2" t="s">
        <v>8337</v>
      </c>
      <c r="CQ1082" s="2" t="s">
        <v>1934</v>
      </c>
      <c r="CR1082" s="2" t="s">
        <v>4652</v>
      </c>
      <c r="CS1082" s="2" t="s">
        <v>3380</v>
      </c>
      <c r="CT1082" s="2" t="s">
        <v>5761</v>
      </c>
      <c r="CU1082" s="2" t="s">
        <v>10207</v>
      </c>
      <c r="CV1082" s="2" t="s">
        <v>16899</v>
      </c>
      <c r="CW1082" s="2" t="s">
        <v>9009</v>
      </c>
      <c r="CX1082" s="2" t="s">
        <v>13476</v>
      </c>
      <c r="CY1082" s="2" t="s">
        <v>9505</v>
      </c>
      <c r="CZ1082" s="2" t="s">
        <v>6910</v>
      </c>
      <c r="DA1082" s="2" t="s">
        <v>9359</v>
      </c>
      <c r="DB1082" s="2" t="s">
        <v>4975</v>
      </c>
      <c r="DC1082" s="2" t="s">
        <v>4022</v>
      </c>
      <c r="DD1082" s="2" t="s">
        <v>13709</v>
      </c>
      <c r="DE1082" s="2" t="s">
        <v>10939</v>
      </c>
      <c r="DF1082" s="2" t="s">
        <v>8277</v>
      </c>
      <c r="DG1082" s="2" t="s">
        <v>9546</v>
      </c>
      <c r="DH1082" s="2" t="s">
        <v>11444</v>
      </c>
      <c r="DI1082" s="2" t="s">
        <v>13339</v>
      </c>
      <c r="DJ1082" s="2" t="s">
        <v>14150</v>
      </c>
      <c r="DK1082" s="2" t="s">
        <v>5334</v>
      </c>
      <c r="DL1082" s="2" t="s">
        <v>13103</v>
      </c>
      <c r="DM1082" s="2" t="s">
        <v>12642</v>
      </c>
      <c r="DN1082" s="2" t="s">
        <v>7379</v>
      </c>
      <c r="DO1082" s="2" t="s">
        <v>7987</v>
      </c>
      <c r="DP1082" s="2" t="s">
        <v>14929</v>
      </c>
      <c r="DQ1082" s="2" t="s">
        <v>5133</v>
      </c>
      <c r="DR1082" s="2" t="s">
        <v>1808</v>
      </c>
      <c r="DS1082" s="2" t="s">
        <v>13726</v>
      </c>
      <c r="DT1082" s="1"/>
      <c r="DU1082" s="1"/>
      <c r="DV1082" s="2" t="s">
        <v>12409</v>
      </c>
      <c r="DW1082" s="2" t="s">
        <v>3736</v>
      </c>
      <c r="DX1082" s="2" t="s">
        <v>8542</v>
      </c>
    </row>
    <row r="1083" spans="1:128" x14ac:dyDescent="0.4">
      <c r="A1083" s="2" t="s">
        <v>16376</v>
      </c>
      <c r="B1083" s="2" t="s">
        <v>19078</v>
      </c>
      <c r="C1083" s="2" t="s">
        <v>1052</v>
      </c>
      <c r="D1083" s="2" t="s">
        <v>19079</v>
      </c>
      <c r="E1083" s="2" t="s">
        <v>1053</v>
      </c>
      <c r="F1083" s="2" t="s">
        <v>1792</v>
      </c>
      <c r="G1083" s="2" t="s">
        <v>1801</v>
      </c>
      <c r="H1083" s="2" t="s">
        <v>1998</v>
      </c>
      <c r="I1083" s="2" t="s">
        <v>10776</v>
      </c>
      <c r="J1083" s="2" t="s">
        <v>4944</v>
      </c>
      <c r="K1083" s="2" t="s">
        <v>1671</v>
      </c>
      <c r="L1083" s="2" t="s">
        <v>2452</v>
      </c>
      <c r="M1083" s="2" t="s">
        <v>5554</v>
      </c>
      <c r="N1083" s="2" t="s">
        <v>1746</v>
      </c>
      <c r="O1083" s="2" t="s">
        <v>3794</v>
      </c>
      <c r="P1083" s="2" t="s">
        <v>4063</v>
      </c>
      <c r="Q1083" s="2" t="s">
        <v>12363</v>
      </c>
      <c r="R1083" s="2" t="s">
        <v>10120</v>
      </c>
      <c r="S1083" s="2" t="s">
        <v>1998</v>
      </c>
      <c r="T1083" s="2" t="s">
        <v>2751</v>
      </c>
      <c r="U1083" s="2" t="s">
        <v>1653</v>
      </c>
      <c r="V1083" s="2" t="s">
        <v>1998</v>
      </c>
      <c r="W1083" s="2" t="s">
        <v>6775</v>
      </c>
      <c r="X1083" s="2" t="s">
        <v>1867</v>
      </c>
      <c r="Y1083" s="2" t="s">
        <v>12572</v>
      </c>
      <c r="Z1083" s="2" t="s">
        <v>1753</v>
      </c>
      <c r="AA1083" s="2" t="s">
        <v>4262</v>
      </c>
      <c r="AB1083" s="2" t="s">
        <v>4235</v>
      </c>
      <c r="AC1083" s="2" t="s">
        <v>11359</v>
      </c>
      <c r="AD1083" s="2" t="s">
        <v>9633</v>
      </c>
      <c r="AE1083" s="2" t="s">
        <v>2317</v>
      </c>
      <c r="AF1083" s="2" t="s">
        <v>6580</v>
      </c>
      <c r="AG1083" s="2" t="s">
        <v>2138</v>
      </c>
      <c r="AH1083" s="2" t="s">
        <v>11213</v>
      </c>
      <c r="AI1083" s="2" t="s">
        <v>11224</v>
      </c>
      <c r="AJ1083" s="2" t="s">
        <v>11057</v>
      </c>
      <c r="AK1083" s="2" t="s">
        <v>6432</v>
      </c>
      <c r="AL1083" s="2" t="s">
        <v>10891</v>
      </c>
      <c r="AM1083" s="2" t="s">
        <v>9666</v>
      </c>
      <c r="AN1083" s="2" t="s">
        <v>5985</v>
      </c>
      <c r="AO1083" s="2" t="s">
        <v>12106</v>
      </c>
      <c r="AP1083" s="2" t="s">
        <v>1058</v>
      </c>
      <c r="AQ1083" s="2" t="s">
        <v>8775</v>
      </c>
      <c r="AR1083" s="2" t="s">
        <v>16493</v>
      </c>
      <c r="AS1083" s="2" t="s">
        <v>2875</v>
      </c>
      <c r="AT1083" s="2" t="s">
        <v>2782</v>
      </c>
      <c r="AU1083" s="2" t="s">
        <v>9825</v>
      </c>
      <c r="AV1083" s="2" t="s">
        <v>6257</v>
      </c>
      <c r="AW1083" s="2" t="s">
        <v>1883</v>
      </c>
      <c r="AX1083" s="2" t="s">
        <v>2117</v>
      </c>
      <c r="AY1083" s="2" t="s">
        <v>11906</v>
      </c>
      <c r="AZ1083" s="2" t="s">
        <v>4843</v>
      </c>
      <c r="BA1083" s="2" t="s">
        <v>1679</v>
      </c>
      <c r="BB1083" s="2" t="s">
        <v>12428</v>
      </c>
      <c r="BC1083" s="2" t="s">
        <v>1757</v>
      </c>
      <c r="BD1083" s="2" t="s">
        <v>4402</v>
      </c>
      <c r="BE1083" s="2" t="s">
        <v>7260</v>
      </c>
      <c r="BF1083" s="2" t="s">
        <v>17441</v>
      </c>
      <c r="BG1083" s="2" t="s">
        <v>2099</v>
      </c>
      <c r="BH1083" s="2" t="s">
        <v>5235</v>
      </c>
      <c r="BI1083" s="2" t="s">
        <v>1525</v>
      </c>
      <c r="BJ1083" s="2" t="s">
        <v>3515</v>
      </c>
      <c r="BK1083" s="2" t="s">
        <v>6441</v>
      </c>
      <c r="BL1083" s="2" t="s">
        <v>13437</v>
      </c>
      <c r="BM1083" s="2" t="s">
        <v>5559</v>
      </c>
      <c r="BN1083" s="2" t="s">
        <v>15804</v>
      </c>
      <c r="BO1083" s="2" t="s">
        <v>6778</v>
      </c>
      <c r="BP1083" s="2" t="s">
        <v>5766</v>
      </c>
      <c r="BQ1083" s="2" t="s">
        <v>3957</v>
      </c>
      <c r="BR1083" s="2" t="s">
        <v>9424</v>
      </c>
      <c r="BS1083" s="2" t="s">
        <v>4715</v>
      </c>
      <c r="BT1083" s="2" t="s">
        <v>6210</v>
      </c>
      <c r="BU1083" s="2" t="s">
        <v>6409</v>
      </c>
      <c r="BV1083" s="2" t="s">
        <v>17373</v>
      </c>
      <c r="BW1083" s="2" t="s">
        <v>5857</v>
      </c>
      <c r="BX1083" s="2" t="s">
        <v>5937</v>
      </c>
      <c r="BY1083" s="2" t="s">
        <v>4817</v>
      </c>
      <c r="BZ1083" s="2" t="s">
        <v>2146</v>
      </c>
      <c r="CA1083" s="2" t="s">
        <v>1954</v>
      </c>
      <c r="CB1083" s="2" t="s">
        <v>13083</v>
      </c>
      <c r="CC1083" s="2" t="s">
        <v>12203</v>
      </c>
      <c r="CD1083" s="2" t="s">
        <v>5959</v>
      </c>
      <c r="CE1083" s="2" t="s">
        <v>14443</v>
      </c>
      <c r="CF1083" s="2" t="s">
        <v>3915</v>
      </c>
      <c r="CG1083" s="2" t="s">
        <v>2517</v>
      </c>
      <c r="CH1083" s="2" t="s">
        <v>8244</v>
      </c>
      <c r="CI1083" s="2" t="s">
        <v>9687</v>
      </c>
      <c r="CJ1083" s="2" t="s">
        <v>14957</v>
      </c>
      <c r="CK1083" s="2" t="s">
        <v>6909</v>
      </c>
      <c r="CL1083" s="2" t="s">
        <v>10333</v>
      </c>
      <c r="CM1083" s="2" t="s">
        <v>9508</v>
      </c>
      <c r="CN1083" s="2" t="s">
        <v>11614</v>
      </c>
      <c r="CO1083" s="2" t="s">
        <v>2792</v>
      </c>
      <c r="CP1083" s="2" t="s">
        <v>8748</v>
      </c>
      <c r="CQ1083" s="2" t="s">
        <v>10574</v>
      </c>
      <c r="CR1083" s="2" t="s">
        <v>3415</v>
      </c>
      <c r="CS1083" s="2" t="s">
        <v>5823</v>
      </c>
      <c r="CT1083" s="2" t="s">
        <v>14946</v>
      </c>
      <c r="CU1083" s="2" t="s">
        <v>13203</v>
      </c>
      <c r="CV1083" s="2" t="s">
        <v>14051</v>
      </c>
      <c r="CW1083" s="2" t="s">
        <v>1697</v>
      </c>
      <c r="CX1083" s="2" t="s">
        <v>4025</v>
      </c>
      <c r="CY1083" s="2" t="s">
        <v>9731</v>
      </c>
      <c r="CZ1083" s="2" t="s">
        <v>17462</v>
      </c>
      <c r="DA1083" s="2" t="s">
        <v>12389</v>
      </c>
      <c r="DB1083" s="2" t="s">
        <v>8612</v>
      </c>
      <c r="DC1083" s="2" t="s">
        <v>9176</v>
      </c>
      <c r="DD1083" s="2" t="s">
        <v>5574</v>
      </c>
      <c r="DE1083" s="2" t="s">
        <v>3075</v>
      </c>
      <c r="DF1083" s="2" t="s">
        <v>10799</v>
      </c>
      <c r="DG1083" s="2" t="s">
        <v>14502</v>
      </c>
      <c r="DH1083" s="2" t="s">
        <v>4471</v>
      </c>
      <c r="DI1083" s="2" t="s">
        <v>2413</v>
      </c>
      <c r="DJ1083" s="2" t="s">
        <v>2790</v>
      </c>
      <c r="DK1083" s="2" t="s">
        <v>14933</v>
      </c>
      <c r="DL1083" s="2" t="s">
        <v>5559</v>
      </c>
      <c r="DM1083" s="2" t="s">
        <v>1971</v>
      </c>
      <c r="DN1083" s="2" t="s">
        <v>15291</v>
      </c>
      <c r="DO1083" s="2" t="s">
        <v>15637</v>
      </c>
      <c r="DP1083" s="2" t="s">
        <v>11737</v>
      </c>
      <c r="DQ1083" s="2" t="s">
        <v>2947</v>
      </c>
      <c r="DR1083" s="2" t="s">
        <v>4470</v>
      </c>
      <c r="DS1083" s="2" t="s">
        <v>14450</v>
      </c>
      <c r="DT1083" s="1"/>
      <c r="DU1083" s="1"/>
      <c r="DV1083" s="2" t="s">
        <v>5013</v>
      </c>
      <c r="DW1083" s="2" t="s">
        <v>7570</v>
      </c>
      <c r="DX1083" s="2" t="s">
        <v>3554</v>
      </c>
    </row>
    <row r="1084" spans="1:128" x14ac:dyDescent="0.4">
      <c r="A1084" s="2" t="s">
        <v>16376</v>
      </c>
      <c r="B1084" s="2" t="s">
        <v>19080</v>
      </c>
      <c r="C1084" s="2" t="s">
        <v>1052</v>
      </c>
      <c r="D1084" s="2" t="s">
        <v>0</v>
      </c>
      <c r="E1084" s="2" t="s">
        <v>1053</v>
      </c>
      <c r="F1084" s="2" t="s">
        <v>4586</v>
      </c>
      <c r="G1084" s="2" t="s">
        <v>2118</v>
      </c>
      <c r="H1084" s="2" t="s">
        <v>1341</v>
      </c>
      <c r="I1084" s="2" t="s">
        <v>14777</v>
      </c>
      <c r="J1084" s="2" t="s">
        <v>12776</v>
      </c>
      <c r="K1084" s="2" t="s">
        <v>7325</v>
      </c>
      <c r="L1084" s="2" t="s">
        <v>2684</v>
      </c>
      <c r="M1084" s="2" t="s">
        <v>10931</v>
      </c>
      <c r="N1084" s="2" t="s">
        <v>2022</v>
      </c>
      <c r="O1084" s="2" t="s">
        <v>3368</v>
      </c>
      <c r="P1084" s="2" t="s">
        <v>4431</v>
      </c>
      <c r="Q1084" s="2" t="s">
        <v>19081</v>
      </c>
      <c r="R1084" s="2" t="s">
        <v>13248</v>
      </c>
      <c r="S1084" s="2" t="s">
        <v>1430</v>
      </c>
      <c r="T1084" s="2" t="s">
        <v>10635</v>
      </c>
      <c r="U1084" s="2" t="s">
        <v>4598</v>
      </c>
      <c r="V1084" s="2" t="s">
        <v>3368</v>
      </c>
      <c r="W1084" s="2" t="s">
        <v>19082</v>
      </c>
      <c r="X1084" s="2" t="s">
        <v>4783</v>
      </c>
      <c r="Y1084" s="2" t="s">
        <v>4690</v>
      </c>
      <c r="Z1084" s="2" t="s">
        <v>3150</v>
      </c>
      <c r="AA1084" s="2" t="s">
        <v>9365</v>
      </c>
      <c r="AB1084" s="2" t="s">
        <v>7201</v>
      </c>
      <c r="AC1084" s="2" t="s">
        <v>4586</v>
      </c>
      <c r="AD1084" s="2" t="s">
        <v>10810</v>
      </c>
      <c r="AE1084" s="2" t="s">
        <v>12975</v>
      </c>
      <c r="AF1084" s="2" t="s">
        <v>2124</v>
      </c>
      <c r="AG1084" s="2" t="s">
        <v>7632</v>
      </c>
      <c r="AH1084" s="2" t="s">
        <v>10596</v>
      </c>
      <c r="AI1084" s="2" t="s">
        <v>12055</v>
      </c>
      <c r="AJ1084" s="2" t="s">
        <v>10019</v>
      </c>
      <c r="AK1084" s="2" t="s">
        <v>15771</v>
      </c>
      <c r="AL1084" s="2" t="s">
        <v>17036</v>
      </c>
      <c r="AM1084" s="2" t="s">
        <v>15122</v>
      </c>
      <c r="AN1084" s="2" t="s">
        <v>13348</v>
      </c>
      <c r="AO1084" s="2" t="s">
        <v>16285</v>
      </c>
      <c r="AP1084" s="2" t="s">
        <v>18071</v>
      </c>
      <c r="AQ1084" s="2" t="s">
        <v>19083</v>
      </c>
      <c r="AR1084" s="2" t="s">
        <v>18211</v>
      </c>
      <c r="AS1084" s="2" t="s">
        <v>19084</v>
      </c>
      <c r="AT1084" s="2" t="s">
        <v>19085</v>
      </c>
      <c r="AU1084" s="2" t="s">
        <v>2752</v>
      </c>
      <c r="AV1084" s="2" t="s">
        <v>2569</v>
      </c>
      <c r="AW1084" s="2" t="s">
        <v>12604</v>
      </c>
      <c r="AX1084" s="2" t="s">
        <v>14394</v>
      </c>
      <c r="AY1084" s="2" t="s">
        <v>16912</v>
      </c>
      <c r="AZ1084" s="2" t="s">
        <v>13612</v>
      </c>
      <c r="BA1084" s="2" t="s">
        <v>17290</v>
      </c>
      <c r="BB1084" s="2" t="s">
        <v>6177</v>
      </c>
      <c r="BC1084" s="2" t="s">
        <v>6499</v>
      </c>
      <c r="BD1084" s="2" t="s">
        <v>15472</v>
      </c>
      <c r="BE1084" s="2" t="s">
        <v>16973</v>
      </c>
      <c r="BF1084" s="2" t="s">
        <v>17074</v>
      </c>
      <c r="BG1084" s="2" t="s">
        <v>15444</v>
      </c>
      <c r="BH1084" s="2" t="s">
        <v>7447</v>
      </c>
      <c r="BI1084" s="2" t="s">
        <v>8728</v>
      </c>
      <c r="BJ1084" s="2" t="s">
        <v>4251</v>
      </c>
      <c r="BK1084" s="2" t="s">
        <v>10508</v>
      </c>
      <c r="BL1084" s="2" t="s">
        <v>7980</v>
      </c>
      <c r="BM1084" s="2" t="s">
        <v>7980</v>
      </c>
      <c r="BN1084" s="2" t="s">
        <v>4039</v>
      </c>
      <c r="BO1084" s="2" t="s">
        <v>1639</v>
      </c>
      <c r="BP1084" s="2" t="s">
        <v>4293</v>
      </c>
      <c r="BQ1084" s="2" t="s">
        <v>5140</v>
      </c>
      <c r="BR1084" s="2" t="s">
        <v>12385</v>
      </c>
      <c r="BS1084" s="2" t="s">
        <v>9755</v>
      </c>
      <c r="BT1084" s="2" t="s">
        <v>15201</v>
      </c>
      <c r="BU1084" s="2" t="s">
        <v>14051</v>
      </c>
      <c r="BV1084" s="2" t="s">
        <v>14853</v>
      </c>
      <c r="BW1084" s="2" t="s">
        <v>7224</v>
      </c>
      <c r="BX1084" s="2" t="s">
        <v>7361</v>
      </c>
      <c r="BY1084" s="2" t="s">
        <v>11193</v>
      </c>
      <c r="BZ1084" s="2" t="s">
        <v>11301</v>
      </c>
      <c r="CA1084" s="2" t="s">
        <v>15249</v>
      </c>
      <c r="CB1084" s="2" t="s">
        <v>9560</v>
      </c>
      <c r="CC1084" s="2" t="s">
        <v>6480</v>
      </c>
      <c r="CD1084" s="2" t="s">
        <v>9675</v>
      </c>
      <c r="CE1084" s="2" t="s">
        <v>2817</v>
      </c>
      <c r="CF1084" s="2" t="s">
        <v>4631</v>
      </c>
      <c r="CG1084" s="2" t="s">
        <v>2917</v>
      </c>
      <c r="CH1084" s="2" t="s">
        <v>10844</v>
      </c>
      <c r="CI1084" s="2" t="s">
        <v>5569</v>
      </c>
      <c r="CJ1084" s="2" t="s">
        <v>6694</v>
      </c>
      <c r="CK1084" s="2" t="s">
        <v>14959</v>
      </c>
      <c r="CL1084" s="2" t="s">
        <v>12289</v>
      </c>
      <c r="CM1084" s="2" t="s">
        <v>14885</v>
      </c>
      <c r="CN1084" s="2" t="s">
        <v>5734</v>
      </c>
      <c r="CO1084" s="2" t="s">
        <v>13161</v>
      </c>
      <c r="CP1084" s="2" t="s">
        <v>11326</v>
      </c>
      <c r="CQ1084" s="2" t="s">
        <v>7543</v>
      </c>
      <c r="CR1084" s="2" t="s">
        <v>3478</v>
      </c>
      <c r="CS1084" s="2" t="s">
        <v>15715</v>
      </c>
      <c r="CT1084" s="2" t="s">
        <v>13037</v>
      </c>
      <c r="CU1084" s="2" t="s">
        <v>15320</v>
      </c>
      <c r="CV1084" s="2" t="s">
        <v>9472</v>
      </c>
      <c r="CW1084" s="2" t="s">
        <v>7829</v>
      </c>
      <c r="CX1084" s="2" t="s">
        <v>5632</v>
      </c>
      <c r="CY1084" s="2" t="s">
        <v>10610</v>
      </c>
      <c r="CZ1084" s="2" t="s">
        <v>5802</v>
      </c>
      <c r="DA1084" s="2" t="s">
        <v>4654</v>
      </c>
      <c r="DB1084" s="2" t="s">
        <v>11232</v>
      </c>
      <c r="DC1084" s="2" t="s">
        <v>9613</v>
      </c>
      <c r="DD1084" s="2" t="s">
        <v>1932</v>
      </c>
      <c r="DE1084" s="2" t="s">
        <v>10758</v>
      </c>
      <c r="DF1084" s="2" t="s">
        <v>4628</v>
      </c>
      <c r="DG1084" s="2" t="s">
        <v>7033</v>
      </c>
      <c r="DH1084" s="2" t="s">
        <v>10882</v>
      </c>
      <c r="DI1084" s="2" t="s">
        <v>7033</v>
      </c>
      <c r="DJ1084" s="2" t="s">
        <v>10650</v>
      </c>
      <c r="DK1084" s="2" t="s">
        <v>8069</v>
      </c>
      <c r="DL1084" s="2" t="s">
        <v>6766</v>
      </c>
      <c r="DM1084" s="2" t="s">
        <v>6420</v>
      </c>
      <c r="DN1084" s="2" t="s">
        <v>3955</v>
      </c>
      <c r="DO1084" s="2" t="s">
        <v>10366</v>
      </c>
      <c r="DP1084" s="2" t="s">
        <v>3396</v>
      </c>
      <c r="DQ1084" s="2" t="s">
        <v>14134</v>
      </c>
      <c r="DR1084" s="2" t="s">
        <v>9596</v>
      </c>
      <c r="DS1084" s="2" t="s">
        <v>2713</v>
      </c>
      <c r="DT1084" s="1"/>
      <c r="DU1084" s="1"/>
      <c r="DV1084" s="2" t="s">
        <v>15677</v>
      </c>
      <c r="DW1084" s="2" t="s">
        <v>6769</v>
      </c>
      <c r="DX1084" s="2" t="s">
        <v>12937</v>
      </c>
    </row>
    <row r="1085" spans="1:128" x14ac:dyDescent="0.4">
      <c r="A1085" s="2" t="s">
        <v>16376</v>
      </c>
      <c r="B1085" s="2" t="s">
        <v>19086</v>
      </c>
      <c r="C1085" s="2" t="s">
        <v>1052</v>
      </c>
      <c r="D1085" s="2" t="s">
        <v>0</v>
      </c>
      <c r="E1085" s="2" t="s">
        <v>1053</v>
      </c>
      <c r="F1085" s="2" t="s">
        <v>7853</v>
      </c>
      <c r="G1085" s="2" t="s">
        <v>11737</v>
      </c>
      <c r="H1085" s="2" t="s">
        <v>10245</v>
      </c>
      <c r="I1085" s="2" t="s">
        <v>10190</v>
      </c>
      <c r="J1085" s="2" t="s">
        <v>15305</v>
      </c>
      <c r="K1085" s="2" t="s">
        <v>11635</v>
      </c>
      <c r="L1085" s="2" t="s">
        <v>5528</v>
      </c>
      <c r="M1085" s="2" t="s">
        <v>9089</v>
      </c>
      <c r="N1085" s="2" t="s">
        <v>6141</v>
      </c>
      <c r="O1085" s="2" t="s">
        <v>12024</v>
      </c>
      <c r="P1085" s="2" t="s">
        <v>19087</v>
      </c>
      <c r="Q1085" s="2" t="s">
        <v>16631</v>
      </c>
      <c r="R1085" s="2" t="s">
        <v>8934</v>
      </c>
      <c r="S1085" s="2" t="s">
        <v>2673</v>
      </c>
      <c r="T1085" s="2" t="s">
        <v>2429</v>
      </c>
      <c r="U1085" s="2" t="s">
        <v>4614</v>
      </c>
      <c r="V1085" s="2" t="s">
        <v>6723</v>
      </c>
      <c r="W1085" s="2" t="s">
        <v>17698</v>
      </c>
      <c r="X1085" s="2" t="s">
        <v>19088</v>
      </c>
      <c r="Y1085" s="2" t="s">
        <v>15108</v>
      </c>
      <c r="Z1085" s="2" t="s">
        <v>4167</v>
      </c>
      <c r="AA1085" s="2" t="s">
        <v>8515</v>
      </c>
      <c r="AB1085" s="2" t="s">
        <v>2888</v>
      </c>
      <c r="AC1085" s="2" t="s">
        <v>2650</v>
      </c>
      <c r="AD1085" s="2" t="s">
        <v>11748</v>
      </c>
      <c r="AE1085" s="2" t="s">
        <v>16664</v>
      </c>
      <c r="AF1085" s="2" t="s">
        <v>2765</v>
      </c>
      <c r="AG1085" s="2" t="s">
        <v>1982</v>
      </c>
      <c r="AH1085" s="2" t="s">
        <v>3156</v>
      </c>
      <c r="AI1085" s="2" t="s">
        <v>3468</v>
      </c>
      <c r="AJ1085" s="2" t="s">
        <v>4149</v>
      </c>
      <c r="AK1085" s="2" t="s">
        <v>16238</v>
      </c>
      <c r="AL1085" s="2" t="s">
        <v>17900</v>
      </c>
      <c r="AM1085" s="2" t="s">
        <v>14825</v>
      </c>
      <c r="AN1085" s="2" t="s">
        <v>8732</v>
      </c>
      <c r="AO1085" s="2" t="s">
        <v>3716</v>
      </c>
      <c r="AP1085" s="2" t="s">
        <v>8539</v>
      </c>
      <c r="AQ1085" s="2" t="s">
        <v>17441</v>
      </c>
      <c r="AR1085" s="2" t="s">
        <v>15565</v>
      </c>
      <c r="AS1085" s="2" t="s">
        <v>19089</v>
      </c>
      <c r="AT1085" s="2" t="s">
        <v>14067</v>
      </c>
      <c r="AU1085" s="2" t="s">
        <v>8076</v>
      </c>
      <c r="AV1085" s="2" t="s">
        <v>6319</v>
      </c>
      <c r="AW1085" s="2" t="s">
        <v>7073</v>
      </c>
      <c r="AX1085" s="2" t="s">
        <v>9282</v>
      </c>
      <c r="AY1085" s="2" t="s">
        <v>17643</v>
      </c>
      <c r="AZ1085" s="2" t="s">
        <v>19090</v>
      </c>
      <c r="BA1085" s="2" t="s">
        <v>12413</v>
      </c>
      <c r="BB1085" s="2" t="s">
        <v>3071</v>
      </c>
      <c r="BC1085" s="2" t="s">
        <v>6781</v>
      </c>
      <c r="BD1085" s="2" t="s">
        <v>1183</v>
      </c>
      <c r="BE1085" s="2" t="s">
        <v>5179</v>
      </c>
      <c r="BF1085" s="2" t="s">
        <v>6076</v>
      </c>
      <c r="BG1085" s="2" t="s">
        <v>7462</v>
      </c>
      <c r="BH1085" s="2" t="s">
        <v>12829</v>
      </c>
      <c r="BI1085" s="2" t="s">
        <v>2442</v>
      </c>
      <c r="BJ1085" s="2" t="s">
        <v>12042</v>
      </c>
      <c r="BK1085" s="2" t="s">
        <v>8888</v>
      </c>
      <c r="BL1085" s="2" t="s">
        <v>7213</v>
      </c>
      <c r="BM1085" s="2" t="s">
        <v>14674</v>
      </c>
      <c r="BN1085" s="2" t="s">
        <v>19091</v>
      </c>
      <c r="BO1085" s="2" t="s">
        <v>13289</v>
      </c>
      <c r="BP1085" s="2" t="s">
        <v>12173</v>
      </c>
      <c r="BQ1085" s="2" t="s">
        <v>1201</v>
      </c>
      <c r="BR1085" s="2" t="s">
        <v>4729</v>
      </c>
      <c r="BS1085" s="2" t="s">
        <v>5332</v>
      </c>
      <c r="BT1085" s="2" t="s">
        <v>5163</v>
      </c>
      <c r="BU1085" s="2" t="s">
        <v>3527</v>
      </c>
      <c r="BV1085" s="2" t="s">
        <v>10743</v>
      </c>
      <c r="BW1085" s="2" t="s">
        <v>10618</v>
      </c>
      <c r="BX1085" s="2" t="s">
        <v>1697</v>
      </c>
      <c r="BY1085" s="2" t="s">
        <v>5820</v>
      </c>
      <c r="BZ1085" s="2" t="s">
        <v>5861</v>
      </c>
      <c r="CA1085" s="2" t="s">
        <v>14354</v>
      </c>
      <c r="CB1085" s="2" t="s">
        <v>4966</v>
      </c>
      <c r="CC1085" s="2" t="s">
        <v>10883</v>
      </c>
      <c r="CD1085" s="2" t="s">
        <v>2733</v>
      </c>
      <c r="CE1085" s="2" t="s">
        <v>9357</v>
      </c>
      <c r="CF1085" s="2" t="s">
        <v>5810</v>
      </c>
      <c r="CG1085" s="2" t="s">
        <v>8350</v>
      </c>
      <c r="CH1085" s="2" t="s">
        <v>9046</v>
      </c>
      <c r="CI1085" s="2" t="s">
        <v>9729</v>
      </c>
      <c r="CJ1085" s="2" t="s">
        <v>10641</v>
      </c>
      <c r="CK1085" s="2" t="s">
        <v>8386</v>
      </c>
      <c r="CL1085" s="2" t="s">
        <v>13146</v>
      </c>
      <c r="CM1085" s="2" t="s">
        <v>12790</v>
      </c>
      <c r="CN1085" s="2" t="s">
        <v>10303</v>
      </c>
      <c r="CO1085" s="2" t="s">
        <v>3746</v>
      </c>
      <c r="CP1085" s="2" t="s">
        <v>10703</v>
      </c>
      <c r="CQ1085" s="2" t="s">
        <v>9211</v>
      </c>
      <c r="CR1085" s="2" t="s">
        <v>13340</v>
      </c>
      <c r="CS1085" s="2" t="s">
        <v>15324</v>
      </c>
      <c r="CT1085" s="2" t="s">
        <v>13124</v>
      </c>
      <c r="CU1085" s="2" t="s">
        <v>17367</v>
      </c>
      <c r="CV1085" s="2" t="s">
        <v>9468</v>
      </c>
      <c r="CW1085" s="2" t="s">
        <v>11236</v>
      </c>
      <c r="CX1085" s="2" t="s">
        <v>11235</v>
      </c>
      <c r="CY1085" s="2" t="s">
        <v>5036</v>
      </c>
      <c r="CZ1085" s="2" t="s">
        <v>11294</v>
      </c>
      <c r="DA1085" s="2" t="s">
        <v>8385</v>
      </c>
      <c r="DB1085" s="2" t="s">
        <v>5121</v>
      </c>
      <c r="DC1085" s="2" t="s">
        <v>12296</v>
      </c>
      <c r="DD1085" s="2" t="s">
        <v>5963</v>
      </c>
      <c r="DE1085" s="2" t="s">
        <v>10648</v>
      </c>
      <c r="DF1085" s="2" t="s">
        <v>13324</v>
      </c>
      <c r="DG1085" s="2" t="s">
        <v>5810</v>
      </c>
      <c r="DH1085" s="2" t="s">
        <v>16383</v>
      </c>
      <c r="DI1085" s="2" t="s">
        <v>9651</v>
      </c>
      <c r="DJ1085" s="2" t="s">
        <v>3094</v>
      </c>
      <c r="DK1085" s="2" t="s">
        <v>13258</v>
      </c>
      <c r="DL1085" s="2" t="s">
        <v>11536</v>
      </c>
      <c r="DM1085" s="2" t="s">
        <v>11239</v>
      </c>
      <c r="DN1085" s="2" t="s">
        <v>5962</v>
      </c>
      <c r="DO1085" s="2" t="s">
        <v>12456</v>
      </c>
      <c r="DP1085" s="2" t="s">
        <v>5034</v>
      </c>
      <c r="DQ1085" s="2" t="s">
        <v>4973</v>
      </c>
      <c r="DR1085" s="2" t="s">
        <v>13711</v>
      </c>
      <c r="DS1085" s="2" t="s">
        <v>11512</v>
      </c>
      <c r="DT1085" s="1"/>
      <c r="DU1085" s="1"/>
      <c r="DV1085" s="2" t="s">
        <v>5903</v>
      </c>
      <c r="DW1085" s="2" t="s">
        <v>8386</v>
      </c>
      <c r="DX1085" s="2" t="s">
        <v>11773</v>
      </c>
    </row>
    <row r="1086" spans="1:128" x14ac:dyDescent="0.4">
      <c r="A1086" s="2" t="s">
        <v>16376</v>
      </c>
      <c r="B1086" s="2" t="s">
        <v>19092</v>
      </c>
      <c r="C1086" s="2" t="s">
        <v>1052</v>
      </c>
      <c r="D1086" s="2" t="s">
        <v>0</v>
      </c>
      <c r="E1086" s="2" t="s">
        <v>1053</v>
      </c>
      <c r="F1086" s="2" t="s">
        <v>1877</v>
      </c>
      <c r="G1086" s="2" t="s">
        <v>6221</v>
      </c>
      <c r="H1086" s="2" t="s">
        <v>13120</v>
      </c>
      <c r="I1086" s="2" t="s">
        <v>2753</v>
      </c>
      <c r="J1086" s="2" t="s">
        <v>16837</v>
      </c>
      <c r="K1086" s="2" t="s">
        <v>1541</v>
      </c>
      <c r="L1086" s="2" t="s">
        <v>5533</v>
      </c>
      <c r="M1086" s="2" t="s">
        <v>11361</v>
      </c>
      <c r="N1086" s="2" t="s">
        <v>7311</v>
      </c>
      <c r="O1086" s="2" t="s">
        <v>4679</v>
      </c>
      <c r="P1086" s="2" t="s">
        <v>11507</v>
      </c>
      <c r="Q1086" s="2" t="s">
        <v>7200</v>
      </c>
      <c r="R1086" s="2" t="s">
        <v>12918</v>
      </c>
      <c r="S1086" s="2" t="s">
        <v>14199</v>
      </c>
      <c r="T1086" s="2" t="s">
        <v>6897</v>
      </c>
      <c r="U1086" s="2" t="s">
        <v>1562</v>
      </c>
      <c r="V1086" s="2" t="s">
        <v>2200</v>
      </c>
      <c r="W1086" s="2" t="s">
        <v>16116</v>
      </c>
      <c r="X1086" s="2" t="s">
        <v>17688</v>
      </c>
      <c r="Y1086" s="2" t="s">
        <v>4540</v>
      </c>
      <c r="Z1086" s="2" t="s">
        <v>14217</v>
      </c>
      <c r="AA1086" s="2" t="s">
        <v>13927</v>
      </c>
      <c r="AB1086" s="2" t="s">
        <v>6373</v>
      </c>
      <c r="AC1086" s="2" t="s">
        <v>1525</v>
      </c>
      <c r="AD1086" s="2" t="s">
        <v>2305</v>
      </c>
      <c r="AE1086" s="2" t="s">
        <v>17224</v>
      </c>
      <c r="AF1086" s="2" t="s">
        <v>6258</v>
      </c>
      <c r="AG1086" s="2" t="s">
        <v>9118</v>
      </c>
      <c r="AH1086" s="2" t="s">
        <v>4675</v>
      </c>
      <c r="AI1086" s="2" t="s">
        <v>8031</v>
      </c>
      <c r="AJ1086" s="2" t="s">
        <v>3432</v>
      </c>
      <c r="AK1086" s="2" t="s">
        <v>5458</v>
      </c>
      <c r="AL1086" s="2" t="s">
        <v>11686</v>
      </c>
      <c r="AM1086" s="2" t="s">
        <v>3542</v>
      </c>
      <c r="AN1086" s="2" t="s">
        <v>1641</v>
      </c>
      <c r="AO1086" s="2" t="s">
        <v>1317</v>
      </c>
      <c r="AP1086" s="2" t="s">
        <v>3527</v>
      </c>
      <c r="AQ1086" s="2" t="s">
        <v>13137</v>
      </c>
      <c r="AR1086" s="2" t="s">
        <v>15407</v>
      </c>
      <c r="AS1086" s="2" t="s">
        <v>16724</v>
      </c>
      <c r="AT1086" s="2" t="s">
        <v>6134</v>
      </c>
      <c r="AU1086" s="2" t="s">
        <v>15498</v>
      </c>
      <c r="AV1086" s="2" t="s">
        <v>9509</v>
      </c>
      <c r="AW1086" s="2" t="s">
        <v>15167</v>
      </c>
      <c r="AX1086" s="2" t="s">
        <v>9372</v>
      </c>
      <c r="AY1086" s="2" t="s">
        <v>2553</v>
      </c>
      <c r="AZ1086" s="2" t="s">
        <v>6842</v>
      </c>
      <c r="BA1086" s="2" t="s">
        <v>7132</v>
      </c>
      <c r="BB1086" s="2" t="s">
        <v>6146</v>
      </c>
      <c r="BC1086" s="2" t="s">
        <v>3617</v>
      </c>
      <c r="BD1086" s="2" t="s">
        <v>2888</v>
      </c>
      <c r="BE1086" s="2" t="s">
        <v>4305</v>
      </c>
      <c r="BF1086" s="2" t="s">
        <v>6315</v>
      </c>
      <c r="BG1086" s="2" t="s">
        <v>8037</v>
      </c>
      <c r="BH1086" s="2" t="s">
        <v>3076</v>
      </c>
      <c r="BI1086" s="2" t="s">
        <v>1562</v>
      </c>
      <c r="BJ1086" s="2" t="s">
        <v>3548</v>
      </c>
      <c r="BK1086" s="2" t="s">
        <v>6379</v>
      </c>
      <c r="BL1086" s="2" t="s">
        <v>8217</v>
      </c>
      <c r="BM1086" s="2" t="s">
        <v>9779</v>
      </c>
      <c r="BN1086" s="2" t="s">
        <v>14676</v>
      </c>
      <c r="BO1086" s="2" t="s">
        <v>1891</v>
      </c>
      <c r="BP1086" s="2" t="s">
        <v>1315</v>
      </c>
      <c r="BQ1086" s="2" t="s">
        <v>1766</v>
      </c>
      <c r="BR1086" s="2" t="s">
        <v>9618</v>
      </c>
      <c r="BS1086" s="2" t="s">
        <v>14089</v>
      </c>
      <c r="BT1086" s="2" t="s">
        <v>10152</v>
      </c>
      <c r="BU1086" s="2" t="s">
        <v>18307</v>
      </c>
      <c r="BV1086" s="2" t="s">
        <v>5511</v>
      </c>
      <c r="BW1086" s="2" t="s">
        <v>12911</v>
      </c>
      <c r="BX1086" s="2" t="s">
        <v>15488</v>
      </c>
      <c r="BY1086" s="2" t="s">
        <v>9645</v>
      </c>
      <c r="BZ1086" s="2" t="s">
        <v>5760</v>
      </c>
      <c r="CA1086" s="2" t="s">
        <v>14374</v>
      </c>
      <c r="CB1086" s="2" t="s">
        <v>11835</v>
      </c>
      <c r="CC1086" s="2" t="s">
        <v>4648</v>
      </c>
      <c r="CD1086" s="2" t="s">
        <v>7094</v>
      </c>
      <c r="CE1086" s="2" t="s">
        <v>1586</v>
      </c>
      <c r="CF1086" s="2" t="s">
        <v>14287</v>
      </c>
      <c r="CG1086" s="2" t="s">
        <v>15504</v>
      </c>
      <c r="CH1086" s="2" t="s">
        <v>7318</v>
      </c>
      <c r="CI1086" s="2" t="s">
        <v>3431</v>
      </c>
      <c r="CJ1086" s="2" t="s">
        <v>9797</v>
      </c>
      <c r="CK1086" s="2" t="s">
        <v>11248</v>
      </c>
      <c r="CL1086" s="2" t="s">
        <v>7864</v>
      </c>
      <c r="CM1086" s="2" t="s">
        <v>1298</v>
      </c>
      <c r="CN1086" s="2" t="s">
        <v>11638</v>
      </c>
      <c r="CO1086" s="2" t="s">
        <v>2253</v>
      </c>
      <c r="CP1086" s="2" t="s">
        <v>12208</v>
      </c>
      <c r="CQ1086" s="2" t="s">
        <v>5217</v>
      </c>
      <c r="CR1086" s="2" t="s">
        <v>7431</v>
      </c>
      <c r="CS1086" s="2" t="s">
        <v>14328</v>
      </c>
      <c r="CT1086" s="2" t="s">
        <v>12860</v>
      </c>
      <c r="CU1086" s="2" t="s">
        <v>5098</v>
      </c>
      <c r="CV1086" s="2" t="s">
        <v>2756</v>
      </c>
      <c r="CW1086" s="2" t="s">
        <v>4328</v>
      </c>
      <c r="CX1086" s="2" t="s">
        <v>10360</v>
      </c>
      <c r="CY1086" s="2" t="s">
        <v>9275</v>
      </c>
      <c r="CZ1086" s="2" t="s">
        <v>8809</v>
      </c>
      <c r="DA1086" s="2" t="s">
        <v>5182</v>
      </c>
      <c r="DB1086" s="2" t="s">
        <v>13716</v>
      </c>
      <c r="DC1086" s="2" t="s">
        <v>8425</v>
      </c>
      <c r="DD1086" s="2" t="s">
        <v>1653</v>
      </c>
      <c r="DE1086" s="2" t="s">
        <v>4034</v>
      </c>
      <c r="DF1086" s="2" t="s">
        <v>3279</v>
      </c>
      <c r="DG1086" s="2" t="s">
        <v>15612</v>
      </c>
      <c r="DH1086" s="2" t="s">
        <v>13109</v>
      </c>
      <c r="DI1086" s="2" t="s">
        <v>14855</v>
      </c>
      <c r="DJ1086" s="2" t="s">
        <v>1545</v>
      </c>
      <c r="DK1086" s="2" t="s">
        <v>9336</v>
      </c>
      <c r="DL1086" s="2" t="s">
        <v>13972</v>
      </c>
      <c r="DM1086" s="2" t="s">
        <v>2443</v>
      </c>
      <c r="DN1086" s="2" t="s">
        <v>3259</v>
      </c>
      <c r="DO1086" s="2" t="s">
        <v>6220</v>
      </c>
      <c r="DP1086" s="2" t="s">
        <v>3366</v>
      </c>
      <c r="DQ1086" s="2" t="s">
        <v>3884</v>
      </c>
      <c r="DR1086" s="2" t="s">
        <v>2860</v>
      </c>
      <c r="DS1086" s="2" t="s">
        <v>4728</v>
      </c>
      <c r="DT1086" s="1"/>
      <c r="DU1086" s="1"/>
      <c r="DV1086" s="2" t="s">
        <v>9275</v>
      </c>
      <c r="DW1086" s="2" t="s">
        <v>9416</v>
      </c>
      <c r="DX1086" s="2" t="s">
        <v>9034</v>
      </c>
    </row>
    <row r="1087" spans="1:128" x14ac:dyDescent="0.4">
      <c r="A1087" s="2" t="s">
        <v>16376</v>
      </c>
      <c r="B1087" s="2" t="s">
        <v>19093</v>
      </c>
      <c r="C1087" s="2" t="s">
        <v>1052</v>
      </c>
      <c r="D1087" s="2" t="s">
        <v>19094</v>
      </c>
      <c r="E1087" s="2" t="s">
        <v>1053</v>
      </c>
      <c r="F1087" s="2" t="s">
        <v>14856</v>
      </c>
      <c r="G1087" s="2" t="s">
        <v>1913</v>
      </c>
      <c r="H1087" s="2" t="s">
        <v>4333</v>
      </c>
      <c r="I1087" s="2" t="s">
        <v>12477</v>
      </c>
      <c r="J1087" s="2" t="s">
        <v>15638</v>
      </c>
      <c r="K1087" s="2" t="s">
        <v>4678</v>
      </c>
      <c r="L1087" s="2" t="s">
        <v>10915</v>
      </c>
      <c r="M1087" s="2" t="s">
        <v>6175</v>
      </c>
      <c r="N1087" s="2" t="s">
        <v>2969</v>
      </c>
      <c r="O1087" s="2" t="s">
        <v>4678</v>
      </c>
      <c r="P1087" s="2" t="s">
        <v>18419</v>
      </c>
      <c r="Q1087" s="2" t="s">
        <v>15381</v>
      </c>
      <c r="R1087" s="2" t="s">
        <v>7973</v>
      </c>
      <c r="S1087" s="2" t="s">
        <v>12397</v>
      </c>
      <c r="T1087" s="2" t="s">
        <v>3071</v>
      </c>
      <c r="U1087" s="2" t="s">
        <v>2748</v>
      </c>
      <c r="V1087" s="2" t="s">
        <v>1691</v>
      </c>
      <c r="W1087" s="2" t="s">
        <v>13882</v>
      </c>
      <c r="X1087" s="2" t="s">
        <v>6676</v>
      </c>
      <c r="Y1087" s="2" t="s">
        <v>6253</v>
      </c>
      <c r="Z1087" s="2" t="s">
        <v>1072</v>
      </c>
      <c r="AA1087" s="2" t="s">
        <v>1531</v>
      </c>
      <c r="AB1087" s="2" t="s">
        <v>2882</v>
      </c>
      <c r="AC1087" s="2" t="s">
        <v>7577</v>
      </c>
      <c r="AD1087" s="2" t="s">
        <v>16655</v>
      </c>
      <c r="AE1087" s="2" t="s">
        <v>13074</v>
      </c>
      <c r="AF1087" s="2" t="s">
        <v>1293</v>
      </c>
      <c r="AG1087" s="2" t="s">
        <v>9927</v>
      </c>
      <c r="AH1087" s="2" t="s">
        <v>12601</v>
      </c>
      <c r="AI1087" s="2" t="s">
        <v>2462</v>
      </c>
      <c r="AJ1087" s="2" t="s">
        <v>2106</v>
      </c>
      <c r="AK1087" s="2" t="s">
        <v>17745</v>
      </c>
      <c r="AL1087" s="2" t="s">
        <v>14143</v>
      </c>
      <c r="AM1087" s="2" t="s">
        <v>5173</v>
      </c>
      <c r="AN1087" s="2" t="s">
        <v>2207</v>
      </c>
      <c r="AO1087" s="2" t="s">
        <v>9034</v>
      </c>
      <c r="AP1087" s="2" t="s">
        <v>6287</v>
      </c>
      <c r="AQ1087" s="2" t="s">
        <v>5989</v>
      </c>
      <c r="AR1087" s="2" t="s">
        <v>16499</v>
      </c>
      <c r="AS1087" s="2" t="s">
        <v>19095</v>
      </c>
      <c r="AT1087" s="2" t="s">
        <v>19096</v>
      </c>
      <c r="AU1087" s="2" t="s">
        <v>12173</v>
      </c>
      <c r="AV1087" s="2" t="s">
        <v>1690</v>
      </c>
      <c r="AW1087" s="2" t="s">
        <v>12365</v>
      </c>
      <c r="AX1087" s="2" t="s">
        <v>4405</v>
      </c>
      <c r="AY1087" s="2" t="s">
        <v>5910</v>
      </c>
      <c r="AZ1087" s="2" t="s">
        <v>2555</v>
      </c>
      <c r="BA1087" s="2" t="s">
        <v>5385</v>
      </c>
      <c r="BB1087" s="2" t="s">
        <v>13212</v>
      </c>
      <c r="BC1087" s="2" t="s">
        <v>4667</v>
      </c>
      <c r="BD1087" s="2" t="s">
        <v>9198</v>
      </c>
      <c r="BE1087" s="2" t="s">
        <v>10245</v>
      </c>
      <c r="BF1087" s="2" t="s">
        <v>15872</v>
      </c>
      <c r="BG1087" s="2" t="s">
        <v>14519</v>
      </c>
      <c r="BH1087" s="2" t="s">
        <v>6572</v>
      </c>
      <c r="BI1087" s="2" t="s">
        <v>5743</v>
      </c>
      <c r="BJ1087" s="2" t="s">
        <v>15478</v>
      </c>
      <c r="BK1087" s="2" t="s">
        <v>10240</v>
      </c>
      <c r="BL1087" s="2" t="s">
        <v>6576</v>
      </c>
      <c r="BM1087" s="2" t="s">
        <v>12603</v>
      </c>
      <c r="BN1087" s="2" t="s">
        <v>19097</v>
      </c>
      <c r="BO1087" s="2" t="s">
        <v>6903</v>
      </c>
      <c r="BP1087" s="2" t="s">
        <v>5686</v>
      </c>
      <c r="BQ1087" s="2" t="s">
        <v>16220</v>
      </c>
      <c r="BR1087" s="2" t="s">
        <v>15516</v>
      </c>
      <c r="BS1087" s="2" t="s">
        <v>1894</v>
      </c>
      <c r="BT1087" s="2" t="s">
        <v>14427</v>
      </c>
      <c r="BU1087" s="2" t="s">
        <v>19098</v>
      </c>
      <c r="BV1087" s="2" t="s">
        <v>12469</v>
      </c>
      <c r="BW1087" s="2" t="s">
        <v>9864</v>
      </c>
      <c r="BX1087" s="2" t="s">
        <v>5245</v>
      </c>
      <c r="BY1087" s="2" t="s">
        <v>6797</v>
      </c>
      <c r="BZ1087" s="2" t="s">
        <v>6180</v>
      </c>
      <c r="CA1087" s="2" t="s">
        <v>5699</v>
      </c>
      <c r="CB1087" s="2" t="s">
        <v>5625</v>
      </c>
      <c r="CC1087" s="2" t="s">
        <v>9934</v>
      </c>
      <c r="CD1087" s="2" t="s">
        <v>4342</v>
      </c>
      <c r="CE1087" s="2" t="s">
        <v>3430</v>
      </c>
      <c r="CF1087" s="2" t="s">
        <v>2951</v>
      </c>
      <c r="CG1087" s="2" t="s">
        <v>5160</v>
      </c>
      <c r="CH1087" s="2" t="s">
        <v>1441</v>
      </c>
      <c r="CI1087" s="2" t="s">
        <v>6172</v>
      </c>
      <c r="CJ1087" s="2" t="s">
        <v>8275</v>
      </c>
      <c r="CK1087" s="2" t="s">
        <v>1070</v>
      </c>
      <c r="CL1087" s="2" t="s">
        <v>12633</v>
      </c>
      <c r="CM1087" s="2" t="s">
        <v>10626</v>
      </c>
      <c r="CN1087" s="2" t="s">
        <v>10750</v>
      </c>
      <c r="CO1087" s="2" t="s">
        <v>1209</v>
      </c>
      <c r="CP1087" s="2" t="s">
        <v>7569</v>
      </c>
      <c r="CQ1087" s="2" t="s">
        <v>12937</v>
      </c>
      <c r="CR1087" s="2" t="s">
        <v>10876</v>
      </c>
      <c r="CS1087" s="2" t="s">
        <v>15318</v>
      </c>
      <c r="CT1087" s="2" t="s">
        <v>16155</v>
      </c>
      <c r="CU1087" s="2" t="s">
        <v>12843</v>
      </c>
      <c r="CV1087" s="2" t="s">
        <v>15559</v>
      </c>
      <c r="CW1087" s="2" t="s">
        <v>5313</v>
      </c>
      <c r="CX1087" s="2" t="s">
        <v>11015</v>
      </c>
      <c r="CY1087" s="2" t="s">
        <v>2357</v>
      </c>
      <c r="CZ1087" s="2" t="s">
        <v>9294</v>
      </c>
      <c r="DA1087" s="2" t="s">
        <v>6135</v>
      </c>
      <c r="DB1087" s="2" t="s">
        <v>5783</v>
      </c>
      <c r="DC1087" s="2" t="s">
        <v>15408</v>
      </c>
      <c r="DD1087" s="2" t="s">
        <v>12267</v>
      </c>
      <c r="DE1087" s="2" t="s">
        <v>10212</v>
      </c>
      <c r="DF1087" s="2" t="s">
        <v>16539</v>
      </c>
      <c r="DG1087" s="2" t="s">
        <v>5591</v>
      </c>
      <c r="DH1087" s="2" t="s">
        <v>5788</v>
      </c>
      <c r="DI1087" s="2" t="s">
        <v>12956</v>
      </c>
      <c r="DJ1087" s="2" t="s">
        <v>7082</v>
      </c>
      <c r="DK1087" s="2" t="s">
        <v>7432</v>
      </c>
      <c r="DL1087" s="2" t="s">
        <v>16109</v>
      </c>
      <c r="DM1087" s="2" t="s">
        <v>12357</v>
      </c>
      <c r="DN1087" s="2" t="s">
        <v>1859</v>
      </c>
      <c r="DO1087" s="2" t="s">
        <v>10333</v>
      </c>
      <c r="DP1087" s="2" t="s">
        <v>3421</v>
      </c>
      <c r="DQ1087" s="2" t="s">
        <v>12996</v>
      </c>
      <c r="DR1087" s="2" t="s">
        <v>13745</v>
      </c>
      <c r="DS1087" s="2" t="s">
        <v>10793</v>
      </c>
      <c r="DT1087" s="1"/>
      <c r="DU1087" s="1"/>
      <c r="DV1087" s="2" t="s">
        <v>13467</v>
      </c>
      <c r="DW1087" s="2" t="s">
        <v>15103</v>
      </c>
      <c r="DX1087" s="2" t="s">
        <v>7095</v>
      </c>
    </row>
    <row r="1088" spans="1:128" x14ac:dyDescent="0.4">
      <c r="A1088" s="2" t="s">
        <v>16376</v>
      </c>
      <c r="B1088" s="2" t="s">
        <v>19099</v>
      </c>
      <c r="C1088" s="2" t="s">
        <v>1052</v>
      </c>
      <c r="D1088" s="2" t="s">
        <v>19100</v>
      </c>
      <c r="E1088" s="2" t="s">
        <v>1053</v>
      </c>
      <c r="F1088" s="2" t="s">
        <v>6219</v>
      </c>
      <c r="G1088" s="2" t="s">
        <v>5385</v>
      </c>
      <c r="H1088" s="2" t="s">
        <v>10037</v>
      </c>
      <c r="I1088" s="2" t="s">
        <v>13370</v>
      </c>
      <c r="J1088" s="2" t="s">
        <v>12473</v>
      </c>
      <c r="K1088" s="2" t="s">
        <v>1800</v>
      </c>
      <c r="L1088" s="2" t="s">
        <v>8817</v>
      </c>
      <c r="M1088" s="2" t="s">
        <v>5247</v>
      </c>
      <c r="N1088" s="2" t="s">
        <v>5017</v>
      </c>
      <c r="O1088" s="2" t="s">
        <v>1449</v>
      </c>
      <c r="P1088" s="2" t="s">
        <v>15495</v>
      </c>
      <c r="Q1088" s="2" t="s">
        <v>5834</v>
      </c>
      <c r="R1088" s="2" t="s">
        <v>1461</v>
      </c>
      <c r="S1088" s="2" t="s">
        <v>4336</v>
      </c>
      <c r="T1088" s="2" t="s">
        <v>1557</v>
      </c>
      <c r="U1088" s="2" t="s">
        <v>7340</v>
      </c>
      <c r="V1088" s="2" t="s">
        <v>1674</v>
      </c>
      <c r="W1088" s="2" t="s">
        <v>12055</v>
      </c>
      <c r="X1088" s="2" t="s">
        <v>18470</v>
      </c>
      <c r="Y1088" s="2" t="s">
        <v>9146</v>
      </c>
      <c r="Z1088" s="2" t="s">
        <v>5456</v>
      </c>
      <c r="AA1088" s="2" t="s">
        <v>2683</v>
      </c>
      <c r="AB1088" s="2" t="s">
        <v>4057</v>
      </c>
      <c r="AC1088" s="2" t="s">
        <v>1667</v>
      </c>
      <c r="AD1088" s="2" t="s">
        <v>19030</v>
      </c>
      <c r="AE1088" s="2" t="s">
        <v>19101</v>
      </c>
      <c r="AF1088" s="2" t="s">
        <v>2134</v>
      </c>
      <c r="AG1088" s="2" t="s">
        <v>9742</v>
      </c>
      <c r="AH1088" s="2" t="s">
        <v>8549</v>
      </c>
      <c r="AI1088" s="2" t="s">
        <v>7058</v>
      </c>
      <c r="AJ1088" s="2" t="s">
        <v>10920</v>
      </c>
      <c r="AK1088" s="2" t="s">
        <v>17527</v>
      </c>
      <c r="AL1088" s="2" t="s">
        <v>17613</v>
      </c>
      <c r="AM1088" s="2" t="s">
        <v>8869</v>
      </c>
      <c r="AN1088" s="2" t="s">
        <v>1749</v>
      </c>
      <c r="AO1088" s="2" t="s">
        <v>6563</v>
      </c>
      <c r="AP1088" s="2" t="s">
        <v>3146</v>
      </c>
      <c r="AQ1088" s="2" t="s">
        <v>13526</v>
      </c>
      <c r="AR1088" s="2" t="s">
        <v>6010</v>
      </c>
      <c r="AS1088" s="2" t="s">
        <v>19102</v>
      </c>
      <c r="AT1088" s="2" t="s">
        <v>19103</v>
      </c>
      <c r="AU1088" s="2" t="s">
        <v>9882</v>
      </c>
      <c r="AV1088" s="2" t="s">
        <v>13463</v>
      </c>
      <c r="AW1088" s="2" t="s">
        <v>8371</v>
      </c>
      <c r="AX1088" s="2" t="s">
        <v>9035</v>
      </c>
      <c r="AY1088" s="2" t="s">
        <v>3363</v>
      </c>
      <c r="AZ1088" s="2" t="s">
        <v>9329</v>
      </c>
      <c r="BA1088" s="2" t="s">
        <v>8269</v>
      </c>
      <c r="BB1088" s="2" t="s">
        <v>6243</v>
      </c>
      <c r="BC1088" s="2" t="s">
        <v>4247</v>
      </c>
      <c r="BD1088" s="2" t="s">
        <v>4586</v>
      </c>
      <c r="BE1088" s="2" t="s">
        <v>13801</v>
      </c>
      <c r="BF1088" s="2" t="s">
        <v>10249</v>
      </c>
      <c r="BG1088" s="2" t="s">
        <v>6806</v>
      </c>
      <c r="BH1088" s="2" t="s">
        <v>12034</v>
      </c>
      <c r="BI1088" s="2" t="s">
        <v>11338</v>
      </c>
      <c r="BJ1088" s="2" t="s">
        <v>11612</v>
      </c>
      <c r="BK1088" s="2" t="s">
        <v>2764</v>
      </c>
      <c r="BL1088" s="2" t="s">
        <v>6446</v>
      </c>
      <c r="BM1088" s="2" t="s">
        <v>3165</v>
      </c>
      <c r="BN1088" s="2" t="s">
        <v>13113</v>
      </c>
      <c r="BO1088" s="2" t="s">
        <v>4677</v>
      </c>
      <c r="BP1088" s="2" t="s">
        <v>7457</v>
      </c>
      <c r="BQ1088" s="2" t="s">
        <v>7469</v>
      </c>
      <c r="BR1088" s="2" t="s">
        <v>19104</v>
      </c>
      <c r="BS1088" s="2" t="s">
        <v>16394</v>
      </c>
      <c r="BT1088" s="2" t="s">
        <v>19105</v>
      </c>
      <c r="BU1088" s="2" t="s">
        <v>12541</v>
      </c>
      <c r="BV1088" s="2" t="s">
        <v>6500</v>
      </c>
      <c r="BW1088" s="2" t="s">
        <v>3901</v>
      </c>
      <c r="BX1088" s="2" t="s">
        <v>16244</v>
      </c>
      <c r="BY1088" s="2" t="s">
        <v>14551</v>
      </c>
      <c r="BZ1088" s="2" t="s">
        <v>8082</v>
      </c>
      <c r="CA1088" s="2" t="s">
        <v>19106</v>
      </c>
      <c r="CB1088" s="2" t="s">
        <v>19107</v>
      </c>
      <c r="CC1088" s="2" t="s">
        <v>14173</v>
      </c>
      <c r="CD1088" s="2" t="s">
        <v>7180</v>
      </c>
      <c r="CE1088" s="2" t="s">
        <v>12182</v>
      </c>
      <c r="CF1088" s="2" t="s">
        <v>2305</v>
      </c>
      <c r="CG1088" s="2" t="s">
        <v>2248</v>
      </c>
      <c r="CH1088" s="2" t="s">
        <v>2233</v>
      </c>
      <c r="CI1088" s="2" t="s">
        <v>13370</v>
      </c>
      <c r="CJ1088" s="2" t="s">
        <v>3177</v>
      </c>
      <c r="CK1088" s="2" t="s">
        <v>11097</v>
      </c>
      <c r="CL1088" s="2" t="s">
        <v>1795</v>
      </c>
      <c r="CM1088" s="2" t="s">
        <v>10254</v>
      </c>
      <c r="CN1088" s="2" t="s">
        <v>12350</v>
      </c>
      <c r="CO1088" s="2" t="s">
        <v>10157</v>
      </c>
      <c r="CP1088" s="2" t="s">
        <v>7430</v>
      </c>
      <c r="CQ1088" s="2" t="s">
        <v>6133</v>
      </c>
      <c r="CR1088" s="2" t="s">
        <v>10111</v>
      </c>
      <c r="CS1088" s="2" t="s">
        <v>14218</v>
      </c>
      <c r="CT1088" s="2" t="s">
        <v>10813</v>
      </c>
      <c r="CU1088" s="2" t="s">
        <v>5704</v>
      </c>
      <c r="CV1088" s="2" t="s">
        <v>7529</v>
      </c>
      <c r="CW1088" s="2" t="s">
        <v>13393</v>
      </c>
      <c r="CX1088" s="2" t="s">
        <v>10743</v>
      </c>
      <c r="CY1088" s="2" t="s">
        <v>10144</v>
      </c>
      <c r="CZ1088" s="2" t="s">
        <v>9029</v>
      </c>
      <c r="DA1088" s="2" t="s">
        <v>11657</v>
      </c>
      <c r="DB1088" s="2" t="s">
        <v>4881</v>
      </c>
      <c r="DC1088" s="2" t="s">
        <v>11002</v>
      </c>
      <c r="DD1088" s="2" t="s">
        <v>16227</v>
      </c>
      <c r="DE1088" s="2" t="s">
        <v>18307</v>
      </c>
      <c r="DF1088" s="2" t="s">
        <v>13974</v>
      </c>
      <c r="DG1088" s="2" t="s">
        <v>1109</v>
      </c>
      <c r="DH1088" s="2" t="s">
        <v>4294</v>
      </c>
      <c r="DI1088" s="2" t="s">
        <v>8533</v>
      </c>
      <c r="DJ1088" s="2" t="s">
        <v>11133</v>
      </c>
      <c r="DK1088" s="2" t="s">
        <v>12386</v>
      </c>
      <c r="DL1088" s="2" t="s">
        <v>2395</v>
      </c>
      <c r="DM1088" s="2" t="s">
        <v>13315</v>
      </c>
      <c r="DN1088" s="2" t="s">
        <v>7354</v>
      </c>
      <c r="DO1088" s="2" t="s">
        <v>8808</v>
      </c>
      <c r="DP1088" s="2" t="s">
        <v>2470</v>
      </c>
      <c r="DQ1088" s="2" t="s">
        <v>7000</v>
      </c>
      <c r="DR1088" s="2" t="s">
        <v>14275</v>
      </c>
      <c r="DS1088" s="2" t="s">
        <v>2535</v>
      </c>
      <c r="DT1088" s="1"/>
      <c r="DU1088" s="1"/>
      <c r="DV1088" s="2" t="s">
        <v>13391</v>
      </c>
      <c r="DW1088" s="2" t="s">
        <v>12958</v>
      </c>
      <c r="DX1088" s="2" t="s">
        <v>7085</v>
      </c>
    </row>
    <row r="1089" spans="1:128" x14ac:dyDescent="0.4">
      <c r="A1089" s="2" t="s">
        <v>16376</v>
      </c>
      <c r="B1089" s="2" t="s">
        <v>19108</v>
      </c>
      <c r="C1089" s="2" t="s">
        <v>1052</v>
      </c>
      <c r="D1089" s="2" t="s">
        <v>19109</v>
      </c>
      <c r="E1089" s="2" t="s">
        <v>1053</v>
      </c>
      <c r="F1089" s="2" t="s">
        <v>1347</v>
      </c>
      <c r="G1089" s="2" t="s">
        <v>3276</v>
      </c>
      <c r="H1089" s="2" t="s">
        <v>2741</v>
      </c>
      <c r="I1089" s="2" t="s">
        <v>2553</v>
      </c>
      <c r="J1089" s="2" t="s">
        <v>6297</v>
      </c>
      <c r="K1089" s="2" t="s">
        <v>1778</v>
      </c>
      <c r="L1089" s="2" t="s">
        <v>8774</v>
      </c>
      <c r="M1089" s="2" t="s">
        <v>4315</v>
      </c>
      <c r="N1089" s="2" t="s">
        <v>4933</v>
      </c>
      <c r="O1089" s="2" t="s">
        <v>1868</v>
      </c>
      <c r="P1089" s="2" t="s">
        <v>7397</v>
      </c>
      <c r="Q1089" s="2" t="s">
        <v>1891</v>
      </c>
      <c r="R1089" s="2" t="s">
        <v>5532</v>
      </c>
      <c r="S1089" s="2" t="s">
        <v>9325</v>
      </c>
      <c r="T1089" s="2" t="s">
        <v>2416</v>
      </c>
      <c r="U1089" s="2" t="s">
        <v>2309</v>
      </c>
      <c r="V1089" s="2" t="s">
        <v>8818</v>
      </c>
      <c r="W1089" s="2" t="s">
        <v>7180</v>
      </c>
      <c r="X1089" s="2" t="s">
        <v>1672</v>
      </c>
      <c r="Y1089" s="2" t="s">
        <v>1649</v>
      </c>
      <c r="Z1089" s="2" t="s">
        <v>1072</v>
      </c>
      <c r="AA1089" s="2" t="s">
        <v>8043</v>
      </c>
      <c r="AB1089" s="2" t="s">
        <v>6429</v>
      </c>
      <c r="AC1089" s="2" t="s">
        <v>5914</v>
      </c>
      <c r="AD1089" s="2" t="s">
        <v>8320</v>
      </c>
      <c r="AE1089" s="2" t="s">
        <v>9817</v>
      </c>
      <c r="AF1089" s="2" t="s">
        <v>5221</v>
      </c>
      <c r="AG1089" s="2" t="s">
        <v>1672</v>
      </c>
      <c r="AH1089" s="2" t="s">
        <v>1995</v>
      </c>
      <c r="AI1089" s="2" t="s">
        <v>3434</v>
      </c>
      <c r="AJ1089" s="2" t="s">
        <v>6221</v>
      </c>
      <c r="AK1089" s="2" t="s">
        <v>11716</v>
      </c>
      <c r="AL1089" s="2" t="s">
        <v>4332</v>
      </c>
      <c r="AM1089" s="2" t="s">
        <v>6241</v>
      </c>
      <c r="AN1089" s="2" t="s">
        <v>5155</v>
      </c>
      <c r="AO1089" s="2" t="s">
        <v>8460</v>
      </c>
      <c r="AP1089" s="2" t="s">
        <v>7053</v>
      </c>
      <c r="AQ1089" s="2" t="s">
        <v>13506</v>
      </c>
      <c r="AR1089" s="2" t="s">
        <v>2555</v>
      </c>
      <c r="AS1089" s="2" t="s">
        <v>9816</v>
      </c>
      <c r="AT1089" s="2" t="s">
        <v>12021</v>
      </c>
      <c r="AU1089" s="2" t="s">
        <v>12330</v>
      </c>
      <c r="AV1089" s="2" t="s">
        <v>1324</v>
      </c>
      <c r="AW1089" s="2" t="s">
        <v>2527</v>
      </c>
      <c r="AX1089" s="2" t="s">
        <v>5696</v>
      </c>
      <c r="AY1089" s="2" t="s">
        <v>9093</v>
      </c>
      <c r="AZ1089" s="2" t="s">
        <v>5219</v>
      </c>
      <c r="BA1089" s="2" t="s">
        <v>10621</v>
      </c>
      <c r="BB1089" s="2" t="s">
        <v>9120</v>
      </c>
      <c r="BC1089" s="2" t="s">
        <v>6149</v>
      </c>
      <c r="BD1089" s="2" t="s">
        <v>5609</v>
      </c>
      <c r="BE1089" s="2" t="s">
        <v>3375</v>
      </c>
      <c r="BF1089" s="2" t="s">
        <v>1206</v>
      </c>
      <c r="BG1089" s="2" t="s">
        <v>13173</v>
      </c>
      <c r="BH1089" s="2" t="s">
        <v>2671</v>
      </c>
      <c r="BI1089" s="2" t="s">
        <v>10923</v>
      </c>
      <c r="BJ1089" s="2" t="s">
        <v>3811</v>
      </c>
      <c r="BK1089" s="2" t="s">
        <v>5154</v>
      </c>
      <c r="BL1089" s="2" t="s">
        <v>3982</v>
      </c>
      <c r="BM1089" s="2" t="s">
        <v>3534</v>
      </c>
      <c r="BN1089" s="2" t="s">
        <v>4524</v>
      </c>
      <c r="BO1089" s="2" t="s">
        <v>3645</v>
      </c>
      <c r="BP1089" s="2" t="s">
        <v>4495</v>
      </c>
      <c r="BQ1089" s="2" t="s">
        <v>11547</v>
      </c>
      <c r="BR1089" s="2" t="s">
        <v>4335</v>
      </c>
      <c r="BS1089" s="2" t="s">
        <v>17750</v>
      </c>
      <c r="BT1089" s="2" t="s">
        <v>18453</v>
      </c>
      <c r="BU1089" s="2" t="s">
        <v>4767</v>
      </c>
      <c r="BV1089" s="2" t="s">
        <v>6305</v>
      </c>
      <c r="BW1089" s="2" t="s">
        <v>5092</v>
      </c>
      <c r="BX1089" s="2" t="s">
        <v>11057</v>
      </c>
      <c r="BY1089" s="2" t="s">
        <v>7172</v>
      </c>
      <c r="BZ1089" s="2" t="s">
        <v>8732</v>
      </c>
      <c r="CA1089" s="2" t="s">
        <v>2953</v>
      </c>
      <c r="CB1089" s="2" t="s">
        <v>16743</v>
      </c>
      <c r="CC1089" s="2" t="s">
        <v>8991</v>
      </c>
      <c r="CD1089" s="2" t="s">
        <v>16374</v>
      </c>
      <c r="CE1089" s="2" t="s">
        <v>3657</v>
      </c>
      <c r="CF1089" s="2" t="s">
        <v>8531</v>
      </c>
      <c r="CG1089" s="2" t="s">
        <v>9275</v>
      </c>
      <c r="CH1089" s="2" t="s">
        <v>8541</v>
      </c>
      <c r="CI1089" s="2" t="s">
        <v>3218</v>
      </c>
      <c r="CJ1089" s="2" t="s">
        <v>8888</v>
      </c>
      <c r="CK1089" s="2" t="s">
        <v>2547</v>
      </c>
      <c r="CL1089" s="2" t="s">
        <v>7287</v>
      </c>
      <c r="CM1089" s="2" t="s">
        <v>12395</v>
      </c>
      <c r="CN1089" s="2" t="s">
        <v>4480</v>
      </c>
      <c r="CO1089" s="2" t="s">
        <v>10874</v>
      </c>
      <c r="CP1089" s="2" t="s">
        <v>4269</v>
      </c>
      <c r="CQ1089" s="2" t="s">
        <v>1593</v>
      </c>
      <c r="CR1089" s="2" t="s">
        <v>11036</v>
      </c>
      <c r="CS1089" s="2" t="s">
        <v>2979</v>
      </c>
      <c r="CT1089" s="2" t="s">
        <v>1970</v>
      </c>
      <c r="CU1089" s="2" t="s">
        <v>12276</v>
      </c>
      <c r="CV1089" s="2" t="s">
        <v>8610</v>
      </c>
      <c r="CW1089" s="2" t="s">
        <v>4187</v>
      </c>
      <c r="CX1089" s="2" t="s">
        <v>11035</v>
      </c>
      <c r="CY1089" s="2" t="s">
        <v>5575</v>
      </c>
      <c r="CZ1089" s="2" t="s">
        <v>9729</v>
      </c>
      <c r="DA1089" s="2" t="s">
        <v>1590</v>
      </c>
      <c r="DB1089" s="2" t="s">
        <v>12641</v>
      </c>
      <c r="DC1089" s="2" t="s">
        <v>9462</v>
      </c>
      <c r="DD1089" s="2" t="s">
        <v>9021</v>
      </c>
      <c r="DE1089" s="2" t="s">
        <v>10207</v>
      </c>
      <c r="DF1089" s="2" t="s">
        <v>9690</v>
      </c>
      <c r="DG1089" s="2" t="s">
        <v>14534</v>
      </c>
      <c r="DH1089" s="2" t="s">
        <v>1466</v>
      </c>
      <c r="DI1089" s="2" t="s">
        <v>14594</v>
      </c>
      <c r="DJ1089" s="2" t="s">
        <v>10934</v>
      </c>
      <c r="DK1089" s="2" t="s">
        <v>1284</v>
      </c>
      <c r="DL1089" s="2" t="s">
        <v>5436</v>
      </c>
      <c r="DM1089" s="2" t="s">
        <v>1425</v>
      </c>
      <c r="DN1089" s="2" t="s">
        <v>3103</v>
      </c>
      <c r="DO1089" s="2" t="s">
        <v>5966</v>
      </c>
      <c r="DP1089" s="2" t="s">
        <v>7870</v>
      </c>
      <c r="DQ1089" s="2" t="s">
        <v>5324</v>
      </c>
      <c r="DR1089" s="2" t="s">
        <v>7239</v>
      </c>
      <c r="DS1089" s="2" t="s">
        <v>15640</v>
      </c>
      <c r="DT1089" s="1"/>
      <c r="DU1089" s="1"/>
      <c r="DV1089" s="2" t="s">
        <v>8525</v>
      </c>
      <c r="DW1089" s="2" t="s">
        <v>12252</v>
      </c>
      <c r="DX1089" s="2" t="s">
        <v>7428</v>
      </c>
    </row>
    <row r="1090" spans="1:128" x14ac:dyDescent="0.4">
      <c r="A1090" s="2" t="s">
        <v>16376</v>
      </c>
      <c r="B1090" s="2" t="s">
        <v>19110</v>
      </c>
      <c r="C1090" s="2" t="s">
        <v>1052</v>
      </c>
      <c r="D1090" s="2" t="s">
        <v>19111</v>
      </c>
      <c r="E1090" s="2" t="s">
        <v>1053</v>
      </c>
      <c r="F1090" s="2" t="s">
        <v>8774</v>
      </c>
      <c r="G1090" s="2" t="s">
        <v>4667</v>
      </c>
      <c r="H1090" s="2" t="s">
        <v>11751</v>
      </c>
      <c r="I1090" s="2" t="s">
        <v>11715</v>
      </c>
      <c r="J1090" s="2" t="s">
        <v>9741</v>
      </c>
      <c r="K1090" s="2" t="s">
        <v>1578</v>
      </c>
      <c r="L1090" s="2" t="s">
        <v>8087</v>
      </c>
      <c r="M1090" s="2" t="s">
        <v>2656</v>
      </c>
      <c r="N1090" s="2" t="s">
        <v>14230</v>
      </c>
      <c r="O1090" s="2" t="s">
        <v>9939</v>
      </c>
      <c r="P1090" s="2" t="s">
        <v>12481</v>
      </c>
      <c r="Q1090" s="2" t="s">
        <v>4235</v>
      </c>
      <c r="R1090" s="2" t="s">
        <v>5224</v>
      </c>
      <c r="S1090" s="2" t="s">
        <v>7118</v>
      </c>
      <c r="T1090" s="2" t="s">
        <v>6970</v>
      </c>
      <c r="U1090" s="2" t="s">
        <v>7855</v>
      </c>
      <c r="V1090" s="2" t="s">
        <v>1801</v>
      </c>
      <c r="W1090" s="2" t="s">
        <v>8727</v>
      </c>
      <c r="X1090" s="2" t="s">
        <v>15556</v>
      </c>
      <c r="Y1090" s="2" t="s">
        <v>11358</v>
      </c>
      <c r="Z1090" s="2" t="s">
        <v>1078</v>
      </c>
      <c r="AA1090" s="2" t="s">
        <v>2124</v>
      </c>
      <c r="AB1090" s="2" t="s">
        <v>6257</v>
      </c>
      <c r="AC1090" s="2" t="s">
        <v>5307</v>
      </c>
      <c r="AD1090" s="2" t="s">
        <v>10015</v>
      </c>
      <c r="AE1090" s="2" t="s">
        <v>16104</v>
      </c>
      <c r="AF1090" s="2" t="s">
        <v>12652</v>
      </c>
      <c r="AG1090" s="2" t="s">
        <v>1658</v>
      </c>
      <c r="AH1090" s="2" t="s">
        <v>1552</v>
      </c>
      <c r="AI1090" s="2" t="s">
        <v>9741</v>
      </c>
      <c r="AJ1090" s="2" t="s">
        <v>13269</v>
      </c>
      <c r="AK1090" s="2" t="s">
        <v>16136</v>
      </c>
      <c r="AL1090" s="2" t="s">
        <v>3440</v>
      </c>
      <c r="AM1090" s="2" t="s">
        <v>16368</v>
      </c>
      <c r="AN1090" s="2" t="s">
        <v>1995</v>
      </c>
      <c r="AO1090" s="2" t="s">
        <v>8087</v>
      </c>
      <c r="AP1090" s="2" t="s">
        <v>4348</v>
      </c>
      <c r="AQ1090" s="2" t="s">
        <v>6837</v>
      </c>
      <c r="AR1090" s="2" t="s">
        <v>16042</v>
      </c>
      <c r="AS1090" s="2" t="s">
        <v>7204</v>
      </c>
      <c r="AT1090" s="2" t="s">
        <v>13677</v>
      </c>
      <c r="AU1090" s="2" t="s">
        <v>3712</v>
      </c>
      <c r="AV1090" s="2" t="s">
        <v>4838</v>
      </c>
      <c r="AW1090" s="2" t="s">
        <v>3164</v>
      </c>
      <c r="AX1090" s="2" t="s">
        <v>4348</v>
      </c>
      <c r="AY1090" s="2" t="s">
        <v>10118</v>
      </c>
      <c r="AZ1090" s="2" t="s">
        <v>6896</v>
      </c>
      <c r="BA1090" s="2" t="s">
        <v>11214</v>
      </c>
      <c r="BB1090" s="2" t="s">
        <v>2685</v>
      </c>
      <c r="BC1090" s="2" t="s">
        <v>3969</v>
      </c>
      <c r="BD1090" s="2" t="s">
        <v>1294</v>
      </c>
      <c r="BE1090" s="2" t="s">
        <v>1561</v>
      </c>
      <c r="BF1090" s="2" t="s">
        <v>17307</v>
      </c>
      <c r="BG1090" s="2" t="s">
        <v>4694</v>
      </c>
      <c r="BH1090" s="2" t="s">
        <v>10407</v>
      </c>
      <c r="BI1090" s="2" t="s">
        <v>2745</v>
      </c>
      <c r="BJ1090" s="2" t="s">
        <v>1212</v>
      </c>
      <c r="BK1090" s="2" t="s">
        <v>15546</v>
      </c>
      <c r="BL1090" s="2" t="s">
        <v>14070</v>
      </c>
      <c r="BM1090" s="2" t="s">
        <v>2438</v>
      </c>
      <c r="BN1090" s="2" t="s">
        <v>4485</v>
      </c>
      <c r="BO1090" s="2" t="s">
        <v>15546</v>
      </c>
      <c r="BP1090" s="2" t="s">
        <v>11156</v>
      </c>
      <c r="BQ1090" s="2" t="s">
        <v>5789</v>
      </c>
      <c r="BR1090" s="2" t="s">
        <v>13467</v>
      </c>
      <c r="BS1090" s="2" t="s">
        <v>13974</v>
      </c>
      <c r="BT1090" s="2" t="s">
        <v>6136</v>
      </c>
      <c r="BU1090" s="2" t="s">
        <v>4016</v>
      </c>
      <c r="BV1090" s="2" t="s">
        <v>7222</v>
      </c>
      <c r="BW1090" s="2" t="s">
        <v>9730</v>
      </c>
      <c r="BX1090" s="2" t="s">
        <v>7378</v>
      </c>
      <c r="BY1090" s="2" t="s">
        <v>6398</v>
      </c>
      <c r="BZ1090" s="2" t="s">
        <v>7231</v>
      </c>
      <c r="CA1090" s="2" t="s">
        <v>2978</v>
      </c>
      <c r="CB1090" s="2" t="s">
        <v>15160</v>
      </c>
      <c r="CC1090" s="2" t="s">
        <v>3210</v>
      </c>
      <c r="CD1090" s="2" t="s">
        <v>6860</v>
      </c>
      <c r="CE1090" s="2" t="s">
        <v>12199</v>
      </c>
      <c r="CF1090" s="2" t="s">
        <v>12138</v>
      </c>
      <c r="CG1090" s="2" t="s">
        <v>11243</v>
      </c>
      <c r="CH1090" s="2" t="s">
        <v>11131</v>
      </c>
      <c r="CI1090" s="2" t="s">
        <v>13707</v>
      </c>
      <c r="CJ1090" s="2" t="s">
        <v>7231</v>
      </c>
      <c r="CK1090" s="2" t="s">
        <v>9442</v>
      </c>
      <c r="CL1090" s="2" t="s">
        <v>6136</v>
      </c>
      <c r="CM1090" s="2" t="s">
        <v>9517</v>
      </c>
      <c r="CN1090" s="2" t="s">
        <v>5315</v>
      </c>
      <c r="CO1090" s="2" t="s">
        <v>7843</v>
      </c>
      <c r="CP1090" s="2" t="s">
        <v>3221</v>
      </c>
      <c r="CQ1090" s="2" t="s">
        <v>2188</v>
      </c>
      <c r="CR1090" s="2" t="s">
        <v>12396</v>
      </c>
      <c r="CS1090" s="2" t="s">
        <v>12697</v>
      </c>
      <c r="CT1090" s="2" t="s">
        <v>10079</v>
      </c>
      <c r="CU1090" s="2" t="s">
        <v>13129</v>
      </c>
      <c r="CV1090" s="2" t="s">
        <v>10964</v>
      </c>
      <c r="CW1090" s="2" t="s">
        <v>11808</v>
      </c>
      <c r="CX1090" s="2" t="s">
        <v>7091</v>
      </c>
      <c r="CY1090" s="2" t="s">
        <v>13125</v>
      </c>
      <c r="CZ1090" s="2" t="s">
        <v>11773</v>
      </c>
      <c r="DA1090" s="2" t="s">
        <v>1315</v>
      </c>
      <c r="DB1090" s="2" t="s">
        <v>17397</v>
      </c>
      <c r="DC1090" s="2" t="s">
        <v>11792</v>
      </c>
      <c r="DD1090" s="2" t="s">
        <v>2577</v>
      </c>
      <c r="DE1090" s="2" t="s">
        <v>15396</v>
      </c>
      <c r="DF1090" s="2" t="s">
        <v>10970</v>
      </c>
      <c r="DG1090" s="2" t="s">
        <v>9096</v>
      </c>
      <c r="DH1090" s="2" t="s">
        <v>10801</v>
      </c>
      <c r="DI1090" s="2" t="s">
        <v>4982</v>
      </c>
      <c r="DJ1090" s="2" t="s">
        <v>12936</v>
      </c>
      <c r="DK1090" s="2" t="s">
        <v>9459</v>
      </c>
      <c r="DL1090" s="2" t="s">
        <v>1094</v>
      </c>
      <c r="DM1090" s="2" t="s">
        <v>11156</v>
      </c>
      <c r="DN1090" s="2" t="s">
        <v>6150</v>
      </c>
      <c r="DO1090" s="2" t="s">
        <v>4838</v>
      </c>
      <c r="DP1090" s="2" t="s">
        <v>2751</v>
      </c>
      <c r="DQ1090" s="2" t="s">
        <v>5383</v>
      </c>
      <c r="DR1090" s="2" t="s">
        <v>2090</v>
      </c>
      <c r="DS1090" s="2" t="s">
        <v>1545</v>
      </c>
      <c r="DT1090" s="1"/>
      <c r="DU1090" s="1"/>
      <c r="DV1090" s="2" t="s">
        <v>12860</v>
      </c>
      <c r="DW1090" s="2" t="s">
        <v>2751</v>
      </c>
      <c r="DX1090" s="2" t="s">
        <v>8175</v>
      </c>
    </row>
    <row r="1091" spans="1:128" x14ac:dyDescent="0.4">
      <c r="A1091" s="2" t="s">
        <v>16376</v>
      </c>
      <c r="B1091" s="2" t="s">
        <v>19112</v>
      </c>
      <c r="C1091" s="2" t="s">
        <v>1052</v>
      </c>
      <c r="D1091" s="2" t="s">
        <v>19113</v>
      </c>
      <c r="E1091" s="2" t="s">
        <v>1053</v>
      </c>
      <c r="F1091" s="2" t="s">
        <v>2634</v>
      </c>
      <c r="G1091" s="2" t="s">
        <v>1316</v>
      </c>
      <c r="H1091" s="2" t="s">
        <v>5677</v>
      </c>
      <c r="I1091" s="2" t="s">
        <v>7926</v>
      </c>
      <c r="J1091" s="2" t="s">
        <v>14064</v>
      </c>
      <c r="K1091" s="2" t="s">
        <v>5018</v>
      </c>
      <c r="L1091" s="2" t="s">
        <v>10915</v>
      </c>
      <c r="M1091" s="2" t="s">
        <v>7988</v>
      </c>
      <c r="N1091" s="2" t="s">
        <v>5007</v>
      </c>
      <c r="O1091" s="2" t="s">
        <v>3967</v>
      </c>
      <c r="P1091" s="2" t="s">
        <v>11718</v>
      </c>
      <c r="Q1091" s="2" t="s">
        <v>13654</v>
      </c>
      <c r="R1091" s="2" t="s">
        <v>3643</v>
      </c>
      <c r="S1091" s="2" t="s">
        <v>12059</v>
      </c>
      <c r="T1091" s="2" t="s">
        <v>3521</v>
      </c>
      <c r="U1091" s="2" t="s">
        <v>7073</v>
      </c>
      <c r="V1091" s="2" t="s">
        <v>7585</v>
      </c>
      <c r="W1091" s="2" t="s">
        <v>8779</v>
      </c>
      <c r="X1091" s="2" t="s">
        <v>14179</v>
      </c>
      <c r="Y1091" s="2" t="s">
        <v>9379</v>
      </c>
      <c r="Z1091" s="2" t="s">
        <v>11137</v>
      </c>
      <c r="AA1091" s="2" t="s">
        <v>1981</v>
      </c>
      <c r="AB1091" s="2" t="s">
        <v>7387</v>
      </c>
      <c r="AC1091" s="2" t="s">
        <v>3826</v>
      </c>
      <c r="AD1091" s="2" t="s">
        <v>2349</v>
      </c>
      <c r="AE1091" s="2" t="s">
        <v>19114</v>
      </c>
      <c r="AF1091" s="2" t="s">
        <v>7071</v>
      </c>
      <c r="AG1091" s="2" t="s">
        <v>8864</v>
      </c>
      <c r="AH1091" s="2" t="s">
        <v>9157</v>
      </c>
      <c r="AI1091" s="2" t="s">
        <v>10037</v>
      </c>
      <c r="AJ1091" s="2" t="s">
        <v>4607</v>
      </c>
      <c r="AK1091" s="2" t="s">
        <v>6382</v>
      </c>
      <c r="AL1091" s="2" t="s">
        <v>15856</v>
      </c>
      <c r="AM1091" s="2" t="s">
        <v>2206</v>
      </c>
      <c r="AN1091" s="2" t="s">
        <v>2204</v>
      </c>
      <c r="AO1091" s="2" t="s">
        <v>3332</v>
      </c>
      <c r="AP1091" s="2" t="s">
        <v>14916</v>
      </c>
      <c r="AQ1091" s="2" t="s">
        <v>13975</v>
      </c>
      <c r="AR1091" s="2" t="s">
        <v>19115</v>
      </c>
      <c r="AS1091" s="2" t="s">
        <v>19116</v>
      </c>
      <c r="AT1091" s="2" t="s">
        <v>19117</v>
      </c>
      <c r="AU1091" s="2" t="s">
        <v>14080</v>
      </c>
      <c r="AV1091" s="2" t="s">
        <v>11450</v>
      </c>
      <c r="AW1091" s="2" t="s">
        <v>3266</v>
      </c>
      <c r="AX1091" s="2" t="s">
        <v>1877</v>
      </c>
      <c r="AY1091" s="2" t="s">
        <v>11448</v>
      </c>
      <c r="AZ1091" s="2" t="s">
        <v>5302</v>
      </c>
      <c r="BA1091" s="2" t="s">
        <v>6728</v>
      </c>
      <c r="BB1091" s="2" t="s">
        <v>11358</v>
      </c>
      <c r="BC1091" s="2" t="s">
        <v>10637</v>
      </c>
      <c r="BD1091" s="2" t="s">
        <v>16895</v>
      </c>
      <c r="BE1091" s="2" t="s">
        <v>4527</v>
      </c>
      <c r="BF1091" s="2" t="s">
        <v>15686</v>
      </c>
      <c r="BG1091" s="2" t="s">
        <v>13612</v>
      </c>
      <c r="BH1091" s="2" t="s">
        <v>15227</v>
      </c>
      <c r="BI1091" s="2" t="s">
        <v>6581</v>
      </c>
      <c r="BJ1091" s="2" t="s">
        <v>12743</v>
      </c>
      <c r="BK1091" s="2" t="s">
        <v>16623</v>
      </c>
      <c r="BL1091" s="2" t="s">
        <v>6847</v>
      </c>
      <c r="BM1091" s="2" t="s">
        <v>19118</v>
      </c>
      <c r="BN1091" s="2" t="s">
        <v>19119</v>
      </c>
      <c r="BO1091" s="2" t="s">
        <v>15181</v>
      </c>
      <c r="BP1091" s="2" t="s">
        <v>19120</v>
      </c>
      <c r="BQ1091" s="2" t="s">
        <v>19121</v>
      </c>
      <c r="BR1091" s="2" t="s">
        <v>19122</v>
      </c>
      <c r="BS1091" s="2" t="s">
        <v>19123</v>
      </c>
      <c r="BT1091" s="2" t="s">
        <v>19124</v>
      </c>
      <c r="BU1091" s="2" t="s">
        <v>19125</v>
      </c>
      <c r="BV1091" s="2" t="s">
        <v>19126</v>
      </c>
      <c r="BW1091" s="2" t="s">
        <v>18331</v>
      </c>
      <c r="BX1091" s="2" t="s">
        <v>18292</v>
      </c>
      <c r="BY1091" s="2" t="s">
        <v>19127</v>
      </c>
      <c r="BZ1091" s="2" t="s">
        <v>14399</v>
      </c>
      <c r="CA1091" s="2" t="s">
        <v>19128</v>
      </c>
      <c r="CB1091" s="2" t="s">
        <v>19129</v>
      </c>
      <c r="CC1091" s="2" t="s">
        <v>14193</v>
      </c>
      <c r="CD1091" s="2" t="s">
        <v>6575</v>
      </c>
      <c r="CE1091" s="2" t="s">
        <v>4063</v>
      </c>
      <c r="CF1091" s="2" t="s">
        <v>1561</v>
      </c>
      <c r="CG1091" s="2" t="s">
        <v>8135</v>
      </c>
      <c r="CH1091" s="2" t="s">
        <v>18086</v>
      </c>
      <c r="CI1091" s="2" t="s">
        <v>16327</v>
      </c>
      <c r="CJ1091" s="2" t="s">
        <v>10724</v>
      </c>
      <c r="CK1091" s="2" t="s">
        <v>2537</v>
      </c>
      <c r="CL1091" s="2" t="s">
        <v>3052</v>
      </c>
      <c r="CM1091" s="2" t="s">
        <v>12378</v>
      </c>
      <c r="CN1091" s="2" t="s">
        <v>16374</v>
      </c>
      <c r="CO1091" s="2" t="s">
        <v>1222</v>
      </c>
      <c r="CP1091" s="2" t="s">
        <v>12844</v>
      </c>
      <c r="CQ1091" s="2" t="s">
        <v>9559</v>
      </c>
      <c r="CR1091" s="2" t="s">
        <v>17160</v>
      </c>
      <c r="CS1091" s="2" t="s">
        <v>6905</v>
      </c>
      <c r="CT1091" s="2" t="s">
        <v>7582</v>
      </c>
      <c r="CU1091" s="2" t="s">
        <v>4733</v>
      </c>
      <c r="CV1091" s="2" t="s">
        <v>13143</v>
      </c>
      <c r="CW1091" s="2" t="s">
        <v>4881</v>
      </c>
      <c r="CX1091" s="2" t="s">
        <v>7378</v>
      </c>
      <c r="CY1091" s="2" t="s">
        <v>7238</v>
      </c>
      <c r="CZ1091" s="2" t="s">
        <v>7963</v>
      </c>
      <c r="DA1091" s="2" t="s">
        <v>5764</v>
      </c>
      <c r="DB1091" s="2" t="s">
        <v>12277</v>
      </c>
      <c r="DC1091" s="2" t="s">
        <v>11543</v>
      </c>
      <c r="DD1091" s="2" t="s">
        <v>13041</v>
      </c>
      <c r="DE1091" s="2" t="s">
        <v>11442</v>
      </c>
      <c r="DF1091" s="2" t="s">
        <v>5588</v>
      </c>
      <c r="DG1091" s="2" t="s">
        <v>4733</v>
      </c>
      <c r="DH1091" s="2" t="s">
        <v>15583</v>
      </c>
      <c r="DI1091" s="2" t="s">
        <v>12093</v>
      </c>
      <c r="DJ1091" s="2" t="s">
        <v>4351</v>
      </c>
      <c r="DK1091" s="2" t="s">
        <v>14566</v>
      </c>
      <c r="DL1091" s="2" t="s">
        <v>10618</v>
      </c>
      <c r="DM1091" s="2" t="s">
        <v>11854</v>
      </c>
      <c r="DN1091" s="2" t="s">
        <v>2688</v>
      </c>
      <c r="DO1091" s="2" t="s">
        <v>1696</v>
      </c>
      <c r="DP1091" s="2" t="s">
        <v>8810</v>
      </c>
      <c r="DQ1091" s="2" t="s">
        <v>7083</v>
      </c>
      <c r="DR1091" s="2" t="s">
        <v>7275</v>
      </c>
      <c r="DS1091" s="2" t="s">
        <v>1807</v>
      </c>
      <c r="DT1091" s="1"/>
      <c r="DU1091" s="1"/>
      <c r="DV1091" s="2" t="s">
        <v>13147</v>
      </c>
      <c r="DW1091" s="2" t="s">
        <v>4986</v>
      </c>
      <c r="DX1091" s="2" t="s">
        <v>8533</v>
      </c>
    </row>
    <row r="1092" spans="1:128" x14ac:dyDescent="0.4">
      <c r="A1092" s="2" t="s">
        <v>16376</v>
      </c>
      <c r="B1092" s="2" t="s">
        <v>19130</v>
      </c>
      <c r="C1092" s="2" t="s">
        <v>1052</v>
      </c>
      <c r="D1092" s="2" t="s">
        <v>19131</v>
      </c>
      <c r="E1092" s="2" t="s">
        <v>1053</v>
      </c>
      <c r="F1092" s="2" t="s">
        <v>1434</v>
      </c>
      <c r="G1092" s="2" t="s">
        <v>7866</v>
      </c>
      <c r="H1092" s="2" t="s">
        <v>9362</v>
      </c>
      <c r="I1092" s="2" t="s">
        <v>14422</v>
      </c>
      <c r="J1092" s="2" t="s">
        <v>15632</v>
      </c>
      <c r="K1092" s="2" t="s">
        <v>11744</v>
      </c>
      <c r="L1092" s="2" t="s">
        <v>4774</v>
      </c>
      <c r="M1092" s="2" t="s">
        <v>6895</v>
      </c>
      <c r="N1092" s="2" t="s">
        <v>12365</v>
      </c>
      <c r="O1092" s="2" t="s">
        <v>5328</v>
      </c>
      <c r="P1092" s="2" t="s">
        <v>16200</v>
      </c>
      <c r="Q1092" s="2" t="s">
        <v>6370</v>
      </c>
      <c r="R1092" s="2" t="s">
        <v>10121</v>
      </c>
      <c r="S1092" s="2" t="s">
        <v>5387</v>
      </c>
      <c r="T1092" s="2" t="s">
        <v>5380</v>
      </c>
      <c r="U1092" s="2" t="s">
        <v>9772</v>
      </c>
      <c r="V1092" s="2" t="s">
        <v>5248</v>
      </c>
      <c r="W1092" s="2" t="s">
        <v>4691</v>
      </c>
      <c r="X1092" s="2" t="s">
        <v>19132</v>
      </c>
      <c r="Y1092" s="2" t="s">
        <v>5021</v>
      </c>
      <c r="Z1092" s="2" t="s">
        <v>14962</v>
      </c>
      <c r="AA1092" s="2" t="s">
        <v>3969</v>
      </c>
      <c r="AB1092" s="2" t="s">
        <v>4759</v>
      </c>
      <c r="AC1092" s="2" t="s">
        <v>5746</v>
      </c>
      <c r="AD1092" s="2" t="s">
        <v>19133</v>
      </c>
      <c r="AE1092" s="2" t="s">
        <v>13505</v>
      </c>
      <c r="AF1092" s="2" t="s">
        <v>12472</v>
      </c>
      <c r="AG1092" s="2" t="s">
        <v>10445</v>
      </c>
      <c r="AH1092" s="2" t="s">
        <v>9188</v>
      </c>
      <c r="AI1092" s="2" t="s">
        <v>12302</v>
      </c>
      <c r="AJ1092" s="2" t="s">
        <v>14268</v>
      </c>
      <c r="AK1092" s="2" t="s">
        <v>6080</v>
      </c>
      <c r="AL1092" s="2" t="s">
        <v>14182</v>
      </c>
      <c r="AM1092" s="2" t="s">
        <v>6443</v>
      </c>
      <c r="AN1092" s="2" t="s">
        <v>5685</v>
      </c>
      <c r="AO1092" s="2" t="s">
        <v>13692</v>
      </c>
      <c r="AP1092" s="2" t="s">
        <v>7210</v>
      </c>
      <c r="AQ1092" s="2" t="s">
        <v>17513</v>
      </c>
      <c r="AR1092" s="2" t="s">
        <v>17355</v>
      </c>
      <c r="AS1092" s="2" t="s">
        <v>16420</v>
      </c>
      <c r="AT1092" s="2" t="s">
        <v>13796</v>
      </c>
      <c r="AU1092" s="2" t="s">
        <v>14580</v>
      </c>
      <c r="AV1092" s="2" t="s">
        <v>3436</v>
      </c>
      <c r="AW1092" s="2" t="s">
        <v>8514</v>
      </c>
      <c r="AX1092" s="2" t="s">
        <v>3875</v>
      </c>
      <c r="AY1092" s="2" t="s">
        <v>7640</v>
      </c>
      <c r="AZ1092" s="2" t="s">
        <v>14129</v>
      </c>
      <c r="BA1092" s="2" t="s">
        <v>9666</v>
      </c>
      <c r="BB1092" s="2" t="s">
        <v>10636</v>
      </c>
      <c r="BC1092" s="2" t="s">
        <v>8139</v>
      </c>
      <c r="BD1092" s="2" t="s">
        <v>8819</v>
      </c>
      <c r="BE1092" s="2" t="s">
        <v>15651</v>
      </c>
      <c r="BF1092" s="2" t="s">
        <v>17864</v>
      </c>
      <c r="BG1092" s="2" t="s">
        <v>12465</v>
      </c>
      <c r="BH1092" s="2" t="s">
        <v>15469</v>
      </c>
      <c r="BI1092" s="2" t="s">
        <v>13653</v>
      </c>
      <c r="BJ1092" s="2" t="s">
        <v>13651</v>
      </c>
      <c r="BK1092" s="2" t="s">
        <v>4411</v>
      </c>
      <c r="BL1092" s="2" t="s">
        <v>19134</v>
      </c>
      <c r="BM1092" s="2" t="s">
        <v>14509</v>
      </c>
      <c r="BN1092" s="2" t="s">
        <v>19135</v>
      </c>
      <c r="BO1092" s="2" t="s">
        <v>11364</v>
      </c>
      <c r="BP1092" s="2" t="s">
        <v>14522</v>
      </c>
      <c r="BQ1092" s="2" t="s">
        <v>7395</v>
      </c>
      <c r="BR1092" s="2" t="s">
        <v>15692</v>
      </c>
      <c r="BS1092" s="2" t="s">
        <v>13630</v>
      </c>
      <c r="BT1092" s="2" t="s">
        <v>19136</v>
      </c>
      <c r="BU1092" s="2" t="s">
        <v>6010</v>
      </c>
      <c r="BV1092" s="2" t="s">
        <v>16463</v>
      </c>
      <c r="BW1092" s="2" t="s">
        <v>11827</v>
      </c>
      <c r="BX1092" s="2" t="s">
        <v>19137</v>
      </c>
      <c r="BY1092" s="2" t="s">
        <v>19138</v>
      </c>
      <c r="BZ1092" s="2" t="s">
        <v>4680</v>
      </c>
      <c r="CA1092" s="2" t="s">
        <v>15444</v>
      </c>
      <c r="CB1092" s="2" t="s">
        <v>17536</v>
      </c>
      <c r="CC1092" s="2" t="s">
        <v>12238</v>
      </c>
      <c r="CD1092" s="2" t="s">
        <v>2223</v>
      </c>
      <c r="CE1092" s="2" t="s">
        <v>8313</v>
      </c>
      <c r="CF1092" s="2" t="s">
        <v>9787</v>
      </c>
      <c r="CG1092" s="2" t="s">
        <v>14977</v>
      </c>
      <c r="CH1092" s="2" t="s">
        <v>12750</v>
      </c>
      <c r="CI1092" s="2" t="s">
        <v>7924</v>
      </c>
      <c r="CJ1092" s="2" t="s">
        <v>2532</v>
      </c>
      <c r="CK1092" s="2" t="s">
        <v>3972</v>
      </c>
      <c r="CL1092" s="2" t="s">
        <v>1801</v>
      </c>
      <c r="CM1092" s="2" t="s">
        <v>8861</v>
      </c>
      <c r="CN1092" s="2" t="s">
        <v>10268</v>
      </c>
      <c r="CO1092" s="2" t="s">
        <v>11634</v>
      </c>
      <c r="CP1092" s="2" t="s">
        <v>14095</v>
      </c>
      <c r="CQ1092" s="2" t="s">
        <v>2562</v>
      </c>
      <c r="CR1092" s="2" t="s">
        <v>10834</v>
      </c>
      <c r="CS1092" s="2" t="s">
        <v>8628</v>
      </c>
      <c r="CT1092" s="2" t="s">
        <v>2563</v>
      </c>
      <c r="CU1092" s="2" t="s">
        <v>12359</v>
      </c>
      <c r="CV1092" s="2" t="s">
        <v>6142</v>
      </c>
      <c r="CW1092" s="2" t="s">
        <v>4564</v>
      </c>
      <c r="CX1092" s="2" t="s">
        <v>14933</v>
      </c>
      <c r="CY1092" s="2" t="s">
        <v>1637</v>
      </c>
      <c r="CZ1092" s="2" t="s">
        <v>1804</v>
      </c>
      <c r="DA1092" s="2" t="s">
        <v>2194</v>
      </c>
      <c r="DB1092" s="2" t="s">
        <v>14594</v>
      </c>
      <c r="DC1092" s="2" t="s">
        <v>10799</v>
      </c>
      <c r="DD1092" s="2" t="s">
        <v>7234</v>
      </c>
      <c r="DE1092" s="2" t="s">
        <v>5335</v>
      </c>
      <c r="DF1092" s="2" t="s">
        <v>13962</v>
      </c>
      <c r="DG1092" s="2" t="s">
        <v>7429</v>
      </c>
      <c r="DH1092" s="2" t="s">
        <v>10934</v>
      </c>
      <c r="DI1092" s="2" t="s">
        <v>14049</v>
      </c>
      <c r="DJ1092" s="2" t="s">
        <v>1662</v>
      </c>
      <c r="DK1092" s="2" t="s">
        <v>9421</v>
      </c>
      <c r="DL1092" s="2" t="s">
        <v>9403</v>
      </c>
      <c r="DM1092" s="2" t="s">
        <v>8623</v>
      </c>
      <c r="DN1092" s="2" t="s">
        <v>1962</v>
      </c>
      <c r="DO1092" s="2" t="s">
        <v>7967</v>
      </c>
      <c r="DP1092" s="2" t="s">
        <v>9789</v>
      </c>
      <c r="DQ1092" s="2" t="s">
        <v>12265</v>
      </c>
      <c r="DR1092" s="2" t="s">
        <v>12025</v>
      </c>
      <c r="DS1092" s="2" t="s">
        <v>5973</v>
      </c>
      <c r="DT1092" s="1"/>
      <c r="DU1092" s="1"/>
      <c r="DV1092" s="2" t="s">
        <v>8989</v>
      </c>
      <c r="DW1092" s="2" t="s">
        <v>9096</v>
      </c>
      <c r="DX1092" s="2" t="s">
        <v>10025</v>
      </c>
    </row>
    <row r="1093" spans="1:128" x14ac:dyDescent="0.4">
      <c r="A1093" s="2" t="s">
        <v>16376</v>
      </c>
      <c r="B1093" s="2" t="s">
        <v>19139</v>
      </c>
      <c r="C1093" s="2" t="s">
        <v>1052</v>
      </c>
      <c r="D1093" s="2" t="s">
        <v>19140</v>
      </c>
      <c r="E1093" s="2" t="s">
        <v>1053</v>
      </c>
      <c r="F1093" s="2" t="s">
        <v>3629</v>
      </c>
      <c r="G1093" s="2" t="s">
        <v>1202</v>
      </c>
      <c r="H1093" s="2" t="s">
        <v>1198</v>
      </c>
      <c r="I1093" s="2" t="s">
        <v>10779</v>
      </c>
      <c r="J1093" s="2" t="s">
        <v>6076</v>
      </c>
      <c r="K1093" s="2" t="s">
        <v>3728</v>
      </c>
      <c r="L1093" s="2" t="s">
        <v>10028</v>
      </c>
      <c r="M1093" s="2" t="s">
        <v>10097</v>
      </c>
      <c r="N1093" s="2" t="s">
        <v>3821</v>
      </c>
      <c r="O1093" s="2" t="s">
        <v>11394</v>
      </c>
      <c r="P1093" s="2" t="s">
        <v>15942</v>
      </c>
      <c r="Q1093" s="2" t="s">
        <v>19141</v>
      </c>
      <c r="R1093" s="2" t="s">
        <v>7327</v>
      </c>
      <c r="S1093" s="2" t="s">
        <v>4323</v>
      </c>
      <c r="T1093" s="2" t="s">
        <v>9491</v>
      </c>
      <c r="U1093" s="2" t="s">
        <v>9272</v>
      </c>
      <c r="V1093" s="2" t="s">
        <v>11402</v>
      </c>
      <c r="W1093" s="2" t="s">
        <v>3911</v>
      </c>
      <c r="X1093" s="2" t="s">
        <v>14914</v>
      </c>
      <c r="Y1093" s="2" t="s">
        <v>1689</v>
      </c>
      <c r="Z1093" s="2" t="s">
        <v>10895</v>
      </c>
      <c r="AA1093" s="2" t="s">
        <v>10603</v>
      </c>
      <c r="AB1093" s="2" t="s">
        <v>3366</v>
      </c>
      <c r="AC1093" s="2" t="s">
        <v>8551</v>
      </c>
      <c r="AD1093" s="2" t="s">
        <v>18065</v>
      </c>
      <c r="AE1093" s="2" t="s">
        <v>19142</v>
      </c>
      <c r="AF1093" s="2" t="s">
        <v>16356</v>
      </c>
      <c r="AG1093" s="2" t="s">
        <v>3620</v>
      </c>
      <c r="AH1093" s="2" t="s">
        <v>6798</v>
      </c>
      <c r="AI1093" s="2" t="s">
        <v>2527</v>
      </c>
      <c r="AJ1093" s="2" t="s">
        <v>5838</v>
      </c>
      <c r="AK1093" s="2" t="s">
        <v>19030</v>
      </c>
      <c r="AL1093" s="2" t="s">
        <v>13952</v>
      </c>
      <c r="AM1093" s="2" t="s">
        <v>1465</v>
      </c>
      <c r="AN1093" s="2" t="s">
        <v>5088</v>
      </c>
      <c r="AO1093" s="2" t="s">
        <v>5539</v>
      </c>
      <c r="AP1093" s="2" t="s">
        <v>9146</v>
      </c>
      <c r="AQ1093" s="2" t="s">
        <v>13968</v>
      </c>
      <c r="AR1093" s="2" t="s">
        <v>13226</v>
      </c>
      <c r="AS1093" s="2" t="s">
        <v>4700</v>
      </c>
      <c r="AT1093" s="2" t="s">
        <v>8026</v>
      </c>
      <c r="AU1093" s="2" t="s">
        <v>1758</v>
      </c>
      <c r="AV1093" s="2" t="s">
        <v>8908</v>
      </c>
      <c r="AW1093" s="2" t="s">
        <v>12629</v>
      </c>
      <c r="AX1093" s="2" t="s">
        <v>1290</v>
      </c>
      <c r="AY1093" s="2" t="s">
        <v>5672</v>
      </c>
      <c r="AZ1093" s="2" t="s">
        <v>19143</v>
      </c>
      <c r="BA1093" s="2" t="s">
        <v>8503</v>
      </c>
      <c r="BB1093" s="2" t="s">
        <v>7038</v>
      </c>
      <c r="BC1093" s="2" t="s">
        <v>4490</v>
      </c>
      <c r="BD1093" s="2" t="s">
        <v>2849</v>
      </c>
      <c r="BE1093" s="2" t="s">
        <v>14141</v>
      </c>
      <c r="BF1093" s="2" t="s">
        <v>16277</v>
      </c>
      <c r="BG1093" s="2" t="s">
        <v>16192</v>
      </c>
      <c r="BH1093" s="2" t="s">
        <v>2757</v>
      </c>
      <c r="BI1093" s="2" t="s">
        <v>9183</v>
      </c>
      <c r="BJ1093" s="2" t="s">
        <v>5539</v>
      </c>
      <c r="BK1093" s="2" t="s">
        <v>4750</v>
      </c>
      <c r="BL1093" s="2" t="s">
        <v>2252</v>
      </c>
      <c r="BM1093" s="2" t="s">
        <v>16192</v>
      </c>
      <c r="BN1093" s="2" t="s">
        <v>19114</v>
      </c>
      <c r="BO1093" s="2" t="s">
        <v>14855</v>
      </c>
      <c r="BP1093" s="2" t="s">
        <v>14406</v>
      </c>
      <c r="BQ1093" s="2" t="s">
        <v>13169</v>
      </c>
      <c r="BR1093" s="2" t="s">
        <v>1525</v>
      </c>
      <c r="BS1093" s="2" t="s">
        <v>4788</v>
      </c>
      <c r="BT1093" s="2" t="s">
        <v>3990</v>
      </c>
      <c r="BU1093" s="2" t="s">
        <v>1775</v>
      </c>
      <c r="BV1093" s="2" t="s">
        <v>10814</v>
      </c>
      <c r="BW1093" s="2" t="s">
        <v>11242</v>
      </c>
      <c r="BX1093" s="2" t="s">
        <v>2467</v>
      </c>
      <c r="BY1093" s="2" t="s">
        <v>8810</v>
      </c>
      <c r="BZ1093" s="2" t="s">
        <v>6406</v>
      </c>
      <c r="CA1093" s="2" t="s">
        <v>5847</v>
      </c>
      <c r="CB1093" s="2" t="s">
        <v>4221</v>
      </c>
      <c r="CC1093" s="2" t="s">
        <v>6888</v>
      </c>
      <c r="CD1093" s="2" t="s">
        <v>10986</v>
      </c>
      <c r="CE1093" s="2" t="s">
        <v>16164</v>
      </c>
      <c r="CF1093" s="2" t="s">
        <v>5567</v>
      </c>
      <c r="CG1093" s="2" t="s">
        <v>1272</v>
      </c>
      <c r="CH1093" s="2" t="s">
        <v>3227</v>
      </c>
      <c r="CI1093" s="2" t="s">
        <v>3942</v>
      </c>
      <c r="CJ1093" s="2" t="s">
        <v>10369</v>
      </c>
      <c r="CK1093" s="2" t="s">
        <v>9686</v>
      </c>
      <c r="CL1093" s="2" t="s">
        <v>7283</v>
      </c>
      <c r="CM1093" s="2" t="s">
        <v>15193</v>
      </c>
      <c r="CN1093" s="2" t="s">
        <v>12612</v>
      </c>
      <c r="CO1093" s="2" t="s">
        <v>4221</v>
      </c>
      <c r="CP1093" s="2" t="s">
        <v>11196</v>
      </c>
      <c r="CQ1093" s="2" t="s">
        <v>8564</v>
      </c>
      <c r="CR1093" s="2" t="s">
        <v>1917</v>
      </c>
      <c r="CS1093" s="2" t="s">
        <v>11198</v>
      </c>
      <c r="CT1093" s="2" t="s">
        <v>9206</v>
      </c>
      <c r="CU1093" s="2" t="s">
        <v>6755</v>
      </c>
      <c r="CV1093" s="2" t="s">
        <v>1926</v>
      </c>
      <c r="CW1093" s="2" t="s">
        <v>11231</v>
      </c>
      <c r="CX1093" s="2" t="s">
        <v>3943</v>
      </c>
      <c r="CY1093" s="2" t="s">
        <v>4221</v>
      </c>
      <c r="CZ1093" s="2" t="s">
        <v>9684</v>
      </c>
      <c r="DA1093" s="2" t="s">
        <v>1272</v>
      </c>
      <c r="DB1093" s="2" t="s">
        <v>1825</v>
      </c>
      <c r="DC1093" s="2" t="s">
        <v>9255</v>
      </c>
      <c r="DD1093" s="2" t="s">
        <v>11227</v>
      </c>
      <c r="DE1093" s="2" t="s">
        <v>7705</v>
      </c>
      <c r="DF1093" s="2" t="s">
        <v>1916</v>
      </c>
      <c r="DG1093" s="2" t="s">
        <v>7894</v>
      </c>
      <c r="DH1093" s="2" t="s">
        <v>13925</v>
      </c>
      <c r="DI1093" s="2" t="s">
        <v>6771</v>
      </c>
      <c r="DJ1093" s="2" t="s">
        <v>2086</v>
      </c>
      <c r="DK1093" s="2" t="s">
        <v>10059</v>
      </c>
      <c r="DL1093" s="2" t="s">
        <v>2376</v>
      </c>
      <c r="DM1093" s="2" t="s">
        <v>1827</v>
      </c>
      <c r="DN1093" s="2" t="s">
        <v>14478</v>
      </c>
      <c r="DO1093" s="2" t="s">
        <v>8238</v>
      </c>
      <c r="DP1093" s="2" t="s">
        <v>14321</v>
      </c>
      <c r="DQ1093" s="2" t="s">
        <v>1854</v>
      </c>
      <c r="DR1093" s="2" t="s">
        <v>10181</v>
      </c>
      <c r="DS1093" s="2" t="s">
        <v>8803</v>
      </c>
      <c r="DT1093" s="1"/>
      <c r="DU1093" s="1"/>
      <c r="DV1093" s="2" t="s">
        <v>2513</v>
      </c>
      <c r="DW1093" s="2" t="s">
        <v>1612</v>
      </c>
      <c r="DX1093" s="2" t="s">
        <v>5123</v>
      </c>
    </row>
    <row r="1094" spans="1:128" x14ac:dyDescent="0.4">
      <c r="A1094" s="2" t="s">
        <v>16376</v>
      </c>
      <c r="B1094" s="2" t="s">
        <v>19144</v>
      </c>
      <c r="C1094" s="2" t="s">
        <v>1052</v>
      </c>
      <c r="D1094" s="2" t="s">
        <v>19145</v>
      </c>
      <c r="E1094" s="2" t="s">
        <v>1053</v>
      </c>
      <c r="F1094" s="2" t="s">
        <v>11828</v>
      </c>
      <c r="G1094" s="2" t="s">
        <v>4524</v>
      </c>
      <c r="H1094" s="2" t="s">
        <v>1999</v>
      </c>
      <c r="I1094" s="2" t="s">
        <v>12524</v>
      </c>
      <c r="J1094" s="2" t="s">
        <v>1684</v>
      </c>
      <c r="K1094" s="2" t="s">
        <v>2781</v>
      </c>
      <c r="L1094" s="2" t="s">
        <v>4960</v>
      </c>
      <c r="M1094" s="2" t="s">
        <v>10011</v>
      </c>
      <c r="N1094" s="2" t="s">
        <v>12865</v>
      </c>
      <c r="O1094" s="2" t="s">
        <v>3717</v>
      </c>
      <c r="P1094" s="2" t="s">
        <v>8302</v>
      </c>
      <c r="Q1094" s="2" t="s">
        <v>15326</v>
      </c>
      <c r="R1094" s="2" t="s">
        <v>7632</v>
      </c>
      <c r="S1094" s="2" t="s">
        <v>6727</v>
      </c>
      <c r="T1094" s="2" t="s">
        <v>11254</v>
      </c>
      <c r="U1094" s="2" t="s">
        <v>5381</v>
      </c>
      <c r="V1094" s="2" t="s">
        <v>4095</v>
      </c>
      <c r="W1094" s="2" t="s">
        <v>9629</v>
      </c>
      <c r="X1094" s="2" t="s">
        <v>5221</v>
      </c>
      <c r="Y1094" s="2" t="s">
        <v>1570</v>
      </c>
      <c r="Z1094" s="2" t="s">
        <v>1576</v>
      </c>
      <c r="AA1094" s="2" t="s">
        <v>11665</v>
      </c>
      <c r="AB1094" s="2" t="s">
        <v>12306</v>
      </c>
      <c r="AC1094" s="2" t="s">
        <v>9379</v>
      </c>
      <c r="AD1094" s="2" t="s">
        <v>19146</v>
      </c>
      <c r="AE1094" s="2" t="s">
        <v>17924</v>
      </c>
      <c r="AF1094" s="2" t="s">
        <v>9937</v>
      </c>
      <c r="AG1094" s="2" t="s">
        <v>10011</v>
      </c>
      <c r="AH1094" s="2" t="s">
        <v>2530</v>
      </c>
      <c r="AI1094" s="2" t="s">
        <v>3806</v>
      </c>
      <c r="AJ1094" s="2" t="s">
        <v>11265</v>
      </c>
      <c r="AK1094" s="2" t="s">
        <v>13524</v>
      </c>
      <c r="AL1094" s="2" t="s">
        <v>2770</v>
      </c>
      <c r="AM1094" s="2" t="s">
        <v>4413</v>
      </c>
      <c r="AN1094" s="2" t="s">
        <v>10331</v>
      </c>
      <c r="AO1094" s="2" t="s">
        <v>5078</v>
      </c>
      <c r="AP1094" s="2" t="s">
        <v>10522</v>
      </c>
      <c r="AQ1094" s="2" t="s">
        <v>4878</v>
      </c>
      <c r="AR1094" s="2" t="s">
        <v>10120</v>
      </c>
      <c r="AS1094" s="2" t="s">
        <v>6902</v>
      </c>
      <c r="AT1094" s="2" t="s">
        <v>3795</v>
      </c>
      <c r="AU1094" s="2" t="s">
        <v>3349</v>
      </c>
      <c r="AV1094" s="2" t="s">
        <v>7298</v>
      </c>
      <c r="AW1094" s="2" t="s">
        <v>15683</v>
      </c>
      <c r="AX1094" s="2" t="s">
        <v>12158</v>
      </c>
      <c r="AY1094" s="2" t="s">
        <v>8370</v>
      </c>
      <c r="AZ1094" s="2" t="s">
        <v>4439</v>
      </c>
      <c r="BA1094" s="2" t="s">
        <v>7860</v>
      </c>
      <c r="BB1094" s="2" t="s">
        <v>13866</v>
      </c>
      <c r="BC1094" s="2" t="s">
        <v>11675</v>
      </c>
      <c r="BD1094" s="2" t="s">
        <v>5077</v>
      </c>
      <c r="BE1094" s="2" t="s">
        <v>3074</v>
      </c>
      <c r="BF1094" s="2" t="s">
        <v>13458</v>
      </c>
      <c r="BG1094" s="2" t="s">
        <v>9120</v>
      </c>
      <c r="BH1094" s="2" t="s">
        <v>6323</v>
      </c>
      <c r="BI1094" s="2" t="s">
        <v>10715</v>
      </c>
      <c r="BJ1094" s="2" t="s">
        <v>10555</v>
      </c>
      <c r="BK1094" s="2" t="s">
        <v>13852</v>
      </c>
      <c r="BL1094" s="2" t="s">
        <v>6259</v>
      </c>
      <c r="BM1094" s="2" t="s">
        <v>1322</v>
      </c>
      <c r="BN1094" s="2" t="s">
        <v>13145</v>
      </c>
      <c r="BO1094" s="2" t="s">
        <v>7081</v>
      </c>
      <c r="BP1094" s="2" t="s">
        <v>12429</v>
      </c>
      <c r="BQ1094" s="2" t="s">
        <v>7435</v>
      </c>
      <c r="BR1094" s="2" t="s">
        <v>7094</v>
      </c>
      <c r="BS1094" s="2" t="s">
        <v>12355</v>
      </c>
      <c r="BT1094" s="2" t="s">
        <v>7867</v>
      </c>
      <c r="BU1094" s="2" t="s">
        <v>8652</v>
      </c>
      <c r="BV1094" s="2" t="s">
        <v>12895</v>
      </c>
      <c r="BW1094" s="2" t="s">
        <v>6213</v>
      </c>
      <c r="BX1094" s="2" t="s">
        <v>1850</v>
      </c>
      <c r="BY1094" s="2" t="s">
        <v>3700</v>
      </c>
      <c r="BZ1094" s="2" t="s">
        <v>6333</v>
      </c>
      <c r="CA1094" s="2" t="s">
        <v>15552</v>
      </c>
      <c r="CB1094" s="2" t="s">
        <v>5647</v>
      </c>
      <c r="CC1094" s="2" t="s">
        <v>6484</v>
      </c>
      <c r="CD1094" s="2" t="s">
        <v>12051</v>
      </c>
      <c r="CE1094" s="2" t="s">
        <v>7892</v>
      </c>
      <c r="CF1094" s="2" t="s">
        <v>1703</v>
      </c>
      <c r="CG1094" s="2" t="s">
        <v>1823</v>
      </c>
      <c r="CH1094" s="2" t="s">
        <v>3848</v>
      </c>
      <c r="CI1094" s="2" t="s">
        <v>3011</v>
      </c>
      <c r="CJ1094" s="2" t="s">
        <v>3773</v>
      </c>
      <c r="CK1094" s="2" t="s">
        <v>6206</v>
      </c>
      <c r="CL1094" s="2" t="s">
        <v>7548</v>
      </c>
      <c r="CM1094" s="2" t="s">
        <v>7656</v>
      </c>
      <c r="CN1094" s="2" t="s">
        <v>10435</v>
      </c>
      <c r="CO1094" s="2" t="s">
        <v>6696</v>
      </c>
      <c r="CP1094" s="2" t="s">
        <v>5647</v>
      </c>
      <c r="CQ1094" s="2" t="s">
        <v>6337</v>
      </c>
      <c r="CR1094" s="2" t="s">
        <v>8023</v>
      </c>
      <c r="CS1094" s="2" t="s">
        <v>2809</v>
      </c>
      <c r="CT1094" s="2" t="s">
        <v>8059</v>
      </c>
      <c r="CU1094" s="2" t="s">
        <v>3297</v>
      </c>
      <c r="CV1094" s="2" t="s">
        <v>7726</v>
      </c>
      <c r="CW1094" s="2" t="s">
        <v>15706</v>
      </c>
      <c r="CX1094" s="2" t="s">
        <v>8565</v>
      </c>
      <c r="CY1094" s="2" t="s">
        <v>2709</v>
      </c>
      <c r="CZ1094" s="2" t="s">
        <v>2802</v>
      </c>
      <c r="DA1094" s="2" t="s">
        <v>3011</v>
      </c>
      <c r="DB1094" s="2" t="s">
        <v>7728</v>
      </c>
      <c r="DC1094" s="2" t="s">
        <v>9059</v>
      </c>
      <c r="DD1094" s="2" t="s">
        <v>7726</v>
      </c>
      <c r="DE1094" s="2" t="s">
        <v>10373</v>
      </c>
      <c r="DF1094" s="2" t="s">
        <v>3288</v>
      </c>
      <c r="DG1094" s="2" t="s">
        <v>4212</v>
      </c>
      <c r="DH1094" s="2" t="s">
        <v>4215</v>
      </c>
      <c r="DI1094" s="2" t="s">
        <v>1945</v>
      </c>
      <c r="DJ1094" s="2" t="s">
        <v>9099</v>
      </c>
      <c r="DK1094" s="2" t="s">
        <v>3602</v>
      </c>
      <c r="DL1094" s="2" t="s">
        <v>15634</v>
      </c>
      <c r="DM1094" s="2" t="s">
        <v>1942</v>
      </c>
      <c r="DN1094" s="2" t="s">
        <v>1153</v>
      </c>
      <c r="DO1094" s="2" t="s">
        <v>6422</v>
      </c>
      <c r="DP1094" s="2" t="s">
        <v>5205</v>
      </c>
      <c r="DQ1094" s="2" t="s">
        <v>15634</v>
      </c>
      <c r="DR1094" s="2" t="s">
        <v>13925</v>
      </c>
      <c r="DS1094" s="2" t="s">
        <v>3943</v>
      </c>
      <c r="DT1094" s="1"/>
      <c r="DU1094" s="1"/>
      <c r="DV1094" s="2" t="s">
        <v>8409</v>
      </c>
      <c r="DW1094" s="2" t="s">
        <v>1850</v>
      </c>
      <c r="DX1094" s="2" t="s">
        <v>10583</v>
      </c>
    </row>
    <row r="1095" spans="1:128" x14ac:dyDescent="0.4">
      <c r="A1095" s="2" t="s">
        <v>16376</v>
      </c>
      <c r="B1095" s="2" t="s">
        <v>19147</v>
      </c>
      <c r="C1095" s="2" t="s">
        <v>1052</v>
      </c>
      <c r="D1095" s="2" t="s">
        <v>19148</v>
      </c>
      <c r="E1095" s="2" t="s">
        <v>1053</v>
      </c>
      <c r="F1095" s="2" t="s">
        <v>4238</v>
      </c>
      <c r="G1095" s="2" t="s">
        <v>5675</v>
      </c>
      <c r="H1095" s="2" t="s">
        <v>1777</v>
      </c>
      <c r="I1095" s="2" t="s">
        <v>10184</v>
      </c>
      <c r="J1095" s="2" t="s">
        <v>13090</v>
      </c>
      <c r="K1095" s="2" t="s">
        <v>2316</v>
      </c>
      <c r="L1095" s="2" t="s">
        <v>5015</v>
      </c>
      <c r="M1095" s="2" t="s">
        <v>7049</v>
      </c>
      <c r="N1095" s="2" t="s">
        <v>5604</v>
      </c>
      <c r="O1095" s="2" t="s">
        <v>5831</v>
      </c>
      <c r="P1095" s="2" t="s">
        <v>14701</v>
      </c>
      <c r="Q1095" s="2" t="s">
        <v>2251</v>
      </c>
      <c r="R1095" s="2" t="s">
        <v>5675</v>
      </c>
      <c r="S1095" s="2" t="s">
        <v>14153</v>
      </c>
      <c r="T1095" s="2" t="s">
        <v>13768</v>
      </c>
      <c r="U1095" s="2" t="s">
        <v>11224</v>
      </c>
      <c r="V1095" s="2" t="s">
        <v>2540</v>
      </c>
      <c r="W1095" s="2" t="s">
        <v>15598</v>
      </c>
      <c r="X1095" s="2" t="s">
        <v>14056</v>
      </c>
      <c r="Y1095" s="2" t="s">
        <v>2016</v>
      </c>
      <c r="Z1095" s="2" t="s">
        <v>1450</v>
      </c>
      <c r="AA1095" s="2" t="s">
        <v>1528</v>
      </c>
      <c r="AB1095" s="2" t="s">
        <v>13265</v>
      </c>
      <c r="AC1095" s="2" t="s">
        <v>9124</v>
      </c>
      <c r="AD1095" s="2" t="s">
        <v>12574</v>
      </c>
      <c r="AE1095" s="2" t="s">
        <v>14481</v>
      </c>
      <c r="AF1095" s="2" t="s">
        <v>12572</v>
      </c>
      <c r="AG1095" s="2" t="s">
        <v>7044</v>
      </c>
      <c r="AH1095" s="2" t="s">
        <v>6729</v>
      </c>
      <c r="AI1095" s="2" t="s">
        <v>9744</v>
      </c>
      <c r="AJ1095" s="2" t="s">
        <v>4535</v>
      </c>
      <c r="AK1095" s="2" t="s">
        <v>15988</v>
      </c>
      <c r="AL1095" s="2" t="s">
        <v>19149</v>
      </c>
      <c r="AM1095" s="2" t="s">
        <v>16152</v>
      </c>
      <c r="AN1095" s="2" t="s">
        <v>11112</v>
      </c>
      <c r="AO1095" s="2" t="s">
        <v>4503</v>
      </c>
      <c r="AP1095" s="2" t="s">
        <v>2012</v>
      </c>
      <c r="AQ1095" s="2" t="s">
        <v>7926</v>
      </c>
      <c r="AR1095" s="2" t="s">
        <v>7066</v>
      </c>
      <c r="AS1095" s="2" t="s">
        <v>7327</v>
      </c>
      <c r="AT1095" s="2" t="s">
        <v>15516</v>
      </c>
      <c r="AU1095" s="2" t="s">
        <v>5177</v>
      </c>
      <c r="AV1095" s="2" t="s">
        <v>5079</v>
      </c>
      <c r="AW1095" s="2" t="s">
        <v>9152</v>
      </c>
      <c r="AX1095" s="2" t="s">
        <v>5832</v>
      </c>
      <c r="AY1095" s="2" t="s">
        <v>14458</v>
      </c>
      <c r="AZ1095" s="2" t="s">
        <v>9825</v>
      </c>
      <c r="BA1095" s="2" t="s">
        <v>6728</v>
      </c>
      <c r="BB1095" s="2" t="s">
        <v>4433</v>
      </c>
      <c r="BC1095" s="2" t="s">
        <v>1465</v>
      </c>
      <c r="BD1095" s="2" t="s">
        <v>2432</v>
      </c>
      <c r="BE1095" s="2" t="s">
        <v>13958</v>
      </c>
      <c r="BF1095" s="2" t="s">
        <v>3340</v>
      </c>
      <c r="BG1095" s="2" t="s">
        <v>12457</v>
      </c>
      <c r="BH1095" s="2" t="s">
        <v>7071</v>
      </c>
      <c r="BI1095" s="2" t="s">
        <v>8702</v>
      </c>
      <c r="BJ1095" s="2" t="s">
        <v>9330</v>
      </c>
      <c r="BK1095" s="2" t="s">
        <v>5179</v>
      </c>
      <c r="BL1095" s="2" t="s">
        <v>3281</v>
      </c>
      <c r="BM1095" s="2" t="s">
        <v>10871</v>
      </c>
      <c r="BN1095" s="2" t="s">
        <v>11437</v>
      </c>
      <c r="BO1095" s="2" t="s">
        <v>4897</v>
      </c>
      <c r="BP1095" s="2" t="s">
        <v>3401</v>
      </c>
      <c r="BQ1095" s="2" t="s">
        <v>5414</v>
      </c>
      <c r="BR1095" s="2" t="s">
        <v>10727</v>
      </c>
      <c r="BS1095" s="2" t="s">
        <v>7226</v>
      </c>
      <c r="BT1095" s="2" t="s">
        <v>12432</v>
      </c>
      <c r="BU1095" s="2" t="s">
        <v>8335</v>
      </c>
      <c r="BV1095" s="2" t="s">
        <v>12795</v>
      </c>
      <c r="BW1095" s="2" t="s">
        <v>14032</v>
      </c>
      <c r="BX1095" s="2" t="s">
        <v>11004</v>
      </c>
      <c r="BY1095" s="2" t="s">
        <v>15134</v>
      </c>
      <c r="BZ1095" s="2" t="s">
        <v>10815</v>
      </c>
      <c r="CA1095" s="2" t="s">
        <v>12643</v>
      </c>
      <c r="CB1095" s="2" t="s">
        <v>16625</v>
      </c>
      <c r="CC1095" s="2" t="s">
        <v>5335</v>
      </c>
      <c r="CD1095" s="2" t="s">
        <v>9757</v>
      </c>
      <c r="CE1095" s="2" t="s">
        <v>16054</v>
      </c>
      <c r="CF1095" s="2" t="s">
        <v>10962</v>
      </c>
      <c r="CG1095" s="2" t="s">
        <v>10811</v>
      </c>
      <c r="CH1095" s="2" t="s">
        <v>12389</v>
      </c>
      <c r="CI1095" s="2" t="s">
        <v>15052</v>
      </c>
      <c r="CJ1095" s="2" t="s">
        <v>15727</v>
      </c>
      <c r="CK1095" s="2" t="s">
        <v>12161</v>
      </c>
      <c r="CL1095" s="2" t="s">
        <v>1201</v>
      </c>
      <c r="CM1095" s="2" t="s">
        <v>5808</v>
      </c>
      <c r="CN1095" s="2" t="s">
        <v>3389</v>
      </c>
      <c r="CO1095" s="2" t="s">
        <v>2715</v>
      </c>
      <c r="CP1095" s="2" t="s">
        <v>1230</v>
      </c>
      <c r="CQ1095" s="2" t="s">
        <v>6743</v>
      </c>
      <c r="CR1095" s="2" t="s">
        <v>6455</v>
      </c>
      <c r="CS1095" s="2" t="s">
        <v>8642</v>
      </c>
      <c r="CT1095" s="2" t="s">
        <v>9577</v>
      </c>
      <c r="CU1095" s="2" t="s">
        <v>7584</v>
      </c>
      <c r="CV1095" s="2" t="s">
        <v>13438</v>
      </c>
      <c r="CW1095" s="2" t="s">
        <v>8643</v>
      </c>
      <c r="CX1095" s="2" t="s">
        <v>6594</v>
      </c>
      <c r="CY1095" s="2" t="s">
        <v>11734</v>
      </c>
      <c r="CZ1095" s="2" t="s">
        <v>13173</v>
      </c>
      <c r="DA1095" s="2" t="s">
        <v>13005</v>
      </c>
      <c r="DB1095" s="2" t="s">
        <v>7988</v>
      </c>
      <c r="DC1095" s="2" t="s">
        <v>5560</v>
      </c>
      <c r="DD1095" s="2" t="s">
        <v>9671</v>
      </c>
      <c r="DE1095" s="2" t="s">
        <v>14265</v>
      </c>
      <c r="DF1095" s="2" t="s">
        <v>1651</v>
      </c>
      <c r="DG1095" s="2" t="s">
        <v>14208</v>
      </c>
      <c r="DH1095" s="2" t="s">
        <v>4736</v>
      </c>
      <c r="DI1095" s="2" t="s">
        <v>1298</v>
      </c>
      <c r="DJ1095" s="2" t="s">
        <v>6783</v>
      </c>
      <c r="DK1095" s="2" t="s">
        <v>6321</v>
      </c>
      <c r="DL1095" s="2" t="s">
        <v>3612</v>
      </c>
      <c r="DM1095" s="2" t="s">
        <v>8700</v>
      </c>
      <c r="DN1095" s="2" t="s">
        <v>9542</v>
      </c>
      <c r="DO1095" s="2" t="s">
        <v>3709</v>
      </c>
      <c r="DP1095" s="2" t="s">
        <v>7193</v>
      </c>
      <c r="DQ1095" s="2" t="s">
        <v>12887</v>
      </c>
      <c r="DR1095" s="2" t="s">
        <v>9954</v>
      </c>
      <c r="DS1095" s="2" t="s">
        <v>11506</v>
      </c>
      <c r="DT1095" s="1"/>
      <c r="DU1095" s="1"/>
      <c r="DV1095" s="2" t="s">
        <v>10159</v>
      </c>
      <c r="DW1095" s="2" t="s">
        <v>5680</v>
      </c>
      <c r="DX1095" s="2" t="s">
        <v>7193</v>
      </c>
    </row>
    <row r="1096" spans="1:128" x14ac:dyDescent="0.4">
      <c r="A1096" s="2" t="s">
        <v>16376</v>
      </c>
      <c r="B1096" s="2" t="s">
        <v>19150</v>
      </c>
      <c r="C1096" s="2" t="s">
        <v>1052</v>
      </c>
      <c r="D1096" s="2" t="s">
        <v>19151</v>
      </c>
      <c r="E1096" s="2" t="s">
        <v>1053</v>
      </c>
      <c r="F1096" s="2" t="s">
        <v>2638</v>
      </c>
      <c r="G1096" s="2" t="s">
        <v>2886</v>
      </c>
      <c r="H1096" s="2" t="s">
        <v>3238</v>
      </c>
      <c r="I1096" s="2" t="s">
        <v>4601</v>
      </c>
      <c r="J1096" s="2" t="s">
        <v>4318</v>
      </c>
      <c r="K1096" s="2" t="s">
        <v>15106</v>
      </c>
      <c r="L1096" s="2" t="s">
        <v>10664</v>
      </c>
      <c r="M1096" s="2" t="s">
        <v>13152</v>
      </c>
      <c r="N1096" s="2" t="s">
        <v>3464</v>
      </c>
      <c r="O1096" s="2" t="s">
        <v>9087</v>
      </c>
      <c r="P1096" s="2" t="s">
        <v>12255</v>
      </c>
      <c r="Q1096" s="2" t="s">
        <v>13437</v>
      </c>
      <c r="R1096" s="2" t="s">
        <v>13150</v>
      </c>
      <c r="S1096" s="2" t="s">
        <v>1303</v>
      </c>
      <c r="T1096" s="2" t="s">
        <v>8741</v>
      </c>
      <c r="U1096" s="2" t="s">
        <v>7811</v>
      </c>
      <c r="V1096" s="2" t="s">
        <v>7105</v>
      </c>
      <c r="W1096" s="2" t="s">
        <v>1641</v>
      </c>
      <c r="X1096" s="2" t="s">
        <v>5157</v>
      </c>
      <c r="Y1096" s="2" t="s">
        <v>5165</v>
      </c>
      <c r="Z1096" s="2" t="s">
        <v>1198</v>
      </c>
      <c r="AA1096" s="2" t="s">
        <v>10029</v>
      </c>
      <c r="AB1096" s="2" t="s">
        <v>9364</v>
      </c>
      <c r="AC1096" s="2" t="s">
        <v>1656</v>
      </c>
      <c r="AD1096" s="2" t="s">
        <v>11666</v>
      </c>
      <c r="AE1096" s="2" t="s">
        <v>8508</v>
      </c>
      <c r="AF1096" s="2" t="s">
        <v>4330</v>
      </c>
      <c r="AG1096" s="2" t="s">
        <v>10798</v>
      </c>
      <c r="AH1096" s="2" t="s">
        <v>5157</v>
      </c>
      <c r="AI1096" s="2" t="s">
        <v>9745</v>
      </c>
      <c r="AJ1096" s="2" t="s">
        <v>1981</v>
      </c>
      <c r="AK1096" s="2" t="s">
        <v>7247</v>
      </c>
      <c r="AL1096" s="2" t="s">
        <v>2321</v>
      </c>
      <c r="AM1096" s="2" t="s">
        <v>6727</v>
      </c>
      <c r="AN1096" s="2" t="s">
        <v>9085</v>
      </c>
      <c r="AO1096" s="2" t="s">
        <v>5450</v>
      </c>
      <c r="AP1096" s="2" t="s">
        <v>2761</v>
      </c>
      <c r="AQ1096" s="2" t="s">
        <v>3612</v>
      </c>
      <c r="AR1096" s="2" t="s">
        <v>4782</v>
      </c>
      <c r="AS1096" s="2" t="s">
        <v>6893</v>
      </c>
      <c r="AT1096" s="2" t="s">
        <v>2652</v>
      </c>
      <c r="AU1096" s="2" t="s">
        <v>4051</v>
      </c>
      <c r="AV1096" s="2" t="s">
        <v>3065</v>
      </c>
      <c r="AW1096" s="2" t="s">
        <v>9183</v>
      </c>
      <c r="AX1096" s="2" t="s">
        <v>2416</v>
      </c>
      <c r="AY1096" s="2" t="s">
        <v>9332</v>
      </c>
      <c r="AZ1096" s="2" t="s">
        <v>2455</v>
      </c>
      <c r="BA1096" s="2" t="s">
        <v>7509</v>
      </c>
      <c r="BB1096" s="2" t="s">
        <v>6393</v>
      </c>
      <c r="BC1096" s="2" t="s">
        <v>10320</v>
      </c>
      <c r="BD1096" s="2" t="s">
        <v>3236</v>
      </c>
      <c r="BE1096" s="2" t="s">
        <v>9491</v>
      </c>
      <c r="BF1096" s="2" t="s">
        <v>10040</v>
      </c>
      <c r="BG1096" s="2" t="s">
        <v>12349</v>
      </c>
      <c r="BH1096" s="2" t="s">
        <v>4996</v>
      </c>
      <c r="BI1096" s="2" t="s">
        <v>14091</v>
      </c>
      <c r="BJ1096" s="2" t="s">
        <v>12360</v>
      </c>
      <c r="BK1096" s="2" t="s">
        <v>8537</v>
      </c>
      <c r="BL1096" s="2" t="s">
        <v>4724</v>
      </c>
      <c r="BM1096" s="2" t="s">
        <v>5762</v>
      </c>
      <c r="BN1096" s="2" t="s">
        <v>8230</v>
      </c>
      <c r="BO1096" s="2" t="s">
        <v>1167</v>
      </c>
      <c r="BP1096" s="2" t="s">
        <v>9078</v>
      </c>
      <c r="BQ1096" s="2" t="s">
        <v>14279</v>
      </c>
      <c r="BR1096" s="2" t="s">
        <v>12796</v>
      </c>
      <c r="BS1096" s="2" t="s">
        <v>5891</v>
      </c>
      <c r="BT1096" s="2" t="s">
        <v>4443</v>
      </c>
      <c r="BU1096" s="2" t="s">
        <v>7829</v>
      </c>
      <c r="BV1096" s="2" t="s">
        <v>9524</v>
      </c>
      <c r="BW1096" s="2" t="s">
        <v>2990</v>
      </c>
      <c r="BX1096" s="2" t="s">
        <v>10699</v>
      </c>
      <c r="BY1096" s="2" t="s">
        <v>3950</v>
      </c>
      <c r="BZ1096" s="2" t="s">
        <v>2384</v>
      </c>
      <c r="CA1096" s="2" t="s">
        <v>15697</v>
      </c>
      <c r="CB1096" s="2" t="s">
        <v>3956</v>
      </c>
      <c r="CC1096" s="2" t="s">
        <v>3471</v>
      </c>
      <c r="CD1096" s="2" t="s">
        <v>7156</v>
      </c>
      <c r="CE1096" s="2" t="s">
        <v>16147</v>
      </c>
      <c r="CF1096" s="2" t="s">
        <v>7567</v>
      </c>
      <c r="CG1096" s="2" t="s">
        <v>13093</v>
      </c>
      <c r="CH1096" s="2" t="s">
        <v>8528</v>
      </c>
      <c r="CI1096" s="2" t="s">
        <v>4400</v>
      </c>
      <c r="CJ1096" s="2" t="s">
        <v>9515</v>
      </c>
      <c r="CK1096" s="2" t="s">
        <v>10150</v>
      </c>
      <c r="CL1096" s="2" t="s">
        <v>5976</v>
      </c>
      <c r="CM1096" s="2" t="s">
        <v>8230</v>
      </c>
      <c r="CN1096" s="2" t="s">
        <v>4816</v>
      </c>
      <c r="CO1096" s="2" t="s">
        <v>10461</v>
      </c>
      <c r="CP1096" s="2" t="s">
        <v>1470</v>
      </c>
      <c r="CQ1096" s="2" t="s">
        <v>6041</v>
      </c>
      <c r="CR1096" s="2" t="s">
        <v>3772</v>
      </c>
      <c r="CS1096" s="2" t="s">
        <v>10280</v>
      </c>
      <c r="CT1096" s="2" t="s">
        <v>10799</v>
      </c>
      <c r="CU1096" s="2" t="s">
        <v>10747</v>
      </c>
      <c r="CV1096" s="2" t="s">
        <v>11274</v>
      </c>
      <c r="CW1096" s="2" t="s">
        <v>13319</v>
      </c>
      <c r="CX1096" s="2" t="s">
        <v>3871</v>
      </c>
      <c r="CY1096" s="2" t="s">
        <v>1418</v>
      </c>
      <c r="CZ1096" s="2" t="s">
        <v>3143</v>
      </c>
      <c r="DA1096" s="2" t="s">
        <v>4880</v>
      </c>
      <c r="DB1096" s="2" t="s">
        <v>14172</v>
      </c>
      <c r="DC1096" s="2" t="s">
        <v>4308</v>
      </c>
      <c r="DD1096" s="2" t="s">
        <v>7682</v>
      </c>
      <c r="DE1096" s="2" t="s">
        <v>2960</v>
      </c>
      <c r="DF1096" s="2" t="s">
        <v>17438</v>
      </c>
      <c r="DG1096" s="2" t="s">
        <v>5081</v>
      </c>
      <c r="DH1096" s="2" t="s">
        <v>8987</v>
      </c>
      <c r="DI1096" s="2" t="s">
        <v>13174</v>
      </c>
      <c r="DJ1096" s="2" t="s">
        <v>13129</v>
      </c>
      <c r="DK1096" s="2" t="s">
        <v>15048</v>
      </c>
      <c r="DL1096" s="2" t="s">
        <v>9575</v>
      </c>
      <c r="DM1096" s="2" t="s">
        <v>2560</v>
      </c>
      <c r="DN1096" s="2" t="s">
        <v>3080</v>
      </c>
      <c r="DO1096" s="2" t="s">
        <v>5098</v>
      </c>
      <c r="DP1096" s="2" t="s">
        <v>7446</v>
      </c>
      <c r="DQ1096" s="2" t="s">
        <v>1687</v>
      </c>
      <c r="DR1096" s="2" t="s">
        <v>2671</v>
      </c>
      <c r="DS1096" s="2" t="s">
        <v>1424</v>
      </c>
      <c r="DT1096" s="1"/>
      <c r="DU1096" s="1"/>
      <c r="DV1096" s="2" t="s">
        <v>15659</v>
      </c>
      <c r="DW1096" s="2" t="s">
        <v>4303</v>
      </c>
      <c r="DX1096" s="2" t="s">
        <v>5252</v>
      </c>
    </row>
    <row r="1097" spans="1:128" x14ac:dyDescent="0.4">
      <c r="A1097" s="2" t="s">
        <v>16376</v>
      </c>
      <c r="B1097" s="2" t="s">
        <v>19152</v>
      </c>
      <c r="C1097" s="2" t="s">
        <v>1052</v>
      </c>
      <c r="D1097" s="2" t="s">
        <v>19153</v>
      </c>
      <c r="E1097" s="2" t="s">
        <v>1053</v>
      </c>
      <c r="F1097" s="2" t="s">
        <v>11389</v>
      </c>
      <c r="G1097" s="2" t="s">
        <v>4252</v>
      </c>
      <c r="H1097" s="2" t="s">
        <v>8826</v>
      </c>
      <c r="I1097" s="2" t="s">
        <v>7405</v>
      </c>
      <c r="J1097" s="2" t="s">
        <v>11214</v>
      </c>
      <c r="K1097" s="2" t="s">
        <v>2000</v>
      </c>
      <c r="L1097" s="2" t="s">
        <v>6366</v>
      </c>
      <c r="M1097" s="2" t="s">
        <v>1980</v>
      </c>
      <c r="N1097" s="2" t="s">
        <v>3549</v>
      </c>
      <c r="O1097" s="2" t="s">
        <v>12735</v>
      </c>
      <c r="P1097" s="2" t="s">
        <v>5481</v>
      </c>
      <c r="Q1097" s="2" t="s">
        <v>12055</v>
      </c>
      <c r="R1097" s="2" t="s">
        <v>8868</v>
      </c>
      <c r="S1097" s="2" t="s">
        <v>4785</v>
      </c>
      <c r="T1097" s="2" t="s">
        <v>1065</v>
      </c>
      <c r="U1097" s="2" t="s">
        <v>3549</v>
      </c>
      <c r="V1097" s="2" t="s">
        <v>4334</v>
      </c>
      <c r="W1097" s="2" t="s">
        <v>2012</v>
      </c>
      <c r="X1097" s="2" t="s">
        <v>18016</v>
      </c>
      <c r="Y1097" s="2" t="s">
        <v>6066</v>
      </c>
      <c r="Z1097" s="2" t="s">
        <v>8980</v>
      </c>
      <c r="AA1097" s="2" t="s">
        <v>5931</v>
      </c>
      <c r="AB1097" s="2" t="s">
        <v>5986</v>
      </c>
      <c r="AC1097" s="2" t="s">
        <v>4501</v>
      </c>
      <c r="AD1097" s="2" t="s">
        <v>2439</v>
      </c>
      <c r="AE1097" s="2" t="s">
        <v>6510</v>
      </c>
      <c r="AF1097" s="2" t="s">
        <v>6638</v>
      </c>
      <c r="AG1097" s="2" t="s">
        <v>7651</v>
      </c>
      <c r="AH1097" s="2" t="s">
        <v>6779</v>
      </c>
      <c r="AI1097" s="2" t="s">
        <v>2240</v>
      </c>
      <c r="AJ1097" s="2" t="s">
        <v>8465</v>
      </c>
      <c r="AK1097" s="2" t="s">
        <v>4872</v>
      </c>
      <c r="AL1097" s="2" t="s">
        <v>19154</v>
      </c>
      <c r="AM1097" s="2" t="s">
        <v>11042</v>
      </c>
      <c r="AN1097" s="2" t="s">
        <v>3903</v>
      </c>
      <c r="AO1097" s="2" t="s">
        <v>4958</v>
      </c>
      <c r="AP1097" s="2" t="s">
        <v>5307</v>
      </c>
      <c r="AQ1097" s="2" t="s">
        <v>4687</v>
      </c>
      <c r="AR1097" s="2" t="s">
        <v>12375</v>
      </c>
      <c r="AS1097" s="2" t="s">
        <v>19155</v>
      </c>
      <c r="AT1097" s="2" t="s">
        <v>11363</v>
      </c>
      <c r="AU1097" s="2" t="s">
        <v>4150</v>
      </c>
      <c r="AV1097" s="2" t="s">
        <v>5003</v>
      </c>
      <c r="AW1097" s="2" t="s">
        <v>10381</v>
      </c>
      <c r="AX1097" s="2" t="s">
        <v>12279</v>
      </c>
      <c r="AY1097" s="2" t="s">
        <v>1768</v>
      </c>
      <c r="AZ1097" s="2" t="s">
        <v>5155</v>
      </c>
      <c r="BA1097" s="2" t="s">
        <v>10317</v>
      </c>
      <c r="BB1097" s="2" t="s">
        <v>3085</v>
      </c>
      <c r="BC1097" s="2" t="s">
        <v>16734</v>
      </c>
      <c r="BD1097" s="2" t="s">
        <v>5132</v>
      </c>
      <c r="BE1097" s="2" t="s">
        <v>12108</v>
      </c>
      <c r="BF1097" s="2" t="s">
        <v>6328</v>
      </c>
      <c r="BG1097" s="2" t="s">
        <v>11832</v>
      </c>
      <c r="BH1097" s="2" t="s">
        <v>15512</v>
      </c>
      <c r="BI1097" s="2" t="s">
        <v>5842</v>
      </c>
      <c r="BJ1097" s="2" t="s">
        <v>2810</v>
      </c>
      <c r="BK1097" s="2" t="s">
        <v>3595</v>
      </c>
      <c r="BL1097" s="2" t="s">
        <v>8770</v>
      </c>
      <c r="BM1097" s="2" t="s">
        <v>15979</v>
      </c>
      <c r="BN1097" s="2" t="s">
        <v>6634</v>
      </c>
      <c r="BO1097" s="2" t="s">
        <v>5355</v>
      </c>
      <c r="BP1097" s="2" t="s">
        <v>8668</v>
      </c>
      <c r="BQ1097" s="2" t="s">
        <v>3300</v>
      </c>
      <c r="BR1097" s="2" t="s">
        <v>8404</v>
      </c>
      <c r="BS1097" s="2" t="s">
        <v>14893</v>
      </c>
      <c r="BT1097" s="2" t="s">
        <v>8726</v>
      </c>
      <c r="BU1097" s="2" t="s">
        <v>11465</v>
      </c>
      <c r="BV1097" s="2" t="s">
        <v>11883</v>
      </c>
      <c r="BW1097" s="2" t="s">
        <v>7024</v>
      </c>
      <c r="BX1097" s="2" t="s">
        <v>8970</v>
      </c>
      <c r="BY1097" s="2" t="s">
        <v>11893</v>
      </c>
      <c r="BZ1097" s="2" t="s">
        <v>4106</v>
      </c>
      <c r="CA1097" s="2" t="s">
        <v>5353</v>
      </c>
      <c r="CB1097" s="2" t="s">
        <v>9844</v>
      </c>
      <c r="CC1097" s="2" t="s">
        <v>12485</v>
      </c>
      <c r="CD1097" s="2" t="s">
        <v>11085</v>
      </c>
      <c r="CE1097" s="2" t="s">
        <v>15551</v>
      </c>
      <c r="CF1097" s="2" t="s">
        <v>3307</v>
      </c>
      <c r="CG1097" s="2" t="s">
        <v>8717</v>
      </c>
      <c r="CH1097" s="2" t="s">
        <v>14903</v>
      </c>
      <c r="CI1097" s="2" t="s">
        <v>4112</v>
      </c>
      <c r="CJ1097" s="2" t="s">
        <v>1494</v>
      </c>
      <c r="CK1097" s="2" t="s">
        <v>5291</v>
      </c>
      <c r="CL1097" s="2" t="s">
        <v>8283</v>
      </c>
      <c r="CM1097" s="2" t="s">
        <v>5185</v>
      </c>
      <c r="CN1097" s="2" t="s">
        <v>1148</v>
      </c>
      <c r="CO1097" s="2" t="s">
        <v>7540</v>
      </c>
      <c r="CP1097" s="2" t="s">
        <v>14895</v>
      </c>
      <c r="CQ1097" s="2" t="s">
        <v>11074</v>
      </c>
      <c r="CR1097" s="2" t="s">
        <v>4105</v>
      </c>
      <c r="CS1097" s="2" t="s">
        <v>2038</v>
      </c>
      <c r="CT1097" s="2" t="s">
        <v>1707</v>
      </c>
      <c r="CU1097" s="2" t="s">
        <v>6811</v>
      </c>
      <c r="CV1097" s="2" t="s">
        <v>1726</v>
      </c>
      <c r="CW1097" s="2" t="s">
        <v>1134</v>
      </c>
      <c r="CX1097" s="2" t="s">
        <v>8717</v>
      </c>
      <c r="CY1097" s="2" t="s">
        <v>2260</v>
      </c>
      <c r="CZ1097" s="2" t="s">
        <v>12167</v>
      </c>
      <c r="DA1097" s="2" t="s">
        <v>5186</v>
      </c>
      <c r="DB1097" s="2" t="s">
        <v>12418</v>
      </c>
      <c r="DC1097" s="2" t="s">
        <v>11516</v>
      </c>
      <c r="DD1097" s="2" t="s">
        <v>5713</v>
      </c>
      <c r="DE1097" s="2" t="s">
        <v>7792</v>
      </c>
      <c r="DF1097" s="2" t="s">
        <v>1728</v>
      </c>
      <c r="DG1097" s="2" t="s">
        <v>1126</v>
      </c>
      <c r="DH1097" s="2" t="s">
        <v>13377</v>
      </c>
      <c r="DI1097" s="2" t="s">
        <v>8018</v>
      </c>
      <c r="DJ1097" s="2" t="s">
        <v>5298</v>
      </c>
      <c r="DK1097" s="2" t="s">
        <v>8023</v>
      </c>
      <c r="DL1097" s="2" t="s">
        <v>9102</v>
      </c>
      <c r="DM1097" s="2" t="s">
        <v>4551</v>
      </c>
      <c r="DN1097" s="2" t="s">
        <v>8407</v>
      </c>
      <c r="DO1097" s="2" t="s">
        <v>5876</v>
      </c>
      <c r="DP1097" s="2" t="s">
        <v>4559</v>
      </c>
      <c r="DQ1097" s="2" t="s">
        <v>5255</v>
      </c>
      <c r="DR1097" s="2" t="s">
        <v>8854</v>
      </c>
      <c r="DS1097" s="2" t="s">
        <v>4378</v>
      </c>
      <c r="DT1097" s="1"/>
      <c r="DU1097" s="1"/>
      <c r="DV1097" s="2" t="s">
        <v>9068</v>
      </c>
      <c r="DW1097" s="2" t="s">
        <v>1352</v>
      </c>
      <c r="DX1097" s="2" t="s">
        <v>12435</v>
      </c>
    </row>
    <row r="1098" spans="1:128" x14ac:dyDescent="0.4">
      <c r="A1098" s="2" t="s">
        <v>16376</v>
      </c>
      <c r="B1098" s="2" t="s">
        <v>19156</v>
      </c>
      <c r="C1098" s="2" t="s">
        <v>1052</v>
      </c>
      <c r="D1098" s="2" t="s">
        <v>19157</v>
      </c>
      <c r="E1098" s="2" t="s">
        <v>1053</v>
      </c>
      <c r="F1098" s="2" t="s">
        <v>6796</v>
      </c>
      <c r="G1098" s="2" t="s">
        <v>10896</v>
      </c>
      <c r="H1098" s="2" t="s">
        <v>1669</v>
      </c>
      <c r="I1098" s="2" t="s">
        <v>13679</v>
      </c>
      <c r="J1098" s="2" t="s">
        <v>19158</v>
      </c>
      <c r="K1098" s="2" t="s">
        <v>19159</v>
      </c>
      <c r="L1098" s="2" t="s">
        <v>3789</v>
      </c>
      <c r="M1098" s="2" t="s">
        <v>3544</v>
      </c>
      <c r="N1098" s="2" t="s">
        <v>6439</v>
      </c>
      <c r="O1098" s="2" t="s">
        <v>12299</v>
      </c>
      <c r="P1098" s="2" t="s">
        <v>19160</v>
      </c>
      <c r="Q1098" s="2" t="s">
        <v>17076</v>
      </c>
      <c r="R1098" s="2" t="s">
        <v>16863</v>
      </c>
      <c r="S1098" s="2" t="s">
        <v>1434</v>
      </c>
      <c r="T1098" s="2" t="s">
        <v>3805</v>
      </c>
      <c r="U1098" s="2" t="s">
        <v>10892</v>
      </c>
      <c r="V1098" s="2" t="s">
        <v>4832</v>
      </c>
      <c r="W1098" s="2" t="s">
        <v>19161</v>
      </c>
      <c r="X1098" s="2" t="s">
        <v>19162</v>
      </c>
      <c r="Y1098" s="2" t="s">
        <v>17423</v>
      </c>
      <c r="Z1098" s="2" t="s">
        <v>17288</v>
      </c>
      <c r="AA1098" s="2" t="s">
        <v>16218</v>
      </c>
      <c r="AB1098" s="2" t="s">
        <v>14576</v>
      </c>
      <c r="AC1098" s="2" t="s">
        <v>4512</v>
      </c>
      <c r="AD1098" s="2" t="s">
        <v>19163</v>
      </c>
      <c r="AE1098" s="2" t="s">
        <v>19164</v>
      </c>
      <c r="AF1098" s="2" t="s">
        <v>19165</v>
      </c>
      <c r="AG1098" s="2" t="s">
        <v>8080</v>
      </c>
      <c r="AH1098" s="2" t="s">
        <v>13692</v>
      </c>
      <c r="AI1098" s="2" t="s">
        <v>6077</v>
      </c>
      <c r="AJ1098" s="2" t="s">
        <v>9860</v>
      </c>
      <c r="AK1098" s="2" t="s">
        <v>19166</v>
      </c>
      <c r="AL1098" s="2" t="s">
        <v>19167</v>
      </c>
      <c r="AM1098" s="2" t="s">
        <v>18548</v>
      </c>
      <c r="AN1098" s="2" t="s">
        <v>19168</v>
      </c>
      <c r="AO1098" s="2" t="s">
        <v>7247</v>
      </c>
      <c r="AP1098" s="2" t="s">
        <v>7209</v>
      </c>
      <c r="AQ1098" s="2" t="s">
        <v>16028</v>
      </c>
      <c r="AR1098" s="2" t="s">
        <v>19169</v>
      </c>
      <c r="AS1098" s="2" t="s">
        <v>19170</v>
      </c>
      <c r="AT1098" s="2" t="s">
        <v>15923</v>
      </c>
      <c r="AU1098" s="2" t="s">
        <v>18245</v>
      </c>
      <c r="AV1098" s="2" t="s">
        <v>15681</v>
      </c>
      <c r="AW1098" s="2" t="s">
        <v>10994</v>
      </c>
      <c r="AX1098" s="2" t="s">
        <v>7920</v>
      </c>
      <c r="AY1098" s="2" t="s">
        <v>19171</v>
      </c>
      <c r="AZ1098" s="2" t="s">
        <v>19172</v>
      </c>
      <c r="BA1098" s="2" t="s">
        <v>18815</v>
      </c>
      <c r="BB1098" s="2" t="s">
        <v>3715</v>
      </c>
      <c r="BC1098" s="2" t="s">
        <v>1546</v>
      </c>
      <c r="BD1098" s="2" t="s">
        <v>5455</v>
      </c>
      <c r="BE1098" s="2" t="s">
        <v>10599</v>
      </c>
      <c r="BF1098" s="2" t="s">
        <v>13115</v>
      </c>
      <c r="BG1098" s="2" t="s">
        <v>19173</v>
      </c>
      <c r="BH1098" s="2" t="s">
        <v>16249</v>
      </c>
      <c r="BI1098" s="2" t="s">
        <v>1757</v>
      </c>
      <c r="BJ1098" s="2" t="s">
        <v>8221</v>
      </c>
      <c r="BK1098" s="2" t="s">
        <v>6387</v>
      </c>
      <c r="BL1098" s="2" t="s">
        <v>3044</v>
      </c>
      <c r="BM1098" s="2" t="s">
        <v>3183</v>
      </c>
      <c r="BN1098" s="2" t="s">
        <v>4297</v>
      </c>
      <c r="BO1098" s="2" t="s">
        <v>4651</v>
      </c>
      <c r="BP1098" s="2" t="s">
        <v>9679</v>
      </c>
      <c r="BQ1098" s="2" t="s">
        <v>3570</v>
      </c>
      <c r="BR1098" s="2" t="s">
        <v>5195</v>
      </c>
      <c r="BS1098" s="2" t="s">
        <v>9805</v>
      </c>
      <c r="BT1098" s="2" t="s">
        <v>12489</v>
      </c>
      <c r="BU1098" s="2" t="s">
        <v>7004</v>
      </c>
      <c r="BV1098" s="2" t="s">
        <v>1716</v>
      </c>
      <c r="BW1098" s="2" t="s">
        <v>10822</v>
      </c>
      <c r="BX1098" s="2" t="s">
        <v>15916</v>
      </c>
      <c r="BY1098" s="2" t="s">
        <v>15171</v>
      </c>
      <c r="BZ1098" s="2" t="s">
        <v>1724</v>
      </c>
      <c r="CA1098" s="2" t="s">
        <v>8281</v>
      </c>
      <c r="CB1098" s="2" t="s">
        <v>11898</v>
      </c>
      <c r="CC1098" s="2" t="s">
        <v>7027</v>
      </c>
      <c r="CD1098" s="2" t="s">
        <v>6599</v>
      </c>
      <c r="CE1098" s="2" t="s">
        <v>1380</v>
      </c>
      <c r="CF1098" s="2" t="s">
        <v>8020</v>
      </c>
      <c r="CG1098" s="2" t="s">
        <v>8494</v>
      </c>
      <c r="CH1098" s="2" t="s">
        <v>8683</v>
      </c>
      <c r="CI1098" s="2" t="s">
        <v>15169</v>
      </c>
      <c r="CJ1098" s="2" t="s">
        <v>1723</v>
      </c>
      <c r="CK1098" s="2" t="s">
        <v>7713</v>
      </c>
      <c r="CL1098" s="2" t="s">
        <v>3014</v>
      </c>
      <c r="CM1098" s="2" t="s">
        <v>3751</v>
      </c>
      <c r="CN1098" s="2" t="s">
        <v>8063</v>
      </c>
      <c r="CO1098" s="2" t="s">
        <v>15848</v>
      </c>
      <c r="CP1098" s="2" t="s">
        <v>8682</v>
      </c>
      <c r="CQ1098" s="2" t="s">
        <v>3320</v>
      </c>
      <c r="CR1098" s="2" t="s">
        <v>9139</v>
      </c>
      <c r="CS1098" s="2" t="s">
        <v>6862</v>
      </c>
      <c r="CT1098" s="2" t="s">
        <v>10173</v>
      </c>
      <c r="CU1098" s="2" t="s">
        <v>9600</v>
      </c>
      <c r="CV1098" s="2" t="s">
        <v>9999</v>
      </c>
      <c r="CW1098" s="2" t="s">
        <v>3494</v>
      </c>
      <c r="CX1098" s="2" t="s">
        <v>6814</v>
      </c>
      <c r="CY1098" s="2" t="s">
        <v>10788</v>
      </c>
      <c r="CZ1098" s="2" t="s">
        <v>10977</v>
      </c>
      <c r="DA1098" s="2" t="s">
        <v>8493</v>
      </c>
      <c r="DB1098" s="2" t="s">
        <v>6748</v>
      </c>
      <c r="DC1098" s="2" t="s">
        <v>7707</v>
      </c>
      <c r="DD1098" s="2" t="s">
        <v>2721</v>
      </c>
      <c r="DE1098" s="2" t="s">
        <v>7363</v>
      </c>
      <c r="DF1098" s="2" t="s">
        <v>8797</v>
      </c>
      <c r="DG1098" s="2" t="s">
        <v>8064</v>
      </c>
      <c r="DH1098" s="2" t="s">
        <v>9352</v>
      </c>
      <c r="DI1098" s="2" t="s">
        <v>7951</v>
      </c>
      <c r="DJ1098" s="2" t="s">
        <v>7899</v>
      </c>
      <c r="DK1098" s="2" t="s">
        <v>9686</v>
      </c>
      <c r="DL1098" s="2" t="s">
        <v>4552</v>
      </c>
      <c r="DM1098" s="2" t="s">
        <v>2164</v>
      </c>
      <c r="DN1098" s="2" t="s">
        <v>4896</v>
      </c>
      <c r="DO1098" s="2" t="s">
        <v>8331</v>
      </c>
      <c r="DP1098" s="2" t="s">
        <v>2073</v>
      </c>
      <c r="DQ1098" s="2" t="s">
        <v>4907</v>
      </c>
      <c r="DR1098" s="2" t="s">
        <v>2371</v>
      </c>
      <c r="DS1098" s="2" t="s">
        <v>6408</v>
      </c>
      <c r="DT1098" s="1"/>
      <c r="DU1098" s="1"/>
      <c r="DV1098" s="2" t="s">
        <v>7283</v>
      </c>
      <c r="DW1098" s="2" t="s">
        <v>6198</v>
      </c>
      <c r="DX1098" s="2" t="s">
        <v>1282</v>
      </c>
    </row>
    <row r="1099" spans="1:128" x14ac:dyDescent="0.4">
      <c r="A1099" s="2" t="s">
        <v>16376</v>
      </c>
      <c r="B1099" s="2" t="s">
        <v>19174</v>
      </c>
      <c r="C1099" s="2" t="s">
        <v>1052</v>
      </c>
      <c r="D1099" s="2" t="s">
        <v>19175</v>
      </c>
      <c r="E1099" s="2" t="s">
        <v>1053</v>
      </c>
      <c r="F1099" s="2" t="s">
        <v>9086</v>
      </c>
      <c r="G1099" s="2" t="s">
        <v>4150</v>
      </c>
      <c r="H1099" s="2" t="s">
        <v>6429</v>
      </c>
      <c r="I1099" s="2" t="s">
        <v>4689</v>
      </c>
      <c r="J1099" s="2" t="s">
        <v>4169</v>
      </c>
      <c r="K1099" s="2" t="s">
        <v>5399</v>
      </c>
      <c r="L1099" s="2" t="s">
        <v>1310</v>
      </c>
      <c r="M1099" s="2" t="s">
        <v>3650</v>
      </c>
      <c r="N1099" s="2" t="s">
        <v>6393</v>
      </c>
      <c r="O1099" s="2" t="s">
        <v>1751</v>
      </c>
      <c r="P1099" s="2" t="s">
        <v>12037</v>
      </c>
      <c r="Q1099" s="2" t="s">
        <v>3458</v>
      </c>
      <c r="R1099" s="2" t="s">
        <v>5528</v>
      </c>
      <c r="S1099" s="2" t="s">
        <v>4350</v>
      </c>
      <c r="T1099" s="2" t="s">
        <v>10097</v>
      </c>
      <c r="U1099" s="2" t="s">
        <v>4474</v>
      </c>
      <c r="V1099" s="2" t="s">
        <v>5934</v>
      </c>
      <c r="W1099" s="2" t="s">
        <v>8553</v>
      </c>
      <c r="X1099" s="2" t="s">
        <v>6575</v>
      </c>
      <c r="Y1099" s="2" t="s">
        <v>1559</v>
      </c>
      <c r="Z1099" s="2" t="s">
        <v>7822</v>
      </c>
      <c r="AA1099" s="2" t="s">
        <v>2447</v>
      </c>
      <c r="AB1099" s="2" t="s">
        <v>1687</v>
      </c>
      <c r="AC1099" s="2" t="s">
        <v>1464</v>
      </c>
      <c r="AD1099" s="2" t="s">
        <v>11648</v>
      </c>
      <c r="AE1099" s="2" t="s">
        <v>13075</v>
      </c>
      <c r="AF1099" s="2" t="s">
        <v>8144</v>
      </c>
      <c r="AG1099" s="2" t="s">
        <v>6892</v>
      </c>
      <c r="AH1099" s="2" t="s">
        <v>10481</v>
      </c>
      <c r="AI1099" s="2" t="s">
        <v>13004</v>
      </c>
      <c r="AJ1099" s="2" t="s">
        <v>1661</v>
      </c>
      <c r="AK1099" s="2" t="s">
        <v>6438</v>
      </c>
      <c r="AL1099" s="2" t="s">
        <v>8146</v>
      </c>
      <c r="AM1099" s="2" t="s">
        <v>8733</v>
      </c>
      <c r="AN1099" s="2" t="s">
        <v>4912</v>
      </c>
      <c r="AO1099" s="2" t="s">
        <v>2139</v>
      </c>
      <c r="AP1099" s="2" t="s">
        <v>5525</v>
      </c>
      <c r="AQ1099" s="2" t="s">
        <v>1877</v>
      </c>
      <c r="AR1099" s="2" t="s">
        <v>19176</v>
      </c>
      <c r="AS1099" s="2" t="s">
        <v>4167</v>
      </c>
      <c r="AT1099" s="2" t="s">
        <v>6728</v>
      </c>
      <c r="AU1099" s="2" t="s">
        <v>5013</v>
      </c>
      <c r="AV1099" s="2" t="s">
        <v>10866</v>
      </c>
      <c r="AW1099" s="2" t="s">
        <v>3074</v>
      </c>
      <c r="AX1099" s="2" t="s">
        <v>5165</v>
      </c>
      <c r="AY1099" s="2" t="s">
        <v>14773</v>
      </c>
      <c r="AZ1099" s="2" t="s">
        <v>4840</v>
      </c>
      <c r="BA1099" s="2" t="s">
        <v>4337</v>
      </c>
      <c r="BB1099" s="2" t="s">
        <v>7923</v>
      </c>
      <c r="BC1099" s="2" t="s">
        <v>3796</v>
      </c>
      <c r="BD1099" s="2" t="s">
        <v>7986</v>
      </c>
      <c r="BE1099" s="2" t="s">
        <v>2094</v>
      </c>
      <c r="BF1099" s="2" t="s">
        <v>5689</v>
      </c>
      <c r="BG1099" s="2" t="s">
        <v>8025</v>
      </c>
      <c r="BH1099" s="2" t="s">
        <v>9581</v>
      </c>
      <c r="BI1099" s="2" t="s">
        <v>7989</v>
      </c>
      <c r="BJ1099" s="2" t="s">
        <v>9416</v>
      </c>
      <c r="BK1099" s="2" t="s">
        <v>10627</v>
      </c>
      <c r="BL1099" s="2" t="s">
        <v>12565</v>
      </c>
      <c r="BM1099" s="2" t="s">
        <v>6238</v>
      </c>
      <c r="BN1099" s="2" t="s">
        <v>6255</v>
      </c>
      <c r="BO1099" s="2" t="s">
        <v>4930</v>
      </c>
      <c r="BP1099" s="2" t="s">
        <v>10802</v>
      </c>
      <c r="BQ1099" s="2" t="s">
        <v>15317</v>
      </c>
      <c r="BR1099" s="2" t="s">
        <v>10381</v>
      </c>
      <c r="BS1099" s="2" t="s">
        <v>3246</v>
      </c>
      <c r="BT1099" s="2" t="s">
        <v>10033</v>
      </c>
      <c r="BU1099" s="2" t="s">
        <v>7983</v>
      </c>
      <c r="BV1099" s="2" t="s">
        <v>5973</v>
      </c>
      <c r="BW1099" s="2" t="s">
        <v>10259</v>
      </c>
      <c r="BX1099" s="2" t="s">
        <v>15308</v>
      </c>
      <c r="BY1099" s="2" t="s">
        <v>2029</v>
      </c>
      <c r="BZ1099" s="2" t="s">
        <v>1624</v>
      </c>
      <c r="CA1099" s="2" t="s">
        <v>7157</v>
      </c>
      <c r="CB1099" s="2" t="s">
        <v>4277</v>
      </c>
      <c r="CC1099" s="2" t="s">
        <v>10941</v>
      </c>
      <c r="CD1099" s="2" t="s">
        <v>2030</v>
      </c>
      <c r="CE1099" s="2" t="s">
        <v>7999</v>
      </c>
      <c r="CF1099" s="2" t="s">
        <v>15476</v>
      </c>
      <c r="CG1099" s="2" t="s">
        <v>3099</v>
      </c>
      <c r="CH1099" s="2" t="s">
        <v>10789</v>
      </c>
      <c r="CI1099" s="2" t="s">
        <v>1859</v>
      </c>
      <c r="CJ1099" s="2" t="s">
        <v>10475</v>
      </c>
      <c r="CK1099" s="2" t="s">
        <v>9081</v>
      </c>
      <c r="CL1099" s="2" t="s">
        <v>5891</v>
      </c>
      <c r="CM1099" s="2" t="s">
        <v>2734</v>
      </c>
      <c r="CN1099" s="2" t="s">
        <v>9165</v>
      </c>
      <c r="CO1099" s="2" t="s">
        <v>5066</v>
      </c>
      <c r="CP1099" s="2" t="s">
        <v>2988</v>
      </c>
      <c r="CQ1099" s="2" t="s">
        <v>1614</v>
      </c>
      <c r="CR1099" s="2" t="s">
        <v>7959</v>
      </c>
      <c r="CS1099" s="2" t="s">
        <v>2376</v>
      </c>
      <c r="CT1099" s="2" t="s">
        <v>5860</v>
      </c>
      <c r="CU1099" s="2" t="s">
        <v>13510</v>
      </c>
      <c r="CV1099" s="2" t="s">
        <v>3403</v>
      </c>
      <c r="CW1099" s="2" t="s">
        <v>10051</v>
      </c>
      <c r="CX1099" s="2" t="s">
        <v>4888</v>
      </c>
      <c r="CY1099" s="2" t="s">
        <v>11376</v>
      </c>
      <c r="CZ1099" s="2" t="s">
        <v>1227</v>
      </c>
      <c r="DA1099" s="2" t="s">
        <v>5956</v>
      </c>
      <c r="DB1099" s="2" t="s">
        <v>15254</v>
      </c>
      <c r="DC1099" s="2" t="s">
        <v>4710</v>
      </c>
      <c r="DD1099" s="2" t="s">
        <v>5111</v>
      </c>
      <c r="DE1099" s="2" t="s">
        <v>7238</v>
      </c>
      <c r="DF1099" s="2" t="s">
        <v>13727</v>
      </c>
      <c r="DG1099" s="2" t="s">
        <v>5757</v>
      </c>
      <c r="DH1099" s="2" t="s">
        <v>11731</v>
      </c>
      <c r="DI1099" s="2" t="s">
        <v>2198</v>
      </c>
      <c r="DJ1099" s="2" t="s">
        <v>14928</v>
      </c>
      <c r="DK1099" s="2" t="s">
        <v>6856</v>
      </c>
      <c r="DL1099" s="2" t="s">
        <v>7289</v>
      </c>
      <c r="DM1099" s="2" t="s">
        <v>9754</v>
      </c>
      <c r="DN1099" s="2" t="s">
        <v>9096</v>
      </c>
      <c r="DO1099" s="2" t="s">
        <v>8987</v>
      </c>
      <c r="DP1099" s="2" t="s">
        <v>11013</v>
      </c>
      <c r="DQ1099" s="2" t="s">
        <v>7525</v>
      </c>
      <c r="DR1099" s="2" t="s">
        <v>12431</v>
      </c>
      <c r="DS1099" s="2" t="s">
        <v>5445</v>
      </c>
      <c r="DT1099" s="1"/>
      <c r="DU1099" s="1"/>
      <c r="DV1099" s="2" t="s">
        <v>3069</v>
      </c>
      <c r="DW1099" s="2" t="s">
        <v>5560</v>
      </c>
      <c r="DX1099" s="2" t="s">
        <v>1653</v>
      </c>
    </row>
    <row r="1100" spans="1:128" x14ac:dyDescent="0.4">
      <c r="A1100" s="2" t="s">
        <v>16376</v>
      </c>
      <c r="B1100" s="2" t="s">
        <v>19177</v>
      </c>
      <c r="C1100" s="2" t="s">
        <v>1052</v>
      </c>
      <c r="D1100" s="2" t="s">
        <v>19178</v>
      </c>
      <c r="E1100" s="2" t="s">
        <v>1053</v>
      </c>
      <c r="F1100" s="2" t="s">
        <v>1060</v>
      </c>
      <c r="G1100" s="2" t="s">
        <v>12629</v>
      </c>
      <c r="H1100" s="2" t="s">
        <v>6894</v>
      </c>
      <c r="I1100" s="2" t="s">
        <v>14508</v>
      </c>
      <c r="J1100" s="2" t="s">
        <v>14456</v>
      </c>
      <c r="K1100" s="2" t="s">
        <v>6230</v>
      </c>
      <c r="L1100" s="2" t="s">
        <v>6565</v>
      </c>
      <c r="M1100" s="2" t="s">
        <v>4341</v>
      </c>
      <c r="N1100" s="2" t="s">
        <v>3546</v>
      </c>
      <c r="O1100" s="2" t="s">
        <v>6288</v>
      </c>
      <c r="P1100" s="2" t="s">
        <v>17536</v>
      </c>
      <c r="Q1100" s="2" t="s">
        <v>15877</v>
      </c>
      <c r="R1100" s="2" t="s">
        <v>8588</v>
      </c>
      <c r="S1100" s="2" t="s">
        <v>10519</v>
      </c>
      <c r="T1100" s="2" t="s">
        <v>11334</v>
      </c>
      <c r="U1100" s="2" t="s">
        <v>3742</v>
      </c>
      <c r="V1100" s="2" t="s">
        <v>5252</v>
      </c>
      <c r="W1100" s="2" t="s">
        <v>6902</v>
      </c>
      <c r="X1100" s="2" t="s">
        <v>15700</v>
      </c>
      <c r="Y1100" s="2" t="s">
        <v>4668</v>
      </c>
      <c r="Z1100" s="2" t="s">
        <v>9161</v>
      </c>
      <c r="AA1100" s="2" t="s">
        <v>1565</v>
      </c>
      <c r="AB1100" s="2" t="s">
        <v>13173</v>
      </c>
      <c r="AC1100" s="2" t="s">
        <v>1789</v>
      </c>
      <c r="AD1100" s="2" t="s">
        <v>18899</v>
      </c>
      <c r="AE1100" s="2" t="s">
        <v>19179</v>
      </c>
      <c r="AF1100" s="2" t="s">
        <v>10228</v>
      </c>
      <c r="AG1100" s="2" t="s">
        <v>9617</v>
      </c>
      <c r="AH1100" s="2" t="s">
        <v>10126</v>
      </c>
      <c r="AI1100" s="2" t="s">
        <v>11101</v>
      </c>
      <c r="AJ1100" s="2" t="s">
        <v>3548</v>
      </c>
      <c r="AK1100" s="2" t="s">
        <v>19180</v>
      </c>
      <c r="AL1100" s="2" t="s">
        <v>19181</v>
      </c>
      <c r="AM1100" s="2" t="s">
        <v>3331</v>
      </c>
      <c r="AN1100" s="2" t="s">
        <v>14100</v>
      </c>
      <c r="AO1100" s="2" t="s">
        <v>2661</v>
      </c>
      <c r="AP1100" s="2" t="s">
        <v>13430</v>
      </c>
      <c r="AQ1100" s="2" t="s">
        <v>6020</v>
      </c>
      <c r="AR1100" s="2" t="s">
        <v>19182</v>
      </c>
      <c r="AS1100" s="2" t="s">
        <v>19183</v>
      </c>
      <c r="AT1100" s="2" t="s">
        <v>13417</v>
      </c>
      <c r="AU1100" s="2" t="s">
        <v>7513</v>
      </c>
      <c r="AV1100" s="2" t="s">
        <v>2671</v>
      </c>
      <c r="AW1100" s="2" t="s">
        <v>7995</v>
      </c>
      <c r="AX1100" s="2" t="s">
        <v>1760</v>
      </c>
      <c r="AY1100" s="2" t="s">
        <v>17888</v>
      </c>
      <c r="AZ1100" s="2" t="s">
        <v>13822</v>
      </c>
      <c r="BA1100" s="2" t="s">
        <v>4346</v>
      </c>
      <c r="BB1100" s="2" t="s">
        <v>2953</v>
      </c>
      <c r="BC1100" s="2" t="s">
        <v>2789</v>
      </c>
      <c r="BD1100" s="2" t="s">
        <v>15910</v>
      </c>
      <c r="BE1100" s="2" t="s">
        <v>4620</v>
      </c>
      <c r="BF1100" s="2" t="s">
        <v>9866</v>
      </c>
      <c r="BG1100" s="2" t="s">
        <v>10264</v>
      </c>
      <c r="BH1100" s="2" t="s">
        <v>1433</v>
      </c>
      <c r="BI1100" s="2" t="s">
        <v>10389</v>
      </c>
      <c r="BJ1100" s="2" t="s">
        <v>7820</v>
      </c>
      <c r="BK1100" s="2" t="s">
        <v>1778</v>
      </c>
      <c r="BL1100" s="2" t="s">
        <v>3276</v>
      </c>
      <c r="BM1100" s="2" t="s">
        <v>9788</v>
      </c>
      <c r="BN1100" s="2" t="s">
        <v>14624</v>
      </c>
      <c r="BO1100" s="2" t="s">
        <v>12946</v>
      </c>
      <c r="BP1100" s="2" t="s">
        <v>2890</v>
      </c>
      <c r="BQ1100" s="2" t="s">
        <v>7518</v>
      </c>
      <c r="BR1100" s="2" t="s">
        <v>2956</v>
      </c>
      <c r="BS1100" s="2" t="s">
        <v>9326</v>
      </c>
      <c r="BT1100" s="2" t="s">
        <v>7973</v>
      </c>
      <c r="BU1100" s="2" t="s">
        <v>4491</v>
      </c>
      <c r="BV1100" s="2" t="s">
        <v>10618</v>
      </c>
      <c r="BW1100" s="2" t="s">
        <v>7234</v>
      </c>
      <c r="BX1100" s="2" t="s">
        <v>7497</v>
      </c>
      <c r="BY1100" s="2" t="s">
        <v>8352</v>
      </c>
      <c r="BZ1100" s="2" t="s">
        <v>12268</v>
      </c>
      <c r="CA1100" s="2" t="s">
        <v>3113</v>
      </c>
      <c r="CB1100" s="2" t="s">
        <v>4395</v>
      </c>
      <c r="CC1100" s="2" t="s">
        <v>9261</v>
      </c>
      <c r="CD1100" s="2" t="s">
        <v>5810</v>
      </c>
      <c r="CE1100" s="2" t="s">
        <v>3408</v>
      </c>
      <c r="CF1100" s="2" t="s">
        <v>2383</v>
      </c>
      <c r="CG1100" s="2" t="s">
        <v>15725</v>
      </c>
      <c r="CH1100" s="2" t="s">
        <v>12368</v>
      </c>
      <c r="CI1100" s="2" t="s">
        <v>14355</v>
      </c>
      <c r="CJ1100" s="2" t="s">
        <v>3127</v>
      </c>
      <c r="CK1100" s="2" t="s">
        <v>2497</v>
      </c>
      <c r="CL1100" s="2" t="s">
        <v>2077</v>
      </c>
      <c r="CM1100" s="2" t="s">
        <v>4217</v>
      </c>
      <c r="CN1100" s="2" t="s">
        <v>2076</v>
      </c>
      <c r="CO1100" s="2" t="s">
        <v>5568</v>
      </c>
      <c r="CP1100" s="2" t="s">
        <v>14244</v>
      </c>
      <c r="CQ1100" s="2" t="s">
        <v>7680</v>
      </c>
      <c r="CR1100" s="2" t="s">
        <v>4664</v>
      </c>
      <c r="CS1100" s="2" t="s">
        <v>4449</v>
      </c>
      <c r="CT1100" s="2" t="s">
        <v>3941</v>
      </c>
      <c r="CU1100" s="2" t="s">
        <v>7146</v>
      </c>
      <c r="CV1100" s="2" t="s">
        <v>9070</v>
      </c>
      <c r="CW1100" s="2" t="s">
        <v>14917</v>
      </c>
      <c r="CX1100" s="2" t="s">
        <v>7150</v>
      </c>
      <c r="CY1100" s="2" t="s">
        <v>10727</v>
      </c>
      <c r="CZ1100" s="2" t="s">
        <v>2491</v>
      </c>
      <c r="DA1100" s="2" t="s">
        <v>8235</v>
      </c>
      <c r="DB1100" s="2" t="s">
        <v>7148</v>
      </c>
      <c r="DC1100" s="2" t="s">
        <v>3227</v>
      </c>
      <c r="DD1100" s="2" t="s">
        <v>5798</v>
      </c>
      <c r="DE1100" s="2" t="s">
        <v>3221</v>
      </c>
      <c r="DF1100" s="2" t="s">
        <v>10058</v>
      </c>
      <c r="DG1100" s="2" t="s">
        <v>1593</v>
      </c>
      <c r="DH1100" s="2" t="s">
        <v>7409</v>
      </c>
      <c r="DI1100" s="2" t="s">
        <v>8347</v>
      </c>
      <c r="DJ1100" s="2" t="s">
        <v>3274</v>
      </c>
      <c r="DK1100" s="2" t="s">
        <v>16806</v>
      </c>
      <c r="DL1100" s="2" t="s">
        <v>4027</v>
      </c>
      <c r="DM1100" s="2" t="s">
        <v>10741</v>
      </c>
      <c r="DN1100" s="2" t="s">
        <v>3651</v>
      </c>
      <c r="DO1100" s="2" t="s">
        <v>10149</v>
      </c>
      <c r="DP1100" s="2" t="s">
        <v>9245</v>
      </c>
      <c r="DQ1100" s="2" t="s">
        <v>4740</v>
      </c>
      <c r="DR1100" s="2" t="s">
        <v>13375</v>
      </c>
      <c r="DS1100" s="2" t="s">
        <v>14292</v>
      </c>
      <c r="DT1100" s="1"/>
      <c r="DU1100" s="1"/>
      <c r="DV1100" s="2" t="s">
        <v>5447</v>
      </c>
      <c r="DW1100" s="2" t="s">
        <v>1210</v>
      </c>
      <c r="DX1100" s="2" t="s">
        <v>9785</v>
      </c>
    </row>
    <row r="1101" spans="1:128" x14ac:dyDescent="0.4">
      <c r="A1101" s="2" t="s">
        <v>16376</v>
      </c>
      <c r="B1101" s="2" t="s">
        <v>19184</v>
      </c>
      <c r="C1101" s="2" t="s">
        <v>1052</v>
      </c>
      <c r="D1101" s="2" t="s">
        <v>0</v>
      </c>
      <c r="E1101" s="2" t="s">
        <v>1053</v>
      </c>
      <c r="F1101" s="2" t="s">
        <v>2201</v>
      </c>
      <c r="G1101" s="2" t="s">
        <v>4959</v>
      </c>
      <c r="H1101" s="2" t="s">
        <v>7192</v>
      </c>
      <c r="I1101" s="2" t="s">
        <v>5241</v>
      </c>
      <c r="J1101" s="2" t="s">
        <v>12766</v>
      </c>
      <c r="K1101" s="2" t="s">
        <v>7403</v>
      </c>
      <c r="L1101" s="2" t="s">
        <v>12415</v>
      </c>
      <c r="M1101" s="2" t="s">
        <v>9713</v>
      </c>
      <c r="N1101" s="2" t="s">
        <v>8581</v>
      </c>
      <c r="O1101" s="2" t="s">
        <v>2309</v>
      </c>
      <c r="P1101" s="2" t="s">
        <v>2353</v>
      </c>
      <c r="Q1101" s="2" t="s">
        <v>12851</v>
      </c>
      <c r="R1101" s="2" t="s">
        <v>15054</v>
      </c>
      <c r="S1101" s="2" t="s">
        <v>7985</v>
      </c>
      <c r="T1101" s="2" t="s">
        <v>3163</v>
      </c>
      <c r="U1101" s="2" t="s">
        <v>9772</v>
      </c>
      <c r="V1101" s="2" t="s">
        <v>4263</v>
      </c>
      <c r="W1101" s="2" t="s">
        <v>6448</v>
      </c>
      <c r="X1101" s="2" t="s">
        <v>7937</v>
      </c>
      <c r="Y1101" s="2" t="s">
        <v>1895</v>
      </c>
      <c r="Z1101" s="2" t="s">
        <v>1530</v>
      </c>
      <c r="AA1101" s="2" t="s">
        <v>2303</v>
      </c>
      <c r="AB1101" s="2" t="s">
        <v>1539</v>
      </c>
      <c r="AC1101" s="2" t="s">
        <v>4250</v>
      </c>
      <c r="AD1101" s="2" t="s">
        <v>7116</v>
      </c>
      <c r="AE1101" s="2" t="s">
        <v>10570</v>
      </c>
      <c r="AF1101" s="2" t="s">
        <v>13876</v>
      </c>
      <c r="AG1101" s="2" t="s">
        <v>4413</v>
      </c>
      <c r="AH1101" s="2" t="s">
        <v>1291</v>
      </c>
      <c r="AI1101" s="2" t="s">
        <v>6304</v>
      </c>
      <c r="AJ1101" s="2" t="s">
        <v>5608</v>
      </c>
      <c r="AK1101" s="2" t="s">
        <v>11646</v>
      </c>
      <c r="AL1101" s="2" t="s">
        <v>16451</v>
      </c>
      <c r="AM1101" s="2" t="s">
        <v>11969</v>
      </c>
      <c r="AN1101" s="2" t="s">
        <v>1908</v>
      </c>
      <c r="AO1101" s="2" t="s">
        <v>13269</v>
      </c>
      <c r="AP1101" s="2" t="s">
        <v>3889</v>
      </c>
      <c r="AQ1101" s="2" t="s">
        <v>15309</v>
      </c>
      <c r="AR1101" s="2" t="s">
        <v>6575</v>
      </c>
      <c r="AS1101" s="2" t="s">
        <v>19185</v>
      </c>
      <c r="AT1101" s="2" t="s">
        <v>16269</v>
      </c>
      <c r="AU1101" s="2" t="s">
        <v>2862</v>
      </c>
      <c r="AV1101" s="2" t="s">
        <v>4257</v>
      </c>
      <c r="AW1101" s="2" t="s">
        <v>12946</v>
      </c>
      <c r="AX1101" s="2" t="s">
        <v>3712</v>
      </c>
      <c r="AY1101" s="2" t="s">
        <v>13078</v>
      </c>
      <c r="AZ1101" s="2" t="s">
        <v>13200</v>
      </c>
      <c r="BA1101" s="2" t="s">
        <v>1689</v>
      </c>
      <c r="BB1101" s="2" t="s">
        <v>6801</v>
      </c>
      <c r="BC1101" s="2" t="s">
        <v>5099</v>
      </c>
      <c r="BD1101" s="2" t="s">
        <v>12042</v>
      </c>
      <c r="BE1101" s="2" t="s">
        <v>9333</v>
      </c>
      <c r="BF1101" s="2" t="s">
        <v>9319</v>
      </c>
      <c r="BG1101" s="2" t="s">
        <v>1562</v>
      </c>
      <c r="BH1101" s="2" t="s">
        <v>5321</v>
      </c>
      <c r="BI1101" s="2" t="s">
        <v>14012</v>
      </c>
      <c r="BJ1101" s="2" t="s">
        <v>6536</v>
      </c>
      <c r="BK1101" s="2" t="s">
        <v>2715</v>
      </c>
      <c r="BL1101" s="2" t="s">
        <v>6462</v>
      </c>
      <c r="BM1101" s="2" t="s">
        <v>4132</v>
      </c>
      <c r="BN1101" s="2" t="s">
        <v>15529</v>
      </c>
      <c r="BO1101" s="2" t="s">
        <v>8284</v>
      </c>
      <c r="BP1101" s="2" t="s">
        <v>7543</v>
      </c>
      <c r="BQ1101" s="2" t="s">
        <v>6689</v>
      </c>
      <c r="BR1101" s="2" t="s">
        <v>8844</v>
      </c>
      <c r="BS1101" s="2" t="s">
        <v>7701</v>
      </c>
      <c r="BT1101" s="2" t="s">
        <v>15018</v>
      </c>
      <c r="BU1101" s="2" t="s">
        <v>1121</v>
      </c>
      <c r="BV1101" s="2" t="s">
        <v>11460</v>
      </c>
      <c r="BW1101" s="2" t="s">
        <v>15614</v>
      </c>
      <c r="BX1101" s="2" t="s">
        <v>2586</v>
      </c>
      <c r="BY1101" s="2" t="s">
        <v>6029</v>
      </c>
      <c r="BZ1101" s="2" t="s">
        <v>6967</v>
      </c>
      <c r="CA1101" s="2" t="s">
        <v>15529</v>
      </c>
      <c r="CB1101" s="2" t="s">
        <v>5359</v>
      </c>
      <c r="CC1101" s="2" t="s">
        <v>11893</v>
      </c>
      <c r="CD1101" s="2" t="s">
        <v>1121</v>
      </c>
      <c r="CE1101" s="2" t="s">
        <v>2271</v>
      </c>
      <c r="CF1101" s="2" t="s">
        <v>11260</v>
      </c>
      <c r="CG1101" s="2" t="s">
        <v>12046</v>
      </c>
      <c r="CH1101" s="2" t="s">
        <v>6200</v>
      </c>
      <c r="CI1101" s="2" t="s">
        <v>9997</v>
      </c>
      <c r="CJ1101" s="2" t="s">
        <v>7798</v>
      </c>
      <c r="CK1101" s="2" t="s">
        <v>8894</v>
      </c>
      <c r="CL1101" s="2" t="s">
        <v>8288</v>
      </c>
      <c r="CM1101" s="2" t="s">
        <v>2283</v>
      </c>
      <c r="CN1101" s="2" t="s">
        <v>2293</v>
      </c>
      <c r="CO1101" s="2" t="s">
        <v>7625</v>
      </c>
      <c r="CP1101" s="2" t="s">
        <v>8761</v>
      </c>
      <c r="CQ1101" s="2" t="s">
        <v>8451</v>
      </c>
      <c r="CR1101" s="2" t="s">
        <v>5637</v>
      </c>
      <c r="CS1101" s="2" t="s">
        <v>2272</v>
      </c>
      <c r="CT1101" s="2" t="s">
        <v>2898</v>
      </c>
      <c r="CU1101" s="2" t="s">
        <v>13397</v>
      </c>
      <c r="CV1101" s="2" t="s">
        <v>2044</v>
      </c>
      <c r="CW1101" s="2" t="s">
        <v>2282</v>
      </c>
      <c r="CX1101" s="2" t="s">
        <v>2594</v>
      </c>
      <c r="CY1101" s="2" t="s">
        <v>2898</v>
      </c>
      <c r="CZ1101" s="2" t="s">
        <v>3848</v>
      </c>
      <c r="DA1101" s="2" t="s">
        <v>1156</v>
      </c>
      <c r="DB1101" s="2" t="s">
        <v>3597</v>
      </c>
      <c r="DC1101" s="2" t="s">
        <v>3394</v>
      </c>
      <c r="DD1101" s="2" t="s">
        <v>11351</v>
      </c>
      <c r="DE1101" s="2" t="s">
        <v>8561</v>
      </c>
      <c r="DF1101" s="2" t="s">
        <v>3596</v>
      </c>
      <c r="DG1101" s="2" t="s">
        <v>2804</v>
      </c>
      <c r="DH1101" s="2" t="s">
        <v>5208</v>
      </c>
      <c r="DI1101" s="2" t="s">
        <v>3008</v>
      </c>
      <c r="DJ1101" s="2" t="s">
        <v>1155</v>
      </c>
      <c r="DK1101" s="2" t="s">
        <v>15141</v>
      </c>
      <c r="DL1101" s="2" t="s">
        <v>3756</v>
      </c>
      <c r="DM1101" s="2" t="s">
        <v>6812</v>
      </c>
      <c r="DN1101" s="2" t="s">
        <v>11790</v>
      </c>
      <c r="DO1101" s="2" t="s">
        <v>2497</v>
      </c>
      <c r="DP1101" s="2" t="s">
        <v>4544</v>
      </c>
      <c r="DQ1101" s="2" t="s">
        <v>4654</v>
      </c>
      <c r="DR1101" s="2" t="s">
        <v>2522</v>
      </c>
      <c r="DS1101" s="2" t="s">
        <v>5056</v>
      </c>
      <c r="DT1101" s="1"/>
      <c r="DU1101" s="1"/>
      <c r="DV1101" s="2" t="s">
        <v>11618</v>
      </c>
      <c r="DW1101" s="2" t="s">
        <v>4894</v>
      </c>
      <c r="DX1101" s="2" t="s">
        <v>13387</v>
      </c>
    </row>
    <row r="1102" spans="1:128" x14ac:dyDescent="0.4">
      <c r="A1102" s="2" t="s">
        <v>16376</v>
      </c>
      <c r="B1102" s="2" t="s">
        <v>19186</v>
      </c>
      <c r="C1102" s="2" t="s">
        <v>1052</v>
      </c>
      <c r="D1102" s="2" t="s">
        <v>19187</v>
      </c>
      <c r="E1102" s="2" t="s">
        <v>1053</v>
      </c>
      <c r="F1102" s="2" t="s">
        <v>5532</v>
      </c>
      <c r="G1102" s="2" t="s">
        <v>5913</v>
      </c>
      <c r="H1102" s="2" t="s">
        <v>9698</v>
      </c>
      <c r="I1102" s="2" t="s">
        <v>3563</v>
      </c>
      <c r="J1102" s="2" t="s">
        <v>4146</v>
      </c>
      <c r="K1102" s="2" t="s">
        <v>10379</v>
      </c>
      <c r="L1102" s="2" t="s">
        <v>11369</v>
      </c>
      <c r="M1102" s="2" t="s">
        <v>6893</v>
      </c>
      <c r="N1102" s="2" t="s">
        <v>3273</v>
      </c>
      <c r="O1102" s="2" t="s">
        <v>2416</v>
      </c>
      <c r="P1102" s="2" t="s">
        <v>6586</v>
      </c>
      <c r="Q1102" s="2" t="s">
        <v>5229</v>
      </c>
      <c r="R1102" s="2" t="s">
        <v>6387</v>
      </c>
      <c r="S1102" s="2" t="s">
        <v>5525</v>
      </c>
      <c r="T1102" s="2" t="s">
        <v>3336</v>
      </c>
      <c r="U1102" s="2" t="s">
        <v>11825</v>
      </c>
      <c r="V1102" s="2" t="s">
        <v>7928</v>
      </c>
      <c r="W1102" s="2" t="s">
        <v>4069</v>
      </c>
      <c r="X1102" s="2" t="s">
        <v>7444</v>
      </c>
      <c r="Y1102" s="2" t="s">
        <v>5020</v>
      </c>
      <c r="Z1102" s="2" t="s">
        <v>2526</v>
      </c>
      <c r="AA1102" s="2" t="s">
        <v>8911</v>
      </c>
      <c r="AB1102" s="2" t="s">
        <v>12365</v>
      </c>
      <c r="AC1102" s="2" t="s">
        <v>4246</v>
      </c>
      <c r="AD1102" s="2" t="s">
        <v>2022</v>
      </c>
      <c r="AE1102" s="2" t="s">
        <v>14561</v>
      </c>
      <c r="AF1102" s="2" t="s">
        <v>6657</v>
      </c>
      <c r="AG1102" s="2" t="s">
        <v>3908</v>
      </c>
      <c r="AH1102" s="2" t="s">
        <v>8512</v>
      </c>
      <c r="AI1102" s="2" t="s">
        <v>5023</v>
      </c>
      <c r="AJ1102" s="2" t="s">
        <v>5398</v>
      </c>
      <c r="AK1102" s="2" t="s">
        <v>8422</v>
      </c>
      <c r="AL1102" s="2" t="s">
        <v>3450</v>
      </c>
      <c r="AM1102" s="2" t="s">
        <v>6172</v>
      </c>
      <c r="AN1102" s="2" t="s">
        <v>7123</v>
      </c>
      <c r="AO1102" s="2" t="s">
        <v>3167</v>
      </c>
      <c r="AP1102" s="2" t="s">
        <v>5931</v>
      </c>
      <c r="AQ1102" s="2" t="s">
        <v>2774</v>
      </c>
      <c r="AR1102" s="2" t="s">
        <v>1796</v>
      </c>
      <c r="AS1102" s="2" t="s">
        <v>9332</v>
      </c>
      <c r="AT1102" s="2" t="s">
        <v>12063</v>
      </c>
      <c r="AU1102" s="2" t="s">
        <v>2675</v>
      </c>
      <c r="AV1102" s="2" t="s">
        <v>4321</v>
      </c>
      <c r="AW1102" s="2" t="s">
        <v>5219</v>
      </c>
      <c r="AX1102" s="2" t="s">
        <v>3556</v>
      </c>
      <c r="AY1102" s="2" t="s">
        <v>9943</v>
      </c>
      <c r="AZ1102" s="2" t="s">
        <v>1552</v>
      </c>
      <c r="BA1102" s="2" t="s">
        <v>1539</v>
      </c>
      <c r="BB1102" s="2" t="s">
        <v>10778</v>
      </c>
      <c r="BC1102" s="2" t="s">
        <v>8043</v>
      </c>
      <c r="BD1102" s="2" t="s">
        <v>6718</v>
      </c>
      <c r="BE1102" s="2" t="s">
        <v>1456</v>
      </c>
      <c r="BF1102" s="2" t="s">
        <v>6229</v>
      </c>
      <c r="BG1102" s="2" t="s">
        <v>1987</v>
      </c>
      <c r="BH1102" s="2" t="s">
        <v>3050</v>
      </c>
      <c r="BI1102" s="2" t="s">
        <v>6785</v>
      </c>
      <c r="BJ1102" s="2" t="s">
        <v>10479</v>
      </c>
      <c r="BK1102" s="2" t="s">
        <v>1657</v>
      </c>
      <c r="BL1102" s="2" t="s">
        <v>8994</v>
      </c>
      <c r="BM1102" s="2" t="s">
        <v>10969</v>
      </c>
      <c r="BN1102" s="2" t="s">
        <v>9357</v>
      </c>
      <c r="BO1102" s="2" t="s">
        <v>1349</v>
      </c>
      <c r="BP1102" s="2" t="s">
        <v>5055</v>
      </c>
      <c r="BQ1102" s="2" t="s">
        <v>5041</v>
      </c>
      <c r="BR1102" s="2" t="s">
        <v>10977</v>
      </c>
      <c r="BS1102" s="2" t="s">
        <v>7892</v>
      </c>
      <c r="BT1102" s="2" t="s">
        <v>6558</v>
      </c>
      <c r="BU1102" s="2" t="s">
        <v>6754</v>
      </c>
      <c r="BV1102" s="2" t="s">
        <v>10817</v>
      </c>
      <c r="BW1102" s="2" t="s">
        <v>1829</v>
      </c>
      <c r="BX1102" s="2" t="s">
        <v>12734</v>
      </c>
      <c r="BY1102" s="2" t="s">
        <v>13663</v>
      </c>
      <c r="BZ1102" s="2" t="s">
        <v>9075</v>
      </c>
      <c r="CA1102" s="2" t="s">
        <v>4642</v>
      </c>
      <c r="CB1102" s="2" t="s">
        <v>1921</v>
      </c>
      <c r="CC1102" s="2" t="s">
        <v>9642</v>
      </c>
      <c r="CD1102" s="2" t="s">
        <v>15193</v>
      </c>
      <c r="CE1102" s="2" t="s">
        <v>4205</v>
      </c>
      <c r="CF1102" s="2" t="s">
        <v>12484</v>
      </c>
      <c r="CG1102" s="2" t="s">
        <v>1848</v>
      </c>
      <c r="CH1102" s="2" t="s">
        <v>1819</v>
      </c>
      <c r="CI1102" s="2" t="s">
        <v>10174</v>
      </c>
      <c r="CJ1102" s="2" t="s">
        <v>9473</v>
      </c>
      <c r="CK1102" s="2" t="s">
        <v>7560</v>
      </c>
      <c r="CL1102" s="2" t="s">
        <v>10646</v>
      </c>
      <c r="CM1102" s="2" t="s">
        <v>5859</v>
      </c>
      <c r="CN1102" s="2" t="s">
        <v>15184</v>
      </c>
      <c r="CO1102" s="2" t="s">
        <v>11617</v>
      </c>
      <c r="CP1102" s="2" t="s">
        <v>2483</v>
      </c>
      <c r="CQ1102" s="2" t="s">
        <v>9051</v>
      </c>
      <c r="CR1102" s="2" t="s">
        <v>10298</v>
      </c>
      <c r="CS1102" s="2" t="s">
        <v>1593</v>
      </c>
      <c r="CT1102" s="2" t="s">
        <v>13229</v>
      </c>
      <c r="CU1102" s="2" t="s">
        <v>10092</v>
      </c>
      <c r="CV1102" s="2" t="s">
        <v>15559</v>
      </c>
      <c r="CW1102" s="2" t="s">
        <v>16164</v>
      </c>
      <c r="CX1102" s="2" t="s">
        <v>4029</v>
      </c>
      <c r="CY1102" s="2" t="s">
        <v>2385</v>
      </c>
      <c r="CZ1102" s="2" t="s">
        <v>11540</v>
      </c>
      <c r="DA1102" s="2" t="s">
        <v>5114</v>
      </c>
      <c r="DB1102" s="2" t="s">
        <v>11015</v>
      </c>
      <c r="DC1102" s="2" t="s">
        <v>5762</v>
      </c>
      <c r="DD1102" s="2" t="s">
        <v>7845</v>
      </c>
      <c r="DE1102" s="2" t="s">
        <v>13738</v>
      </c>
      <c r="DF1102" s="2" t="s">
        <v>4974</v>
      </c>
      <c r="DG1102" s="2" t="s">
        <v>1807</v>
      </c>
      <c r="DH1102" s="2" t="s">
        <v>3226</v>
      </c>
      <c r="DI1102" s="2" t="s">
        <v>8785</v>
      </c>
      <c r="DJ1102" s="2" t="s">
        <v>15464</v>
      </c>
      <c r="DK1102" s="2" t="s">
        <v>12219</v>
      </c>
      <c r="DL1102" s="2" t="s">
        <v>13122</v>
      </c>
      <c r="DM1102" s="2" t="s">
        <v>10111</v>
      </c>
      <c r="DN1102" s="2" t="s">
        <v>12571</v>
      </c>
      <c r="DO1102" s="2" t="s">
        <v>8541</v>
      </c>
      <c r="DP1102" s="2" t="s">
        <v>13840</v>
      </c>
      <c r="DQ1102" s="2" t="s">
        <v>7988</v>
      </c>
      <c r="DR1102" s="2" t="s">
        <v>7506</v>
      </c>
      <c r="DS1102" s="2" t="s">
        <v>14497</v>
      </c>
      <c r="DT1102" s="1"/>
      <c r="DU1102" s="1"/>
      <c r="DV1102" s="2" t="s">
        <v>3736</v>
      </c>
      <c r="DW1102" s="2" t="s">
        <v>2954</v>
      </c>
      <c r="DX1102" s="2" t="s">
        <v>13163</v>
      </c>
    </row>
    <row r="1103" spans="1:128" x14ac:dyDescent="0.4">
      <c r="A1103" s="2" t="s">
        <v>16376</v>
      </c>
      <c r="B1103" s="2" t="s">
        <v>19188</v>
      </c>
      <c r="C1103" s="2" t="s">
        <v>1052</v>
      </c>
      <c r="D1103" s="2" t="s">
        <v>19189</v>
      </c>
      <c r="E1103" s="2" t="s">
        <v>1053</v>
      </c>
      <c r="F1103" s="2" t="s">
        <v>2536</v>
      </c>
      <c r="G1103" s="2" t="s">
        <v>3454</v>
      </c>
      <c r="H1103" s="2" t="s">
        <v>3616</v>
      </c>
      <c r="I1103" s="2" t="s">
        <v>1749</v>
      </c>
      <c r="J1103" s="2" t="s">
        <v>15633</v>
      </c>
      <c r="K1103" s="2" t="s">
        <v>12361</v>
      </c>
      <c r="L1103" s="2" t="s">
        <v>2416</v>
      </c>
      <c r="M1103" s="2" t="s">
        <v>9367</v>
      </c>
      <c r="N1103" s="2" t="s">
        <v>1792</v>
      </c>
      <c r="O1103" s="2" t="s">
        <v>1224</v>
      </c>
      <c r="P1103" s="2" t="s">
        <v>4050</v>
      </c>
      <c r="Q1103" s="2" t="s">
        <v>9959</v>
      </c>
      <c r="R1103" s="2" t="s">
        <v>14382</v>
      </c>
      <c r="S1103" s="2" t="s">
        <v>1764</v>
      </c>
      <c r="T1103" s="2" t="s">
        <v>1650</v>
      </c>
      <c r="U1103" s="2" t="s">
        <v>10709</v>
      </c>
      <c r="V1103" s="2" t="s">
        <v>1326</v>
      </c>
      <c r="W1103" s="2" t="s">
        <v>4780</v>
      </c>
      <c r="X1103" s="2" t="s">
        <v>5668</v>
      </c>
      <c r="Y1103" s="2" t="s">
        <v>6325</v>
      </c>
      <c r="Z1103" s="2" t="s">
        <v>3821</v>
      </c>
      <c r="AA1103" s="2" t="s">
        <v>10485</v>
      </c>
      <c r="AB1103" s="2" t="s">
        <v>12305</v>
      </c>
      <c r="AC1103" s="2" t="s">
        <v>8413</v>
      </c>
      <c r="AD1103" s="2" t="s">
        <v>14564</v>
      </c>
      <c r="AE1103" s="2" t="s">
        <v>5323</v>
      </c>
      <c r="AF1103" s="2" t="s">
        <v>3732</v>
      </c>
      <c r="AG1103" s="2" t="s">
        <v>3723</v>
      </c>
      <c r="AH1103" s="2" t="s">
        <v>2776</v>
      </c>
      <c r="AI1103" s="2" t="s">
        <v>6564</v>
      </c>
      <c r="AJ1103" s="2" t="s">
        <v>3825</v>
      </c>
      <c r="AK1103" s="2" t="s">
        <v>5990</v>
      </c>
      <c r="AL1103" s="2" t="s">
        <v>10931</v>
      </c>
      <c r="AM1103" s="2" t="s">
        <v>8049</v>
      </c>
      <c r="AN1103" s="2" t="s">
        <v>4063</v>
      </c>
      <c r="AO1103" s="2" t="s">
        <v>8883</v>
      </c>
      <c r="AP1103" s="2" t="s">
        <v>8213</v>
      </c>
      <c r="AQ1103" s="2" t="s">
        <v>4603</v>
      </c>
      <c r="AR1103" s="2" t="s">
        <v>14162</v>
      </c>
      <c r="AS1103" s="2" t="s">
        <v>6249</v>
      </c>
      <c r="AT1103" s="2" t="s">
        <v>3542</v>
      </c>
      <c r="AU1103" s="2" t="s">
        <v>1540</v>
      </c>
      <c r="AV1103" s="2" t="s">
        <v>1581</v>
      </c>
      <c r="AW1103" s="2" t="s">
        <v>4942</v>
      </c>
      <c r="AX1103" s="2" t="s">
        <v>9222</v>
      </c>
      <c r="AY1103" s="2" t="s">
        <v>12365</v>
      </c>
      <c r="AZ1103" s="2" t="s">
        <v>2739</v>
      </c>
      <c r="BA1103" s="2" t="s">
        <v>5558</v>
      </c>
      <c r="BB1103" s="2" t="s">
        <v>7511</v>
      </c>
      <c r="BC1103" s="2" t="s">
        <v>2530</v>
      </c>
      <c r="BD1103" s="2" t="s">
        <v>9332</v>
      </c>
      <c r="BE1103" s="2" t="s">
        <v>4495</v>
      </c>
      <c r="BF1103" s="2" t="s">
        <v>3181</v>
      </c>
      <c r="BG1103" s="2" t="s">
        <v>14220</v>
      </c>
      <c r="BH1103" s="2" t="s">
        <v>4996</v>
      </c>
      <c r="BI1103" s="2" t="s">
        <v>8816</v>
      </c>
      <c r="BJ1103" s="2" t="s">
        <v>5175</v>
      </c>
      <c r="BK1103" s="2" t="s">
        <v>4998</v>
      </c>
      <c r="BL1103" s="2" t="s">
        <v>10682</v>
      </c>
      <c r="BM1103" s="2" t="s">
        <v>15312</v>
      </c>
      <c r="BN1103" s="2" t="s">
        <v>7318</v>
      </c>
      <c r="BO1103" s="2" t="s">
        <v>9555</v>
      </c>
      <c r="BP1103" s="2" t="s">
        <v>12084</v>
      </c>
      <c r="BQ1103" s="2" t="s">
        <v>12733</v>
      </c>
      <c r="BR1103" s="2" t="s">
        <v>13923</v>
      </c>
      <c r="BS1103" s="2" t="s">
        <v>5662</v>
      </c>
      <c r="BT1103" s="2" t="s">
        <v>8491</v>
      </c>
      <c r="BU1103" s="2" t="s">
        <v>14256</v>
      </c>
      <c r="BV1103" s="2" t="s">
        <v>14572</v>
      </c>
      <c r="BW1103" s="2" t="s">
        <v>12450</v>
      </c>
      <c r="BX1103" s="2" t="s">
        <v>12560</v>
      </c>
      <c r="BY1103" s="2" t="s">
        <v>11514</v>
      </c>
      <c r="BZ1103" s="2" t="s">
        <v>2042</v>
      </c>
      <c r="CA1103" s="2" t="s">
        <v>16123</v>
      </c>
      <c r="CB1103" s="2" t="s">
        <v>1738</v>
      </c>
      <c r="CC1103" s="2" t="s">
        <v>3573</v>
      </c>
      <c r="CD1103" s="2" t="s">
        <v>9682</v>
      </c>
      <c r="CE1103" s="2" t="s">
        <v>3029</v>
      </c>
      <c r="CF1103" s="2" t="s">
        <v>3033</v>
      </c>
      <c r="CG1103" s="2" t="s">
        <v>1400</v>
      </c>
      <c r="CH1103" s="2" t="s">
        <v>11198</v>
      </c>
      <c r="CI1103" s="2" t="s">
        <v>14557</v>
      </c>
      <c r="CJ1103" s="2" t="s">
        <v>8022</v>
      </c>
      <c r="CK1103" s="2" t="s">
        <v>13752</v>
      </c>
      <c r="CL1103" s="2" t="s">
        <v>13322</v>
      </c>
      <c r="CM1103" s="2" t="s">
        <v>5724</v>
      </c>
      <c r="CN1103" s="2" t="s">
        <v>5564</v>
      </c>
      <c r="CO1103" s="2" t="s">
        <v>3609</v>
      </c>
      <c r="CP1103" s="2" t="s">
        <v>12665</v>
      </c>
      <c r="CQ1103" s="2" t="s">
        <v>6883</v>
      </c>
      <c r="CR1103" s="2" t="s">
        <v>2285</v>
      </c>
      <c r="CS1103" s="2" t="s">
        <v>9853</v>
      </c>
      <c r="CT1103" s="2" t="s">
        <v>12606</v>
      </c>
      <c r="CU1103" s="2" t="s">
        <v>7831</v>
      </c>
      <c r="CV1103" s="2" t="s">
        <v>6538</v>
      </c>
      <c r="CW1103" s="2" t="s">
        <v>3033</v>
      </c>
      <c r="CX1103" s="2" t="s">
        <v>9681</v>
      </c>
      <c r="CY1103" s="2" t="s">
        <v>11232</v>
      </c>
      <c r="CZ1103" s="2" t="s">
        <v>5512</v>
      </c>
      <c r="DA1103" s="2" t="s">
        <v>9608</v>
      </c>
      <c r="DB1103" s="2" t="s">
        <v>3940</v>
      </c>
      <c r="DC1103" s="2" t="s">
        <v>4011</v>
      </c>
      <c r="DD1103" s="2" t="s">
        <v>9427</v>
      </c>
      <c r="DE1103" s="2" t="s">
        <v>2157</v>
      </c>
      <c r="DF1103" s="2" t="s">
        <v>2073</v>
      </c>
      <c r="DG1103" s="2" t="s">
        <v>4452</v>
      </c>
      <c r="DH1103" s="2" t="s">
        <v>5839</v>
      </c>
      <c r="DI1103" s="2" t="s">
        <v>2513</v>
      </c>
      <c r="DJ1103" s="2" t="s">
        <v>12606</v>
      </c>
      <c r="DK1103" s="2" t="s">
        <v>3383</v>
      </c>
      <c r="DL1103" s="2" t="s">
        <v>4570</v>
      </c>
      <c r="DM1103" s="2" t="s">
        <v>3105</v>
      </c>
      <c r="DN1103" s="2" t="s">
        <v>11769</v>
      </c>
      <c r="DO1103" s="2" t="s">
        <v>6398</v>
      </c>
      <c r="DP1103" s="2" t="s">
        <v>7366</v>
      </c>
      <c r="DQ1103" s="2" t="s">
        <v>16831</v>
      </c>
      <c r="DR1103" s="2" t="s">
        <v>5426</v>
      </c>
      <c r="DS1103" s="2" t="s">
        <v>10136</v>
      </c>
      <c r="DT1103" s="1"/>
      <c r="DU1103" s="1"/>
      <c r="DV1103" s="2" t="s">
        <v>9371</v>
      </c>
      <c r="DW1103" s="2" t="s">
        <v>5603</v>
      </c>
      <c r="DX1103" s="2" t="s">
        <v>3431</v>
      </c>
    </row>
    <row r="1104" spans="1:128" x14ac:dyDescent="0.4">
      <c r="A1104" s="2" t="s">
        <v>16376</v>
      </c>
      <c r="B1104" s="2" t="s">
        <v>19190</v>
      </c>
      <c r="C1104" s="2" t="s">
        <v>1052</v>
      </c>
      <c r="D1104" s="2" t="s">
        <v>19191</v>
      </c>
      <c r="E1104" s="2" t="s">
        <v>1053</v>
      </c>
      <c r="F1104" s="2" t="s">
        <v>2658</v>
      </c>
      <c r="G1104" s="2" t="s">
        <v>6840</v>
      </c>
      <c r="H1104" s="2" t="s">
        <v>1291</v>
      </c>
      <c r="I1104" s="2" t="s">
        <v>8550</v>
      </c>
      <c r="J1104" s="2" t="s">
        <v>13382</v>
      </c>
      <c r="K1104" s="2" t="s">
        <v>8506</v>
      </c>
      <c r="L1104" s="2" t="s">
        <v>2426</v>
      </c>
      <c r="M1104" s="2" t="s">
        <v>3055</v>
      </c>
      <c r="N1104" s="2" t="s">
        <v>6152</v>
      </c>
      <c r="O1104" s="2" t="s">
        <v>3966</v>
      </c>
      <c r="P1104" s="2" t="s">
        <v>14420</v>
      </c>
      <c r="Q1104" s="2" t="s">
        <v>2870</v>
      </c>
      <c r="R1104" s="2" t="s">
        <v>18458</v>
      </c>
      <c r="S1104" s="2" t="s">
        <v>3731</v>
      </c>
      <c r="T1104" s="2" t="s">
        <v>10121</v>
      </c>
      <c r="U1104" s="2" t="s">
        <v>4530</v>
      </c>
      <c r="V1104" s="2" t="s">
        <v>12987</v>
      </c>
      <c r="W1104" s="2" t="s">
        <v>8373</v>
      </c>
      <c r="X1104" s="2" t="s">
        <v>17749</v>
      </c>
      <c r="Y1104" s="2" t="s">
        <v>11506</v>
      </c>
      <c r="Z1104" s="2" t="s">
        <v>4320</v>
      </c>
      <c r="AA1104" s="2" t="s">
        <v>1462</v>
      </c>
      <c r="AB1104" s="2" t="s">
        <v>7254</v>
      </c>
      <c r="AC1104" s="2" t="s">
        <v>1647</v>
      </c>
      <c r="AD1104" s="2" t="s">
        <v>9541</v>
      </c>
      <c r="AE1104" s="2" t="s">
        <v>9665</v>
      </c>
      <c r="AF1104" s="2" t="s">
        <v>8089</v>
      </c>
      <c r="AG1104" s="2" t="s">
        <v>8780</v>
      </c>
      <c r="AH1104" s="2" t="s">
        <v>6726</v>
      </c>
      <c r="AI1104" s="2" t="s">
        <v>4947</v>
      </c>
      <c r="AJ1104" s="2" t="s">
        <v>4944</v>
      </c>
      <c r="AK1104" s="2" t="s">
        <v>5612</v>
      </c>
      <c r="AL1104" s="2" t="s">
        <v>14857</v>
      </c>
      <c r="AM1104" s="2" t="s">
        <v>8175</v>
      </c>
      <c r="AN1104" s="2" t="s">
        <v>2671</v>
      </c>
      <c r="AO1104" s="2" t="s">
        <v>3520</v>
      </c>
      <c r="AP1104" s="2" t="s">
        <v>6304</v>
      </c>
      <c r="AQ1104" s="2" t="s">
        <v>3631</v>
      </c>
      <c r="AR1104" s="2" t="s">
        <v>3911</v>
      </c>
      <c r="AS1104" s="2" t="s">
        <v>9751</v>
      </c>
      <c r="AT1104" s="2" t="s">
        <v>15326</v>
      </c>
      <c r="AU1104" s="2" t="s">
        <v>7735</v>
      </c>
      <c r="AV1104" s="2" t="s">
        <v>4760</v>
      </c>
      <c r="AW1104" s="2" t="s">
        <v>4515</v>
      </c>
      <c r="AX1104" s="2" t="s">
        <v>11019</v>
      </c>
      <c r="AY1104" s="2" t="s">
        <v>8145</v>
      </c>
      <c r="AZ1104" s="2" t="s">
        <v>10769</v>
      </c>
      <c r="BA1104" s="2" t="s">
        <v>3340</v>
      </c>
      <c r="BB1104" s="2" t="s">
        <v>6240</v>
      </c>
      <c r="BC1104" s="2" t="s">
        <v>2553</v>
      </c>
      <c r="BD1104" s="2" t="s">
        <v>4750</v>
      </c>
      <c r="BE1104" s="2" t="s">
        <v>6839</v>
      </c>
      <c r="BF1104" s="2" t="s">
        <v>5911</v>
      </c>
      <c r="BG1104" s="2" t="s">
        <v>13071</v>
      </c>
      <c r="BH1104" s="2" t="s">
        <v>14162</v>
      </c>
      <c r="BI1104" s="2" t="s">
        <v>6173</v>
      </c>
      <c r="BJ1104" s="2" t="s">
        <v>1750</v>
      </c>
      <c r="BK1104" s="2" t="s">
        <v>3622</v>
      </c>
      <c r="BL1104" s="2" t="s">
        <v>9089</v>
      </c>
      <c r="BM1104" s="2" t="s">
        <v>9929</v>
      </c>
      <c r="BN1104" s="2" t="s">
        <v>5097</v>
      </c>
      <c r="BO1104" s="2" t="s">
        <v>12447</v>
      </c>
      <c r="BP1104" s="2" t="s">
        <v>10488</v>
      </c>
      <c r="BQ1104" s="2" t="s">
        <v>10740</v>
      </c>
      <c r="BR1104" s="2" t="s">
        <v>5765</v>
      </c>
      <c r="BS1104" s="2" t="s">
        <v>6788</v>
      </c>
      <c r="BT1104" s="2" t="s">
        <v>10914</v>
      </c>
      <c r="BU1104" s="2" t="s">
        <v>7574</v>
      </c>
      <c r="BV1104" s="2" t="s">
        <v>10634</v>
      </c>
      <c r="BW1104" s="2" t="s">
        <v>7943</v>
      </c>
      <c r="BX1104" s="2" t="s">
        <v>13728</v>
      </c>
      <c r="BY1104" s="2" t="s">
        <v>15367</v>
      </c>
      <c r="BZ1104" s="2" t="s">
        <v>12537</v>
      </c>
      <c r="CA1104" s="2" t="s">
        <v>14948</v>
      </c>
      <c r="CB1104" s="2" t="s">
        <v>11734</v>
      </c>
      <c r="CC1104" s="2" t="s">
        <v>8738</v>
      </c>
      <c r="CD1104" s="2" t="s">
        <v>8651</v>
      </c>
      <c r="CE1104" s="2" t="s">
        <v>8639</v>
      </c>
      <c r="CF1104" s="2" t="s">
        <v>7824</v>
      </c>
      <c r="CG1104" s="2" t="s">
        <v>4995</v>
      </c>
      <c r="CH1104" s="2" t="s">
        <v>10318</v>
      </c>
      <c r="CI1104" s="2" t="s">
        <v>6781</v>
      </c>
      <c r="CJ1104" s="2" t="s">
        <v>9930</v>
      </c>
      <c r="CK1104" s="2" t="s">
        <v>7989</v>
      </c>
      <c r="CL1104" s="2" t="s">
        <v>10351</v>
      </c>
      <c r="CM1104" s="2" t="s">
        <v>1065</v>
      </c>
      <c r="CN1104" s="2" t="s">
        <v>1290</v>
      </c>
      <c r="CO1104" s="2" t="s">
        <v>8650</v>
      </c>
      <c r="CP1104" s="2" t="s">
        <v>14490</v>
      </c>
      <c r="CQ1104" s="2" t="s">
        <v>12275</v>
      </c>
      <c r="CR1104" s="2" t="s">
        <v>7984</v>
      </c>
      <c r="CS1104" s="2" t="s">
        <v>11834</v>
      </c>
      <c r="CT1104" s="2" t="s">
        <v>10683</v>
      </c>
      <c r="CU1104" s="2" t="s">
        <v>13020</v>
      </c>
      <c r="CV1104" s="2" t="s">
        <v>2652</v>
      </c>
      <c r="CW1104" s="2" t="s">
        <v>7572</v>
      </c>
      <c r="CX1104" s="2" t="s">
        <v>11904</v>
      </c>
      <c r="CY1104" s="2" t="s">
        <v>5157</v>
      </c>
      <c r="CZ1104" s="2" t="s">
        <v>11399</v>
      </c>
      <c r="DA1104" s="2" t="s">
        <v>4935</v>
      </c>
      <c r="DB1104" s="2" t="s">
        <v>7101</v>
      </c>
      <c r="DC1104" s="2" t="s">
        <v>9335</v>
      </c>
      <c r="DD1104" s="2" t="s">
        <v>1778</v>
      </c>
      <c r="DE1104" s="2" t="s">
        <v>4588</v>
      </c>
      <c r="DF1104" s="2" t="s">
        <v>1446</v>
      </c>
      <c r="DG1104" s="2" t="s">
        <v>1175</v>
      </c>
      <c r="DH1104" s="2" t="s">
        <v>3460</v>
      </c>
      <c r="DI1104" s="2" t="s">
        <v>2355</v>
      </c>
      <c r="DJ1104" s="2" t="s">
        <v>7446</v>
      </c>
      <c r="DK1104" s="2" t="s">
        <v>13139</v>
      </c>
      <c r="DL1104" s="2" t="s">
        <v>8375</v>
      </c>
      <c r="DM1104" s="2" t="s">
        <v>12518</v>
      </c>
      <c r="DN1104" s="2" t="s">
        <v>3877</v>
      </c>
      <c r="DO1104" s="2" t="s">
        <v>4061</v>
      </c>
      <c r="DP1104" s="2" t="s">
        <v>5224</v>
      </c>
      <c r="DQ1104" s="2" t="s">
        <v>11476</v>
      </c>
      <c r="DR1104" s="2" t="s">
        <v>7248</v>
      </c>
      <c r="DS1104" s="2" t="s">
        <v>13190</v>
      </c>
      <c r="DT1104" s="1"/>
      <c r="DU1104" s="1"/>
      <c r="DV1104" s="2" t="s">
        <v>4185</v>
      </c>
      <c r="DW1104" s="2" t="s">
        <v>2557</v>
      </c>
      <c r="DX1104" s="2" t="s">
        <v>8819</v>
      </c>
    </row>
    <row r="1105" spans="1:128" x14ac:dyDescent="0.4">
      <c r="A1105" s="2" t="s">
        <v>16376</v>
      </c>
      <c r="B1105" s="2" t="s">
        <v>19192</v>
      </c>
      <c r="C1105" s="2" t="s">
        <v>1052</v>
      </c>
      <c r="D1105" s="2" t="s">
        <v>0</v>
      </c>
      <c r="E1105" s="2" t="s">
        <v>1053</v>
      </c>
      <c r="F1105" s="2" t="s">
        <v>2137</v>
      </c>
      <c r="G1105" s="2" t="s">
        <v>4947</v>
      </c>
      <c r="H1105" s="2" t="s">
        <v>14161</v>
      </c>
      <c r="I1105" s="2" t="s">
        <v>15283</v>
      </c>
      <c r="J1105" s="2" t="s">
        <v>6508</v>
      </c>
      <c r="K1105" s="2" t="s">
        <v>7380</v>
      </c>
      <c r="L1105" s="2" t="s">
        <v>4410</v>
      </c>
      <c r="M1105" s="2" t="s">
        <v>7866</v>
      </c>
      <c r="N1105" s="2" t="s">
        <v>1649</v>
      </c>
      <c r="O1105" s="2" t="s">
        <v>11556</v>
      </c>
      <c r="P1105" s="2" t="s">
        <v>10307</v>
      </c>
      <c r="Q1105" s="2" t="s">
        <v>16360</v>
      </c>
      <c r="R1105" s="2" t="s">
        <v>13838</v>
      </c>
      <c r="S1105" s="2" t="s">
        <v>9617</v>
      </c>
      <c r="T1105" s="2" t="s">
        <v>3892</v>
      </c>
      <c r="U1105" s="2" t="s">
        <v>5023</v>
      </c>
      <c r="V1105" s="2" t="s">
        <v>9159</v>
      </c>
      <c r="W1105" s="2" t="s">
        <v>15768</v>
      </c>
      <c r="X1105" s="2" t="s">
        <v>12973</v>
      </c>
      <c r="Y1105" s="2" t="s">
        <v>12380</v>
      </c>
      <c r="Z1105" s="2" t="s">
        <v>6736</v>
      </c>
      <c r="AA1105" s="2" t="s">
        <v>9151</v>
      </c>
      <c r="AB1105" s="2" t="s">
        <v>5232</v>
      </c>
      <c r="AC1105" s="2" t="s">
        <v>8866</v>
      </c>
      <c r="AD1105" s="2" t="s">
        <v>14976</v>
      </c>
      <c r="AE1105" s="2" t="s">
        <v>7941</v>
      </c>
      <c r="AF1105" s="2" t="s">
        <v>15437</v>
      </c>
      <c r="AG1105" s="2" t="s">
        <v>1788</v>
      </c>
      <c r="AH1105" s="2" t="s">
        <v>4746</v>
      </c>
      <c r="AI1105" s="2" t="s">
        <v>4763</v>
      </c>
      <c r="AJ1105" s="2" t="s">
        <v>1984</v>
      </c>
      <c r="AK1105" s="2" t="s">
        <v>19193</v>
      </c>
      <c r="AL1105" s="2" t="s">
        <v>17378</v>
      </c>
      <c r="AM1105" s="2" t="s">
        <v>5179</v>
      </c>
      <c r="AN1105" s="2" t="s">
        <v>15731</v>
      </c>
      <c r="AO1105" s="2" t="s">
        <v>9776</v>
      </c>
      <c r="AP1105" s="2" t="s">
        <v>4180</v>
      </c>
      <c r="AQ1105" s="2" t="s">
        <v>16648</v>
      </c>
      <c r="AR1105" s="2" t="s">
        <v>18714</v>
      </c>
      <c r="AS1105" s="2" t="s">
        <v>17818</v>
      </c>
      <c r="AT1105" s="2" t="s">
        <v>6714</v>
      </c>
      <c r="AU1105" s="2" t="s">
        <v>8554</v>
      </c>
      <c r="AV1105" s="2" t="s">
        <v>14589</v>
      </c>
      <c r="AW1105" s="2" t="s">
        <v>8880</v>
      </c>
      <c r="AX1105" s="2" t="s">
        <v>13462</v>
      </c>
      <c r="AY1105" s="2" t="s">
        <v>7473</v>
      </c>
      <c r="AZ1105" s="2" t="s">
        <v>11184</v>
      </c>
      <c r="BA1105" s="2" t="s">
        <v>4729</v>
      </c>
      <c r="BB1105" s="2" t="s">
        <v>2251</v>
      </c>
      <c r="BC1105" s="2" t="s">
        <v>12846</v>
      </c>
      <c r="BD1105" s="2" t="s">
        <v>11643</v>
      </c>
      <c r="BE1105" s="2" t="s">
        <v>2009</v>
      </c>
      <c r="BF1105" s="2" t="s">
        <v>16166</v>
      </c>
      <c r="BG1105" s="2" t="s">
        <v>16214</v>
      </c>
      <c r="BH1105" s="2" t="s">
        <v>14948</v>
      </c>
      <c r="BI1105" s="2" t="s">
        <v>4068</v>
      </c>
      <c r="BJ1105" s="2" t="s">
        <v>4344</v>
      </c>
      <c r="BK1105" s="2" t="s">
        <v>14183</v>
      </c>
      <c r="BL1105" s="2" t="s">
        <v>15132</v>
      </c>
      <c r="BM1105" s="2" t="s">
        <v>12772</v>
      </c>
      <c r="BN1105" s="2" t="s">
        <v>12846</v>
      </c>
      <c r="BO1105" s="2" t="s">
        <v>9446</v>
      </c>
      <c r="BP1105" s="2" t="s">
        <v>1768</v>
      </c>
      <c r="BQ1105" s="2" t="s">
        <v>9496</v>
      </c>
      <c r="BR1105" s="2" t="s">
        <v>1200</v>
      </c>
      <c r="BS1105" s="2" t="s">
        <v>13621</v>
      </c>
      <c r="BT1105" s="2" t="s">
        <v>4408</v>
      </c>
      <c r="BU1105" s="2" t="s">
        <v>14294</v>
      </c>
      <c r="BV1105" s="2" t="s">
        <v>15497</v>
      </c>
      <c r="BW1105" s="2" t="s">
        <v>9563</v>
      </c>
      <c r="BX1105" s="2" t="s">
        <v>8629</v>
      </c>
      <c r="BY1105" s="2" t="s">
        <v>11774</v>
      </c>
      <c r="BZ1105" s="2" t="s">
        <v>14085</v>
      </c>
      <c r="CA1105" s="2" t="s">
        <v>12274</v>
      </c>
      <c r="CB1105" s="2" t="s">
        <v>5116</v>
      </c>
      <c r="CC1105" s="2" t="s">
        <v>1279</v>
      </c>
      <c r="CD1105" s="2" t="s">
        <v>9651</v>
      </c>
      <c r="CE1105" s="2" t="s">
        <v>10066</v>
      </c>
      <c r="CF1105" s="2" t="s">
        <v>9519</v>
      </c>
      <c r="CG1105" s="2" t="s">
        <v>9029</v>
      </c>
      <c r="CH1105" s="2" t="s">
        <v>4483</v>
      </c>
      <c r="CI1105" s="2" t="s">
        <v>13745</v>
      </c>
      <c r="CJ1105" s="2" t="s">
        <v>6205</v>
      </c>
      <c r="CK1105" s="2" t="s">
        <v>7078</v>
      </c>
      <c r="CL1105" s="2" t="s">
        <v>15582</v>
      </c>
      <c r="CM1105" s="2" t="s">
        <v>4987</v>
      </c>
      <c r="CN1105" s="2" t="s">
        <v>9224</v>
      </c>
      <c r="CO1105" s="2" t="s">
        <v>4475</v>
      </c>
      <c r="CP1105" s="2" t="s">
        <v>13153</v>
      </c>
      <c r="CQ1105" s="2" t="s">
        <v>10986</v>
      </c>
      <c r="CR1105" s="2" t="s">
        <v>5561</v>
      </c>
      <c r="CS1105" s="2" t="s">
        <v>14034</v>
      </c>
      <c r="CT1105" s="2" t="s">
        <v>5149</v>
      </c>
      <c r="CU1105" s="2" t="s">
        <v>7080</v>
      </c>
      <c r="CV1105" s="2" t="s">
        <v>10594</v>
      </c>
      <c r="CW1105" s="2" t="s">
        <v>13936</v>
      </c>
      <c r="CX1105" s="2" t="s">
        <v>10366</v>
      </c>
      <c r="CY1105" s="2" t="s">
        <v>11387</v>
      </c>
      <c r="CZ1105" s="2" t="s">
        <v>12379</v>
      </c>
      <c r="DA1105" s="2" t="s">
        <v>5077</v>
      </c>
      <c r="DB1105" s="2" t="s">
        <v>13827</v>
      </c>
      <c r="DC1105" s="2" t="s">
        <v>9617</v>
      </c>
      <c r="DD1105" s="2" t="s">
        <v>9775</v>
      </c>
      <c r="DE1105" s="2" t="s">
        <v>6789</v>
      </c>
      <c r="DF1105" s="2" t="s">
        <v>6721</v>
      </c>
      <c r="DG1105" s="2" t="s">
        <v>2447</v>
      </c>
      <c r="DH1105" s="2" t="s">
        <v>6324</v>
      </c>
      <c r="DI1105" s="2" t="s">
        <v>1224</v>
      </c>
      <c r="DJ1105" s="2" t="s">
        <v>6301</v>
      </c>
      <c r="DK1105" s="2" t="s">
        <v>9776</v>
      </c>
      <c r="DL1105" s="2" t="s">
        <v>10260</v>
      </c>
      <c r="DM1105" s="2" t="s">
        <v>3982</v>
      </c>
      <c r="DN1105" s="2" t="s">
        <v>3444</v>
      </c>
      <c r="DO1105" s="2" t="s">
        <v>1435</v>
      </c>
      <c r="DP1105" s="2" t="s">
        <v>4948</v>
      </c>
      <c r="DQ1105" s="2" t="s">
        <v>13792</v>
      </c>
      <c r="DR1105" s="2" t="s">
        <v>13490</v>
      </c>
      <c r="DS1105" s="2" t="s">
        <v>6143</v>
      </c>
      <c r="DT1105" s="1"/>
      <c r="DU1105" s="1"/>
      <c r="DV1105" s="2" t="s">
        <v>4599</v>
      </c>
      <c r="DW1105" s="2" t="s">
        <v>5535</v>
      </c>
      <c r="DX1105" s="2" t="s">
        <v>14302</v>
      </c>
    </row>
    <row r="1106" spans="1:128" x14ac:dyDescent="0.4">
      <c r="A1106" s="2" t="s">
        <v>16376</v>
      </c>
      <c r="B1106" s="2" t="s">
        <v>19194</v>
      </c>
      <c r="C1106" s="2" t="s">
        <v>1052</v>
      </c>
      <c r="D1106" s="2" t="s">
        <v>19195</v>
      </c>
      <c r="E1106" s="2" t="s">
        <v>0</v>
      </c>
      <c r="F1106" s="2" t="s">
        <v>0</v>
      </c>
      <c r="G1106" s="2" t="s">
        <v>0</v>
      </c>
      <c r="H1106" s="2" t="s">
        <v>0</v>
      </c>
      <c r="I1106" s="2" t="s">
        <v>0</v>
      </c>
      <c r="J1106" s="2" t="s">
        <v>0</v>
      </c>
      <c r="K1106" s="2" t="s">
        <v>0</v>
      </c>
      <c r="L1106" s="2" t="s">
        <v>0</v>
      </c>
      <c r="M1106" s="2" t="s">
        <v>0</v>
      </c>
      <c r="N1106" s="2" t="s">
        <v>0</v>
      </c>
      <c r="O1106" s="2" t="s">
        <v>0</v>
      </c>
      <c r="P1106" s="2" t="s">
        <v>0</v>
      </c>
      <c r="Q1106" s="2" t="s">
        <v>0</v>
      </c>
      <c r="R1106" s="2" t="s">
        <v>0</v>
      </c>
      <c r="S1106" s="2" t="s">
        <v>0</v>
      </c>
      <c r="T1106" s="2" t="s">
        <v>0</v>
      </c>
      <c r="U1106" s="2" t="s">
        <v>0</v>
      </c>
      <c r="V1106" s="2" t="s">
        <v>0</v>
      </c>
      <c r="W1106" s="2" t="s">
        <v>0</v>
      </c>
      <c r="X1106" s="2" t="s">
        <v>0</v>
      </c>
      <c r="Y1106" s="2" t="s">
        <v>0</v>
      </c>
      <c r="Z1106" s="2" t="s">
        <v>0</v>
      </c>
      <c r="AA1106" s="2" t="s">
        <v>0</v>
      </c>
      <c r="AB1106" s="2" t="s">
        <v>0</v>
      </c>
      <c r="AC1106" s="2" t="s">
        <v>0</v>
      </c>
      <c r="AD1106" s="2" t="s">
        <v>0</v>
      </c>
      <c r="AE1106" s="2" t="s">
        <v>0</v>
      </c>
      <c r="AF1106" s="2" t="s">
        <v>0</v>
      </c>
      <c r="AG1106" s="2" t="s">
        <v>0</v>
      </c>
      <c r="AH1106" s="2" t="s">
        <v>0</v>
      </c>
      <c r="AI1106" s="2" t="s">
        <v>0</v>
      </c>
      <c r="AJ1106" s="2" t="s">
        <v>0</v>
      </c>
      <c r="AK1106" s="2" t="s">
        <v>0</v>
      </c>
      <c r="AL1106" s="2" t="s">
        <v>0</v>
      </c>
      <c r="AM1106" s="2" t="s">
        <v>0</v>
      </c>
      <c r="AN1106" s="2" t="s">
        <v>0</v>
      </c>
      <c r="AO1106" s="2" t="s">
        <v>0</v>
      </c>
      <c r="AP1106" s="2" t="s">
        <v>0</v>
      </c>
      <c r="AQ1106" s="2" t="s">
        <v>0</v>
      </c>
      <c r="AR1106" s="2" t="s">
        <v>0</v>
      </c>
      <c r="AS1106" s="2" t="s">
        <v>0</v>
      </c>
      <c r="AT1106" s="2" t="s">
        <v>0</v>
      </c>
      <c r="AU1106" s="2" t="s">
        <v>0</v>
      </c>
      <c r="AV1106" s="2" t="s">
        <v>0</v>
      </c>
      <c r="AW1106" s="2" t="s">
        <v>0</v>
      </c>
      <c r="AX1106" s="2" t="s">
        <v>0</v>
      </c>
      <c r="AY1106" s="2" t="s">
        <v>0</v>
      </c>
      <c r="AZ1106" s="2" t="s">
        <v>0</v>
      </c>
      <c r="BA1106" s="2" t="s">
        <v>0</v>
      </c>
      <c r="BB1106" s="2" t="s">
        <v>0</v>
      </c>
      <c r="BC1106" s="2" t="s">
        <v>0</v>
      </c>
      <c r="BD1106" s="2" t="s">
        <v>0</v>
      </c>
      <c r="BE1106" s="2" t="s">
        <v>0</v>
      </c>
      <c r="BF1106" s="2" t="s">
        <v>0</v>
      </c>
      <c r="BG1106" s="2" t="s">
        <v>0</v>
      </c>
      <c r="BH1106" s="2" t="s">
        <v>0</v>
      </c>
      <c r="BI1106" s="2" t="s">
        <v>0</v>
      </c>
      <c r="BJ1106" s="2" t="s">
        <v>0</v>
      </c>
      <c r="BK1106" s="2" t="s">
        <v>0</v>
      </c>
      <c r="BL1106" s="2" t="s">
        <v>0</v>
      </c>
      <c r="BM1106" s="2" t="s">
        <v>0</v>
      </c>
      <c r="BN1106" s="2" t="s">
        <v>0</v>
      </c>
      <c r="BO1106" s="2" t="s">
        <v>0</v>
      </c>
      <c r="BP1106" s="2" t="s">
        <v>0</v>
      </c>
      <c r="BQ1106" s="2" t="s">
        <v>0</v>
      </c>
      <c r="BR1106" s="2" t="s">
        <v>0</v>
      </c>
      <c r="BS1106" s="2" t="s">
        <v>0</v>
      </c>
      <c r="BT1106" s="2" t="s">
        <v>0</v>
      </c>
      <c r="BU1106" s="2" t="s">
        <v>0</v>
      </c>
      <c r="BV1106" s="2" t="s">
        <v>0</v>
      </c>
      <c r="BW1106" s="2" t="s">
        <v>0</v>
      </c>
      <c r="BX1106" s="2" t="s">
        <v>0</v>
      </c>
      <c r="BY1106" s="2" t="s">
        <v>0</v>
      </c>
      <c r="BZ1106" s="2" t="s">
        <v>0</v>
      </c>
      <c r="CA1106" s="2" t="s">
        <v>0</v>
      </c>
      <c r="CB1106" s="2" t="s">
        <v>0</v>
      </c>
      <c r="CC1106" s="2" t="s">
        <v>0</v>
      </c>
      <c r="CD1106" s="2" t="s">
        <v>0</v>
      </c>
      <c r="CE1106" s="2" t="s">
        <v>0</v>
      </c>
      <c r="CF1106" s="2" t="s">
        <v>0</v>
      </c>
      <c r="CG1106" s="2" t="s">
        <v>0</v>
      </c>
      <c r="CH1106" s="2" t="s">
        <v>0</v>
      </c>
      <c r="CI1106" s="2" t="s">
        <v>0</v>
      </c>
      <c r="CJ1106" s="2" t="s">
        <v>0</v>
      </c>
      <c r="CK1106" s="2" t="s">
        <v>0</v>
      </c>
      <c r="CL1106" s="2" t="s">
        <v>0</v>
      </c>
      <c r="CM1106" s="2" t="s">
        <v>0</v>
      </c>
      <c r="CN1106" s="2" t="s">
        <v>0</v>
      </c>
      <c r="CO1106" s="2" t="s">
        <v>0</v>
      </c>
      <c r="CP1106" s="2" t="s">
        <v>0</v>
      </c>
      <c r="CQ1106" s="2" t="s">
        <v>0</v>
      </c>
      <c r="CR1106" s="2" t="s">
        <v>0</v>
      </c>
      <c r="CS1106" s="2" t="s">
        <v>0</v>
      </c>
      <c r="CT1106" s="2" t="s">
        <v>0</v>
      </c>
      <c r="CU1106" s="2" t="s">
        <v>0</v>
      </c>
      <c r="CV1106" s="2" t="s">
        <v>0</v>
      </c>
      <c r="CW1106" s="2" t="s">
        <v>0</v>
      </c>
      <c r="CX1106" s="2" t="s">
        <v>0</v>
      </c>
      <c r="CY1106" s="2" t="s">
        <v>0</v>
      </c>
      <c r="CZ1106" s="2" t="s">
        <v>0</v>
      </c>
      <c r="DA1106" s="2" t="s">
        <v>0</v>
      </c>
      <c r="DB1106" s="2" t="s">
        <v>0</v>
      </c>
      <c r="DC1106" s="2" t="s">
        <v>0</v>
      </c>
      <c r="DD1106" s="2" t="s">
        <v>0</v>
      </c>
      <c r="DE1106" s="2" t="s">
        <v>0</v>
      </c>
      <c r="DF1106" s="2" t="s">
        <v>0</v>
      </c>
      <c r="DG1106" s="2" t="s">
        <v>0</v>
      </c>
      <c r="DH1106" s="2" t="s">
        <v>0</v>
      </c>
      <c r="DI1106" s="2" t="s">
        <v>0</v>
      </c>
      <c r="DJ1106" s="2" t="s">
        <v>0</v>
      </c>
      <c r="DK1106" s="2" t="s">
        <v>0</v>
      </c>
      <c r="DL1106" s="2" t="s">
        <v>0</v>
      </c>
      <c r="DM1106" s="2" t="s">
        <v>0</v>
      </c>
      <c r="DN1106" s="2" t="s">
        <v>0</v>
      </c>
      <c r="DO1106" s="2" t="s">
        <v>0</v>
      </c>
      <c r="DP1106" s="2" t="s">
        <v>0</v>
      </c>
      <c r="DQ1106" s="2" t="s">
        <v>0</v>
      </c>
      <c r="DR1106" s="2" t="s">
        <v>0</v>
      </c>
      <c r="DS1106" s="2" t="s">
        <v>0</v>
      </c>
      <c r="DT1106" s="1"/>
      <c r="DU1106" s="1"/>
      <c r="DV1106" s="2" t="s">
        <v>0</v>
      </c>
      <c r="DW1106" s="2" t="s">
        <v>0</v>
      </c>
      <c r="DX1106" s="2" t="s">
        <v>0</v>
      </c>
    </row>
    <row r="1107" spans="1:128" x14ac:dyDescent="0.4">
      <c r="A1107" s="2" t="s">
        <v>16376</v>
      </c>
      <c r="B1107" s="2" t="s">
        <v>19196</v>
      </c>
      <c r="C1107" s="2" t="s">
        <v>1052</v>
      </c>
      <c r="D1107" s="2" t="s">
        <v>19197</v>
      </c>
      <c r="E1107" s="2" t="s">
        <v>0</v>
      </c>
      <c r="F1107" s="2" t="s">
        <v>0</v>
      </c>
      <c r="G1107" s="2" t="s">
        <v>0</v>
      </c>
      <c r="H1107" s="2" t="s">
        <v>0</v>
      </c>
      <c r="I1107" s="2" t="s">
        <v>0</v>
      </c>
      <c r="J1107" s="2" t="s">
        <v>0</v>
      </c>
      <c r="K1107" s="2" t="s">
        <v>0</v>
      </c>
      <c r="L1107" s="2" t="s">
        <v>0</v>
      </c>
      <c r="M1107" s="2" t="s">
        <v>0</v>
      </c>
      <c r="N1107" s="2" t="s">
        <v>0</v>
      </c>
      <c r="O1107" s="2" t="s">
        <v>0</v>
      </c>
      <c r="P1107" s="2" t="s">
        <v>0</v>
      </c>
      <c r="Q1107" s="2" t="s">
        <v>0</v>
      </c>
      <c r="R1107" s="2" t="s">
        <v>0</v>
      </c>
      <c r="S1107" s="2" t="s">
        <v>0</v>
      </c>
      <c r="T1107" s="2" t="s">
        <v>0</v>
      </c>
      <c r="U1107" s="2" t="s">
        <v>0</v>
      </c>
      <c r="V1107" s="2" t="s">
        <v>0</v>
      </c>
      <c r="W1107" s="2" t="s">
        <v>0</v>
      </c>
      <c r="X1107" s="2" t="s">
        <v>0</v>
      </c>
      <c r="Y1107" s="2" t="s">
        <v>0</v>
      </c>
      <c r="Z1107" s="2" t="s">
        <v>0</v>
      </c>
      <c r="AA1107" s="2" t="s">
        <v>0</v>
      </c>
      <c r="AB1107" s="2" t="s">
        <v>0</v>
      </c>
      <c r="AC1107" s="2" t="s">
        <v>0</v>
      </c>
      <c r="AD1107" s="2" t="s">
        <v>0</v>
      </c>
      <c r="AE1107" s="2" t="s">
        <v>0</v>
      </c>
      <c r="AF1107" s="2" t="s">
        <v>0</v>
      </c>
      <c r="AG1107" s="2" t="s">
        <v>0</v>
      </c>
      <c r="AH1107" s="2" t="s">
        <v>0</v>
      </c>
      <c r="AI1107" s="2" t="s">
        <v>0</v>
      </c>
      <c r="AJ1107" s="2" t="s">
        <v>0</v>
      </c>
      <c r="AK1107" s="2" t="s">
        <v>0</v>
      </c>
      <c r="AL1107" s="2" t="s">
        <v>0</v>
      </c>
      <c r="AM1107" s="2" t="s">
        <v>0</v>
      </c>
      <c r="AN1107" s="2" t="s">
        <v>0</v>
      </c>
      <c r="AO1107" s="2" t="s">
        <v>0</v>
      </c>
      <c r="AP1107" s="2" t="s">
        <v>0</v>
      </c>
      <c r="AQ1107" s="2" t="s">
        <v>0</v>
      </c>
      <c r="AR1107" s="2" t="s">
        <v>0</v>
      </c>
      <c r="AS1107" s="2" t="s">
        <v>0</v>
      </c>
      <c r="AT1107" s="2" t="s">
        <v>0</v>
      </c>
      <c r="AU1107" s="2" t="s">
        <v>0</v>
      </c>
      <c r="AV1107" s="2" t="s">
        <v>0</v>
      </c>
      <c r="AW1107" s="2" t="s">
        <v>0</v>
      </c>
      <c r="AX1107" s="2" t="s">
        <v>0</v>
      </c>
      <c r="AY1107" s="2" t="s">
        <v>0</v>
      </c>
      <c r="AZ1107" s="2" t="s">
        <v>0</v>
      </c>
      <c r="BA1107" s="2" t="s">
        <v>0</v>
      </c>
      <c r="BB1107" s="2" t="s">
        <v>0</v>
      </c>
      <c r="BC1107" s="2" t="s">
        <v>0</v>
      </c>
      <c r="BD1107" s="2" t="s">
        <v>0</v>
      </c>
      <c r="BE1107" s="2" t="s">
        <v>0</v>
      </c>
      <c r="BF1107" s="2" t="s">
        <v>0</v>
      </c>
      <c r="BG1107" s="2" t="s">
        <v>0</v>
      </c>
      <c r="BH1107" s="2" t="s">
        <v>0</v>
      </c>
      <c r="BI1107" s="2" t="s">
        <v>0</v>
      </c>
      <c r="BJ1107" s="2" t="s">
        <v>0</v>
      </c>
      <c r="BK1107" s="2" t="s">
        <v>0</v>
      </c>
      <c r="BL1107" s="2" t="s">
        <v>0</v>
      </c>
      <c r="BM1107" s="2" t="s">
        <v>0</v>
      </c>
      <c r="BN1107" s="2" t="s">
        <v>0</v>
      </c>
      <c r="BO1107" s="2" t="s">
        <v>0</v>
      </c>
      <c r="BP1107" s="2" t="s">
        <v>0</v>
      </c>
      <c r="BQ1107" s="2" t="s">
        <v>0</v>
      </c>
      <c r="BR1107" s="2" t="s">
        <v>0</v>
      </c>
      <c r="BS1107" s="2" t="s">
        <v>0</v>
      </c>
      <c r="BT1107" s="2" t="s">
        <v>0</v>
      </c>
      <c r="BU1107" s="2" t="s">
        <v>0</v>
      </c>
      <c r="BV1107" s="2" t="s">
        <v>0</v>
      </c>
      <c r="BW1107" s="2" t="s">
        <v>0</v>
      </c>
      <c r="BX1107" s="2" t="s">
        <v>0</v>
      </c>
      <c r="BY1107" s="2" t="s">
        <v>0</v>
      </c>
      <c r="BZ1107" s="2" t="s">
        <v>0</v>
      </c>
      <c r="CA1107" s="2" t="s">
        <v>0</v>
      </c>
      <c r="CB1107" s="2" t="s">
        <v>0</v>
      </c>
      <c r="CC1107" s="2" t="s">
        <v>0</v>
      </c>
      <c r="CD1107" s="2" t="s">
        <v>0</v>
      </c>
      <c r="CE1107" s="2" t="s">
        <v>0</v>
      </c>
      <c r="CF1107" s="2" t="s">
        <v>0</v>
      </c>
      <c r="CG1107" s="2" t="s">
        <v>0</v>
      </c>
      <c r="CH1107" s="2" t="s">
        <v>0</v>
      </c>
      <c r="CI1107" s="2" t="s">
        <v>0</v>
      </c>
      <c r="CJ1107" s="2" t="s">
        <v>0</v>
      </c>
      <c r="CK1107" s="2" t="s">
        <v>0</v>
      </c>
      <c r="CL1107" s="2" t="s">
        <v>0</v>
      </c>
      <c r="CM1107" s="2" t="s">
        <v>0</v>
      </c>
      <c r="CN1107" s="2" t="s">
        <v>0</v>
      </c>
      <c r="CO1107" s="2" t="s">
        <v>0</v>
      </c>
      <c r="CP1107" s="2" t="s">
        <v>0</v>
      </c>
      <c r="CQ1107" s="2" t="s">
        <v>0</v>
      </c>
      <c r="CR1107" s="2" t="s">
        <v>0</v>
      </c>
      <c r="CS1107" s="2" t="s">
        <v>0</v>
      </c>
      <c r="CT1107" s="2" t="s">
        <v>0</v>
      </c>
      <c r="CU1107" s="2" t="s">
        <v>0</v>
      </c>
      <c r="CV1107" s="2" t="s">
        <v>0</v>
      </c>
      <c r="CW1107" s="2" t="s">
        <v>0</v>
      </c>
      <c r="CX1107" s="2" t="s">
        <v>0</v>
      </c>
      <c r="CY1107" s="2" t="s">
        <v>0</v>
      </c>
      <c r="CZ1107" s="2" t="s">
        <v>0</v>
      </c>
      <c r="DA1107" s="2" t="s">
        <v>0</v>
      </c>
      <c r="DB1107" s="2" t="s">
        <v>0</v>
      </c>
      <c r="DC1107" s="2" t="s">
        <v>0</v>
      </c>
      <c r="DD1107" s="2" t="s">
        <v>0</v>
      </c>
      <c r="DE1107" s="2" t="s">
        <v>0</v>
      </c>
      <c r="DF1107" s="2" t="s">
        <v>0</v>
      </c>
      <c r="DG1107" s="2" t="s">
        <v>0</v>
      </c>
      <c r="DH1107" s="2" t="s">
        <v>0</v>
      </c>
      <c r="DI1107" s="2" t="s">
        <v>0</v>
      </c>
      <c r="DJ1107" s="2" t="s">
        <v>0</v>
      </c>
      <c r="DK1107" s="2" t="s">
        <v>0</v>
      </c>
      <c r="DL1107" s="2" t="s">
        <v>0</v>
      </c>
      <c r="DM1107" s="2" t="s">
        <v>0</v>
      </c>
      <c r="DN1107" s="2" t="s">
        <v>0</v>
      </c>
      <c r="DO1107" s="2" t="s">
        <v>0</v>
      </c>
      <c r="DP1107" s="2" t="s">
        <v>0</v>
      </c>
      <c r="DQ1107" s="2" t="s">
        <v>0</v>
      </c>
      <c r="DR1107" s="2" t="s">
        <v>0</v>
      </c>
      <c r="DS1107" s="2" t="s">
        <v>0</v>
      </c>
      <c r="DT1107" s="1"/>
      <c r="DU1107" s="1"/>
      <c r="DV1107" s="2" t="s">
        <v>0</v>
      </c>
      <c r="DW1107" s="2" t="s">
        <v>0</v>
      </c>
      <c r="DX1107" s="2" t="s">
        <v>0</v>
      </c>
    </row>
    <row r="1108" spans="1:128" x14ac:dyDescent="0.4">
      <c r="A1108" s="2" t="s">
        <v>16376</v>
      </c>
      <c r="B1108" s="2" t="s">
        <v>19198</v>
      </c>
      <c r="C1108" s="2" t="s">
        <v>1052</v>
      </c>
      <c r="D1108" s="2" t="s">
        <v>0</v>
      </c>
      <c r="E1108" s="2" t="s">
        <v>1053</v>
      </c>
      <c r="F1108" s="2" t="s">
        <v>3968</v>
      </c>
      <c r="G1108" s="2" t="s">
        <v>6236</v>
      </c>
      <c r="H1108" s="2" t="s">
        <v>8035</v>
      </c>
      <c r="I1108" s="2" t="s">
        <v>1080</v>
      </c>
      <c r="J1108" s="2" t="s">
        <v>6300</v>
      </c>
      <c r="K1108" s="2" t="s">
        <v>3535</v>
      </c>
      <c r="L1108" s="2" t="s">
        <v>1750</v>
      </c>
      <c r="M1108" s="2" t="s">
        <v>9160</v>
      </c>
      <c r="N1108" s="2" t="s">
        <v>7267</v>
      </c>
      <c r="O1108" s="2" t="s">
        <v>6321</v>
      </c>
      <c r="P1108" s="2" t="s">
        <v>4877</v>
      </c>
      <c r="Q1108" s="2" t="s">
        <v>3716</v>
      </c>
      <c r="R1108" s="2" t="s">
        <v>3175</v>
      </c>
      <c r="S1108" s="2" t="s">
        <v>5180</v>
      </c>
      <c r="T1108" s="2" t="s">
        <v>5533</v>
      </c>
      <c r="U1108" s="2" t="s">
        <v>1659</v>
      </c>
      <c r="V1108" s="2" t="s">
        <v>3174</v>
      </c>
      <c r="W1108" s="2" t="s">
        <v>1535</v>
      </c>
      <c r="X1108" s="2" t="s">
        <v>9782</v>
      </c>
      <c r="Y1108" s="2" t="s">
        <v>9775</v>
      </c>
      <c r="Z1108" s="2" t="s">
        <v>5175</v>
      </c>
      <c r="AA1108" s="2" t="s">
        <v>3816</v>
      </c>
      <c r="AB1108" s="2" t="s">
        <v>5004</v>
      </c>
      <c r="AC1108" s="2" t="s">
        <v>6971</v>
      </c>
      <c r="AD1108" s="2" t="s">
        <v>1106</v>
      </c>
      <c r="AE1108" s="2" t="s">
        <v>3995</v>
      </c>
      <c r="AF1108" s="2" t="s">
        <v>8220</v>
      </c>
      <c r="AG1108" s="2" t="s">
        <v>5172</v>
      </c>
      <c r="AH1108" s="2" t="s">
        <v>4236</v>
      </c>
      <c r="AI1108" s="2" t="s">
        <v>3167</v>
      </c>
      <c r="AJ1108" s="2" t="s">
        <v>3346</v>
      </c>
      <c r="AK1108" s="2" t="s">
        <v>8514</v>
      </c>
      <c r="AL1108" s="2" t="s">
        <v>3720</v>
      </c>
      <c r="AM1108" s="2" t="s">
        <v>1099</v>
      </c>
      <c r="AN1108" s="2" t="s">
        <v>3536</v>
      </c>
      <c r="AO1108" s="2" t="s">
        <v>13450</v>
      </c>
      <c r="AP1108" s="2" t="s">
        <v>5607</v>
      </c>
      <c r="AQ1108" s="2" t="s">
        <v>5099</v>
      </c>
      <c r="AR1108" s="2" t="s">
        <v>2449</v>
      </c>
      <c r="AS1108" s="2" t="s">
        <v>2204</v>
      </c>
      <c r="AT1108" s="2" t="s">
        <v>4998</v>
      </c>
      <c r="AU1108" s="2" t="s">
        <v>4998</v>
      </c>
      <c r="AV1108" s="2" t="s">
        <v>2526</v>
      </c>
      <c r="AW1108" s="2" t="s">
        <v>5232</v>
      </c>
      <c r="AX1108" s="2" t="s">
        <v>3804</v>
      </c>
      <c r="AY1108" s="2" t="s">
        <v>2321</v>
      </c>
      <c r="AZ1108" s="2" t="s">
        <v>9940</v>
      </c>
      <c r="BA1108" s="2" t="s">
        <v>9148</v>
      </c>
      <c r="BB1108" s="2" t="s">
        <v>8648</v>
      </c>
      <c r="BC1108" s="2" t="s">
        <v>2744</v>
      </c>
      <c r="BD1108" s="2" t="s">
        <v>1863</v>
      </c>
      <c r="BE1108" s="2" t="s">
        <v>8299</v>
      </c>
      <c r="BF1108" s="2" t="s">
        <v>5679</v>
      </c>
      <c r="BG1108" s="2" t="s">
        <v>3562</v>
      </c>
      <c r="BH1108" s="2" t="s">
        <v>4935</v>
      </c>
      <c r="BI1108" s="2" t="s">
        <v>3069</v>
      </c>
      <c r="BJ1108" s="2" t="s">
        <v>2442</v>
      </c>
      <c r="BK1108" s="2" t="s">
        <v>5676</v>
      </c>
      <c r="BL1108" s="2" t="s">
        <v>14054</v>
      </c>
      <c r="BM1108" s="2" t="s">
        <v>9233</v>
      </c>
      <c r="BN1108" s="2" t="s">
        <v>3283</v>
      </c>
      <c r="BO1108" s="2" t="s">
        <v>9566</v>
      </c>
      <c r="BP1108" s="2" t="s">
        <v>13181</v>
      </c>
      <c r="BQ1108" s="2" t="s">
        <v>2518</v>
      </c>
      <c r="BR1108" s="2" t="s">
        <v>8386</v>
      </c>
      <c r="BS1108" s="2" t="s">
        <v>5788</v>
      </c>
      <c r="BT1108" s="2" t="s">
        <v>12134</v>
      </c>
      <c r="BU1108" s="2" t="s">
        <v>10054</v>
      </c>
      <c r="BV1108" s="2" t="s">
        <v>7365</v>
      </c>
      <c r="BW1108" s="2" t="s">
        <v>13638</v>
      </c>
      <c r="BX1108" s="2" t="s">
        <v>7427</v>
      </c>
      <c r="BY1108" s="2" t="s">
        <v>11812</v>
      </c>
      <c r="BZ1108" s="2" t="s">
        <v>15413</v>
      </c>
      <c r="CA1108" s="2" t="s">
        <v>2379</v>
      </c>
      <c r="CB1108" s="2" t="s">
        <v>12140</v>
      </c>
      <c r="CC1108" s="2" t="s">
        <v>10285</v>
      </c>
      <c r="CD1108" s="2" t="s">
        <v>12837</v>
      </c>
      <c r="CE1108" s="2" t="s">
        <v>12030</v>
      </c>
      <c r="CF1108" s="2" t="s">
        <v>4733</v>
      </c>
      <c r="CG1108" s="2" t="s">
        <v>10282</v>
      </c>
      <c r="CH1108" s="2" t="s">
        <v>7422</v>
      </c>
      <c r="CI1108" s="2" t="s">
        <v>1807</v>
      </c>
      <c r="CJ1108" s="2" t="s">
        <v>2981</v>
      </c>
      <c r="CK1108" s="2" t="s">
        <v>10200</v>
      </c>
      <c r="CL1108" s="2" t="s">
        <v>14138</v>
      </c>
      <c r="CM1108" s="2" t="s">
        <v>13747</v>
      </c>
      <c r="CN1108" s="2" t="s">
        <v>9493</v>
      </c>
      <c r="CO1108" s="2" t="s">
        <v>8256</v>
      </c>
      <c r="CP1108" s="2" t="s">
        <v>1808</v>
      </c>
      <c r="CQ1108" s="2" t="s">
        <v>5375</v>
      </c>
      <c r="CR1108" s="2" t="s">
        <v>3420</v>
      </c>
      <c r="CS1108" s="2" t="s">
        <v>5124</v>
      </c>
      <c r="CT1108" s="2" t="s">
        <v>13392</v>
      </c>
      <c r="CU1108" s="2" t="s">
        <v>4986</v>
      </c>
      <c r="CV1108" s="2" t="s">
        <v>12086</v>
      </c>
      <c r="CW1108" s="2" t="s">
        <v>10872</v>
      </c>
      <c r="CX1108" s="2" t="s">
        <v>10833</v>
      </c>
      <c r="CY1108" s="2" t="s">
        <v>1180</v>
      </c>
      <c r="CZ1108" s="2" t="s">
        <v>16781</v>
      </c>
      <c r="DA1108" s="2" t="s">
        <v>9242</v>
      </c>
      <c r="DB1108" s="2" t="s">
        <v>1211</v>
      </c>
      <c r="DC1108" s="2" t="s">
        <v>10257</v>
      </c>
      <c r="DD1108" s="2" t="s">
        <v>9442</v>
      </c>
      <c r="DE1108" s="2" t="s">
        <v>1180</v>
      </c>
      <c r="DF1108" s="2" t="s">
        <v>4739</v>
      </c>
      <c r="DG1108" s="2" t="s">
        <v>4740</v>
      </c>
      <c r="DH1108" s="2" t="s">
        <v>13019</v>
      </c>
      <c r="DI1108" s="2" t="s">
        <v>9785</v>
      </c>
      <c r="DJ1108" s="2" t="s">
        <v>13344</v>
      </c>
      <c r="DK1108" s="2" t="s">
        <v>8383</v>
      </c>
      <c r="DL1108" s="2" t="s">
        <v>1421</v>
      </c>
      <c r="DM1108" s="2" t="s">
        <v>2955</v>
      </c>
      <c r="DN1108" s="2" t="s">
        <v>1556</v>
      </c>
      <c r="DO1108" s="2" t="s">
        <v>3152</v>
      </c>
      <c r="DP1108" s="2" t="s">
        <v>9161</v>
      </c>
      <c r="DQ1108" s="2" t="s">
        <v>14962</v>
      </c>
      <c r="DR1108" s="2" t="s">
        <v>11094</v>
      </c>
      <c r="DS1108" s="2" t="s">
        <v>4490</v>
      </c>
      <c r="DT1108" s="1"/>
      <c r="DU1108" s="1"/>
      <c r="DV1108" s="2" t="s">
        <v>12056</v>
      </c>
      <c r="DW1108" s="2" t="s">
        <v>3427</v>
      </c>
      <c r="DX1108" s="2" t="s">
        <v>13238</v>
      </c>
    </row>
    <row r="1109" spans="1:128" x14ac:dyDescent="0.4">
      <c r="A1109" s="2" t="s">
        <v>16376</v>
      </c>
      <c r="B1109" s="2" t="s">
        <v>19199</v>
      </c>
      <c r="C1109" s="2" t="s">
        <v>1052</v>
      </c>
      <c r="D1109" s="2" t="s">
        <v>19200</v>
      </c>
      <c r="E1109" s="2" t="s">
        <v>1053</v>
      </c>
      <c r="F1109" s="2" t="s">
        <v>4239</v>
      </c>
      <c r="G1109" s="2" t="s">
        <v>3336</v>
      </c>
      <c r="H1109" s="2" t="s">
        <v>10628</v>
      </c>
      <c r="I1109" s="2" t="s">
        <v>10248</v>
      </c>
      <c r="J1109" s="2" t="s">
        <v>5671</v>
      </c>
      <c r="K1109" s="2" t="s">
        <v>3542</v>
      </c>
      <c r="L1109" s="2" t="s">
        <v>6373</v>
      </c>
      <c r="M1109" s="2" t="s">
        <v>5097</v>
      </c>
      <c r="N1109" s="2" t="s">
        <v>4930</v>
      </c>
      <c r="O1109" s="2" t="s">
        <v>5241</v>
      </c>
      <c r="P1109" s="2" t="s">
        <v>6095</v>
      </c>
      <c r="Q1109" s="2" t="s">
        <v>11557</v>
      </c>
      <c r="R1109" s="2" t="s">
        <v>10125</v>
      </c>
      <c r="S1109" s="2" t="s">
        <v>2536</v>
      </c>
      <c r="T1109" s="2" t="s">
        <v>5224</v>
      </c>
      <c r="U1109" s="2" t="s">
        <v>10718</v>
      </c>
      <c r="V1109" s="2" t="s">
        <v>10449</v>
      </c>
      <c r="W1109" s="2" t="s">
        <v>9628</v>
      </c>
      <c r="X1109" s="2" t="s">
        <v>15807</v>
      </c>
      <c r="Y1109" s="2" t="s">
        <v>7982</v>
      </c>
      <c r="Z1109" s="2" t="s">
        <v>3546</v>
      </c>
      <c r="AA1109" s="2" t="s">
        <v>2118</v>
      </c>
      <c r="AB1109" s="2" t="s">
        <v>4328</v>
      </c>
      <c r="AC1109" s="2" t="s">
        <v>6069</v>
      </c>
      <c r="AD1109" s="2" t="s">
        <v>16184</v>
      </c>
      <c r="AE1109" s="2" t="s">
        <v>19201</v>
      </c>
      <c r="AF1109" s="2" t="s">
        <v>6977</v>
      </c>
      <c r="AG1109" s="2" t="s">
        <v>6573</v>
      </c>
      <c r="AH1109" s="2" t="s">
        <v>6901</v>
      </c>
      <c r="AI1109" s="2" t="s">
        <v>3711</v>
      </c>
      <c r="AJ1109" s="2" t="s">
        <v>8305</v>
      </c>
      <c r="AK1109" s="2" t="s">
        <v>16125</v>
      </c>
      <c r="AL1109" s="2" t="s">
        <v>16420</v>
      </c>
      <c r="AM1109" s="2" t="s">
        <v>11562</v>
      </c>
      <c r="AN1109" s="2" t="s">
        <v>1292</v>
      </c>
      <c r="AO1109" s="2" t="s">
        <v>12459</v>
      </c>
      <c r="AP1109" s="2" t="s">
        <v>14439</v>
      </c>
      <c r="AQ1109" s="2" t="s">
        <v>18013</v>
      </c>
      <c r="AR1109" s="2" t="s">
        <v>19202</v>
      </c>
      <c r="AS1109" s="2" t="s">
        <v>2866</v>
      </c>
      <c r="AT1109" s="2" t="s">
        <v>12949</v>
      </c>
      <c r="AU1109" s="2" t="s">
        <v>15478</v>
      </c>
      <c r="AV1109" s="2" t="s">
        <v>4327</v>
      </c>
      <c r="AW1109" s="2" t="s">
        <v>2127</v>
      </c>
      <c r="AX1109" s="2" t="s">
        <v>8315</v>
      </c>
      <c r="AY1109" s="2" t="s">
        <v>19203</v>
      </c>
      <c r="AZ1109" s="2" t="s">
        <v>6514</v>
      </c>
      <c r="BA1109" s="2" t="s">
        <v>11723</v>
      </c>
      <c r="BB1109" s="2" t="s">
        <v>4843</v>
      </c>
      <c r="BC1109" s="2" t="s">
        <v>2015</v>
      </c>
      <c r="BD1109" s="2" t="s">
        <v>13804</v>
      </c>
      <c r="BE1109" s="2" t="s">
        <v>8079</v>
      </c>
      <c r="BF1109" s="2" t="s">
        <v>7812</v>
      </c>
      <c r="BG1109" s="2" t="s">
        <v>16664</v>
      </c>
      <c r="BH1109" s="2" t="s">
        <v>2208</v>
      </c>
      <c r="BI1109" s="2" t="s">
        <v>4336</v>
      </c>
      <c r="BJ1109" s="2" t="s">
        <v>3159</v>
      </c>
      <c r="BK1109" s="2" t="s">
        <v>6971</v>
      </c>
      <c r="BL1109" s="2" t="s">
        <v>3271</v>
      </c>
      <c r="BM1109" s="2" t="s">
        <v>15438</v>
      </c>
      <c r="BN1109" s="2" t="s">
        <v>13511</v>
      </c>
      <c r="BO1109" s="2" t="s">
        <v>1237</v>
      </c>
      <c r="BP1109" s="2" t="s">
        <v>6356</v>
      </c>
      <c r="BQ1109" s="2" t="s">
        <v>12165</v>
      </c>
      <c r="BR1109" s="2" t="s">
        <v>2261</v>
      </c>
      <c r="BS1109" s="2" t="s">
        <v>13352</v>
      </c>
      <c r="BT1109" s="2" t="s">
        <v>5295</v>
      </c>
      <c r="BU1109" s="2" t="s">
        <v>9762</v>
      </c>
      <c r="BV1109" s="2" t="s">
        <v>15375</v>
      </c>
      <c r="BW1109" s="2" t="s">
        <v>14902</v>
      </c>
      <c r="BX1109" s="2" t="s">
        <v>14500</v>
      </c>
      <c r="BY1109" s="2" t="s">
        <v>8717</v>
      </c>
      <c r="BZ1109" s="2" t="s">
        <v>14898</v>
      </c>
      <c r="CA1109" s="2" t="s">
        <v>5357</v>
      </c>
      <c r="CB1109" s="2" t="s">
        <v>6626</v>
      </c>
      <c r="CC1109" s="2" t="s">
        <v>19204</v>
      </c>
      <c r="CD1109" s="2" t="s">
        <v>1391</v>
      </c>
      <c r="CE1109" s="2" t="s">
        <v>8194</v>
      </c>
      <c r="CF1109" s="2" t="s">
        <v>7003</v>
      </c>
      <c r="CG1109" s="2" t="s">
        <v>8968</v>
      </c>
      <c r="CH1109" s="2" t="s">
        <v>10529</v>
      </c>
      <c r="CI1109" s="2" t="s">
        <v>6626</v>
      </c>
      <c r="CJ1109" s="2" t="s">
        <v>11072</v>
      </c>
      <c r="CK1109" s="2" t="s">
        <v>4114</v>
      </c>
      <c r="CL1109" s="2" t="s">
        <v>8717</v>
      </c>
      <c r="CM1109" s="2" t="s">
        <v>14125</v>
      </c>
      <c r="CN1109" s="2" t="s">
        <v>6271</v>
      </c>
      <c r="CO1109" s="2" t="s">
        <v>8183</v>
      </c>
      <c r="CP1109" s="2" t="s">
        <v>11084</v>
      </c>
      <c r="CQ1109" s="2" t="s">
        <v>12551</v>
      </c>
      <c r="CR1109" s="2" t="s">
        <v>16004</v>
      </c>
      <c r="CS1109" s="2" t="s">
        <v>3324</v>
      </c>
      <c r="CT1109" s="2" t="s">
        <v>3574</v>
      </c>
      <c r="CU1109" s="2" t="s">
        <v>10761</v>
      </c>
      <c r="CV1109" s="2" t="s">
        <v>7722</v>
      </c>
      <c r="CW1109" s="2" t="s">
        <v>5353</v>
      </c>
      <c r="CX1109" s="2" t="s">
        <v>11081</v>
      </c>
      <c r="CY1109" s="2" t="s">
        <v>1709</v>
      </c>
      <c r="CZ1109" s="2" t="s">
        <v>13846</v>
      </c>
      <c r="DA1109" s="2" t="s">
        <v>6754</v>
      </c>
      <c r="DB1109" s="2" t="s">
        <v>2282</v>
      </c>
      <c r="DC1109" s="2" t="s">
        <v>4120</v>
      </c>
      <c r="DD1109" s="2" t="s">
        <v>3291</v>
      </c>
      <c r="DE1109" s="2" t="s">
        <v>8755</v>
      </c>
      <c r="DF1109" s="2" t="s">
        <v>2694</v>
      </c>
      <c r="DG1109" s="2" t="s">
        <v>14501</v>
      </c>
      <c r="DH1109" s="2" t="s">
        <v>2287</v>
      </c>
      <c r="DI1109" s="2" t="s">
        <v>11577</v>
      </c>
      <c r="DJ1109" s="2" t="s">
        <v>9806</v>
      </c>
      <c r="DK1109" s="2" t="s">
        <v>6467</v>
      </c>
      <c r="DL1109" s="2" t="s">
        <v>12560</v>
      </c>
      <c r="DM1109" s="2" t="s">
        <v>1405</v>
      </c>
      <c r="DN1109" s="2" t="s">
        <v>7829</v>
      </c>
      <c r="DO1109" s="2" t="s">
        <v>6122</v>
      </c>
      <c r="DP1109" s="2" t="s">
        <v>3500</v>
      </c>
      <c r="DQ1109" s="2" t="s">
        <v>11126</v>
      </c>
      <c r="DR1109" s="2" t="s">
        <v>7889</v>
      </c>
      <c r="DS1109" s="2" t="s">
        <v>3596</v>
      </c>
      <c r="DT1109" s="1"/>
      <c r="DU1109" s="1"/>
      <c r="DV1109" s="2" t="s">
        <v>4141</v>
      </c>
      <c r="DW1109" s="2" t="s">
        <v>10575</v>
      </c>
      <c r="DX1109" s="2" t="s">
        <v>6408</v>
      </c>
    </row>
    <row r="1110" spans="1:128" x14ac:dyDescent="0.4">
      <c r="A1110" s="2" t="s">
        <v>16376</v>
      </c>
      <c r="B1110" s="2" t="s">
        <v>19205</v>
      </c>
      <c r="C1110" s="2" t="s">
        <v>1052</v>
      </c>
      <c r="D1110" s="2" t="s">
        <v>19206</v>
      </c>
      <c r="E1110" s="2" t="s">
        <v>1053</v>
      </c>
      <c r="F1110" s="2" t="s">
        <v>10157</v>
      </c>
      <c r="G1110" s="2" t="s">
        <v>3244</v>
      </c>
      <c r="H1110" s="2" t="s">
        <v>3051</v>
      </c>
      <c r="I1110" s="2" t="s">
        <v>8102</v>
      </c>
      <c r="J1110" s="2" t="s">
        <v>18130</v>
      </c>
      <c r="K1110" s="2" t="s">
        <v>12711</v>
      </c>
      <c r="L1110" s="2" t="s">
        <v>1182</v>
      </c>
      <c r="M1110" s="2" t="s">
        <v>9262</v>
      </c>
      <c r="N1110" s="2" t="s">
        <v>2460</v>
      </c>
      <c r="O1110" s="2" t="s">
        <v>13479</v>
      </c>
      <c r="P1110" s="2" t="s">
        <v>3440</v>
      </c>
      <c r="Q1110" s="2" t="s">
        <v>17674</v>
      </c>
      <c r="R1110" s="2" t="s">
        <v>9623</v>
      </c>
      <c r="S1110" s="2" t="s">
        <v>1660</v>
      </c>
      <c r="T1110" s="2" t="s">
        <v>13089</v>
      </c>
      <c r="U1110" s="2" t="s">
        <v>7515</v>
      </c>
      <c r="V1110" s="2" t="s">
        <v>7513</v>
      </c>
      <c r="W1110" s="2" t="s">
        <v>1881</v>
      </c>
      <c r="X1110" s="2" t="s">
        <v>19207</v>
      </c>
      <c r="Y1110" s="2" t="s">
        <v>7395</v>
      </c>
      <c r="Z1110" s="2" t="s">
        <v>4243</v>
      </c>
      <c r="AA1110" s="2" t="s">
        <v>3350</v>
      </c>
      <c r="AB1110" s="2" t="s">
        <v>5393</v>
      </c>
      <c r="AC1110" s="2" t="s">
        <v>6246</v>
      </c>
      <c r="AD1110" s="2" t="s">
        <v>19208</v>
      </c>
      <c r="AE1110" s="2" t="s">
        <v>18846</v>
      </c>
      <c r="AF1110" s="2" t="s">
        <v>19209</v>
      </c>
      <c r="AG1110" s="2" t="s">
        <v>14062</v>
      </c>
      <c r="AH1110" s="2" t="s">
        <v>12160</v>
      </c>
      <c r="AI1110" s="2" t="s">
        <v>2546</v>
      </c>
      <c r="AJ1110" s="2" t="s">
        <v>14039</v>
      </c>
      <c r="AK1110" s="2" t="s">
        <v>15966</v>
      </c>
      <c r="AL1110" s="2" t="s">
        <v>19210</v>
      </c>
      <c r="AM1110" s="2" t="s">
        <v>19211</v>
      </c>
      <c r="AN1110" s="2" t="s">
        <v>4415</v>
      </c>
      <c r="AO1110" s="2" t="s">
        <v>4843</v>
      </c>
      <c r="AP1110" s="2" t="s">
        <v>9193</v>
      </c>
      <c r="AQ1110" s="2" t="s">
        <v>8315</v>
      </c>
      <c r="AR1110" s="2" t="s">
        <v>19212</v>
      </c>
      <c r="AS1110" s="2" t="s">
        <v>15690</v>
      </c>
      <c r="AT1110" s="2" t="s">
        <v>11568</v>
      </c>
      <c r="AU1110" s="2" t="s">
        <v>8368</v>
      </c>
      <c r="AV1110" s="2" t="s">
        <v>3517</v>
      </c>
      <c r="AW1110" s="2" t="s">
        <v>7401</v>
      </c>
      <c r="AX1110" s="2" t="s">
        <v>8979</v>
      </c>
      <c r="AY1110" s="2" t="s">
        <v>14306</v>
      </c>
      <c r="AZ1110" s="2" t="s">
        <v>17074</v>
      </c>
      <c r="BA1110" s="2" t="s">
        <v>1083</v>
      </c>
      <c r="BB1110" s="2" t="s">
        <v>13837</v>
      </c>
      <c r="BC1110" s="2" t="s">
        <v>13425</v>
      </c>
      <c r="BD1110" s="2" t="s">
        <v>12025</v>
      </c>
      <c r="BE1110" s="2" t="s">
        <v>7496</v>
      </c>
      <c r="BF1110" s="2" t="s">
        <v>9229</v>
      </c>
      <c r="BG1110" s="2" t="s">
        <v>5620</v>
      </c>
      <c r="BH1110" s="2" t="s">
        <v>13705</v>
      </c>
      <c r="BI1110" s="2" t="s">
        <v>5796</v>
      </c>
      <c r="BJ1110" s="2" t="s">
        <v>9217</v>
      </c>
      <c r="BK1110" s="2" t="s">
        <v>12199</v>
      </c>
      <c r="BL1110" s="2" t="s">
        <v>2985</v>
      </c>
      <c r="BM1110" s="2" t="s">
        <v>6778</v>
      </c>
      <c r="BN1110" s="2" t="s">
        <v>5603</v>
      </c>
      <c r="BO1110" s="2" t="s">
        <v>3212</v>
      </c>
      <c r="BP1110" s="2" t="s">
        <v>1856</v>
      </c>
      <c r="BQ1110" s="2" t="s">
        <v>12143</v>
      </c>
      <c r="BR1110" s="2" t="s">
        <v>14240</v>
      </c>
      <c r="BS1110" s="2" t="s">
        <v>6347</v>
      </c>
      <c r="BT1110" s="2" t="s">
        <v>15486</v>
      </c>
      <c r="BU1110" s="2" t="s">
        <v>7543</v>
      </c>
      <c r="BV1110" s="2" t="s">
        <v>6879</v>
      </c>
      <c r="BW1110" s="2" t="s">
        <v>8280</v>
      </c>
      <c r="BX1110" s="2" t="s">
        <v>8713</v>
      </c>
      <c r="BY1110" s="2" t="s">
        <v>7697</v>
      </c>
      <c r="BZ1110" s="2" t="s">
        <v>8682</v>
      </c>
      <c r="CA1110" s="2" t="s">
        <v>6818</v>
      </c>
      <c r="CB1110" s="2" t="s">
        <v>3919</v>
      </c>
      <c r="CC1110" s="2" t="s">
        <v>7775</v>
      </c>
      <c r="CD1110" s="2" t="s">
        <v>8843</v>
      </c>
      <c r="CE1110" s="2" t="s">
        <v>6282</v>
      </c>
      <c r="CF1110" s="2" t="s">
        <v>1512</v>
      </c>
      <c r="CG1110" s="2" t="s">
        <v>6352</v>
      </c>
      <c r="CH1110" s="2" t="s">
        <v>1117</v>
      </c>
      <c r="CI1110" s="2" t="s">
        <v>1519</v>
      </c>
      <c r="CJ1110" s="2" t="s">
        <v>8125</v>
      </c>
      <c r="CK1110" s="2" t="s">
        <v>4190</v>
      </c>
      <c r="CL1110" s="2" t="s">
        <v>10168</v>
      </c>
      <c r="CM1110" s="2" t="s">
        <v>10397</v>
      </c>
      <c r="CN1110" s="2" t="s">
        <v>10847</v>
      </c>
      <c r="CO1110" s="2" t="s">
        <v>14662</v>
      </c>
      <c r="CP1110" s="2" t="s">
        <v>7794</v>
      </c>
      <c r="CQ1110" s="2" t="s">
        <v>11459</v>
      </c>
      <c r="CR1110" s="2" t="s">
        <v>1136</v>
      </c>
      <c r="CS1110" s="2" t="s">
        <v>2614</v>
      </c>
      <c r="CT1110" s="2" t="s">
        <v>4192</v>
      </c>
      <c r="CU1110" s="2" t="s">
        <v>1922</v>
      </c>
      <c r="CV1110" s="2" t="s">
        <v>6703</v>
      </c>
      <c r="CW1110" s="2" t="s">
        <v>14998</v>
      </c>
      <c r="CX1110" s="2" t="s">
        <v>13673</v>
      </c>
      <c r="CY1110" s="2" t="s">
        <v>7721</v>
      </c>
      <c r="CZ1110" s="2" t="s">
        <v>2045</v>
      </c>
      <c r="DA1110" s="2" t="s">
        <v>1241</v>
      </c>
      <c r="DB1110" s="2" t="s">
        <v>14411</v>
      </c>
      <c r="DC1110" s="2" t="s">
        <v>12373</v>
      </c>
      <c r="DD1110" s="2" t="s">
        <v>6460</v>
      </c>
      <c r="DE1110" s="2" t="s">
        <v>8488</v>
      </c>
      <c r="DF1110" s="2" t="s">
        <v>1742</v>
      </c>
      <c r="DG1110" s="2" t="s">
        <v>13923</v>
      </c>
      <c r="DH1110" s="2" t="s">
        <v>4100</v>
      </c>
      <c r="DI1110" s="2" t="s">
        <v>2157</v>
      </c>
      <c r="DJ1110" s="2" t="s">
        <v>8897</v>
      </c>
      <c r="DK1110" s="2" t="s">
        <v>3752</v>
      </c>
      <c r="DL1110" s="2" t="s">
        <v>9347</v>
      </c>
      <c r="DM1110" s="2" t="s">
        <v>6188</v>
      </c>
      <c r="DN1110" s="2" t="s">
        <v>1828</v>
      </c>
      <c r="DO1110" s="2" t="s">
        <v>9351</v>
      </c>
      <c r="DP1110" s="2" t="s">
        <v>7737</v>
      </c>
      <c r="DQ1110" s="2" t="s">
        <v>7552</v>
      </c>
      <c r="DR1110" s="2" t="s">
        <v>7418</v>
      </c>
      <c r="DS1110" s="2" t="s">
        <v>8002</v>
      </c>
      <c r="DT1110" s="1"/>
      <c r="DU1110" s="1"/>
      <c r="DV1110" s="2" t="s">
        <v>15706</v>
      </c>
      <c r="DW1110" s="2" t="s">
        <v>3020</v>
      </c>
      <c r="DX1110" s="2" t="s">
        <v>6480</v>
      </c>
    </row>
    <row r="1111" spans="1:128" x14ac:dyDescent="0.4">
      <c r="A1111" s="2" t="s">
        <v>16376</v>
      </c>
      <c r="B1111" s="2" t="s">
        <v>19213</v>
      </c>
      <c r="C1111" s="2" t="s">
        <v>1052</v>
      </c>
      <c r="D1111" s="2" t="s">
        <v>19214</v>
      </c>
      <c r="E1111" s="2" t="s">
        <v>1053</v>
      </c>
      <c r="F1111" s="2" t="s">
        <v>3974</v>
      </c>
      <c r="G1111" s="2" t="s">
        <v>8414</v>
      </c>
      <c r="H1111" s="2" t="s">
        <v>3971</v>
      </c>
      <c r="I1111" s="2" t="s">
        <v>12209</v>
      </c>
      <c r="J1111" s="2" t="s">
        <v>8886</v>
      </c>
      <c r="K1111" s="2" t="s">
        <v>3242</v>
      </c>
      <c r="L1111" s="2" t="s">
        <v>1974</v>
      </c>
      <c r="M1111" s="2" t="s">
        <v>2760</v>
      </c>
      <c r="N1111" s="2" t="s">
        <v>7254</v>
      </c>
      <c r="O1111" s="2" t="s">
        <v>4236</v>
      </c>
      <c r="P1111" s="2" t="s">
        <v>10635</v>
      </c>
      <c r="Q1111" s="2" t="s">
        <v>6064</v>
      </c>
      <c r="R1111" s="2" t="s">
        <v>10229</v>
      </c>
      <c r="S1111" s="2" t="s">
        <v>10563</v>
      </c>
      <c r="T1111" s="2" t="s">
        <v>2675</v>
      </c>
      <c r="U1111" s="2" t="s">
        <v>12363</v>
      </c>
      <c r="V1111" s="2" t="s">
        <v>5673</v>
      </c>
      <c r="W1111" s="2" t="s">
        <v>13518</v>
      </c>
      <c r="X1111" s="2" t="s">
        <v>6164</v>
      </c>
      <c r="Y1111" s="2" t="s">
        <v>6505</v>
      </c>
      <c r="Z1111" s="2" t="s">
        <v>9856</v>
      </c>
      <c r="AA1111" s="2" t="s">
        <v>3794</v>
      </c>
      <c r="AB1111" s="2" t="s">
        <v>3970</v>
      </c>
      <c r="AC1111" s="2" t="s">
        <v>4605</v>
      </c>
      <c r="AD1111" s="2" t="s">
        <v>10719</v>
      </c>
      <c r="AE1111" s="2" t="s">
        <v>16424</v>
      </c>
      <c r="AF1111" s="2" t="s">
        <v>2868</v>
      </c>
      <c r="AG1111" s="2" t="s">
        <v>10312</v>
      </c>
      <c r="AH1111" s="2" t="s">
        <v>9158</v>
      </c>
      <c r="AI1111" s="2" t="s">
        <v>4261</v>
      </c>
      <c r="AJ1111" s="2" t="s">
        <v>7589</v>
      </c>
      <c r="AK1111" s="2" t="s">
        <v>4694</v>
      </c>
      <c r="AL1111" s="2" t="s">
        <v>11041</v>
      </c>
      <c r="AM1111" s="2" t="s">
        <v>4691</v>
      </c>
      <c r="AN1111" s="2" t="s">
        <v>2310</v>
      </c>
      <c r="AO1111" s="2" t="s">
        <v>4957</v>
      </c>
      <c r="AP1111" s="2" t="s">
        <v>2347</v>
      </c>
      <c r="AQ1111" s="2" t="s">
        <v>7403</v>
      </c>
      <c r="AR1111" s="2" t="s">
        <v>15176</v>
      </c>
      <c r="AS1111" s="2" t="s">
        <v>15565</v>
      </c>
      <c r="AT1111" s="2" t="s">
        <v>10719</v>
      </c>
      <c r="AU1111" s="2" t="s">
        <v>3874</v>
      </c>
      <c r="AV1111" s="2" t="s">
        <v>4325</v>
      </c>
      <c r="AW1111" s="2" t="s">
        <v>3330</v>
      </c>
      <c r="AX1111" s="2" t="s">
        <v>3912</v>
      </c>
      <c r="AY1111" s="2" t="s">
        <v>13968</v>
      </c>
      <c r="AZ1111" s="2" t="s">
        <v>8142</v>
      </c>
      <c r="BA1111" s="2" t="s">
        <v>8305</v>
      </c>
      <c r="BB1111" s="2" t="s">
        <v>3643</v>
      </c>
      <c r="BC1111" s="2" t="s">
        <v>1415</v>
      </c>
      <c r="BD1111" s="2" t="s">
        <v>13385</v>
      </c>
      <c r="BE1111" s="2" t="s">
        <v>1316</v>
      </c>
      <c r="BF1111" s="2" t="s">
        <v>4426</v>
      </c>
      <c r="BG1111" s="2" t="s">
        <v>13769</v>
      </c>
      <c r="BH1111" s="2" t="s">
        <v>11672</v>
      </c>
      <c r="BI1111" s="2" t="s">
        <v>9856</v>
      </c>
      <c r="BJ1111" s="2" t="s">
        <v>3177</v>
      </c>
      <c r="BK1111" s="2" t="s">
        <v>9333</v>
      </c>
      <c r="BL1111" s="2" t="s">
        <v>4781</v>
      </c>
      <c r="BM1111" s="2" t="s">
        <v>2676</v>
      </c>
      <c r="BN1111" s="2" t="s">
        <v>12633</v>
      </c>
      <c r="BO1111" s="2" t="s">
        <v>5077</v>
      </c>
      <c r="BP1111" s="2" t="s">
        <v>10572</v>
      </c>
      <c r="BQ1111" s="2" t="s">
        <v>1963</v>
      </c>
      <c r="BR1111" s="2" t="s">
        <v>7846</v>
      </c>
      <c r="BS1111" s="2" t="s">
        <v>7148</v>
      </c>
      <c r="BT1111" s="2" t="s">
        <v>5895</v>
      </c>
      <c r="BU1111" s="2" t="s">
        <v>3402</v>
      </c>
      <c r="BV1111" s="2" t="s">
        <v>6538</v>
      </c>
      <c r="BW1111" s="2" t="s">
        <v>2831</v>
      </c>
      <c r="BX1111" s="2" t="s">
        <v>1164</v>
      </c>
      <c r="BY1111" s="2" t="s">
        <v>3382</v>
      </c>
      <c r="BZ1111" s="2" t="s">
        <v>2030</v>
      </c>
      <c r="CA1111" s="2" t="s">
        <v>7084</v>
      </c>
      <c r="CB1111" s="2" t="s">
        <v>10882</v>
      </c>
      <c r="CC1111" s="2" t="s">
        <v>8607</v>
      </c>
      <c r="CD1111" s="2" t="s">
        <v>14226</v>
      </c>
      <c r="CE1111" s="2" t="s">
        <v>10791</v>
      </c>
      <c r="CF1111" s="2" t="s">
        <v>7846</v>
      </c>
      <c r="CG1111" s="2" t="s">
        <v>8386</v>
      </c>
      <c r="CH1111" s="2" t="s">
        <v>10218</v>
      </c>
      <c r="CI1111" s="2" t="s">
        <v>11327</v>
      </c>
      <c r="CJ1111" s="2" t="s">
        <v>12271</v>
      </c>
      <c r="CK1111" s="2" t="s">
        <v>11626</v>
      </c>
      <c r="CL1111" s="2" t="s">
        <v>2471</v>
      </c>
      <c r="CM1111" s="2" t="s">
        <v>17462</v>
      </c>
      <c r="CN1111" s="2" t="s">
        <v>10281</v>
      </c>
      <c r="CO1111" s="2" t="s">
        <v>12931</v>
      </c>
      <c r="CP1111" s="2" t="s">
        <v>14009</v>
      </c>
      <c r="CQ1111" s="2" t="s">
        <v>2174</v>
      </c>
      <c r="CR1111" s="2" t="s">
        <v>12639</v>
      </c>
      <c r="CS1111" s="2" t="s">
        <v>7088</v>
      </c>
      <c r="CT1111" s="2" t="s">
        <v>14138</v>
      </c>
      <c r="CU1111" s="2" t="s">
        <v>15249</v>
      </c>
      <c r="CV1111" s="2" t="s">
        <v>5086</v>
      </c>
      <c r="CW1111" s="2" t="s">
        <v>12395</v>
      </c>
      <c r="CX1111" s="2" t="s">
        <v>1803</v>
      </c>
      <c r="CY1111" s="2" t="s">
        <v>17654</v>
      </c>
      <c r="CZ1111" s="2" t="s">
        <v>13943</v>
      </c>
      <c r="DA1111" s="2" t="s">
        <v>12645</v>
      </c>
      <c r="DB1111" s="2" t="s">
        <v>9457</v>
      </c>
      <c r="DC1111" s="2" t="s">
        <v>4007</v>
      </c>
      <c r="DD1111" s="2" t="s">
        <v>4481</v>
      </c>
      <c r="DE1111" s="2" t="s">
        <v>12814</v>
      </c>
      <c r="DF1111" s="2" t="s">
        <v>13098</v>
      </c>
      <c r="DG1111" s="2" t="s">
        <v>8612</v>
      </c>
      <c r="DH1111" s="2" t="s">
        <v>5338</v>
      </c>
      <c r="DI1111" s="2" t="s">
        <v>12358</v>
      </c>
      <c r="DJ1111" s="2" t="s">
        <v>8357</v>
      </c>
      <c r="DK1111" s="2" t="s">
        <v>1802</v>
      </c>
      <c r="DL1111" s="2" t="s">
        <v>8994</v>
      </c>
      <c r="DM1111" s="2" t="s">
        <v>11773</v>
      </c>
      <c r="DN1111" s="2" t="s">
        <v>7082</v>
      </c>
      <c r="DO1111" s="2" t="s">
        <v>2560</v>
      </c>
      <c r="DP1111" s="2" t="s">
        <v>1212</v>
      </c>
      <c r="DQ1111" s="2" t="s">
        <v>8581</v>
      </c>
      <c r="DR1111" s="2" t="s">
        <v>1531</v>
      </c>
      <c r="DS1111" s="2" t="s">
        <v>10916</v>
      </c>
      <c r="DT1111" s="1"/>
      <c r="DU1111" s="1"/>
      <c r="DV1111" s="2" t="s">
        <v>10327</v>
      </c>
      <c r="DW1111" s="2" t="s">
        <v>4061</v>
      </c>
      <c r="DX1111" s="2" t="s">
        <v>12906</v>
      </c>
    </row>
    <row r="1112" spans="1:128" x14ac:dyDescent="0.4">
      <c r="A1112" s="2" t="s">
        <v>16376</v>
      </c>
      <c r="B1112" s="2" t="s">
        <v>19215</v>
      </c>
      <c r="C1112" s="2" t="s">
        <v>1052</v>
      </c>
      <c r="D1112" s="2" t="s">
        <v>0</v>
      </c>
      <c r="E1112" s="2" t="s">
        <v>1053</v>
      </c>
      <c r="F1112" s="2" t="s">
        <v>1087</v>
      </c>
      <c r="G1112" s="2" t="s">
        <v>8826</v>
      </c>
      <c r="H1112" s="2" t="s">
        <v>7858</v>
      </c>
      <c r="I1112" s="2" t="s">
        <v>12943</v>
      </c>
      <c r="J1112" s="2" t="s">
        <v>16142</v>
      </c>
      <c r="K1112" s="2" t="s">
        <v>2868</v>
      </c>
      <c r="L1112" s="2" t="s">
        <v>7394</v>
      </c>
      <c r="M1112" s="2" t="s">
        <v>4413</v>
      </c>
      <c r="N1112" s="2" t="s">
        <v>8369</v>
      </c>
      <c r="O1112" s="2" t="s">
        <v>6895</v>
      </c>
      <c r="P1112" s="2" t="s">
        <v>3984</v>
      </c>
      <c r="Q1112" s="2" t="s">
        <v>8864</v>
      </c>
      <c r="R1112" s="2" t="s">
        <v>13417</v>
      </c>
      <c r="S1112" s="2" t="s">
        <v>3522</v>
      </c>
      <c r="T1112" s="2" t="s">
        <v>2095</v>
      </c>
      <c r="U1112" s="2" t="s">
        <v>1681</v>
      </c>
      <c r="V1112" s="2" t="s">
        <v>2882</v>
      </c>
      <c r="W1112" s="2" t="s">
        <v>10765</v>
      </c>
      <c r="X1112" s="2" t="s">
        <v>10325</v>
      </c>
      <c r="Y1112" s="2" t="s">
        <v>11448</v>
      </c>
      <c r="Z1112" s="2" t="s">
        <v>1663</v>
      </c>
      <c r="AA1112" s="2" t="s">
        <v>3968</v>
      </c>
      <c r="AB1112" s="2" t="s">
        <v>5455</v>
      </c>
      <c r="AC1112" s="2" t="s">
        <v>2883</v>
      </c>
      <c r="AD1112" s="2" t="s">
        <v>10925</v>
      </c>
      <c r="AE1112" s="2" t="s">
        <v>17865</v>
      </c>
      <c r="AF1112" s="2" t="s">
        <v>9712</v>
      </c>
      <c r="AG1112" s="2" t="s">
        <v>5602</v>
      </c>
      <c r="AH1112" s="2" t="s">
        <v>6978</v>
      </c>
      <c r="AI1112" s="2" t="s">
        <v>4335</v>
      </c>
      <c r="AJ1112" s="2" t="s">
        <v>4426</v>
      </c>
      <c r="AK1112" s="2" t="s">
        <v>15057</v>
      </c>
      <c r="AL1112" s="2" t="s">
        <v>8317</v>
      </c>
      <c r="AM1112" s="2" t="s">
        <v>15379</v>
      </c>
      <c r="AN1112" s="2" t="s">
        <v>10120</v>
      </c>
      <c r="AO1112" s="2" t="s">
        <v>5832</v>
      </c>
      <c r="AP1112" s="2" t="s">
        <v>13191</v>
      </c>
      <c r="AQ1112" s="2" t="s">
        <v>5478</v>
      </c>
      <c r="AR1112" s="2" t="s">
        <v>16538</v>
      </c>
      <c r="AS1112" s="2" t="s">
        <v>3370</v>
      </c>
      <c r="AT1112" s="2" t="s">
        <v>5237</v>
      </c>
      <c r="AU1112" s="2" t="s">
        <v>14276</v>
      </c>
      <c r="AV1112" s="2" t="s">
        <v>2970</v>
      </c>
      <c r="AW1112" s="2" t="s">
        <v>15201</v>
      </c>
      <c r="AX1112" s="2" t="s">
        <v>10127</v>
      </c>
      <c r="AY1112" s="2" t="s">
        <v>9120</v>
      </c>
      <c r="AZ1112" s="2" t="s">
        <v>7936</v>
      </c>
      <c r="BA1112" s="2" t="s">
        <v>13342</v>
      </c>
      <c r="BB1112" s="2" t="s">
        <v>13342</v>
      </c>
      <c r="BC1112" s="2" t="s">
        <v>8743</v>
      </c>
      <c r="BD1112" s="2" t="s">
        <v>5086</v>
      </c>
      <c r="BE1112" s="2" t="s">
        <v>11850</v>
      </c>
      <c r="BF1112" s="2" t="s">
        <v>4961</v>
      </c>
      <c r="BG1112" s="2" t="s">
        <v>3640</v>
      </c>
      <c r="BH1112" s="2" t="s">
        <v>15709</v>
      </c>
      <c r="BI1112" s="2" t="s">
        <v>5588</v>
      </c>
      <c r="BJ1112" s="2" t="s">
        <v>4388</v>
      </c>
      <c r="BK1112" s="2" t="s">
        <v>10174</v>
      </c>
      <c r="BL1112" s="2" t="s">
        <v>2898</v>
      </c>
      <c r="BM1112" s="2" t="s">
        <v>10398</v>
      </c>
      <c r="BN1112" s="2" t="s">
        <v>5364</v>
      </c>
      <c r="BO1112" s="2" t="s">
        <v>6280</v>
      </c>
      <c r="BP1112" s="2" t="s">
        <v>9849</v>
      </c>
      <c r="BQ1112" s="2" t="s">
        <v>12490</v>
      </c>
      <c r="BR1112" s="2" t="s">
        <v>8898</v>
      </c>
      <c r="BS1112" s="2" t="s">
        <v>5185</v>
      </c>
      <c r="BT1112" s="2" t="s">
        <v>1126</v>
      </c>
      <c r="BU1112" s="2" t="s">
        <v>11261</v>
      </c>
      <c r="BV1112" s="2" t="s">
        <v>1371</v>
      </c>
      <c r="BW1112" s="2" t="s">
        <v>11481</v>
      </c>
      <c r="BX1112" s="2" t="s">
        <v>8767</v>
      </c>
      <c r="BY1112" s="2" t="s">
        <v>6264</v>
      </c>
      <c r="BZ1112" s="2" t="s">
        <v>14902</v>
      </c>
      <c r="CA1112" s="2" t="s">
        <v>6965</v>
      </c>
      <c r="CB1112" s="2" t="s">
        <v>5636</v>
      </c>
      <c r="CC1112" s="2" t="s">
        <v>16935</v>
      </c>
      <c r="CD1112" s="2" t="s">
        <v>11481</v>
      </c>
      <c r="CE1112" s="2" t="s">
        <v>1379</v>
      </c>
      <c r="CF1112" s="2" t="s">
        <v>7885</v>
      </c>
      <c r="CG1112" s="2" t="s">
        <v>1129</v>
      </c>
      <c r="CH1112" s="2" t="s">
        <v>1130</v>
      </c>
      <c r="CI1112" s="2" t="s">
        <v>3016</v>
      </c>
      <c r="CJ1112" s="2" t="s">
        <v>3327</v>
      </c>
      <c r="CK1112" s="2" t="s">
        <v>1511</v>
      </c>
      <c r="CL1112" s="2" t="s">
        <v>1132</v>
      </c>
      <c r="CM1112" s="2" t="s">
        <v>12666</v>
      </c>
      <c r="CN1112" s="2" t="s">
        <v>3751</v>
      </c>
      <c r="CO1112" s="2" t="s">
        <v>12373</v>
      </c>
      <c r="CP1112" s="2" t="s">
        <v>10819</v>
      </c>
      <c r="CQ1112" s="2" t="s">
        <v>8392</v>
      </c>
      <c r="CR1112" s="2" t="s">
        <v>3841</v>
      </c>
      <c r="CS1112" s="2" t="s">
        <v>3672</v>
      </c>
      <c r="CT1112" s="2" t="s">
        <v>9100</v>
      </c>
      <c r="CU1112" s="2" t="s">
        <v>3935</v>
      </c>
      <c r="CV1112" s="2" t="s">
        <v>6331</v>
      </c>
      <c r="CW1112" s="2" t="s">
        <v>3595</v>
      </c>
      <c r="CX1112" s="2" t="s">
        <v>9342</v>
      </c>
      <c r="CY1112" s="2" t="s">
        <v>7721</v>
      </c>
      <c r="CZ1112" s="2" t="s">
        <v>6814</v>
      </c>
      <c r="DA1112" s="2" t="s">
        <v>10400</v>
      </c>
      <c r="DB1112" s="2" t="s">
        <v>5492</v>
      </c>
      <c r="DC1112" s="2" t="s">
        <v>5707</v>
      </c>
      <c r="DD1112" s="2" t="s">
        <v>6348</v>
      </c>
      <c r="DE1112" s="2" t="s">
        <v>5710</v>
      </c>
      <c r="DF1112" s="2" t="s">
        <v>8059</v>
      </c>
      <c r="DG1112" s="2" t="s">
        <v>3023</v>
      </c>
      <c r="DH1112" s="2" t="s">
        <v>15440</v>
      </c>
      <c r="DI1112" s="2" t="s">
        <v>15552</v>
      </c>
      <c r="DJ1112" s="2" t="s">
        <v>2274</v>
      </c>
      <c r="DK1112" s="2" t="s">
        <v>7704</v>
      </c>
      <c r="DL1112" s="2" t="s">
        <v>10462</v>
      </c>
      <c r="DM1112" s="2" t="s">
        <v>4226</v>
      </c>
      <c r="DN1112" s="2" t="s">
        <v>10698</v>
      </c>
      <c r="DO1112" s="2" t="s">
        <v>2076</v>
      </c>
      <c r="DP1112" s="2" t="s">
        <v>4664</v>
      </c>
      <c r="DQ1112" s="2" t="s">
        <v>14887</v>
      </c>
      <c r="DR1112" s="2" t="s">
        <v>5946</v>
      </c>
      <c r="DS1112" s="2" t="s">
        <v>3209</v>
      </c>
      <c r="DT1112" s="1"/>
      <c r="DU1112" s="1"/>
      <c r="DV1112" s="2" t="s">
        <v>5842</v>
      </c>
      <c r="DW1112" s="2" t="s">
        <v>5902</v>
      </c>
      <c r="DX1112" s="2" t="s">
        <v>7411</v>
      </c>
    </row>
    <row r="1113" spans="1:128" x14ac:dyDescent="0.4">
      <c r="A1113" s="2" t="s">
        <v>16376</v>
      </c>
      <c r="B1113" s="2" t="s">
        <v>19216</v>
      </c>
      <c r="C1113" s="2" t="s">
        <v>1052</v>
      </c>
      <c r="D1113" s="2" t="s">
        <v>0</v>
      </c>
      <c r="E1113" s="2" t="s">
        <v>1053</v>
      </c>
      <c r="F1113" s="2" t="s">
        <v>4313</v>
      </c>
      <c r="G1113" s="2" t="s">
        <v>1428</v>
      </c>
      <c r="H1113" s="2" t="s">
        <v>10519</v>
      </c>
      <c r="I1113" s="2" t="s">
        <v>18239</v>
      </c>
      <c r="J1113" s="2" t="s">
        <v>16068</v>
      </c>
      <c r="K1113" s="2" t="s">
        <v>8309</v>
      </c>
      <c r="L1113" s="2" t="s">
        <v>5610</v>
      </c>
      <c r="M1113" s="2" t="s">
        <v>6894</v>
      </c>
      <c r="N1113" s="2" t="s">
        <v>11397</v>
      </c>
      <c r="O1113" s="2" t="s">
        <v>5455</v>
      </c>
      <c r="P1113" s="2" t="s">
        <v>16143</v>
      </c>
      <c r="Q1113" s="2" t="s">
        <v>1084</v>
      </c>
      <c r="R1113" s="2" t="s">
        <v>9336</v>
      </c>
      <c r="S1113" s="2" t="s">
        <v>12445</v>
      </c>
      <c r="T1113" s="2" t="s">
        <v>9366</v>
      </c>
      <c r="U1113" s="2" t="s">
        <v>3516</v>
      </c>
      <c r="V1113" s="2" t="s">
        <v>11749</v>
      </c>
      <c r="W1113" s="2" t="s">
        <v>18026</v>
      </c>
      <c r="X1113" s="2" t="s">
        <v>19217</v>
      </c>
      <c r="Y1113" s="2" t="s">
        <v>10601</v>
      </c>
      <c r="Z1113" s="2" t="s">
        <v>3911</v>
      </c>
      <c r="AA1113" s="2" t="s">
        <v>6020</v>
      </c>
      <c r="AB1113" s="2" t="s">
        <v>1648</v>
      </c>
      <c r="AC1113" s="2" t="s">
        <v>2635</v>
      </c>
      <c r="AD1113" s="2" t="s">
        <v>8873</v>
      </c>
      <c r="AE1113" s="2" t="s">
        <v>15007</v>
      </c>
      <c r="AF1113" s="2" t="s">
        <v>2448</v>
      </c>
      <c r="AG1113" s="2" t="s">
        <v>2111</v>
      </c>
      <c r="AH1113" s="2" t="s">
        <v>11400</v>
      </c>
      <c r="AI1113" s="2" t="s">
        <v>2842</v>
      </c>
      <c r="AJ1113" s="2" t="s">
        <v>6970</v>
      </c>
      <c r="AK1113" s="2" t="s">
        <v>16360</v>
      </c>
      <c r="AL1113" s="2" t="s">
        <v>9833</v>
      </c>
      <c r="AM1113" s="2" t="s">
        <v>4054</v>
      </c>
      <c r="AN1113" s="2" t="s">
        <v>11707</v>
      </c>
      <c r="AO1113" s="2" t="s">
        <v>8583</v>
      </c>
      <c r="AP1113" s="2" t="s">
        <v>1297</v>
      </c>
      <c r="AQ1113" s="2" t="s">
        <v>3614</v>
      </c>
      <c r="AR1113" s="2" t="s">
        <v>11418</v>
      </c>
      <c r="AS1113" s="2" t="s">
        <v>19218</v>
      </c>
      <c r="AT1113" s="2" t="s">
        <v>13929</v>
      </c>
      <c r="AU1113" s="2" t="s">
        <v>12830</v>
      </c>
      <c r="AV1113" s="2" t="s">
        <v>8370</v>
      </c>
      <c r="AW1113" s="2" t="s">
        <v>10988</v>
      </c>
      <c r="AX1113" s="2" t="s">
        <v>8784</v>
      </c>
      <c r="AY1113" s="2" t="s">
        <v>9777</v>
      </c>
      <c r="AZ1113" s="2" t="s">
        <v>4175</v>
      </c>
      <c r="BA1113" s="2" t="s">
        <v>8426</v>
      </c>
      <c r="BB1113" s="2" t="s">
        <v>12148</v>
      </c>
      <c r="BC1113" s="2" t="s">
        <v>1543</v>
      </c>
      <c r="BD1113" s="2" t="s">
        <v>12057</v>
      </c>
      <c r="BE1113" s="2" t="s">
        <v>3722</v>
      </c>
      <c r="BF1113" s="2" t="s">
        <v>7388</v>
      </c>
      <c r="BG1113" s="2" t="s">
        <v>12493</v>
      </c>
      <c r="BH1113" s="2" t="s">
        <v>8367</v>
      </c>
      <c r="BI1113" s="2" t="s">
        <v>3530</v>
      </c>
      <c r="BJ1113" s="2" t="s">
        <v>6320</v>
      </c>
      <c r="BK1113" s="2" t="s">
        <v>5695</v>
      </c>
      <c r="BL1113" s="2" t="s">
        <v>5167</v>
      </c>
      <c r="BM1113" s="2" t="s">
        <v>14349</v>
      </c>
      <c r="BN1113" s="2" t="s">
        <v>16948</v>
      </c>
      <c r="BO1113" s="2" t="s">
        <v>11725</v>
      </c>
      <c r="BP1113" s="2" t="s">
        <v>9862</v>
      </c>
      <c r="BQ1113" s="2" t="s">
        <v>11773</v>
      </c>
      <c r="BR1113" s="2" t="s">
        <v>5409</v>
      </c>
      <c r="BS1113" s="2" t="s">
        <v>2403</v>
      </c>
      <c r="BT1113" s="2" t="s">
        <v>10952</v>
      </c>
      <c r="BU1113" s="2" t="s">
        <v>14340</v>
      </c>
      <c r="BV1113" s="2" t="s">
        <v>10910</v>
      </c>
      <c r="BW1113" s="2" t="s">
        <v>10062</v>
      </c>
      <c r="BX1113" s="2" t="s">
        <v>3099</v>
      </c>
      <c r="BY1113" s="2" t="s">
        <v>16494</v>
      </c>
      <c r="BZ1113" s="2" t="s">
        <v>1593</v>
      </c>
      <c r="CA1113" s="2" t="s">
        <v>3379</v>
      </c>
      <c r="CB1113" s="2" t="s">
        <v>10150</v>
      </c>
      <c r="CC1113" s="2" t="s">
        <v>3705</v>
      </c>
      <c r="CD1113" s="2" t="s">
        <v>7416</v>
      </c>
      <c r="CE1113" s="2" t="s">
        <v>12792</v>
      </c>
      <c r="CF1113" s="2" t="s">
        <v>6401</v>
      </c>
      <c r="CG1113" s="2" t="s">
        <v>7413</v>
      </c>
      <c r="CH1113" s="2" t="s">
        <v>4275</v>
      </c>
      <c r="CI1113" s="2" t="s">
        <v>3526</v>
      </c>
      <c r="CJ1113" s="2" t="s">
        <v>2075</v>
      </c>
      <c r="CK1113" s="2" t="s">
        <v>3210</v>
      </c>
      <c r="CL1113" s="2" t="s">
        <v>12354</v>
      </c>
      <c r="CM1113" s="2" t="s">
        <v>2931</v>
      </c>
      <c r="CN1113" s="2" t="s">
        <v>3870</v>
      </c>
      <c r="CO1113" s="2" t="s">
        <v>3397</v>
      </c>
      <c r="CP1113" s="2" t="s">
        <v>15575</v>
      </c>
      <c r="CQ1113" s="2" t="s">
        <v>3196</v>
      </c>
      <c r="CR1113" s="2" t="s">
        <v>4820</v>
      </c>
      <c r="CS1113" s="2" t="s">
        <v>11701</v>
      </c>
      <c r="CT1113" s="2" t="s">
        <v>10649</v>
      </c>
      <c r="CU1113" s="2" t="s">
        <v>5426</v>
      </c>
      <c r="CV1113" s="2" t="s">
        <v>6127</v>
      </c>
      <c r="CW1113" s="2" t="s">
        <v>5956</v>
      </c>
      <c r="CX1113" s="2" t="s">
        <v>5886</v>
      </c>
      <c r="CY1113" s="2" t="s">
        <v>13313</v>
      </c>
      <c r="CZ1113" s="2" t="s">
        <v>5898</v>
      </c>
      <c r="DA1113" s="2" t="s">
        <v>11406</v>
      </c>
      <c r="DB1113" s="2" t="s">
        <v>4098</v>
      </c>
      <c r="DC1113" s="2" t="s">
        <v>12620</v>
      </c>
      <c r="DD1113" s="2" t="s">
        <v>15502</v>
      </c>
      <c r="DE1113" s="2" t="s">
        <v>8903</v>
      </c>
      <c r="DF1113" s="2" t="s">
        <v>5871</v>
      </c>
      <c r="DG1113" s="2" t="s">
        <v>5419</v>
      </c>
      <c r="DH1113" s="2" t="s">
        <v>4450</v>
      </c>
      <c r="DI1113" s="2" t="s">
        <v>15413</v>
      </c>
      <c r="DJ1113" s="2" t="s">
        <v>3096</v>
      </c>
      <c r="DK1113" s="2" t="s">
        <v>9021</v>
      </c>
      <c r="DL1113" s="2" t="s">
        <v>5421</v>
      </c>
      <c r="DM1113" s="2" t="s">
        <v>5814</v>
      </c>
      <c r="DN1113" s="2" t="s">
        <v>7361</v>
      </c>
      <c r="DO1113" s="2" t="s">
        <v>9080</v>
      </c>
      <c r="DP1113" s="2" t="s">
        <v>15163</v>
      </c>
      <c r="DQ1113" s="2" t="s">
        <v>7239</v>
      </c>
      <c r="DR1113" s="2" t="s">
        <v>2529</v>
      </c>
      <c r="DS1113" s="2" t="s">
        <v>7275</v>
      </c>
      <c r="DT1113" s="1"/>
      <c r="DU1113" s="1"/>
      <c r="DV1113" s="2" t="s">
        <v>9169</v>
      </c>
      <c r="DW1113" s="2" t="s">
        <v>6996</v>
      </c>
      <c r="DX1113" s="2" t="s">
        <v>4971</v>
      </c>
    </row>
    <row r="1114" spans="1:128" x14ac:dyDescent="0.4">
      <c r="A1114" s="2" t="s">
        <v>16376</v>
      </c>
      <c r="B1114" s="2" t="s">
        <v>19219</v>
      </c>
      <c r="C1114" s="2" t="s">
        <v>1052</v>
      </c>
      <c r="D1114" s="2" t="s">
        <v>0</v>
      </c>
      <c r="E1114" s="2" t="s">
        <v>1053</v>
      </c>
      <c r="F1114" s="2" t="s">
        <v>1324</v>
      </c>
      <c r="G1114" s="2" t="s">
        <v>2846</v>
      </c>
      <c r="H1114" s="2" t="s">
        <v>9262</v>
      </c>
      <c r="I1114" s="2" t="s">
        <v>13056</v>
      </c>
      <c r="J1114" s="2" t="s">
        <v>12676</v>
      </c>
      <c r="K1114" s="2" t="s">
        <v>17342</v>
      </c>
      <c r="L1114" s="2" t="s">
        <v>12259</v>
      </c>
      <c r="M1114" s="2" t="s">
        <v>4049</v>
      </c>
      <c r="N1114" s="2" t="s">
        <v>3253</v>
      </c>
      <c r="O1114" s="2" t="s">
        <v>1653</v>
      </c>
      <c r="P1114" s="2" t="s">
        <v>15483</v>
      </c>
      <c r="Q1114" s="2" t="s">
        <v>13496</v>
      </c>
      <c r="R1114" s="2" t="s">
        <v>3984</v>
      </c>
      <c r="S1114" s="2" t="s">
        <v>2886</v>
      </c>
      <c r="T1114" s="2" t="s">
        <v>2963</v>
      </c>
      <c r="U1114" s="2" t="s">
        <v>7575</v>
      </c>
      <c r="V1114" s="2" t="s">
        <v>4345</v>
      </c>
      <c r="W1114" s="2" t="s">
        <v>14348</v>
      </c>
      <c r="X1114" s="2" t="s">
        <v>13679</v>
      </c>
      <c r="Y1114" s="2" t="s">
        <v>1796</v>
      </c>
      <c r="Z1114" s="2" t="s">
        <v>9044</v>
      </c>
      <c r="AA1114" s="2" t="s">
        <v>4491</v>
      </c>
      <c r="AB1114" s="2" t="s">
        <v>7924</v>
      </c>
      <c r="AC1114" s="2" t="s">
        <v>4309</v>
      </c>
      <c r="AD1114" s="2" t="s">
        <v>11472</v>
      </c>
      <c r="AE1114" s="2" t="s">
        <v>13567</v>
      </c>
      <c r="AF1114" s="2" t="s">
        <v>11553</v>
      </c>
      <c r="AG1114" s="2" t="s">
        <v>4584</v>
      </c>
      <c r="AH1114" s="2" t="s">
        <v>7976</v>
      </c>
      <c r="AI1114" s="2" t="s">
        <v>1757</v>
      </c>
      <c r="AJ1114" s="2" t="s">
        <v>4252</v>
      </c>
      <c r="AK1114" s="2" t="s">
        <v>18560</v>
      </c>
      <c r="AL1114" s="2" t="s">
        <v>19220</v>
      </c>
      <c r="AM1114" s="2" t="s">
        <v>16681</v>
      </c>
      <c r="AN1114" s="2" t="s">
        <v>19221</v>
      </c>
      <c r="AO1114" s="2" t="s">
        <v>1977</v>
      </c>
      <c r="AP1114" s="2" t="s">
        <v>12496</v>
      </c>
      <c r="AQ1114" s="2" t="s">
        <v>18343</v>
      </c>
      <c r="AR1114" s="2" t="s">
        <v>18934</v>
      </c>
      <c r="AS1114" s="2" t="s">
        <v>19222</v>
      </c>
      <c r="AT1114" s="2" t="s">
        <v>5744</v>
      </c>
      <c r="AU1114" s="2" t="s">
        <v>2201</v>
      </c>
      <c r="AV1114" s="2" t="s">
        <v>8425</v>
      </c>
      <c r="AW1114" s="2" t="s">
        <v>3633</v>
      </c>
      <c r="AX1114" s="2" t="s">
        <v>3350</v>
      </c>
      <c r="AY1114" s="2" t="s">
        <v>6005</v>
      </c>
      <c r="AZ1114" s="2" t="s">
        <v>13858</v>
      </c>
      <c r="BA1114" s="2" t="s">
        <v>11417</v>
      </c>
      <c r="BB1114" s="2" t="s">
        <v>7931</v>
      </c>
      <c r="BC1114" s="2" t="s">
        <v>2681</v>
      </c>
      <c r="BD1114" s="2" t="s">
        <v>7330</v>
      </c>
      <c r="BE1114" s="2" t="s">
        <v>4058</v>
      </c>
      <c r="BF1114" s="2" t="s">
        <v>4436</v>
      </c>
      <c r="BG1114" s="2" t="s">
        <v>17917</v>
      </c>
      <c r="BH1114" s="2" t="s">
        <v>5312</v>
      </c>
      <c r="BI1114" s="2" t="s">
        <v>2647</v>
      </c>
      <c r="BJ1114" s="2" t="s">
        <v>8543</v>
      </c>
      <c r="BK1114" s="2" t="s">
        <v>3905</v>
      </c>
      <c r="BL1114" s="2" t="s">
        <v>4878</v>
      </c>
      <c r="BM1114" s="2" t="s">
        <v>6293</v>
      </c>
      <c r="BN1114" s="2" t="s">
        <v>3974</v>
      </c>
      <c r="BO1114" s="2" t="s">
        <v>10629</v>
      </c>
      <c r="BP1114" s="2" t="s">
        <v>15276</v>
      </c>
      <c r="BQ1114" s="2" t="s">
        <v>1860</v>
      </c>
      <c r="BR1114" s="2" t="s">
        <v>11837</v>
      </c>
      <c r="BS1114" s="2" t="s">
        <v>9020</v>
      </c>
      <c r="BT1114" s="2" t="s">
        <v>9556</v>
      </c>
      <c r="BU1114" s="2" t="s">
        <v>5521</v>
      </c>
      <c r="BV1114" s="2" t="s">
        <v>3959</v>
      </c>
      <c r="BW1114" s="2" t="s">
        <v>3503</v>
      </c>
      <c r="BX1114" s="2" t="s">
        <v>5506</v>
      </c>
      <c r="BY1114" s="2" t="s">
        <v>7351</v>
      </c>
      <c r="BZ1114" s="2" t="s">
        <v>2690</v>
      </c>
      <c r="CA1114" s="2" t="s">
        <v>7284</v>
      </c>
      <c r="CB1114" s="2" t="s">
        <v>9553</v>
      </c>
      <c r="CC1114" s="2" t="s">
        <v>5044</v>
      </c>
      <c r="CD1114" s="2" t="s">
        <v>2832</v>
      </c>
      <c r="CE1114" s="2" t="s">
        <v>9770</v>
      </c>
      <c r="CF1114" s="2" t="s">
        <v>8232</v>
      </c>
      <c r="CG1114" s="2" t="s">
        <v>4383</v>
      </c>
      <c r="CH1114" s="2" t="s">
        <v>8330</v>
      </c>
      <c r="CI1114" s="2" t="s">
        <v>12878</v>
      </c>
      <c r="CJ1114" s="2" t="s">
        <v>6759</v>
      </c>
      <c r="CK1114" s="2" t="s">
        <v>3940</v>
      </c>
      <c r="CL1114" s="2" t="s">
        <v>3862</v>
      </c>
      <c r="CM1114" s="2" t="s">
        <v>1614</v>
      </c>
      <c r="CN1114" s="2" t="s">
        <v>4552</v>
      </c>
      <c r="CO1114" s="2" t="s">
        <v>8228</v>
      </c>
      <c r="CP1114" s="2" t="s">
        <v>2487</v>
      </c>
      <c r="CQ1114" s="2" t="s">
        <v>6555</v>
      </c>
      <c r="CR1114" s="2" t="s">
        <v>1850</v>
      </c>
      <c r="CS1114" s="2" t="s">
        <v>13066</v>
      </c>
      <c r="CT1114" s="2" t="s">
        <v>5937</v>
      </c>
      <c r="CU1114" s="2" t="s">
        <v>13911</v>
      </c>
      <c r="CV1114" s="2" t="s">
        <v>9013</v>
      </c>
      <c r="CW1114" s="2" t="s">
        <v>3531</v>
      </c>
      <c r="CX1114" s="2" t="s">
        <v>4020</v>
      </c>
      <c r="CY1114" s="2" t="s">
        <v>5826</v>
      </c>
      <c r="CZ1114" s="2" t="s">
        <v>5895</v>
      </c>
      <c r="DA1114" s="2" t="s">
        <v>7160</v>
      </c>
      <c r="DB1114" s="2" t="s">
        <v>10737</v>
      </c>
      <c r="DC1114" s="2" t="s">
        <v>6128</v>
      </c>
      <c r="DD1114" s="2" t="s">
        <v>10042</v>
      </c>
      <c r="DE1114" s="2" t="s">
        <v>10050</v>
      </c>
      <c r="DF1114" s="2" t="s">
        <v>14046</v>
      </c>
      <c r="DG1114" s="2" t="s">
        <v>3378</v>
      </c>
      <c r="DH1114" s="2" t="s">
        <v>4564</v>
      </c>
      <c r="DI1114" s="2" t="s">
        <v>4712</v>
      </c>
      <c r="DJ1114" s="2" t="s">
        <v>2978</v>
      </c>
      <c r="DK1114" s="2" t="s">
        <v>13342</v>
      </c>
      <c r="DL1114" s="2" t="s">
        <v>4899</v>
      </c>
      <c r="DM1114" s="2" t="s">
        <v>9178</v>
      </c>
      <c r="DN1114" s="2" t="s">
        <v>12144</v>
      </c>
      <c r="DO1114" s="2" t="s">
        <v>2380</v>
      </c>
      <c r="DP1114" s="2" t="s">
        <v>13098</v>
      </c>
      <c r="DQ1114" s="2" t="s">
        <v>9500</v>
      </c>
      <c r="DR1114" s="2" t="s">
        <v>15682</v>
      </c>
      <c r="DS1114" s="2" t="s">
        <v>3098</v>
      </c>
      <c r="DT1114" s="1"/>
      <c r="DU1114" s="1"/>
      <c r="DV1114" s="2" t="s">
        <v>8701</v>
      </c>
      <c r="DW1114" s="2" t="s">
        <v>1529</v>
      </c>
      <c r="DX1114" s="2" t="s">
        <v>11134</v>
      </c>
    </row>
    <row r="1115" spans="1:128" x14ac:dyDescent="0.4">
      <c r="A1115" s="2" t="s">
        <v>16376</v>
      </c>
      <c r="B1115" s="2" t="s">
        <v>19223</v>
      </c>
      <c r="C1115" s="2" t="s">
        <v>1052</v>
      </c>
      <c r="D1115" s="2" t="s">
        <v>19224</v>
      </c>
      <c r="E1115" s="2" t="s">
        <v>1053</v>
      </c>
      <c r="F1115" s="2" t="s">
        <v>9151</v>
      </c>
      <c r="G1115" s="2" t="s">
        <v>10037</v>
      </c>
      <c r="H1115" s="2" t="s">
        <v>3266</v>
      </c>
      <c r="I1115" s="2" t="s">
        <v>5095</v>
      </c>
      <c r="J1115" s="2" t="s">
        <v>6506</v>
      </c>
      <c r="K1115" s="2" t="s">
        <v>6240</v>
      </c>
      <c r="L1115" s="2" t="s">
        <v>8220</v>
      </c>
      <c r="M1115" s="2" t="s">
        <v>4879</v>
      </c>
      <c r="N1115" s="2" t="s">
        <v>3169</v>
      </c>
      <c r="O1115" s="2" t="s">
        <v>1431</v>
      </c>
      <c r="P1115" s="2" t="s">
        <v>6806</v>
      </c>
      <c r="Q1115" s="2" t="s">
        <v>18340</v>
      </c>
      <c r="R1115" s="2" t="s">
        <v>9860</v>
      </c>
      <c r="S1115" s="2" t="s">
        <v>3366</v>
      </c>
      <c r="T1115" s="2" t="s">
        <v>6162</v>
      </c>
      <c r="U1115" s="2" t="s">
        <v>2942</v>
      </c>
      <c r="V1115" s="2" t="s">
        <v>2685</v>
      </c>
      <c r="W1115" s="2" t="s">
        <v>2310</v>
      </c>
      <c r="X1115" s="2" t="s">
        <v>19225</v>
      </c>
      <c r="Y1115" s="2" t="s">
        <v>13221</v>
      </c>
      <c r="Z1115" s="2" t="s">
        <v>2755</v>
      </c>
      <c r="AA1115" s="2" t="s">
        <v>11389</v>
      </c>
      <c r="AB1115" s="2" t="s">
        <v>10507</v>
      </c>
      <c r="AC1115" s="2" t="s">
        <v>1793</v>
      </c>
      <c r="AD1115" s="2" t="s">
        <v>7640</v>
      </c>
      <c r="AE1115" s="2" t="s">
        <v>12979</v>
      </c>
      <c r="AF1115" s="2" t="s">
        <v>16933</v>
      </c>
      <c r="AG1115" s="2" t="s">
        <v>5449</v>
      </c>
      <c r="AH1115" s="2" t="s">
        <v>9591</v>
      </c>
      <c r="AI1115" s="2" t="s">
        <v>4414</v>
      </c>
      <c r="AJ1115" s="2" t="s">
        <v>11422</v>
      </c>
      <c r="AK1115" s="2" t="s">
        <v>4174</v>
      </c>
      <c r="AL1115" s="2" t="s">
        <v>19226</v>
      </c>
      <c r="AM1115" s="2" t="s">
        <v>13117</v>
      </c>
      <c r="AN1115" s="2" t="s">
        <v>4409</v>
      </c>
      <c r="AO1115" s="2" t="s">
        <v>3266</v>
      </c>
      <c r="AP1115" s="2" t="s">
        <v>7589</v>
      </c>
      <c r="AQ1115" s="2" t="s">
        <v>12282</v>
      </c>
      <c r="AR1115" s="2" t="s">
        <v>17826</v>
      </c>
      <c r="AS1115" s="2" t="s">
        <v>13797</v>
      </c>
      <c r="AT1115" s="2" t="s">
        <v>10452</v>
      </c>
      <c r="AU1115" s="2" t="s">
        <v>2543</v>
      </c>
      <c r="AV1115" s="2" t="s">
        <v>5601</v>
      </c>
      <c r="AW1115" s="2" t="s">
        <v>2538</v>
      </c>
      <c r="AX1115" s="2" t="s">
        <v>1105</v>
      </c>
      <c r="AY1115" s="2" t="s">
        <v>17698</v>
      </c>
      <c r="AZ1115" s="2" t="s">
        <v>5922</v>
      </c>
      <c r="BA1115" s="2" t="s">
        <v>7313</v>
      </c>
      <c r="BB1115" s="2" t="s">
        <v>12446</v>
      </c>
      <c r="BC1115" s="2" t="s">
        <v>10037</v>
      </c>
      <c r="BD1115" s="2" t="s">
        <v>7863</v>
      </c>
      <c r="BE1115" s="2" t="s">
        <v>16481</v>
      </c>
      <c r="BF1115" s="2" t="s">
        <v>17055</v>
      </c>
      <c r="BG1115" s="2" t="s">
        <v>19227</v>
      </c>
      <c r="BH1115" s="2" t="s">
        <v>12739</v>
      </c>
      <c r="BI1115" s="2" t="s">
        <v>4058</v>
      </c>
      <c r="BJ1115" s="2" t="s">
        <v>1998</v>
      </c>
      <c r="BK1115" s="2" t="s">
        <v>3275</v>
      </c>
      <c r="BL1115" s="2" t="s">
        <v>6437</v>
      </c>
      <c r="BM1115" s="2" t="s">
        <v>4348</v>
      </c>
      <c r="BN1115" s="2" t="s">
        <v>8263</v>
      </c>
      <c r="BO1115" s="2" t="s">
        <v>12053</v>
      </c>
      <c r="BP1115" s="2" t="s">
        <v>14028</v>
      </c>
      <c r="BQ1115" s="2" t="s">
        <v>2974</v>
      </c>
      <c r="BR1115" s="2" t="s">
        <v>13184</v>
      </c>
      <c r="BS1115" s="2" t="s">
        <v>11852</v>
      </c>
      <c r="BT1115" s="2" t="s">
        <v>13852</v>
      </c>
      <c r="BU1115" s="2" t="s">
        <v>13871</v>
      </c>
      <c r="BV1115" s="2" t="s">
        <v>13085</v>
      </c>
      <c r="BW1115" s="2" t="s">
        <v>1468</v>
      </c>
      <c r="BX1115" s="2" t="s">
        <v>3211</v>
      </c>
      <c r="BY1115" s="2" t="s">
        <v>11933</v>
      </c>
      <c r="BZ1115" s="2" t="s">
        <v>13740</v>
      </c>
      <c r="CA1115" s="2" t="s">
        <v>9235</v>
      </c>
      <c r="CB1115" s="2" t="s">
        <v>5935</v>
      </c>
      <c r="CC1115" s="2" t="s">
        <v>3378</v>
      </c>
      <c r="CD1115" s="2" t="s">
        <v>6127</v>
      </c>
      <c r="CE1115" s="2" t="s">
        <v>11327</v>
      </c>
      <c r="CF1115" s="2" t="s">
        <v>2385</v>
      </c>
      <c r="CG1115" s="2" t="s">
        <v>7519</v>
      </c>
      <c r="CH1115" s="2" t="s">
        <v>12964</v>
      </c>
      <c r="CI1115" s="2" t="s">
        <v>9199</v>
      </c>
      <c r="CJ1115" s="2" t="s">
        <v>8559</v>
      </c>
      <c r="CK1115" s="2" t="s">
        <v>8692</v>
      </c>
      <c r="CL1115" s="2" t="s">
        <v>10665</v>
      </c>
      <c r="CM1115" s="2" t="s">
        <v>10381</v>
      </c>
      <c r="CN1115" s="2" t="s">
        <v>4318</v>
      </c>
      <c r="CO1115" s="2" t="s">
        <v>11154</v>
      </c>
      <c r="CP1115" s="2" t="s">
        <v>10899</v>
      </c>
      <c r="CQ1115" s="2" t="s">
        <v>10276</v>
      </c>
      <c r="CR1115" s="2" t="s">
        <v>15841</v>
      </c>
      <c r="CS1115" s="2" t="s">
        <v>14919</v>
      </c>
      <c r="CT1115" s="2" t="s">
        <v>10187</v>
      </c>
      <c r="CU1115" s="2" t="s">
        <v>13318</v>
      </c>
      <c r="CV1115" s="2" t="s">
        <v>4246</v>
      </c>
      <c r="CW1115" s="2" t="s">
        <v>4241</v>
      </c>
      <c r="CX1115" s="2" t="s">
        <v>10665</v>
      </c>
      <c r="CY1115" s="2" t="s">
        <v>3269</v>
      </c>
      <c r="CZ1115" s="2" t="s">
        <v>10025</v>
      </c>
      <c r="DA1115" s="2" t="s">
        <v>1310</v>
      </c>
      <c r="DB1115" s="2" t="s">
        <v>7984</v>
      </c>
      <c r="DC1115" s="2" t="s">
        <v>8319</v>
      </c>
      <c r="DD1115" s="2" t="s">
        <v>1664</v>
      </c>
      <c r="DE1115" s="2" t="s">
        <v>6806</v>
      </c>
      <c r="DF1115" s="2" t="s">
        <v>3275</v>
      </c>
      <c r="DG1115" s="2" t="s">
        <v>6364</v>
      </c>
      <c r="DH1115" s="2" t="s">
        <v>4309</v>
      </c>
      <c r="DI1115" s="2" t="s">
        <v>7866</v>
      </c>
      <c r="DJ1115" s="2" t="s">
        <v>3890</v>
      </c>
      <c r="DK1115" s="2" t="s">
        <v>14519</v>
      </c>
      <c r="DL1115" s="2" t="s">
        <v>16151</v>
      </c>
      <c r="DM1115" s="2" t="s">
        <v>14962</v>
      </c>
      <c r="DN1115" s="2" t="s">
        <v>1422</v>
      </c>
      <c r="DO1115" s="2" t="s">
        <v>6901</v>
      </c>
      <c r="DP1115" s="2" t="s">
        <v>6844</v>
      </c>
      <c r="DQ1115" s="2" t="s">
        <v>16397</v>
      </c>
      <c r="DR1115" s="2" t="s">
        <v>19228</v>
      </c>
      <c r="DS1115" s="2" t="s">
        <v>19229</v>
      </c>
      <c r="DT1115" s="1"/>
      <c r="DU1115" s="1"/>
      <c r="DV1115" s="2" t="s">
        <v>5237</v>
      </c>
      <c r="DW1115" s="2" t="s">
        <v>7633</v>
      </c>
      <c r="DX1115" s="2" t="s">
        <v>15862</v>
      </c>
    </row>
    <row r="1116" spans="1:128" x14ac:dyDescent="0.4">
      <c r="A1116" s="2" t="s">
        <v>16376</v>
      </c>
      <c r="B1116" s="2" t="s">
        <v>19230</v>
      </c>
      <c r="C1116" s="2" t="s">
        <v>1052</v>
      </c>
      <c r="D1116" s="2" t="s">
        <v>0</v>
      </c>
      <c r="E1116" s="2" t="s">
        <v>1053</v>
      </c>
      <c r="F1116" s="2" t="s">
        <v>2654</v>
      </c>
      <c r="G1116" s="2" t="s">
        <v>9436</v>
      </c>
      <c r="H1116" s="2" t="s">
        <v>10599</v>
      </c>
      <c r="I1116" s="2" t="s">
        <v>7689</v>
      </c>
      <c r="J1116" s="2" t="s">
        <v>14118</v>
      </c>
      <c r="K1116" s="2" t="s">
        <v>5088</v>
      </c>
      <c r="L1116" s="2" t="s">
        <v>1533</v>
      </c>
      <c r="M1116" s="2" t="s">
        <v>6970</v>
      </c>
      <c r="N1116" s="2" t="s">
        <v>13367</v>
      </c>
      <c r="O1116" s="2" t="s">
        <v>1676</v>
      </c>
      <c r="P1116" s="2" t="s">
        <v>6249</v>
      </c>
      <c r="Q1116" s="2" t="s">
        <v>12279</v>
      </c>
      <c r="R1116" s="2" t="s">
        <v>13007</v>
      </c>
      <c r="S1116" s="2" t="s">
        <v>1196</v>
      </c>
      <c r="T1116" s="2" t="s">
        <v>5247</v>
      </c>
      <c r="U1116" s="2" t="s">
        <v>5456</v>
      </c>
      <c r="V1116" s="2" t="s">
        <v>5670</v>
      </c>
      <c r="W1116" s="2" t="s">
        <v>7853</v>
      </c>
      <c r="X1116" s="2" t="s">
        <v>10262</v>
      </c>
      <c r="Y1116" s="2" t="s">
        <v>1316</v>
      </c>
      <c r="Z1116" s="2" t="s">
        <v>5600</v>
      </c>
      <c r="AA1116" s="2" t="s">
        <v>4620</v>
      </c>
      <c r="AB1116" s="2" t="s">
        <v>8076</v>
      </c>
      <c r="AC1116" s="2" t="s">
        <v>8502</v>
      </c>
      <c r="AD1116" s="2" t="s">
        <v>1890</v>
      </c>
      <c r="AE1116" s="2" t="s">
        <v>12148</v>
      </c>
      <c r="AF1116" s="2" t="s">
        <v>2756</v>
      </c>
      <c r="AG1116" s="2" t="s">
        <v>9282</v>
      </c>
      <c r="AH1116" s="2" t="s">
        <v>5155</v>
      </c>
      <c r="AI1116" s="2" t="s">
        <v>2308</v>
      </c>
      <c r="AJ1116" s="2" t="s">
        <v>5686</v>
      </c>
      <c r="AK1116" s="2" t="s">
        <v>6502</v>
      </c>
      <c r="AL1116" s="2" t="s">
        <v>3887</v>
      </c>
      <c r="AM1116" s="2" t="s">
        <v>11904</v>
      </c>
      <c r="AN1116" s="2" t="s">
        <v>2526</v>
      </c>
      <c r="AO1116" s="2" t="s">
        <v>7074</v>
      </c>
      <c r="AP1116" s="2" t="s">
        <v>7250</v>
      </c>
      <c r="AQ1116" s="2" t="s">
        <v>13090</v>
      </c>
      <c r="AR1116" s="2" t="s">
        <v>15275</v>
      </c>
      <c r="AS1116" s="2" t="s">
        <v>1065</v>
      </c>
      <c r="AT1116" s="2" t="s">
        <v>11219</v>
      </c>
      <c r="AU1116" s="2" t="s">
        <v>6225</v>
      </c>
      <c r="AV1116" s="2" t="s">
        <v>4247</v>
      </c>
      <c r="AW1116" s="2" t="s">
        <v>8050</v>
      </c>
      <c r="AX1116" s="2" t="s">
        <v>4833</v>
      </c>
      <c r="AY1116" s="2" t="s">
        <v>11507</v>
      </c>
      <c r="AZ1116" s="2" t="s">
        <v>5012</v>
      </c>
      <c r="BA1116" s="2" t="s">
        <v>2564</v>
      </c>
      <c r="BB1116" s="2" t="s">
        <v>7123</v>
      </c>
      <c r="BC1116" s="2" t="s">
        <v>5388</v>
      </c>
      <c r="BD1116" s="2" t="s">
        <v>4526</v>
      </c>
      <c r="BE1116" s="2" t="s">
        <v>9816</v>
      </c>
      <c r="BF1116" s="2" t="s">
        <v>2569</v>
      </c>
      <c r="BG1116" s="2" t="s">
        <v>4311</v>
      </c>
      <c r="BH1116" s="2" t="s">
        <v>7306</v>
      </c>
      <c r="BI1116" s="2" t="s">
        <v>8545</v>
      </c>
      <c r="BJ1116" s="2" t="s">
        <v>6367</v>
      </c>
      <c r="BK1116" s="2" t="s">
        <v>10121</v>
      </c>
      <c r="BL1116" s="2" t="s">
        <v>4252</v>
      </c>
      <c r="BM1116" s="2" t="s">
        <v>7924</v>
      </c>
      <c r="BN1116" s="2" t="s">
        <v>4730</v>
      </c>
      <c r="BO1116" s="2" t="s">
        <v>13835</v>
      </c>
      <c r="BP1116" s="2" t="s">
        <v>12927</v>
      </c>
      <c r="BQ1116" s="2" t="s">
        <v>3086</v>
      </c>
      <c r="BR1116" s="2" t="s">
        <v>5303</v>
      </c>
      <c r="BS1116" s="2" t="s">
        <v>13045</v>
      </c>
      <c r="BT1116" s="2" t="s">
        <v>11061</v>
      </c>
      <c r="BU1116" s="2" t="s">
        <v>7419</v>
      </c>
      <c r="BV1116" s="2" t="s">
        <v>9511</v>
      </c>
      <c r="BW1116" s="2" t="s">
        <v>8240</v>
      </c>
      <c r="BX1116" s="2" t="s">
        <v>4882</v>
      </c>
      <c r="BY1116" s="2" t="s">
        <v>7962</v>
      </c>
      <c r="BZ1116" s="2" t="s">
        <v>6829</v>
      </c>
      <c r="CA1116" s="2" t="s">
        <v>10179</v>
      </c>
      <c r="CB1116" s="2" t="s">
        <v>5707</v>
      </c>
      <c r="CC1116" s="2" t="s">
        <v>10183</v>
      </c>
      <c r="CD1116" s="2" t="s">
        <v>3220</v>
      </c>
      <c r="CE1116" s="2" t="s">
        <v>14323</v>
      </c>
      <c r="CF1116" s="2" t="s">
        <v>15160</v>
      </c>
      <c r="CG1116" s="2" t="s">
        <v>8569</v>
      </c>
      <c r="CH1116" s="2" t="s">
        <v>5722</v>
      </c>
      <c r="CI1116" s="2" t="s">
        <v>5645</v>
      </c>
      <c r="CJ1116" s="2" t="s">
        <v>2736</v>
      </c>
      <c r="CK1116" s="2" t="s">
        <v>11296</v>
      </c>
      <c r="CL1116" s="2" t="s">
        <v>7959</v>
      </c>
      <c r="CM1116" s="2" t="s">
        <v>9645</v>
      </c>
      <c r="CN1116" s="2" t="s">
        <v>3007</v>
      </c>
      <c r="CO1116" s="2" t="s">
        <v>6696</v>
      </c>
      <c r="CP1116" s="2" t="s">
        <v>5190</v>
      </c>
      <c r="CQ1116" s="2" t="s">
        <v>3014</v>
      </c>
      <c r="CR1116" s="2" t="s">
        <v>7417</v>
      </c>
      <c r="CS1116" s="2" t="s">
        <v>9687</v>
      </c>
      <c r="CT1116" s="2" t="s">
        <v>8339</v>
      </c>
      <c r="CU1116" s="2" t="s">
        <v>13790</v>
      </c>
      <c r="CV1116" s="2" t="s">
        <v>7554</v>
      </c>
      <c r="CW1116" s="2" t="s">
        <v>13442</v>
      </c>
      <c r="CX1116" s="2" t="s">
        <v>2988</v>
      </c>
      <c r="CY1116" s="2" t="s">
        <v>11405</v>
      </c>
      <c r="CZ1116" s="2" t="s">
        <v>4399</v>
      </c>
      <c r="DA1116" s="2" t="s">
        <v>15475</v>
      </c>
      <c r="DB1116" s="2" t="s">
        <v>16422</v>
      </c>
      <c r="DC1116" s="2" t="s">
        <v>2722</v>
      </c>
      <c r="DD1116" s="2" t="s">
        <v>6684</v>
      </c>
      <c r="DE1116" s="2" t="s">
        <v>8569</v>
      </c>
      <c r="DF1116" s="2" t="s">
        <v>12272</v>
      </c>
      <c r="DG1116" s="2" t="s">
        <v>9639</v>
      </c>
      <c r="DH1116" s="2" t="s">
        <v>13296</v>
      </c>
      <c r="DI1116" s="2" t="s">
        <v>11377</v>
      </c>
      <c r="DJ1116" s="2" t="s">
        <v>13901</v>
      </c>
      <c r="DK1116" s="2" t="s">
        <v>3488</v>
      </c>
      <c r="DL1116" s="2" t="s">
        <v>5902</v>
      </c>
      <c r="DM1116" s="2" t="s">
        <v>10504</v>
      </c>
      <c r="DN1116" s="2" t="s">
        <v>10611</v>
      </c>
      <c r="DO1116" s="2" t="s">
        <v>12249</v>
      </c>
      <c r="DP1116" s="2" t="s">
        <v>12271</v>
      </c>
      <c r="DQ1116" s="2" t="s">
        <v>8858</v>
      </c>
      <c r="DR1116" s="2" t="s">
        <v>2155</v>
      </c>
      <c r="DS1116" s="2" t="s">
        <v>10375</v>
      </c>
      <c r="DT1116" s="1"/>
      <c r="DU1116" s="1"/>
      <c r="DV1116" s="2" t="s">
        <v>2379</v>
      </c>
      <c r="DW1116" s="2" t="s">
        <v>4885</v>
      </c>
      <c r="DX1116" s="2" t="s">
        <v>5335</v>
      </c>
    </row>
    <row r="1117" spans="1:128" x14ac:dyDescent="0.4">
      <c r="A1117" s="2" t="s">
        <v>16376</v>
      </c>
      <c r="B1117" s="2" t="s">
        <v>19231</v>
      </c>
      <c r="C1117" s="2" t="s">
        <v>1052</v>
      </c>
      <c r="D1117" s="2" t="s">
        <v>0</v>
      </c>
      <c r="E1117" s="2" t="s">
        <v>1053</v>
      </c>
      <c r="F1117" s="2" t="s">
        <v>7570</v>
      </c>
      <c r="G1117" s="2" t="s">
        <v>10709</v>
      </c>
      <c r="H1117" s="2" t="s">
        <v>12777</v>
      </c>
      <c r="I1117" s="2" t="s">
        <v>5316</v>
      </c>
      <c r="J1117" s="2" t="s">
        <v>10631</v>
      </c>
      <c r="K1117" s="2" t="s">
        <v>1750</v>
      </c>
      <c r="L1117" s="2" t="s">
        <v>5532</v>
      </c>
      <c r="M1117" s="2" t="s">
        <v>10157</v>
      </c>
      <c r="N1117" s="2" t="s">
        <v>5543</v>
      </c>
      <c r="O1117" s="2" t="s">
        <v>11447</v>
      </c>
      <c r="P1117" s="2" t="s">
        <v>2968</v>
      </c>
      <c r="Q1117" s="2" t="s">
        <v>6287</v>
      </c>
      <c r="R1117" s="2" t="s">
        <v>1419</v>
      </c>
      <c r="S1117" s="2" t="s">
        <v>2460</v>
      </c>
      <c r="T1117" s="2" t="s">
        <v>13862</v>
      </c>
      <c r="U1117" s="2" t="s">
        <v>12362</v>
      </c>
      <c r="V1117" s="2" t="s">
        <v>3527</v>
      </c>
      <c r="W1117" s="2" t="s">
        <v>1415</v>
      </c>
      <c r="X1117" s="2" t="s">
        <v>4605</v>
      </c>
      <c r="Y1117" s="2" t="s">
        <v>10198</v>
      </c>
      <c r="Z1117" s="2" t="s">
        <v>10479</v>
      </c>
      <c r="AA1117" s="2" t="s">
        <v>3727</v>
      </c>
      <c r="AB1117" s="2" t="s">
        <v>10781</v>
      </c>
      <c r="AC1117" s="2" t="s">
        <v>6289</v>
      </c>
      <c r="AD1117" s="2" t="s">
        <v>1760</v>
      </c>
      <c r="AE1117" s="2" t="s">
        <v>6158</v>
      </c>
      <c r="AF1117" s="2" t="s">
        <v>4620</v>
      </c>
      <c r="AG1117" s="2" t="s">
        <v>9156</v>
      </c>
      <c r="AH1117" s="2" t="s">
        <v>12226</v>
      </c>
      <c r="AI1117" s="2" t="s">
        <v>8220</v>
      </c>
      <c r="AJ1117" s="2" t="s">
        <v>8423</v>
      </c>
      <c r="AK1117" s="2" t="s">
        <v>11366</v>
      </c>
      <c r="AL1117" s="2" t="s">
        <v>7332</v>
      </c>
      <c r="AM1117" s="2" t="s">
        <v>13803</v>
      </c>
      <c r="AN1117" s="2" t="s">
        <v>7059</v>
      </c>
      <c r="AO1117" s="2" t="s">
        <v>11652</v>
      </c>
      <c r="AP1117" s="2" t="s">
        <v>4319</v>
      </c>
      <c r="AQ1117" s="2" t="s">
        <v>6571</v>
      </c>
      <c r="AR1117" s="2" t="s">
        <v>1749</v>
      </c>
      <c r="AS1117" s="2" t="s">
        <v>12458</v>
      </c>
      <c r="AT1117" s="2" t="s">
        <v>8777</v>
      </c>
      <c r="AU1117" s="2" t="s">
        <v>9234</v>
      </c>
      <c r="AV1117" s="2" t="s">
        <v>10776</v>
      </c>
      <c r="AW1117" s="2" t="s">
        <v>1435</v>
      </c>
      <c r="AX1117" s="2" t="s">
        <v>3555</v>
      </c>
      <c r="AY1117" s="2" t="s">
        <v>1865</v>
      </c>
      <c r="AZ1117" s="2" t="s">
        <v>8375</v>
      </c>
      <c r="BA1117" s="2" t="s">
        <v>2755</v>
      </c>
      <c r="BB1117" s="2" t="s">
        <v>12516</v>
      </c>
      <c r="BC1117" s="2" t="s">
        <v>5252</v>
      </c>
      <c r="BD1117" s="2" t="s">
        <v>5696</v>
      </c>
      <c r="BE1117" s="2" t="s">
        <v>1438</v>
      </c>
      <c r="BF1117" s="2" t="s">
        <v>8375</v>
      </c>
      <c r="BG1117" s="2" t="s">
        <v>4420</v>
      </c>
      <c r="BH1117" s="2" t="s">
        <v>1435</v>
      </c>
      <c r="BI1117" s="2" t="s">
        <v>11715</v>
      </c>
      <c r="BJ1117" s="2" t="s">
        <v>11450</v>
      </c>
      <c r="BK1117" s="2" t="s">
        <v>8421</v>
      </c>
      <c r="BL1117" s="2" t="s">
        <v>5459</v>
      </c>
      <c r="BM1117" s="2" t="s">
        <v>10019</v>
      </c>
      <c r="BN1117" s="2" t="s">
        <v>6973</v>
      </c>
      <c r="BO1117" s="2" t="s">
        <v>3280</v>
      </c>
      <c r="BP1117" s="2" t="s">
        <v>10255</v>
      </c>
      <c r="BQ1117" s="2" t="s">
        <v>6780</v>
      </c>
      <c r="BR1117" s="2" t="s">
        <v>6104</v>
      </c>
      <c r="BS1117" s="2" t="s">
        <v>7533</v>
      </c>
      <c r="BT1117" s="2" t="s">
        <v>4966</v>
      </c>
      <c r="BU1117" s="2" t="s">
        <v>17346</v>
      </c>
      <c r="BV1117" s="2" t="s">
        <v>2489</v>
      </c>
      <c r="BW1117" s="2" t="s">
        <v>2923</v>
      </c>
      <c r="BX1117" s="2" t="s">
        <v>9613</v>
      </c>
      <c r="BY1117" s="2" t="s">
        <v>10576</v>
      </c>
      <c r="BZ1117" s="2" t="s">
        <v>12436</v>
      </c>
      <c r="CA1117" s="2" t="s">
        <v>14077</v>
      </c>
      <c r="CB1117" s="2" t="s">
        <v>7827</v>
      </c>
      <c r="CC1117" s="2" t="s">
        <v>6757</v>
      </c>
      <c r="CD1117" s="2" t="s">
        <v>15328</v>
      </c>
      <c r="CE1117" s="2" t="s">
        <v>1924</v>
      </c>
      <c r="CF1117" s="2" t="s">
        <v>13477</v>
      </c>
      <c r="CG1117" s="2" t="s">
        <v>11356</v>
      </c>
      <c r="CH1117" s="2" t="s">
        <v>8791</v>
      </c>
      <c r="CI1117" s="2" t="s">
        <v>14140</v>
      </c>
      <c r="CJ1117" s="2" t="s">
        <v>1398</v>
      </c>
      <c r="CK1117" s="2" t="s">
        <v>2806</v>
      </c>
      <c r="CL1117" s="2" t="s">
        <v>12452</v>
      </c>
      <c r="CM1117" s="2" t="s">
        <v>13593</v>
      </c>
      <c r="CN1117" s="2" t="s">
        <v>6461</v>
      </c>
      <c r="CO1117" s="2" t="s">
        <v>3569</v>
      </c>
      <c r="CP1117" s="2" t="s">
        <v>4559</v>
      </c>
      <c r="CQ1117" s="2" t="s">
        <v>12491</v>
      </c>
      <c r="CR1117" s="2" t="s">
        <v>2822</v>
      </c>
      <c r="CS1117" s="2" t="s">
        <v>6348</v>
      </c>
      <c r="CT1117" s="2" t="s">
        <v>2906</v>
      </c>
      <c r="CU1117" s="2" t="s">
        <v>1936</v>
      </c>
      <c r="CV1117" s="2" t="s">
        <v>14436</v>
      </c>
      <c r="CW1117" s="2" t="s">
        <v>6423</v>
      </c>
      <c r="CX1117" s="2" t="s">
        <v>14649</v>
      </c>
      <c r="CY1117" s="2" t="s">
        <v>5660</v>
      </c>
      <c r="CZ1117" s="2" t="s">
        <v>2895</v>
      </c>
      <c r="DA1117" s="2" t="s">
        <v>6542</v>
      </c>
      <c r="DB1117" s="2" t="s">
        <v>14261</v>
      </c>
      <c r="DC1117" s="2" t="s">
        <v>5042</v>
      </c>
      <c r="DD1117" s="2" t="s">
        <v>2812</v>
      </c>
      <c r="DE1117" s="2" t="s">
        <v>1231</v>
      </c>
      <c r="DF1117" s="2" t="s">
        <v>5875</v>
      </c>
      <c r="DG1117" s="2" t="s">
        <v>6023</v>
      </c>
      <c r="DH1117" s="2" t="s">
        <v>5048</v>
      </c>
      <c r="DI1117" s="2" t="s">
        <v>2476</v>
      </c>
      <c r="DJ1117" s="2" t="s">
        <v>1622</v>
      </c>
      <c r="DK1117" s="2" t="s">
        <v>3946</v>
      </c>
      <c r="DL1117" s="2" t="s">
        <v>8495</v>
      </c>
      <c r="DM1117" s="2" t="s">
        <v>1936</v>
      </c>
      <c r="DN1117" s="2" t="s">
        <v>12877</v>
      </c>
      <c r="DO1117" s="2" t="s">
        <v>2169</v>
      </c>
      <c r="DP1117" s="2" t="s">
        <v>10576</v>
      </c>
      <c r="DQ1117" s="2" t="s">
        <v>10179</v>
      </c>
      <c r="DR1117" s="2" t="s">
        <v>5942</v>
      </c>
      <c r="DS1117" s="2" t="s">
        <v>3500</v>
      </c>
      <c r="DT1117" s="1"/>
      <c r="DU1117" s="1"/>
      <c r="DV1117" s="2" t="s">
        <v>15976</v>
      </c>
      <c r="DW1117" s="2" t="s">
        <v>7905</v>
      </c>
      <c r="DX1117" s="2" t="s">
        <v>10882</v>
      </c>
    </row>
    <row r="1118" spans="1:128" x14ac:dyDescent="0.4">
      <c r="A1118" s="2" t="s">
        <v>16376</v>
      </c>
      <c r="B1118" s="2" t="s">
        <v>19232</v>
      </c>
      <c r="C1118" s="2" t="s">
        <v>1052</v>
      </c>
      <c r="D1118" s="2" t="s">
        <v>0</v>
      </c>
      <c r="E1118" s="2" t="s">
        <v>1053</v>
      </c>
      <c r="F1118" s="2" t="s">
        <v>3616</v>
      </c>
      <c r="G1118" s="2" t="s">
        <v>8732</v>
      </c>
      <c r="H1118" s="2" t="s">
        <v>6253</v>
      </c>
      <c r="I1118" s="2" t="s">
        <v>18692</v>
      </c>
      <c r="J1118" s="2" t="s">
        <v>14230</v>
      </c>
      <c r="K1118" s="2" t="s">
        <v>11025</v>
      </c>
      <c r="L1118" s="2" t="s">
        <v>7101</v>
      </c>
      <c r="M1118" s="2" t="s">
        <v>12622</v>
      </c>
      <c r="N1118" s="2" t="s">
        <v>7458</v>
      </c>
      <c r="O1118" s="2" t="s">
        <v>2646</v>
      </c>
      <c r="P1118" s="2" t="s">
        <v>12943</v>
      </c>
      <c r="Q1118" s="2" t="s">
        <v>12229</v>
      </c>
      <c r="R1118" s="2" t="s">
        <v>10800</v>
      </c>
      <c r="S1118" s="2" t="s">
        <v>5610</v>
      </c>
      <c r="T1118" s="2" t="s">
        <v>11308</v>
      </c>
      <c r="U1118" s="2" t="s">
        <v>7975</v>
      </c>
      <c r="V1118" s="2" t="s">
        <v>2095</v>
      </c>
      <c r="W1118" s="2" t="s">
        <v>6659</v>
      </c>
      <c r="X1118" s="2" t="s">
        <v>9828</v>
      </c>
      <c r="Y1118" s="2" t="s">
        <v>11387</v>
      </c>
      <c r="Z1118" s="2" t="s">
        <v>7513</v>
      </c>
      <c r="AA1118" s="2" t="s">
        <v>2448</v>
      </c>
      <c r="AB1118" s="2" t="s">
        <v>6020</v>
      </c>
      <c r="AC1118" s="2" t="s">
        <v>2643</v>
      </c>
      <c r="AD1118" s="2" t="s">
        <v>10246</v>
      </c>
      <c r="AE1118" s="2" t="s">
        <v>2234</v>
      </c>
      <c r="AF1118" s="2" t="s">
        <v>9496</v>
      </c>
      <c r="AG1118" s="2" t="s">
        <v>9336</v>
      </c>
      <c r="AH1118" s="2" t="s">
        <v>7330</v>
      </c>
      <c r="AI1118" s="2" t="s">
        <v>3167</v>
      </c>
      <c r="AJ1118" s="2" t="s">
        <v>1299</v>
      </c>
      <c r="AK1118" s="2" t="s">
        <v>10193</v>
      </c>
      <c r="AL1118" s="2" t="s">
        <v>15131</v>
      </c>
      <c r="AM1118" s="2" t="s">
        <v>1454</v>
      </c>
      <c r="AN1118" s="2" t="s">
        <v>4262</v>
      </c>
      <c r="AO1118" s="2" t="s">
        <v>11097</v>
      </c>
      <c r="AP1118" s="2" t="s">
        <v>8036</v>
      </c>
      <c r="AQ1118" s="2" t="s">
        <v>1690</v>
      </c>
      <c r="AR1118" s="2" t="s">
        <v>2867</v>
      </c>
      <c r="AS1118" s="2" t="s">
        <v>5547</v>
      </c>
      <c r="AT1118" s="2" t="s">
        <v>5404</v>
      </c>
      <c r="AU1118" s="2" t="s">
        <v>6324</v>
      </c>
      <c r="AV1118" s="2" t="s">
        <v>7991</v>
      </c>
      <c r="AW1118" s="2" t="s">
        <v>3825</v>
      </c>
      <c r="AX1118" s="2" t="s">
        <v>3890</v>
      </c>
      <c r="AY1118" s="2" t="s">
        <v>6365</v>
      </c>
      <c r="AZ1118" s="2" t="s">
        <v>4175</v>
      </c>
      <c r="BA1118" s="2" t="s">
        <v>1792</v>
      </c>
      <c r="BB1118" s="2" t="s">
        <v>7866</v>
      </c>
      <c r="BC1118" s="2" t="s">
        <v>2346</v>
      </c>
      <c r="BD1118" s="2" t="s">
        <v>4348</v>
      </c>
      <c r="BE1118" s="2" t="s">
        <v>3450</v>
      </c>
      <c r="BF1118" s="2" t="s">
        <v>2236</v>
      </c>
      <c r="BG1118" s="2" t="s">
        <v>17356</v>
      </c>
      <c r="BH1118" s="2" t="s">
        <v>7393</v>
      </c>
      <c r="BI1118" s="2" t="s">
        <v>1763</v>
      </c>
      <c r="BJ1118" s="2" t="s">
        <v>12285</v>
      </c>
      <c r="BK1118" s="2" t="s">
        <v>4261</v>
      </c>
      <c r="BL1118" s="2" t="s">
        <v>14160</v>
      </c>
      <c r="BM1118" s="2" t="s">
        <v>4001</v>
      </c>
      <c r="BN1118" s="2" t="s">
        <v>10034</v>
      </c>
      <c r="BO1118" s="2" t="s">
        <v>7270</v>
      </c>
      <c r="BP1118" s="2" t="s">
        <v>9501</v>
      </c>
      <c r="BQ1118" s="2" t="s">
        <v>13889</v>
      </c>
      <c r="BR1118" s="2" t="s">
        <v>6907</v>
      </c>
      <c r="BS1118" s="2" t="s">
        <v>11317</v>
      </c>
      <c r="BT1118" s="2" t="s">
        <v>7864</v>
      </c>
      <c r="BU1118" s="2" t="s">
        <v>11819</v>
      </c>
      <c r="BV1118" s="2" t="s">
        <v>5902</v>
      </c>
      <c r="BW1118" s="2" t="s">
        <v>13817</v>
      </c>
      <c r="BX1118" s="2" t="s">
        <v>12913</v>
      </c>
      <c r="BY1118" s="2" t="s">
        <v>4276</v>
      </c>
      <c r="BZ1118" s="2" t="s">
        <v>7360</v>
      </c>
      <c r="CA1118" s="2" t="s">
        <v>15857</v>
      </c>
      <c r="CB1118" s="2" t="s">
        <v>6738</v>
      </c>
      <c r="CC1118" s="2" t="s">
        <v>6022</v>
      </c>
      <c r="CD1118" s="2" t="s">
        <v>11302</v>
      </c>
      <c r="CE1118" s="2" t="s">
        <v>9812</v>
      </c>
      <c r="CF1118" s="2" t="s">
        <v>14356</v>
      </c>
      <c r="CG1118" s="2" t="s">
        <v>10735</v>
      </c>
      <c r="CH1118" s="2" t="s">
        <v>15010</v>
      </c>
      <c r="CI1118" s="2" t="s">
        <v>9470</v>
      </c>
      <c r="CJ1118" s="2" t="s">
        <v>8658</v>
      </c>
      <c r="CK1118" s="2" t="s">
        <v>12618</v>
      </c>
      <c r="CL1118" s="2" t="s">
        <v>4448</v>
      </c>
      <c r="CM1118" s="2" t="s">
        <v>3138</v>
      </c>
      <c r="CN1118" s="2" t="s">
        <v>13146</v>
      </c>
      <c r="CO1118" s="2" t="s">
        <v>13637</v>
      </c>
      <c r="CP1118" s="2" t="s">
        <v>13041</v>
      </c>
      <c r="CQ1118" s="2" t="s">
        <v>6186</v>
      </c>
      <c r="CR1118" s="2" t="s">
        <v>1698</v>
      </c>
      <c r="CS1118" s="2" t="s">
        <v>8995</v>
      </c>
      <c r="CT1118" s="2" t="s">
        <v>14010</v>
      </c>
      <c r="CU1118" s="2" t="s">
        <v>2535</v>
      </c>
      <c r="CV1118" s="2" t="s">
        <v>7080</v>
      </c>
      <c r="CW1118" s="2" t="s">
        <v>7425</v>
      </c>
      <c r="CX1118" s="2" t="s">
        <v>13182</v>
      </c>
      <c r="CY1118" s="2" t="s">
        <v>5308</v>
      </c>
      <c r="CZ1118" s="2" t="s">
        <v>16121</v>
      </c>
      <c r="DA1118" s="2" t="s">
        <v>11012</v>
      </c>
      <c r="DB1118" s="2" t="s">
        <v>10200</v>
      </c>
      <c r="DC1118" s="2" t="s">
        <v>4963</v>
      </c>
      <c r="DD1118" s="2" t="s">
        <v>14614</v>
      </c>
      <c r="DE1118" s="2" t="s">
        <v>2492</v>
      </c>
      <c r="DF1118" s="2" t="s">
        <v>11765</v>
      </c>
      <c r="DG1118" s="2" t="s">
        <v>4296</v>
      </c>
      <c r="DH1118" s="2" t="s">
        <v>1220</v>
      </c>
      <c r="DI1118" s="2" t="s">
        <v>3831</v>
      </c>
      <c r="DJ1118" s="2" t="s">
        <v>10888</v>
      </c>
      <c r="DK1118" s="2" t="s">
        <v>10991</v>
      </c>
      <c r="DL1118" s="2" t="s">
        <v>10218</v>
      </c>
      <c r="DM1118" s="2" t="s">
        <v>10949</v>
      </c>
      <c r="DN1118" s="2" t="s">
        <v>2976</v>
      </c>
      <c r="DO1118" s="2" t="s">
        <v>11157</v>
      </c>
      <c r="DP1118" s="2" t="s">
        <v>3156</v>
      </c>
      <c r="DQ1118" s="2" t="s">
        <v>9416</v>
      </c>
      <c r="DR1118" s="2" t="s">
        <v>10157</v>
      </c>
      <c r="DS1118" s="2" t="s">
        <v>3143</v>
      </c>
      <c r="DT1118" s="1"/>
      <c r="DU1118" s="1"/>
      <c r="DV1118" s="2" t="s">
        <v>14276</v>
      </c>
      <c r="DW1118" s="2" t="s">
        <v>2969</v>
      </c>
      <c r="DX1118" s="2" t="s">
        <v>2876</v>
      </c>
    </row>
    <row r="1119" spans="1:128" x14ac:dyDescent="0.4">
      <c r="A1119" s="2" t="s">
        <v>16376</v>
      </c>
      <c r="B1119" s="2" t="s">
        <v>19233</v>
      </c>
      <c r="C1119" s="2" t="s">
        <v>1052</v>
      </c>
      <c r="D1119" s="2" t="s">
        <v>0</v>
      </c>
      <c r="E1119" s="2" t="s">
        <v>1053</v>
      </c>
      <c r="F1119" s="2" t="s">
        <v>5451</v>
      </c>
      <c r="G1119" s="2" t="s">
        <v>5383</v>
      </c>
      <c r="H1119" s="2" t="s">
        <v>2206</v>
      </c>
      <c r="I1119" s="2" t="s">
        <v>18073</v>
      </c>
      <c r="J1119" s="2" t="s">
        <v>12493</v>
      </c>
      <c r="K1119" s="2" t="s">
        <v>15496</v>
      </c>
      <c r="L1119" s="2" t="s">
        <v>10519</v>
      </c>
      <c r="M1119" s="2" t="s">
        <v>3169</v>
      </c>
      <c r="N1119" s="2" t="s">
        <v>1567</v>
      </c>
      <c r="O1119" s="2" t="s">
        <v>1784</v>
      </c>
      <c r="P1119" s="2" t="s">
        <v>17692</v>
      </c>
      <c r="Q1119" s="2" t="s">
        <v>11717</v>
      </c>
      <c r="R1119" s="2" t="s">
        <v>6091</v>
      </c>
      <c r="S1119" s="2" t="s">
        <v>5482</v>
      </c>
      <c r="T1119" s="2" t="s">
        <v>3373</v>
      </c>
      <c r="U1119" s="2" t="s">
        <v>11502</v>
      </c>
      <c r="V1119" s="2" t="s">
        <v>4251</v>
      </c>
      <c r="W1119" s="2" t="s">
        <v>3343</v>
      </c>
      <c r="X1119" s="2" t="s">
        <v>16892</v>
      </c>
      <c r="Y1119" s="2" t="s">
        <v>16694</v>
      </c>
      <c r="Z1119" s="2" t="s">
        <v>7337</v>
      </c>
      <c r="AA1119" s="2" t="s">
        <v>2844</v>
      </c>
      <c r="AB1119" s="2" t="s">
        <v>2322</v>
      </c>
      <c r="AC1119" s="2" t="s">
        <v>12173</v>
      </c>
      <c r="AD1119" s="2" t="s">
        <v>17234</v>
      </c>
      <c r="AE1119" s="2" t="s">
        <v>19234</v>
      </c>
      <c r="AF1119" s="2" t="s">
        <v>14185</v>
      </c>
      <c r="AG1119" s="2" t="s">
        <v>7331</v>
      </c>
      <c r="AH1119" s="2" t="s">
        <v>9375</v>
      </c>
      <c r="AI1119" s="2" t="s">
        <v>4761</v>
      </c>
      <c r="AJ1119" s="2" t="s">
        <v>2753</v>
      </c>
      <c r="AK1119" s="2" t="s">
        <v>12499</v>
      </c>
      <c r="AL1119" s="2" t="s">
        <v>19235</v>
      </c>
      <c r="AM1119" s="2" t="s">
        <v>18815</v>
      </c>
      <c r="AN1119" s="2" t="s">
        <v>6509</v>
      </c>
      <c r="AO1119" s="2" t="s">
        <v>11605</v>
      </c>
      <c r="AP1119" s="2" t="s">
        <v>9155</v>
      </c>
      <c r="AQ1119" s="2" t="s">
        <v>4694</v>
      </c>
      <c r="AR1119" s="2" t="s">
        <v>19236</v>
      </c>
      <c r="AS1119" s="2" t="s">
        <v>19237</v>
      </c>
      <c r="AT1119" s="2" t="s">
        <v>16107</v>
      </c>
      <c r="AU1119" s="2" t="s">
        <v>17198</v>
      </c>
      <c r="AV1119" s="2" t="s">
        <v>3739</v>
      </c>
      <c r="AW1119" s="2" t="s">
        <v>6659</v>
      </c>
      <c r="AX1119" s="2" t="s">
        <v>8320</v>
      </c>
      <c r="AY1119" s="2" t="s">
        <v>19238</v>
      </c>
      <c r="AZ1119" s="2" t="s">
        <v>19239</v>
      </c>
      <c r="BA1119" s="2" t="s">
        <v>13552</v>
      </c>
      <c r="BB1119" s="2" t="s">
        <v>1870</v>
      </c>
      <c r="BC1119" s="2" t="s">
        <v>8210</v>
      </c>
      <c r="BD1119" s="2" t="s">
        <v>2852</v>
      </c>
      <c r="BE1119" s="2" t="s">
        <v>5836</v>
      </c>
      <c r="BF1119" s="2" t="s">
        <v>15024</v>
      </c>
      <c r="BG1119" s="2" t="s">
        <v>18120</v>
      </c>
      <c r="BH1119" s="2" t="s">
        <v>19240</v>
      </c>
      <c r="BI1119" s="2" t="s">
        <v>11254</v>
      </c>
      <c r="BJ1119" s="2" t="s">
        <v>5533</v>
      </c>
      <c r="BK1119" s="2" t="s">
        <v>7468</v>
      </c>
      <c r="BL1119" s="2" t="s">
        <v>5326</v>
      </c>
      <c r="BM1119" s="2" t="s">
        <v>2758</v>
      </c>
      <c r="BN1119" s="2" t="s">
        <v>13393</v>
      </c>
      <c r="BO1119" s="2" t="s">
        <v>11933</v>
      </c>
      <c r="BP1119" s="2" t="s">
        <v>10476</v>
      </c>
      <c r="BQ1119" s="2" t="s">
        <v>2730</v>
      </c>
      <c r="BR1119" s="2" t="s">
        <v>5054</v>
      </c>
      <c r="BS1119" s="2" t="s">
        <v>4135</v>
      </c>
      <c r="BT1119" s="2" t="s">
        <v>12292</v>
      </c>
      <c r="BU1119" s="2" t="s">
        <v>7551</v>
      </c>
      <c r="BV1119" s="2" t="s">
        <v>4645</v>
      </c>
      <c r="BW1119" s="2" t="s">
        <v>3485</v>
      </c>
      <c r="BX1119" s="2" t="s">
        <v>2257</v>
      </c>
      <c r="BY1119" s="2" t="s">
        <v>7949</v>
      </c>
      <c r="BZ1119" s="2" t="s">
        <v>12200</v>
      </c>
      <c r="CA1119" s="2" t="s">
        <v>10373</v>
      </c>
      <c r="CB1119" s="2" t="s">
        <v>2299</v>
      </c>
      <c r="CC1119" s="2" t="s">
        <v>10975</v>
      </c>
      <c r="CD1119" s="2" t="s">
        <v>6048</v>
      </c>
      <c r="CE1119" s="2" t="s">
        <v>11160</v>
      </c>
      <c r="CF1119" s="2" t="s">
        <v>2077</v>
      </c>
      <c r="CG1119" s="2" t="s">
        <v>4567</v>
      </c>
      <c r="CH1119" s="2" t="s">
        <v>7412</v>
      </c>
      <c r="CI1119" s="2" t="s">
        <v>2712</v>
      </c>
      <c r="CJ1119" s="2" t="s">
        <v>1813</v>
      </c>
      <c r="CK1119" s="2" t="s">
        <v>12792</v>
      </c>
      <c r="CL1119" s="2" t="s">
        <v>5417</v>
      </c>
      <c r="CM1119" s="2" t="s">
        <v>5183</v>
      </c>
      <c r="CN1119" s="2" t="s">
        <v>10706</v>
      </c>
      <c r="CO1119" s="2" t="s">
        <v>8237</v>
      </c>
      <c r="CP1119" s="2" t="s">
        <v>14324</v>
      </c>
      <c r="CQ1119" s="2" t="s">
        <v>11030</v>
      </c>
      <c r="CR1119" s="2" t="s">
        <v>11299</v>
      </c>
      <c r="CS1119" s="2" t="s">
        <v>6765</v>
      </c>
      <c r="CT1119" s="2" t="s">
        <v>5519</v>
      </c>
      <c r="CU1119" s="2" t="s">
        <v>3101</v>
      </c>
      <c r="CV1119" s="2" t="s">
        <v>2505</v>
      </c>
      <c r="CW1119" s="2" t="s">
        <v>9208</v>
      </c>
      <c r="CX1119" s="2" t="s">
        <v>7371</v>
      </c>
      <c r="CY1119" s="2" t="s">
        <v>2523</v>
      </c>
      <c r="CZ1119" s="2" t="s">
        <v>16561</v>
      </c>
      <c r="DA1119" s="2" t="s">
        <v>12639</v>
      </c>
      <c r="DB1119" s="2" t="s">
        <v>14387</v>
      </c>
      <c r="DC1119" s="2" t="s">
        <v>6912</v>
      </c>
      <c r="DD1119" s="2" t="s">
        <v>5848</v>
      </c>
      <c r="DE1119" s="2" t="s">
        <v>9114</v>
      </c>
      <c r="DF1119" s="2" t="s">
        <v>11004</v>
      </c>
      <c r="DG1119" s="2" t="s">
        <v>13970</v>
      </c>
      <c r="DH1119" s="2" t="s">
        <v>5952</v>
      </c>
      <c r="DI1119" s="2" t="s">
        <v>8611</v>
      </c>
      <c r="DJ1119" s="2" t="s">
        <v>2578</v>
      </c>
      <c r="DK1119" s="2" t="s">
        <v>5895</v>
      </c>
      <c r="DL1119" s="2" t="s">
        <v>13913</v>
      </c>
      <c r="DM1119" s="2" t="s">
        <v>5438</v>
      </c>
      <c r="DN1119" s="2" t="s">
        <v>6767</v>
      </c>
      <c r="DO1119" s="2" t="s">
        <v>12781</v>
      </c>
      <c r="DP1119" s="2" t="s">
        <v>1418</v>
      </c>
      <c r="DQ1119" s="2" t="s">
        <v>8612</v>
      </c>
      <c r="DR1119" s="2" t="s">
        <v>8358</v>
      </c>
      <c r="DS1119" s="2" t="s">
        <v>4710</v>
      </c>
      <c r="DT1119" s="1"/>
      <c r="DU1119" s="1"/>
      <c r="DV1119" s="2" t="s">
        <v>1583</v>
      </c>
      <c r="DW1119" s="2" t="s">
        <v>7636</v>
      </c>
      <c r="DX1119" s="2" t="s">
        <v>4913</v>
      </c>
    </row>
    <row r="1120" spans="1:128" x14ac:dyDescent="0.4">
      <c r="A1120" s="2" t="s">
        <v>16376</v>
      </c>
      <c r="B1120" s="2" t="s">
        <v>19241</v>
      </c>
      <c r="C1120" s="2" t="s">
        <v>1052</v>
      </c>
      <c r="D1120" s="2" t="s">
        <v>19242</v>
      </c>
      <c r="E1120" s="2" t="s">
        <v>1053</v>
      </c>
      <c r="F1120" s="2" t="s">
        <v>15517</v>
      </c>
      <c r="G1120" s="2" t="s">
        <v>4773</v>
      </c>
      <c r="H1120" s="2" t="s">
        <v>3717</v>
      </c>
      <c r="I1120" s="2" t="s">
        <v>14520</v>
      </c>
      <c r="J1120" s="2" t="s">
        <v>2094</v>
      </c>
      <c r="K1120" s="2" t="s">
        <v>1880</v>
      </c>
      <c r="L1120" s="2" t="s">
        <v>13732</v>
      </c>
      <c r="M1120" s="2" t="s">
        <v>9821</v>
      </c>
      <c r="N1120" s="2" t="s">
        <v>5690</v>
      </c>
      <c r="O1120" s="2" t="s">
        <v>5073</v>
      </c>
      <c r="P1120" s="2" t="s">
        <v>15095</v>
      </c>
      <c r="Q1120" s="2" t="s">
        <v>15006</v>
      </c>
      <c r="R1120" s="2" t="s">
        <v>12717</v>
      </c>
      <c r="S1120" s="2" t="s">
        <v>14160</v>
      </c>
      <c r="T1120" s="2" t="s">
        <v>5675</v>
      </c>
      <c r="U1120" s="2" t="s">
        <v>2568</v>
      </c>
      <c r="V1120" s="2" t="s">
        <v>6250</v>
      </c>
      <c r="W1120" s="2" t="s">
        <v>13142</v>
      </c>
      <c r="X1120" s="2" t="s">
        <v>4832</v>
      </c>
      <c r="Y1120" s="2" t="s">
        <v>7444</v>
      </c>
      <c r="Z1120" s="2" t="s">
        <v>4324</v>
      </c>
      <c r="AA1120" s="2" t="s">
        <v>10564</v>
      </c>
      <c r="AB1120" s="2" t="s">
        <v>6246</v>
      </c>
      <c r="AC1120" s="2" t="s">
        <v>2677</v>
      </c>
      <c r="AD1120" s="2" t="s">
        <v>15241</v>
      </c>
      <c r="AE1120" s="2" t="s">
        <v>8874</v>
      </c>
      <c r="AF1120" s="2" t="s">
        <v>9189</v>
      </c>
      <c r="AG1120" s="2" t="s">
        <v>4251</v>
      </c>
      <c r="AH1120" s="2" t="s">
        <v>7183</v>
      </c>
      <c r="AI1120" s="2" t="s">
        <v>9958</v>
      </c>
      <c r="AJ1120" s="2" t="s">
        <v>14900</v>
      </c>
      <c r="AK1120" s="2" t="s">
        <v>13977</v>
      </c>
      <c r="AL1120" s="2" t="s">
        <v>11685</v>
      </c>
      <c r="AM1120" s="2" t="s">
        <v>11178</v>
      </c>
      <c r="AN1120" s="2" t="s">
        <v>5248</v>
      </c>
      <c r="AO1120" s="2" t="s">
        <v>4616</v>
      </c>
      <c r="AP1120" s="2" t="s">
        <v>9193</v>
      </c>
      <c r="AQ1120" s="2" t="s">
        <v>7937</v>
      </c>
      <c r="AR1120" s="2" t="s">
        <v>19243</v>
      </c>
      <c r="AS1120" s="2" t="s">
        <v>9867</v>
      </c>
      <c r="AT1120" s="2" t="s">
        <v>14248</v>
      </c>
      <c r="AU1120" s="2" t="s">
        <v>4782</v>
      </c>
      <c r="AV1120" s="2" t="s">
        <v>2217</v>
      </c>
      <c r="AW1120" s="2" t="s">
        <v>7183</v>
      </c>
      <c r="AX1120" s="2" t="s">
        <v>4415</v>
      </c>
      <c r="AY1120" s="2" t="s">
        <v>2306</v>
      </c>
      <c r="AZ1120" s="2" t="s">
        <v>5468</v>
      </c>
      <c r="BA1120" s="2" t="s">
        <v>12568</v>
      </c>
      <c r="BB1120" s="2" t="s">
        <v>3046</v>
      </c>
      <c r="BC1120" s="2" t="s">
        <v>14265</v>
      </c>
      <c r="BD1120" s="2" t="s">
        <v>16317</v>
      </c>
      <c r="BE1120" s="2" t="s">
        <v>15566</v>
      </c>
      <c r="BF1120" s="2" t="s">
        <v>19244</v>
      </c>
      <c r="BG1120" s="2" t="s">
        <v>6070</v>
      </c>
      <c r="BH1120" s="2" t="s">
        <v>14655</v>
      </c>
      <c r="BI1120" s="2" t="s">
        <v>12182</v>
      </c>
      <c r="BJ1120" s="2" t="s">
        <v>1079</v>
      </c>
      <c r="BK1120" s="2" t="s">
        <v>4932</v>
      </c>
      <c r="BL1120" s="2" t="s">
        <v>15382</v>
      </c>
      <c r="BM1120" s="2" t="s">
        <v>1664</v>
      </c>
      <c r="BN1120" s="2" t="s">
        <v>14079</v>
      </c>
      <c r="BO1120" s="2" t="s">
        <v>3189</v>
      </c>
      <c r="BP1120" s="2" t="s">
        <v>13425</v>
      </c>
      <c r="BQ1120" s="2" t="s">
        <v>5108</v>
      </c>
      <c r="BR1120" s="2" t="s">
        <v>14493</v>
      </c>
      <c r="BS1120" s="2" t="s">
        <v>12387</v>
      </c>
      <c r="BT1120" s="2" t="s">
        <v>11539</v>
      </c>
      <c r="BU1120" s="2" t="s">
        <v>2912</v>
      </c>
      <c r="BV1120" s="2" t="s">
        <v>4219</v>
      </c>
      <c r="BW1120" s="2" t="s">
        <v>4269</v>
      </c>
      <c r="BX1120" s="2" t="s">
        <v>1947</v>
      </c>
      <c r="BY1120" s="2" t="s">
        <v>9646</v>
      </c>
      <c r="BZ1120" s="2" t="s">
        <v>4968</v>
      </c>
      <c r="CA1120" s="2" t="s">
        <v>12385</v>
      </c>
      <c r="CB1120" s="2" t="s">
        <v>5783</v>
      </c>
      <c r="CC1120" s="2" t="s">
        <v>10756</v>
      </c>
      <c r="CD1120" s="2" t="s">
        <v>5254</v>
      </c>
      <c r="CE1120" s="2" t="s">
        <v>10098</v>
      </c>
      <c r="CF1120" s="2" t="s">
        <v>13741</v>
      </c>
      <c r="CG1120" s="2" t="s">
        <v>13916</v>
      </c>
      <c r="CH1120" s="2" t="s">
        <v>16156</v>
      </c>
      <c r="CI1120" s="2" t="s">
        <v>11304</v>
      </c>
      <c r="CJ1120" s="2" t="s">
        <v>1651</v>
      </c>
      <c r="CK1120" s="2" t="s">
        <v>4472</v>
      </c>
      <c r="CL1120" s="2" t="s">
        <v>10989</v>
      </c>
      <c r="CM1120" s="2" t="s">
        <v>3366</v>
      </c>
      <c r="CN1120" s="2" t="s">
        <v>4696</v>
      </c>
      <c r="CO1120" s="2" t="s">
        <v>5229</v>
      </c>
      <c r="CP1120" s="2" t="s">
        <v>8543</v>
      </c>
      <c r="CQ1120" s="2" t="s">
        <v>12769</v>
      </c>
      <c r="CR1120" s="2" t="s">
        <v>9086</v>
      </c>
      <c r="CS1120" s="2" t="s">
        <v>3053</v>
      </c>
      <c r="CT1120" s="2" t="s">
        <v>3634</v>
      </c>
      <c r="CU1120" s="2" t="s">
        <v>1649</v>
      </c>
      <c r="CV1120" s="2" t="s">
        <v>3999</v>
      </c>
      <c r="CW1120" s="2" t="s">
        <v>4827</v>
      </c>
      <c r="CX1120" s="2" t="s">
        <v>7264</v>
      </c>
      <c r="CY1120" s="2" t="s">
        <v>8217</v>
      </c>
      <c r="CZ1120" s="2" t="s">
        <v>9959</v>
      </c>
      <c r="DA1120" s="2" t="s">
        <v>2426</v>
      </c>
      <c r="DB1120" s="2" t="s">
        <v>9931</v>
      </c>
      <c r="DC1120" s="2" t="s">
        <v>6018</v>
      </c>
      <c r="DD1120" s="2" t="s">
        <v>8039</v>
      </c>
      <c r="DE1120" s="2" t="s">
        <v>1444</v>
      </c>
      <c r="DF1120" s="2" t="s">
        <v>7112</v>
      </c>
      <c r="DG1120" s="2" t="s">
        <v>5613</v>
      </c>
      <c r="DH1120" s="2" t="s">
        <v>10245</v>
      </c>
      <c r="DI1120" s="2" t="s">
        <v>6792</v>
      </c>
      <c r="DJ1120" s="2" t="s">
        <v>10417</v>
      </c>
      <c r="DK1120" s="2" t="s">
        <v>1341</v>
      </c>
      <c r="DL1120" s="2" t="s">
        <v>12302</v>
      </c>
      <c r="DM1120" s="2" t="s">
        <v>6246</v>
      </c>
      <c r="DN1120" s="2" t="s">
        <v>11757</v>
      </c>
      <c r="DO1120" s="2" t="s">
        <v>8585</v>
      </c>
      <c r="DP1120" s="2" t="s">
        <v>13167</v>
      </c>
      <c r="DQ1120" s="2" t="s">
        <v>16000</v>
      </c>
      <c r="DR1120" s="2" t="s">
        <v>15271</v>
      </c>
      <c r="DS1120" s="2" t="s">
        <v>19245</v>
      </c>
      <c r="DT1120" s="1"/>
      <c r="DU1120" s="1"/>
      <c r="DV1120" s="2" t="s">
        <v>5691</v>
      </c>
      <c r="DW1120" s="2" t="s">
        <v>5614</v>
      </c>
      <c r="DX1120" s="2" t="s">
        <v>15283</v>
      </c>
    </row>
    <row r="1121" spans="1:128" x14ac:dyDescent="0.4">
      <c r="A1121" s="2" t="s">
        <v>16376</v>
      </c>
      <c r="B1121" s="2" t="s">
        <v>19246</v>
      </c>
      <c r="C1121" s="2" t="s">
        <v>1052</v>
      </c>
      <c r="D1121" s="2" t="s">
        <v>0</v>
      </c>
      <c r="E1121" s="2" t="s">
        <v>1053</v>
      </c>
      <c r="F1121" s="2" t="s">
        <v>1774</v>
      </c>
      <c r="G1121" s="2" t="s">
        <v>9961</v>
      </c>
      <c r="H1121" s="2" t="s">
        <v>19030</v>
      </c>
      <c r="I1121" s="2" t="s">
        <v>17735</v>
      </c>
      <c r="J1121" s="2" t="s">
        <v>16229</v>
      </c>
      <c r="K1121" s="2" t="s">
        <v>19247</v>
      </c>
      <c r="L1121" s="2" t="s">
        <v>6795</v>
      </c>
      <c r="M1121" s="2" t="s">
        <v>4746</v>
      </c>
      <c r="N1121" s="2" t="s">
        <v>13337</v>
      </c>
      <c r="O1121" s="2" t="s">
        <v>19248</v>
      </c>
      <c r="P1121" s="2" t="s">
        <v>14221</v>
      </c>
      <c r="Q1121" s="2" t="s">
        <v>19249</v>
      </c>
      <c r="R1121" s="2" t="s">
        <v>19250</v>
      </c>
      <c r="S1121" s="2" t="s">
        <v>4328</v>
      </c>
      <c r="T1121" s="2" t="s">
        <v>4877</v>
      </c>
      <c r="U1121" s="2" t="s">
        <v>10314</v>
      </c>
      <c r="V1121" s="2" t="s">
        <v>19251</v>
      </c>
      <c r="W1121" s="2" t="s">
        <v>19011</v>
      </c>
      <c r="X1121" s="2" t="s">
        <v>18065</v>
      </c>
      <c r="Y1121" s="2" t="s">
        <v>19252</v>
      </c>
      <c r="Z1121" s="2" t="s">
        <v>7977</v>
      </c>
      <c r="AA1121" s="2" t="s">
        <v>10035</v>
      </c>
      <c r="AB1121" s="2" t="s">
        <v>12413</v>
      </c>
      <c r="AC1121" s="2" t="s">
        <v>17429</v>
      </c>
      <c r="AD1121" s="2" t="s">
        <v>13400</v>
      </c>
      <c r="AE1121" s="2" t="s">
        <v>19253</v>
      </c>
      <c r="AF1121" s="2" t="s">
        <v>19254</v>
      </c>
      <c r="AG1121" s="2" t="s">
        <v>11843</v>
      </c>
      <c r="AH1121" s="2" t="s">
        <v>2222</v>
      </c>
      <c r="AI1121" s="2" t="s">
        <v>15908</v>
      </c>
      <c r="AJ1121" s="2" t="s">
        <v>19255</v>
      </c>
      <c r="AK1121" s="2" t="s">
        <v>19256</v>
      </c>
      <c r="AL1121" s="2" t="s">
        <v>19257</v>
      </c>
      <c r="AM1121" s="2" t="s">
        <v>19258</v>
      </c>
      <c r="AN1121" s="2" t="s">
        <v>7337</v>
      </c>
      <c r="AO1121" s="2" t="s">
        <v>16010</v>
      </c>
      <c r="AP1121" s="2" t="s">
        <v>4174</v>
      </c>
      <c r="AQ1121" s="2" t="s">
        <v>19259</v>
      </c>
      <c r="AR1121" s="2" t="s">
        <v>12325</v>
      </c>
      <c r="AS1121" s="2" t="s">
        <v>19260</v>
      </c>
      <c r="AT1121" s="2" t="s">
        <v>19261</v>
      </c>
      <c r="AU1121" s="2" t="s">
        <v>10270</v>
      </c>
      <c r="AV1121" s="2" t="s">
        <v>6838</v>
      </c>
      <c r="AW1121" s="2" t="s">
        <v>11729</v>
      </c>
      <c r="AX1121" s="2" t="s">
        <v>19262</v>
      </c>
      <c r="AY1121" s="2" t="s">
        <v>12329</v>
      </c>
      <c r="AZ1121" s="2" t="s">
        <v>19263</v>
      </c>
      <c r="BA1121" s="2" t="s">
        <v>19264</v>
      </c>
      <c r="BB1121" s="2" t="s">
        <v>15454</v>
      </c>
      <c r="BC1121" s="2" t="s">
        <v>8211</v>
      </c>
      <c r="BD1121" s="2" t="s">
        <v>10310</v>
      </c>
      <c r="BE1121" s="2" t="s">
        <v>18904</v>
      </c>
      <c r="BF1121" s="2" t="s">
        <v>10424</v>
      </c>
      <c r="BG1121" s="2" t="s">
        <v>19265</v>
      </c>
      <c r="BH1121" s="2" t="s">
        <v>19266</v>
      </c>
      <c r="BI1121" s="2" t="s">
        <v>6569</v>
      </c>
      <c r="BJ1121" s="2" t="s">
        <v>2426</v>
      </c>
      <c r="BK1121" s="2" t="s">
        <v>5168</v>
      </c>
      <c r="BL1121" s="2" t="s">
        <v>6378</v>
      </c>
      <c r="BM1121" s="2" t="s">
        <v>12208</v>
      </c>
      <c r="BN1121" s="2" t="s">
        <v>6232</v>
      </c>
      <c r="BO1121" s="2" t="s">
        <v>19267</v>
      </c>
      <c r="BP1121" s="2" t="s">
        <v>9501</v>
      </c>
      <c r="BQ1121" s="2" t="s">
        <v>10626</v>
      </c>
      <c r="BR1121" s="2" t="s">
        <v>7390</v>
      </c>
      <c r="BS1121" s="2" t="s">
        <v>5389</v>
      </c>
      <c r="BT1121" s="2" t="s">
        <v>4584</v>
      </c>
      <c r="BU1121" s="2" t="s">
        <v>1058</v>
      </c>
      <c r="BV1121" s="2" t="s">
        <v>2237</v>
      </c>
      <c r="BW1121" s="2" t="s">
        <v>3082</v>
      </c>
      <c r="BX1121" s="2" t="s">
        <v>10026</v>
      </c>
      <c r="BY1121" s="2" t="s">
        <v>2438</v>
      </c>
      <c r="BZ1121" s="2" t="s">
        <v>8980</v>
      </c>
      <c r="CA1121" s="2" t="s">
        <v>7584</v>
      </c>
      <c r="CB1121" s="2" t="s">
        <v>10510</v>
      </c>
      <c r="CC1121" s="2" t="s">
        <v>4697</v>
      </c>
      <c r="CD1121" s="2" t="s">
        <v>7309</v>
      </c>
      <c r="CE1121" s="2" t="s">
        <v>13719</v>
      </c>
      <c r="CF1121" s="2" t="s">
        <v>3628</v>
      </c>
      <c r="CG1121" s="2" t="s">
        <v>14406</v>
      </c>
      <c r="CH1121" s="2" t="s">
        <v>10161</v>
      </c>
      <c r="CI1121" s="2" t="s">
        <v>8209</v>
      </c>
      <c r="CJ1121" s="2" t="s">
        <v>14195</v>
      </c>
      <c r="CK1121" s="2" t="s">
        <v>2460</v>
      </c>
      <c r="CL1121" s="2" t="s">
        <v>3442</v>
      </c>
      <c r="CM1121" s="2" t="s">
        <v>2635</v>
      </c>
      <c r="CN1121" s="2" t="s">
        <v>5024</v>
      </c>
      <c r="CO1121" s="2" t="s">
        <v>2455</v>
      </c>
      <c r="CP1121" s="2" t="s">
        <v>14136</v>
      </c>
      <c r="CQ1121" s="2" t="s">
        <v>15291</v>
      </c>
      <c r="CR1121" s="2" t="s">
        <v>3816</v>
      </c>
      <c r="CS1121" s="2" t="s">
        <v>1091</v>
      </c>
      <c r="CT1121" s="2" t="s">
        <v>9490</v>
      </c>
      <c r="CU1121" s="2" t="s">
        <v>1688</v>
      </c>
      <c r="CV1121" s="2" t="s">
        <v>1689</v>
      </c>
      <c r="CW1121" s="2" t="s">
        <v>3175</v>
      </c>
      <c r="CX1121" s="2" t="s">
        <v>1762</v>
      </c>
      <c r="CY1121" s="2" t="s">
        <v>5082</v>
      </c>
      <c r="CZ1121" s="2" t="s">
        <v>9745</v>
      </c>
      <c r="DA1121" s="2" t="s">
        <v>3826</v>
      </c>
      <c r="DB1121" s="2" t="s">
        <v>1573</v>
      </c>
      <c r="DC1121" s="2" t="s">
        <v>4063</v>
      </c>
      <c r="DD1121" s="2" t="s">
        <v>8039</v>
      </c>
      <c r="DE1121" s="2" t="s">
        <v>7243</v>
      </c>
      <c r="DF1121" s="2" t="s">
        <v>5030</v>
      </c>
      <c r="DG1121" s="2" t="s">
        <v>2780</v>
      </c>
      <c r="DH1121" s="2" t="s">
        <v>13958</v>
      </c>
      <c r="DI1121" s="2" t="s">
        <v>12281</v>
      </c>
      <c r="DJ1121" s="2" t="s">
        <v>9156</v>
      </c>
      <c r="DK1121" s="2" t="s">
        <v>4667</v>
      </c>
      <c r="DL1121" s="2" t="s">
        <v>8587</v>
      </c>
      <c r="DM1121" s="2" t="s">
        <v>4185</v>
      </c>
      <c r="DN1121" s="2" t="s">
        <v>4185</v>
      </c>
      <c r="DO1121" s="2" t="s">
        <v>2857</v>
      </c>
      <c r="DP1121" s="2" t="s">
        <v>11093</v>
      </c>
      <c r="DQ1121" s="2" t="s">
        <v>4766</v>
      </c>
      <c r="DR1121" s="2" t="s">
        <v>9329</v>
      </c>
      <c r="DS1121" s="2" t="s">
        <v>1541</v>
      </c>
      <c r="DT1121" s="1"/>
      <c r="DU1121" s="1"/>
      <c r="DV1121" s="2" t="s">
        <v>11276</v>
      </c>
      <c r="DW1121" s="2" t="s">
        <v>8728</v>
      </c>
      <c r="DX1121" s="2" t="s">
        <v>6968</v>
      </c>
    </row>
    <row r="1122" spans="1:128" x14ac:dyDescent="0.4">
      <c r="A1122" s="2" t="s">
        <v>16376</v>
      </c>
      <c r="B1122" s="2" t="s">
        <v>19268</v>
      </c>
      <c r="C1122" s="2" t="s">
        <v>1052</v>
      </c>
      <c r="D1122" s="2" t="s">
        <v>0</v>
      </c>
      <c r="E1122" s="2" t="s">
        <v>1053</v>
      </c>
      <c r="F1122" s="2" t="s">
        <v>1641</v>
      </c>
      <c r="G1122" s="2" t="s">
        <v>1430</v>
      </c>
      <c r="H1122" s="2" t="s">
        <v>6842</v>
      </c>
      <c r="I1122" s="2" t="s">
        <v>6101</v>
      </c>
      <c r="J1122" s="2" t="s">
        <v>13629</v>
      </c>
      <c r="K1122" s="2" t="s">
        <v>9954</v>
      </c>
      <c r="L1122" s="2" t="s">
        <v>4325</v>
      </c>
      <c r="M1122" s="2" t="s">
        <v>8502</v>
      </c>
      <c r="N1122" s="2" t="s">
        <v>13139</v>
      </c>
      <c r="O1122" s="2" t="s">
        <v>15455</v>
      </c>
      <c r="P1122" s="2" t="s">
        <v>15490</v>
      </c>
      <c r="Q1122" s="2" t="s">
        <v>3166</v>
      </c>
      <c r="R1122" s="2" t="s">
        <v>4676</v>
      </c>
      <c r="S1122" s="2" t="s">
        <v>9543</v>
      </c>
      <c r="T1122" s="2" t="s">
        <v>4748</v>
      </c>
      <c r="U1122" s="2" t="s">
        <v>5168</v>
      </c>
      <c r="V1122" s="2" t="s">
        <v>5085</v>
      </c>
      <c r="W1122" s="2" t="s">
        <v>10549</v>
      </c>
      <c r="X1122" s="2" t="s">
        <v>18109</v>
      </c>
      <c r="Y1122" s="2" t="s">
        <v>11312</v>
      </c>
      <c r="Z1122" s="2" t="s">
        <v>7048</v>
      </c>
      <c r="AA1122" s="2" t="s">
        <v>3964</v>
      </c>
      <c r="AB1122" s="2" t="s">
        <v>5242</v>
      </c>
      <c r="AC1122" s="2" t="s">
        <v>1672</v>
      </c>
      <c r="AD1122" s="2" t="s">
        <v>11333</v>
      </c>
      <c r="AE1122" s="2" t="s">
        <v>18908</v>
      </c>
      <c r="AF1122" s="2" t="s">
        <v>6177</v>
      </c>
      <c r="AG1122" s="2" t="s">
        <v>13667</v>
      </c>
      <c r="AH1122" s="2" t="s">
        <v>6308</v>
      </c>
      <c r="AI1122" s="2" t="s">
        <v>4340</v>
      </c>
      <c r="AJ1122" s="2" t="s">
        <v>6490</v>
      </c>
      <c r="AK1122" s="2" t="s">
        <v>13549</v>
      </c>
      <c r="AL1122" s="2" t="s">
        <v>8167</v>
      </c>
      <c r="AM1122" s="2" t="s">
        <v>19269</v>
      </c>
      <c r="AN1122" s="2" t="s">
        <v>2782</v>
      </c>
      <c r="AO1122" s="2" t="s">
        <v>4954</v>
      </c>
      <c r="AP1122" s="2" t="s">
        <v>2354</v>
      </c>
      <c r="AQ1122" s="2" t="s">
        <v>5249</v>
      </c>
      <c r="AR1122" s="2" t="s">
        <v>15404</v>
      </c>
      <c r="AS1122" s="2" t="s">
        <v>17836</v>
      </c>
      <c r="AT1122" s="2" t="s">
        <v>12542</v>
      </c>
      <c r="AU1122" s="2" t="s">
        <v>9954</v>
      </c>
      <c r="AV1122" s="2" t="s">
        <v>1327</v>
      </c>
      <c r="AW1122" s="2" t="s">
        <v>15196</v>
      </c>
      <c r="AX1122" s="2" t="s">
        <v>6390</v>
      </c>
      <c r="AY1122" s="2" t="s">
        <v>16277</v>
      </c>
      <c r="AZ1122" s="2" t="s">
        <v>13600</v>
      </c>
      <c r="BA1122" s="2" t="s">
        <v>15137</v>
      </c>
      <c r="BB1122" s="2" t="s">
        <v>2665</v>
      </c>
      <c r="BC1122" s="2" t="s">
        <v>7065</v>
      </c>
      <c r="BD1122" s="2" t="s">
        <v>5250</v>
      </c>
      <c r="BE1122" s="2" t="s">
        <v>12568</v>
      </c>
      <c r="BF1122" s="2" t="s">
        <v>2333</v>
      </c>
      <c r="BG1122" s="2" t="s">
        <v>9816</v>
      </c>
      <c r="BH1122" s="2" t="s">
        <v>15735</v>
      </c>
      <c r="BI1122" s="2" t="s">
        <v>2124</v>
      </c>
      <c r="BJ1122" s="2" t="s">
        <v>6288</v>
      </c>
      <c r="BK1122" s="2" t="s">
        <v>10312</v>
      </c>
      <c r="BL1122" s="2" t="s">
        <v>8869</v>
      </c>
      <c r="BM1122" s="2" t="s">
        <v>3989</v>
      </c>
      <c r="BN1122" s="2" t="s">
        <v>4090</v>
      </c>
      <c r="BO1122" s="2" t="s">
        <v>5080</v>
      </c>
      <c r="BP1122" s="2" t="s">
        <v>9235</v>
      </c>
      <c r="BQ1122" s="2" t="s">
        <v>15190</v>
      </c>
      <c r="BR1122" s="2" t="s">
        <v>7504</v>
      </c>
      <c r="BS1122" s="2" t="s">
        <v>3796</v>
      </c>
      <c r="BT1122" s="2" t="s">
        <v>6841</v>
      </c>
      <c r="BU1122" s="2" t="s">
        <v>1436</v>
      </c>
      <c r="BV1122" s="2" t="s">
        <v>5075</v>
      </c>
      <c r="BW1122" s="2" t="s">
        <v>10988</v>
      </c>
      <c r="BX1122" s="2" t="s">
        <v>14195</v>
      </c>
      <c r="BY1122" s="2" t="s">
        <v>5600</v>
      </c>
      <c r="BZ1122" s="2" t="s">
        <v>6256</v>
      </c>
      <c r="CA1122" s="2" t="s">
        <v>2353</v>
      </c>
      <c r="CB1122" s="2" t="s">
        <v>4062</v>
      </c>
      <c r="CC1122" s="2" t="s">
        <v>5015</v>
      </c>
      <c r="CD1122" s="2" t="s">
        <v>16374</v>
      </c>
      <c r="CE1122" s="2" t="s">
        <v>14201</v>
      </c>
      <c r="CF1122" s="2" t="s">
        <v>1069</v>
      </c>
      <c r="CG1122" s="2" t="s">
        <v>7570</v>
      </c>
      <c r="CH1122" s="2" t="s">
        <v>7315</v>
      </c>
      <c r="CI1122" s="2" t="s">
        <v>1656</v>
      </c>
      <c r="CJ1122" s="2" t="s">
        <v>13374</v>
      </c>
      <c r="CK1122" s="2" t="s">
        <v>8411</v>
      </c>
      <c r="CL1122" s="2" t="s">
        <v>10027</v>
      </c>
      <c r="CM1122" s="2" t="s">
        <v>5931</v>
      </c>
      <c r="CN1122" s="2" t="s">
        <v>12101</v>
      </c>
      <c r="CO1122" s="2" t="s">
        <v>3467</v>
      </c>
      <c r="CP1122" s="2" t="s">
        <v>10626</v>
      </c>
      <c r="CQ1122" s="2" t="s">
        <v>3064</v>
      </c>
      <c r="CR1122" s="2" t="s">
        <v>2447</v>
      </c>
      <c r="CS1122" s="2" t="s">
        <v>4406</v>
      </c>
      <c r="CT1122" s="2" t="s">
        <v>4997</v>
      </c>
      <c r="CU1122" s="2" t="s">
        <v>4938</v>
      </c>
      <c r="CV1122" s="2" t="s">
        <v>3161</v>
      </c>
      <c r="CW1122" s="2" t="s">
        <v>7133</v>
      </c>
      <c r="CX1122" s="2" t="s">
        <v>3084</v>
      </c>
      <c r="CY1122" s="2" t="s">
        <v>11780</v>
      </c>
      <c r="CZ1122" s="2" t="s">
        <v>11471</v>
      </c>
      <c r="DA1122" s="2" t="s">
        <v>4053</v>
      </c>
      <c r="DB1122" s="2" t="s">
        <v>6593</v>
      </c>
      <c r="DC1122" s="2" t="s">
        <v>6680</v>
      </c>
      <c r="DD1122" s="2" t="s">
        <v>4348</v>
      </c>
      <c r="DE1122" s="2" t="s">
        <v>7458</v>
      </c>
      <c r="DF1122" s="2" t="s">
        <v>7988</v>
      </c>
      <c r="DG1122" s="2" t="s">
        <v>8817</v>
      </c>
      <c r="DH1122" s="2" t="s">
        <v>3524</v>
      </c>
      <c r="DI1122" s="2" t="s">
        <v>6438</v>
      </c>
      <c r="DJ1122" s="2" t="s">
        <v>4056</v>
      </c>
      <c r="DK1122" s="2" t="s">
        <v>4062</v>
      </c>
      <c r="DL1122" s="2" t="s">
        <v>13139</v>
      </c>
      <c r="DM1122" s="2" t="s">
        <v>6240</v>
      </c>
      <c r="DN1122" s="2" t="s">
        <v>3563</v>
      </c>
      <c r="DO1122" s="2" t="s">
        <v>11128</v>
      </c>
      <c r="DP1122" s="2" t="s">
        <v>9782</v>
      </c>
      <c r="DQ1122" s="2" t="s">
        <v>2305</v>
      </c>
      <c r="DR1122" s="2" t="s">
        <v>13803</v>
      </c>
      <c r="DS1122" s="2" t="s">
        <v>5979</v>
      </c>
      <c r="DT1122" s="1"/>
      <c r="DU1122" s="1"/>
      <c r="DV1122" s="2" t="s">
        <v>14296</v>
      </c>
      <c r="DW1122" s="2" t="s">
        <v>12848</v>
      </c>
      <c r="DX1122" s="2" t="s">
        <v>6651</v>
      </c>
    </row>
    <row r="1123" spans="1:128" x14ac:dyDescent="0.4">
      <c r="A1123" s="2" t="s">
        <v>16376</v>
      </c>
      <c r="B1123" s="2" t="s">
        <v>19270</v>
      </c>
      <c r="C1123" s="2" t="s">
        <v>1052</v>
      </c>
      <c r="D1123" s="2" t="s">
        <v>0</v>
      </c>
      <c r="E1123" s="2" t="s">
        <v>1053</v>
      </c>
      <c r="F1123" s="2" t="s">
        <v>4667</v>
      </c>
      <c r="G1123" s="2" t="s">
        <v>8415</v>
      </c>
      <c r="H1123" s="2" t="s">
        <v>3978</v>
      </c>
      <c r="I1123" s="2" t="s">
        <v>3367</v>
      </c>
      <c r="J1123" s="2" t="s">
        <v>10324</v>
      </c>
      <c r="K1123" s="2" t="s">
        <v>13054</v>
      </c>
      <c r="L1123" s="2" t="s">
        <v>4433</v>
      </c>
      <c r="M1123" s="2" t="s">
        <v>4934</v>
      </c>
      <c r="N1123" s="2" t="s">
        <v>2132</v>
      </c>
      <c r="O1123" s="2" t="s">
        <v>10040</v>
      </c>
      <c r="P1123" s="2" t="s">
        <v>3813</v>
      </c>
      <c r="Q1123" s="2" t="s">
        <v>10017</v>
      </c>
      <c r="R1123" s="2" t="s">
        <v>16880</v>
      </c>
      <c r="S1123" s="2" t="s">
        <v>8210</v>
      </c>
      <c r="T1123" s="2" t="s">
        <v>9539</v>
      </c>
      <c r="U1123" s="2" t="s">
        <v>10016</v>
      </c>
      <c r="V1123" s="2" t="s">
        <v>10865</v>
      </c>
      <c r="W1123" s="2" t="s">
        <v>11709</v>
      </c>
      <c r="X1123" s="2" t="s">
        <v>2136</v>
      </c>
      <c r="Y1123" s="2" t="s">
        <v>11572</v>
      </c>
      <c r="Z1123" s="2" t="s">
        <v>8309</v>
      </c>
      <c r="AA1123" s="2" t="s">
        <v>4054</v>
      </c>
      <c r="AB1123" s="2" t="s">
        <v>10236</v>
      </c>
      <c r="AC1123" s="2" t="s">
        <v>10270</v>
      </c>
      <c r="AD1123" s="2" t="s">
        <v>17893</v>
      </c>
      <c r="AE1123" s="2" t="s">
        <v>5694</v>
      </c>
      <c r="AF1123" s="2" t="s">
        <v>16238</v>
      </c>
      <c r="AG1123" s="2" t="s">
        <v>3342</v>
      </c>
      <c r="AH1123" s="2" t="s">
        <v>10032</v>
      </c>
      <c r="AI1123" s="2" t="s">
        <v>8918</v>
      </c>
      <c r="AJ1123" s="2" t="s">
        <v>14854</v>
      </c>
      <c r="AK1123" s="2" t="s">
        <v>15046</v>
      </c>
      <c r="AL1123" s="2" t="s">
        <v>19271</v>
      </c>
      <c r="AM1123" s="2" t="s">
        <v>15800</v>
      </c>
      <c r="AN1123" s="2" t="s">
        <v>2012</v>
      </c>
      <c r="AO1123" s="2" t="s">
        <v>9635</v>
      </c>
      <c r="AP1123" s="2" t="s">
        <v>13071</v>
      </c>
      <c r="AQ1123" s="2" t="s">
        <v>12122</v>
      </c>
      <c r="AR1123" s="2" t="s">
        <v>19272</v>
      </c>
      <c r="AS1123" s="2" t="s">
        <v>19273</v>
      </c>
      <c r="AT1123" s="2" t="s">
        <v>19274</v>
      </c>
      <c r="AU1123" s="2" t="s">
        <v>6164</v>
      </c>
      <c r="AV1123" s="2" t="s">
        <v>4839</v>
      </c>
      <c r="AW1123" s="2" t="s">
        <v>15380</v>
      </c>
      <c r="AX1123" s="2" t="s">
        <v>15818</v>
      </c>
      <c r="AY1123" s="2" t="s">
        <v>15956</v>
      </c>
      <c r="AZ1123" s="2" t="s">
        <v>14417</v>
      </c>
      <c r="BA1123" s="2" t="s">
        <v>19275</v>
      </c>
      <c r="BB1123" s="2" t="s">
        <v>13078</v>
      </c>
      <c r="BC1123" s="2" t="s">
        <v>1555</v>
      </c>
      <c r="BD1123" s="2" t="s">
        <v>10662</v>
      </c>
      <c r="BE1123" s="2" t="s">
        <v>16616</v>
      </c>
      <c r="BF1123" s="2" t="s">
        <v>16153</v>
      </c>
      <c r="BG1123" s="2" t="s">
        <v>4513</v>
      </c>
      <c r="BH1123" s="2" t="s">
        <v>3446</v>
      </c>
      <c r="BI1123" s="2" t="s">
        <v>5177</v>
      </c>
      <c r="BJ1123" s="2" t="s">
        <v>15000</v>
      </c>
      <c r="BK1123" s="2" t="s">
        <v>7252</v>
      </c>
      <c r="BL1123" s="2" t="s">
        <v>5394</v>
      </c>
      <c r="BM1123" s="2" t="s">
        <v>4258</v>
      </c>
      <c r="BN1123" s="2" t="s">
        <v>6163</v>
      </c>
      <c r="BO1123" s="2" t="s">
        <v>2118</v>
      </c>
      <c r="BP1123" s="2" t="s">
        <v>4999</v>
      </c>
      <c r="BQ1123" s="2" t="s">
        <v>13828</v>
      </c>
      <c r="BR1123" s="2" t="s">
        <v>1760</v>
      </c>
      <c r="BS1123" s="2" t="s">
        <v>8513</v>
      </c>
      <c r="BT1123" s="2" t="s">
        <v>1565</v>
      </c>
      <c r="BU1123" s="2" t="s">
        <v>2671</v>
      </c>
      <c r="BV1123" s="2" t="s">
        <v>10261</v>
      </c>
      <c r="BW1123" s="2" t="s">
        <v>2962</v>
      </c>
      <c r="BX1123" s="2" t="s">
        <v>3269</v>
      </c>
      <c r="BY1123" s="2" t="s">
        <v>6140</v>
      </c>
      <c r="BZ1123" s="2" t="s">
        <v>4737</v>
      </c>
      <c r="CA1123" s="2" t="s">
        <v>5397</v>
      </c>
      <c r="CB1123" s="2" t="s">
        <v>4533</v>
      </c>
      <c r="CC1123" s="2" t="s">
        <v>3180</v>
      </c>
      <c r="CD1123" s="2" t="s">
        <v>6325</v>
      </c>
      <c r="CE1123" s="2" t="s">
        <v>13383</v>
      </c>
      <c r="CF1123" s="2" t="s">
        <v>8702</v>
      </c>
      <c r="CG1123" s="2" t="s">
        <v>2672</v>
      </c>
      <c r="CH1123" s="2" t="s">
        <v>2558</v>
      </c>
      <c r="CI1123" s="2" t="s">
        <v>4235</v>
      </c>
      <c r="CJ1123" s="2" t="s">
        <v>7980</v>
      </c>
      <c r="CK1123" s="2" t="s">
        <v>7264</v>
      </c>
      <c r="CL1123" s="2" t="s">
        <v>1415</v>
      </c>
      <c r="CM1123" s="2" t="s">
        <v>1895</v>
      </c>
      <c r="CN1123" s="2" t="s">
        <v>15928</v>
      </c>
      <c r="CO1123" s="2" t="s">
        <v>7442</v>
      </c>
      <c r="CP1123" s="2" t="s">
        <v>8367</v>
      </c>
      <c r="CQ1123" s="2" t="s">
        <v>1545</v>
      </c>
      <c r="CR1123" s="2" t="s">
        <v>3181</v>
      </c>
      <c r="CS1123" s="2" t="s">
        <v>12987</v>
      </c>
      <c r="CT1123" s="2" t="s">
        <v>6496</v>
      </c>
      <c r="CU1123" s="2" t="s">
        <v>5920</v>
      </c>
      <c r="CV1123" s="2" t="s">
        <v>14538</v>
      </c>
      <c r="CW1123" s="2" t="s">
        <v>4247</v>
      </c>
      <c r="CX1123" s="2" t="s">
        <v>3345</v>
      </c>
      <c r="CY1123" s="2" t="s">
        <v>8370</v>
      </c>
      <c r="CZ1123" s="2" t="s">
        <v>4434</v>
      </c>
      <c r="DA1123" s="2" t="s">
        <v>2108</v>
      </c>
      <c r="DB1123" s="2" t="s">
        <v>3909</v>
      </c>
      <c r="DC1123" s="2" t="s">
        <v>8645</v>
      </c>
      <c r="DD1123" s="2" t="s">
        <v>14169</v>
      </c>
      <c r="DE1123" s="2" t="s">
        <v>8860</v>
      </c>
      <c r="DF1123" s="2" t="s">
        <v>5836</v>
      </c>
      <c r="DG1123" s="2" t="s">
        <v>1686</v>
      </c>
      <c r="DH1123" s="2" t="s">
        <v>14162</v>
      </c>
      <c r="DI1123" s="2" t="s">
        <v>13825</v>
      </c>
      <c r="DJ1123" s="2" t="s">
        <v>1320</v>
      </c>
      <c r="DK1123" s="2" t="s">
        <v>4510</v>
      </c>
      <c r="DL1123" s="2" t="s">
        <v>8884</v>
      </c>
      <c r="DM1123" s="2" t="s">
        <v>13507</v>
      </c>
      <c r="DN1123" s="2" t="s">
        <v>11756</v>
      </c>
      <c r="DO1123" s="2" t="s">
        <v>9196</v>
      </c>
      <c r="DP1123" s="2" t="s">
        <v>8549</v>
      </c>
      <c r="DQ1123" s="2" t="s">
        <v>13490</v>
      </c>
      <c r="DR1123" s="2" t="s">
        <v>12493</v>
      </c>
      <c r="DS1123" s="2" t="s">
        <v>9776</v>
      </c>
      <c r="DT1123" s="1"/>
      <c r="DU1123" s="1"/>
      <c r="DV1123" s="2" t="s">
        <v>12714</v>
      </c>
      <c r="DW1123" s="2" t="s">
        <v>10345</v>
      </c>
      <c r="DX1123" s="2" t="s">
        <v>19276</v>
      </c>
    </row>
    <row r="1124" spans="1:128" x14ac:dyDescent="0.4">
      <c r="A1124" s="2" t="s">
        <v>16376</v>
      </c>
      <c r="B1124" s="2" t="s">
        <v>19277</v>
      </c>
      <c r="C1124" s="2" t="s">
        <v>1052</v>
      </c>
      <c r="D1124" s="2" t="s">
        <v>0</v>
      </c>
      <c r="E1124" s="2" t="s">
        <v>1053</v>
      </c>
      <c r="F1124" s="2" t="s">
        <v>3336</v>
      </c>
      <c r="G1124" s="2" t="s">
        <v>5232</v>
      </c>
      <c r="H1124" s="2" t="s">
        <v>4058</v>
      </c>
      <c r="I1124" s="2" t="s">
        <v>2463</v>
      </c>
      <c r="J1124" s="2" t="s">
        <v>11590</v>
      </c>
      <c r="K1124" s="2" t="s">
        <v>7119</v>
      </c>
      <c r="L1124" s="2" t="s">
        <v>10507</v>
      </c>
      <c r="M1124" s="2" t="s">
        <v>2682</v>
      </c>
      <c r="N1124" s="2" t="s">
        <v>2544</v>
      </c>
      <c r="O1124" s="2" t="s">
        <v>3896</v>
      </c>
      <c r="P1124" s="2" t="s">
        <v>8377</v>
      </c>
      <c r="Q1124" s="2" t="s">
        <v>8830</v>
      </c>
      <c r="R1124" s="2" t="s">
        <v>3440</v>
      </c>
      <c r="S1124" s="2" t="s">
        <v>9151</v>
      </c>
      <c r="T1124" s="2" t="s">
        <v>6241</v>
      </c>
      <c r="U1124" s="2" t="s">
        <v>8100</v>
      </c>
      <c r="V1124" s="2" t="s">
        <v>11022</v>
      </c>
      <c r="W1124" s="2" t="s">
        <v>6227</v>
      </c>
      <c r="X1124" s="2" t="s">
        <v>12568</v>
      </c>
      <c r="Y1124" s="2" t="s">
        <v>13384</v>
      </c>
      <c r="Z1124" s="2" t="s">
        <v>4050</v>
      </c>
      <c r="AA1124" s="2" t="s">
        <v>2553</v>
      </c>
      <c r="AB1124" s="2" t="s">
        <v>15460</v>
      </c>
      <c r="AC1124" s="2" t="s">
        <v>3342</v>
      </c>
      <c r="AD1124" s="2" t="s">
        <v>8923</v>
      </c>
      <c r="AE1124" s="2" t="s">
        <v>10447</v>
      </c>
      <c r="AF1124" s="2" t="s">
        <v>5693</v>
      </c>
      <c r="AG1124" s="2" t="s">
        <v>3999</v>
      </c>
      <c r="AH1124" s="2" t="s">
        <v>1411</v>
      </c>
      <c r="AI1124" s="2" t="s">
        <v>6502</v>
      </c>
      <c r="AJ1124" s="2" t="s">
        <v>13287</v>
      </c>
      <c r="AK1124" s="2" t="s">
        <v>18621</v>
      </c>
      <c r="AL1124" s="2" t="s">
        <v>17750</v>
      </c>
      <c r="AM1124" s="2" t="s">
        <v>6807</v>
      </c>
      <c r="AN1124" s="2" t="s">
        <v>1567</v>
      </c>
      <c r="AO1124" s="2" t="s">
        <v>7454</v>
      </c>
      <c r="AP1124" s="2" t="s">
        <v>8505</v>
      </c>
      <c r="AQ1124" s="2" t="s">
        <v>7178</v>
      </c>
      <c r="AR1124" s="2" t="s">
        <v>17319</v>
      </c>
      <c r="AS1124" s="2" t="s">
        <v>19278</v>
      </c>
      <c r="AT1124" s="2" t="s">
        <v>19279</v>
      </c>
      <c r="AU1124" s="2" t="s">
        <v>6577</v>
      </c>
      <c r="AV1124" s="2" t="s">
        <v>4952</v>
      </c>
      <c r="AW1124" s="2" t="s">
        <v>17222</v>
      </c>
      <c r="AX1124" s="2" t="s">
        <v>19280</v>
      </c>
      <c r="AY1124" s="2" t="s">
        <v>8173</v>
      </c>
      <c r="AZ1124" s="2" t="s">
        <v>19281</v>
      </c>
      <c r="BA1124" s="2" t="s">
        <v>6378</v>
      </c>
      <c r="BB1124" s="2" t="s">
        <v>11477</v>
      </c>
      <c r="BC1124" s="2" t="s">
        <v>9781</v>
      </c>
      <c r="BD1124" s="2" t="s">
        <v>4747</v>
      </c>
      <c r="BE1124" s="2" t="s">
        <v>13473</v>
      </c>
      <c r="BF1124" s="2" t="s">
        <v>16622</v>
      </c>
      <c r="BG1124" s="2" t="s">
        <v>12751</v>
      </c>
      <c r="BH1124" s="2" t="s">
        <v>13824</v>
      </c>
      <c r="BI1124" s="2" t="s">
        <v>1528</v>
      </c>
      <c r="BJ1124" s="2" t="s">
        <v>4414</v>
      </c>
      <c r="BK1124" s="2" t="s">
        <v>2745</v>
      </c>
      <c r="BL1124" s="2" t="s">
        <v>6379</v>
      </c>
      <c r="BM1124" s="2" t="s">
        <v>10870</v>
      </c>
      <c r="BN1124" s="2" t="s">
        <v>1752</v>
      </c>
      <c r="BO1124" s="2" t="s">
        <v>3259</v>
      </c>
      <c r="BP1124" s="2" t="s">
        <v>12921</v>
      </c>
      <c r="BQ1124" s="2" t="s">
        <v>2455</v>
      </c>
      <c r="BR1124" s="2" t="s">
        <v>1549</v>
      </c>
      <c r="BS1124" s="2" t="s">
        <v>9164</v>
      </c>
      <c r="BT1124" s="2" t="s">
        <v>4060</v>
      </c>
      <c r="BU1124" s="2" t="s">
        <v>7122</v>
      </c>
      <c r="BV1124" s="2" t="s">
        <v>1687</v>
      </c>
      <c r="BW1124" s="2" t="s">
        <v>15201</v>
      </c>
      <c r="BX1124" s="2" t="s">
        <v>12273</v>
      </c>
      <c r="BY1124" s="2" t="s">
        <v>8736</v>
      </c>
      <c r="BZ1124" s="2" t="s">
        <v>7527</v>
      </c>
      <c r="CA1124" s="2" t="s">
        <v>4337</v>
      </c>
      <c r="CB1124" s="2" t="s">
        <v>3069</v>
      </c>
      <c r="CC1124" s="2" t="s">
        <v>7105</v>
      </c>
      <c r="CD1124" s="2" t="s">
        <v>8541</v>
      </c>
      <c r="CE1124" s="2" t="s">
        <v>8700</v>
      </c>
      <c r="CF1124" s="2" t="s">
        <v>4476</v>
      </c>
      <c r="CG1124" s="2" t="s">
        <v>1061</v>
      </c>
      <c r="CH1124" s="2" t="s">
        <v>1980</v>
      </c>
      <c r="CI1124" s="2" t="s">
        <v>7989</v>
      </c>
      <c r="CJ1124" s="2" t="s">
        <v>6430</v>
      </c>
      <c r="CK1124" s="2" t="s">
        <v>8910</v>
      </c>
      <c r="CL1124" s="2" t="s">
        <v>3534</v>
      </c>
      <c r="CM1124" s="2" t="s">
        <v>7055</v>
      </c>
      <c r="CN1124" s="2" t="s">
        <v>9276</v>
      </c>
      <c r="CO1124" s="2" t="s">
        <v>5134</v>
      </c>
      <c r="CP1124" s="2" t="s">
        <v>1587</v>
      </c>
      <c r="CQ1124" s="2" t="s">
        <v>3822</v>
      </c>
      <c r="CR1124" s="2" t="s">
        <v>2092</v>
      </c>
      <c r="CS1124" s="2" t="s">
        <v>2640</v>
      </c>
      <c r="CT1124" s="2" t="s">
        <v>5397</v>
      </c>
      <c r="CU1124" s="2" t="s">
        <v>2640</v>
      </c>
      <c r="CV1124" s="2" t="s">
        <v>1434</v>
      </c>
      <c r="CW1124" s="2" t="s">
        <v>8774</v>
      </c>
      <c r="CX1124" s="2" t="s">
        <v>1787</v>
      </c>
      <c r="CY1124" s="2" t="s">
        <v>9818</v>
      </c>
      <c r="CZ1124" s="2" t="s">
        <v>3149</v>
      </c>
      <c r="DA1124" s="2" t="s">
        <v>4406</v>
      </c>
      <c r="DB1124" s="2" t="s">
        <v>1879</v>
      </c>
      <c r="DC1124" s="2" t="s">
        <v>9959</v>
      </c>
      <c r="DD1124" s="2" t="s">
        <v>8268</v>
      </c>
      <c r="DE1124" s="2" t="s">
        <v>4953</v>
      </c>
      <c r="DF1124" s="2" t="s">
        <v>8634</v>
      </c>
      <c r="DG1124" s="2" t="s">
        <v>7816</v>
      </c>
      <c r="DH1124" s="2" t="s">
        <v>4748</v>
      </c>
      <c r="DI1124" s="2" t="s">
        <v>14544</v>
      </c>
      <c r="DJ1124" s="2" t="s">
        <v>1464</v>
      </c>
      <c r="DK1124" s="2" t="s">
        <v>2746</v>
      </c>
      <c r="DL1124" s="2" t="s">
        <v>2214</v>
      </c>
      <c r="DM1124" s="2" t="s">
        <v>12523</v>
      </c>
      <c r="DN1124" s="2" t="s">
        <v>2131</v>
      </c>
      <c r="DO1124" s="2" t="s">
        <v>12632</v>
      </c>
      <c r="DP1124" s="2" t="s">
        <v>13502</v>
      </c>
      <c r="DQ1124" s="2" t="s">
        <v>12985</v>
      </c>
      <c r="DR1124" s="2" t="s">
        <v>6089</v>
      </c>
      <c r="DS1124" s="2" t="s">
        <v>4775</v>
      </c>
      <c r="DT1124" s="1"/>
      <c r="DU1124" s="1"/>
      <c r="DV1124" s="2" t="s">
        <v>4075</v>
      </c>
      <c r="DW1124" s="2" t="s">
        <v>12667</v>
      </c>
      <c r="DX1124" s="2" t="s">
        <v>9879</v>
      </c>
    </row>
    <row r="1125" spans="1:128" x14ac:dyDescent="0.4">
      <c r="A1125" s="2" t="s">
        <v>16376</v>
      </c>
      <c r="B1125" s="2" t="s">
        <v>19282</v>
      </c>
      <c r="C1125" s="2" t="s">
        <v>1052</v>
      </c>
      <c r="D1125" s="2" t="s">
        <v>0</v>
      </c>
      <c r="E1125" s="2" t="s">
        <v>1053</v>
      </c>
      <c r="F1125" s="2" t="s">
        <v>2646</v>
      </c>
      <c r="G1125" s="2" t="s">
        <v>5231</v>
      </c>
      <c r="H1125" s="2" t="s">
        <v>4413</v>
      </c>
      <c r="I1125" s="2" t="s">
        <v>1999</v>
      </c>
      <c r="J1125" s="2" t="s">
        <v>15663</v>
      </c>
      <c r="K1125" s="2" t="s">
        <v>4954</v>
      </c>
      <c r="L1125" s="2" t="s">
        <v>4254</v>
      </c>
      <c r="M1125" s="2" t="s">
        <v>8818</v>
      </c>
      <c r="N1125" s="2" t="s">
        <v>8731</v>
      </c>
      <c r="O1125" s="2" t="s">
        <v>14073</v>
      </c>
      <c r="P1125" s="2" t="s">
        <v>2655</v>
      </c>
      <c r="Q1125" s="2" t="s">
        <v>12412</v>
      </c>
      <c r="R1125" s="2" t="s">
        <v>4591</v>
      </c>
      <c r="S1125" s="2" t="s">
        <v>8026</v>
      </c>
      <c r="T1125" s="2" t="s">
        <v>1666</v>
      </c>
      <c r="U1125" s="2" t="s">
        <v>1669</v>
      </c>
      <c r="V1125" s="2" t="s">
        <v>5675</v>
      </c>
      <c r="W1125" s="2" t="s">
        <v>6254</v>
      </c>
      <c r="X1125" s="2" t="s">
        <v>15986</v>
      </c>
      <c r="Y1125" s="2" t="s">
        <v>10868</v>
      </c>
      <c r="Z1125" s="2" t="s">
        <v>3645</v>
      </c>
      <c r="AA1125" s="2" t="s">
        <v>3999</v>
      </c>
      <c r="AB1125" s="2" t="s">
        <v>1668</v>
      </c>
      <c r="AC1125" s="2" t="s">
        <v>7810</v>
      </c>
      <c r="AD1125" s="2" t="s">
        <v>8470</v>
      </c>
      <c r="AE1125" s="2" t="s">
        <v>2885</v>
      </c>
      <c r="AF1125" s="2" t="s">
        <v>11313</v>
      </c>
      <c r="AG1125" s="2" t="s">
        <v>2776</v>
      </c>
      <c r="AH1125" s="2" t="s">
        <v>8473</v>
      </c>
      <c r="AI1125" s="2" t="s">
        <v>2020</v>
      </c>
      <c r="AJ1125" s="2" t="s">
        <v>1685</v>
      </c>
      <c r="AK1125" s="2" t="s">
        <v>4075</v>
      </c>
      <c r="AL1125" s="2" t="s">
        <v>18369</v>
      </c>
      <c r="AM1125" s="2" t="s">
        <v>6306</v>
      </c>
      <c r="AN1125" s="2" t="s">
        <v>2531</v>
      </c>
      <c r="AO1125" s="2" t="s">
        <v>6293</v>
      </c>
      <c r="AP1125" s="2" t="s">
        <v>8918</v>
      </c>
      <c r="AQ1125" s="2" t="s">
        <v>4327</v>
      </c>
      <c r="AR1125" s="2" t="s">
        <v>7914</v>
      </c>
      <c r="AS1125" s="2" t="s">
        <v>12258</v>
      </c>
      <c r="AT1125" s="2" t="s">
        <v>7210</v>
      </c>
      <c r="AU1125" s="2" t="s">
        <v>5221</v>
      </c>
      <c r="AV1125" s="2" t="s">
        <v>9696</v>
      </c>
      <c r="AW1125" s="2" t="s">
        <v>5462</v>
      </c>
      <c r="AX1125" s="2" t="s">
        <v>7059</v>
      </c>
      <c r="AY1125" s="2" t="s">
        <v>15370</v>
      </c>
      <c r="AZ1125" s="2" t="s">
        <v>7062</v>
      </c>
      <c r="BA1125" s="2" t="s">
        <v>9831</v>
      </c>
      <c r="BB1125" s="2" t="s">
        <v>1330</v>
      </c>
      <c r="BC1125" s="2" t="s">
        <v>2091</v>
      </c>
      <c r="BD1125" s="2" t="s">
        <v>7055</v>
      </c>
      <c r="BE1125" s="2" t="s">
        <v>7050</v>
      </c>
      <c r="BF1125" s="2" t="s">
        <v>4515</v>
      </c>
      <c r="BG1125" s="2" t="s">
        <v>16648</v>
      </c>
      <c r="BH1125" s="2" t="s">
        <v>13054</v>
      </c>
      <c r="BI1125" s="2" t="s">
        <v>1878</v>
      </c>
      <c r="BJ1125" s="2" t="s">
        <v>12283</v>
      </c>
      <c r="BK1125" s="2" t="s">
        <v>1072</v>
      </c>
      <c r="BL1125" s="2" t="s">
        <v>13243</v>
      </c>
      <c r="BM1125" s="2" t="s">
        <v>14931</v>
      </c>
      <c r="BN1125" s="2" t="s">
        <v>11732</v>
      </c>
      <c r="BO1125" s="2" t="s">
        <v>12974</v>
      </c>
      <c r="BP1125" s="2" t="s">
        <v>5444</v>
      </c>
      <c r="BQ1125" s="2" t="s">
        <v>10799</v>
      </c>
      <c r="BR1125" s="2" t="s">
        <v>16331</v>
      </c>
      <c r="BS1125" s="2" t="s">
        <v>9232</v>
      </c>
      <c r="BT1125" s="2" t="s">
        <v>7531</v>
      </c>
      <c r="BU1125" s="2" t="s">
        <v>1089</v>
      </c>
      <c r="BV1125" s="2" t="s">
        <v>10949</v>
      </c>
      <c r="BW1125" s="2" t="s">
        <v>12964</v>
      </c>
      <c r="BX1125" s="2" t="s">
        <v>4726</v>
      </c>
      <c r="BY1125" s="2" t="s">
        <v>1096</v>
      </c>
      <c r="BZ1125" s="2" t="s">
        <v>10955</v>
      </c>
      <c r="CA1125" s="2" t="s">
        <v>6721</v>
      </c>
      <c r="CB1125" s="2" t="s">
        <v>3827</v>
      </c>
      <c r="CC1125" s="2" t="s">
        <v>1089</v>
      </c>
      <c r="CD1125" s="2" t="s">
        <v>12132</v>
      </c>
      <c r="CE1125" s="2" t="s">
        <v>10328</v>
      </c>
      <c r="CF1125" s="2" t="s">
        <v>4961</v>
      </c>
      <c r="CG1125" s="2" t="s">
        <v>8650</v>
      </c>
      <c r="CH1125" s="2" t="s">
        <v>10953</v>
      </c>
      <c r="CI1125" s="2" t="s">
        <v>14383</v>
      </c>
      <c r="CJ1125" s="2" t="s">
        <v>1303</v>
      </c>
      <c r="CK1125" s="2" t="s">
        <v>13732</v>
      </c>
      <c r="CL1125" s="2" t="s">
        <v>1055</v>
      </c>
      <c r="CM1125" s="2" t="s">
        <v>8261</v>
      </c>
      <c r="CN1125" s="2" t="s">
        <v>10197</v>
      </c>
      <c r="CO1125" s="2" t="s">
        <v>13464</v>
      </c>
      <c r="CP1125" s="2" t="s">
        <v>11026</v>
      </c>
      <c r="CQ1125" s="2" t="s">
        <v>13060</v>
      </c>
      <c r="CR1125" s="2" t="s">
        <v>5148</v>
      </c>
      <c r="CS1125" s="2" t="s">
        <v>9087</v>
      </c>
      <c r="CT1125" s="2" t="s">
        <v>3527</v>
      </c>
      <c r="CU1125" s="2" t="s">
        <v>1569</v>
      </c>
      <c r="CV1125" s="2" t="s">
        <v>1318</v>
      </c>
      <c r="CW1125" s="2" t="s">
        <v>7330</v>
      </c>
      <c r="CX1125" s="2" t="s">
        <v>5011</v>
      </c>
      <c r="CY1125" s="2" t="s">
        <v>1053</v>
      </c>
      <c r="CZ1125" s="2" t="s">
        <v>12018</v>
      </c>
      <c r="DA1125" s="2" t="s">
        <v>3336</v>
      </c>
      <c r="DB1125" s="2" t="s">
        <v>5400</v>
      </c>
      <c r="DC1125" s="2" t="s">
        <v>8210</v>
      </c>
      <c r="DD1125" s="2" t="s">
        <v>5388</v>
      </c>
      <c r="DE1125" s="2" t="s">
        <v>3050</v>
      </c>
      <c r="DF1125" s="2" t="s">
        <v>4737</v>
      </c>
      <c r="DG1125" s="2" t="s">
        <v>11040</v>
      </c>
      <c r="DH1125" s="2" t="s">
        <v>4337</v>
      </c>
      <c r="DI1125" s="2" t="s">
        <v>10517</v>
      </c>
      <c r="DJ1125" s="2" t="s">
        <v>2559</v>
      </c>
      <c r="DK1125" s="2" t="s">
        <v>6367</v>
      </c>
      <c r="DL1125" s="2" t="s">
        <v>3966</v>
      </c>
      <c r="DM1125" s="2" t="s">
        <v>1653</v>
      </c>
      <c r="DN1125" s="2" t="s">
        <v>6376</v>
      </c>
      <c r="DO1125" s="2" t="s">
        <v>2681</v>
      </c>
      <c r="DP1125" s="2" t="s">
        <v>1999</v>
      </c>
      <c r="DQ1125" s="2" t="s">
        <v>6899</v>
      </c>
      <c r="DR1125" s="2" t="s">
        <v>8211</v>
      </c>
      <c r="DS1125" s="2" t="s">
        <v>1078</v>
      </c>
      <c r="DT1125" s="1"/>
      <c r="DU1125" s="1"/>
      <c r="DV1125" s="2" t="s">
        <v>3907</v>
      </c>
      <c r="DW1125" s="2" t="s">
        <v>2852</v>
      </c>
      <c r="DX1125" s="2" t="s">
        <v>5833</v>
      </c>
    </row>
    <row r="1126" spans="1:128" x14ac:dyDescent="0.4">
      <c r="A1126" s="2" t="s">
        <v>16376</v>
      </c>
      <c r="B1126" s="2" t="s">
        <v>19283</v>
      </c>
      <c r="C1126" s="2" t="s">
        <v>1052</v>
      </c>
      <c r="D1126" s="2" t="s">
        <v>0</v>
      </c>
      <c r="E1126" s="2" t="s">
        <v>1053</v>
      </c>
      <c r="F1126" s="2" t="s">
        <v>8272</v>
      </c>
      <c r="G1126" s="2" t="s">
        <v>10596</v>
      </c>
      <c r="H1126" s="2" t="s">
        <v>7164</v>
      </c>
      <c r="I1126" s="2" t="s">
        <v>2234</v>
      </c>
      <c r="J1126" s="2" t="s">
        <v>8421</v>
      </c>
      <c r="K1126" s="2" t="s">
        <v>2130</v>
      </c>
      <c r="L1126" s="2" t="s">
        <v>1556</v>
      </c>
      <c r="M1126" s="2" t="s">
        <v>1105</v>
      </c>
      <c r="N1126" s="2" t="s">
        <v>3892</v>
      </c>
      <c r="O1126" s="2" t="s">
        <v>17027</v>
      </c>
      <c r="P1126" s="2" t="s">
        <v>19284</v>
      </c>
      <c r="Q1126" s="2" t="s">
        <v>3435</v>
      </c>
      <c r="R1126" s="2" t="s">
        <v>19285</v>
      </c>
      <c r="S1126" s="2" t="s">
        <v>5004</v>
      </c>
      <c r="T1126" s="2" t="s">
        <v>8323</v>
      </c>
      <c r="U1126" s="2" t="s">
        <v>4781</v>
      </c>
      <c r="V1126" s="2" t="s">
        <v>12987</v>
      </c>
      <c r="W1126" s="2" t="s">
        <v>2449</v>
      </c>
      <c r="X1126" s="2" t="s">
        <v>5627</v>
      </c>
      <c r="Y1126" s="2" t="s">
        <v>6183</v>
      </c>
      <c r="Z1126" s="2" t="s">
        <v>13428</v>
      </c>
      <c r="AA1126" s="2" t="s">
        <v>3438</v>
      </c>
      <c r="AB1126" s="2" t="s">
        <v>4348</v>
      </c>
      <c r="AC1126" s="2" t="s">
        <v>13786</v>
      </c>
      <c r="AD1126" s="2" t="s">
        <v>6307</v>
      </c>
      <c r="AE1126" s="2" t="s">
        <v>2329</v>
      </c>
      <c r="AF1126" s="2" t="s">
        <v>2442</v>
      </c>
      <c r="AG1126" s="2" t="s">
        <v>5159</v>
      </c>
      <c r="AH1126" s="2" t="s">
        <v>3258</v>
      </c>
      <c r="AI1126" s="2" t="s">
        <v>4960</v>
      </c>
      <c r="AJ1126" s="2" t="s">
        <v>10310</v>
      </c>
      <c r="AK1126" s="2" t="s">
        <v>5173</v>
      </c>
      <c r="AL1126" s="2" t="s">
        <v>2553</v>
      </c>
      <c r="AM1126" s="2" t="s">
        <v>13109</v>
      </c>
      <c r="AN1126" s="2" t="s">
        <v>11403</v>
      </c>
      <c r="AO1126" s="2" t="s">
        <v>1071</v>
      </c>
      <c r="AP1126" s="2" t="s">
        <v>4696</v>
      </c>
      <c r="AQ1126" s="2" t="s">
        <v>11866</v>
      </c>
      <c r="AR1126" s="2" t="s">
        <v>16493</v>
      </c>
      <c r="AS1126" s="2" t="s">
        <v>2568</v>
      </c>
      <c r="AT1126" s="2" t="s">
        <v>1765</v>
      </c>
      <c r="AU1126" s="2" t="s">
        <v>4738</v>
      </c>
      <c r="AV1126" s="2" t="s">
        <v>9491</v>
      </c>
      <c r="AW1126" s="2" t="s">
        <v>5160</v>
      </c>
      <c r="AX1126" s="2" t="s">
        <v>8420</v>
      </c>
      <c r="AY1126" s="2" t="s">
        <v>5748</v>
      </c>
      <c r="AZ1126" s="2" t="s">
        <v>2854</v>
      </c>
      <c r="BA1126" s="2" t="s">
        <v>13270</v>
      </c>
      <c r="BB1126" s="2" t="s">
        <v>16374</v>
      </c>
      <c r="BC1126" s="2" t="s">
        <v>10838</v>
      </c>
      <c r="BD1126" s="2" t="s">
        <v>5702</v>
      </c>
      <c r="BE1126" s="2" t="s">
        <v>1561</v>
      </c>
      <c r="BF1126" s="2" t="s">
        <v>11728</v>
      </c>
      <c r="BG1126" s="2" t="s">
        <v>8220</v>
      </c>
      <c r="BH1126" s="2" t="s">
        <v>13474</v>
      </c>
      <c r="BI1126" s="2" t="s">
        <v>3232</v>
      </c>
      <c r="BJ1126" s="2" t="s">
        <v>12397</v>
      </c>
      <c r="BK1126" s="2" t="s">
        <v>12210</v>
      </c>
      <c r="BL1126" s="2" t="s">
        <v>11276</v>
      </c>
      <c r="BM1126" s="2" t="s">
        <v>5248</v>
      </c>
      <c r="BN1126" s="2" t="s">
        <v>11308</v>
      </c>
      <c r="BO1126" s="2" t="s">
        <v>7281</v>
      </c>
      <c r="BP1126" s="2" t="s">
        <v>2933</v>
      </c>
      <c r="BQ1126" s="2" t="s">
        <v>10792</v>
      </c>
      <c r="BR1126" s="2" t="s">
        <v>9039</v>
      </c>
      <c r="BS1126" s="2" t="s">
        <v>15576</v>
      </c>
      <c r="BT1126" s="2" t="s">
        <v>9649</v>
      </c>
      <c r="BU1126" s="2" t="s">
        <v>5579</v>
      </c>
      <c r="BV1126" s="2" t="s">
        <v>7478</v>
      </c>
      <c r="BW1126" s="2" t="s">
        <v>10946</v>
      </c>
      <c r="BX1126" s="2" t="s">
        <v>7487</v>
      </c>
      <c r="BY1126" s="2" t="s">
        <v>15947</v>
      </c>
      <c r="BZ1126" s="2" t="s">
        <v>11934</v>
      </c>
      <c r="CA1126" s="2" t="s">
        <v>9909</v>
      </c>
      <c r="CB1126" s="2" t="s">
        <v>11892</v>
      </c>
      <c r="CC1126" s="2" t="s">
        <v>7603</v>
      </c>
      <c r="CD1126" s="2" t="s">
        <v>6960</v>
      </c>
      <c r="CE1126" s="2" t="s">
        <v>7789</v>
      </c>
      <c r="CF1126" s="2" t="s">
        <v>11082</v>
      </c>
      <c r="CG1126" s="2" t="s">
        <v>9488</v>
      </c>
      <c r="CH1126" s="2" t="s">
        <v>15507</v>
      </c>
      <c r="CI1126" s="2" t="s">
        <v>19286</v>
      </c>
      <c r="CJ1126" s="2" t="s">
        <v>11879</v>
      </c>
      <c r="CK1126" s="2" t="s">
        <v>15947</v>
      </c>
      <c r="CL1126" s="2" t="s">
        <v>1361</v>
      </c>
      <c r="CM1126" s="2" t="s">
        <v>8116</v>
      </c>
      <c r="CN1126" s="2" t="s">
        <v>12547</v>
      </c>
      <c r="CO1126" s="2" t="s">
        <v>15017</v>
      </c>
      <c r="CP1126" s="2" t="s">
        <v>19287</v>
      </c>
      <c r="CQ1126" s="2" t="s">
        <v>15532</v>
      </c>
      <c r="CR1126" s="2" t="s">
        <v>8188</v>
      </c>
      <c r="CS1126" s="2" t="s">
        <v>9968</v>
      </c>
      <c r="CT1126" s="2" t="s">
        <v>7004</v>
      </c>
      <c r="CU1126" s="2" t="s">
        <v>10530</v>
      </c>
      <c r="CV1126" s="2" t="s">
        <v>8396</v>
      </c>
      <c r="CW1126" s="2" t="s">
        <v>6951</v>
      </c>
      <c r="CX1126" s="2" t="s">
        <v>8195</v>
      </c>
      <c r="CY1126" s="2" t="s">
        <v>13950</v>
      </c>
      <c r="CZ1126" s="2" t="s">
        <v>12313</v>
      </c>
      <c r="DA1126" s="2" t="s">
        <v>15980</v>
      </c>
      <c r="DB1126" s="2" t="s">
        <v>1244</v>
      </c>
      <c r="DC1126" s="2" t="s">
        <v>11081</v>
      </c>
      <c r="DD1126" s="2" t="s">
        <v>18463</v>
      </c>
      <c r="DE1126" s="2" t="s">
        <v>10540</v>
      </c>
      <c r="DF1126" s="2" t="s">
        <v>4548</v>
      </c>
      <c r="DG1126" s="2" t="s">
        <v>3772</v>
      </c>
      <c r="DH1126" s="2" t="s">
        <v>9256</v>
      </c>
      <c r="DI1126" s="2" t="s">
        <v>2156</v>
      </c>
      <c r="DJ1126" s="2" t="s">
        <v>2370</v>
      </c>
      <c r="DK1126" s="2" t="s">
        <v>3325</v>
      </c>
      <c r="DL1126" s="2" t="s">
        <v>9141</v>
      </c>
      <c r="DM1126" s="2" t="s">
        <v>5729</v>
      </c>
      <c r="DN1126" s="2" t="s">
        <v>17819</v>
      </c>
      <c r="DO1126" s="2" t="s">
        <v>10983</v>
      </c>
      <c r="DP1126" s="2" t="s">
        <v>7565</v>
      </c>
      <c r="DQ1126" s="2" t="s">
        <v>2148</v>
      </c>
      <c r="DR1126" s="2" t="s">
        <v>3753</v>
      </c>
      <c r="DS1126" s="2" t="s">
        <v>3602</v>
      </c>
      <c r="DT1126" s="1"/>
      <c r="DU1126" s="1"/>
      <c r="DV1126" s="2" t="s">
        <v>2402</v>
      </c>
      <c r="DW1126" s="2" t="s">
        <v>13467</v>
      </c>
      <c r="DX1126" s="2" t="s">
        <v>13742</v>
      </c>
    </row>
    <row r="1127" spans="1:128" x14ac:dyDescent="0.4">
      <c r="A1127" s="2" t="s">
        <v>16376</v>
      </c>
      <c r="B1127" s="2" t="s">
        <v>19288</v>
      </c>
      <c r="C1127" s="2" t="s">
        <v>1052</v>
      </c>
      <c r="D1127" s="2" t="s">
        <v>19289</v>
      </c>
      <c r="E1127" s="2" t="s">
        <v>1053</v>
      </c>
      <c r="F1127" s="2" t="s">
        <v>5170</v>
      </c>
      <c r="G1127" s="2" t="s">
        <v>6971</v>
      </c>
      <c r="H1127" s="2" t="s">
        <v>2441</v>
      </c>
      <c r="I1127" s="2" t="s">
        <v>4415</v>
      </c>
      <c r="J1127" s="2" t="s">
        <v>16387</v>
      </c>
      <c r="K1127" s="2" t="s">
        <v>11221</v>
      </c>
      <c r="L1127" s="2" t="s">
        <v>12629</v>
      </c>
      <c r="M1127" s="2" t="s">
        <v>7925</v>
      </c>
      <c r="N1127" s="2" t="s">
        <v>1687</v>
      </c>
      <c r="O1127" s="2" t="s">
        <v>1066</v>
      </c>
      <c r="P1127" s="2" t="s">
        <v>15188</v>
      </c>
      <c r="Q1127" s="2" t="s">
        <v>10184</v>
      </c>
      <c r="R1127" s="2" t="s">
        <v>1974</v>
      </c>
      <c r="S1127" s="2" t="s">
        <v>11397</v>
      </c>
      <c r="T1127" s="2" t="s">
        <v>5528</v>
      </c>
      <c r="U1127" s="2" t="s">
        <v>3712</v>
      </c>
      <c r="V1127" s="2" t="s">
        <v>10521</v>
      </c>
      <c r="W1127" s="2" t="s">
        <v>11557</v>
      </c>
      <c r="X1127" s="2" t="s">
        <v>19290</v>
      </c>
      <c r="Y1127" s="2" t="s">
        <v>8371</v>
      </c>
      <c r="Z1127" s="2" t="s">
        <v>8634</v>
      </c>
      <c r="AA1127" s="2" t="s">
        <v>3372</v>
      </c>
      <c r="AB1127" s="2" t="s">
        <v>10568</v>
      </c>
      <c r="AC1127" s="2" t="s">
        <v>7858</v>
      </c>
      <c r="AD1127" s="2" t="s">
        <v>17413</v>
      </c>
      <c r="AE1127" s="2" t="s">
        <v>16292</v>
      </c>
      <c r="AF1127" s="2" t="s">
        <v>14435</v>
      </c>
      <c r="AG1127" s="2" t="s">
        <v>17083</v>
      </c>
      <c r="AH1127" s="2" t="s">
        <v>12102</v>
      </c>
      <c r="AI1127" s="2" t="s">
        <v>8273</v>
      </c>
      <c r="AJ1127" s="2" t="s">
        <v>1902</v>
      </c>
      <c r="AK1127" s="2" t="s">
        <v>11565</v>
      </c>
      <c r="AL1127" s="2" t="s">
        <v>14956</v>
      </c>
      <c r="AM1127" s="2" t="s">
        <v>1669</v>
      </c>
      <c r="AN1127" s="2" t="s">
        <v>4517</v>
      </c>
      <c r="AO1127" s="2" t="s">
        <v>9786</v>
      </c>
      <c r="AP1127" s="2" t="s">
        <v>4670</v>
      </c>
      <c r="AQ1127" s="2" t="s">
        <v>7981</v>
      </c>
      <c r="AR1127" s="2" t="s">
        <v>7109</v>
      </c>
      <c r="AS1127" s="2" t="s">
        <v>19291</v>
      </c>
      <c r="AT1127" s="2" t="s">
        <v>14583</v>
      </c>
      <c r="AU1127" s="2" t="s">
        <v>1299</v>
      </c>
      <c r="AV1127" s="2" t="s">
        <v>3999</v>
      </c>
      <c r="AW1127" s="2" t="s">
        <v>1669</v>
      </c>
      <c r="AX1127" s="2" t="s">
        <v>10510</v>
      </c>
      <c r="AY1127" s="2" t="s">
        <v>7651</v>
      </c>
      <c r="AZ1127" s="2" t="s">
        <v>5235</v>
      </c>
      <c r="BA1127" s="2" t="s">
        <v>11502</v>
      </c>
      <c r="BB1127" s="2" t="s">
        <v>10604</v>
      </c>
      <c r="BC1127" s="2" t="s">
        <v>4499</v>
      </c>
      <c r="BD1127" s="2" t="s">
        <v>3046</v>
      </c>
      <c r="BE1127" s="2" t="s">
        <v>15109</v>
      </c>
      <c r="BF1127" s="2" t="s">
        <v>11639</v>
      </c>
      <c r="BG1127" s="2" t="s">
        <v>6318</v>
      </c>
      <c r="BH1127" s="2" t="s">
        <v>12052</v>
      </c>
      <c r="BI1127" s="2" t="s">
        <v>8088</v>
      </c>
      <c r="BJ1127" s="2" t="s">
        <v>13307</v>
      </c>
      <c r="BK1127" s="2" t="s">
        <v>15597</v>
      </c>
      <c r="BL1127" s="2" t="s">
        <v>15720</v>
      </c>
      <c r="BM1127" s="2" t="s">
        <v>16275</v>
      </c>
      <c r="BN1127" s="2" t="s">
        <v>19097</v>
      </c>
      <c r="BO1127" s="2" t="s">
        <v>11109</v>
      </c>
      <c r="BP1127" s="2" t="s">
        <v>11525</v>
      </c>
      <c r="BQ1127" s="2" t="s">
        <v>10306</v>
      </c>
      <c r="BR1127" s="2" t="s">
        <v>7818</v>
      </c>
      <c r="BS1127" s="2" t="s">
        <v>18616</v>
      </c>
      <c r="BT1127" s="2" t="s">
        <v>13334</v>
      </c>
      <c r="BU1127" s="2" t="s">
        <v>19292</v>
      </c>
      <c r="BV1127" s="2" t="s">
        <v>15195</v>
      </c>
      <c r="BW1127" s="2" t="s">
        <v>13807</v>
      </c>
      <c r="BX1127" s="2" t="s">
        <v>11555</v>
      </c>
      <c r="BY1127" s="2" t="s">
        <v>19293</v>
      </c>
      <c r="BZ1127" s="2" t="s">
        <v>4771</v>
      </c>
      <c r="CA1127" s="2" t="s">
        <v>9628</v>
      </c>
      <c r="CB1127" s="2" t="s">
        <v>14042</v>
      </c>
      <c r="CC1127" s="2" t="s">
        <v>6510</v>
      </c>
      <c r="CD1127" s="2" t="s">
        <v>2103</v>
      </c>
      <c r="CE1127" s="2" t="s">
        <v>1455</v>
      </c>
      <c r="CF1127" s="2" t="s">
        <v>4588</v>
      </c>
      <c r="CG1127" s="2" t="s">
        <v>6794</v>
      </c>
      <c r="CH1127" s="2" t="s">
        <v>8814</v>
      </c>
      <c r="CI1127" s="2" t="s">
        <v>12261</v>
      </c>
      <c r="CJ1127" s="2" t="s">
        <v>4601</v>
      </c>
      <c r="CK1127" s="2" t="s">
        <v>13479</v>
      </c>
      <c r="CL1127" s="2" t="s">
        <v>11447</v>
      </c>
      <c r="CM1127" s="2" t="s">
        <v>2971</v>
      </c>
      <c r="CN1127" s="2" t="s">
        <v>6905</v>
      </c>
      <c r="CO1127" s="2" t="s">
        <v>7988</v>
      </c>
      <c r="CP1127" s="2" t="s">
        <v>12407</v>
      </c>
      <c r="CQ1127" s="2" t="s">
        <v>9046</v>
      </c>
      <c r="CR1127" s="2" t="s">
        <v>7636</v>
      </c>
      <c r="CS1127" s="2" t="s">
        <v>4032</v>
      </c>
      <c r="CT1127" s="2" t="s">
        <v>4479</v>
      </c>
      <c r="CU1127" s="2" t="s">
        <v>5785</v>
      </c>
      <c r="CV1127" s="2" t="s">
        <v>6531</v>
      </c>
      <c r="CW1127" s="2" t="s">
        <v>8811</v>
      </c>
      <c r="CX1127" s="2" t="s">
        <v>13344</v>
      </c>
      <c r="CY1127" s="2" t="s">
        <v>9656</v>
      </c>
      <c r="CZ1127" s="2" t="s">
        <v>14906</v>
      </c>
      <c r="DA1127" s="2" t="s">
        <v>9039</v>
      </c>
      <c r="DB1127" s="2" t="s">
        <v>5410</v>
      </c>
      <c r="DC1127" s="2" t="s">
        <v>4919</v>
      </c>
      <c r="DD1127" s="2" t="s">
        <v>1214</v>
      </c>
      <c r="DE1127" s="2" t="s">
        <v>10093</v>
      </c>
      <c r="DF1127" s="2" t="s">
        <v>12092</v>
      </c>
      <c r="DG1127" s="2" t="s">
        <v>12844</v>
      </c>
      <c r="DH1127" s="2" t="s">
        <v>14587</v>
      </c>
      <c r="DI1127" s="2" t="s">
        <v>7079</v>
      </c>
      <c r="DJ1127" s="2" t="s">
        <v>3080</v>
      </c>
      <c r="DK1127" s="2" t="s">
        <v>9414</v>
      </c>
      <c r="DL1127" s="2" t="s">
        <v>12997</v>
      </c>
      <c r="DM1127" s="2" t="s">
        <v>1417</v>
      </c>
      <c r="DN1127" s="2" t="s">
        <v>15816</v>
      </c>
      <c r="DO1127" s="2" t="s">
        <v>12152</v>
      </c>
      <c r="DP1127" s="2" t="s">
        <v>5442</v>
      </c>
      <c r="DQ1127" s="2" t="s">
        <v>8276</v>
      </c>
      <c r="DR1127" s="2" t="s">
        <v>2378</v>
      </c>
      <c r="DS1127" s="2" t="s">
        <v>3424</v>
      </c>
      <c r="DT1127" s="1"/>
      <c r="DU1127" s="1"/>
      <c r="DV1127" s="2" t="s">
        <v>5330</v>
      </c>
      <c r="DW1127" s="2" t="s">
        <v>2194</v>
      </c>
      <c r="DX1127" s="2" t="s">
        <v>1109</v>
      </c>
    </row>
    <row r="1128" spans="1:128" x14ac:dyDescent="0.4">
      <c r="A1128" s="2" t="s">
        <v>16376</v>
      </c>
      <c r="B1128" s="2" t="s">
        <v>19294</v>
      </c>
      <c r="C1128" s="2" t="s">
        <v>1052</v>
      </c>
      <c r="D1128" s="2" t="s">
        <v>0</v>
      </c>
      <c r="E1128" s="2" t="s">
        <v>1053</v>
      </c>
      <c r="F1128" s="2" t="s">
        <v>3049</v>
      </c>
      <c r="G1128" s="2" t="s">
        <v>1572</v>
      </c>
      <c r="H1128" s="2" t="s">
        <v>2640</v>
      </c>
      <c r="I1128" s="2" t="s">
        <v>8318</v>
      </c>
      <c r="J1128" s="2" t="s">
        <v>12330</v>
      </c>
      <c r="K1128" s="2" t="s">
        <v>12024</v>
      </c>
      <c r="L1128" s="2" t="s">
        <v>2643</v>
      </c>
      <c r="M1128" s="2" t="s">
        <v>7264</v>
      </c>
      <c r="N1128" s="2" t="s">
        <v>9617</v>
      </c>
      <c r="O1128" s="2" t="s">
        <v>4061</v>
      </c>
      <c r="P1128" s="2" t="s">
        <v>5177</v>
      </c>
      <c r="Q1128" s="2" t="s">
        <v>6240</v>
      </c>
      <c r="R1128" s="2" t="s">
        <v>7859</v>
      </c>
      <c r="S1128" s="2" t="s">
        <v>2453</v>
      </c>
      <c r="T1128" s="2" t="s">
        <v>3153</v>
      </c>
      <c r="U1128" s="2" t="s">
        <v>2532</v>
      </c>
      <c r="V1128" s="2" t="s">
        <v>2565</v>
      </c>
      <c r="W1128" s="2" t="s">
        <v>4520</v>
      </c>
      <c r="X1128" s="2" t="s">
        <v>9935</v>
      </c>
      <c r="Y1128" s="2" t="s">
        <v>5560</v>
      </c>
      <c r="Z1128" s="2" t="s">
        <v>6892</v>
      </c>
      <c r="AA1128" s="2" t="s">
        <v>10080</v>
      </c>
      <c r="AB1128" s="2" t="s">
        <v>8370</v>
      </c>
      <c r="AC1128" s="2" t="s">
        <v>12283</v>
      </c>
      <c r="AD1128" s="2" t="s">
        <v>10933</v>
      </c>
      <c r="AE1128" s="2" t="s">
        <v>2760</v>
      </c>
      <c r="AF1128" s="2" t="s">
        <v>11402</v>
      </c>
      <c r="AG1128" s="2" t="s">
        <v>4957</v>
      </c>
      <c r="AH1128" s="2" t="s">
        <v>1548</v>
      </c>
      <c r="AI1128" s="2" t="s">
        <v>5301</v>
      </c>
      <c r="AJ1128" s="2" t="s">
        <v>2847</v>
      </c>
      <c r="AK1128" s="2" t="s">
        <v>4618</v>
      </c>
      <c r="AL1128" s="2" t="s">
        <v>9966</v>
      </c>
      <c r="AM1128" s="2" t="s">
        <v>11450</v>
      </c>
      <c r="AN1128" s="2" t="s">
        <v>12227</v>
      </c>
      <c r="AO1128" s="2" t="s">
        <v>10411</v>
      </c>
      <c r="AP1128" s="2" t="s">
        <v>2753</v>
      </c>
      <c r="AQ1128" s="2" t="s">
        <v>5458</v>
      </c>
      <c r="AR1128" s="2" t="s">
        <v>6511</v>
      </c>
      <c r="AS1128" s="2" t="s">
        <v>13857</v>
      </c>
      <c r="AT1128" s="2" t="s">
        <v>8413</v>
      </c>
      <c r="AU1128" s="2" t="s">
        <v>6241</v>
      </c>
      <c r="AV1128" s="2" t="s">
        <v>4675</v>
      </c>
      <c r="AW1128" s="2" t="s">
        <v>6240</v>
      </c>
      <c r="AX1128" s="2" t="s">
        <v>9093</v>
      </c>
      <c r="AY1128" s="2" t="s">
        <v>11363</v>
      </c>
      <c r="AZ1128" s="2" t="s">
        <v>2853</v>
      </c>
      <c r="BA1128" s="2" t="s">
        <v>7976</v>
      </c>
      <c r="BB1128" s="2" t="s">
        <v>1993</v>
      </c>
      <c r="BC1128" s="2" t="s">
        <v>3964</v>
      </c>
      <c r="BD1128" s="2" t="s">
        <v>10411</v>
      </c>
      <c r="BE1128" s="2" t="s">
        <v>5455</v>
      </c>
      <c r="BF1128" s="2" t="s">
        <v>10229</v>
      </c>
      <c r="BG1128" s="2" t="s">
        <v>4615</v>
      </c>
      <c r="BH1128" s="2" t="s">
        <v>3241</v>
      </c>
      <c r="BI1128" s="2" t="s">
        <v>10519</v>
      </c>
      <c r="BJ1128" s="2" t="s">
        <v>9185</v>
      </c>
      <c r="BK1128" s="2" t="s">
        <v>2847</v>
      </c>
      <c r="BL1128" s="2" t="s">
        <v>5082</v>
      </c>
      <c r="BM1128" s="2" t="s">
        <v>4742</v>
      </c>
      <c r="BN1128" s="2" t="s">
        <v>3647</v>
      </c>
      <c r="BO1128" s="2" t="s">
        <v>15512</v>
      </c>
      <c r="BP1128" s="2" t="s">
        <v>12360</v>
      </c>
      <c r="BQ1128" s="2" t="s">
        <v>4284</v>
      </c>
      <c r="BR1128" s="2" t="s">
        <v>15581</v>
      </c>
      <c r="BS1128" s="2" t="s">
        <v>5126</v>
      </c>
      <c r="BT1128" s="2" t="s">
        <v>10947</v>
      </c>
      <c r="BU1128" s="2" t="s">
        <v>12937</v>
      </c>
      <c r="BV1128" s="2" t="s">
        <v>5842</v>
      </c>
      <c r="BW1128" s="2" t="s">
        <v>1286</v>
      </c>
      <c r="BX1128" s="2" t="s">
        <v>10577</v>
      </c>
      <c r="BY1128" s="2" t="s">
        <v>6557</v>
      </c>
      <c r="BZ1128" s="2" t="s">
        <v>2169</v>
      </c>
      <c r="CA1128" s="2" t="s">
        <v>12877</v>
      </c>
      <c r="CB1128" s="2" t="s">
        <v>5492</v>
      </c>
      <c r="CC1128" s="2" t="s">
        <v>5200</v>
      </c>
      <c r="CD1128" s="2" t="s">
        <v>2701</v>
      </c>
      <c r="CE1128" s="2" t="s">
        <v>3853</v>
      </c>
      <c r="CF1128" s="2" t="s">
        <v>9052</v>
      </c>
      <c r="CG1128" s="2" t="s">
        <v>1161</v>
      </c>
      <c r="CH1128" s="2" t="s">
        <v>11196</v>
      </c>
      <c r="CI1128" s="2" t="s">
        <v>5729</v>
      </c>
      <c r="CJ1128" s="2" t="s">
        <v>6687</v>
      </c>
      <c r="CK1128" s="2" t="s">
        <v>9256</v>
      </c>
      <c r="CL1128" s="2" t="s">
        <v>6419</v>
      </c>
      <c r="CM1128" s="2" t="s">
        <v>12384</v>
      </c>
      <c r="CN1128" s="2" t="s">
        <v>9853</v>
      </c>
      <c r="CO1128" s="2" t="s">
        <v>13663</v>
      </c>
      <c r="CP1128" s="2" t="s">
        <v>9351</v>
      </c>
      <c r="CQ1128" s="2" t="s">
        <v>5198</v>
      </c>
      <c r="CR1128" s="2" t="s">
        <v>2034</v>
      </c>
      <c r="CS1128" s="2" t="s">
        <v>2481</v>
      </c>
      <c r="CT1128" s="2" t="s">
        <v>9389</v>
      </c>
      <c r="CU1128" s="2" t="s">
        <v>2256</v>
      </c>
      <c r="CV1128" s="2" t="s">
        <v>7835</v>
      </c>
      <c r="CW1128" s="2" t="s">
        <v>6484</v>
      </c>
      <c r="CX1128" s="2" t="s">
        <v>15563</v>
      </c>
      <c r="CY1128" s="2" t="s">
        <v>1826</v>
      </c>
      <c r="CZ1128" s="2" t="s">
        <v>9549</v>
      </c>
      <c r="DA1128" s="2" t="s">
        <v>2489</v>
      </c>
      <c r="DB1128" s="2" t="s">
        <v>9130</v>
      </c>
      <c r="DC1128" s="2" t="s">
        <v>2172</v>
      </c>
      <c r="DD1128" s="2" t="s">
        <v>12655</v>
      </c>
      <c r="DE1128" s="2" t="s">
        <v>8838</v>
      </c>
      <c r="DF1128" s="2" t="s">
        <v>3939</v>
      </c>
      <c r="DG1128" s="2" t="s">
        <v>8229</v>
      </c>
      <c r="DH1128" s="2" t="s">
        <v>4386</v>
      </c>
      <c r="DI1128" s="2" t="s">
        <v>3391</v>
      </c>
      <c r="DJ1128" s="2" t="s">
        <v>1110</v>
      </c>
      <c r="DK1128" s="2" t="s">
        <v>1111</v>
      </c>
      <c r="DL1128" s="2" t="s">
        <v>4633</v>
      </c>
      <c r="DM1128" s="2" t="s">
        <v>2168</v>
      </c>
      <c r="DN1128" s="2" t="s">
        <v>12793</v>
      </c>
      <c r="DO1128" s="2" t="s">
        <v>3954</v>
      </c>
      <c r="DP1128" s="2" t="s">
        <v>2181</v>
      </c>
      <c r="DQ1128" s="2" t="s">
        <v>2717</v>
      </c>
      <c r="DR1128" s="2" t="s">
        <v>3666</v>
      </c>
      <c r="DS1128" s="2" t="s">
        <v>8242</v>
      </c>
      <c r="DT1128" s="1"/>
      <c r="DU1128" s="1"/>
      <c r="DV1128" s="2" t="s">
        <v>9081</v>
      </c>
      <c r="DW1128" s="2" t="s">
        <v>3215</v>
      </c>
      <c r="DX1128" s="2" t="s">
        <v>6539</v>
      </c>
    </row>
    <row r="1129" spans="1:128" x14ac:dyDescent="0.4">
      <c r="A1129" s="2" t="s">
        <v>16376</v>
      </c>
      <c r="B1129" s="2" t="s">
        <v>19295</v>
      </c>
      <c r="C1129" s="2" t="s">
        <v>1052</v>
      </c>
      <c r="D1129" s="2" t="s">
        <v>19296</v>
      </c>
      <c r="E1129" s="2" t="s">
        <v>1053</v>
      </c>
      <c r="F1129" s="2" t="s">
        <v>6717</v>
      </c>
      <c r="G1129" s="2" t="s">
        <v>4998</v>
      </c>
      <c r="H1129" s="2" t="s">
        <v>6897</v>
      </c>
      <c r="I1129" s="2" t="s">
        <v>3550</v>
      </c>
      <c r="J1129" s="2" t="s">
        <v>3546</v>
      </c>
      <c r="K1129" s="2" t="s">
        <v>1331</v>
      </c>
      <c r="L1129" s="2" t="s">
        <v>3529</v>
      </c>
      <c r="M1129" s="2" t="s">
        <v>3362</v>
      </c>
      <c r="N1129" s="2" t="s">
        <v>7256</v>
      </c>
      <c r="O1129" s="2" t="s">
        <v>4697</v>
      </c>
      <c r="P1129" s="2" t="s">
        <v>6152</v>
      </c>
      <c r="Q1129" s="2" t="s">
        <v>13958</v>
      </c>
      <c r="R1129" s="2" t="s">
        <v>11782</v>
      </c>
      <c r="S1129" s="2" t="s">
        <v>12424</v>
      </c>
      <c r="T1129" s="2" t="s">
        <v>2671</v>
      </c>
      <c r="U1129" s="2" t="s">
        <v>3330</v>
      </c>
      <c r="V1129" s="2" t="s">
        <v>9543</v>
      </c>
      <c r="W1129" s="2" t="s">
        <v>1675</v>
      </c>
      <c r="X1129" s="2" t="s">
        <v>4604</v>
      </c>
      <c r="Y1129" s="2" t="s">
        <v>1175</v>
      </c>
      <c r="Z1129" s="2" t="s">
        <v>12999</v>
      </c>
      <c r="AA1129" s="2" t="s">
        <v>9775</v>
      </c>
      <c r="AB1129" s="2" t="s">
        <v>10125</v>
      </c>
      <c r="AC1129" s="2" t="s">
        <v>1535</v>
      </c>
      <c r="AD1129" s="2" t="s">
        <v>13191</v>
      </c>
      <c r="AE1129" s="2" t="s">
        <v>13237</v>
      </c>
      <c r="AF1129" s="2" t="s">
        <v>5543</v>
      </c>
      <c r="AG1129" s="2" t="s">
        <v>10011</v>
      </c>
      <c r="AH1129" s="2" t="s">
        <v>8833</v>
      </c>
      <c r="AI1129" s="2" t="s">
        <v>8584</v>
      </c>
      <c r="AJ1129" s="2" t="s">
        <v>5085</v>
      </c>
      <c r="AK1129" s="2" t="s">
        <v>10559</v>
      </c>
      <c r="AL1129" s="2" t="s">
        <v>4522</v>
      </c>
      <c r="AM1129" s="2" t="s">
        <v>3532</v>
      </c>
      <c r="AN1129" s="2" t="s">
        <v>5382</v>
      </c>
      <c r="AO1129" s="2" t="s">
        <v>11639</v>
      </c>
      <c r="AP1129" s="2" t="s">
        <v>8728</v>
      </c>
      <c r="AQ1129" s="2" t="s">
        <v>9699</v>
      </c>
      <c r="AR1129" s="2" t="s">
        <v>13268</v>
      </c>
      <c r="AS1129" s="2" t="s">
        <v>1306</v>
      </c>
      <c r="AT1129" s="2" t="s">
        <v>6805</v>
      </c>
      <c r="AU1129" s="2" t="s">
        <v>5917</v>
      </c>
      <c r="AV1129" s="2" t="s">
        <v>6899</v>
      </c>
      <c r="AW1129" s="2" t="s">
        <v>3373</v>
      </c>
      <c r="AX1129" s="2" t="s">
        <v>4947</v>
      </c>
      <c r="AY1129" s="2" t="s">
        <v>2785</v>
      </c>
      <c r="AZ1129" s="2" t="s">
        <v>8818</v>
      </c>
      <c r="BA1129" s="2" t="s">
        <v>12376</v>
      </c>
      <c r="BB1129" s="2" t="s">
        <v>9702</v>
      </c>
      <c r="BC1129" s="2" t="s">
        <v>4054</v>
      </c>
      <c r="BD1129" s="2" t="s">
        <v>6292</v>
      </c>
      <c r="BE1129" s="2" t="s">
        <v>1865</v>
      </c>
      <c r="BF1129" s="2" t="s">
        <v>4090</v>
      </c>
      <c r="BG1129" s="2" t="s">
        <v>2251</v>
      </c>
      <c r="BH1129" s="2" t="s">
        <v>10594</v>
      </c>
      <c r="BI1129" s="2" t="s">
        <v>13036</v>
      </c>
      <c r="BJ1129" s="2" t="s">
        <v>1773</v>
      </c>
      <c r="BK1129" s="2" t="s">
        <v>1540</v>
      </c>
      <c r="BL1129" s="2" t="s">
        <v>13169</v>
      </c>
      <c r="BM1129" s="2" t="s">
        <v>7851</v>
      </c>
      <c r="BN1129" s="2" t="s">
        <v>3380</v>
      </c>
      <c r="BO1129" s="2" t="s">
        <v>3664</v>
      </c>
      <c r="BP1129" s="2" t="s">
        <v>10206</v>
      </c>
      <c r="BQ1129" s="2" t="s">
        <v>14586</v>
      </c>
      <c r="BR1129" s="2" t="s">
        <v>4212</v>
      </c>
      <c r="BS1129" s="2" t="s">
        <v>11840</v>
      </c>
      <c r="BT1129" s="2" t="s">
        <v>10853</v>
      </c>
      <c r="BU1129" s="2" t="s">
        <v>8799</v>
      </c>
      <c r="BV1129" s="2" t="s">
        <v>2905</v>
      </c>
      <c r="BW1129" s="2" t="s">
        <v>19297</v>
      </c>
      <c r="BX1129" s="2" t="s">
        <v>6467</v>
      </c>
      <c r="BY1129" s="2" t="s">
        <v>3855</v>
      </c>
      <c r="BZ1129" s="2" t="s">
        <v>1930</v>
      </c>
      <c r="CA1129" s="2" t="s">
        <v>1270</v>
      </c>
      <c r="CB1129" s="2" t="s">
        <v>17272</v>
      </c>
      <c r="CC1129" s="2" t="s">
        <v>11120</v>
      </c>
      <c r="CD1129" s="2" t="s">
        <v>6195</v>
      </c>
      <c r="CE1129" s="2" t="s">
        <v>1270</v>
      </c>
      <c r="CF1129" s="2" t="s">
        <v>9427</v>
      </c>
      <c r="CG1129" s="2" t="s">
        <v>13843</v>
      </c>
      <c r="CH1129" s="2" t="s">
        <v>5498</v>
      </c>
      <c r="CI1129" s="2" t="s">
        <v>11197</v>
      </c>
      <c r="CJ1129" s="2" t="s">
        <v>15936</v>
      </c>
      <c r="CK1129" s="2" t="s">
        <v>8947</v>
      </c>
      <c r="CL1129" s="2" t="s">
        <v>2484</v>
      </c>
      <c r="CM1129" s="2" t="s">
        <v>2362</v>
      </c>
      <c r="CN1129" s="2" t="s">
        <v>1815</v>
      </c>
      <c r="CO1129" s="2" t="s">
        <v>6888</v>
      </c>
      <c r="CP1129" s="2" t="s">
        <v>13180</v>
      </c>
      <c r="CQ1129" s="2" t="s">
        <v>8565</v>
      </c>
      <c r="CR1129" s="2" t="s">
        <v>4809</v>
      </c>
      <c r="CS1129" s="2" t="s">
        <v>1850</v>
      </c>
      <c r="CT1129" s="2" t="s">
        <v>9259</v>
      </c>
      <c r="CU1129" s="2" t="s">
        <v>1848</v>
      </c>
      <c r="CV1129" s="2" t="s">
        <v>5513</v>
      </c>
      <c r="CW1129" s="2" t="s">
        <v>6705</v>
      </c>
      <c r="CX1129" s="2" t="s">
        <v>7552</v>
      </c>
      <c r="CY1129" s="2" t="s">
        <v>6111</v>
      </c>
      <c r="CZ1129" s="2" t="s">
        <v>4455</v>
      </c>
      <c r="DA1129" s="2" t="s">
        <v>9311</v>
      </c>
      <c r="DB1129" s="2" t="s">
        <v>9608</v>
      </c>
      <c r="DC1129" s="2" t="s">
        <v>3042</v>
      </c>
      <c r="DD1129" s="2" t="s">
        <v>4895</v>
      </c>
      <c r="DE1129" s="2" t="s">
        <v>12435</v>
      </c>
      <c r="DF1129" s="2" t="s">
        <v>10882</v>
      </c>
      <c r="DG1129" s="2" t="s">
        <v>2487</v>
      </c>
      <c r="DH1129" s="2" t="s">
        <v>16164</v>
      </c>
      <c r="DI1129" s="2" t="s">
        <v>7283</v>
      </c>
      <c r="DJ1129" s="2" t="s">
        <v>4570</v>
      </c>
      <c r="DK1129" s="2" t="s">
        <v>6891</v>
      </c>
      <c r="DL1129" s="2" t="s">
        <v>8329</v>
      </c>
      <c r="DM1129" s="2" t="s">
        <v>14675</v>
      </c>
      <c r="DN1129" s="2" t="s">
        <v>18821</v>
      </c>
      <c r="DO1129" s="2" t="s">
        <v>9424</v>
      </c>
      <c r="DP1129" s="2" t="s">
        <v>5778</v>
      </c>
      <c r="DQ1129" s="2" t="s">
        <v>5754</v>
      </c>
      <c r="DR1129" s="2" t="s">
        <v>6909</v>
      </c>
      <c r="DS1129" s="2" t="s">
        <v>10067</v>
      </c>
      <c r="DT1129" s="1"/>
      <c r="DU1129" s="1"/>
      <c r="DV1129" s="2" t="s">
        <v>7867</v>
      </c>
      <c r="DW1129" s="2" t="s">
        <v>13890</v>
      </c>
      <c r="DX1129" s="2" t="s">
        <v>10222</v>
      </c>
    </row>
    <row r="1130" spans="1:128" x14ac:dyDescent="0.4">
      <c r="A1130" s="2" t="s">
        <v>16376</v>
      </c>
      <c r="B1130" s="2" t="s">
        <v>19298</v>
      </c>
      <c r="C1130" s="2" t="s">
        <v>1052</v>
      </c>
      <c r="D1130" s="2" t="s">
        <v>19299</v>
      </c>
      <c r="E1130" s="2" t="s">
        <v>1053</v>
      </c>
      <c r="F1130" s="2" t="s">
        <v>7576</v>
      </c>
      <c r="G1130" s="2" t="s">
        <v>6722</v>
      </c>
      <c r="H1130" s="2" t="s">
        <v>3826</v>
      </c>
      <c r="I1130" s="2" t="s">
        <v>4242</v>
      </c>
      <c r="J1130" s="2" t="s">
        <v>5916</v>
      </c>
      <c r="K1130" s="2" t="s">
        <v>4331</v>
      </c>
      <c r="L1130" s="2" t="s">
        <v>1431</v>
      </c>
      <c r="M1130" s="2" t="s">
        <v>7986</v>
      </c>
      <c r="N1130" s="2" t="s">
        <v>12605</v>
      </c>
      <c r="O1130" s="2" t="s">
        <v>6244</v>
      </c>
      <c r="P1130" s="2" t="s">
        <v>5478</v>
      </c>
      <c r="Q1130" s="2" t="s">
        <v>1774</v>
      </c>
      <c r="R1130" s="2" t="s">
        <v>2137</v>
      </c>
      <c r="S1130" s="2" t="s">
        <v>1863</v>
      </c>
      <c r="T1130" s="2" t="s">
        <v>5009</v>
      </c>
      <c r="U1130" s="2" t="s">
        <v>10115</v>
      </c>
      <c r="V1130" s="2" t="s">
        <v>1878</v>
      </c>
      <c r="W1130" s="2" t="s">
        <v>12327</v>
      </c>
      <c r="X1130" s="2" t="s">
        <v>8039</v>
      </c>
      <c r="Y1130" s="2" t="s">
        <v>8502</v>
      </c>
      <c r="Z1130" s="2" t="s">
        <v>8105</v>
      </c>
      <c r="AA1130" s="2" t="s">
        <v>3065</v>
      </c>
      <c r="AB1130" s="2" t="s">
        <v>5625</v>
      </c>
      <c r="AC1130" s="2" t="s">
        <v>4786</v>
      </c>
      <c r="AD1130" s="2" t="s">
        <v>1873</v>
      </c>
      <c r="AE1130" s="2" t="s">
        <v>15219</v>
      </c>
      <c r="AF1130" s="2" t="s">
        <v>12651</v>
      </c>
      <c r="AG1130" s="2" t="s">
        <v>4257</v>
      </c>
      <c r="AH1130" s="2" t="s">
        <v>3800</v>
      </c>
      <c r="AI1130" s="2" t="s">
        <v>2750</v>
      </c>
      <c r="AJ1130" s="2" t="s">
        <v>7175</v>
      </c>
      <c r="AK1130" s="2" t="s">
        <v>5922</v>
      </c>
      <c r="AL1130" s="2" t="s">
        <v>2869</v>
      </c>
      <c r="AM1130" s="2" t="s">
        <v>15633</v>
      </c>
      <c r="AN1130" s="2" t="s">
        <v>3885</v>
      </c>
      <c r="AO1130" s="2" t="s">
        <v>8378</v>
      </c>
      <c r="AP1130" s="2" t="s">
        <v>13349</v>
      </c>
      <c r="AQ1130" s="2" t="s">
        <v>3805</v>
      </c>
      <c r="AR1130" s="2" t="s">
        <v>15650</v>
      </c>
      <c r="AS1130" s="2" t="s">
        <v>11000</v>
      </c>
      <c r="AT1130" s="2" t="s">
        <v>8262</v>
      </c>
      <c r="AU1130" s="2" t="s">
        <v>6429</v>
      </c>
      <c r="AV1130" s="2" t="s">
        <v>9496</v>
      </c>
      <c r="AW1130" s="2" t="s">
        <v>6782</v>
      </c>
      <c r="AX1130" s="2" t="s">
        <v>6175</v>
      </c>
      <c r="AY1130" s="2" t="s">
        <v>9539</v>
      </c>
      <c r="AZ1130" s="2" t="s">
        <v>4325</v>
      </c>
      <c r="BA1130" s="2" t="s">
        <v>4516</v>
      </c>
      <c r="BB1130" s="2" t="s">
        <v>4498</v>
      </c>
      <c r="BC1130" s="2" t="s">
        <v>7442</v>
      </c>
      <c r="BD1130" s="2" t="s">
        <v>9222</v>
      </c>
      <c r="BE1130" s="2" t="s">
        <v>7330</v>
      </c>
      <c r="BF1130" s="2" t="s">
        <v>13669</v>
      </c>
      <c r="BG1130" s="2" t="s">
        <v>7990</v>
      </c>
      <c r="BH1130" s="2" t="s">
        <v>3528</v>
      </c>
      <c r="BI1130" s="2" t="s">
        <v>2889</v>
      </c>
      <c r="BJ1130" s="2" t="s">
        <v>10350</v>
      </c>
      <c r="BK1130" s="2" t="s">
        <v>10630</v>
      </c>
      <c r="BL1130" s="2" t="s">
        <v>9291</v>
      </c>
      <c r="BM1130" s="2" t="s">
        <v>7136</v>
      </c>
      <c r="BN1130" s="2" t="s">
        <v>5591</v>
      </c>
      <c r="BO1130" s="2" t="s">
        <v>10055</v>
      </c>
      <c r="BP1130" s="2" t="s">
        <v>9596</v>
      </c>
      <c r="BQ1130" s="2" t="s">
        <v>9616</v>
      </c>
      <c r="BR1130" s="2" t="s">
        <v>5109</v>
      </c>
      <c r="BS1130" s="2" t="s">
        <v>4098</v>
      </c>
      <c r="BT1130" s="2" t="s">
        <v>5425</v>
      </c>
      <c r="BU1130" s="2" t="s">
        <v>12269</v>
      </c>
      <c r="BV1130" s="2" t="s">
        <v>12613</v>
      </c>
      <c r="BW1130" s="2" t="s">
        <v>12248</v>
      </c>
      <c r="BX1130" s="2" t="s">
        <v>3215</v>
      </c>
      <c r="BY1130" s="2" t="s">
        <v>17104</v>
      </c>
      <c r="BZ1130" s="2" t="s">
        <v>7371</v>
      </c>
      <c r="CA1130" s="2" t="s">
        <v>16561</v>
      </c>
      <c r="CB1130" s="2" t="s">
        <v>3397</v>
      </c>
      <c r="CC1130" s="2" t="s">
        <v>7949</v>
      </c>
      <c r="CD1130" s="2" t="s">
        <v>11298</v>
      </c>
      <c r="CE1130" s="2" t="s">
        <v>12079</v>
      </c>
      <c r="CF1130" s="2" t="s">
        <v>13012</v>
      </c>
      <c r="CG1130" s="2" t="s">
        <v>1834</v>
      </c>
      <c r="CH1130" s="2" t="s">
        <v>4220</v>
      </c>
      <c r="CI1130" s="2" t="s">
        <v>10499</v>
      </c>
      <c r="CJ1130" s="2" t="s">
        <v>8107</v>
      </c>
      <c r="CK1130" s="2" t="s">
        <v>4393</v>
      </c>
      <c r="CL1130" s="2" t="s">
        <v>12625</v>
      </c>
      <c r="CM1130" s="2" t="s">
        <v>2516</v>
      </c>
      <c r="CN1130" s="2" t="s">
        <v>9813</v>
      </c>
      <c r="CO1130" s="2" t="s">
        <v>15558</v>
      </c>
      <c r="CP1130" s="2" t="s">
        <v>5045</v>
      </c>
      <c r="CQ1130" s="2" t="s">
        <v>1701</v>
      </c>
      <c r="CR1130" s="2" t="s">
        <v>9428</v>
      </c>
      <c r="CS1130" s="2" t="s">
        <v>7679</v>
      </c>
      <c r="CT1130" s="2" t="s">
        <v>9637</v>
      </c>
      <c r="CU1130" s="2" t="s">
        <v>13816</v>
      </c>
      <c r="CV1130" s="2" t="s">
        <v>3093</v>
      </c>
      <c r="CW1130" s="2" t="s">
        <v>8330</v>
      </c>
      <c r="CX1130" s="2" t="s">
        <v>7151</v>
      </c>
      <c r="CY1130" s="2" t="s">
        <v>7873</v>
      </c>
      <c r="CZ1130" s="2" t="s">
        <v>4285</v>
      </c>
      <c r="DA1130" s="2" t="s">
        <v>12265</v>
      </c>
      <c r="DB1130" s="2" t="s">
        <v>14135</v>
      </c>
      <c r="DC1130" s="2" t="s">
        <v>12708</v>
      </c>
      <c r="DD1130" s="2" t="s">
        <v>12265</v>
      </c>
      <c r="DE1130" s="2" t="s">
        <v>11654</v>
      </c>
      <c r="DF1130" s="2" t="s">
        <v>2198</v>
      </c>
      <c r="DG1130" s="2" t="s">
        <v>4482</v>
      </c>
      <c r="DH1130" s="2" t="s">
        <v>3234</v>
      </c>
      <c r="DI1130" s="2" t="s">
        <v>6974</v>
      </c>
      <c r="DJ1130" s="2" t="s">
        <v>9161</v>
      </c>
      <c r="DK1130" s="2" t="s">
        <v>7243</v>
      </c>
      <c r="DL1130" s="2" t="s">
        <v>9375</v>
      </c>
      <c r="DM1130" s="2" t="s">
        <v>3742</v>
      </c>
      <c r="DN1130" s="2" t="s">
        <v>13426</v>
      </c>
      <c r="DO1130" s="2" t="s">
        <v>8031</v>
      </c>
      <c r="DP1130" s="2" t="s">
        <v>4756</v>
      </c>
      <c r="DQ1130" s="2" t="s">
        <v>11366</v>
      </c>
      <c r="DR1130" s="2" t="s">
        <v>12037</v>
      </c>
      <c r="DS1130" s="2" t="s">
        <v>14671</v>
      </c>
      <c r="DT1130" s="1"/>
      <c r="DU1130" s="1"/>
      <c r="DV1130" s="2" t="s">
        <v>2416</v>
      </c>
      <c r="DW1130" s="2" t="s">
        <v>2425</v>
      </c>
      <c r="DX1130" s="2" t="s">
        <v>6775</v>
      </c>
    </row>
    <row r="1131" spans="1:128" x14ac:dyDescent="0.4">
      <c r="A1131" s="2" t="s">
        <v>16376</v>
      </c>
      <c r="B1131" s="2" t="s">
        <v>19300</v>
      </c>
      <c r="C1131" s="2" t="s">
        <v>1052</v>
      </c>
      <c r="D1131" s="2" t="s">
        <v>0</v>
      </c>
      <c r="E1131" s="2" t="s">
        <v>1053</v>
      </c>
      <c r="F1131" s="2" t="s">
        <v>3817</v>
      </c>
      <c r="G1131" s="2" t="s">
        <v>2952</v>
      </c>
      <c r="H1131" s="2" t="s">
        <v>12649</v>
      </c>
      <c r="I1131" s="2" t="s">
        <v>11509</v>
      </c>
      <c r="J1131" s="2" t="s">
        <v>6181</v>
      </c>
      <c r="K1131" s="2" t="s">
        <v>2101</v>
      </c>
      <c r="L1131" s="2" t="s">
        <v>9375</v>
      </c>
      <c r="M1131" s="2" t="s">
        <v>8730</v>
      </c>
      <c r="N1131" s="2" t="s">
        <v>2318</v>
      </c>
      <c r="O1131" s="2" t="s">
        <v>19020</v>
      </c>
      <c r="P1131" s="2" t="s">
        <v>12054</v>
      </c>
      <c r="Q1131" s="2" t="s">
        <v>14975</v>
      </c>
      <c r="R1131" s="2" t="s">
        <v>2536</v>
      </c>
      <c r="S1131" s="2" t="s">
        <v>14196</v>
      </c>
      <c r="T1131" s="2" t="s">
        <v>12536</v>
      </c>
      <c r="U1131" s="2" t="s">
        <v>8467</v>
      </c>
      <c r="V1131" s="2" t="s">
        <v>18474</v>
      </c>
      <c r="W1131" s="2" t="s">
        <v>13566</v>
      </c>
      <c r="X1131" s="2" t="s">
        <v>18031</v>
      </c>
      <c r="Y1131" s="2" t="s">
        <v>7450</v>
      </c>
      <c r="Z1131" s="2" t="s">
        <v>9961</v>
      </c>
      <c r="AA1131" s="2" t="s">
        <v>10891</v>
      </c>
      <c r="AB1131" s="2" t="s">
        <v>13142</v>
      </c>
      <c r="AC1131" s="2" t="s">
        <v>18063</v>
      </c>
      <c r="AD1131" s="2" t="s">
        <v>18303</v>
      </c>
      <c r="AE1131" s="2" t="s">
        <v>10863</v>
      </c>
      <c r="AF1131" s="2" t="s">
        <v>13094</v>
      </c>
      <c r="AG1131" s="2" t="s">
        <v>13036</v>
      </c>
      <c r="AH1131" s="2" t="s">
        <v>11278</v>
      </c>
      <c r="AI1131" s="2" t="s">
        <v>4415</v>
      </c>
      <c r="AJ1131" s="2" t="s">
        <v>16426</v>
      </c>
      <c r="AK1131" s="2" t="s">
        <v>16674</v>
      </c>
      <c r="AL1131" s="2" t="s">
        <v>4183</v>
      </c>
      <c r="AM1131" s="2" t="s">
        <v>14883</v>
      </c>
      <c r="AN1131" s="2" t="s">
        <v>16284</v>
      </c>
      <c r="AO1131" s="2" t="s">
        <v>6982</v>
      </c>
      <c r="AP1131" s="2" t="s">
        <v>16199</v>
      </c>
      <c r="AQ1131" s="2" t="s">
        <v>12475</v>
      </c>
      <c r="AR1131" s="2" t="s">
        <v>17328</v>
      </c>
      <c r="AS1131" s="2" t="s">
        <v>16182</v>
      </c>
      <c r="AT1131" s="2" t="s">
        <v>10122</v>
      </c>
      <c r="AU1131" s="2" t="s">
        <v>8866</v>
      </c>
      <c r="AV1131" s="2" t="s">
        <v>12037</v>
      </c>
      <c r="AW1131" s="2" t="s">
        <v>8585</v>
      </c>
      <c r="AX1131" s="2" t="s">
        <v>18691</v>
      </c>
      <c r="AY1131" s="2" t="s">
        <v>14546</v>
      </c>
      <c r="AZ1131" s="2" t="s">
        <v>8729</v>
      </c>
      <c r="BA1131" s="2" t="s">
        <v>13128</v>
      </c>
      <c r="BB1131" s="2" t="s">
        <v>4766</v>
      </c>
      <c r="BC1131" s="2" t="s">
        <v>2105</v>
      </c>
      <c r="BD1131" s="2" t="s">
        <v>16706</v>
      </c>
      <c r="BE1131" s="2" t="s">
        <v>13130</v>
      </c>
      <c r="BF1131" s="2" t="s">
        <v>15793</v>
      </c>
      <c r="BG1131" s="2" t="s">
        <v>16243</v>
      </c>
      <c r="BH1131" s="2" t="s">
        <v>3622</v>
      </c>
      <c r="BI1131" s="2" t="s">
        <v>14220</v>
      </c>
      <c r="BJ1131" s="2" t="s">
        <v>2853</v>
      </c>
      <c r="BK1131" s="2" t="s">
        <v>4161</v>
      </c>
      <c r="BL1131" s="2" t="s">
        <v>7198</v>
      </c>
      <c r="BM1131" s="2" t="s">
        <v>2852</v>
      </c>
      <c r="BN1131" s="2" t="s">
        <v>10684</v>
      </c>
      <c r="BO1131" s="2" t="s">
        <v>13315</v>
      </c>
      <c r="BP1131" s="2" t="s">
        <v>9930</v>
      </c>
      <c r="BQ1131" s="2" t="s">
        <v>2464</v>
      </c>
      <c r="BR1131" s="2" t="s">
        <v>4479</v>
      </c>
      <c r="BS1131" s="2" t="s">
        <v>9410</v>
      </c>
      <c r="BT1131" s="2" t="s">
        <v>11151</v>
      </c>
      <c r="BU1131" s="2" t="s">
        <v>7967</v>
      </c>
      <c r="BV1131" s="2" t="s">
        <v>13730</v>
      </c>
      <c r="BW1131" s="2" t="s">
        <v>1806</v>
      </c>
      <c r="BX1131" s="2" t="s">
        <v>3956</v>
      </c>
      <c r="BY1131" s="2" t="s">
        <v>9002</v>
      </c>
      <c r="BZ1131" s="2" t="s">
        <v>6763</v>
      </c>
      <c r="CA1131" s="2" t="s">
        <v>14650</v>
      </c>
      <c r="CB1131" s="2" t="s">
        <v>10574</v>
      </c>
      <c r="CC1131" s="2" t="s">
        <v>13388</v>
      </c>
      <c r="CD1131" s="2" t="s">
        <v>5938</v>
      </c>
      <c r="CE1131" s="2" t="s">
        <v>13594</v>
      </c>
      <c r="CF1131" s="2" t="s">
        <v>10610</v>
      </c>
      <c r="CG1131" s="2" t="s">
        <v>7153</v>
      </c>
      <c r="CH1131" s="2" t="s">
        <v>10739</v>
      </c>
      <c r="CI1131" s="2" t="s">
        <v>3869</v>
      </c>
      <c r="CJ1131" s="2" t="s">
        <v>2182</v>
      </c>
      <c r="CK1131" s="2" t="s">
        <v>11302</v>
      </c>
      <c r="CL1131" s="2" t="s">
        <v>12084</v>
      </c>
      <c r="CM1131" s="2" t="s">
        <v>8995</v>
      </c>
      <c r="CN1131" s="2" t="s">
        <v>4564</v>
      </c>
      <c r="CO1131" s="2" t="s">
        <v>14926</v>
      </c>
      <c r="CP1131" s="2" t="s">
        <v>9651</v>
      </c>
      <c r="CQ1131" s="2" t="s">
        <v>1628</v>
      </c>
      <c r="CR1131" s="2" t="s">
        <v>5761</v>
      </c>
      <c r="CS1131" s="2" t="s">
        <v>7499</v>
      </c>
      <c r="CT1131" s="2" t="s">
        <v>7235</v>
      </c>
      <c r="CU1131" s="2" t="s">
        <v>14926</v>
      </c>
      <c r="CV1131" s="2" t="s">
        <v>9464</v>
      </c>
      <c r="CW1131" s="2" t="s">
        <v>9494</v>
      </c>
      <c r="CX1131" s="2" t="s">
        <v>3192</v>
      </c>
      <c r="CY1131" s="2" t="s">
        <v>7502</v>
      </c>
      <c r="CZ1131" s="2" t="s">
        <v>7092</v>
      </c>
      <c r="DA1131" s="2" t="s">
        <v>12144</v>
      </c>
      <c r="DB1131" s="2" t="s">
        <v>8612</v>
      </c>
      <c r="DC1131" s="2" t="s">
        <v>4911</v>
      </c>
      <c r="DD1131" s="2" t="s">
        <v>12964</v>
      </c>
      <c r="DE1131" s="2" t="s">
        <v>9505</v>
      </c>
      <c r="DF1131" s="2" t="s">
        <v>7270</v>
      </c>
      <c r="DG1131" s="2" t="s">
        <v>10740</v>
      </c>
      <c r="DH1131" s="2" t="s">
        <v>10286</v>
      </c>
      <c r="DI1131" s="2" t="s">
        <v>5152</v>
      </c>
      <c r="DJ1131" s="2" t="s">
        <v>7989</v>
      </c>
      <c r="DK1131" s="2" t="s">
        <v>10361</v>
      </c>
      <c r="DL1131" s="2" t="s">
        <v>14609</v>
      </c>
      <c r="DM1131" s="2" t="s">
        <v>3080</v>
      </c>
      <c r="DN1131" s="2" t="s">
        <v>2787</v>
      </c>
      <c r="DO1131" s="2" t="s">
        <v>8946</v>
      </c>
      <c r="DP1131" s="2" t="s">
        <v>6445</v>
      </c>
      <c r="DQ1131" s="2" t="s">
        <v>10602</v>
      </c>
      <c r="DR1131" s="2" t="s">
        <v>3181</v>
      </c>
      <c r="DS1131" s="2" t="s">
        <v>16209</v>
      </c>
      <c r="DT1131" s="1"/>
      <c r="DU1131" s="1"/>
      <c r="DV1131" s="2" t="s">
        <v>6020</v>
      </c>
      <c r="DW1131" s="2" t="s">
        <v>10987</v>
      </c>
      <c r="DX1131" s="2" t="s">
        <v>12104</v>
      </c>
    </row>
    <row r="1132" spans="1:128" x14ac:dyDescent="0.4">
      <c r="A1132" s="2" t="s">
        <v>16376</v>
      </c>
      <c r="B1132" s="2" t="s">
        <v>19301</v>
      </c>
      <c r="C1132" s="2" t="s">
        <v>1052</v>
      </c>
      <c r="D1132" s="2" t="s">
        <v>0</v>
      </c>
      <c r="E1132" s="2" t="s">
        <v>1053</v>
      </c>
      <c r="F1132" s="2" t="s">
        <v>14538</v>
      </c>
      <c r="G1132" s="2" t="s">
        <v>18263</v>
      </c>
      <c r="H1132" s="2" t="s">
        <v>12566</v>
      </c>
      <c r="I1132" s="2" t="s">
        <v>19302</v>
      </c>
      <c r="J1132" s="2" t="s">
        <v>19303</v>
      </c>
      <c r="K1132" s="2" t="s">
        <v>14044</v>
      </c>
      <c r="L1132" s="2" t="s">
        <v>16304</v>
      </c>
      <c r="M1132" s="2" t="s">
        <v>6987</v>
      </c>
      <c r="N1132" s="2" t="s">
        <v>12851</v>
      </c>
      <c r="O1132" s="2" t="s">
        <v>16124</v>
      </c>
      <c r="P1132" s="2" t="s">
        <v>16401</v>
      </c>
      <c r="Q1132" s="2" t="s">
        <v>14671</v>
      </c>
      <c r="R1132" s="2" t="s">
        <v>18644</v>
      </c>
      <c r="S1132" s="2" t="s">
        <v>11666</v>
      </c>
      <c r="T1132" s="2" t="s">
        <v>4611</v>
      </c>
      <c r="U1132" s="2" t="s">
        <v>19304</v>
      </c>
      <c r="V1132" s="2" t="s">
        <v>15984</v>
      </c>
      <c r="W1132" s="2" t="s">
        <v>8084</v>
      </c>
      <c r="X1132" s="2" t="s">
        <v>14252</v>
      </c>
      <c r="Y1132" s="2" t="s">
        <v>18990</v>
      </c>
      <c r="Z1132" s="2" t="s">
        <v>11676</v>
      </c>
      <c r="AA1132" s="2" t="s">
        <v>6509</v>
      </c>
      <c r="AB1132" s="2" t="s">
        <v>8915</v>
      </c>
      <c r="AC1132" s="2" t="s">
        <v>15139</v>
      </c>
      <c r="AD1132" s="2" t="s">
        <v>12740</v>
      </c>
      <c r="AE1132" s="2" t="s">
        <v>2315</v>
      </c>
      <c r="AF1132" s="2" t="s">
        <v>6589</v>
      </c>
      <c r="AG1132" s="2" t="s">
        <v>11358</v>
      </c>
      <c r="AH1132" s="2" t="s">
        <v>5932</v>
      </c>
      <c r="AI1132" s="2" t="s">
        <v>2660</v>
      </c>
      <c r="AJ1132" s="2" t="s">
        <v>16365</v>
      </c>
      <c r="AK1132" s="2" t="s">
        <v>19305</v>
      </c>
      <c r="AL1132" s="2" t="s">
        <v>18186</v>
      </c>
      <c r="AM1132" s="2" t="s">
        <v>6570</v>
      </c>
      <c r="AN1132" s="2" t="s">
        <v>16890</v>
      </c>
      <c r="AO1132" s="2" t="s">
        <v>5983</v>
      </c>
      <c r="AP1132" s="2" t="s">
        <v>10783</v>
      </c>
      <c r="AQ1132" s="2" t="s">
        <v>19306</v>
      </c>
      <c r="AR1132" s="2" t="s">
        <v>19307</v>
      </c>
      <c r="AS1132" s="2" t="s">
        <v>19308</v>
      </c>
      <c r="AT1132" s="2" t="s">
        <v>8914</v>
      </c>
      <c r="AU1132" s="2" t="s">
        <v>5687</v>
      </c>
      <c r="AV1132" s="2" t="s">
        <v>8779</v>
      </c>
      <c r="AW1132" s="2" t="s">
        <v>11531</v>
      </c>
      <c r="AX1132" s="2" t="s">
        <v>14197</v>
      </c>
      <c r="AY1132" s="2" t="s">
        <v>17294</v>
      </c>
      <c r="AZ1132" s="2" t="s">
        <v>8915</v>
      </c>
      <c r="BA1132" s="2" t="s">
        <v>11558</v>
      </c>
      <c r="BB1132" s="2" t="s">
        <v>5464</v>
      </c>
      <c r="BC1132" s="2" t="s">
        <v>9705</v>
      </c>
      <c r="BD1132" s="2" t="s">
        <v>8163</v>
      </c>
      <c r="BE1132" s="2" t="s">
        <v>12521</v>
      </c>
      <c r="BF1132" s="2" t="s">
        <v>17287</v>
      </c>
      <c r="BG1132" s="2" t="s">
        <v>13567</v>
      </c>
      <c r="BH1132" s="2" t="s">
        <v>13995</v>
      </c>
      <c r="BI1132" s="2" t="s">
        <v>4521</v>
      </c>
      <c r="BJ1132" s="2" t="s">
        <v>5835</v>
      </c>
      <c r="BK1132" s="2" t="s">
        <v>4427</v>
      </c>
      <c r="BL1132" s="2" t="s">
        <v>9700</v>
      </c>
      <c r="BM1132" s="2" t="s">
        <v>4006</v>
      </c>
      <c r="BN1132" s="2" t="s">
        <v>1190</v>
      </c>
      <c r="BO1132" s="2" t="s">
        <v>1649</v>
      </c>
      <c r="BP1132" s="2" t="s">
        <v>10382</v>
      </c>
      <c r="BQ1132" s="2" t="s">
        <v>2976</v>
      </c>
      <c r="BR1132" s="2" t="s">
        <v>5438</v>
      </c>
      <c r="BS1132" s="2" t="s">
        <v>6259</v>
      </c>
      <c r="BT1132" s="2" t="s">
        <v>14352</v>
      </c>
      <c r="BU1132" s="2" t="s">
        <v>14172</v>
      </c>
      <c r="BV1132" s="2" t="s">
        <v>9622</v>
      </c>
      <c r="BW1132" s="2" t="s">
        <v>14596</v>
      </c>
      <c r="BX1132" s="2" t="s">
        <v>16373</v>
      </c>
      <c r="BY1132" s="2" t="s">
        <v>4714</v>
      </c>
      <c r="BZ1132" s="2" t="s">
        <v>10934</v>
      </c>
      <c r="CA1132" s="2" t="s">
        <v>3236</v>
      </c>
      <c r="CB1132" s="2" t="s">
        <v>7894</v>
      </c>
      <c r="CC1132" s="2" t="s">
        <v>2064</v>
      </c>
      <c r="CD1132" s="2" t="s">
        <v>6826</v>
      </c>
      <c r="CE1132" s="2" t="s">
        <v>10643</v>
      </c>
      <c r="CF1132" s="2" t="s">
        <v>12435</v>
      </c>
      <c r="CG1132" s="2" t="s">
        <v>1836</v>
      </c>
      <c r="CH1132" s="2" t="s">
        <v>2162</v>
      </c>
      <c r="CI1132" s="2" t="s">
        <v>2169</v>
      </c>
      <c r="CJ1132" s="2" t="s">
        <v>11577</v>
      </c>
      <c r="CK1132" s="2" t="s">
        <v>9130</v>
      </c>
      <c r="CL1132" s="2" t="s">
        <v>2826</v>
      </c>
      <c r="CM1132" s="2" t="s">
        <v>12435</v>
      </c>
      <c r="CN1132" s="2" t="s">
        <v>1283</v>
      </c>
      <c r="CO1132" s="2" t="s">
        <v>4634</v>
      </c>
      <c r="CP1132" s="2" t="s">
        <v>8071</v>
      </c>
      <c r="CQ1132" s="2" t="s">
        <v>1816</v>
      </c>
      <c r="CR1132" s="2" t="s">
        <v>3495</v>
      </c>
      <c r="CS1132" s="2" t="s">
        <v>6214</v>
      </c>
      <c r="CT1132" s="2" t="s">
        <v>6559</v>
      </c>
      <c r="CU1132" s="2" t="s">
        <v>3508</v>
      </c>
      <c r="CV1132" s="2" t="s">
        <v>5812</v>
      </c>
      <c r="CW1132" s="2" t="s">
        <v>16280</v>
      </c>
      <c r="CX1132" s="2" t="s">
        <v>4008</v>
      </c>
      <c r="CY1132" s="2" t="s">
        <v>13641</v>
      </c>
      <c r="CZ1132" s="2" t="s">
        <v>13373</v>
      </c>
      <c r="DA1132" s="2" t="s">
        <v>9167</v>
      </c>
      <c r="DB1132" s="2" t="s">
        <v>11696</v>
      </c>
      <c r="DC1132" s="2" t="s">
        <v>16831</v>
      </c>
      <c r="DD1132" s="2" t="s">
        <v>14211</v>
      </c>
      <c r="DE1132" s="2" t="s">
        <v>6207</v>
      </c>
      <c r="DF1132" s="2" t="s">
        <v>2719</v>
      </c>
      <c r="DG1132" s="2" t="s">
        <v>2792</v>
      </c>
      <c r="DH1132" s="2" t="s">
        <v>1859</v>
      </c>
      <c r="DI1132" s="2" t="s">
        <v>10504</v>
      </c>
      <c r="DJ1132" s="2" t="s">
        <v>3735</v>
      </c>
      <c r="DK1132" s="2" t="s">
        <v>8230</v>
      </c>
      <c r="DL1132" s="2" t="s">
        <v>4215</v>
      </c>
      <c r="DM1132" s="2" t="s">
        <v>10882</v>
      </c>
      <c r="DN1132" s="2" t="s">
        <v>4098</v>
      </c>
      <c r="DO1132" s="2" t="s">
        <v>14228</v>
      </c>
      <c r="DP1132" s="2" t="s">
        <v>14228</v>
      </c>
      <c r="DQ1132" s="2" t="s">
        <v>7100</v>
      </c>
      <c r="DR1132" s="2" t="s">
        <v>9529</v>
      </c>
      <c r="DS1132" s="2" t="s">
        <v>2174</v>
      </c>
      <c r="DT1132" s="1"/>
      <c r="DU1132" s="1"/>
      <c r="DV1132" s="2" t="s">
        <v>8278</v>
      </c>
      <c r="DW1132" s="2" t="s">
        <v>10606</v>
      </c>
      <c r="DX1132" s="2" t="s">
        <v>13728</v>
      </c>
    </row>
    <row r="1133" spans="1:128" x14ac:dyDescent="0.4">
      <c r="A1133" s="2" t="s">
        <v>16376</v>
      </c>
      <c r="B1133" s="2" t="s">
        <v>19309</v>
      </c>
      <c r="C1133" s="2" t="s">
        <v>1052</v>
      </c>
      <c r="D1133" s="2" t="s">
        <v>0</v>
      </c>
      <c r="E1133" s="2" t="s">
        <v>1053</v>
      </c>
      <c r="F1133" s="2" t="s">
        <v>6226</v>
      </c>
      <c r="G1133" s="2" t="s">
        <v>2658</v>
      </c>
      <c r="H1133" s="2" t="s">
        <v>1892</v>
      </c>
      <c r="I1133" s="2" t="s">
        <v>2127</v>
      </c>
      <c r="J1133" s="2" t="s">
        <v>5981</v>
      </c>
      <c r="K1133" s="2" t="s">
        <v>5750</v>
      </c>
      <c r="L1133" s="2" t="s">
        <v>7192</v>
      </c>
      <c r="M1133" s="2" t="s">
        <v>4057</v>
      </c>
      <c r="N1133" s="2" t="s">
        <v>3825</v>
      </c>
      <c r="O1133" s="2" t="s">
        <v>4535</v>
      </c>
      <c r="P1133" s="2" t="s">
        <v>15095</v>
      </c>
      <c r="Q1133" s="2" t="s">
        <v>12039</v>
      </c>
      <c r="R1133" s="2" t="s">
        <v>2940</v>
      </c>
      <c r="S1133" s="2" t="s">
        <v>2095</v>
      </c>
      <c r="T1133" s="2" t="s">
        <v>3535</v>
      </c>
      <c r="U1133" s="2" t="s">
        <v>6240</v>
      </c>
      <c r="V1133" s="2" t="s">
        <v>8423</v>
      </c>
      <c r="W1133" s="2" t="s">
        <v>8371</v>
      </c>
      <c r="X1133" s="2" t="s">
        <v>3188</v>
      </c>
      <c r="Y1133" s="2" t="s">
        <v>6593</v>
      </c>
      <c r="Z1133" s="2" t="s">
        <v>3163</v>
      </c>
      <c r="AA1133" s="2" t="s">
        <v>6509</v>
      </c>
      <c r="AB1133" s="2" t="s">
        <v>3993</v>
      </c>
      <c r="AC1133" s="2" t="s">
        <v>10599</v>
      </c>
      <c r="AD1133" s="2" t="s">
        <v>5454</v>
      </c>
      <c r="AE1133" s="2" t="s">
        <v>7183</v>
      </c>
      <c r="AF1133" s="2" t="s">
        <v>4161</v>
      </c>
      <c r="AG1133" s="2" t="s">
        <v>4675</v>
      </c>
      <c r="AH1133" s="2" t="s">
        <v>9777</v>
      </c>
      <c r="AI1133" s="2" t="s">
        <v>2125</v>
      </c>
      <c r="AJ1133" s="2" t="s">
        <v>16506</v>
      </c>
      <c r="AK1133" s="2" t="s">
        <v>6979</v>
      </c>
      <c r="AL1133" s="2" t="s">
        <v>4070</v>
      </c>
      <c r="AM1133" s="2" t="s">
        <v>4410</v>
      </c>
      <c r="AN1133" s="2" t="s">
        <v>7195</v>
      </c>
      <c r="AO1133" s="2" t="s">
        <v>4068</v>
      </c>
      <c r="AP1133" s="2" t="s">
        <v>13078</v>
      </c>
      <c r="AQ1133" s="2" t="s">
        <v>14267</v>
      </c>
      <c r="AR1133" s="2" t="s">
        <v>19310</v>
      </c>
      <c r="AS1133" s="2" t="s">
        <v>7185</v>
      </c>
      <c r="AT1133" s="2" t="s">
        <v>1683</v>
      </c>
      <c r="AU1133" s="2" t="s">
        <v>2310</v>
      </c>
      <c r="AV1133" s="2" t="s">
        <v>4180</v>
      </c>
      <c r="AW1133" s="2" t="s">
        <v>13449</v>
      </c>
      <c r="AX1133" s="2" t="s">
        <v>15578</v>
      </c>
      <c r="AY1133" s="2" t="s">
        <v>9710</v>
      </c>
      <c r="AZ1133" s="2" t="s">
        <v>17440</v>
      </c>
      <c r="BA1133" s="2" t="s">
        <v>14962</v>
      </c>
      <c r="BB1133" s="2" t="s">
        <v>10117</v>
      </c>
      <c r="BC1133" s="2" t="s">
        <v>10556</v>
      </c>
      <c r="BD1133" s="2" t="s">
        <v>10637</v>
      </c>
      <c r="BE1133" s="2" t="s">
        <v>11093</v>
      </c>
      <c r="BF1133" s="2" t="s">
        <v>16111</v>
      </c>
      <c r="BG1133" s="2" t="s">
        <v>6090</v>
      </c>
      <c r="BH1133" s="2" t="s">
        <v>11137</v>
      </c>
      <c r="BI1133" s="2" t="s">
        <v>14855</v>
      </c>
      <c r="BJ1133" s="2" t="s">
        <v>6433</v>
      </c>
      <c r="BK1133" s="2" t="s">
        <v>4605</v>
      </c>
      <c r="BL1133" s="2" t="s">
        <v>4682</v>
      </c>
      <c r="BM1133" s="2" t="s">
        <v>6448</v>
      </c>
      <c r="BN1133" s="2" t="s">
        <v>7650</v>
      </c>
      <c r="BO1133" s="2" t="s">
        <v>3156</v>
      </c>
      <c r="BP1133" s="2" t="s">
        <v>1200</v>
      </c>
      <c r="BQ1133" s="2" t="s">
        <v>8887</v>
      </c>
      <c r="BR1133" s="2" t="s">
        <v>11573</v>
      </c>
      <c r="BS1133" s="2" t="s">
        <v>6320</v>
      </c>
      <c r="BT1133" s="2" t="s">
        <v>11850</v>
      </c>
      <c r="BU1133" s="2" t="s">
        <v>7162</v>
      </c>
      <c r="BV1133" s="2" t="s">
        <v>6130</v>
      </c>
      <c r="BW1133" s="2" t="s">
        <v>15667</v>
      </c>
      <c r="BX1133" s="2" t="s">
        <v>1616</v>
      </c>
      <c r="BY1133" s="2" t="s">
        <v>13380</v>
      </c>
      <c r="BZ1133" s="2" t="s">
        <v>8116</v>
      </c>
      <c r="CA1133" s="2" t="s">
        <v>5262</v>
      </c>
      <c r="CB1133" s="2" t="s">
        <v>9482</v>
      </c>
      <c r="CC1133" s="2" t="s">
        <v>6270</v>
      </c>
      <c r="CD1133" s="2" t="s">
        <v>10469</v>
      </c>
      <c r="CE1133" s="2" t="s">
        <v>11117</v>
      </c>
      <c r="CF1133" s="2" t="s">
        <v>14966</v>
      </c>
      <c r="CG1133" s="2" t="s">
        <v>3581</v>
      </c>
      <c r="CH1133" s="2" t="s">
        <v>9799</v>
      </c>
      <c r="CI1133" s="2" t="s">
        <v>9845</v>
      </c>
      <c r="CJ1133" s="2" t="s">
        <v>3571</v>
      </c>
      <c r="CK1133" s="2" t="s">
        <v>1404</v>
      </c>
      <c r="CL1133" s="2" t="s">
        <v>3919</v>
      </c>
      <c r="CM1133" s="2" t="s">
        <v>5185</v>
      </c>
      <c r="CN1133" s="2" t="s">
        <v>5346</v>
      </c>
      <c r="CO1133" s="2" t="s">
        <v>8716</v>
      </c>
      <c r="CP1133" s="2" t="s">
        <v>11074</v>
      </c>
      <c r="CQ1133" s="2" t="s">
        <v>5342</v>
      </c>
      <c r="CR1133" s="2" t="s">
        <v>6866</v>
      </c>
      <c r="CS1133" s="2" t="s">
        <v>5197</v>
      </c>
      <c r="CT1133" s="2" t="s">
        <v>2907</v>
      </c>
      <c r="CU1133" s="2" t="s">
        <v>2590</v>
      </c>
      <c r="CV1133" s="2" t="s">
        <v>8193</v>
      </c>
      <c r="CW1133" s="2" t="s">
        <v>7758</v>
      </c>
      <c r="CX1133" s="2" t="s">
        <v>1505</v>
      </c>
      <c r="CY1133" s="2" t="s">
        <v>8766</v>
      </c>
      <c r="CZ1133" s="2" t="s">
        <v>8456</v>
      </c>
      <c r="DA1133" s="2" t="s">
        <v>9475</v>
      </c>
      <c r="DB1133" s="2" t="s">
        <v>7545</v>
      </c>
      <c r="DC1133" s="2" t="s">
        <v>3304</v>
      </c>
      <c r="DD1133" s="2" t="s">
        <v>8202</v>
      </c>
      <c r="DE1133" s="2" t="s">
        <v>6268</v>
      </c>
      <c r="DF1133" s="2" t="s">
        <v>12817</v>
      </c>
      <c r="DG1133" s="2" t="s">
        <v>9637</v>
      </c>
      <c r="DH1133" s="2" t="s">
        <v>7489</v>
      </c>
      <c r="DI1133" s="2" t="s">
        <v>2189</v>
      </c>
      <c r="DJ1133" s="2" t="s">
        <v>9260</v>
      </c>
      <c r="DK1133" s="2" t="s">
        <v>6190</v>
      </c>
      <c r="DL1133" s="2" t="s">
        <v>4385</v>
      </c>
      <c r="DM1133" s="2" t="s">
        <v>7945</v>
      </c>
      <c r="DN1133" s="2" t="s">
        <v>2366</v>
      </c>
      <c r="DO1133" s="2" t="s">
        <v>7840</v>
      </c>
      <c r="DP1133" s="2" t="s">
        <v>8340</v>
      </c>
      <c r="DQ1133" s="2" t="s">
        <v>12217</v>
      </c>
      <c r="DR1133" s="2" t="s">
        <v>10473</v>
      </c>
      <c r="DS1133" s="2" t="s">
        <v>8658</v>
      </c>
      <c r="DT1133" s="1"/>
      <c r="DU1133" s="1"/>
      <c r="DV1133" s="2" t="s">
        <v>12818</v>
      </c>
      <c r="DW1133" s="2" t="s">
        <v>9510</v>
      </c>
      <c r="DX1133" s="2" t="s">
        <v>7380</v>
      </c>
    </row>
    <row r="1134" spans="1:128" x14ac:dyDescent="0.4">
      <c r="A1134" s="2" t="s">
        <v>16376</v>
      </c>
      <c r="B1134" s="2" t="s">
        <v>19311</v>
      </c>
      <c r="C1134" s="2" t="s">
        <v>1052</v>
      </c>
      <c r="D1134" s="2" t="s">
        <v>0</v>
      </c>
      <c r="E1134" s="2" t="s">
        <v>1053</v>
      </c>
      <c r="F1134" s="2" t="s">
        <v>7316</v>
      </c>
      <c r="G1134" s="2" t="s">
        <v>1863</v>
      </c>
      <c r="H1134" s="2" t="s">
        <v>11219</v>
      </c>
      <c r="I1134" s="2" t="s">
        <v>4587</v>
      </c>
      <c r="J1134" s="2" t="s">
        <v>7853</v>
      </c>
      <c r="K1134" s="2" t="s">
        <v>9926</v>
      </c>
      <c r="L1134" s="2" t="s">
        <v>4678</v>
      </c>
      <c r="M1134" s="2" t="s">
        <v>7316</v>
      </c>
      <c r="N1134" s="2" t="s">
        <v>2453</v>
      </c>
      <c r="O1134" s="2" t="s">
        <v>14948</v>
      </c>
      <c r="P1134" s="2" t="s">
        <v>7859</v>
      </c>
      <c r="Q1134" s="2" t="s">
        <v>1979</v>
      </c>
      <c r="R1134" s="2" t="s">
        <v>13474</v>
      </c>
      <c r="S1134" s="2" t="s">
        <v>5559</v>
      </c>
      <c r="T1134" s="2" t="s">
        <v>9278</v>
      </c>
      <c r="U1134" s="2" t="s">
        <v>9575</v>
      </c>
      <c r="V1134" s="2" t="s">
        <v>13464</v>
      </c>
      <c r="W1134" s="2" t="s">
        <v>7445</v>
      </c>
      <c r="X1134" s="2" t="s">
        <v>1417</v>
      </c>
      <c r="Y1134" s="2" t="s">
        <v>8687</v>
      </c>
      <c r="Z1134" s="2" t="s">
        <v>13007</v>
      </c>
      <c r="AA1134" s="2" t="s">
        <v>6149</v>
      </c>
      <c r="AB1134" s="2" t="s">
        <v>4672</v>
      </c>
      <c r="AC1134" s="2" t="s">
        <v>7108</v>
      </c>
      <c r="AD1134" s="2" t="s">
        <v>9772</v>
      </c>
      <c r="AE1134" s="2" t="s">
        <v>2883</v>
      </c>
      <c r="AF1134" s="2" t="s">
        <v>3521</v>
      </c>
      <c r="AG1134" s="2" t="s">
        <v>1547</v>
      </c>
      <c r="AH1134" s="2" t="s">
        <v>5405</v>
      </c>
      <c r="AI1134" s="2" t="s">
        <v>2416</v>
      </c>
      <c r="AJ1134" s="2" t="s">
        <v>7212</v>
      </c>
      <c r="AK1134" s="2" t="s">
        <v>7132</v>
      </c>
      <c r="AL1134" s="2" t="s">
        <v>11778</v>
      </c>
      <c r="AM1134" s="2" t="s">
        <v>16410</v>
      </c>
      <c r="AN1134" s="2" t="s">
        <v>7586</v>
      </c>
      <c r="AO1134" s="2" t="s">
        <v>15461</v>
      </c>
      <c r="AP1134" s="2" t="s">
        <v>8595</v>
      </c>
      <c r="AQ1134" s="2" t="s">
        <v>16311</v>
      </c>
      <c r="AR1134" s="2" t="s">
        <v>7440</v>
      </c>
      <c r="AS1134" s="2" t="s">
        <v>9415</v>
      </c>
      <c r="AT1134" s="2" t="s">
        <v>7586</v>
      </c>
      <c r="AU1134" s="2" t="s">
        <v>13109</v>
      </c>
      <c r="AV1134" s="2" t="s">
        <v>12779</v>
      </c>
      <c r="AW1134" s="2" t="s">
        <v>10268</v>
      </c>
      <c r="AX1134" s="2" t="s">
        <v>12158</v>
      </c>
      <c r="AY1134" s="2" t="s">
        <v>15247</v>
      </c>
      <c r="AZ1134" s="2" t="s">
        <v>10964</v>
      </c>
      <c r="BA1134" s="2" t="s">
        <v>5772</v>
      </c>
      <c r="BB1134" s="2" t="s">
        <v>7475</v>
      </c>
      <c r="BC1134" s="2" t="s">
        <v>3737</v>
      </c>
      <c r="BD1134" s="2" t="s">
        <v>9270</v>
      </c>
      <c r="BE1134" s="2" t="s">
        <v>13109</v>
      </c>
      <c r="BF1134" s="2" t="s">
        <v>10869</v>
      </c>
      <c r="BG1134" s="2" t="s">
        <v>9585</v>
      </c>
      <c r="BH1134" s="2" t="s">
        <v>4994</v>
      </c>
      <c r="BI1134" s="2" t="s">
        <v>12944</v>
      </c>
      <c r="BJ1134" s="2" t="s">
        <v>2027</v>
      </c>
      <c r="BK1134" s="2" t="s">
        <v>7578</v>
      </c>
      <c r="BL1134" s="2" t="s">
        <v>6118</v>
      </c>
      <c r="BM1134" s="2" t="s">
        <v>15733</v>
      </c>
      <c r="BN1134" s="2" t="s">
        <v>5320</v>
      </c>
      <c r="BO1134" s="2" t="s">
        <v>4452</v>
      </c>
      <c r="BP1134" s="2" t="s">
        <v>5308</v>
      </c>
      <c r="BQ1134" s="2" t="s">
        <v>7237</v>
      </c>
      <c r="BR1134" s="2" t="s">
        <v>4568</v>
      </c>
      <c r="BS1134" s="2" t="s">
        <v>6912</v>
      </c>
      <c r="BT1134" s="2" t="s">
        <v>4917</v>
      </c>
      <c r="BU1134" s="2" t="s">
        <v>9051</v>
      </c>
      <c r="BV1134" s="2" t="s">
        <v>4127</v>
      </c>
      <c r="BW1134" s="2" t="s">
        <v>6754</v>
      </c>
      <c r="BX1134" s="2" t="s">
        <v>7025</v>
      </c>
      <c r="BY1134" s="2" t="s">
        <v>19312</v>
      </c>
      <c r="BZ1134" s="2" t="s">
        <v>15338</v>
      </c>
      <c r="CA1134" s="2" t="s">
        <v>19313</v>
      </c>
      <c r="CB1134" s="2" t="s">
        <v>19314</v>
      </c>
      <c r="CC1134" s="2" t="s">
        <v>19315</v>
      </c>
      <c r="CD1134" s="2" t="s">
        <v>19316</v>
      </c>
      <c r="CE1134" s="2" t="s">
        <v>19317</v>
      </c>
      <c r="CF1134" s="2" t="s">
        <v>19318</v>
      </c>
      <c r="CG1134" s="2" t="s">
        <v>18052</v>
      </c>
      <c r="CH1134" s="2" t="s">
        <v>11981</v>
      </c>
      <c r="CI1134" s="2" t="s">
        <v>19319</v>
      </c>
      <c r="CJ1134" s="2" t="s">
        <v>18043</v>
      </c>
      <c r="CK1134" s="2" t="s">
        <v>15762</v>
      </c>
      <c r="CL1134" s="2" t="s">
        <v>11999</v>
      </c>
      <c r="CM1134" s="2" t="s">
        <v>14807</v>
      </c>
      <c r="CN1134" s="2" t="s">
        <v>19320</v>
      </c>
      <c r="CO1134" s="2" t="s">
        <v>19321</v>
      </c>
      <c r="CP1134" s="2" t="s">
        <v>19322</v>
      </c>
      <c r="CQ1134" s="2" t="s">
        <v>14835</v>
      </c>
      <c r="CR1134" s="2" t="s">
        <v>15034</v>
      </c>
      <c r="CS1134" s="2" t="s">
        <v>15354</v>
      </c>
      <c r="CT1134" s="2" t="s">
        <v>12590</v>
      </c>
      <c r="CU1134" s="2" t="s">
        <v>19323</v>
      </c>
      <c r="CV1134" s="2" t="s">
        <v>19320</v>
      </c>
      <c r="CW1134" s="2" t="s">
        <v>15339</v>
      </c>
      <c r="CX1134" s="2" t="s">
        <v>18043</v>
      </c>
      <c r="CY1134" s="2" t="s">
        <v>11166</v>
      </c>
      <c r="CZ1134" s="2" t="s">
        <v>11997</v>
      </c>
      <c r="DA1134" s="2" t="s">
        <v>15359</v>
      </c>
      <c r="DB1134" s="2" t="s">
        <v>15753</v>
      </c>
      <c r="DC1134" s="2" t="s">
        <v>19324</v>
      </c>
      <c r="DD1134" s="2" t="s">
        <v>9980</v>
      </c>
      <c r="DE1134" s="2" t="s">
        <v>11494</v>
      </c>
      <c r="DF1134" s="2" t="s">
        <v>1362</v>
      </c>
      <c r="DG1134" s="2" t="s">
        <v>11485</v>
      </c>
      <c r="DH1134" s="2" t="s">
        <v>8182</v>
      </c>
      <c r="DI1134" s="2" t="s">
        <v>19325</v>
      </c>
      <c r="DJ1134" s="2" t="s">
        <v>15514</v>
      </c>
      <c r="DK1134" s="2" t="s">
        <v>9978</v>
      </c>
      <c r="DL1134" s="2" t="s">
        <v>15532</v>
      </c>
      <c r="DM1134" s="2" t="s">
        <v>11939</v>
      </c>
      <c r="DN1134" s="2" t="s">
        <v>14112</v>
      </c>
      <c r="DO1134" s="2" t="s">
        <v>13947</v>
      </c>
      <c r="DP1134" s="2" t="s">
        <v>5268</v>
      </c>
      <c r="DQ1134" s="2" t="s">
        <v>10845</v>
      </c>
      <c r="DR1134" s="2" t="s">
        <v>10467</v>
      </c>
      <c r="DS1134" s="2" t="s">
        <v>5345</v>
      </c>
      <c r="DT1134" s="1"/>
      <c r="DU1134" s="1"/>
      <c r="DV1134" s="2" t="s">
        <v>7739</v>
      </c>
      <c r="DW1134" s="2" t="s">
        <v>5636</v>
      </c>
      <c r="DX1134" s="2" t="s">
        <v>2902</v>
      </c>
    </row>
    <row r="1135" spans="1:128" x14ac:dyDescent="0.4">
      <c r="A1135" s="2" t="s">
        <v>16376</v>
      </c>
      <c r="B1135" s="2" t="s">
        <v>19326</v>
      </c>
      <c r="C1135" s="2" t="s">
        <v>1052</v>
      </c>
      <c r="D1135" s="2" t="s">
        <v>19327</v>
      </c>
      <c r="E1135" s="2" t="s">
        <v>1053</v>
      </c>
      <c r="F1135" s="2" t="s">
        <v>1580</v>
      </c>
      <c r="G1135" s="2" t="s">
        <v>1868</v>
      </c>
      <c r="H1135" s="2" t="s">
        <v>1057</v>
      </c>
      <c r="I1135" s="2" t="s">
        <v>4430</v>
      </c>
      <c r="J1135" s="2" t="s">
        <v>14545</v>
      </c>
      <c r="K1135" s="2" t="s">
        <v>3976</v>
      </c>
      <c r="L1135" s="2" t="s">
        <v>9790</v>
      </c>
      <c r="M1135" s="2" t="s">
        <v>10842</v>
      </c>
      <c r="N1135" s="2" t="s">
        <v>8262</v>
      </c>
      <c r="O1135" s="2" t="s">
        <v>5301</v>
      </c>
      <c r="P1135" s="2" t="s">
        <v>6498</v>
      </c>
      <c r="Q1135" s="2" t="s">
        <v>4779</v>
      </c>
      <c r="R1135" s="2" t="s">
        <v>4093</v>
      </c>
      <c r="S1135" s="2" t="s">
        <v>6722</v>
      </c>
      <c r="T1135" s="2" t="s">
        <v>8826</v>
      </c>
      <c r="U1135" s="2" t="s">
        <v>9157</v>
      </c>
      <c r="V1135" s="2" t="s">
        <v>13958</v>
      </c>
      <c r="W1135" s="2" t="s">
        <v>6652</v>
      </c>
      <c r="X1135" s="2" t="s">
        <v>5390</v>
      </c>
      <c r="Y1135" s="2" t="s">
        <v>9960</v>
      </c>
      <c r="Z1135" s="2" t="s">
        <v>4750</v>
      </c>
      <c r="AA1135" s="2" t="s">
        <v>1434</v>
      </c>
      <c r="AB1135" s="2" t="s">
        <v>10245</v>
      </c>
      <c r="AC1135" s="2" t="s">
        <v>14774</v>
      </c>
      <c r="AD1135" s="2" t="s">
        <v>16895</v>
      </c>
      <c r="AE1135" s="2" t="s">
        <v>17353</v>
      </c>
      <c r="AF1135" s="2" t="s">
        <v>7976</v>
      </c>
      <c r="AG1135" s="2" t="s">
        <v>2201</v>
      </c>
      <c r="AH1135" s="2" t="s">
        <v>3730</v>
      </c>
      <c r="AI1135" s="2" t="s">
        <v>5601</v>
      </c>
      <c r="AJ1135" s="2" t="s">
        <v>1436</v>
      </c>
      <c r="AK1135" s="2" t="s">
        <v>17237</v>
      </c>
      <c r="AL1135" s="2" t="s">
        <v>14219</v>
      </c>
      <c r="AM1135" s="2" t="s">
        <v>14883</v>
      </c>
      <c r="AN1135" s="2" t="s">
        <v>5925</v>
      </c>
      <c r="AO1135" s="2" t="s">
        <v>13301</v>
      </c>
      <c r="AP1135" s="2" t="s">
        <v>15371</v>
      </c>
      <c r="AQ1135" s="2" t="s">
        <v>11550</v>
      </c>
      <c r="AR1135" s="2" t="s">
        <v>11046</v>
      </c>
      <c r="AS1135" s="2" t="s">
        <v>15814</v>
      </c>
      <c r="AT1135" s="2" t="s">
        <v>8815</v>
      </c>
      <c r="AU1135" s="2" t="s">
        <v>10662</v>
      </c>
      <c r="AV1135" s="2" t="s">
        <v>10264</v>
      </c>
      <c r="AW1135" s="2" t="s">
        <v>16104</v>
      </c>
      <c r="AX1135" s="2" t="s">
        <v>3898</v>
      </c>
      <c r="AY1135" s="2" t="s">
        <v>14394</v>
      </c>
      <c r="AZ1135" s="2" t="s">
        <v>16102</v>
      </c>
      <c r="BA1135" s="2" t="s">
        <v>13349</v>
      </c>
      <c r="BB1135" s="2" t="s">
        <v>5459</v>
      </c>
      <c r="BC1135" s="2" t="s">
        <v>12457</v>
      </c>
      <c r="BD1135" s="2" t="s">
        <v>6431</v>
      </c>
      <c r="BE1135" s="2" t="s">
        <v>13217</v>
      </c>
      <c r="BF1135" s="2" t="s">
        <v>3894</v>
      </c>
      <c r="BG1135" s="2" t="s">
        <v>15003</v>
      </c>
      <c r="BH1135" s="2" t="s">
        <v>10765</v>
      </c>
      <c r="BI1135" s="2" t="s">
        <v>9436</v>
      </c>
      <c r="BJ1135" s="2" t="s">
        <v>4998</v>
      </c>
      <c r="BK1135" s="2" t="s">
        <v>1647</v>
      </c>
      <c r="BL1135" s="2" t="s">
        <v>12654</v>
      </c>
      <c r="BM1135" s="2" t="s">
        <v>16658</v>
      </c>
      <c r="BN1135" s="2" t="s">
        <v>1466</v>
      </c>
      <c r="BO1135" s="2" t="s">
        <v>12994</v>
      </c>
      <c r="BP1135" s="2" t="s">
        <v>4441</v>
      </c>
      <c r="BQ1135" s="2" t="s">
        <v>10638</v>
      </c>
      <c r="BR1135" s="2" t="s">
        <v>3204</v>
      </c>
      <c r="BS1135" s="2" t="s">
        <v>9673</v>
      </c>
      <c r="BT1135" s="2" t="s">
        <v>8801</v>
      </c>
      <c r="BU1135" s="2" t="s">
        <v>13752</v>
      </c>
      <c r="BV1135" s="2" t="s">
        <v>1229</v>
      </c>
      <c r="BW1135" s="2" t="s">
        <v>5514</v>
      </c>
      <c r="BX1135" s="2" t="s">
        <v>1940</v>
      </c>
      <c r="BY1135" s="2" t="s">
        <v>5802</v>
      </c>
      <c r="BZ1135" s="2" t="s">
        <v>2068</v>
      </c>
      <c r="CA1135" s="2" t="s">
        <v>11533</v>
      </c>
      <c r="CB1135" s="2" t="s">
        <v>12353</v>
      </c>
      <c r="CC1135" s="2" t="s">
        <v>2704</v>
      </c>
      <c r="CD1135" s="2" t="s">
        <v>3705</v>
      </c>
      <c r="CE1135" s="2" t="s">
        <v>1614</v>
      </c>
      <c r="CF1135" s="2" t="s">
        <v>8569</v>
      </c>
      <c r="CG1135" s="2" t="s">
        <v>12218</v>
      </c>
      <c r="CH1135" s="2" t="s">
        <v>12627</v>
      </c>
      <c r="CI1135" s="2" t="s">
        <v>5843</v>
      </c>
      <c r="CJ1135" s="2" t="s">
        <v>9059</v>
      </c>
      <c r="CK1135" s="2" t="s">
        <v>12297</v>
      </c>
      <c r="CL1135" s="2" t="s">
        <v>5563</v>
      </c>
      <c r="CM1135" s="2" t="s">
        <v>14209</v>
      </c>
      <c r="CN1135" s="2" t="s">
        <v>1227</v>
      </c>
      <c r="CO1135" s="2" t="s">
        <v>7681</v>
      </c>
      <c r="CP1135" s="2" t="s">
        <v>1961</v>
      </c>
      <c r="CQ1135" s="2" t="s">
        <v>6108</v>
      </c>
      <c r="CR1135" s="2" t="s">
        <v>9685</v>
      </c>
      <c r="CS1135" s="2" t="s">
        <v>11697</v>
      </c>
      <c r="CT1135" s="2" t="s">
        <v>8996</v>
      </c>
      <c r="CU1135" s="2" t="s">
        <v>7849</v>
      </c>
      <c r="CV1135" s="2" t="s">
        <v>13177</v>
      </c>
      <c r="CW1135" s="2" t="s">
        <v>8228</v>
      </c>
      <c r="CX1135" s="2" t="s">
        <v>2078</v>
      </c>
      <c r="CY1135" s="2" t="s">
        <v>4579</v>
      </c>
      <c r="CZ1135" s="2" t="s">
        <v>10609</v>
      </c>
      <c r="DA1135" s="2" t="s">
        <v>7493</v>
      </c>
      <c r="DB1135" s="2" t="s">
        <v>3663</v>
      </c>
      <c r="DC1135" s="2" t="s">
        <v>12386</v>
      </c>
      <c r="DD1135" s="2" t="s">
        <v>10884</v>
      </c>
      <c r="DE1135" s="2" t="s">
        <v>7492</v>
      </c>
      <c r="DF1135" s="2" t="s">
        <v>10877</v>
      </c>
      <c r="DG1135" s="2" t="s">
        <v>9015</v>
      </c>
      <c r="DH1135" s="2" t="s">
        <v>9295</v>
      </c>
      <c r="DI1135" s="2" t="s">
        <v>7365</v>
      </c>
      <c r="DJ1135" s="2" t="s">
        <v>1605</v>
      </c>
      <c r="DK1135" s="2" t="s">
        <v>5868</v>
      </c>
      <c r="DL1135" s="2" t="s">
        <v>8351</v>
      </c>
      <c r="DM1135" s="2" t="s">
        <v>10335</v>
      </c>
      <c r="DN1135" s="2" t="s">
        <v>12108</v>
      </c>
      <c r="DO1135" s="2" t="s">
        <v>4562</v>
      </c>
      <c r="DP1135" s="2" t="s">
        <v>12953</v>
      </c>
      <c r="DQ1135" s="2" t="s">
        <v>3235</v>
      </c>
      <c r="DR1135" s="2" t="s">
        <v>7528</v>
      </c>
      <c r="DS1135" s="2" t="s">
        <v>10490</v>
      </c>
      <c r="DT1135" s="1"/>
      <c r="DU1135" s="1"/>
      <c r="DV1135" s="2" t="s">
        <v>8620</v>
      </c>
      <c r="DW1135" s="2" t="s">
        <v>5407</v>
      </c>
      <c r="DX1135" s="2" t="s">
        <v>6714</v>
      </c>
    </row>
    <row r="1136" spans="1:128" x14ac:dyDescent="0.4">
      <c r="A1136" s="2" t="s">
        <v>16376</v>
      </c>
      <c r="B1136" s="2" t="s">
        <v>19328</v>
      </c>
      <c r="C1136" s="2" t="s">
        <v>1052</v>
      </c>
      <c r="D1136" s="2" t="s">
        <v>19329</v>
      </c>
      <c r="E1136" s="2" t="s">
        <v>1053</v>
      </c>
      <c r="F1136" s="2" t="s">
        <v>1064</v>
      </c>
      <c r="G1136" s="2" t="s">
        <v>4240</v>
      </c>
      <c r="H1136" s="2" t="s">
        <v>3363</v>
      </c>
      <c r="I1136" s="2" t="s">
        <v>6301</v>
      </c>
      <c r="J1136" s="2" t="s">
        <v>10035</v>
      </c>
      <c r="K1136" s="2" t="s">
        <v>1674</v>
      </c>
      <c r="L1136" s="2" t="s">
        <v>1581</v>
      </c>
      <c r="M1136" s="2" t="s">
        <v>5385</v>
      </c>
      <c r="N1136" s="2" t="s">
        <v>5005</v>
      </c>
      <c r="O1136" s="2" t="s">
        <v>7259</v>
      </c>
      <c r="P1136" s="2" t="s">
        <v>2022</v>
      </c>
      <c r="Q1136" s="2" t="s">
        <v>12480</v>
      </c>
      <c r="R1136" s="2" t="s">
        <v>9862</v>
      </c>
      <c r="S1136" s="2" t="s">
        <v>9160</v>
      </c>
      <c r="T1136" s="2" t="s">
        <v>4679</v>
      </c>
      <c r="U1136" s="2" t="s">
        <v>1779</v>
      </c>
      <c r="V1136" s="2" t="s">
        <v>3337</v>
      </c>
      <c r="W1136" s="2" t="s">
        <v>10515</v>
      </c>
      <c r="X1136" s="2" t="s">
        <v>7197</v>
      </c>
      <c r="Y1136" s="2" t="s">
        <v>5604</v>
      </c>
      <c r="Z1136" s="2" t="s">
        <v>4004</v>
      </c>
      <c r="AA1136" s="2" t="s">
        <v>1647</v>
      </c>
      <c r="AB1136" s="2" t="s">
        <v>11959</v>
      </c>
      <c r="AC1136" s="2" t="s">
        <v>14196</v>
      </c>
      <c r="AD1136" s="2" t="s">
        <v>14920</v>
      </c>
      <c r="AE1136" s="2" t="s">
        <v>11755</v>
      </c>
      <c r="AF1136" s="2" t="s">
        <v>7337</v>
      </c>
      <c r="AG1136" s="2" t="s">
        <v>9696</v>
      </c>
      <c r="AH1136" s="2" t="s">
        <v>6837</v>
      </c>
      <c r="AI1136" s="2" t="s">
        <v>12160</v>
      </c>
      <c r="AJ1136" s="2" t="s">
        <v>7806</v>
      </c>
      <c r="AK1136" s="2" t="s">
        <v>11509</v>
      </c>
      <c r="AL1136" s="2" t="s">
        <v>16680</v>
      </c>
      <c r="AM1136" s="2" t="s">
        <v>6988</v>
      </c>
      <c r="AN1136" s="2" t="s">
        <v>3353</v>
      </c>
      <c r="AO1136" s="2" t="s">
        <v>13414</v>
      </c>
      <c r="AP1136" s="2" t="s">
        <v>6315</v>
      </c>
      <c r="AQ1136" s="2" t="s">
        <v>4427</v>
      </c>
      <c r="AR1136" s="2" t="s">
        <v>13806</v>
      </c>
      <c r="AS1136" s="2" t="s">
        <v>7180</v>
      </c>
      <c r="AT1136" s="2" t="s">
        <v>1775</v>
      </c>
      <c r="AU1136" s="2" t="s">
        <v>1443</v>
      </c>
      <c r="AV1136" s="2" t="s">
        <v>9855</v>
      </c>
      <c r="AW1136" s="2" t="s">
        <v>3361</v>
      </c>
      <c r="AX1136" s="2" t="s">
        <v>6168</v>
      </c>
      <c r="AY1136" s="2" t="s">
        <v>2329</v>
      </c>
      <c r="AZ1136" s="2" t="s">
        <v>5546</v>
      </c>
      <c r="BA1136" s="2" t="s">
        <v>1676</v>
      </c>
      <c r="BB1136" s="2" t="s">
        <v>1909</v>
      </c>
      <c r="BC1136" s="2" t="s">
        <v>3544</v>
      </c>
      <c r="BD1136" s="2" t="s">
        <v>4877</v>
      </c>
      <c r="BE1136" s="2" t="s">
        <v>1462</v>
      </c>
      <c r="BF1136" s="2" t="s">
        <v>19330</v>
      </c>
      <c r="BG1136" s="2" t="s">
        <v>2552</v>
      </c>
      <c r="BH1136" s="2" t="s">
        <v>10012</v>
      </c>
      <c r="BI1136" s="2" t="s">
        <v>8379</v>
      </c>
      <c r="BJ1136" s="2" t="s">
        <v>5455</v>
      </c>
      <c r="BK1136" s="2" t="s">
        <v>1091</v>
      </c>
      <c r="BL1136" s="2" t="s">
        <v>13135</v>
      </c>
      <c r="BM1136" s="2" t="s">
        <v>1427</v>
      </c>
      <c r="BN1136" s="2" t="s">
        <v>11396</v>
      </c>
      <c r="BO1136" s="2" t="s">
        <v>10610</v>
      </c>
      <c r="BP1136" s="2" t="s">
        <v>5522</v>
      </c>
      <c r="BQ1136" s="2" t="s">
        <v>4274</v>
      </c>
      <c r="BR1136" s="2" t="s">
        <v>2524</v>
      </c>
      <c r="BS1136" s="2" t="s">
        <v>9213</v>
      </c>
      <c r="BT1136" s="2" t="s">
        <v>2500</v>
      </c>
      <c r="BU1136" s="2" t="s">
        <v>11297</v>
      </c>
      <c r="BV1136" s="2" t="s">
        <v>1812</v>
      </c>
      <c r="BW1136" s="2" t="s">
        <v>16831</v>
      </c>
      <c r="BX1136" s="2" t="s">
        <v>5571</v>
      </c>
      <c r="BY1136" s="2" t="s">
        <v>4628</v>
      </c>
      <c r="BZ1136" s="2" t="s">
        <v>2168</v>
      </c>
      <c r="CA1136" s="2" t="s">
        <v>12203</v>
      </c>
      <c r="CB1136" s="2" t="s">
        <v>8788</v>
      </c>
      <c r="CC1136" s="2" t="s">
        <v>10496</v>
      </c>
      <c r="CD1136" s="2" t="s">
        <v>1826</v>
      </c>
      <c r="CE1136" s="2" t="s">
        <v>7902</v>
      </c>
      <c r="CF1136" s="2" t="s">
        <v>3506</v>
      </c>
      <c r="CG1136" s="2" t="s">
        <v>14927</v>
      </c>
      <c r="CH1136" s="2" t="s">
        <v>3942</v>
      </c>
      <c r="CI1136" s="2" t="s">
        <v>7035</v>
      </c>
      <c r="CJ1136" s="2" t="s">
        <v>2488</v>
      </c>
      <c r="CK1136" s="2" t="s">
        <v>7566</v>
      </c>
      <c r="CL1136" s="2" t="s">
        <v>5874</v>
      </c>
      <c r="CM1136" s="2" t="s">
        <v>9309</v>
      </c>
      <c r="CN1136" s="2" t="s">
        <v>15827</v>
      </c>
      <c r="CO1136" s="2" t="s">
        <v>8070</v>
      </c>
      <c r="CP1136" s="2" t="s">
        <v>10493</v>
      </c>
      <c r="CQ1136" s="2" t="s">
        <v>15174</v>
      </c>
      <c r="CR1136" s="2" t="s">
        <v>3606</v>
      </c>
      <c r="CS1136" s="2" t="s">
        <v>9247</v>
      </c>
      <c r="CT1136" s="2" t="s">
        <v>12077</v>
      </c>
      <c r="CU1136" s="2" t="s">
        <v>4556</v>
      </c>
      <c r="CV1136" s="2" t="s">
        <v>10129</v>
      </c>
      <c r="CW1136" s="2" t="s">
        <v>11411</v>
      </c>
      <c r="CX1136" s="2" t="s">
        <v>4883</v>
      </c>
      <c r="CY1136" s="2" t="s">
        <v>2410</v>
      </c>
      <c r="CZ1136" s="2" t="s">
        <v>13419</v>
      </c>
      <c r="DA1136" s="2" t="s">
        <v>12951</v>
      </c>
      <c r="DB1136" s="2" t="s">
        <v>4730</v>
      </c>
      <c r="DC1136" s="2" t="s">
        <v>5033</v>
      </c>
      <c r="DD1136" s="2" t="s">
        <v>15580</v>
      </c>
      <c r="DE1136" s="2" t="s">
        <v>8354</v>
      </c>
      <c r="DF1136" s="2" t="s">
        <v>9650</v>
      </c>
      <c r="DG1136" s="2" t="s">
        <v>16025</v>
      </c>
      <c r="DH1136" s="2" t="s">
        <v>4979</v>
      </c>
      <c r="DI1136" s="2" t="s">
        <v>4040</v>
      </c>
      <c r="DJ1136" s="2" t="s">
        <v>16418</v>
      </c>
      <c r="DK1136" s="2" t="s">
        <v>2407</v>
      </c>
      <c r="DL1136" s="2" t="s">
        <v>12157</v>
      </c>
      <c r="DM1136" s="2" t="s">
        <v>3086</v>
      </c>
      <c r="DN1136" s="2" t="s">
        <v>12358</v>
      </c>
      <c r="DO1136" s="2" t="s">
        <v>3650</v>
      </c>
      <c r="DP1136" s="2" t="s">
        <v>11782</v>
      </c>
      <c r="DQ1136" s="2" t="s">
        <v>1789</v>
      </c>
      <c r="DR1136" s="2" t="s">
        <v>12786</v>
      </c>
      <c r="DS1136" s="2" t="s">
        <v>19331</v>
      </c>
      <c r="DT1136" s="1"/>
      <c r="DU1136" s="1"/>
      <c r="DV1136" s="2" t="s">
        <v>1427</v>
      </c>
      <c r="DW1136" s="2" t="s">
        <v>3817</v>
      </c>
      <c r="DX1136" s="2" t="s">
        <v>2849</v>
      </c>
    </row>
    <row r="1137" spans="1:128" x14ac:dyDescent="0.4">
      <c r="A1137" s="2" t="s">
        <v>16376</v>
      </c>
      <c r="B1137" s="2" t="s">
        <v>19332</v>
      </c>
      <c r="C1137" s="2" t="s">
        <v>1052</v>
      </c>
      <c r="D1137" s="2" t="s">
        <v>0</v>
      </c>
      <c r="E1137" s="2" t="s">
        <v>1053</v>
      </c>
      <c r="F1137" s="2" t="s">
        <v>1760</v>
      </c>
      <c r="G1137" s="2" t="s">
        <v>3522</v>
      </c>
      <c r="H1137" s="2" t="s">
        <v>3051</v>
      </c>
      <c r="I1137" s="2" t="s">
        <v>16298</v>
      </c>
      <c r="J1137" s="2" t="s">
        <v>3616</v>
      </c>
      <c r="K1137" s="2" t="s">
        <v>13719</v>
      </c>
      <c r="L1137" s="2" t="s">
        <v>4329</v>
      </c>
      <c r="M1137" s="2" t="s">
        <v>9586</v>
      </c>
      <c r="N1137" s="2" t="s">
        <v>2200</v>
      </c>
      <c r="O1137" s="2" t="s">
        <v>11221</v>
      </c>
      <c r="P1137" s="2" t="s">
        <v>4327</v>
      </c>
      <c r="Q1137" s="2" t="s">
        <v>3352</v>
      </c>
      <c r="R1137" s="2" t="s">
        <v>4911</v>
      </c>
      <c r="S1137" s="2" t="s">
        <v>8462</v>
      </c>
      <c r="T1137" s="2" t="s">
        <v>12056</v>
      </c>
      <c r="U1137" s="2" t="s">
        <v>1305</v>
      </c>
      <c r="V1137" s="2" t="s">
        <v>1224</v>
      </c>
      <c r="W1137" s="2" t="s">
        <v>12829</v>
      </c>
      <c r="X1137" s="2" t="s">
        <v>3445</v>
      </c>
      <c r="Y1137" s="2" t="s">
        <v>5321</v>
      </c>
      <c r="Z1137" s="2" t="s">
        <v>1071</v>
      </c>
      <c r="AA1137" s="2" t="s">
        <v>1569</v>
      </c>
      <c r="AB1137" s="2" t="s">
        <v>5075</v>
      </c>
      <c r="AC1137" s="2" t="s">
        <v>13349</v>
      </c>
      <c r="AD1137" s="2" t="s">
        <v>13217</v>
      </c>
      <c r="AE1137" s="2" t="s">
        <v>6845</v>
      </c>
      <c r="AF1137" s="2" t="s">
        <v>14996</v>
      </c>
      <c r="AG1137" s="2" t="s">
        <v>4250</v>
      </c>
      <c r="AH1137" s="2" t="s">
        <v>5742</v>
      </c>
      <c r="AI1137" s="2" t="s">
        <v>6225</v>
      </c>
      <c r="AJ1137" s="2" t="s">
        <v>6431</v>
      </c>
      <c r="AK1137" s="2" t="s">
        <v>10445</v>
      </c>
      <c r="AL1137" s="2" t="s">
        <v>4762</v>
      </c>
      <c r="AM1137" s="2" t="s">
        <v>11254</v>
      </c>
      <c r="AN1137" s="2" t="s">
        <v>13300</v>
      </c>
      <c r="AO1137" s="2" t="s">
        <v>1788</v>
      </c>
      <c r="AP1137" s="2" t="s">
        <v>8214</v>
      </c>
      <c r="AQ1137" s="2" t="s">
        <v>5307</v>
      </c>
      <c r="AR1137" s="2" t="s">
        <v>13981</v>
      </c>
      <c r="AS1137" s="2" t="s">
        <v>15391</v>
      </c>
      <c r="AT1137" s="2" t="s">
        <v>3533</v>
      </c>
      <c r="AU1137" s="2" t="s">
        <v>3913</v>
      </c>
      <c r="AV1137" s="2" t="s">
        <v>4533</v>
      </c>
      <c r="AW1137" s="2" t="s">
        <v>2203</v>
      </c>
      <c r="AX1137" s="2" t="s">
        <v>5832</v>
      </c>
      <c r="AY1137" s="2" t="s">
        <v>12328</v>
      </c>
      <c r="AZ1137" s="2" t="s">
        <v>11105</v>
      </c>
      <c r="BA1137" s="2" t="s">
        <v>3999</v>
      </c>
      <c r="BB1137" s="2" t="s">
        <v>3163</v>
      </c>
      <c r="BC1137" s="2" t="s">
        <v>6019</v>
      </c>
      <c r="BD1137" s="2" t="s">
        <v>8088</v>
      </c>
      <c r="BE1137" s="2" t="s">
        <v>1797</v>
      </c>
      <c r="BF1137" s="2" t="s">
        <v>8167</v>
      </c>
      <c r="BG1137" s="2" t="s">
        <v>8881</v>
      </c>
      <c r="BH1137" s="2" t="s">
        <v>14265</v>
      </c>
      <c r="BI1137" s="2" t="s">
        <v>7120</v>
      </c>
      <c r="BJ1137" s="2" t="s">
        <v>9748</v>
      </c>
      <c r="BK1137" s="2" t="s">
        <v>2209</v>
      </c>
      <c r="BL1137" s="2" t="s">
        <v>9365</v>
      </c>
      <c r="BM1137" s="2" t="s">
        <v>11802</v>
      </c>
      <c r="BN1137" s="2" t="s">
        <v>4406</v>
      </c>
      <c r="BO1137" s="2" t="s">
        <v>10272</v>
      </c>
      <c r="BP1137" s="2" t="s">
        <v>9441</v>
      </c>
      <c r="BQ1137" s="2" t="s">
        <v>2964</v>
      </c>
      <c r="BR1137" s="2" t="s">
        <v>16024</v>
      </c>
      <c r="BS1137" s="2" t="s">
        <v>7505</v>
      </c>
      <c r="BT1137" s="2" t="s">
        <v>12072</v>
      </c>
      <c r="BU1137" s="2" t="s">
        <v>10043</v>
      </c>
      <c r="BV1137" s="2" t="s">
        <v>4818</v>
      </c>
      <c r="BW1137" s="2" t="s">
        <v>11440</v>
      </c>
      <c r="BX1137" s="2" t="s">
        <v>4281</v>
      </c>
      <c r="BY1137" s="2" t="s">
        <v>10128</v>
      </c>
      <c r="BZ1137" s="2" t="s">
        <v>10911</v>
      </c>
      <c r="CA1137" s="2" t="s">
        <v>4187</v>
      </c>
      <c r="CB1137" s="2" t="s">
        <v>9098</v>
      </c>
      <c r="CC1137" s="2" t="s">
        <v>10366</v>
      </c>
      <c r="CD1137" s="2" t="s">
        <v>10282</v>
      </c>
      <c r="CE1137" s="2" t="s">
        <v>10606</v>
      </c>
      <c r="CF1137" s="2" t="s">
        <v>16054</v>
      </c>
      <c r="CG1137" s="2" t="s">
        <v>17130</v>
      </c>
      <c r="CH1137" s="2" t="s">
        <v>7100</v>
      </c>
      <c r="CI1137" s="2" t="s">
        <v>9360</v>
      </c>
      <c r="CJ1137" s="2" t="s">
        <v>3664</v>
      </c>
      <c r="CK1137" s="2" t="s">
        <v>12968</v>
      </c>
      <c r="CL1137" s="2" t="s">
        <v>5791</v>
      </c>
      <c r="CM1137" s="2" t="s">
        <v>4441</v>
      </c>
      <c r="CN1137" s="2" t="s">
        <v>9506</v>
      </c>
      <c r="CO1137" s="2" t="s">
        <v>14476</v>
      </c>
      <c r="CP1137" s="2" t="s">
        <v>16383</v>
      </c>
      <c r="CQ1137" s="2" t="s">
        <v>5214</v>
      </c>
      <c r="CR1137" s="2" t="s">
        <v>5667</v>
      </c>
      <c r="CS1137" s="2" t="s">
        <v>8626</v>
      </c>
      <c r="CT1137" s="2" t="s">
        <v>7516</v>
      </c>
      <c r="CU1137" s="2" t="s">
        <v>9045</v>
      </c>
      <c r="CV1137" s="2" t="s">
        <v>9592</v>
      </c>
      <c r="CW1137" s="2" t="s">
        <v>13436</v>
      </c>
      <c r="CX1137" s="2" t="s">
        <v>6859</v>
      </c>
      <c r="CY1137" s="2" t="s">
        <v>13483</v>
      </c>
      <c r="CZ1137" s="2" t="s">
        <v>12849</v>
      </c>
      <c r="DA1137" s="2" t="s">
        <v>15719</v>
      </c>
      <c r="DB1137" s="2" t="s">
        <v>7505</v>
      </c>
      <c r="DC1137" s="2" t="s">
        <v>4996</v>
      </c>
      <c r="DD1137" s="2" t="s">
        <v>5976</v>
      </c>
      <c r="DE1137" s="2" t="s">
        <v>4034</v>
      </c>
      <c r="DF1137" s="2" t="s">
        <v>1211</v>
      </c>
      <c r="DG1137" s="2" t="s">
        <v>13202</v>
      </c>
      <c r="DH1137" s="2" t="s">
        <v>13481</v>
      </c>
      <c r="DI1137" s="2" t="s">
        <v>10448</v>
      </c>
      <c r="DJ1137" s="2" t="s">
        <v>10987</v>
      </c>
      <c r="DK1137" s="2" t="s">
        <v>5172</v>
      </c>
      <c r="DL1137" s="2" t="s">
        <v>9594</v>
      </c>
      <c r="DM1137" s="2" t="s">
        <v>1800</v>
      </c>
      <c r="DN1137" s="2" t="s">
        <v>12057</v>
      </c>
      <c r="DO1137" s="2" t="s">
        <v>4006</v>
      </c>
      <c r="DP1137" s="2" t="s">
        <v>5019</v>
      </c>
      <c r="DQ1137" s="2" t="s">
        <v>7120</v>
      </c>
      <c r="DR1137" s="2" t="s">
        <v>5604</v>
      </c>
      <c r="DS1137" s="2" t="s">
        <v>10269</v>
      </c>
      <c r="DT1137" s="1"/>
      <c r="DU1137" s="1"/>
      <c r="DV1137" s="2" t="s">
        <v>3998</v>
      </c>
      <c r="DW1137" s="2" t="s">
        <v>11680</v>
      </c>
      <c r="DX1137" s="2" t="s">
        <v>15992</v>
      </c>
    </row>
    <row r="1138" spans="1:128" x14ac:dyDescent="0.4">
      <c r="A1138" s="2" t="s">
        <v>16376</v>
      </c>
      <c r="B1138" s="2" t="s">
        <v>19333</v>
      </c>
      <c r="C1138" s="2" t="s">
        <v>1052</v>
      </c>
      <c r="D1138" s="2" t="s">
        <v>0</v>
      </c>
      <c r="E1138" s="2" t="s">
        <v>1053</v>
      </c>
      <c r="F1138" s="2" t="s">
        <v>2449</v>
      </c>
      <c r="G1138" s="2" t="s">
        <v>10711</v>
      </c>
      <c r="H1138" s="2" t="s">
        <v>5240</v>
      </c>
      <c r="I1138" s="2" t="s">
        <v>2205</v>
      </c>
      <c r="J1138" s="2" t="s">
        <v>12260</v>
      </c>
      <c r="K1138" s="2" t="s">
        <v>10749</v>
      </c>
      <c r="L1138" s="2" t="s">
        <v>1175</v>
      </c>
      <c r="M1138" s="2" t="s">
        <v>10711</v>
      </c>
      <c r="N1138" s="2" t="s">
        <v>2847</v>
      </c>
      <c r="O1138" s="2" t="s">
        <v>6147</v>
      </c>
      <c r="P1138" s="2" t="s">
        <v>8551</v>
      </c>
      <c r="Q1138" s="2" t="s">
        <v>4982</v>
      </c>
      <c r="R1138" s="2" t="s">
        <v>14093</v>
      </c>
      <c r="S1138" s="2" t="s">
        <v>13430</v>
      </c>
      <c r="T1138" s="2" t="s">
        <v>1066</v>
      </c>
      <c r="U1138" s="2" t="s">
        <v>9148</v>
      </c>
      <c r="V1138" s="2" t="s">
        <v>1558</v>
      </c>
      <c r="W1138" s="2" t="s">
        <v>6562</v>
      </c>
      <c r="X1138" s="2" t="s">
        <v>8559</v>
      </c>
      <c r="Y1138" s="2" t="s">
        <v>14218</v>
      </c>
      <c r="Z1138" s="2" t="s">
        <v>8631</v>
      </c>
      <c r="AA1138" s="2" t="s">
        <v>8544</v>
      </c>
      <c r="AB1138" s="2" t="s">
        <v>3793</v>
      </c>
      <c r="AC1138" s="2" t="s">
        <v>2418</v>
      </c>
      <c r="AD1138" s="2" t="s">
        <v>8217</v>
      </c>
      <c r="AE1138" s="2" t="s">
        <v>5555</v>
      </c>
      <c r="AF1138" s="2" t="s">
        <v>11101</v>
      </c>
      <c r="AG1138" s="2" t="s">
        <v>7970</v>
      </c>
      <c r="AH1138" s="2" t="s">
        <v>3241</v>
      </c>
      <c r="AI1138" s="2" t="s">
        <v>3548</v>
      </c>
      <c r="AJ1138" s="2" t="s">
        <v>1527</v>
      </c>
      <c r="AK1138" s="2" t="s">
        <v>6572</v>
      </c>
      <c r="AL1138" s="2" t="s">
        <v>1447</v>
      </c>
      <c r="AM1138" s="2" t="s">
        <v>4990</v>
      </c>
      <c r="AN1138" s="2" t="s">
        <v>1182</v>
      </c>
      <c r="AO1138" s="2" t="s">
        <v>1053</v>
      </c>
      <c r="AP1138" s="2" t="s">
        <v>5554</v>
      </c>
      <c r="AQ1138" s="2" t="s">
        <v>4757</v>
      </c>
      <c r="AR1138" s="2" t="s">
        <v>9329</v>
      </c>
      <c r="AS1138" s="2" t="s">
        <v>1316</v>
      </c>
      <c r="AT1138" s="2" t="s">
        <v>7984</v>
      </c>
      <c r="AU1138" s="2" t="s">
        <v>3611</v>
      </c>
      <c r="AV1138" s="2" t="s">
        <v>3877</v>
      </c>
      <c r="AW1138" s="2" t="s">
        <v>3633</v>
      </c>
      <c r="AX1138" s="2" t="s">
        <v>7112</v>
      </c>
      <c r="AY1138" s="2" t="s">
        <v>5237</v>
      </c>
      <c r="AZ1138" s="2" t="s">
        <v>8105</v>
      </c>
      <c r="BA1138" s="2" t="s">
        <v>7820</v>
      </c>
      <c r="BB1138" s="2" t="s">
        <v>8908</v>
      </c>
      <c r="BC1138" s="2" t="s">
        <v>3174</v>
      </c>
      <c r="BD1138" s="2" t="s">
        <v>13854</v>
      </c>
      <c r="BE1138" s="2" t="s">
        <v>8551</v>
      </c>
      <c r="BF1138" s="2" t="s">
        <v>6295</v>
      </c>
      <c r="BG1138" s="2" t="s">
        <v>12857</v>
      </c>
      <c r="BH1138" s="2" t="s">
        <v>9226</v>
      </c>
      <c r="BI1138" s="2" t="s">
        <v>10481</v>
      </c>
      <c r="BJ1138" s="2" t="s">
        <v>3727</v>
      </c>
      <c r="BK1138" s="2" t="s">
        <v>5071</v>
      </c>
      <c r="BL1138" s="2" t="s">
        <v>4006</v>
      </c>
      <c r="BM1138" s="2" t="s">
        <v>10485</v>
      </c>
      <c r="BN1138" s="2" t="s">
        <v>11130</v>
      </c>
      <c r="BO1138" s="2" t="s">
        <v>12780</v>
      </c>
      <c r="BP1138" s="2" t="s">
        <v>11371</v>
      </c>
      <c r="BQ1138" s="2" t="s">
        <v>12145</v>
      </c>
      <c r="BR1138" s="2" t="s">
        <v>1639</v>
      </c>
      <c r="BS1138" s="2" t="s">
        <v>10021</v>
      </c>
      <c r="BT1138" s="2" t="s">
        <v>9043</v>
      </c>
      <c r="BU1138" s="2" t="s">
        <v>12387</v>
      </c>
      <c r="BV1138" s="2" t="s">
        <v>7496</v>
      </c>
      <c r="BW1138" s="2" t="s">
        <v>9046</v>
      </c>
      <c r="BX1138" s="2" t="s">
        <v>5963</v>
      </c>
      <c r="BY1138" s="2" t="s">
        <v>4712</v>
      </c>
      <c r="BZ1138" s="2" t="s">
        <v>10606</v>
      </c>
      <c r="CA1138" s="2" t="s">
        <v>4641</v>
      </c>
      <c r="CB1138" s="2" t="s">
        <v>7949</v>
      </c>
      <c r="CC1138" s="2" t="s">
        <v>7371</v>
      </c>
      <c r="CD1138" s="2" t="s">
        <v>1809</v>
      </c>
      <c r="CE1138" s="2" t="s">
        <v>10705</v>
      </c>
      <c r="CF1138" s="2" t="s">
        <v>15488</v>
      </c>
      <c r="CG1138" s="2" t="s">
        <v>13013</v>
      </c>
      <c r="CH1138" s="2" t="s">
        <v>1167</v>
      </c>
      <c r="CI1138" s="2" t="s">
        <v>3035</v>
      </c>
      <c r="CJ1138" s="2" t="s">
        <v>2178</v>
      </c>
      <c r="CK1138" s="2" t="s">
        <v>3785</v>
      </c>
      <c r="CL1138" s="2" t="s">
        <v>3403</v>
      </c>
      <c r="CM1138" s="2" t="s">
        <v>11294</v>
      </c>
      <c r="CN1138" s="2" t="s">
        <v>5877</v>
      </c>
      <c r="CO1138" s="2" t="s">
        <v>9524</v>
      </c>
      <c r="CP1138" s="2" t="s">
        <v>6549</v>
      </c>
      <c r="CQ1138" s="2" t="s">
        <v>9057</v>
      </c>
      <c r="CR1138" s="2" t="s">
        <v>13921</v>
      </c>
      <c r="CS1138" s="2" t="s">
        <v>13723</v>
      </c>
      <c r="CT1138" s="2" t="s">
        <v>10057</v>
      </c>
      <c r="CU1138" s="2" t="s">
        <v>12994</v>
      </c>
      <c r="CV1138" s="2" t="s">
        <v>5891</v>
      </c>
      <c r="CW1138" s="2" t="s">
        <v>2161</v>
      </c>
      <c r="CX1138" s="2" t="s">
        <v>4662</v>
      </c>
      <c r="CY1138" s="2" t="s">
        <v>8656</v>
      </c>
      <c r="CZ1138" s="2" t="s">
        <v>15611</v>
      </c>
      <c r="DA1138" s="2" t="s">
        <v>8341</v>
      </c>
      <c r="DB1138" s="2" t="s">
        <v>2193</v>
      </c>
      <c r="DC1138" s="2" t="s">
        <v>1948</v>
      </c>
      <c r="DD1138" s="2" t="s">
        <v>5375</v>
      </c>
      <c r="DE1138" s="2" t="s">
        <v>10677</v>
      </c>
      <c r="DF1138" s="2" t="s">
        <v>9458</v>
      </c>
      <c r="DG1138" s="2" t="s">
        <v>5584</v>
      </c>
      <c r="DH1138" s="2" t="s">
        <v>10523</v>
      </c>
      <c r="DI1138" s="2" t="s">
        <v>2386</v>
      </c>
      <c r="DJ1138" s="2" t="s">
        <v>13344</v>
      </c>
      <c r="DK1138" s="2" t="s">
        <v>3915</v>
      </c>
      <c r="DL1138" s="2" t="s">
        <v>5962</v>
      </c>
      <c r="DM1138" s="2" t="s">
        <v>2082</v>
      </c>
      <c r="DN1138" s="2" t="s">
        <v>12994</v>
      </c>
      <c r="DO1138" s="2" t="s">
        <v>10093</v>
      </c>
      <c r="DP1138" s="2" t="s">
        <v>3245</v>
      </c>
      <c r="DQ1138" s="2" t="s">
        <v>13057</v>
      </c>
      <c r="DR1138" s="2" t="s">
        <v>5117</v>
      </c>
      <c r="DS1138" s="2" t="s">
        <v>10903</v>
      </c>
      <c r="DT1138" s="1"/>
      <c r="DU1138" s="1"/>
      <c r="DV1138" s="2" t="s">
        <v>11544</v>
      </c>
      <c r="DW1138" s="2" t="s">
        <v>13393</v>
      </c>
      <c r="DX1138" s="2" t="s">
        <v>13754</v>
      </c>
    </row>
    <row r="1139" spans="1:128" x14ac:dyDescent="0.4">
      <c r="A1139" s="2" t="s">
        <v>16376</v>
      </c>
      <c r="B1139" s="2" t="s">
        <v>19334</v>
      </c>
      <c r="C1139" s="2" t="s">
        <v>1052</v>
      </c>
      <c r="D1139" s="2" t="s">
        <v>19335</v>
      </c>
      <c r="E1139" s="2" t="s">
        <v>1053</v>
      </c>
      <c r="F1139" s="2" t="s">
        <v>3522</v>
      </c>
      <c r="G1139" s="2" t="s">
        <v>4265</v>
      </c>
      <c r="H1139" s="2" t="s">
        <v>4935</v>
      </c>
      <c r="I1139" s="2" t="s">
        <v>2777</v>
      </c>
      <c r="J1139" s="2" t="s">
        <v>6721</v>
      </c>
      <c r="K1139" s="2" t="s">
        <v>8541</v>
      </c>
      <c r="L1139" s="2" t="s">
        <v>12735</v>
      </c>
      <c r="M1139" s="2" t="s">
        <v>2649</v>
      </c>
      <c r="N1139" s="2" t="s">
        <v>1313</v>
      </c>
      <c r="O1139" s="2" t="s">
        <v>2754</v>
      </c>
      <c r="P1139" s="2" t="s">
        <v>5323</v>
      </c>
      <c r="Q1139" s="2" t="s">
        <v>14326</v>
      </c>
      <c r="R1139" s="2" t="s">
        <v>3727</v>
      </c>
      <c r="S1139" s="2" t="s">
        <v>1452</v>
      </c>
      <c r="T1139" s="2" t="s">
        <v>13128</v>
      </c>
      <c r="U1139" s="2" t="s">
        <v>12229</v>
      </c>
      <c r="V1139" s="2" t="s">
        <v>11424</v>
      </c>
      <c r="W1139" s="2" t="s">
        <v>6512</v>
      </c>
      <c r="X1139" s="2" t="s">
        <v>4597</v>
      </c>
      <c r="Y1139" s="2" t="s">
        <v>3627</v>
      </c>
      <c r="Z1139" s="2" t="s">
        <v>10720</v>
      </c>
      <c r="AA1139" s="2" t="s">
        <v>4752</v>
      </c>
      <c r="AB1139" s="2" t="s">
        <v>14854</v>
      </c>
      <c r="AC1139" s="2" t="s">
        <v>15636</v>
      </c>
      <c r="AD1139" s="2" t="s">
        <v>9937</v>
      </c>
      <c r="AE1139" s="2" t="s">
        <v>6576</v>
      </c>
      <c r="AF1139" s="2" t="s">
        <v>3966</v>
      </c>
      <c r="AG1139" s="2" t="s">
        <v>4833</v>
      </c>
      <c r="AH1139" s="2" t="s">
        <v>2233</v>
      </c>
      <c r="AI1139" s="2" t="s">
        <v>12536</v>
      </c>
      <c r="AJ1139" s="2" t="s">
        <v>14036</v>
      </c>
      <c r="AK1139" s="2" t="s">
        <v>18310</v>
      </c>
      <c r="AL1139" s="2" t="s">
        <v>12414</v>
      </c>
      <c r="AM1139" s="2" t="s">
        <v>7250</v>
      </c>
      <c r="AN1139" s="2" t="s">
        <v>2249</v>
      </c>
      <c r="AO1139" s="2" t="s">
        <v>2217</v>
      </c>
      <c r="AP1139" s="2" t="s">
        <v>8135</v>
      </c>
      <c r="AQ1139" s="2" t="s">
        <v>2105</v>
      </c>
      <c r="AR1139" s="2" t="s">
        <v>15557</v>
      </c>
      <c r="AS1139" s="2" t="s">
        <v>7577</v>
      </c>
      <c r="AT1139" s="2" t="s">
        <v>3186</v>
      </c>
      <c r="AU1139" s="2" t="s">
        <v>12285</v>
      </c>
      <c r="AV1139" s="2" t="s">
        <v>1457</v>
      </c>
      <c r="AW1139" s="2" t="s">
        <v>5244</v>
      </c>
      <c r="AX1139" s="2" t="s">
        <v>3356</v>
      </c>
      <c r="AY1139" s="2" t="s">
        <v>15800</v>
      </c>
      <c r="AZ1139" s="2" t="s">
        <v>8779</v>
      </c>
      <c r="BA1139" s="2" t="s">
        <v>10117</v>
      </c>
      <c r="BB1139" s="2" t="s">
        <v>3974</v>
      </c>
      <c r="BC1139" s="2" t="s">
        <v>6237</v>
      </c>
      <c r="BD1139" s="2" t="s">
        <v>5832</v>
      </c>
      <c r="BE1139" s="2" t="s">
        <v>8868</v>
      </c>
      <c r="BF1139" s="2" t="s">
        <v>8983</v>
      </c>
      <c r="BG1139" s="2" t="s">
        <v>14164</v>
      </c>
      <c r="BH1139" s="2" t="s">
        <v>7915</v>
      </c>
      <c r="BI1139" s="2" t="s">
        <v>14153</v>
      </c>
      <c r="BJ1139" s="2" t="s">
        <v>2565</v>
      </c>
      <c r="BK1139" s="2" t="s">
        <v>2654</v>
      </c>
      <c r="BL1139" s="2" t="s">
        <v>9587</v>
      </c>
      <c r="BM1139" s="2" t="s">
        <v>3436</v>
      </c>
      <c r="BN1139" s="2" t="s">
        <v>7121</v>
      </c>
      <c r="BO1139" s="2" t="s">
        <v>8705</v>
      </c>
      <c r="BP1139" s="2" t="s">
        <v>16019</v>
      </c>
      <c r="BQ1139" s="2" t="s">
        <v>10901</v>
      </c>
      <c r="BR1139" s="2" t="s">
        <v>5440</v>
      </c>
      <c r="BS1139" s="2" t="s">
        <v>6021</v>
      </c>
      <c r="BT1139" s="2" t="s">
        <v>12931</v>
      </c>
      <c r="BU1139" s="2" t="s">
        <v>10574</v>
      </c>
      <c r="BV1139" s="2" t="s">
        <v>5514</v>
      </c>
      <c r="BW1139" s="2" t="s">
        <v>12155</v>
      </c>
      <c r="BX1139" s="2" t="s">
        <v>12354</v>
      </c>
      <c r="BY1139" s="2" t="s">
        <v>12699</v>
      </c>
      <c r="BZ1139" s="2" t="s">
        <v>6022</v>
      </c>
      <c r="CA1139" s="2" t="s">
        <v>15356</v>
      </c>
      <c r="CB1139" s="2" t="s">
        <v>18045</v>
      </c>
      <c r="CC1139" s="2" t="s">
        <v>12586</v>
      </c>
      <c r="CD1139" s="2" t="s">
        <v>11947</v>
      </c>
      <c r="CE1139" s="2" t="s">
        <v>14108</v>
      </c>
      <c r="CF1139" s="2" t="s">
        <v>5269</v>
      </c>
      <c r="CG1139" s="2" t="s">
        <v>9920</v>
      </c>
      <c r="CH1139" s="2" t="s">
        <v>6958</v>
      </c>
      <c r="CI1139" s="2" t="s">
        <v>11935</v>
      </c>
      <c r="CJ1139" s="2" t="s">
        <v>13528</v>
      </c>
      <c r="CK1139" s="2" t="s">
        <v>8950</v>
      </c>
      <c r="CL1139" s="2" t="s">
        <v>11887</v>
      </c>
      <c r="CM1139" s="2" t="s">
        <v>15373</v>
      </c>
      <c r="CN1139" s="2" t="s">
        <v>7774</v>
      </c>
      <c r="CO1139" s="2" t="s">
        <v>11934</v>
      </c>
      <c r="CP1139" s="2" t="s">
        <v>11071</v>
      </c>
      <c r="CQ1139" s="2" t="s">
        <v>15520</v>
      </c>
      <c r="CR1139" s="2" t="s">
        <v>15209</v>
      </c>
      <c r="CS1139" s="2" t="s">
        <v>14241</v>
      </c>
      <c r="CT1139" s="2" t="s">
        <v>13949</v>
      </c>
      <c r="CU1139" s="2" t="s">
        <v>5294</v>
      </c>
      <c r="CV1139" s="2" t="s">
        <v>7786</v>
      </c>
      <c r="CW1139" s="2" t="s">
        <v>8187</v>
      </c>
      <c r="CX1139" s="2" t="s">
        <v>19336</v>
      </c>
      <c r="CY1139" s="2" t="s">
        <v>15170</v>
      </c>
      <c r="CZ1139" s="2" t="s">
        <v>11468</v>
      </c>
      <c r="DA1139" s="2" t="s">
        <v>8121</v>
      </c>
      <c r="DB1139" s="2" t="s">
        <v>1513</v>
      </c>
      <c r="DC1139" s="2" t="s">
        <v>8665</v>
      </c>
      <c r="DD1139" s="2" t="s">
        <v>11063</v>
      </c>
      <c r="DE1139" s="2" t="s">
        <v>12754</v>
      </c>
      <c r="DF1139" s="2" t="s">
        <v>11952</v>
      </c>
      <c r="DG1139" s="2" t="s">
        <v>12660</v>
      </c>
      <c r="DH1139" s="2" t="s">
        <v>5638</v>
      </c>
      <c r="DI1139" s="2" t="s">
        <v>11323</v>
      </c>
      <c r="DJ1139" s="2" t="s">
        <v>3001</v>
      </c>
      <c r="DK1139" s="2" t="s">
        <v>6704</v>
      </c>
      <c r="DL1139" s="2" t="s">
        <v>9383</v>
      </c>
      <c r="DM1139" s="2" t="s">
        <v>5053</v>
      </c>
      <c r="DN1139" s="2" t="s">
        <v>2064</v>
      </c>
      <c r="DO1139" s="2" t="s">
        <v>9597</v>
      </c>
      <c r="DP1139" s="2" t="s">
        <v>6481</v>
      </c>
      <c r="DQ1139" s="2" t="s">
        <v>11841</v>
      </c>
      <c r="DR1139" s="2" t="s">
        <v>6702</v>
      </c>
      <c r="DS1139" s="2" t="s">
        <v>3573</v>
      </c>
      <c r="DT1139" s="1"/>
      <c r="DU1139" s="1"/>
      <c r="DV1139" s="2" t="s">
        <v>9141</v>
      </c>
      <c r="DW1139" s="2" t="s">
        <v>14409</v>
      </c>
      <c r="DX1139" s="2" t="s">
        <v>1831</v>
      </c>
    </row>
    <row r="1140" spans="1:128" x14ac:dyDescent="0.4">
      <c r="A1140" s="2" t="s">
        <v>16376</v>
      </c>
      <c r="B1140" s="2" t="s">
        <v>19337</v>
      </c>
      <c r="C1140" s="2" t="s">
        <v>1052</v>
      </c>
      <c r="D1140" s="2" t="s">
        <v>0</v>
      </c>
      <c r="E1140" s="2" t="s">
        <v>1053</v>
      </c>
      <c r="F1140" s="2" t="s">
        <v>11214</v>
      </c>
      <c r="G1140" s="2" t="s">
        <v>6066</v>
      </c>
      <c r="H1140" s="2" t="s">
        <v>15113</v>
      </c>
      <c r="I1140" s="2" t="s">
        <v>10810</v>
      </c>
      <c r="J1140" s="2" t="s">
        <v>7173</v>
      </c>
      <c r="K1140" s="2" t="s">
        <v>12743</v>
      </c>
      <c r="L1140" s="2" t="s">
        <v>5389</v>
      </c>
      <c r="M1140" s="2" t="s">
        <v>7193</v>
      </c>
      <c r="N1140" s="2" t="s">
        <v>18343</v>
      </c>
      <c r="O1140" s="2" t="s">
        <v>6638</v>
      </c>
      <c r="P1140" s="2" t="s">
        <v>17659</v>
      </c>
      <c r="Q1140" s="2" t="s">
        <v>12835</v>
      </c>
      <c r="R1140" s="2" t="s">
        <v>14269</v>
      </c>
      <c r="S1140" s="2" t="s">
        <v>10040</v>
      </c>
      <c r="T1140" s="2" t="s">
        <v>11361</v>
      </c>
      <c r="U1140" s="2" t="s">
        <v>4616</v>
      </c>
      <c r="V1140" s="2" t="s">
        <v>2572</v>
      </c>
      <c r="W1140" s="2" t="s">
        <v>14350</v>
      </c>
      <c r="X1140" s="2" t="s">
        <v>12693</v>
      </c>
      <c r="Y1140" s="2" t="s">
        <v>7047</v>
      </c>
      <c r="Z1140" s="2" t="s">
        <v>4409</v>
      </c>
      <c r="AA1140" s="2" t="s">
        <v>4243</v>
      </c>
      <c r="AB1140" s="2" t="s">
        <v>14270</v>
      </c>
      <c r="AC1140" s="2" t="s">
        <v>10767</v>
      </c>
      <c r="AD1140" s="2" t="s">
        <v>19338</v>
      </c>
      <c r="AE1140" s="2" t="s">
        <v>17413</v>
      </c>
      <c r="AF1140" s="2" t="s">
        <v>12653</v>
      </c>
      <c r="AG1140" s="2" t="s">
        <v>6069</v>
      </c>
      <c r="AH1140" s="2" t="s">
        <v>2641</v>
      </c>
      <c r="AI1140" s="2" t="s">
        <v>3981</v>
      </c>
      <c r="AJ1140" s="2" t="s">
        <v>6787</v>
      </c>
      <c r="AK1140" s="2" t="s">
        <v>17552</v>
      </c>
      <c r="AL1140" s="2" t="s">
        <v>16924</v>
      </c>
      <c r="AM1140" s="2" t="s">
        <v>12377</v>
      </c>
      <c r="AN1140" s="2" t="s">
        <v>11710</v>
      </c>
      <c r="AO1140" s="2" t="s">
        <v>16690</v>
      </c>
      <c r="AP1140" s="2" t="s">
        <v>14825</v>
      </c>
      <c r="AQ1140" s="2" t="s">
        <v>15465</v>
      </c>
      <c r="AR1140" s="2" t="s">
        <v>19339</v>
      </c>
      <c r="AS1140" s="2" t="s">
        <v>17339</v>
      </c>
      <c r="AT1140" s="2" t="s">
        <v>13400</v>
      </c>
      <c r="AU1140" s="2" t="s">
        <v>2754</v>
      </c>
      <c r="AV1140" s="2" t="s">
        <v>12182</v>
      </c>
      <c r="AW1140" s="2" t="s">
        <v>8514</v>
      </c>
      <c r="AX1140" s="2" t="s">
        <v>11676</v>
      </c>
      <c r="AY1140" s="2" t="s">
        <v>19340</v>
      </c>
      <c r="AZ1140" s="2" t="s">
        <v>6647</v>
      </c>
      <c r="BA1140" s="2" t="s">
        <v>19341</v>
      </c>
      <c r="BB1140" s="2" t="s">
        <v>4070</v>
      </c>
      <c r="BC1140" s="2" t="s">
        <v>5395</v>
      </c>
      <c r="BD1140" s="2" t="s">
        <v>3996</v>
      </c>
      <c r="BE1140" s="2" t="s">
        <v>11755</v>
      </c>
      <c r="BF1140" s="2" t="s">
        <v>13609</v>
      </c>
      <c r="BG1140" s="2" t="s">
        <v>7473</v>
      </c>
      <c r="BH1140" s="2" t="s">
        <v>15599</v>
      </c>
      <c r="BI1140" s="2" t="s">
        <v>8822</v>
      </c>
      <c r="BJ1140" s="2" t="s">
        <v>7443</v>
      </c>
      <c r="BK1140" s="2" t="s">
        <v>5928</v>
      </c>
      <c r="BL1140" s="2" t="s">
        <v>10709</v>
      </c>
      <c r="BM1140" s="2" t="s">
        <v>1870</v>
      </c>
      <c r="BN1140" s="2" t="s">
        <v>12992</v>
      </c>
      <c r="BO1140" s="2" t="s">
        <v>13740</v>
      </c>
      <c r="BP1140" s="2" t="s">
        <v>2145</v>
      </c>
      <c r="BQ1140" s="2" t="s">
        <v>10300</v>
      </c>
      <c r="BR1140" s="2" t="s">
        <v>7283</v>
      </c>
      <c r="BS1140" s="2" t="s">
        <v>5035</v>
      </c>
      <c r="BT1140" s="2" t="s">
        <v>5439</v>
      </c>
      <c r="BU1140" s="2" t="s">
        <v>3954</v>
      </c>
      <c r="BV1140" s="2" t="s">
        <v>5865</v>
      </c>
      <c r="BW1140" s="2" t="s">
        <v>2736</v>
      </c>
      <c r="BX1140" s="2" t="s">
        <v>3781</v>
      </c>
      <c r="BY1140" s="2" t="s">
        <v>2581</v>
      </c>
      <c r="BZ1140" s="2" t="s">
        <v>5845</v>
      </c>
      <c r="CA1140" s="2" t="s">
        <v>7287</v>
      </c>
      <c r="CB1140" s="2" t="s">
        <v>2694</v>
      </c>
      <c r="CC1140" s="2" t="s">
        <v>15300</v>
      </c>
      <c r="CD1140" s="2" t="s">
        <v>1830</v>
      </c>
      <c r="CE1140" s="2" t="s">
        <v>1145</v>
      </c>
      <c r="CF1140" s="2" t="s">
        <v>11577</v>
      </c>
      <c r="CG1140" s="2" t="s">
        <v>6552</v>
      </c>
      <c r="CH1140" s="2" t="s">
        <v>3699</v>
      </c>
      <c r="CI1140" s="2" t="s">
        <v>9533</v>
      </c>
      <c r="CJ1140" s="2" t="s">
        <v>11903</v>
      </c>
      <c r="CK1140" s="2" t="s">
        <v>5647</v>
      </c>
      <c r="CL1140" s="2" t="s">
        <v>15328</v>
      </c>
      <c r="CM1140" s="2" t="s">
        <v>9056</v>
      </c>
      <c r="CN1140" s="2" t="s">
        <v>6458</v>
      </c>
      <c r="CO1140" s="2" t="s">
        <v>15564</v>
      </c>
      <c r="CP1140" s="2" t="s">
        <v>2282</v>
      </c>
      <c r="CQ1140" s="2" t="s">
        <v>3293</v>
      </c>
      <c r="CR1140" s="2" t="s">
        <v>4363</v>
      </c>
      <c r="CS1140" s="2" t="s">
        <v>2814</v>
      </c>
      <c r="CT1140" s="2" t="s">
        <v>3119</v>
      </c>
      <c r="CU1140" s="2" t="s">
        <v>3759</v>
      </c>
      <c r="CV1140" s="2" t="s">
        <v>12453</v>
      </c>
      <c r="CW1140" s="2" t="s">
        <v>6347</v>
      </c>
      <c r="CX1140" s="2" t="s">
        <v>6465</v>
      </c>
      <c r="CY1140" s="2" t="s">
        <v>9853</v>
      </c>
      <c r="CZ1140" s="2" t="s">
        <v>3943</v>
      </c>
      <c r="DA1140" s="2" t="s">
        <v>2084</v>
      </c>
      <c r="DB1140" s="2" t="s">
        <v>14415</v>
      </c>
      <c r="DC1140" s="2" t="s">
        <v>5941</v>
      </c>
      <c r="DD1140" s="2" t="s">
        <v>13583</v>
      </c>
      <c r="DE1140" s="2" t="s">
        <v>11903</v>
      </c>
      <c r="DF1140" s="2" t="s">
        <v>9076</v>
      </c>
      <c r="DG1140" s="2" t="s">
        <v>2795</v>
      </c>
      <c r="DH1140" s="2" t="s">
        <v>6747</v>
      </c>
      <c r="DI1140" s="2" t="s">
        <v>12877</v>
      </c>
      <c r="DJ1140" s="2" t="s">
        <v>11237</v>
      </c>
      <c r="DK1140" s="2" t="s">
        <v>7728</v>
      </c>
      <c r="DL1140" s="2" t="s">
        <v>2477</v>
      </c>
      <c r="DM1140" s="2" t="s">
        <v>2922</v>
      </c>
      <c r="DN1140" s="2" t="s">
        <v>7563</v>
      </c>
      <c r="DO1140" s="2" t="s">
        <v>6890</v>
      </c>
      <c r="DP1140" s="2" t="s">
        <v>2475</v>
      </c>
      <c r="DQ1140" s="2" t="s">
        <v>11855</v>
      </c>
      <c r="DR1140" s="2" t="s">
        <v>7895</v>
      </c>
      <c r="DS1140" s="2" t="s">
        <v>7960</v>
      </c>
      <c r="DT1140" s="1"/>
      <c r="DU1140" s="1"/>
      <c r="DV1140" s="2" t="s">
        <v>3114</v>
      </c>
      <c r="DW1140" s="2" t="s">
        <v>2179</v>
      </c>
      <c r="DX1140" s="2" t="s">
        <v>10733</v>
      </c>
    </row>
    <row r="1141" spans="1:128" x14ac:dyDescent="0.4">
      <c r="A1141" s="2" t="s">
        <v>16376</v>
      </c>
      <c r="B1141" s="2" t="s">
        <v>19342</v>
      </c>
      <c r="C1141" s="2" t="s">
        <v>1052</v>
      </c>
      <c r="D1141" s="2" t="s">
        <v>0</v>
      </c>
      <c r="E1141" s="2" t="s">
        <v>1053</v>
      </c>
      <c r="F1141" s="2" t="s">
        <v>1751</v>
      </c>
      <c r="G1141" s="2" t="s">
        <v>3875</v>
      </c>
      <c r="H1141" s="2" t="s">
        <v>6896</v>
      </c>
      <c r="I1141" s="2" t="s">
        <v>10359</v>
      </c>
      <c r="J1141" s="2" t="s">
        <v>14067</v>
      </c>
      <c r="K1141" s="2" t="s">
        <v>3184</v>
      </c>
      <c r="L1141" s="2" t="s">
        <v>7251</v>
      </c>
      <c r="M1141" s="2" t="s">
        <v>4265</v>
      </c>
      <c r="N1141" s="2" t="s">
        <v>9825</v>
      </c>
      <c r="O1141" s="2" t="s">
        <v>9744</v>
      </c>
      <c r="P1141" s="2" t="s">
        <v>12568</v>
      </c>
      <c r="Q1141" s="2" t="s">
        <v>16068</v>
      </c>
      <c r="R1141" s="2" t="s">
        <v>11753</v>
      </c>
      <c r="S1141" s="2" t="s">
        <v>6488</v>
      </c>
      <c r="T1141" s="2" t="s">
        <v>12106</v>
      </c>
      <c r="U1141" s="2" t="s">
        <v>9370</v>
      </c>
      <c r="V1141" s="2" t="s">
        <v>19343</v>
      </c>
      <c r="W1141" s="2" t="s">
        <v>16333</v>
      </c>
      <c r="X1141" s="2" t="s">
        <v>19344</v>
      </c>
      <c r="Y1141" s="2" t="s">
        <v>15942</v>
      </c>
      <c r="Z1141" s="2" t="s">
        <v>12867</v>
      </c>
      <c r="AA1141" s="2" t="s">
        <v>8093</v>
      </c>
      <c r="AB1141" s="2" t="s">
        <v>4958</v>
      </c>
      <c r="AC1141" s="2" t="s">
        <v>10013</v>
      </c>
      <c r="AD1141" s="2" t="s">
        <v>8929</v>
      </c>
      <c r="AE1141" s="2" t="s">
        <v>2226</v>
      </c>
      <c r="AF1141" s="2" t="s">
        <v>1866</v>
      </c>
      <c r="AG1141" s="2" t="s">
        <v>2635</v>
      </c>
      <c r="AH1141" s="2" t="s">
        <v>1313</v>
      </c>
      <c r="AI1141" s="2" t="s">
        <v>12427</v>
      </c>
      <c r="AJ1141" s="2" t="s">
        <v>3359</v>
      </c>
      <c r="AK1141" s="2" t="s">
        <v>5475</v>
      </c>
      <c r="AL1141" s="2" t="s">
        <v>8302</v>
      </c>
      <c r="AM1141" s="2" t="s">
        <v>17948</v>
      </c>
      <c r="AN1141" s="2" t="s">
        <v>17693</v>
      </c>
      <c r="AO1141" s="2" t="s">
        <v>14729</v>
      </c>
      <c r="AP1141" s="2" t="s">
        <v>16009</v>
      </c>
      <c r="AQ1141" s="2" t="s">
        <v>19208</v>
      </c>
      <c r="AR1141" s="2" t="s">
        <v>19345</v>
      </c>
      <c r="AS1141" s="2" t="s">
        <v>16355</v>
      </c>
      <c r="AT1141" s="2" t="s">
        <v>8597</v>
      </c>
      <c r="AU1141" s="2" t="s">
        <v>4426</v>
      </c>
      <c r="AV1141" s="2" t="s">
        <v>2354</v>
      </c>
      <c r="AW1141" s="2" t="s">
        <v>11566</v>
      </c>
      <c r="AX1141" s="2" t="s">
        <v>7652</v>
      </c>
      <c r="AY1141" s="2" t="s">
        <v>16400</v>
      </c>
      <c r="AZ1141" s="2" t="s">
        <v>19143</v>
      </c>
      <c r="BA1141" s="2" t="s">
        <v>17100</v>
      </c>
      <c r="BB1141" s="2" t="s">
        <v>15597</v>
      </c>
      <c r="BC1141" s="2" t="s">
        <v>3359</v>
      </c>
      <c r="BD1141" s="2" t="s">
        <v>16733</v>
      </c>
      <c r="BE1141" s="2" t="s">
        <v>3988</v>
      </c>
      <c r="BF1141" s="2" t="s">
        <v>16196</v>
      </c>
      <c r="BG1141" s="2" t="s">
        <v>13331</v>
      </c>
      <c r="BH1141" s="2" t="s">
        <v>16623</v>
      </c>
      <c r="BI1141" s="2" t="s">
        <v>2570</v>
      </c>
      <c r="BJ1141" s="2" t="s">
        <v>5084</v>
      </c>
      <c r="BK1141" s="2" t="s">
        <v>6163</v>
      </c>
      <c r="BL1141" s="2" t="s">
        <v>5223</v>
      </c>
      <c r="BM1141" s="2" t="s">
        <v>2425</v>
      </c>
      <c r="BN1141" s="2" t="s">
        <v>4236</v>
      </c>
      <c r="BO1141" s="2" t="s">
        <v>9660</v>
      </c>
      <c r="BP1141" s="2" t="s">
        <v>14948</v>
      </c>
      <c r="BQ1141" s="2" t="s">
        <v>11251</v>
      </c>
      <c r="BR1141" s="2" t="s">
        <v>9022</v>
      </c>
      <c r="BS1141" s="2" t="s">
        <v>11675</v>
      </c>
      <c r="BT1141" s="2" t="s">
        <v>8987</v>
      </c>
      <c r="BU1141" s="2" t="s">
        <v>8631</v>
      </c>
      <c r="BV1141" s="2" t="s">
        <v>1319</v>
      </c>
      <c r="BW1141" s="2" t="s">
        <v>2936</v>
      </c>
      <c r="BX1141" s="2" t="s">
        <v>9227</v>
      </c>
      <c r="BY1141" s="2" t="s">
        <v>14566</v>
      </c>
      <c r="BZ1141" s="2" t="s">
        <v>14085</v>
      </c>
      <c r="CA1141" s="2" t="s">
        <v>5000</v>
      </c>
      <c r="CB1141" s="2" t="s">
        <v>9310</v>
      </c>
      <c r="CC1141" s="2" t="s">
        <v>10669</v>
      </c>
      <c r="CD1141" s="2" t="s">
        <v>2485</v>
      </c>
      <c r="CE1141" s="2" t="s">
        <v>6261</v>
      </c>
      <c r="CF1141" s="2" t="s">
        <v>5513</v>
      </c>
      <c r="CG1141" s="2" t="s">
        <v>11535</v>
      </c>
      <c r="CH1141" s="2" t="s">
        <v>2831</v>
      </c>
      <c r="CI1141" s="2" t="s">
        <v>9055</v>
      </c>
      <c r="CJ1141" s="2" t="s">
        <v>10975</v>
      </c>
      <c r="CK1141" s="2" t="s">
        <v>3781</v>
      </c>
      <c r="CL1141" s="2" t="s">
        <v>3131</v>
      </c>
      <c r="CM1141" s="2" t="s">
        <v>12094</v>
      </c>
      <c r="CN1141" s="2" t="s">
        <v>1278</v>
      </c>
      <c r="CO1141" s="2" t="s">
        <v>5040</v>
      </c>
      <c r="CP1141" s="2" t="s">
        <v>10368</v>
      </c>
      <c r="CQ1141" s="2" t="s">
        <v>2693</v>
      </c>
      <c r="CR1141" s="2" t="s">
        <v>4139</v>
      </c>
      <c r="CS1141" s="2" t="s">
        <v>11537</v>
      </c>
      <c r="CT1141" s="2" t="s">
        <v>10052</v>
      </c>
      <c r="CU1141" s="2" t="s">
        <v>11701</v>
      </c>
      <c r="CV1141" s="2" t="s">
        <v>5890</v>
      </c>
      <c r="CW1141" s="2" t="s">
        <v>7958</v>
      </c>
      <c r="CX1141" s="2" t="s">
        <v>6559</v>
      </c>
      <c r="CY1141" s="2" t="s">
        <v>6397</v>
      </c>
      <c r="CZ1141" s="2" t="s">
        <v>10607</v>
      </c>
      <c r="DA1141" s="2" t="s">
        <v>14133</v>
      </c>
      <c r="DB1141" s="2" t="s">
        <v>7224</v>
      </c>
      <c r="DC1141" s="2" t="s">
        <v>5799</v>
      </c>
      <c r="DD1141" s="2" t="s">
        <v>2713</v>
      </c>
      <c r="DE1141" s="2" t="s">
        <v>4555</v>
      </c>
      <c r="DF1141" s="2" t="s">
        <v>8343</v>
      </c>
      <c r="DG1141" s="2" t="s">
        <v>3113</v>
      </c>
      <c r="DH1141" s="2" t="s">
        <v>17367</v>
      </c>
      <c r="DI1141" s="2" t="s">
        <v>8257</v>
      </c>
      <c r="DJ1141" s="2" t="s">
        <v>8639</v>
      </c>
      <c r="DK1141" s="2" t="s">
        <v>4400</v>
      </c>
      <c r="DL1141" s="2" t="s">
        <v>4137</v>
      </c>
      <c r="DM1141" s="2" t="s">
        <v>11232</v>
      </c>
      <c r="DN1141" s="2" t="s">
        <v>12951</v>
      </c>
      <c r="DO1141" s="2" t="s">
        <v>9457</v>
      </c>
      <c r="DP1141" s="2" t="s">
        <v>8252</v>
      </c>
      <c r="DQ1141" s="2" t="s">
        <v>6772</v>
      </c>
      <c r="DR1141" s="2" t="s">
        <v>2492</v>
      </c>
      <c r="DS1141" s="2" t="s">
        <v>10300</v>
      </c>
      <c r="DT1141" s="1"/>
      <c r="DU1141" s="1"/>
      <c r="DV1141" s="2" t="s">
        <v>12223</v>
      </c>
      <c r="DW1141" s="2" t="s">
        <v>16418</v>
      </c>
      <c r="DX1141" s="2" t="s">
        <v>1418</v>
      </c>
    </row>
    <row r="1142" spans="1:128" x14ac:dyDescent="0.4">
      <c r="A1142" s="2" t="s">
        <v>16376</v>
      </c>
      <c r="B1142" s="2" t="s">
        <v>19346</v>
      </c>
      <c r="C1142" s="2" t="s">
        <v>1052</v>
      </c>
      <c r="D1142" s="2" t="s">
        <v>0</v>
      </c>
      <c r="E1142" s="2" t="s">
        <v>1053</v>
      </c>
      <c r="F1142" s="2" t="s">
        <v>6727</v>
      </c>
      <c r="G1142" s="2" t="s">
        <v>2676</v>
      </c>
      <c r="H1142" s="2" t="s">
        <v>11213</v>
      </c>
      <c r="I1142" s="2" t="s">
        <v>3371</v>
      </c>
      <c r="J1142" s="2" t="s">
        <v>11527</v>
      </c>
      <c r="K1142" s="2" t="s">
        <v>10566</v>
      </c>
      <c r="L1142" s="2" t="s">
        <v>8424</v>
      </c>
      <c r="M1142" s="2" t="s">
        <v>12705</v>
      </c>
      <c r="N1142" s="2" t="s">
        <v>12037</v>
      </c>
      <c r="O1142" s="2" t="s">
        <v>8050</v>
      </c>
      <c r="P1142" s="2" t="s">
        <v>6060</v>
      </c>
      <c r="Q1142" s="2" t="s">
        <v>18659</v>
      </c>
      <c r="R1142" s="2" t="s">
        <v>17872</v>
      </c>
      <c r="S1142" s="2" t="s">
        <v>5980</v>
      </c>
      <c r="T1142" s="2" t="s">
        <v>4153</v>
      </c>
      <c r="U1142" s="2" t="s">
        <v>4092</v>
      </c>
      <c r="V1142" s="2" t="s">
        <v>1093</v>
      </c>
      <c r="W1142" s="2" t="s">
        <v>1874</v>
      </c>
      <c r="X1142" s="2" t="s">
        <v>8372</v>
      </c>
      <c r="Y1142" s="2" t="s">
        <v>14878</v>
      </c>
      <c r="Z1142" s="2" t="s">
        <v>2538</v>
      </c>
      <c r="AA1142" s="2" t="s">
        <v>11112</v>
      </c>
      <c r="AB1142" s="2" t="s">
        <v>5604</v>
      </c>
      <c r="AC1142" s="2" t="s">
        <v>11747</v>
      </c>
      <c r="AD1142" s="2" t="s">
        <v>6669</v>
      </c>
      <c r="AE1142" s="2" t="s">
        <v>13141</v>
      </c>
      <c r="AF1142" s="2" t="s">
        <v>14461</v>
      </c>
      <c r="AG1142" s="2" t="s">
        <v>7074</v>
      </c>
      <c r="AH1142" s="2" t="s">
        <v>9034</v>
      </c>
      <c r="AI1142" s="2" t="s">
        <v>3993</v>
      </c>
      <c r="AJ1142" s="2" t="s">
        <v>2113</v>
      </c>
      <c r="AK1142" s="2" t="s">
        <v>13906</v>
      </c>
      <c r="AL1142" s="2" t="s">
        <v>6446</v>
      </c>
      <c r="AM1142" s="2" t="s">
        <v>15238</v>
      </c>
      <c r="AN1142" s="2" t="s">
        <v>5616</v>
      </c>
      <c r="AO1142" s="2" t="s">
        <v>17371</v>
      </c>
      <c r="AP1142" s="2" t="s">
        <v>6015</v>
      </c>
      <c r="AQ1142" s="2" t="s">
        <v>4531</v>
      </c>
      <c r="AR1142" s="2" t="s">
        <v>16923</v>
      </c>
      <c r="AS1142" s="2" t="s">
        <v>16628</v>
      </c>
      <c r="AT1142" s="2" t="s">
        <v>9867</v>
      </c>
      <c r="AU1142" s="2" t="s">
        <v>2782</v>
      </c>
      <c r="AV1142" s="2" t="s">
        <v>13404</v>
      </c>
      <c r="AW1142" s="2" t="s">
        <v>10308</v>
      </c>
      <c r="AX1142" s="2" t="s">
        <v>5306</v>
      </c>
      <c r="AY1142" s="2" t="s">
        <v>4692</v>
      </c>
      <c r="AZ1142" s="2" t="s">
        <v>4340</v>
      </c>
      <c r="BA1142" s="2" t="s">
        <v>15227</v>
      </c>
      <c r="BB1142" s="2" t="s">
        <v>8882</v>
      </c>
      <c r="BC1142" s="2" t="s">
        <v>8373</v>
      </c>
      <c r="BD1142" s="2" t="s">
        <v>3656</v>
      </c>
      <c r="BE1142" s="2" t="s">
        <v>13404</v>
      </c>
      <c r="BF1142" s="2" t="s">
        <v>6018</v>
      </c>
      <c r="BG1142" s="2" t="s">
        <v>3370</v>
      </c>
      <c r="BH1142" s="2" t="s">
        <v>19347</v>
      </c>
      <c r="BI1142" s="2" t="s">
        <v>4585</v>
      </c>
      <c r="BJ1142" s="2" t="s">
        <v>3544</v>
      </c>
      <c r="BK1142" s="2" t="s">
        <v>1065</v>
      </c>
      <c r="BL1142" s="2" t="s">
        <v>3623</v>
      </c>
      <c r="BM1142" s="2" t="s">
        <v>10813</v>
      </c>
      <c r="BN1142" s="2" t="s">
        <v>12400</v>
      </c>
      <c r="BO1142" s="2" t="s">
        <v>7055</v>
      </c>
      <c r="BP1142" s="2" t="s">
        <v>10153</v>
      </c>
      <c r="BQ1142" s="2" t="s">
        <v>10041</v>
      </c>
      <c r="BR1142" s="2" t="s">
        <v>4026</v>
      </c>
      <c r="BS1142" s="2" t="s">
        <v>9731</v>
      </c>
      <c r="BT1142" s="2" t="s">
        <v>12391</v>
      </c>
      <c r="BU1142" s="2" t="s">
        <v>4754</v>
      </c>
      <c r="BV1142" s="2" t="s">
        <v>15557</v>
      </c>
      <c r="BW1142" s="2" t="s">
        <v>13274</v>
      </c>
      <c r="BX1142" s="2" t="s">
        <v>9077</v>
      </c>
      <c r="BY1142" s="2" t="s">
        <v>9004</v>
      </c>
      <c r="BZ1142" s="2" t="s">
        <v>15319</v>
      </c>
      <c r="CA1142" s="2" t="s">
        <v>2525</v>
      </c>
      <c r="CB1142" s="2" t="s">
        <v>2715</v>
      </c>
      <c r="CC1142" s="2" t="s">
        <v>2898</v>
      </c>
      <c r="CD1142" s="2" t="s">
        <v>14385</v>
      </c>
      <c r="CE1142" s="2" t="s">
        <v>3594</v>
      </c>
      <c r="CF1142" s="2" t="s">
        <v>5634</v>
      </c>
      <c r="CG1142" s="2" t="s">
        <v>13513</v>
      </c>
      <c r="CH1142" s="2" t="s">
        <v>5655</v>
      </c>
      <c r="CI1142" s="2" t="s">
        <v>12557</v>
      </c>
      <c r="CJ1142" s="2" t="s">
        <v>6347</v>
      </c>
      <c r="CK1142" s="2" t="s">
        <v>3012</v>
      </c>
      <c r="CL1142" s="2" t="s">
        <v>6468</v>
      </c>
      <c r="CM1142" s="2" t="s">
        <v>14958</v>
      </c>
      <c r="CN1142" s="2" t="s">
        <v>6041</v>
      </c>
      <c r="CO1142" s="2" t="s">
        <v>9643</v>
      </c>
      <c r="CP1142" s="2" t="s">
        <v>2482</v>
      </c>
      <c r="CQ1142" s="2" t="s">
        <v>3840</v>
      </c>
      <c r="CR1142" s="2" t="s">
        <v>2898</v>
      </c>
      <c r="CS1142" s="2" t="s">
        <v>12049</v>
      </c>
      <c r="CT1142" s="2" t="s">
        <v>9600</v>
      </c>
      <c r="CU1142" s="2" t="s">
        <v>7891</v>
      </c>
      <c r="CV1142" s="2" t="s">
        <v>12437</v>
      </c>
      <c r="CW1142" s="2" t="s">
        <v>2050</v>
      </c>
      <c r="CX1142" s="2" t="s">
        <v>2808</v>
      </c>
      <c r="CY1142" s="2" t="s">
        <v>12343</v>
      </c>
      <c r="CZ1142" s="2" t="s">
        <v>11144</v>
      </c>
      <c r="DA1142" s="2" t="s">
        <v>10983</v>
      </c>
      <c r="DB1142" s="2" t="s">
        <v>4203</v>
      </c>
      <c r="DC1142" s="2" t="s">
        <v>4547</v>
      </c>
      <c r="DD1142" s="2" t="s">
        <v>10853</v>
      </c>
      <c r="DE1142" s="2" t="s">
        <v>3501</v>
      </c>
      <c r="DF1142" s="2" t="s">
        <v>2034</v>
      </c>
      <c r="DG1142" s="2" t="s">
        <v>7900</v>
      </c>
      <c r="DH1142" s="2" t="s">
        <v>6544</v>
      </c>
      <c r="DI1142" s="2" t="s">
        <v>6705</v>
      </c>
      <c r="DJ1142" s="2" t="s">
        <v>5184</v>
      </c>
      <c r="DK1142" s="2" t="s">
        <v>6559</v>
      </c>
      <c r="DL1142" s="2" t="s">
        <v>6705</v>
      </c>
      <c r="DM1142" s="2" t="s">
        <v>5045</v>
      </c>
      <c r="DN1142" s="2" t="s">
        <v>1699</v>
      </c>
      <c r="DO1142" s="2" t="s">
        <v>10581</v>
      </c>
      <c r="DP1142" s="2" t="s">
        <v>4544</v>
      </c>
      <c r="DQ1142" s="2" t="s">
        <v>6486</v>
      </c>
      <c r="DR1142" s="2" t="s">
        <v>12971</v>
      </c>
      <c r="DS1142" s="2" t="s">
        <v>4371</v>
      </c>
      <c r="DT1142" s="1"/>
      <c r="DU1142" s="1"/>
      <c r="DV1142" s="2" t="s">
        <v>7033</v>
      </c>
      <c r="DW1142" s="2" t="s">
        <v>8492</v>
      </c>
      <c r="DX1142" s="2" t="s">
        <v>8331</v>
      </c>
    </row>
    <row r="1143" spans="1:128" x14ac:dyDescent="0.4">
      <c r="A1143" s="2" t="s">
        <v>16376</v>
      </c>
      <c r="B1143" s="2" t="s">
        <v>19348</v>
      </c>
      <c r="C1143" s="2" t="s">
        <v>1052</v>
      </c>
      <c r="D1143" s="2" t="s">
        <v>0</v>
      </c>
      <c r="E1143" s="2" t="s">
        <v>1053</v>
      </c>
      <c r="F1143" s="2" t="s">
        <v>4262</v>
      </c>
      <c r="G1143" s="2" t="s">
        <v>3366</v>
      </c>
      <c r="H1143" s="2" t="s">
        <v>3243</v>
      </c>
      <c r="I1143" s="2" t="s">
        <v>9817</v>
      </c>
      <c r="J1143" s="2" t="s">
        <v>5024</v>
      </c>
      <c r="K1143" s="2" t="s">
        <v>7212</v>
      </c>
      <c r="L1143" s="2" t="s">
        <v>8133</v>
      </c>
      <c r="M1143" s="2" t="s">
        <v>4257</v>
      </c>
      <c r="N1143" s="2" t="s">
        <v>3431</v>
      </c>
      <c r="O1143" s="2" t="s">
        <v>1906</v>
      </c>
      <c r="P1143" s="2" t="s">
        <v>10310</v>
      </c>
      <c r="Q1143" s="2" t="s">
        <v>1776</v>
      </c>
      <c r="R1143" s="2" t="s">
        <v>10379</v>
      </c>
      <c r="S1143" s="2" t="s">
        <v>6715</v>
      </c>
      <c r="T1143" s="2" t="s">
        <v>6379</v>
      </c>
      <c r="U1143" s="2" t="s">
        <v>6379</v>
      </c>
      <c r="V1143" s="2" t="s">
        <v>4252</v>
      </c>
      <c r="W1143" s="2" t="s">
        <v>13142</v>
      </c>
      <c r="X1143" s="2" t="s">
        <v>17501</v>
      </c>
      <c r="Y1143" s="2" t="s">
        <v>13109</v>
      </c>
      <c r="Z1143" s="2" t="s">
        <v>1305</v>
      </c>
      <c r="AA1143" s="2" t="s">
        <v>1409</v>
      </c>
      <c r="AB1143" s="2" t="s">
        <v>8780</v>
      </c>
      <c r="AC1143" s="2" t="s">
        <v>9781</v>
      </c>
      <c r="AD1143" s="2" t="s">
        <v>8080</v>
      </c>
      <c r="AE1143" s="2" t="s">
        <v>17501</v>
      </c>
      <c r="AF1143" s="2" t="s">
        <v>8644</v>
      </c>
      <c r="AG1143" s="2" t="s">
        <v>3375</v>
      </c>
      <c r="AH1143" s="2" t="s">
        <v>5327</v>
      </c>
      <c r="AI1143" s="2" t="s">
        <v>1532</v>
      </c>
      <c r="AJ1143" s="2" t="s">
        <v>2114</v>
      </c>
      <c r="AK1143" s="2" t="s">
        <v>11585</v>
      </c>
      <c r="AL1143" s="2" t="s">
        <v>9631</v>
      </c>
      <c r="AM1143" s="2" t="s">
        <v>3169</v>
      </c>
      <c r="AN1143" s="2" t="s">
        <v>2681</v>
      </c>
      <c r="AO1143" s="2" t="s">
        <v>3614</v>
      </c>
      <c r="AP1143" s="2" t="s">
        <v>3045</v>
      </c>
      <c r="AQ1143" s="2" t="s">
        <v>14564</v>
      </c>
      <c r="AR1143" s="2" t="s">
        <v>17522</v>
      </c>
      <c r="AS1143" s="2" t="s">
        <v>12242</v>
      </c>
      <c r="AT1143" s="2" t="s">
        <v>9859</v>
      </c>
      <c r="AU1143" s="2" t="s">
        <v>8309</v>
      </c>
      <c r="AV1143" s="2" t="s">
        <v>2767</v>
      </c>
      <c r="AW1143" s="2" t="s">
        <v>1330</v>
      </c>
      <c r="AX1143" s="2" t="s">
        <v>11959</v>
      </c>
      <c r="AY1143" s="2" t="s">
        <v>17715</v>
      </c>
      <c r="AZ1143" s="2" t="s">
        <v>11966</v>
      </c>
      <c r="BA1143" s="2" t="s">
        <v>1560</v>
      </c>
      <c r="BB1143" s="2" t="s">
        <v>3913</v>
      </c>
      <c r="BC1143" s="2" t="s">
        <v>8778</v>
      </c>
      <c r="BD1143" s="2" t="s">
        <v>2346</v>
      </c>
      <c r="BE1143" s="2" t="s">
        <v>5389</v>
      </c>
      <c r="BF1143" s="2" t="s">
        <v>6972</v>
      </c>
      <c r="BG1143" s="2" t="s">
        <v>19349</v>
      </c>
      <c r="BH1143" s="2" t="s">
        <v>2209</v>
      </c>
      <c r="BI1143" s="2" t="s">
        <v>2639</v>
      </c>
      <c r="BJ1143" s="2" t="s">
        <v>12023</v>
      </c>
      <c r="BK1143" s="2" t="s">
        <v>1685</v>
      </c>
      <c r="BL1143" s="2" t="s">
        <v>9276</v>
      </c>
      <c r="BM1143" s="2" t="s">
        <v>4592</v>
      </c>
      <c r="BN1143" s="2" t="s">
        <v>4246</v>
      </c>
      <c r="BO1143" s="2" t="s">
        <v>9499</v>
      </c>
      <c r="BP1143" s="2" t="s">
        <v>14340</v>
      </c>
      <c r="BQ1143" s="2" t="s">
        <v>3425</v>
      </c>
      <c r="BR1143" s="2" t="s">
        <v>9218</v>
      </c>
      <c r="BS1143" s="2" t="s">
        <v>5764</v>
      </c>
      <c r="BT1143" s="2" t="s">
        <v>11779</v>
      </c>
      <c r="BU1143" s="2" t="s">
        <v>15072</v>
      </c>
      <c r="BV1143" s="2" t="s">
        <v>10130</v>
      </c>
      <c r="BW1143" s="2" t="s">
        <v>14957</v>
      </c>
      <c r="BX1143" s="2" t="s">
        <v>16743</v>
      </c>
      <c r="BY1143" s="2" t="s">
        <v>11697</v>
      </c>
      <c r="BZ1143" s="2" t="s">
        <v>3126</v>
      </c>
      <c r="CA1143" s="2" t="s">
        <v>11383</v>
      </c>
      <c r="CB1143" s="2" t="s">
        <v>6126</v>
      </c>
      <c r="CC1143" s="2" t="s">
        <v>10181</v>
      </c>
      <c r="CD1143" s="2" t="s">
        <v>3915</v>
      </c>
      <c r="CE1143" s="2" t="s">
        <v>11626</v>
      </c>
      <c r="CF1143" s="2" t="s">
        <v>14957</v>
      </c>
      <c r="CG1143" s="2" t="s">
        <v>2379</v>
      </c>
      <c r="CH1143" s="2" t="s">
        <v>7873</v>
      </c>
      <c r="CI1143" s="2" t="s">
        <v>3091</v>
      </c>
      <c r="CJ1143" s="2" t="s">
        <v>7421</v>
      </c>
      <c r="CK1143" s="2" t="s">
        <v>12386</v>
      </c>
      <c r="CL1143" s="2" t="s">
        <v>8478</v>
      </c>
      <c r="CM1143" s="2" t="s">
        <v>4708</v>
      </c>
      <c r="CN1143" s="2" t="s">
        <v>7078</v>
      </c>
      <c r="CO1143" s="2" t="s">
        <v>13761</v>
      </c>
      <c r="CP1143" s="2" t="s">
        <v>4909</v>
      </c>
      <c r="CQ1143" s="2" t="s">
        <v>3040</v>
      </c>
      <c r="CR1143" s="2" t="s">
        <v>4707</v>
      </c>
      <c r="CS1143" s="2" t="s">
        <v>5768</v>
      </c>
      <c r="CT1143" s="2" t="s">
        <v>12905</v>
      </c>
      <c r="CU1143" s="2" t="s">
        <v>15481</v>
      </c>
      <c r="CV1143" s="2" t="s">
        <v>12072</v>
      </c>
      <c r="CW1143" s="2" t="s">
        <v>13716</v>
      </c>
      <c r="CX1143" s="2" t="s">
        <v>9462</v>
      </c>
      <c r="CY1143" s="2" t="s">
        <v>14204</v>
      </c>
      <c r="CZ1143" s="2" t="s">
        <v>3657</v>
      </c>
      <c r="DA1143" s="2" t="s">
        <v>8651</v>
      </c>
      <c r="DB1143" s="2" t="s">
        <v>12360</v>
      </c>
      <c r="DC1143" s="2" t="s">
        <v>1223</v>
      </c>
      <c r="DD1143" s="2" t="s">
        <v>14101</v>
      </c>
      <c r="DE1143" s="2" t="s">
        <v>13060</v>
      </c>
      <c r="DF1143" s="2" t="s">
        <v>13916</v>
      </c>
      <c r="DG1143" s="2" t="s">
        <v>9634</v>
      </c>
      <c r="DH1143" s="2" t="s">
        <v>10750</v>
      </c>
      <c r="DI1143" s="2" t="s">
        <v>4924</v>
      </c>
      <c r="DJ1143" s="2" t="s">
        <v>13265</v>
      </c>
      <c r="DK1143" s="2" t="s">
        <v>4614</v>
      </c>
      <c r="DL1143" s="2" t="s">
        <v>10913</v>
      </c>
      <c r="DM1143" s="2" t="s">
        <v>10386</v>
      </c>
      <c r="DN1143" s="2" t="s">
        <v>7580</v>
      </c>
      <c r="DO1143" s="2" t="s">
        <v>9183</v>
      </c>
      <c r="DP1143" s="2" t="s">
        <v>3523</v>
      </c>
      <c r="DQ1143" s="2" t="s">
        <v>15633</v>
      </c>
      <c r="DR1143" s="2" t="s">
        <v>7638</v>
      </c>
      <c r="DS1143" s="2" t="s">
        <v>2408</v>
      </c>
      <c r="DT1143" s="1"/>
      <c r="DU1143" s="1"/>
      <c r="DV1143" s="2" t="s">
        <v>5155</v>
      </c>
      <c r="DW1143" s="2" t="s">
        <v>12531</v>
      </c>
      <c r="DX1143" s="2" t="s">
        <v>14973</v>
      </c>
    </row>
    <row r="1144" spans="1:128" x14ac:dyDescent="0.4">
      <c r="A1144" s="2" t="s">
        <v>16376</v>
      </c>
      <c r="B1144" s="2" t="s">
        <v>19350</v>
      </c>
      <c r="C1144" s="2" t="s">
        <v>1052</v>
      </c>
      <c r="D1144" s="2" t="s">
        <v>0</v>
      </c>
      <c r="E1144" s="2" t="s">
        <v>1053</v>
      </c>
      <c r="F1144" s="2" t="s">
        <v>1566</v>
      </c>
      <c r="G1144" s="2" t="s">
        <v>2139</v>
      </c>
      <c r="H1144" s="2" t="s">
        <v>1647</v>
      </c>
      <c r="I1144" s="2" t="s">
        <v>18343</v>
      </c>
      <c r="J1144" s="2" t="s">
        <v>12567</v>
      </c>
      <c r="K1144" s="2" t="s">
        <v>8273</v>
      </c>
      <c r="L1144" s="2" t="s">
        <v>7405</v>
      </c>
      <c r="M1144" s="2" t="s">
        <v>10034</v>
      </c>
      <c r="N1144" s="2" t="s">
        <v>2533</v>
      </c>
      <c r="O1144" s="2" t="s">
        <v>1753</v>
      </c>
      <c r="P1144" s="2" t="s">
        <v>3551</v>
      </c>
      <c r="Q1144" s="2" t="s">
        <v>8363</v>
      </c>
      <c r="R1144" s="2" t="s">
        <v>5247</v>
      </c>
      <c r="S1144" s="2" t="s">
        <v>10158</v>
      </c>
      <c r="T1144" s="2" t="s">
        <v>4500</v>
      </c>
      <c r="U1144" s="2" t="s">
        <v>4488</v>
      </c>
      <c r="V1144" s="2" t="s">
        <v>11265</v>
      </c>
      <c r="W1144" s="2" t="s">
        <v>14976</v>
      </c>
      <c r="X1144" s="2" t="s">
        <v>15992</v>
      </c>
      <c r="Y1144" s="2" t="s">
        <v>1774</v>
      </c>
      <c r="Z1144" s="2" t="s">
        <v>13172</v>
      </c>
      <c r="AA1144" s="2" t="s">
        <v>12769</v>
      </c>
      <c r="AB1144" s="2" t="s">
        <v>8980</v>
      </c>
      <c r="AC1144" s="2" t="s">
        <v>1541</v>
      </c>
      <c r="AD1144" s="2" t="s">
        <v>8271</v>
      </c>
      <c r="AE1144" s="2" t="s">
        <v>10515</v>
      </c>
      <c r="AF1144" s="2" t="s">
        <v>3982</v>
      </c>
      <c r="AG1144" s="2" t="s">
        <v>1430</v>
      </c>
      <c r="AH1144" s="2" t="s">
        <v>6726</v>
      </c>
      <c r="AI1144" s="2" t="s">
        <v>6489</v>
      </c>
      <c r="AJ1144" s="2" t="s">
        <v>3338</v>
      </c>
      <c r="AK1144" s="2" t="s">
        <v>11800</v>
      </c>
      <c r="AL1144" s="2" t="s">
        <v>12542</v>
      </c>
      <c r="AM1144" s="2" t="s">
        <v>6015</v>
      </c>
      <c r="AN1144" s="2" t="s">
        <v>15110</v>
      </c>
      <c r="AO1144" s="2" t="s">
        <v>6569</v>
      </c>
      <c r="AP1144" s="2" t="s">
        <v>8775</v>
      </c>
      <c r="AQ1144" s="2" t="s">
        <v>10551</v>
      </c>
      <c r="AR1144" s="2" t="s">
        <v>12889</v>
      </c>
      <c r="AS1144" s="2" t="s">
        <v>6851</v>
      </c>
      <c r="AT1144" s="2" t="s">
        <v>4682</v>
      </c>
      <c r="AU1144" s="2" t="s">
        <v>1677</v>
      </c>
      <c r="AV1144" s="2" t="s">
        <v>9858</v>
      </c>
      <c r="AW1144" s="2" t="s">
        <v>2249</v>
      </c>
      <c r="AX1144" s="2" t="s">
        <v>13247</v>
      </c>
      <c r="AY1144" s="2" t="s">
        <v>14604</v>
      </c>
      <c r="AZ1144" s="2" t="s">
        <v>14422</v>
      </c>
      <c r="BA1144" s="2" t="s">
        <v>3889</v>
      </c>
      <c r="BB1144" s="2" t="s">
        <v>2007</v>
      </c>
      <c r="BC1144" s="2" t="s">
        <v>6904</v>
      </c>
      <c r="BD1144" s="2" t="s">
        <v>4427</v>
      </c>
      <c r="BE1144" s="2" t="s">
        <v>3979</v>
      </c>
      <c r="BF1144" s="2" t="s">
        <v>17064</v>
      </c>
      <c r="BG1144" s="2" t="s">
        <v>14955</v>
      </c>
      <c r="BH1144" s="2" t="s">
        <v>12771</v>
      </c>
      <c r="BI1144" s="2" t="s">
        <v>2210</v>
      </c>
      <c r="BJ1144" s="2" t="s">
        <v>1775</v>
      </c>
      <c r="BK1144" s="2" t="s">
        <v>2217</v>
      </c>
      <c r="BL1144" s="2" t="s">
        <v>6582</v>
      </c>
      <c r="BM1144" s="2" t="s">
        <v>18582</v>
      </c>
      <c r="BN1144" s="2" t="s">
        <v>13623</v>
      </c>
      <c r="BO1144" s="2" t="s">
        <v>13254</v>
      </c>
      <c r="BP1144" s="2" t="s">
        <v>1884</v>
      </c>
      <c r="BQ1144" s="2" t="s">
        <v>8087</v>
      </c>
      <c r="BR1144" s="2" t="s">
        <v>9150</v>
      </c>
      <c r="BS1144" s="2" t="s">
        <v>1971</v>
      </c>
      <c r="BT1144" s="2" t="s">
        <v>8833</v>
      </c>
      <c r="BU1144" s="2" t="s">
        <v>3720</v>
      </c>
      <c r="BV1144" s="2" t="s">
        <v>4038</v>
      </c>
      <c r="BW1144" s="2" t="s">
        <v>9774</v>
      </c>
      <c r="BX1144" s="2" t="s">
        <v>16658</v>
      </c>
      <c r="BY1144" s="2" t="s">
        <v>12921</v>
      </c>
      <c r="BZ1144" s="2" t="s">
        <v>5703</v>
      </c>
      <c r="CA1144" s="2" t="s">
        <v>10255</v>
      </c>
      <c r="CB1144" s="2" t="s">
        <v>13299</v>
      </c>
      <c r="CC1144" s="2" t="s">
        <v>5774</v>
      </c>
      <c r="CD1144" s="2" t="s">
        <v>9419</v>
      </c>
      <c r="CE1144" s="2" t="s">
        <v>3078</v>
      </c>
      <c r="CF1144" s="2" t="s">
        <v>16279</v>
      </c>
      <c r="CG1144" s="2" t="s">
        <v>10785</v>
      </c>
      <c r="CH1144" s="2" t="s">
        <v>8698</v>
      </c>
      <c r="CI1144" s="2" t="s">
        <v>7645</v>
      </c>
      <c r="CJ1144" s="2" t="s">
        <v>6859</v>
      </c>
      <c r="CK1144" s="2" t="s">
        <v>13943</v>
      </c>
      <c r="CL1144" s="2" t="s">
        <v>15451</v>
      </c>
      <c r="CM1144" s="2" t="s">
        <v>7871</v>
      </c>
      <c r="CN1144" s="2" t="s">
        <v>12525</v>
      </c>
      <c r="CO1144" s="2" t="s">
        <v>8990</v>
      </c>
      <c r="CP1144" s="2" t="s">
        <v>13597</v>
      </c>
      <c r="CQ1144" s="2" t="s">
        <v>13940</v>
      </c>
      <c r="CR1144" s="2" t="s">
        <v>13125</v>
      </c>
      <c r="CS1144" s="2" t="s">
        <v>13057</v>
      </c>
      <c r="CT1144" s="2" t="s">
        <v>10360</v>
      </c>
      <c r="CU1144" s="2" t="s">
        <v>12072</v>
      </c>
      <c r="CV1144" s="2" t="s">
        <v>2843</v>
      </c>
      <c r="CW1144" s="2" t="s">
        <v>4582</v>
      </c>
      <c r="CX1144" s="2" t="s">
        <v>15168</v>
      </c>
      <c r="CY1144" s="2" t="s">
        <v>1799</v>
      </c>
      <c r="CZ1144" s="2" t="s">
        <v>3536</v>
      </c>
      <c r="DA1144" s="2" t="s">
        <v>8990</v>
      </c>
      <c r="DB1144" s="2" t="s">
        <v>12518</v>
      </c>
      <c r="DC1144" s="2" t="s">
        <v>1753</v>
      </c>
      <c r="DD1144" s="2" t="s">
        <v>10507</v>
      </c>
      <c r="DE1144" s="2" t="s">
        <v>3824</v>
      </c>
      <c r="DF1144" s="2" t="s">
        <v>5405</v>
      </c>
      <c r="DG1144" s="2" t="s">
        <v>9368</v>
      </c>
      <c r="DH1144" s="2" t="s">
        <v>4326</v>
      </c>
      <c r="DI1144" s="2" t="s">
        <v>11313</v>
      </c>
      <c r="DJ1144" s="2" t="s">
        <v>15735</v>
      </c>
      <c r="DK1144" s="2" t="s">
        <v>4182</v>
      </c>
      <c r="DL1144" s="2" t="s">
        <v>14066</v>
      </c>
      <c r="DM1144" s="2" t="s">
        <v>13502</v>
      </c>
      <c r="DN1144" s="2" t="s">
        <v>6577</v>
      </c>
      <c r="DO1144" s="2" t="s">
        <v>11343</v>
      </c>
      <c r="DP1144" s="2" t="s">
        <v>14549</v>
      </c>
      <c r="DQ1144" s="2" t="s">
        <v>4167</v>
      </c>
      <c r="DR1144" s="2" t="s">
        <v>14231</v>
      </c>
      <c r="DS1144" s="2" t="s">
        <v>4603</v>
      </c>
      <c r="DT1144" s="1"/>
      <c r="DU1144" s="1"/>
      <c r="DV1144" s="2" t="s">
        <v>12929</v>
      </c>
      <c r="DW1144" s="2" t="s">
        <v>12740</v>
      </c>
      <c r="DX1144" s="2" t="s">
        <v>19351</v>
      </c>
    </row>
    <row r="1145" spans="1:128" x14ac:dyDescent="0.4">
      <c r="A1145" s="2" t="s">
        <v>16376</v>
      </c>
      <c r="B1145" s="2" t="s">
        <v>19352</v>
      </c>
      <c r="C1145" s="2" t="s">
        <v>1052</v>
      </c>
      <c r="D1145" s="2" t="s">
        <v>19353</v>
      </c>
      <c r="E1145" s="2" t="s">
        <v>0</v>
      </c>
      <c r="F1145" s="2" t="s">
        <v>0</v>
      </c>
      <c r="G1145" s="2" t="s">
        <v>0</v>
      </c>
      <c r="H1145" s="2" t="s">
        <v>0</v>
      </c>
      <c r="I1145" s="2" t="s">
        <v>0</v>
      </c>
      <c r="J1145" s="2" t="s">
        <v>0</v>
      </c>
      <c r="K1145" s="2" t="s">
        <v>0</v>
      </c>
      <c r="L1145" s="2" t="s">
        <v>0</v>
      </c>
      <c r="M1145" s="2" t="s">
        <v>0</v>
      </c>
      <c r="N1145" s="2" t="s">
        <v>0</v>
      </c>
      <c r="O1145" s="2" t="s">
        <v>0</v>
      </c>
      <c r="P1145" s="2" t="s">
        <v>0</v>
      </c>
      <c r="Q1145" s="2" t="s">
        <v>0</v>
      </c>
      <c r="R1145" s="2" t="s">
        <v>0</v>
      </c>
      <c r="S1145" s="2" t="s">
        <v>0</v>
      </c>
      <c r="T1145" s="2" t="s">
        <v>0</v>
      </c>
      <c r="U1145" s="2" t="s">
        <v>0</v>
      </c>
      <c r="V1145" s="2" t="s">
        <v>0</v>
      </c>
      <c r="W1145" s="2" t="s">
        <v>0</v>
      </c>
      <c r="X1145" s="2" t="s">
        <v>0</v>
      </c>
      <c r="Y1145" s="2" t="s">
        <v>0</v>
      </c>
      <c r="Z1145" s="2" t="s">
        <v>0</v>
      </c>
      <c r="AA1145" s="2" t="s">
        <v>0</v>
      </c>
      <c r="AB1145" s="2" t="s">
        <v>0</v>
      </c>
      <c r="AC1145" s="2" t="s">
        <v>0</v>
      </c>
      <c r="AD1145" s="2" t="s">
        <v>0</v>
      </c>
      <c r="AE1145" s="2" t="s">
        <v>0</v>
      </c>
      <c r="AF1145" s="2" t="s">
        <v>0</v>
      </c>
      <c r="AG1145" s="2" t="s">
        <v>0</v>
      </c>
      <c r="AH1145" s="2" t="s">
        <v>0</v>
      </c>
      <c r="AI1145" s="2" t="s">
        <v>0</v>
      </c>
      <c r="AJ1145" s="2" t="s">
        <v>0</v>
      </c>
      <c r="AK1145" s="2" t="s">
        <v>0</v>
      </c>
      <c r="AL1145" s="2" t="s">
        <v>0</v>
      </c>
      <c r="AM1145" s="2" t="s">
        <v>0</v>
      </c>
      <c r="AN1145" s="2" t="s">
        <v>0</v>
      </c>
      <c r="AO1145" s="2" t="s">
        <v>0</v>
      </c>
      <c r="AP1145" s="2" t="s">
        <v>0</v>
      </c>
      <c r="AQ1145" s="2" t="s">
        <v>0</v>
      </c>
      <c r="AR1145" s="2" t="s">
        <v>0</v>
      </c>
      <c r="AS1145" s="2" t="s">
        <v>0</v>
      </c>
      <c r="AT1145" s="2" t="s">
        <v>0</v>
      </c>
      <c r="AU1145" s="2" t="s">
        <v>0</v>
      </c>
      <c r="AV1145" s="2" t="s">
        <v>0</v>
      </c>
      <c r="AW1145" s="2" t="s">
        <v>0</v>
      </c>
      <c r="AX1145" s="2" t="s">
        <v>0</v>
      </c>
      <c r="AY1145" s="2" t="s">
        <v>0</v>
      </c>
      <c r="AZ1145" s="2" t="s">
        <v>0</v>
      </c>
      <c r="BA1145" s="2" t="s">
        <v>0</v>
      </c>
      <c r="BB1145" s="2" t="s">
        <v>0</v>
      </c>
      <c r="BC1145" s="2" t="s">
        <v>0</v>
      </c>
      <c r="BD1145" s="2" t="s">
        <v>0</v>
      </c>
      <c r="BE1145" s="2" t="s">
        <v>0</v>
      </c>
      <c r="BF1145" s="2" t="s">
        <v>0</v>
      </c>
      <c r="BG1145" s="2" t="s">
        <v>0</v>
      </c>
      <c r="BH1145" s="2" t="s">
        <v>0</v>
      </c>
      <c r="BI1145" s="2" t="s">
        <v>0</v>
      </c>
      <c r="BJ1145" s="2" t="s">
        <v>0</v>
      </c>
      <c r="BK1145" s="2" t="s">
        <v>0</v>
      </c>
      <c r="BL1145" s="2" t="s">
        <v>0</v>
      </c>
      <c r="BM1145" s="2" t="s">
        <v>0</v>
      </c>
      <c r="BN1145" s="2" t="s">
        <v>0</v>
      </c>
      <c r="BO1145" s="2" t="s">
        <v>0</v>
      </c>
      <c r="BP1145" s="2" t="s">
        <v>0</v>
      </c>
      <c r="BQ1145" s="2" t="s">
        <v>0</v>
      </c>
      <c r="BR1145" s="2" t="s">
        <v>0</v>
      </c>
      <c r="BS1145" s="2" t="s">
        <v>0</v>
      </c>
      <c r="BT1145" s="2" t="s">
        <v>0</v>
      </c>
      <c r="BU1145" s="2" t="s">
        <v>0</v>
      </c>
      <c r="BV1145" s="2" t="s">
        <v>0</v>
      </c>
      <c r="BW1145" s="2" t="s">
        <v>0</v>
      </c>
      <c r="BX1145" s="2" t="s">
        <v>0</v>
      </c>
      <c r="BY1145" s="2" t="s">
        <v>0</v>
      </c>
      <c r="BZ1145" s="2" t="s">
        <v>0</v>
      </c>
      <c r="CA1145" s="2" t="s">
        <v>0</v>
      </c>
      <c r="CB1145" s="2" t="s">
        <v>0</v>
      </c>
      <c r="CC1145" s="2" t="s">
        <v>0</v>
      </c>
      <c r="CD1145" s="2" t="s">
        <v>0</v>
      </c>
      <c r="CE1145" s="2" t="s">
        <v>0</v>
      </c>
      <c r="CF1145" s="2" t="s">
        <v>0</v>
      </c>
      <c r="CG1145" s="2" t="s">
        <v>0</v>
      </c>
      <c r="CH1145" s="2" t="s">
        <v>0</v>
      </c>
      <c r="CI1145" s="2" t="s">
        <v>0</v>
      </c>
      <c r="CJ1145" s="2" t="s">
        <v>0</v>
      </c>
      <c r="CK1145" s="2" t="s">
        <v>0</v>
      </c>
      <c r="CL1145" s="2" t="s">
        <v>0</v>
      </c>
      <c r="CM1145" s="2" t="s">
        <v>0</v>
      </c>
      <c r="CN1145" s="2" t="s">
        <v>0</v>
      </c>
      <c r="CO1145" s="2" t="s">
        <v>0</v>
      </c>
      <c r="CP1145" s="2" t="s">
        <v>0</v>
      </c>
      <c r="CQ1145" s="2" t="s">
        <v>0</v>
      </c>
      <c r="CR1145" s="2" t="s">
        <v>0</v>
      </c>
      <c r="CS1145" s="2" t="s">
        <v>0</v>
      </c>
      <c r="CT1145" s="2" t="s">
        <v>0</v>
      </c>
      <c r="CU1145" s="2" t="s">
        <v>0</v>
      </c>
      <c r="CV1145" s="2" t="s">
        <v>0</v>
      </c>
      <c r="CW1145" s="2" t="s">
        <v>0</v>
      </c>
      <c r="CX1145" s="2" t="s">
        <v>0</v>
      </c>
      <c r="CY1145" s="2" t="s">
        <v>0</v>
      </c>
      <c r="CZ1145" s="2" t="s">
        <v>0</v>
      </c>
      <c r="DA1145" s="2" t="s">
        <v>0</v>
      </c>
      <c r="DB1145" s="2" t="s">
        <v>0</v>
      </c>
      <c r="DC1145" s="2" t="s">
        <v>0</v>
      </c>
      <c r="DD1145" s="2" t="s">
        <v>0</v>
      </c>
      <c r="DE1145" s="2" t="s">
        <v>0</v>
      </c>
      <c r="DF1145" s="2" t="s">
        <v>0</v>
      </c>
      <c r="DG1145" s="2" t="s">
        <v>0</v>
      </c>
      <c r="DH1145" s="2" t="s">
        <v>0</v>
      </c>
      <c r="DI1145" s="2" t="s">
        <v>0</v>
      </c>
      <c r="DJ1145" s="2" t="s">
        <v>0</v>
      </c>
      <c r="DK1145" s="2" t="s">
        <v>0</v>
      </c>
      <c r="DL1145" s="2" t="s">
        <v>0</v>
      </c>
      <c r="DM1145" s="2" t="s">
        <v>0</v>
      </c>
      <c r="DN1145" s="2" t="s">
        <v>0</v>
      </c>
      <c r="DO1145" s="2" t="s">
        <v>0</v>
      </c>
      <c r="DP1145" s="2" t="s">
        <v>0</v>
      </c>
      <c r="DQ1145" s="2" t="s">
        <v>0</v>
      </c>
      <c r="DR1145" s="2" t="s">
        <v>0</v>
      </c>
      <c r="DS1145" s="2" t="s">
        <v>0</v>
      </c>
      <c r="DT1145" s="1"/>
      <c r="DU1145" s="1"/>
      <c r="DV1145" s="2" t="s">
        <v>0</v>
      </c>
      <c r="DW1145" s="2" t="s">
        <v>0</v>
      </c>
      <c r="DX1145" s="2" t="s">
        <v>0</v>
      </c>
    </row>
    <row r="1146" spans="1:128" x14ac:dyDescent="0.4">
      <c r="A1146" s="2" t="s">
        <v>16376</v>
      </c>
      <c r="B1146" s="2" t="s">
        <v>19354</v>
      </c>
      <c r="C1146" s="2" t="s">
        <v>1052</v>
      </c>
      <c r="D1146" s="2" t="s">
        <v>19355</v>
      </c>
      <c r="E1146" s="2" t="s">
        <v>1053</v>
      </c>
      <c r="F1146" s="2" t="s">
        <v>7925</v>
      </c>
      <c r="G1146" s="2" t="s">
        <v>8216</v>
      </c>
      <c r="H1146" s="2" t="s">
        <v>6779</v>
      </c>
      <c r="I1146" s="2" t="s">
        <v>14312</v>
      </c>
      <c r="J1146" s="2" t="s">
        <v>10083</v>
      </c>
      <c r="K1146" s="2" t="s">
        <v>3554</v>
      </c>
      <c r="L1146" s="2" t="s">
        <v>5620</v>
      </c>
      <c r="M1146" s="2" t="s">
        <v>10033</v>
      </c>
      <c r="N1146" s="2" t="s">
        <v>9775</v>
      </c>
      <c r="O1146" s="2" t="s">
        <v>6161</v>
      </c>
      <c r="P1146" s="2" t="s">
        <v>4428</v>
      </c>
      <c r="Q1146" s="2" t="s">
        <v>15406</v>
      </c>
      <c r="R1146" s="2" t="s">
        <v>7198</v>
      </c>
      <c r="S1146" s="2" t="s">
        <v>5380</v>
      </c>
      <c r="T1146" s="2" t="s">
        <v>3428</v>
      </c>
      <c r="U1146" s="2" t="s">
        <v>8213</v>
      </c>
      <c r="V1146" s="2" t="s">
        <v>3454</v>
      </c>
      <c r="W1146" s="2" t="s">
        <v>18132</v>
      </c>
      <c r="X1146" s="2" t="s">
        <v>12069</v>
      </c>
      <c r="Y1146" s="2" t="s">
        <v>11502</v>
      </c>
      <c r="Z1146" s="2" t="s">
        <v>6496</v>
      </c>
      <c r="AA1146" s="2" t="s">
        <v>5604</v>
      </c>
      <c r="AB1146" s="2" t="s">
        <v>1988</v>
      </c>
      <c r="AC1146" s="2" t="s">
        <v>9859</v>
      </c>
      <c r="AD1146" s="2" t="s">
        <v>8078</v>
      </c>
      <c r="AE1146" s="2" t="s">
        <v>13957</v>
      </c>
      <c r="AF1146" s="2" t="s">
        <v>5250</v>
      </c>
      <c r="AG1146" s="2" t="s">
        <v>13653</v>
      </c>
      <c r="AH1146" s="2" t="s">
        <v>2569</v>
      </c>
      <c r="AI1146" s="2" t="s">
        <v>1554</v>
      </c>
      <c r="AJ1146" s="2" t="s">
        <v>4002</v>
      </c>
      <c r="AK1146" s="2" t="s">
        <v>11418</v>
      </c>
      <c r="AL1146" s="2" t="s">
        <v>11362</v>
      </c>
      <c r="AM1146" s="2" t="s">
        <v>5236</v>
      </c>
      <c r="AN1146" s="2" t="s">
        <v>4687</v>
      </c>
      <c r="AO1146" s="2" t="s">
        <v>1784</v>
      </c>
      <c r="AP1146" s="2" t="s">
        <v>11751</v>
      </c>
      <c r="AQ1146" s="2" t="s">
        <v>11187</v>
      </c>
      <c r="AR1146" s="2" t="s">
        <v>19356</v>
      </c>
      <c r="AS1146" s="2" t="s">
        <v>19357</v>
      </c>
      <c r="AT1146" s="2" t="s">
        <v>12131</v>
      </c>
      <c r="AU1146" s="2" t="s">
        <v>16027</v>
      </c>
      <c r="AV1146" s="2" t="s">
        <v>2006</v>
      </c>
      <c r="AW1146" s="2" t="s">
        <v>2248</v>
      </c>
      <c r="AX1146" s="2" t="s">
        <v>9781</v>
      </c>
      <c r="AY1146" s="2" t="s">
        <v>6838</v>
      </c>
      <c r="AZ1146" s="2" t="s">
        <v>5391</v>
      </c>
      <c r="BA1146" s="2" t="s">
        <v>8833</v>
      </c>
      <c r="BB1146" s="2" t="s">
        <v>5907</v>
      </c>
      <c r="BC1146" s="2" t="s">
        <v>12247</v>
      </c>
      <c r="BD1146" s="2" t="s">
        <v>10751</v>
      </c>
      <c r="BE1146" s="2" t="s">
        <v>6574</v>
      </c>
      <c r="BF1146" s="2" t="s">
        <v>10553</v>
      </c>
      <c r="BG1146" s="2" t="s">
        <v>16161</v>
      </c>
      <c r="BH1146" s="2" t="s">
        <v>8597</v>
      </c>
      <c r="BI1146" s="2" t="s">
        <v>4514</v>
      </c>
      <c r="BJ1146" s="2" t="s">
        <v>2221</v>
      </c>
      <c r="BK1146" s="2" t="s">
        <v>13683</v>
      </c>
      <c r="BL1146" s="2" t="s">
        <v>13765</v>
      </c>
      <c r="BM1146" s="2" t="s">
        <v>19358</v>
      </c>
      <c r="BN1146" s="2" t="s">
        <v>19359</v>
      </c>
      <c r="BO1146" s="2" t="s">
        <v>13302</v>
      </c>
      <c r="BP1146" s="2" t="s">
        <v>3991</v>
      </c>
      <c r="BQ1146" s="2" t="s">
        <v>15297</v>
      </c>
      <c r="BR1146" s="2" t="s">
        <v>17527</v>
      </c>
      <c r="BS1146" s="2" t="s">
        <v>19360</v>
      </c>
      <c r="BT1146" s="2" t="s">
        <v>19361</v>
      </c>
      <c r="BU1146" s="2" t="s">
        <v>19362</v>
      </c>
      <c r="BV1146" s="2" t="s">
        <v>9833</v>
      </c>
      <c r="BW1146" s="2" t="s">
        <v>10566</v>
      </c>
      <c r="BX1146" s="2" t="s">
        <v>13952</v>
      </c>
      <c r="BY1146" s="2" t="s">
        <v>18337</v>
      </c>
      <c r="BZ1146" s="2" t="s">
        <v>17322</v>
      </c>
      <c r="CA1146" s="2" t="s">
        <v>16891</v>
      </c>
      <c r="CB1146" s="2" t="s">
        <v>19363</v>
      </c>
      <c r="CC1146" s="2" t="s">
        <v>13734</v>
      </c>
      <c r="CD1146" s="2" t="s">
        <v>12469</v>
      </c>
      <c r="CE1146" s="2" t="s">
        <v>3435</v>
      </c>
      <c r="CF1146" s="2" t="s">
        <v>1560</v>
      </c>
      <c r="CG1146" s="2" t="s">
        <v>3885</v>
      </c>
      <c r="CH1146" s="2" t="s">
        <v>6806</v>
      </c>
      <c r="CI1146" s="2" t="s">
        <v>9587</v>
      </c>
      <c r="CJ1146" s="2" t="s">
        <v>9044</v>
      </c>
      <c r="CK1146" s="2" t="s">
        <v>12059</v>
      </c>
      <c r="CL1146" s="2" t="s">
        <v>8630</v>
      </c>
      <c r="CM1146" s="2" t="s">
        <v>11711</v>
      </c>
      <c r="CN1146" s="2" t="s">
        <v>1180</v>
      </c>
      <c r="CO1146" s="2" t="s">
        <v>10812</v>
      </c>
      <c r="CP1146" s="2" t="s">
        <v>12965</v>
      </c>
      <c r="CQ1146" s="2" t="s">
        <v>15290</v>
      </c>
      <c r="CR1146" s="2" t="s">
        <v>8985</v>
      </c>
      <c r="CS1146" s="2" t="s">
        <v>1210</v>
      </c>
      <c r="CT1146" s="2" t="s">
        <v>9634</v>
      </c>
      <c r="CU1146" s="2" t="s">
        <v>9421</v>
      </c>
      <c r="CV1146" s="2" t="s">
        <v>10291</v>
      </c>
      <c r="CW1146" s="2" t="s">
        <v>7221</v>
      </c>
      <c r="CX1146" s="2" t="s">
        <v>14946</v>
      </c>
      <c r="CY1146" s="2" t="s">
        <v>7223</v>
      </c>
      <c r="CZ1146" s="2" t="s">
        <v>3417</v>
      </c>
      <c r="DA1146" s="2" t="s">
        <v>5667</v>
      </c>
      <c r="DB1146" s="2" t="s">
        <v>16121</v>
      </c>
      <c r="DC1146" s="2" t="s">
        <v>12697</v>
      </c>
      <c r="DD1146" s="2" t="s">
        <v>12355</v>
      </c>
      <c r="DE1146" s="2" t="s">
        <v>4481</v>
      </c>
      <c r="DF1146" s="2" t="s">
        <v>8177</v>
      </c>
      <c r="DG1146" s="2" t="s">
        <v>7428</v>
      </c>
      <c r="DH1146" s="2" t="s">
        <v>11240</v>
      </c>
      <c r="DI1146" s="2" t="s">
        <v>10390</v>
      </c>
      <c r="DJ1146" s="2" t="s">
        <v>10152</v>
      </c>
      <c r="DK1146" s="2" t="s">
        <v>13527</v>
      </c>
      <c r="DL1146" s="2" t="s">
        <v>8308</v>
      </c>
      <c r="DM1146" s="2" t="s">
        <v>7881</v>
      </c>
      <c r="DN1146" s="2" t="s">
        <v>9729</v>
      </c>
      <c r="DO1146" s="2" t="s">
        <v>12142</v>
      </c>
      <c r="DP1146" s="2" t="s">
        <v>10271</v>
      </c>
      <c r="DQ1146" s="2" t="s">
        <v>16035</v>
      </c>
      <c r="DR1146" s="2" t="s">
        <v>11760</v>
      </c>
      <c r="DS1146" s="2" t="s">
        <v>14028</v>
      </c>
      <c r="DT1146" s="1"/>
      <c r="DU1146" s="1"/>
      <c r="DV1146" s="2" t="s">
        <v>6260</v>
      </c>
      <c r="DW1146" s="2" t="s">
        <v>1652</v>
      </c>
      <c r="DX1146" s="2" t="s">
        <v>15111</v>
      </c>
    </row>
    <row r="1147" spans="1:128" x14ac:dyDescent="0.4">
      <c r="A1147" s="2" t="s">
        <v>16376</v>
      </c>
      <c r="B1147" s="2" t="s">
        <v>19364</v>
      </c>
      <c r="C1147" s="2" t="s">
        <v>1052</v>
      </c>
      <c r="D1147" s="2" t="s">
        <v>19365</v>
      </c>
      <c r="E1147" s="2" t="s">
        <v>1053</v>
      </c>
      <c r="F1147" s="2" t="s">
        <v>1570</v>
      </c>
      <c r="G1147" s="2" t="s">
        <v>1767</v>
      </c>
      <c r="H1147" s="2" t="s">
        <v>2433</v>
      </c>
      <c r="I1147" s="2" t="s">
        <v>11571</v>
      </c>
      <c r="J1147" s="2" t="s">
        <v>19366</v>
      </c>
      <c r="K1147" s="2" t="s">
        <v>8087</v>
      </c>
      <c r="L1147" s="2" t="s">
        <v>5014</v>
      </c>
      <c r="M1147" s="2" t="s">
        <v>1572</v>
      </c>
      <c r="N1147" s="2" t="s">
        <v>7391</v>
      </c>
      <c r="O1147" s="2" t="s">
        <v>9787</v>
      </c>
      <c r="P1147" s="2" t="s">
        <v>13000</v>
      </c>
      <c r="Q1147" s="2" t="s">
        <v>19367</v>
      </c>
      <c r="R1147" s="2" t="s">
        <v>2748</v>
      </c>
      <c r="S1147" s="2" t="s">
        <v>6323</v>
      </c>
      <c r="T1147" s="2" t="s">
        <v>7400</v>
      </c>
      <c r="U1147" s="2" t="s">
        <v>10714</v>
      </c>
      <c r="V1147" s="2" t="s">
        <v>8426</v>
      </c>
      <c r="W1147" s="2" t="s">
        <v>10119</v>
      </c>
      <c r="X1147" s="2" t="s">
        <v>16538</v>
      </c>
      <c r="Y1147" s="2" t="s">
        <v>8512</v>
      </c>
      <c r="Z1147" s="2" t="s">
        <v>12330</v>
      </c>
      <c r="AA1147" s="2" t="s">
        <v>3346</v>
      </c>
      <c r="AB1147" s="2" t="s">
        <v>3434</v>
      </c>
      <c r="AC1147" s="2" t="s">
        <v>8516</v>
      </c>
      <c r="AD1147" s="2" t="s">
        <v>19368</v>
      </c>
      <c r="AE1147" s="2" t="s">
        <v>19369</v>
      </c>
      <c r="AF1147" s="2" t="s">
        <v>9819</v>
      </c>
      <c r="AG1147" s="2" t="s">
        <v>7857</v>
      </c>
      <c r="AH1147" s="2" t="s">
        <v>13497</v>
      </c>
      <c r="AI1147" s="2" t="s">
        <v>13116</v>
      </c>
      <c r="AJ1147" s="2" t="s">
        <v>1866</v>
      </c>
      <c r="AK1147" s="2" t="s">
        <v>14955</v>
      </c>
      <c r="AL1147" s="2" t="s">
        <v>14143</v>
      </c>
      <c r="AM1147" s="2" t="s">
        <v>13666</v>
      </c>
      <c r="AN1147" s="2" t="s">
        <v>6726</v>
      </c>
      <c r="AO1147" s="2" t="s">
        <v>16481</v>
      </c>
      <c r="AP1147" s="2" t="s">
        <v>4180</v>
      </c>
      <c r="AQ1147" s="2" t="s">
        <v>13507</v>
      </c>
      <c r="AR1147" s="2" t="s">
        <v>19370</v>
      </c>
      <c r="AS1147" s="2" t="s">
        <v>17138</v>
      </c>
      <c r="AT1147" s="2" t="s">
        <v>16135</v>
      </c>
      <c r="AU1147" s="2" t="s">
        <v>11335</v>
      </c>
      <c r="AV1147" s="2" t="s">
        <v>8088</v>
      </c>
      <c r="AW1147" s="2" t="s">
        <v>4521</v>
      </c>
      <c r="AX1147" s="2" t="s">
        <v>3535</v>
      </c>
      <c r="AY1147" s="2" t="s">
        <v>7981</v>
      </c>
      <c r="AZ1147" s="2" t="s">
        <v>14822</v>
      </c>
      <c r="BA1147" s="2" t="s">
        <v>7451</v>
      </c>
      <c r="BB1147" s="2" t="s">
        <v>10776</v>
      </c>
      <c r="BC1147" s="2" t="s">
        <v>6368</v>
      </c>
      <c r="BD1147" s="2" t="s">
        <v>5233</v>
      </c>
      <c r="BE1147" s="2" t="s">
        <v>10450</v>
      </c>
      <c r="BF1147" s="2" t="s">
        <v>12036</v>
      </c>
      <c r="BG1147" s="2" t="s">
        <v>9716</v>
      </c>
      <c r="BH1147" s="2" t="s">
        <v>8094</v>
      </c>
      <c r="BI1147" s="2" t="s">
        <v>10564</v>
      </c>
      <c r="BJ1147" s="2" t="s">
        <v>13653</v>
      </c>
      <c r="BK1147" s="2" t="s">
        <v>11181</v>
      </c>
      <c r="BL1147" s="2" t="s">
        <v>8044</v>
      </c>
      <c r="BM1147" s="2" t="s">
        <v>6002</v>
      </c>
      <c r="BN1147" s="2" t="s">
        <v>17862</v>
      </c>
      <c r="BO1147" s="2" t="s">
        <v>11873</v>
      </c>
      <c r="BP1147" s="2" t="s">
        <v>8582</v>
      </c>
      <c r="BQ1147" s="2" t="s">
        <v>14396</v>
      </c>
      <c r="BR1147" s="2" t="s">
        <v>19371</v>
      </c>
      <c r="BS1147" s="2" t="s">
        <v>12176</v>
      </c>
      <c r="BT1147" s="2" t="s">
        <v>19372</v>
      </c>
      <c r="BU1147" s="2" t="s">
        <v>19373</v>
      </c>
      <c r="BV1147" s="2" t="s">
        <v>11958</v>
      </c>
      <c r="BW1147" s="2" t="s">
        <v>16623</v>
      </c>
      <c r="BX1147" s="2" t="s">
        <v>14509</v>
      </c>
      <c r="BY1147" s="2" t="s">
        <v>16685</v>
      </c>
      <c r="BZ1147" s="2" t="s">
        <v>11424</v>
      </c>
      <c r="CA1147" s="2" t="s">
        <v>11721</v>
      </c>
      <c r="CB1147" s="2" t="s">
        <v>18065</v>
      </c>
      <c r="CC1147" s="2" t="s">
        <v>9711</v>
      </c>
      <c r="CD1147" s="2" t="s">
        <v>8265</v>
      </c>
      <c r="CE1147" s="2" t="s">
        <v>3656</v>
      </c>
      <c r="CF1147" s="2" t="s">
        <v>2002</v>
      </c>
      <c r="CG1147" s="2" t="s">
        <v>9539</v>
      </c>
      <c r="CH1147" s="2" t="s">
        <v>8926</v>
      </c>
      <c r="CI1147" s="2" t="s">
        <v>14913</v>
      </c>
      <c r="CJ1147" s="2" t="s">
        <v>13128</v>
      </c>
      <c r="CK1147" s="2" t="s">
        <v>1761</v>
      </c>
      <c r="CL1147" s="2" t="s">
        <v>1079</v>
      </c>
      <c r="CM1147" s="2" t="s">
        <v>3817</v>
      </c>
      <c r="CN1147" s="2" t="s">
        <v>10955</v>
      </c>
      <c r="CO1147" s="2" t="s">
        <v>12226</v>
      </c>
      <c r="CP1147" s="2" t="s">
        <v>11191</v>
      </c>
      <c r="CQ1147" s="2" t="s">
        <v>13321</v>
      </c>
      <c r="CR1147" s="2" t="s">
        <v>4729</v>
      </c>
      <c r="CS1147" s="2" t="s">
        <v>8538</v>
      </c>
      <c r="CT1147" s="2" t="s">
        <v>10898</v>
      </c>
      <c r="CU1147" s="2" t="s">
        <v>11153</v>
      </c>
      <c r="CV1147" s="2" t="s">
        <v>14033</v>
      </c>
      <c r="CW1147" s="2" t="s">
        <v>5320</v>
      </c>
      <c r="CX1147" s="2" t="s">
        <v>13344</v>
      </c>
      <c r="CY1147" s="2" t="s">
        <v>7382</v>
      </c>
      <c r="CZ1147" s="2" t="s">
        <v>12114</v>
      </c>
      <c r="DA1147" s="2" t="s">
        <v>13196</v>
      </c>
      <c r="DB1147" s="2" t="s">
        <v>4733</v>
      </c>
      <c r="DC1147" s="2" t="s">
        <v>8223</v>
      </c>
      <c r="DD1147" s="2" t="s">
        <v>9422</v>
      </c>
      <c r="DE1147" s="2" t="s">
        <v>14946</v>
      </c>
      <c r="DF1147" s="2" t="s">
        <v>1969</v>
      </c>
      <c r="DG1147" s="2" t="s">
        <v>1217</v>
      </c>
      <c r="DH1147" s="2" t="s">
        <v>10947</v>
      </c>
      <c r="DI1147" s="2" t="s">
        <v>11345</v>
      </c>
      <c r="DJ1147" s="2" t="s">
        <v>11875</v>
      </c>
      <c r="DK1147" s="2" t="s">
        <v>10220</v>
      </c>
      <c r="DL1147" s="2" t="s">
        <v>14391</v>
      </c>
      <c r="DM1147" s="2" t="s">
        <v>12262</v>
      </c>
      <c r="DN1147" s="2" t="s">
        <v>11779</v>
      </c>
      <c r="DO1147" s="2" t="s">
        <v>11692</v>
      </c>
      <c r="DP1147" s="2" t="s">
        <v>14273</v>
      </c>
      <c r="DQ1147" s="2" t="s">
        <v>11453</v>
      </c>
      <c r="DR1147" s="2" t="s">
        <v>5786</v>
      </c>
      <c r="DS1147" s="2" t="s">
        <v>7079</v>
      </c>
      <c r="DT1147" s="1"/>
      <c r="DU1147" s="1"/>
      <c r="DV1147" s="2" t="s">
        <v>9419</v>
      </c>
      <c r="DW1147" s="2" t="s">
        <v>11012</v>
      </c>
      <c r="DX1147" s="2" t="s">
        <v>12265</v>
      </c>
    </row>
    <row r="1148" spans="1:128" x14ac:dyDescent="0.4">
      <c r="A1148" s="2" t="s">
        <v>16376</v>
      </c>
      <c r="B1148" s="2" t="s">
        <v>19374</v>
      </c>
      <c r="C1148" s="2" t="s">
        <v>1052</v>
      </c>
      <c r="D1148" s="2" t="s">
        <v>19375</v>
      </c>
      <c r="E1148" s="2" t="s">
        <v>1053</v>
      </c>
      <c r="F1148" s="2" t="s">
        <v>13430</v>
      </c>
      <c r="G1148" s="2" t="s">
        <v>2949</v>
      </c>
      <c r="H1148" s="2" t="s">
        <v>3238</v>
      </c>
      <c r="I1148" s="2" t="s">
        <v>15054</v>
      </c>
      <c r="J1148" s="2" t="s">
        <v>4762</v>
      </c>
      <c r="K1148" s="2" t="s">
        <v>13004</v>
      </c>
      <c r="L1148" s="2" t="s">
        <v>5075</v>
      </c>
      <c r="M1148" s="2" t="s">
        <v>12306</v>
      </c>
      <c r="N1148" s="2" t="s">
        <v>4991</v>
      </c>
      <c r="O1148" s="2" t="s">
        <v>12769</v>
      </c>
      <c r="P1148" s="2" t="s">
        <v>8025</v>
      </c>
      <c r="Q1148" s="2" t="s">
        <v>13551</v>
      </c>
      <c r="R1148" s="2" t="s">
        <v>5165</v>
      </c>
      <c r="S1148" s="2" t="s">
        <v>13061</v>
      </c>
      <c r="T1148" s="2" t="s">
        <v>15390</v>
      </c>
      <c r="U1148" s="2" t="s">
        <v>13326</v>
      </c>
      <c r="V1148" s="2" t="s">
        <v>3237</v>
      </c>
      <c r="W1148" s="2" t="s">
        <v>13448</v>
      </c>
      <c r="X1148" s="2" t="s">
        <v>10445</v>
      </c>
      <c r="Y1148" s="2" t="s">
        <v>6311</v>
      </c>
      <c r="Z1148" s="2" t="s">
        <v>1455</v>
      </c>
      <c r="AA1148" s="2" t="s">
        <v>3362</v>
      </c>
      <c r="AB1148" s="2" t="s">
        <v>2417</v>
      </c>
      <c r="AC1148" s="2" t="s">
        <v>4696</v>
      </c>
      <c r="AD1148" s="2" t="s">
        <v>19376</v>
      </c>
      <c r="AE1148" s="2" t="s">
        <v>19377</v>
      </c>
      <c r="AF1148" s="2" t="s">
        <v>8597</v>
      </c>
      <c r="AG1148" s="2" t="s">
        <v>15108</v>
      </c>
      <c r="AH1148" s="2" t="s">
        <v>3903</v>
      </c>
      <c r="AI1148" s="2" t="s">
        <v>12365</v>
      </c>
      <c r="AJ1148" s="2" t="s">
        <v>9934</v>
      </c>
      <c r="AK1148" s="2" t="s">
        <v>15270</v>
      </c>
      <c r="AL1148" s="2" t="s">
        <v>16400</v>
      </c>
      <c r="AM1148" s="2" t="s">
        <v>3910</v>
      </c>
      <c r="AN1148" s="2" t="s">
        <v>2782</v>
      </c>
      <c r="AO1148" s="2" t="s">
        <v>1976</v>
      </c>
      <c r="AP1148" s="2" t="s">
        <v>6291</v>
      </c>
      <c r="AQ1148" s="2" t="s">
        <v>9696</v>
      </c>
      <c r="AR1148" s="2" t="s">
        <v>19142</v>
      </c>
      <c r="AS1148" s="2" t="s">
        <v>19378</v>
      </c>
      <c r="AT1148" s="2" t="s">
        <v>19379</v>
      </c>
      <c r="AU1148" s="2" t="s">
        <v>14520</v>
      </c>
      <c r="AV1148" s="2" t="s">
        <v>5394</v>
      </c>
      <c r="AW1148" s="2" t="s">
        <v>1909</v>
      </c>
      <c r="AX1148" s="2" t="s">
        <v>3723</v>
      </c>
      <c r="AY1148" s="2" t="s">
        <v>15132</v>
      </c>
      <c r="AZ1148" s="2" t="s">
        <v>7210</v>
      </c>
      <c r="BA1148" s="2" t="s">
        <v>2842</v>
      </c>
      <c r="BB1148" s="2" t="s">
        <v>2532</v>
      </c>
      <c r="BC1148" s="2" t="s">
        <v>1079</v>
      </c>
      <c r="BD1148" s="2" t="s">
        <v>3177</v>
      </c>
      <c r="BE1148" s="2" t="s">
        <v>9664</v>
      </c>
      <c r="BF1148" s="2" t="s">
        <v>11270</v>
      </c>
      <c r="BG1148" s="2" t="s">
        <v>10245</v>
      </c>
      <c r="BH1148" s="2" t="s">
        <v>7058</v>
      </c>
      <c r="BI1148" s="2" t="s">
        <v>2575</v>
      </c>
      <c r="BJ1148" s="2" t="s">
        <v>2305</v>
      </c>
      <c r="BK1148" s="2" t="s">
        <v>11548</v>
      </c>
      <c r="BL1148" s="2" t="s">
        <v>5243</v>
      </c>
      <c r="BM1148" s="2" t="s">
        <v>6224</v>
      </c>
      <c r="BN1148" s="2" t="s">
        <v>2666</v>
      </c>
      <c r="BO1148" s="2" t="s">
        <v>12480</v>
      </c>
      <c r="BP1148" s="2" t="s">
        <v>10551</v>
      </c>
      <c r="BQ1148" s="2" t="s">
        <v>10636</v>
      </c>
      <c r="BR1148" s="2" t="s">
        <v>11964</v>
      </c>
      <c r="BS1148" s="2" t="s">
        <v>19380</v>
      </c>
      <c r="BT1148" s="2" t="s">
        <v>19381</v>
      </c>
      <c r="BU1148" s="2" t="s">
        <v>19382</v>
      </c>
      <c r="BV1148" s="2" t="s">
        <v>18132</v>
      </c>
      <c r="BW1148" s="2" t="s">
        <v>7940</v>
      </c>
      <c r="BX1148" s="2" t="s">
        <v>19383</v>
      </c>
      <c r="BY1148" s="2" t="s">
        <v>4778</v>
      </c>
      <c r="BZ1148" s="2" t="s">
        <v>6673</v>
      </c>
      <c r="CA1148" s="2" t="s">
        <v>3334</v>
      </c>
      <c r="CB1148" s="2" t="s">
        <v>7123</v>
      </c>
      <c r="CC1148" s="2" t="s">
        <v>1176</v>
      </c>
      <c r="CD1148" s="2" t="s">
        <v>5160</v>
      </c>
      <c r="CE1148" s="2" t="s">
        <v>7587</v>
      </c>
      <c r="CF1148" s="2" t="s">
        <v>2964</v>
      </c>
      <c r="CG1148" s="2" t="s">
        <v>6721</v>
      </c>
      <c r="CH1148" s="2" t="s">
        <v>4672</v>
      </c>
      <c r="CI1148" s="2" t="s">
        <v>4934</v>
      </c>
      <c r="CJ1148" s="2" t="s">
        <v>8989</v>
      </c>
      <c r="CK1148" s="2" t="s">
        <v>6328</v>
      </c>
      <c r="CL1148" s="2" t="s">
        <v>8259</v>
      </c>
      <c r="CM1148" s="2" t="s">
        <v>8629</v>
      </c>
      <c r="CN1148" s="2" t="s">
        <v>8248</v>
      </c>
      <c r="CO1148" s="2" t="s">
        <v>4478</v>
      </c>
      <c r="CP1148" s="2" t="s">
        <v>12720</v>
      </c>
      <c r="CQ1148" s="2" t="s">
        <v>10055</v>
      </c>
      <c r="CR1148" s="2" t="s">
        <v>18307</v>
      </c>
      <c r="CS1148" s="2" t="s">
        <v>14587</v>
      </c>
      <c r="CT1148" s="2" t="s">
        <v>10052</v>
      </c>
      <c r="CU1148" s="2" t="s">
        <v>7152</v>
      </c>
      <c r="CV1148" s="2" t="s">
        <v>7674</v>
      </c>
      <c r="CW1148" s="2" t="s">
        <v>15408</v>
      </c>
      <c r="CX1148" s="2" t="s">
        <v>4447</v>
      </c>
      <c r="CY1148" s="2" t="s">
        <v>2492</v>
      </c>
      <c r="CZ1148" s="2" t="s">
        <v>4721</v>
      </c>
      <c r="DA1148" s="2" t="s">
        <v>14443</v>
      </c>
      <c r="DB1148" s="2" t="s">
        <v>4400</v>
      </c>
      <c r="DC1148" s="2" t="s">
        <v>4454</v>
      </c>
      <c r="DD1148" s="2" t="s">
        <v>7278</v>
      </c>
      <c r="DE1148" s="2" t="s">
        <v>1598</v>
      </c>
      <c r="DF1148" s="2" t="s">
        <v>16148</v>
      </c>
      <c r="DG1148" s="2" t="s">
        <v>6127</v>
      </c>
      <c r="DH1148" s="2" t="s">
        <v>4731</v>
      </c>
      <c r="DI1148" s="2" t="s">
        <v>2390</v>
      </c>
      <c r="DJ1148" s="2" t="s">
        <v>11774</v>
      </c>
      <c r="DK1148" s="2" t="s">
        <v>3094</v>
      </c>
      <c r="DL1148" s="2" t="s">
        <v>3105</v>
      </c>
      <c r="DM1148" s="2" t="s">
        <v>3141</v>
      </c>
      <c r="DN1148" s="2" t="s">
        <v>3392</v>
      </c>
      <c r="DO1148" s="2" t="s">
        <v>2505</v>
      </c>
      <c r="DP1148" s="2" t="s">
        <v>7491</v>
      </c>
      <c r="DQ1148" s="2" t="s">
        <v>16359</v>
      </c>
      <c r="DR1148" s="2" t="s">
        <v>12268</v>
      </c>
      <c r="DS1148" s="2" t="s">
        <v>8996</v>
      </c>
      <c r="DT1148" s="1"/>
      <c r="DU1148" s="1"/>
      <c r="DV1148" s="2" t="s">
        <v>3103</v>
      </c>
      <c r="DW1148" s="2" t="s">
        <v>3126</v>
      </c>
      <c r="DX1148" s="2" t="s">
        <v>12782</v>
      </c>
    </row>
    <row r="1149" spans="1:128" x14ac:dyDescent="0.4">
      <c r="A1149" s="2" t="s">
        <v>16376</v>
      </c>
      <c r="B1149" s="2" t="s">
        <v>19384</v>
      </c>
      <c r="C1149" s="2" t="s">
        <v>1052</v>
      </c>
      <c r="D1149" s="2" t="s">
        <v>19385</v>
      </c>
      <c r="E1149" s="2" t="s">
        <v>0</v>
      </c>
      <c r="F1149" s="2" t="s">
        <v>0</v>
      </c>
      <c r="G1149" s="2" t="s">
        <v>0</v>
      </c>
      <c r="H1149" s="2" t="s">
        <v>0</v>
      </c>
      <c r="I1149" s="2" t="s">
        <v>0</v>
      </c>
      <c r="J1149" s="2" t="s">
        <v>0</v>
      </c>
      <c r="K1149" s="2" t="s">
        <v>0</v>
      </c>
      <c r="L1149" s="2" t="s">
        <v>0</v>
      </c>
      <c r="M1149" s="2" t="s">
        <v>0</v>
      </c>
      <c r="N1149" s="2" t="s">
        <v>0</v>
      </c>
      <c r="O1149" s="2" t="s">
        <v>0</v>
      </c>
      <c r="P1149" s="2" t="s">
        <v>0</v>
      </c>
      <c r="Q1149" s="2" t="s">
        <v>0</v>
      </c>
      <c r="R1149" s="2" t="s">
        <v>0</v>
      </c>
      <c r="S1149" s="2" t="s">
        <v>0</v>
      </c>
      <c r="T1149" s="2" t="s">
        <v>0</v>
      </c>
      <c r="U1149" s="2" t="s">
        <v>0</v>
      </c>
      <c r="V1149" s="2" t="s">
        <v>0</v>
      </c>
      <c r="W1149" s="2" t="s">
        <v>0</v>
      </c>
      <c r="X1149" s="2" t="s">
        <v>0</v>
      </c>
      <c r="Y1149" s="2" t="s">
        <v>0</v>
      </c>
      <c r="Z1149" s="2" t="s">
        <v>0</v>
      </c>
      <c r="AA1149" s="2" t="s">
        <v>0</v>
      </c>
      <c r="AB1149" s="2" t="s">
        <v>0</v>
      </c>
      <c r="AC1149" s="2" t="s">
        <v>0</v>
      </c>
      <c r="AD1149" s="2" t="s">
        <v>0</v>
      </c>
      <c r="AE1149" s="2" t="s">
        <v>0</v>
      </c>
      <c r="AF1149" s="2" t="s">
        <v>0</v>
      </c>
      <c r="AG1149" s="2" t="s">
        <v>0</v>
      </c>
      <c r="AH1149" s="2" t="s">
        <v>0</v>
      </c>
      <c r="AI1149" s="2" t="s">
        <v>0</v>
      </c>
      <c r="AJ1149" s="2" t="s">
        <v>0</v>
      </c>
      <c r="AK1149" s="2" t="s">
        <v>0</v>
      </c>
      <c r="AL1149" s="2" t="s">
        <v>0</v>
      </c>
      <c r="AM1149" s="2" t="s">
        <v>0</v>
      </c>
      <c r="AN1149" s="2" t="s">
        <v>0</v>
      </c>
      <c r="AO1149" s="2" t="s">
        <v>0</v>
      </c>
      <c r="AP1149" s="2" t="s">
        <v>0</v>
      </c>
      <c r="AQ1149" s="2" t="s">
        <v>0</v>
      </c>
      <c r="AR1149" s="2" t="s">
        <v>0</v>
      </c>
      <c r="AS1149" s="2" t="s">
        <v>0</v>
      </c>
      <c r="AT1149" s="2" t="s">
        <v>0</v>
      </c>
      <c r="AU1149" s="2" t="s">
        <v>0</v>
      </c>
      <c r="AV1149" s="2" t="s">
        <v>0</v>
      </c>
      <c r="AW1149" s="2" t="s">
        <v>0</v>
      </c>
      <c r="AX1149" s="2" t="s">
        <v>0</v>
      </c>
      <c r="AY1149" s="2" t="s">
        <v>0</v>
      </c>
      <c r="AZ1149" s="2" t="s">
        <v>0</v>
      </c>
      <c r="BA1149" s="2" t="s">
        <v>0</v>
      </c>
      <c r="BB1149" s="2" t="s">
        <v>0</v>
      </c>
      <c r="BC1149" s="2" t="s">
        <v>0</v>
      </c>
      <c r="BD1149" s="2" t="s">
        <v>0</v>
      </c>
      <c r="BE1149" s="2" t="s">
        <v>0</v>
      </c>
      <c r="BF1149" s="2" t="s">
        <v>0</v>
      </c>
      <c r="BG1149" s="2" t="s">
        <v>0</v>
      </c>
      <c r="BH1149" s="2" t="s">
        <v>0</v>
      </c>
      <c r="BI1149" s="2" t="s">
        <v>0</v>
      </c>
      <c r="BJ1149" s="2" t="s">
        <v>0</v>
      </c>
      <c r="BK1149" s="2" t="s">
        <v>0</v>
      </c>
      <c r="BL1149" s="2" t="s">
        <v>0</v>
      </c>
      <c r="BM1149" s="2" t="s">
        <v>0</v>
      </c>
      <c r="BN1149" s="2" t="s">
        <v>0</v>
      </c>
      <c r="BO1149" s="2" t="s">
        <v>0</v>
      </c>
      <c r="BP1149" s="2" t="s">
        <v>0</v>
      </c>
      <c r="BQ1149" s="2" t="s">
        <v>0</v>
      </c>
      <c r="BR1149" s="2" t="s">
        <v>0</v>
      </c>
      <c r="BS1149" s="2" t="s">
        <v>0</v>
      </c>
      <c r="BT1149" s="2" t="s">
        <v>0</v>
      </c>
      <c r="BU1149" s="2" t="s">
        <v>0</v>
      </c>
      <c r="BV1149" s="2" t="s">
        <v>0</v>
      </c>
      <c r="BW1149" s="2" t="s">
        <v>0</v>
      </c>
      <c r="BX1149" s="2" t="s">
        <v>0</v>
      </c>
      <c r="BY1149" s="2" t="s">
        <v>0</v>
      </c>
      <c r="BZ1149" s="2" t="s">
        <v>0</v>
      </c>
      <c r="CA1149" s="2" t="s">
        <v>0</v>
      </c>
      <c r="CB1149" s="2" t="s">
        <v>0</v>
      </c>
      <c r="CC1149" s="2" t="s">
        <v>0</v>
      </c>
      <c r="CD1149" s="2" t="s">
        <v>0</v>
      </c>
      <c r="CE1149" s="2" t="s">
        <v>0</v>
      </c>
      <c r="CF1149" s="2" t="s">
        <v>0</v>
      </c>
      <c r="CG1149" s="2" t="s">
        <v>0</v>
      </c>
      <c r="CH1149" s="2" t="s">
        <v>0</v>
      </c>
      <c r="CI1149" s="2" t="s">
        <v>0</v>
      </c>
      <c r="CJ1149" s="2" t="s">
        <v>0</v>
      </c>
      <c r="CK1149" s="2" t="s">
        <v>0</v>
      </c>
      <c r="CL1149" s="2" t="s">
        <v>0</v>
      </c>
      <c r="CM1149" s="2" t="s">
        <v>0</v>
      </c>
      <c r="CN1149" s="2" t="s">
        <v>0</v>
      </c>
      <c r="CO1149" s="2" t="s">
        <v>0</v>
      </c>
      <c r="CP1149" s="2" t="s">
        <v>0</v>
      </c>
      <c r="CQ1149" s="2" t="s">
        <v>0</v>
      </c>
      <c r="CR1149" s="2" t="s">
        <v>0</v>
      </c>
      <c r="CS1149" s="2" t="s">
        <v>0</v>
      </c>
      <c r="CT1149" s="2" t="s">
        <v>0</v>
      </c>
      <c r="CU1149" s="2" t="s">
        <v>0</v>
      </c>
      <c r="CV1149" s="2" t="s">
        <v>0</v>
      </c>
      <c r="CW1149" s="2" t="s">
        <v>0</v>
      </c>
      <c r="CX1149" s="2" t="s">
        <v>0</v>
      </c>
      <c r="CY1149" s="2" t="s">
        <v>0</v>
      </c>
      <c r="CZ1149" s="2" t="s">
        <v>0</v>
      </c>
      <c r="DA1149" s="2" t="s">
        <v>0</v>
      </c>
      <c r="DB1149" s="2" t="s">
        <v>0</v>
      </c>
      <c r="DC1149" s="2" t="s">
        <v>0</v>
      </c>
      <c r="DD1149" s="2" t="s">
        <v>0</v>
      </c>
      <c r="DE1149" s="2" t="s">
        <v>0</v>
      </c>
      <c r="DF1149" s="2" t="s">
        <v>0</v>
      </c>
      <c r="DG1149" s="2" t="s">
        <v>0</v>
      </c>
      <c r="DH1149" s="2" t="s">
        <v>0</v>
      </c>
      <c r="DI1149" s="2" t="s">
        <v>0</v>
      </c>
      <c r="DJ1149" s="2" t="s">
        <v>0</v>
      </c>
      <c r="DK1149" s="2" t="s">
        <v>0</v>
      </c>
      <c r="DL1149" s="2" t="s">
        <v>0</v>
      </c>
      <c r="DM1149" s="2" t="s">
        <v>0</v>
      </c>
      <c r="DN1149" s="2" t="s">
        <v>0</v>
      </c>
      <c r="DO1149" s="2" t="s">
        <v>0</v>
      </c>
      <c r="DP1149" s="2" t="s">
        <v>0</v>
      </c>
      <c r="DQ1149" s="2" t="s">
        <v>0</v>
      </c>
      <c r="DR1149" s="2" t="s">
        <v>0</v>
      </c>
      <c r="DS1149" s="2" t="s">
        <v>0</v>
      </c>
      <c r="DT1149" s="1"/>
      <c r="DU1149" s="1"/>
      <c r="DV1149" s="2" t="s">
        <v>0</v>
      </c>
      <c r="DW1149" s="2" t="s">
        <v>0</v>
      </c>
      <c r="DX1149" s="2" t="s">
        <v>0</v>
      </c>
    </row>
    <row r="1150" spans="1:128" x14ac:dyDescent="0.4">
      <c r="A1150" s="2" t="s">
        <v>16376</v>
      </c>
      <c r="B1150" s="2" t="s">
        <v>19386</v>
      </c>
      <c r="C1150" s="2" t="s">
        <v>1052</v>
      </c>
      <c r="D1150" s="2" t="s">
        <v>0</v>
      </c>
      <c r="E1150" s="2" t="s">
        <v>1053</v>
      </c>
      <c r="F1150" s="2" t="s">
        <v>9745</v>
      </c>
      <c r="G1150" s="2" t="s">
        <v>3971</v>
      </c>
      <c r="H1150" s="2" t="s">
        <v>6372</v>
      </c>
      <c r="I1150" s="2" t="s">
        <v>6903</v>
      </c>
      <c r="J1150" s="2" t="s">
        <v>17682</v>
      </c>
      <c r="K1150" s="2" t="s">
        <v>9588</v>
      </c>
      <c r="L1150" s="2" t="s">
        <v>5082</v>
      </c>
      <c r="M1150" s="2" t="s">
        <v>1580</v>
      </c>
      <c r="N1150" s="2" t="s">
        <v>1186</v>
      </c>
      <c r="O1150" s="2" t="s">
        <v>6897</v>
      </c>
      <c r="P1150" s="2" t="s">
        <v>13697</v>
      </c>
      <c r="Q1150" s="2" t="s">
        <v>9927</v>
      </c>
      <c r="R1150" s="2" t="s">
        <v>3536</v>
      </c>
      <c r="S1150" s="2" t="s">
        <v>10029</v>
      </c>
      <c r="T1150" s="2" t="s">
        <v>8687</v>
      </c>
      <c r="U1150" s="2" t="s">
        <v>2423</v>
      </c>
      <c r="V1150" s="2" t="s">
        <v>7260</v>
      </c>
      <c r="W1150" s="2" t="s">
        <v>13779</v>
      </c>
      <c r="X1150" s="2" t="s">
        <v>16002</v>
      </c>
      <c r="Y1150" s="2" t="s">
        <v>16442</v>
      </c>
      <c r="Z1150" s="2" t="s">
        <v>1869</v>
      </c>
      <c r="AA1150" s="2" t="s">
        <v>13326</v>
      </c>
      <c r="AB1150" s="2" t="s">
        <v>1643</v>
      </c>
      <c r="AC1150" s="2" t="s">
        <v>11392</v>
      </c>
      <c r="AD1150" s="2" t="s">
        <v>12630</v>
      </c>
      <c r="AE1150" s="2" t="s">
        <v>4168</v>
      </c>
      <c r="AF1150" s="2" t="s">
        <v>9585</v>
      </c>
      <c r="AG1150" s="2" t="s">
        <v>9928</v>
      </c>
      <c r="AH1150" s="2" t="s">
        <v>1762</v>
      </c>
      <c r="AI1150" s="2" t="s">
        <v>1465</v>
      </c>
      <c r="AJ1150" s="2" t="s">
        <v>8076</v>
      </c>
      <c r="AK1150" s="2" t="s">
        <v>12576</v>
      </c>
      <c r="AL1150" s="2" t="s">
        <v>12236</v>
      </c>
      <c r="AM1150" s="2" t="s">
        <v>1526</v>
      </c>
      <c r="AN1150" s="2" t="s">
        <v>4349</v>
      </c>
      <c r="AO1150" s="2" t="s">
        <v>1333</v>
      </c>
      <c r="AP1150" s="2" t="s">
        <v>8911</v>
      </c>
      <c r="AQ1150" s="2" t="s">
        <v>2745</v>
      </c>
      <c r="AR1150" s="2" t="s">
        <v>17280</v>
      </c>
      <c r="AS1150" s="2" t="s">
        <v>2221</v>
      </c>
      <c r="AT1150" s="2" t="s">
        <v>1912</v>
      </c>
      <c r="AU1150" s="2" t="s">
        <v>4240</v>
      </c>
      <c r="AV1150" s="2" t="s">
        <v>13198</v>
      </c>
      <c r="AW1150" s="2" t="s">
        <v>2435</v>
      </c>
      <c r="AX1150" s="2" t="s">
        <v>4264</v>
      </c>
      <c r="AY1150" s="2" t="s">
        <v>1670</v>
      </c>
      <c r="AZ1150" s="2" t="s">
        <v>4432</v>
      </c>
      <c r="BA1150" s="2" t="s">
        <v>8816</v>
      </c>
      <c r="BB1150" s="2" t="s">
        <v>3629</v>
      </c>
      <c r="BC1150" s="2" t="s">
        <v>1103</v>
      </c>
      <c r="BD1150" s="2" t="s">
        <v>15111</v>
      </c>
      <c r="BE1150" s="2" t="s">
        <v>2783</v>
      </c>
      <c r="BF1150" s="2" t="s">
        <v>4693</v>
      </c>
      <c r="BG1150" s="2" t="s">
        <v>11217</v>
      </c>
      <c r="BH1150" s="2" t="s">
        <v>10603</v>
      </c>
      <c r="BI1150" s="2" t="s">
        <v>3525</v>
      </c>
      <c r="BJ1150" s="2" t="s">
        <v>5222</v>
      </c>
      <c r="BK1150" s="2" t="s">
        <v>8581</v>
      </c>
      <c r="BL1150" s="2" t="s">
        <v>6175</v>
      </c>
      <c r="BM1150" s="2" t="s">
        <v>10186</v>
      </c>
      <c r="BN1150" s="2" t="s">
        <v>16184</v>
      </c>
      <c r="BO1150" s="2" t="s">
        <v>3238</v>
      </c>
      <c r="BP1150" s="2" t="s">
        <v>4979</v>
      </c>
      <c r="BQ1150" s="2" t="s">
        <v>4825</v>
      </c>
      <c r="BR1150" s="2" t="s">
        <v>8807</v>
      </c>
      <c r="BS1150" s="2" t="s">
        <v>5579</v>
      </c>
      <c r="BT1150" s="2" t="s">
        <v>7284</v>
      </c>
      <c r="BU1150" s="2" t="s">
        <v>2729</v>
      </c>
      <c r="BV1150" s="2" t="s">
        <v>8022</v>
      </c>
      <c r="BW1150" s="2" t="s">
        <v>6758</v>
      </c>
      <c r="BX1150" s="2" t="s">
        <v>1153</v>
      </c>
      <c r="BY1150" s="2" t="s">
        <v>7737</v>
      </c>
      <c r="BZ1150" s="2" t="s">
        <v>13442</v>
      </c>
      <c r="CA1150" s="2" t="s">
        <v>7827</v>
      </c>
      <c r="CB1150" s="2" t="s">
        <v>6478</v>
      </c>
      <c r="CC1150" s="2" t="s">
        <v>8760</v>
      </c>
      <c r="CD1150" s="2" t="s">
        <v>8296</v>
      </c>
      <c r="CE1150" s="2" t="s">
        <v>6285</v>
      </c>
      <c r="CF1150" s="2" t="s">
        <v>6471</v>
      </c>
      <c r="CG1150" s="2" t="s">
        <v>15933</v>
      </c>
      <c r="CH1150" s="2" t="s">
        <v>12051</v>
      </c>
      <c r="CI1150" s="2" t="s">
        <v>7715</v>
      </c>
      <c r="CJ1150" s="2" t="s">
        <v>3838</v>
      </c>
      <c r="CK1150" s="2" t="s">
        <v>3592</v>
      </c>
      <c r="CL1150" s="2" t="s">
        <v>2905</v>
      </c>
      <c r="CM1150" s="2" t="s">
        <v>10763</v>
      </c>
      <c r="CN1150" s="2" t="s">
        <v>1830</v>
      </c>
      <c r="CO1150" s="2" t="s">
        <v>6030</v>
      </c>
      <c r="CP1150" s="2" t="s">
        <v>6355</v>
      </c>
      <c r="CQ1150" s="2" t="s">
        <v>3920</v>
      </c>
      <c r="CR1150" s="2" t="s">
        <v>3690</v>
      </c>
      <c r="CS1150" s="2" t="s">
        <v>5654</v>
      </c>
      <c r="CT1150" s="2" t="s">
        <v>16670</v>
      </c>
      <c r="CU1150" s="2" t="s">
        <v>12656</v>
      </c>
      <c r="CV1150" s="2" t="s">
        <v>4379</v>
      </c>
      <c r="CW1150" s="2" t="s">
        <v>12452</v>
      </c>
      <c r="CX1150" s="2" t="s">
        <v>10399</v>
      </c>
      <c r="CY1150" s="2" t="s">
        <v>3032</v>
      </c>
      <c r="CZ1150" s="2" t="s">
        <v>4133</v>
      </c>
      <c r="DA1150" s="2" t="s">
        <v>7827</v>
      </c>
      <c r="DB1150" s="2" t="s">
        <v>2582</v>
      </c>
      <c r="DC1150" s="2" t="s">
        <v>13487</v>
      </c>
      <c r="DD1150" s="2" t="s">
        <v>10823</v>
      </c>
      <c r="DE1150" s="2" t="s">
        <v>3579</v>
      </c>
      <c r="DF1150" s="2" t="s">
        <v>5652</v>
      </c>
      <c r="DG1150" s="2" t="s">
        <v>10466</v>
      </c>
      <c r="DH1150" s="2" t="s">
        <v>15313</v>
      </c>
      <c r="DI1150" s="2" t="s">
        <v>8334</v>
      </c>
      <c r="DJ1150" s="2" t="s">
        <v>4372</v>
      </c>
      <c r="DK1150" s="2" t="s">
        <v>6456</v>
      </c>
      <c r="DL1150" s="2" t="s">
        <v>9769</v>
      </c>
      <c r="DM1150" s="2" t="s">
        <v>15792</v>
      </c>
      <c r="DN1150" s="2" t="s">
        <v>2479</v>
      </c>
      <c r="DO1150" s="2" t="s">
        <v>8493</v>
      </c>
      <c r="DP1150" s="2" t="s">
        <v>15328</v>
      </c>
      <c r="DQ1150" s="2" t="s">
        <v>6424</v>
      </c>
      <c r="DR1150" s="2" t="s">
        <v>13376</v>
      </c>
      <c r="DS1150" s="2" t="s">
        <v>2052</v>
      </c>
      <c r="DT1150" s="1"/>
      <c r="DU1150" s="1"/>
      <c r="DV1150" s="2" t="s">
        <v>3936</v>
      </c>
      <c r="DW1150" s="2" t="s">
        <v>2148</v>
      </c>
      <c r="DX1150" s="2" t="s">
        <v>2071</v>
      </c>
    </row>
    <row r="1151" spans="1:128" x14ac:dyDescent="0.4">
      <c r="A1151" s="2" t="s">
        <v>16376</v>
      </c>
      <c r="B1151" s="2" t="s">
        <v>19387</v>
      </c>
      <c r="C1151" s="2" t="s">
        <v>1052</v>
      </c>
      <c r="D1151" s="2" t="s">
        <v>0</v>
      </c>
      <c r="E1151" s="2" t="s">
        <v>1053</v>
      </c>
      <c r="F1151" s="2" t="s">
        <v>6791</v>
      </c>
      <c r="G1151" s="2" t="s">
        <v>5225</v>
      </c>
      <c r="H1151" s="2" t="s">
        <v>1303</v>
      </c>
      <c r="I1151" s="2" t="s">
        <v>8833</v>
      </c>
      <c r="J1151" s="2" t="s">
        <v>3720</v>
      </c>
      <c r="K1151" s="2" t="s">
        <v>3718</v>
      </c>
      <c r="L1151" s="2" t="s">
        <v>4740</v>
      </c>
      <c r="M1151" s="2" t="s">
        <v>2661</v>
      </c>
      <c r="N1151" s="2" t="s">
        <v>3240</v>
      </c>
      <c r="O1151" s="2" t="s">
        <v>3464</v>
      </c>
      <c r="P1151" s="2" t="s">
        <v>2424</v>
      </c>
      <c r="Q1151" s="2" t="s">
        <v>5459</v>
      </c>
      <c r="R1151" s="2" t="s">
        <v>10448</v>
      </c>
      <c r="S1151" s="2" t="s">
        <v>3464</v>
      </c>
      <c r="T1151" s="2" t="s">
        <v>5600</v>
      </c>
      <c r="U1151" s="2" t="s">
        <v>12906</v>
      </c>
      <c r="V1151" s="2" t="s">
        <v>12825</v>
      </c>
      <c r="W1151" s="2" t="s">
        <v>2014</v>
      </c>
      <c r="X1151" s="2" t="s">
        <v>5401</v>
      </c>
      <c r="Y1151" s="2" t="s">
        <v>13836</v>
      </c>
      <c r="Z1151" s="2" t="s">
        <v>1070</v>
      </c>
      <c r="AA1151" s="2" t="s">
        <v>9160</v>
      </c>
      <c r="AB1151" s="2" t="s">
        <v>2890</v>
      </c>
      <c r="AC1151" s="2" t="s">
        <v>14153</v>
      </c>
      <c r="AD1151" s="2" t="s">
        <v>4676</v>
      </c>
      <c r="AE1151" s="2" t="s">
        <v>16066</v>
      </c>
      <c r="AF1151" s="2" t="s">
        <v>10509</v>
      </c>
      <c r="AG1151" s="2" t="s">
        <v>11904</v>
      </c>
      <c r="AH1151" s="2" t="s">
        <v>3732</v>
      </c>
      <c r="AI1151" s="2" t="s">
        <v>11471</v>
      </c>
      <c r="AJ1151" s="2" t="s">
        <v>5452</v>
      </c>
      <c r="AK1151" s="2" t="s">
        <v>16070</v>
      </c>
      <c r="AL1151" s="2" t="s">
        <v>2205</v>
      </c>
      <c r="AM1151" s="2" t="s">
        <v>6977</v>
      </c>
      <c r="AN1151" s="2" t="s">
        <v>8461</v>
      </c>
      <c r="AO1151" s="2" t="s">
        <v>5920</v>
      </c>
      <c r="AP1151" s="2" t="s">
        <v>1868</v>
      </c>
      <c r="AQ1151" s="2" t="s">
        <v>5223</v>
      </c>
      <c r="AR1151" s="2" t="s">
        <v>9198</v>
      </c>
      <c r="AS1151" s="2" t="s">
        <v>9857</v>
      </c>
      <c r="AT1151" s="2" t="s">
        <v>9935</v>
      </c>
      <c r="AU1151" s="2" t="s">
        <v>7315</v>
      </c>
      <c r="AV1151" s="2" t="s">
        <v>3238</v>
      </c>
      <c r="AW1151" s="2" t="s">
        <v>1674</v>
      </c>
      <c r="AX1151" s="2" t="s">
        <v>5325</v>
      </c>
      <c r="AY1151" s="2" t="s">
        <v>11678</v>
      </c>
      <c r="AZ1151" s="2" t="s">
        <v>9857</v>
      </c>
      <c r="BA1151" s="2" t="s">
        <v>9718</v>
      </c>
      <c r="BB1151" s="2" t="s">
        <v>11676</v>
      </c>
      <c r="BC1151" s="2" t="s">
        <v>6571</v>
      </c>
      <c r="BD1151" s="2" t="s">
        <v>4242</v>
      </c>
      <c r="BE1151" s="2" t="s">
        <v>2656</v>
      </c>
      <c r="BF1151" s="2" t="s">
        <v>3990</v>
      </c>
      <c r="BG1151" s="2" t="s">
        <v>4003</v>
      </c>
      <c r="BH1151" s="2" t="s">
        <v>10480</v>
      </c>
      <c r="BI1151" s="2" t="s">
        <v>4242</v>
      </c>
      <c r="BJ1151" s="2" t="s">
        <v>2132</v>
      </c>
      <c r="BK1151" s="2" t="s">
        <v>10518</v>
      </c>
      <c r="BL1151" s="2" t="s">
        <v>16055</v>
      </c>
      <c r="BM1151" s="2" t="s">
        <v>4960</v>
      </c>
      <c r="BN1151" s="2" t="s">
        <v>6791</v>
      </c>
      <c r="BO1151" s="2" t="s">
        <v>13828</v>
      </c>
      <c r="BP1151" s="2" t="s">
        <v>14199</v>
      </c>
      <c r="BQ1151" s="2" t="s">
        <v>5075</v>
      </c>
      <c r="BR1151" s="2" t="s">
        <v>7530</v>
      </c>
      <c r="BS1151" s="2" t="s">
        <v>9271</v>
      </c>
      <c r="BT1151" s="2" t="s">
        <v>1532</v>
      </c>
      <c r="BU1151" s="2" t="s">
        <v>14569</v>
      </c>
      <c r="BV1151" s="2" t="s">
        <v>10052</v>
      </c>
      <c r="BW1151" s="2" t="s">
        <v>4286</v>
      </c>
      <c r="BX1151" s="2" t="s">
        <v>7291</v>
      </c>
      <c r="BY1151" s="2" t="s">
        <v>14034</v>
      </c>
      <c r="BZ1151" s="2" t="s">
        <v>10207</v>
      </c>
      <c r="CA1151" s="2" t="s">
        <v>8256</v>
      </c>
      <c r="CB1151" s="2" t="s">
        <v>8352</v>
      </c>
      <c r="CC1151" s="2" t="s">
        <v>8352</v>
      </c>
      <c r="CD1151" s="2" t="s">
        <v>5787</v>
      </c>
      <c r="CE1151" s="2" t="s">
        <v>7939</v>
      </c>
      <c r="CF1151" s="2" t="s">
        <v>8224</v>
      </c>
      <c r="CG1151" s="2" t="s">
        <v>4464</v>
      </c>
      <c r="CH1151" s="2" t="s">
        <v>15667</v>
      </c>
      <c r="CI1151" s="2" t="s">
        <v>7220</v>
      </c>
      <c r="CJ1151" s="2" t="s">
        <v>4903</v>
      </c>
      <c r="CK1151" s="2" t="s">
        <v>1805</v>
      </c>
      <c r="CL1151" s="2" t="s">
        <v>7226</v>
      </c>
      <c r="CM1151" s="2" t="s">
        <v>10362</v>
      </c>
      <c r="CN1151" s="2" t="s">
        <v>10748</v>
      </c>
      <c r="CO1151" s="2" t="s">
        <v>8527</v>
      </c>
      <c r="CP1151" s="2" t="s">
        <v>7939</v>
      </c>
      <c r="CQ1151" s="2" t="s">
        <v>13705</v>
      </c>
      <c r="CR1151" s="2" t="s">
        <v>10741</v>
      </c>
      <c r="CS1151" s="2" t="s">
        <v>14093</v>
      </c>
      <c r="CT1151" s="2" t="s">
        <v>2945</v>
      </c>
      <c r="CU1151" s="2" t="s">
        <v>3067</v>
      </c>
      <c r="CV1151" s="2" t="s">
        <v>1988</v>
      </c>
      <c r="CW1151" s="2" t="s">
        <v>2132</v>
      </c>
      <c r="CX1151" s="2" t="s">
        <v>5222</v>
      </c>
      <c r="CY1151" s="2" t="s">
        <v>8630</v>
      </c>
      <c r="CZ1151" s="2" t="s">
        <v>15594</v>
      </c>
      <c r="DA1151" s="2" t="s">
        <v>3240</v>
      </c>
      <c r="DB1151" s="2" t="s">
        <v>12416</v>
      </c>
      <c r="DC1151" s="2" t="s">
        <v>5913</v>
      </c>
      <c r="DD1151" s="2" t="s">
        <v>3821</v>
      </c>
      <c r="DE1151" s="2" t="s">
        <v>10725</v>
      </c>
      <c r="DF1151" s="2" t="s">
        <v>1976</v>
      </c>
      <c r="DG1151" s="2" t="s">
        <v>9091</v>
      </c>
      <c r="DH1151" s="2" t="s">
        <v>6226</v>
      </c>
      <c r="DI1151" s="2" t="s">
        <v>3242</v>
      </c>
      <c r="DJ1151" s="2" t="s">
        <v>4960</v>
      </c>
      <c r="DK1151" s="2" t="s">
        <v>6311</v>
      </c>
      <c r="DL1151" s="2" t="s">
        <v>8911</v>
      </c>
      <c r="DM1151" s="2" t="s">
        <v>14153</v>
      </c>
      <c r="DN1151" s="2" t="s">
        <v>10198</v>
      </c>
      <c r="DO1151" s="2" t="s">
        <v>12062</v>
      </c>
      <c r="DP1151" s="2" t="s">
        <v>9321</v>
      </c>
      <c r="DQ1151" s="2" t="s">
        <v>8832</v>
      </c>
      <c r="DR1151" s="2" t="s">
        <v>3047</v>
      </c>
      <c r="DS1151" s="2" t="s">
        <v>9369</v>
      </c>
      <c r="DT1151" s="1"/>
      <c r="DU1151" s="1"/>
      <c r="DV1151" s="2" t="s">
        <v>4065</v>
      </c>
      <c r="DW1151" s="2" t="s">
        <v>10751</v>
      </c>
      <c r="DX1151" s="2" t="s">
        <v>18369</v>
      </c>
    </row>
    <row r="1152" spans="1:128" x14ac:dyDescent="0.4">
      <c r="A1152" s="2" t="s">
        <v>16376</v>
      </c>
      <c r="B1152" s="2" t="s">
        <v>19388</v>
      </c>
      <c r="C1152" s="2" t="s">
        <v>1052</v>
      </c>
      <c r="D1152" s="2" t="s">
        <v>0</v>
      </c>
      <c r="E1152" s="2" t="s">
        <v>1053</v>
      </c>
      <c r="F1152" s="2" t="s">
        <v>8631</v>
      </c>
      <c r="G1152" s="2" t="s">
        <v>7983</v>
      </c>
      <c r="H1152" s="2" t="s">
        <v>11101</v>
      </c>
      <c r="I1152" s="2" t="s">
        <v>1564</v>
      </c>
      <c r="J1152" s="2" t="s">
        <v>2355</v>
      </c>
      <c r="K1152" s="2" t="s">
        <v>15167</v>
      </c>
      <c r="L1152" s="2" t="s">
        <v>2888</v>
      </c>
      <c r="M1152" s="2" t="s">
        <v>5162</v>
      </c>
      <c r="N1152" s="2" t="s">
        <v>9267</v>
      </c>
      <c r="O1152" s="2" t="s">
        <v>4096</v>
      </c>
      <c r="P1152" s="2" t="s">
        <v>7401</v>
      </c>
      <c r="Q1152" s="2" t="s">
        <v>4057</v>
      </c>
      <c r="R1152" s="2" t="s">
        <v>8590</v>
      </c>
      <c r="S1152" s="2" t="s">
        <v>11156</v>
      </c>
      <c r="T1152" s="2" t="s">
        <v>11663</v>
      </c>
      <c r="U1152" s="2" t="s">
        <v>3082</v>
      </c>
      <c r="V1152" s="2" t="s">
        <v>13479</v>
      </c>
      <c r="W1152" s="2" t="s">
        <v>4246</v>
      </c>
      <c r="X1152" s="2" t="s">
        <v>5250</v>
      </c>
      <c r="Y1152" s="2" t="s">
        <v>5399</v>
      </c>
      <c r="Z1152" s="2" t="s">
        <v>2461</v>
      </c>
      <c r="AA1152" s="2" t="s">
        <v>11006</v>
      </c>
      <c r="AB1152" s="2" t="s">
        <v>5765</v>
      </c>
      <c r="AC1152" s="2" t="s">
        <v>1180</v>
      </c>
      <c r="AD1152" s="2" t="s">
        <v>12400</v>
      </c>
      <c r="AE1152" s="2" t="s">
        <v>1318</v>
      </c>
      <c r="AF1152" s="2" t="s">
        <v>13315</v>
      </c>
      <c r="AG1152" s="2" t="s">
        <v>16734</v>
      </c>
      <c r="AH1152" s="2" t="s">
        <v>11663</v>
      </c>
      <c r="AI1152" s="2" t="s">
        <v>7862</v>
      </c>
      <c r="AJ1152" s="2" t="s">
        <v>10521</v>
      </c>
      <c r="AK1152" s="2" t="s">
        <v>2759</v>
      </c>
      <c r="AL1152" s="2" t="s">
        <v>12021</v>
      </c>
      <c r="AM1152" s="2" t="s">
        <v>13005</v>
      </c>
      <c r="AN1152" s="2" t="s">
        <v>3657</v>
      </c>
      <c r="AO1152" s="2" t="s">
        <v>15660</v>
      </c>
      <c r="AP1152" s="2" t="s">
        <v>14496</v>
      </c>
      <c r="AQ1152" s="2" t="s">
        <v>8701</v>
      </c>
      <c r="AR1152" s="2" t="s">
        <v>2575</v>
      </c>
      <c r="AS1152" s="2" t="s">
        <v>1668</v>
      </c>
      <c r="AT1152" s="2" t="s">
        <v>3637</v>
      </c>
      <c r="AU1152" s="2" t="s">
        <v>10258</v>
      </c>
      <c r="AV1152" s="2" t="s">
        <v>3262</v>
      </c>
      <c r="AW1152" s="2" t="s">
        <v>1638</v>
      </c>
      <c r="AX1152" s="2" t="s">
        <v>10272</v>
      </c>
      <c r="AY1152" s="2" t="s">
        <v>3084</v>
      </c>
      <c r="AZ1152" s="2" t="s">
        <v>10709</v>
      </c>
      <c r="BA1152" s="2" t="s">
        <v>14118</v>
      </c>
      <c r="BB1152" s="2" t="s">
        <v>11133</v>
      </c>
      <c r="BC1152" s="2" t="s">
        <v>15289</v>
      </c>
      <c r="BD1152" s="2" t="s">
        <v>13343</v>
      </c>
      <c r="BE1152" s="2" t="s">
        <v>10989</v>
      </c>
      <c r="BF1152" s="2" t="s">
        <v>6289</v>
      </c>
      <c r="BG1152" s="2" t="s">
        <v>2019</v>
      </c>
      <c r="BH1152" s="2" t="s">
        <v>13698</v>
      </c>
      <c r="BI1152" s="2" t="s">
        <v>16957</v>
      </c>
      <c r="BJ1152" s="2" t="s">
        <v>15048</v>
      </c>
      <c r="BK1152" s="2" t="s">
        <v>8382</v>
      </c>
      <c r="BL1152" s="2" t="s">
        <v>3084</v>
      </c>
      <c r="BM1152" s="2" t="s">
        <v>8502</v>
      </c>
      <c r="BN1152" s="2" t="s">
        <v>15607</v>
      </c>
      <c r="BO1152" s="2" t="s">
        <v>5924</v>
      </c>
      <c r="BP1152" s="2" t="s">
        <v>3882</v>
      </c>
      <c r="BQ1152" s="2" t="s">
        <v>12224</v>
      </c>
      <c r="BR1152" s="2" t="s">
        <v>15513</v>
      </c>
      <c r="BS1152" s="2" t="s">
        <v>5442</v>
      </c>
      <c r="BT1152" s="2" t="s">
        <v>13425</v>
      </c>
      <c r="BU1152" s="2" t="s">
        <v>5827</v>
      </c>
      <c r="BV1152" s="2" t="s">
        <v>6765</v>
      </c>
      <c r="BW1152" s="2" t="s">
        <v>13591</v>
      </c>
      <c r="BX1152" s="2" t="s">
        <v>10202</v>
      </c>
      <c r="BY1152" s="2" t="s">
        <v>8106</v>
      </c>
      <c r="BZ1152" s="2" t="s">
        <v>13099</v>
      </c>
      <c r="CA1152" s="2" t="s">
        <v>14244</v>
      </c>
      <c r="CB1152" s="2" t="s">
        <v>3198</v>
      </c>
      <c r="CC1152" s="2" t="s">
        <v>3500</v>
      </c>
      <c r="CD1152" s="2" t="s">
        <v>9061</v>
      </c>
      <c r="CE1152" s="2" t="s">
        <v>5734</v>
      </c>
      <c r="CF1152" s="2" t="s">
        <v>9609</v>
      </c>
      <c r="CG1152" s="2" t="s">
        <v>7347</v>
      </c>
      <c r="CH1152" s="2" t="s">
        <v>10651</v>
      </c>
      <c r="CI1152" s="2" t="s">
        <v>10883</v>
      </c>
      <c r="CJ1152" s="2" t="s">
        <v>1601</v>
      </c>
      <c r="CK1152" s="2" t="s">
        <v>9607</v>
      </c>
      <c r="CL1152" s="2" t="s">
        <v>8070</v>
      </c>
      <c r="CM1152" s="2" t="s">
        <v>8385</v>
      </c>
      <c r="CN1152" s="2" t="s">
        <v>3203</v>
      </c>
      <c r="CO1152" s="2" t="s">
        <v>2704</v>
      </c>
      <c r="CP1152" s="2" t="s">
        <v>2834</v>
      </c>
      <c r="CQ1152" s="2" t="s">
        <v>9389</v>
      </c>
      <c r="CR1152" s="2" t="s">
        <v>11535</v>
      </c>
      <c r="CS1152" s="2" t="s">
        <v>2165</v>
      </c>
      <c r="CT1152" s="2" t="s">
        <v>10696</v>
      </c>
      <c r="CU1152" s="2" t="s">
        <v>8787</v>
      </c>
      <c r="CV1152" s="2" t="s">
        <v>15827</v>
      </c>
      <c r="CW1152" s="2" t="s">
        <v>10944</v>
      </c>
      <c r="CX1152" s="2" t="s">
        <v>13160</v>
      </c>
      <c r="CY1152" s="2" t="s">
        <v>3702</v>
      </c>
      <c r="CZ1152" s="2" t="s">
        <v>1281</v>
      </c>
      <c r="DA1152" s="2" t="s">
        <v>15112</v>
      </c>
      <c r="DB1152" s="2" t="s">
        <v>1282</v>
      </c>
      <c r="DC1152" s="2" t="s">
        <v>8479</v>
      </c>
      <c r="DD1152" s="2" t="s">
        <v>12295</v>
      </c>
      <c r="DE1152" s="2" t="s">
        <v>10856</v>
      </c>
      <c r="DF1152" s="2" t="s">
        <v>11410</v>
      </c>
      <c r="DG1152" s="2" t="s">
        <v>9305</v>
      </c>
      <c r="DH1152" s="2" t="s">
        <v>2499</v>
      </c>
      <c r="DI1152" s="2" t="s">
        <v>10054</v>
      </c>
      <c r="DJ1152" s="2" t="s">
        <v>3210</v>
      </c>
      <c r="DK1152" s="2" t="s">
        <v>10734</v>
      </c>
      <c r="DL1152" s="2" t="s">
        <v>1628</v>
      </c>
      <c r="DM1152" s="2" t="s">
        <v>3833</v>
      </c>
      <c r="DN1152" s="2" t="s">
        <v>2792</v>
      </c>
      <c r="DO1152" s="2" t="s">
        <v>4231</v>
      </c>
      <c r="DP1152" s="2" t="s">
        <v>12027</v>
      </c>
      <c r="DQ1152" s="2" t="s">
        <v>4889</v>
      </c>
      <c r="DR1152" s="2" t="s">
        <v>2389</v>
      </c>
      <c r="DS1152" s="2" t="s">
        <v>18821</v>
      </c>
      <c r="DT1152" s="1"/>
      <c r="DU1152" s="1"/>
      <c r="DV1152" s="2" t="s">
        <v>3381</v>
      </c>
      <c r="DW1152" s="2" t="s">
        <v>14027</v>
      </c>
      <c r="DX1152" s="2" t="s">
        <v>10214</v>
      </c>
    </row>
    <row r="1153" spans="1:128" x14ac:dyDescent="0.4">
      <c r="A1153" s="2" t="s">
        <v>16376</v>
      </c>
      <c r="B1153" s="2" t="s">
        <v>19389</v>
      </c>
      <c r="C1153" s="2" t="s">
        <v>1052</v>
      </c>
      <c r="D1153" s="2" t="s">
        <v>19390</v>
      </c>
      <c r="E1153" s="2" t="s">
        <v>1053</v>
      </c>
      <c r="F1153" s="2" t="s">
        <v>4237</v>
      </c>
      <c r="G1153" s="2" t="s">
        <v>5158</v>
      </c>
      <c r="H1153" s="2" t="s">
        <v>5158</v>
      </c>
      <c r="I1153" s="2" t="s">
        <v>9664</v>
      </c>
      <c r="J1153" s="2" t="s">
        <v>8269</v>
      </c>
      <c r="K1153" s="2" t="s">
        <v>8374</v>
      </c>
      <c r="L1153" s="2" t="s">
        <v>3646</v>
      </c>
      <c r="M1153" s="2" t="s">
        <v>4346</v>
      </c>
      <c r="N1153" s="2" t="s">
        <v>3534</v>
      </c>
      <c r="O1153" s="2" t="s">
        <v>3516</v>
      </c>
      <c r="P1153" s="2" t="s">
        <v>1568</v>
      </c>
      <c r="Q1153" s="2" t="s">
        <v>3171</v>
      </c>
      <c r="R1153" s="2" t="s">
        <v>6069</v>
      </c>
      <c r="S1153" s="2" t="s">
        <v>2685</v>
      </c>
      <c r="T1153" s="2" t="s">
        <v>3434</v>
      </c>
      <c r="U1153" s="2" t="s">
        <v>4053</v>
      </c>
      <c r="V1153" s="2" t="s">
        <v>1462</v>
      </c>
      <c r="W1153" s="2" t="s">
        <v>11716</v>
      </c>
      <c r="X1153" s="2" t="s">
        <v>4074</v>
      </c>
      <c r="Y1153" s="2" t="s">
        <v>14419</v>
      </c>
      <c r="Z1153" s="2" t="s">
        <v>3065</v>
      </c>
      <c r="AA1153" s="2" t="s">
        <v>7439</v>
      </c>
      <c r="AB1153" s="2" t="s">
        <v>12735</v>
      </c>
      <c r="AC1153" s="2" t="s">
        <v>11749</v>
      </c>
      <c r="AD1153" s="2" t="s">
        <v>4769</v>
      </c>
      <c r="AE1153" s="2" t="s">
        <v>6675</v>
      </c>
      <c r="AF1153" s="2" t="s">
        <v>14589</v>
      </c>
      <c r="AG1153" s="2" t="s">
        <v>2755</v>
      </c>
      <c r="AH1153" s="2" t="s">
        <v>8133</v>
      </c>
      <c r="AI1153" s="2" t="s">
        <v>5024</v>
      </c>
      <c r="AJ1153" s="2" t="s">
        <v>2433</v>
      </c>
      <c r="AK1153" s="2" t="s">
        <v>11843</v>
      </c>
      <c r="AL1153" s="2" t="s">
        <v>13713</v>
      </c>
      <c r="AM1153" s="2" t="s">
        <v>9791</v>
      </c>
      <c r="AN1153" s="2" t="s">
        <v>12365</v>
      </c>
      <c r="AO1153" s="2" t="s">
        <v>9035</v>
      </c>
      <c r="AP1153" s="2" t="s">
        <v>6250</v>
      </c>
      <c r="AQ1153" s="2" t="s">
        <v>1085</v>
      </c>
      <c r="AR1153" s="2" t="s">
        <v>7941</v>
      </c>
      <c r="AS1153" s="2" t="s">
        <v>6663</v>
      </c>
      <c r="AT1153" s="2" t="s">
        <v>6383</v>
      </c>
      <c r="AU1153" s="2" t="s">
        <v>2468</v>
      </c>
      <c r="AV1153" s="2" t="s">
        <v>4424</v>
      </c>
      <c r="AW1153" s="2" t="s">
        <v>8309</v>
      </c>
      <c r="AX1153" s="2" t="s">
        <v>3431</v>
      </c>
      <c r="AY1153" s="2" t="s">
        <v>4179</v>
      </c>
      <c r="AZ1153" s="2" t="s">
        <v>13524</v>
      </c>
      <c r="BA1153" s="2" t="s">
        <v>1784</v>
      </c>
      <c r="BB1153" s="2" t="s">
        <v>1577</v>
      </c>
      <c r="BC1153" s="2" t="s">
        <v>3177</v>
      </c>
      <c r="BD1153" s="2" t="s">
        <v>9935</v>
      </c>
      <c r="BE1153" s="2" t="s">
        <v>7264</v>
      </c>
      <c r="BF1153" s="2" t="s">
        <v>17228</v>
      </c>
      <c r="BG1153" s="2" t="s">
        <v>17228</v>
      </c>
      <c r="BH1153" s="2" t="s">
        <v>6496</v>
      </c>
      <c r="BI1153" s="2" t="s">
        <v>5451</v>
      </c>
      <c r="BJ1153" s="2" t="s">
        <v>2641</v>
      </c>
      <c r="BK1153" s="2" t="s">
        <v>3467</v>
      </c>
      <c r="BL1153" s="2" t="s">
        <v>5933</v>
      </c>
      <c r="BM1153" s="2" t="s">
        <v>2750</v>
      </c>
      <c r="BN1153" s="2" t="s">
        <v>1310</v>
      </c>
      <c r="BO1153" s="2" t="s">
        <v>3642</v>
      </c>
      <c r="BP1153" s="2" t="s">
        <v>14051</v>
      </c>
      <c r="BQ1153" s="2" t="s">
        <v>10146</v>
      </c>
      <c r="BR1153" s="2" t="s">
        <v>7373</v>
      </c>
      <c r="BS1153" s="2" t="s">
        <v>5436</v>
      </c>
      <c r="BT1153" s="2" t="s">
        <v>10048</v>
      </c>
      <c r="BU1153" s="2" t="s">
        <v>3393</v>
      </c>
      <c r="BV1153" s="2" t="s">
        <v>5873</v>
      </c>
      <c r="BW1153" s="2" t="s">
        <v>1277</v>
      </c>
      <c r="BX1153" s="2" t="s">
        <v>1916</v>
      </c>
      <c r="BY1153" s="2" t="s">
        <v>5860</v>
      </c>
      <c r="BZ1153" s="2" t="s">
        <v>15827</v>
      </c>
      <c r="CA1153" s="2" t="s">
        <v>4454</v>
      </c>
      <c r="CB1153" s="2" t="s">
        <v>3513</v>
      </c>
      <c r="CC1153" s="2" t="s">
        <v>11766</v>
      </c>
      <c r="CD1153" s="2" t="s">
        <v>6210</v>
      </c>
      <c r="CE1153" s="2" t="s">
        <v>10288</v>
      </c>
      <c r="CF1153" s="2" t="s">
        <v>12081</v>
      </c>
      <c r="CG1153" s="2" t="s">
        <v>15322</v>
      </c>
      <c r="CH1153" s="2" t="s">
        <v>12134</v>
      </c>
      <c r="CI1153" s="2" t="s">
        <v>12635</v>
      </c>
      <c r="CJ1153" s="2" t="s">
        <v>14085</v>
      </c>
      <c r="CK1153" s="2" t="s">
        <v>13973</v>
      </c>
      <c r="CL1153" s="2" t="s">
        <v>4295</v>
      </c>
      <c r="CM1153" s="2" t="s">
        <v>11781</v>
      </c>
      <c r="CN1153" s="2" t="s">
        <v>7435</v>
      </c>
      <c r="CO1153" s="2" t="s">
        <v>2637</v>
      </c>
      <c r="CP1153" s="2" t="s">
        <v>15497</v>
      </c>
      <c r="CQ1153" s="2" t="s">
        <v>13277</v>
      </c>
      <c r="CR1153" s="2" t="s">
        <v>12902</v>
      </c>
      <c r="CS1153" s="2" t="s">
        <v>10390</v>
      </c>
      <c r="CT1153" s="2" t="s">
        <v>11761</v>
      </c>
      <c r="CU1153" s="2" t="s">
        <v>11225</v>
      </c>
      <c r="CV1153" s="2" t="s">
        <v>13742</v>
      </c>
      <c r="CW1153" s="2" t="s">
        <v>13760</v>
      </c>
      <c r="CX1153" s="2" t="s">
        <v>4464</v>
      </c>
      <c r="CY1153" s="2" t="s">
        <v>6260</v>
      </c>
      <c r="CZ1153" s="2" t="s">
        <v>2971</v>
      </c>
      <c r="DA1153" s="2" t="s">
        <v>15053</v>
      </c>
      <c r="DB1153" s="2" t="s">
        <v>11131</v>
      </c>
      <c r="DC1153" s="2" t="s">
        <v>4913</v>
      </c>
      <c r="DD1153" s="2" t="s">
        <v>3250</v>
      </c>
      <c r="DE1153" s="2" t="s">
        <v>5972</v>
      </c>
      <c r="DF1153" s="2" t="s">
        <v>10745</v>
      </c>
      <c r="DG1153" s="2" t="s">
        <v>7100</v>
      </c>
      <c r="DH1153" s="2" t="s">
        <v>4913</v>
      </c>
      <c r="DI1153" s="2" t="s">
        <v>3082</v>
      </c>
      <c r="DJ1153" s="2" t="s">
        <v>8598</v>
      </c>
      <c r="DK1153" s="2" t="s">
        <v>10221</v>
      </c>
      <c r="DL1153" s="2" t="s">
        <v>9503</v>
      </c>
      <c r="DM1153" s="2" t="s">
        <v>15505</v>
      </c>
      <c r="DN1153" s="2" t="s">
        <v>6530</v>
      </c>
      <c r="DO1153" s="2" t="s">
        <v>10154</v>
      </c>
      <c r="DP1153" s="2" t="s">
        <v>10030</v>
      </c>
      <c r="DQ1153" s="2" t="s">
        <v>3427</v>
      </c>
      <c r="DR1153" s="2" t="s">
        <v>11265</v>
      </c>
      <c r="DS1153" s="2" t="s">
        <v>11265</v>
      </c>
      <c r="DT1153" s="1"/>
      <c r="DU1153" s="1"/>
      <c r="DV1153" s="2" t="s">
        <v>3530</v>
      </c>
      <c r="DW1153" s="2" t="s">
        <v>2097</v>
      </c>
      <c r="DX1153" s="2" t="s">
        <v>8076</v>
      </c>
    </row>
    <row r="1154" spans="1:128" x14ac:dyDescent="0.4">
      <c r="A1154" s="2" t="s">
        <v>16376</v>
      </c>
      <c r="B1154" s="2" t="s">
        <v>19391</v>
      </c>
      <c r="C1154" s="2" t="s">
        <v>1052</v>
      </c>
      <c r="D1154" s="2" t="s">
        <v>0</v>
      </c>
      <c r="E1154" s="2" t="s">
        <v>1053</v>
      </c>
      <c r="F1154" s="2" t="s">
        <v>3428</v>
      </c>
      <c r="G1154" s="2" t="s">
        <v>1778</v>
      </c>
      <c r="H1154" s="2" t="s">
        <v>4142</v>
      </c>
      <c r="I1154" s="2" t="s">
        <v>7250</v>
      </c>
      <c r="J1154" s="2" t="s">
        <v>4066</v>
      </c>
      <c r="K1154" s="2" t="s">
        <v>4062</v>
      </c>
      <c r="L1154" s="2" t="s">
        <v>1801</v>
      </c>
      <c r="M1154" s="2" t="s">
        <v>9321</v>
      </c>
      <c r="N1154" s="2" t="s">
        <v>1528</v>
      </c>
      <c r="O1154" s="2" t="s">
        <v>4614</v>
      </c>
      <c r="P1154" s="2" t="s">
        <v>1882</v>
      </c>
      <c r="Q1154" s="2" t="s">
        <v>14977</v>
      </c>
      <c r="R1154" s="2" t="s">
        <v>13385</v>
      </c>
      <c r="S1154" s="2" t="s">
        <v>9436</v>
      </c>
      <c r="T1154" s="2" t="s">
        <v>9368</v>
      </c>
      <c r="U1154" s="2" t="s">
        <v>4533</v>
      </c>
      <c r="V1154" s="2" t="s">
        <v>8591</v>
      </c>
      <c r="W1154" s="2" t="s">
        <v>15880</v>
      </c>
      <c r="X1154" s="2" t="s">
        <v>6246</v>
      </c>
      <c r="Y1154" s="2" t="s">
        <v>9721</v>
      </c>
      <c r="Z1154" s="2" t="s">
        <v>5405</v>
      </c>
      <c r="AA1154" s="2" t="s">
        <v>6293</v>
      </c>
      <c r="AB1154" s="2" t="s">
        <v>3620</v>
      </c>
      <c r="AC1154" s="2" t="s">
        <v>3908</v>
      </c>
      <c r="AD1154" s="2" t="s">
        <v>9193</v>
      </c>
      <c r="AE1154" s="2" t="s">
        <v>4833</v>
      </c>
      <c r="AF1154" s="2" t="s">
        <v>11101</v>
      </c>
      <c r="AG1154" s="2" t="s">
        <v>10870</v>
      </c>
      <c r="AH1154" s="2" t="s">
        <v>4524</v>
      </c>
      <c r="AI1154" s="2" t="s">
        <v>9329</v>
      </c>
      <c r="AJ1154" s="2" t="s">
        <v>9855</v>
      </c>
      <c r="AK1154" s="2" t="s">
        <v>2123</v>
      </c>
      <c r="AL1154" s="2" t="s">
        <v>13653</v>
      </c>
      <c r="AM1154" s="2" t="s">
        <v>12428</v>
      </c>
      <c r="AN1154" s="2" t="s">
        <v>4617</v>
      </c>
      <c r="AO1154" s="2" t="s">
        <v>8464</v>
      </c>
      <c r="AP1154" s="2" t="s">
        <v>8514</v>
      </c>
      <c r="AQ1154" s="2" t="s">
        <v>1910</v>
      </c>
      <c r="AR1154" s="2" t="s">
        <v>14890</v>
      </c>
      <c r="AS1154" s="2" t="s">
        <v>14942</v>
      </c>
      <c r="AT1154" s="2" t="s">
        <v>1901</v>
      </c>
      <c r="AU1154" s="2" t="s">
        <v>14283</v>
      </c>
      <c r="AV1154" s="2" t="s">
        <v>2321</v>
      </c>
      <c r="AW1154" s="2" t="s">
        <v>10765</v>
      </c>
      <c r="AX1154" s="2" t="s">
        <v>9189</v>
      </c>
      <c r="AY1154" s="2" t="s">
        <v>8274</v>
      </c>
      <c r="AZ1154" s="2" t="s">
        <v>5094</v>
      </c>
      <c r="BA1154" s="2" t="s">
        <v>3798</v>
      </c>
      <c r="BB1154" s="2" t="s">
        <v>8413</v>
      </c>
      <c r="BC1154" s="2" t="s">
        <v>4742</v>
      </c>
      <c r="BD1154" s="2" t="s">
        <v>13350</v>
      </c>
      <c r="BE1154" s="2" t="s">
        <v>3372</v>
      </c>
      <c r="BF1154" s="2" t="s">
        <v>2355</v>
      </c>
      <c r="BG1154" s="2" t="s">
        <v>12538</v>
      </c>
      <c r="BH1154" s="2" t="s">
        <v>2952</v>
      </c>
      <c r="BI1154" s="2" t="s">
        <v>1326</v>
      </c>
      <c r="BJ1154" s="2" t="s">
        <v>9191</v>
      </c>
      <c r="BK1154" s="2" t="s">
        <v>6321</v>
      </c>
      <c r="BL1154" s="2" t="s">
        <v>9578</v>
      </c>
      <c r="BM1154" s="2" t="s">
        <v>12825</v>
      </c>
      <c r="BN1154" s="2" t="s">
        <v>13636</v>
      </c>
      <c r="BO1154" s="2" t="s">
        <v>13866</v>
      </c>
      <c r="BP1154" s="2" t="s">
        <v>15640</v>
      </c>
      <c r="BQ1154" s="2" t="s">
        <v>5827</v>
      </c>
      <c r="BR1154" s="2" t="s">
        <v>16121</v>
      </c>
      <c r="BS1154" s="2" t="s">
        <v>9361</v>
      </c>
      <c r="BT1154" s="2" t="s">
        <v>6998</v>
      </c>
      <c r="BU1154" s="2" t="s">
        <v>10973</v>
      </c>
      <c r="BV1154" s="2" t="s">
        <v>12614</v>
      </c>
      <c r="BW1154" s="2" t="s">
        <v>5130</v>
      </c>
      <c r="BX1154" s="2" t="s">
        <v>3472</v>
      </c>
      <c r="BY1154" s="2" t="s">
        <v>11812</v>
      </c>
      <c r="BZ1154" s="2" t="s">
        <v>10737</v>
      </c>
      <c r="CA1154" s="2" t="s">
        <v>14995</v>
      </c>
      <c r="CB1154" s="2" t="s">
        <v>10610</v>
      </c>
      <c r="CC1154" s="2" t="s">
        <v>13387</v>
      </c>
      <c r="CD1154" s="2" t="s">
        <v>14075</v>
      </c>
      <c r="CE1154" s="2" t="s">
        <v>1697</v>
      </c>
      <c r="CF1154" s="2" t="s">
        <v>15712</v>
      </c>
      <c r="CG1154" s="2" t="s">
        <v>2394</v>
      </c>
      <c r="CH1154" s="2" t="s">
        <v>11818</v>
      </c>
      <c r="CI1154" s="2" t="s">
        <v>5866</v>
      </c>
      <c r="CJ1154" s="2" t="s">
        <v>3122</v>
      </c>
      <c r="CK1154" s="2" t="s">
        <v>2402</v>
      </c>
      <c r="CL1154" s="2" t="s">
        <v>5768</v>
      </c>
      <c r="CM1154" s="2" t="s">
        <v>1969</v>
      </c>
      <c r="CN1154" s="2" t="s">
        <v>12907</v>
      </c>
      <c r="CO1154" s="2" t="s">
        <v>16025</v>
      </c>
      <c r="CP1154" s="2" t="s">
        <v>9504</v>
      </c>
      <c r="CQ1154" s="2" t="s">
        <v>3401</v>
      </c>
      <c r="CR1154" s="2" t="s">
        <v>5900</v>
      </c>
      <c r="CS1154" s="2" t="s">
        <v>5782</v>
      </c>
      <c r="CT1154" s="2" t="s">
        <v>7873</v>
      </c>
      <c r="CU1154" s="2" t="s">
        <v>13596</v>
      </c>
      <c r="CV1154" s="2" t="s">
        <v>2838</v>
      </c>
      <c r="CW1154" s="2" t="s">
        <v>11376</v>
      </c>
      <c r="CX1154" s="2" t="s">
        <v>9217</v>
      </c>
      <c r="CY1154" s="2" t="s">
        <v>14275</v>
      </c>
      <c r="CZ1154" s="2" t="s">
        <v>7872</v>
      </c>
      <c r="DA1154" s="2" t="s">
        <v>2528</v>
      </c>
      <c r="DB1154" s="2" t="s">
        <v>11545</v>
      </c>
      <c r="DC1154" s="2" t="s">
        <v>11156</v>
      </c>
      <c r="DD1154" s="2" t="s">
        <v>11372</v>
      </c>
      <c r="DE1154" s="2" t="s">
        <v>6774</v>
      </c>
      <c r="DF1154" s="2" t="s">
        <v>11190</v>
      </c>
      <c r="DG1154" s="2" t="s">
        <v>5765</v>
      </c>
      <c r="DH1154" s="2" t="s">
        <v>4459</v>
      </c>
      <c r="DI1154" s="2" t="s">
        <v>6778</v>
      </c>
      <c r="DJ1154" s="2" t="s">
        <v>5530</v>
      </c>
      <c r="DK1154" s="2" t="s">
        <v>12953</v>
      </c>
      <c r="DL1154" s="2" t="s">
        <v>15429</v>
      </c>
      <c r="DM1154" s="2" t="s">
        <v>12159</v>
      </c>
      <c r="DN1154" s="2" t="s">
        <v>12118</v>
      </c>
      <c r="DO1154" s="2" t="s">
        <v>1202</v>
      </c>
      <c r="DP1154" s="2" t="s">
        <v>1347</v>
      </c>
      <c r="DQ1154" s="2" t="s">
        <v>7167</v>
      </c>
      <c r="DR1154" s="2" t="s">
        <v>9713</v>
      </c>
      <c r="DS1154" s="2" t="s">
        <v>11546</v>
      </c>
      <c r="DT1154" s="1"/>
      <c r="DU1154" s="1"/>
      <c r="DV1154" s="2" t="s">
        <v>12447</v>
      </c>
      <c r="DW1154" s="2" t="s">
        <v>7822</v>
      </c>
      <c r="DX1154" s="2" t="s">
        <v>6243</v>
      </c>
    </row>
    <row r="1155" spans="1:128" x14ac:dyDescent="0.4">
      <c r="A1155" s="2" t="s">
        <v>16376</v>
      </c>
      <c r="B1155" s="2" t="s">
        <v>19392</v>
      </c>
      <c r="C1155" s="2" t="s">
        <v>1052</v>
      </c>
      <c r="D1155" s="2" t="s">
        <v>19393</v>
      </c>
      <c r="E1155" s="2" t="s">
        <v>1053</v>
      </c>
      <c r="F1155" s="2" t="s">
        <v>6716</v>
      </c>
      <c r="G1155" s="2" t="s">
        <v>2740</v>
      </c>
      <c r="H1155" s="2" t="s">
        <v>3909</v>
      </c>
      <c r="I1155" s="2" t="s">
        <v>17727</v>
      </c>
      <c r="J1155" s="2" t="s">
        <v>8884</v>
      </c>
      <c r="K1155" s="2" t="s">
        <v>9362</v>
      </c>
      <c r="L1155" s="2" t="s">
        <v>8213</v>
      </c>
      <c r="M1155" s="2" t="s">
        <v>4433</v>
      </c>
      <c r="N1155" s="2" t="s">
        <v>13507</v>
      </c>
      <c r="O1155" s="2" t="s">
        <v>10124</v>
      </c>
      <c r="P1155" s="2" t="s">
        <v>10347</v>
      </c>
      <c r="Q1155" s="2" t="s">
        <v>12572</v>
      </c>
      <c r="R1155" s="2" t="s">
        <v>4335</v>
      </c>
      <c r="S1155" s="2" t="s">
        <v>3538</v>
      </c>
      <c r="T1155" s="2" t="s">
        <v>2426</v>
      </c>
      <c r="U1155" s="2" t="s">
        <v>5697</v>
      </c>
      <c r="V1155" s="2" t="s">
        <v>4088</v>
      </c>
      <c r="W1155" s="2" t="s">
        <v>6509</v>
      </c>
      <c r="X1155" s="2" t="s">
        <v>13133</v>
      </c>
      <c r="Y1155" s="2" t="s">
        <v>11748</v>
      </c>
      <c r="Z1155" s="2" t="s">
        <v>2849</v>
      </c>
      <c r="AA1155" s="2" t="s">
        <v>7986</v>
      </c>
      <c r="AB1155" s="2" t="s">
        <v>13269</v>
      </c>
      <c r="AC1155" s="2" t="s">
        <v>13935</v>
      </c>
      <c r="AD1155" s="2" t="s">
        <v>8876</v>
      </c>
      <c r="AE1155" s="2" t="s">
        <v>13967</v>
      </c>
      <c r="AF1155" s="2" t="s">
        <v>6432</v>
      </c>
      <c r="AG1155" s="2" t="s">
        <v>1533</v>
      </c>
      <c r="AH1155" s="2" t="s">
        <v>9858</v>
      </c>
      <c r="AI1155" s="2" t="s">
        <v>10004</v>
      </c>
      <c r="AJ1155" s="2" t="s">
        <v>7247</v>
      </c>
      <c r="AK1155" s="2" t="s">
        <v>12567</v>
      </c>
      <c r="AL1155" s="2" t="s">
        <v>19338</v>
      </c>
      <c r="AM1155" s="2" t="s">
        <v>1984</v>
      </c>
      <c r="AN1155" s="2" t="s">
        <v>9697</v>
      </c>
      <c r="AO1155" s="2" t="s">
        <v>13645</v>
      </c>
      <c r="AP1155" s="2" t="s">
        <v>9831</v>
      </c>
      <c r="AQ1155" s="2" t="s">
        <v>16310</v>
      </c>
      <c r="AR1155" s="2" t="s">
        <v>6002</v>
      </c>
      <c r="AS1155" s="2" t="s">
        <v>17507</v>
      </c>
      <c r="AT1155" s="2" t="s">
        <v>8939</v>
      </c>
      <c r="AU1155" s="2" t="s">
        <v>9960</v>
      </c>
      <c r="AV1155" s="2" t="s">
        <v>7647</v>
      </c>
      <c r="AW1155" s="2" t="s">
        <v>11970</v>
      </c>
      <c r="AX1155" s="2" t="s">
        <v>13119</v>
      </c>
      <c r="AY1155" s="2" t="s">
        <v>6851</v>
      </c>
      <c r="AZ1155" s="2" t="s">
        <v>10118</v>
      </c>
      <c r="BA1155" s="2" t="s">
        <v>11019</v>
      </c>
      <c r="BB1155" s="2" t="s">
        <v>1675</v>
      </c>
      <c r="BC1155" s="2" t="s">
        <v>1769</v>
      </c>
      <c r="BD1155" s="2" t="s">
        <v>6505</v>
      </c>
      <c r="BE1155" s="2" t="s">
        <v>14184</v>
      </c>
      <c r="BF1155" s="2" t="s">
        <v>15131</v>
      </c>
      <c r="BG1155" s="2" t="s">
        <v>10892</v>
      </c>
      <c r="BH1155" s="2" t="s">
        <v>10723</v>
      </c>
      <c r="BI1155" s="2" t="s">
        <v>6843</v>
      </c>
      <c r="BJ1155" s="2" t="s">
        <v>10916</v>
      </c>
      <c r="BK1155" s="2" t="s">
        <v>10749</v>
      </c>
      <c r="BL1155" s="2" t="s">
        <v>9092</v>
      </c>
      <c r="BM1155" s="2" t="s">
        <v>10683</v>
      </c>
      <c r="BN1155" s="2" t="s">
        <v>12097</v>
      </c>
      <c r="BO1155" s="2" t="s">
        <v>6138</v>
      </c>
      <c r="BP1155" s="2" t="s">
        <v>8576</v>
      </c>
      <c r="BQ1155" s="2" t="s">
        <v>14492</v>
      </c>
      <c r="BR1155" s="2" t="s">
        <v>14212</v>
      </c>
      <c r="BS1155" s="2" t="s">
        <v>7294</v>
      </c>
      <c r="BT1155" s="2" t="s">
        <v>5119</v>
      </c>
      <c r="BU1155" s="2" t="s">
        <v>2165</v>
      </c>
      <c r="BV1155" s="2" t="s">
        <v>8230</v>
      </c>
      <c r="BW1155" s="2" t="s">
        <v>10655</v>
      </c>
      <c r="BX1155" s="2" t="s">
        <v>10789</v>
      </c>
      <c r="BY1155" s="2" t="s">
        <v>10376</v>
      </c>
      <c r="BZ1155" s="2" t="s">
        <v>12249</v>
      </c>
      <c r="CA1155" s="2" t="s">
        <v>2374</v>
      </c>
      <c r="CB1155" s="2" t="s">
        <v>13314</v>
      </c>
      <c r="CC1155" s="2" t="s">
        <v>8349</v>
      </c>
      <c r="CD1155" s="2" t="s">
        <v>13041</v>
      </c>
      <c r="CE1155" s="2" t="s">
        <v>1958</v>
      </c>
      <c r="CF1155" s="2" t="s">
        <v>3284</v>
      </c>
      <c r="CG1155" s="2" t="s">
        <v>13017</v>
      </c>
      <c r="CH1155" s="2" t="s">
        <v>10943</v>
      </c>
      <c r="CI1155" s="2" t="s">
        <v>7367</v>
      </c>
      <c r="CJ1155" s="2" t="s">
        <v>12275</v>
      </c>
      <c r="CK1155" s="2" t="s">
        <v>4972</v>
      </c>
      <c r="CL1155" s="2" t="s">
        <v>13232</v>
      </c>
      <c r="CM1155" s="2" t="s">
        <v>15709</v>
      </c>
      <c r="CN1155" s="2" t="s">
        <v>10191</v>
      </c>
      <c r="CO1155" s="2" t="s">
        <v>12263</v>
      </c>
      <c r="CP1155" s="2" t="s">
        <v>12210</v>
      </c>
      <c r="CQ1155" s="2" t="s">
        <v>1302</v>
      </c>
      <c r="CR1155" s="2" t="s">
        <v>15436</v>
      </c>
      <c r="CS1155" s="2" t="s">
        <v>4298</v>
      </c>
      <c r="CT1155" s="2" t="s">
        <v>9119</v>
      </c>
      <c r="CU1155" s="2" t="s">
        <v>3791</v>
      </c>
      <c r="CV1155" s="2" t="s">
        <v>6897</v>
      </c>
      <c r="CW1155" s="2" t="s">
        <v>6321</v>
      </c>
      <c r="CX1155" s="2" t="s">
        <v>11429</v>
      </c>
      <c r="CY1155" s="2" t="s">
        <v>3725</v>
      </c>
      <c r="CZ1155" s="2" t="s">
        <v>8823</v>
      </c>
      <c r="DA1155" s="2" t="s">
        <v>5229</v>
      </c>
      <c r="DB1155" s="2" t="s">
        <v>11221</v>
      </c>
      <c r="DC1155" s="2" t="s">
        <v>7858</v>
      </c>
      <c r="DD1155" s="2" t="s">
        <v>1331</v>
      </c>
      <c r="DE1155" s="2" t="s">
        <v>13128</v>
      </c>
      <c r="DF1155" s="2" t="s">
        <v>4330</v>
      </c>
      <c r="DG1155" s="2" t="s">
        <v>6843</v>
      </c>
      <c r="DH1155" s="2" t="s">
        <v>11845</v>
      </c>
      <c r="DI1155" s="2" t="s">
        <v>10709</v>
      </c>
      <c r="DJ1155" s="2" t="s">
        <v>3811</v>
      </c>
      <c r="DK1155" s="2" t="s">
        <v>2574</v>
      </c>
      <c r="DL1155" s="2" t="s">
        <v>2532</v>
      </c>
      <c r="DM1155" s="2" t="s">
        <v>1871</v>
      </c>
      <c r="DN1155" s="2" t="s">
        <v>6845</v>
      </c>
      <c r="DO1155" s="2" t="s">
        <v>10274</v>
      </c>
      <c r="DP1155" s="2" t="s">
        <v>3441</v>
      </c>
      <c r="DQ1155" s="2" t="s">
        <v>7933</v>
      </c>
      <c r="DR1155" s="2" t="s">
        <v>19020</v>
      </c>
      <c r="DS1155" s="2" t="s">
        <v>6239</v>
      </c>
      <c r="DT1155" s="1"/>
      <c r="DU1155" s="1"/>
      <c r="DV1155" s="2" t="s">
        <v>5534</v>
      </c>
      <c r="DW1155" s="2" t="s">
        <v>8213</v>
      </c>
      <c r="DX1155" s="2" t="s">
        <v>12160</v>
      </c>
    </row>
    <row r="1156" spans="1:128" x14ac:dyDescent="0.4">
      <c r="A1156" s="2" t="s">
        <v>16376</v>
      </c>
      <c r="B1156" s="2" t="s">
        <v>19394</v>
      </c>
      <c r="C1156" s="2" t="s">
        <v>1052</v>
      </c>
      <c r="D1156" s="2" t="s">
        <v>0</v>
      </c>
      <c r="E1156" s="2" t="s">
        <v>1053</v>
      </c>
      <c r="F1156" s="2" t="s">
        <v>2449</v>
      </c>
      <c r="G1156" s="2" t="s">
        <v>4329</v>
      </c>
      <c r="H1156" s="2" t="s">
        <v>8213</v>
      </c>
      <c r="I1156" s="2" t="s">
        <v>5980</v>
      </c>
      <c r="J1156" s="2" t="s">
        <v>1299</v>
      </c>
      <c r="K1156" s="2" t="s">
        <v>5032</v>
      </c>
      <c r="L1156" s="2" t="s">
        <v>13106</v>
      </c>
      <c r="M1156" s="2" t="s">
        <v>6781</v>
      </c>
      <c r="N1156" s="2" t="s">
        <v>12789</v>
      </c>
      <c r="O1156" s="2" t="s">
        <v>12042</v>
      </c>
      <c r="P1156" s="2" t="s">
        <v>1557</v>
      </c>
      <c r="Q1156" s="2" t="s">
        <v>12056</v>
      </c>
      <c r="R1156" s="2" t="s">
        <v>7433</v>
      </c>
      <c r="S1156" s="2" t="s">
        <v>8888</v>
      </c>
      <c r="T1156" s="2" t="s">
        <v>12274</v>
      </c>
      <c r="U1156" s="2" t="s">
        <v>7305</v>
      </c>
      <c r="V1156" s="2" t="s">
        <v>1188</v>
      </c>
      <c r="W1156" s="2" t="s">
        <v>9544</v>
      </c>
      <c r="X1156" s="2" t="s">
        <v>4056</v>
      </c>
      <c r="Y1156" s="2" t="s">
        <v>5106</v>
      </c>
      <c r="Z1156" s="2" t="s">
        <v>1966</v>
      </c>
      <c r="AA1156" s="2" t="s">
        <v>11785</v>
      </c>
      <c r="AB1156" s="2" t="s">
        <v>5976</v>
      </c>
      <c r="AC1156" s="2" t="s">
        <v>16145</v>
      </c>
      <c r="AD1156" s="2" t="s">
        <v>4492</v>
      </c>
      <c r="AE1156" s="2" t="s">
        <v>9585</v>
      </c>
      <c r="AF1156" s="2" t="s">
        <v>5335</v>
      </c>
      <c r="AG1156" s="2" t="s">
        <v>9717</v>
      </c>
      <c r="AH1156" s="2" t="s">
        <v>7281</v>
      </c>
      <c r="AI1156" s="2" t="s">
        <v>11006</v>
      </c>
      <c r="AJ1156" s="2" t="s">
        <v>13643</v>
      </c>
      <c r="AK1156" s="2" t="s">
        <v>5252</v>
      </c>
      <c r="AL1156" s="2" t="s">
        <v>3260</v>
      </c>
      <c r="AM1156" s="2" t="s">
        <v>12959</v>
      </c>
      <c r="AN1156" s="2" t="s">
        <v>8223</v>
      </c>
      <c r="AO1156" s="2" t="s">
        <v>16287</v>
      </c>
      <c r="AP1156" s="2" t="s">
        <v>1218</v>
      </c>
      <c r="AQ1156" s="2" t="s">
        <v>15115</v>
      </c>
      <c r="AR1156" s="2" t="s">
        <v>3058</v>
      </c>
      <c r="AS1156" s="2" t="s">
        <v>9221</v>
      </c>
      <c r="AT1156" s="2" t="s">
        <v>11131</v>
      </c>
      <c r="AU1156" s="2" t="s">
        <v>3075</v>
      </c>
      <c r="AV1156" s="2" t="s">
        <v>1802</v>
      </c>
      <c r="AW1156" s="2" t="s">
        <v>11679</v>
      </c>
      <c r="AX1156" s="2" t="s">
        <v>6103</v>
      </c>
      <c r="AY1156" s="2" t="s">
        <v>13780</v>
      </c>
      <c r="AZ1156" s="2" t="s">
        <v>5028</v>
      </c>
      <c r="BA1156" s="2" t="s">
        <v>2253</v>
      </c>
      <c r="BB1156" s="2" t="s">
        <v>13098</v>
      </c>
      <c r="BC1156" s="2" t="s">
        <v>13761</v>
      </c>
      <c r="BD1156" s="2" t="s">
        <v>12901</v>
      </c>
      <c r="BE1156" s="2" t="s">
        <v>15594</v>
      </c>
      <c r="BF1156" s="2" t="s">
        <v>5628</v>
      </c>
      <c r="BG1156" s="2" t="s">
        <v>7525</v>
      </c>
      <c r="BH1156" s="2" t="s">
        <v>4564</v>
      </c>
      <c r="BI1156" s="2" t="s">
        <v>12931</v>
      </c>
      <c r="BJ1156" s="2" t="s">
        <v>13657</v>
      </c>
      <c r="BK1156" s="2" t="s">
        <v>2403</v>
      </c>
      <c r="BL1156" s="2" t="s">
        <v>7354</v>
      </c>
      <c r="BM1156" s="2" t="s">
        <v>13295</v>
      </c>
      <c r="BN1156" s="2" t="s">
        <v>15677</v>
      </c>
      <c r="BO1156" s="2" t="s">
        <v>12434</v>
      </c>
      <c r="BP1156" s="2" t="s">
        <v>7902</v>
      </c>
      <c r="BQ1156" s="2" t="s">
        <v>8283</v>
      </c>
      <c r="BR1156" s="2" t="s">
        <v>5346</v>
      </c>
      <c r="BS1156" s="2" t="s">
        <v>15170</v>
      </c>
      <c r="BT1156" s="2" t="s">
        <v>7605</v>
      </c>
      <c r="BU1156" s="2" t="s">
        <v>6920</v>
      </c>
      <c r="BV1156" s="2" t="s">
        <v>5348</v>
      </c>
      <c r="BW1156" s="2" t="s">
        <v>11462</v>
      </c>
      <c r="BX1156" s="2" t="s">
        <v>12548</v>
      </c>
      <c r="BY1156" s="2" t="s">
        <v>15377</v>
      </c>
      <c r="BZ1156" s="2" t="s">
        <v>11075</v>
      </c>
      <c r="CA1156" s="2" t="s">
        <v>8959</v>
      </c>
      <c r="CB1156" s="2" t="s">
        <v>11069</v>
      </c>
      <c r="CC1156" s="2" t="s">
        <v>8447</v>
      </c>
      <c r="CD1156" s="2" t="s">
        <v>11083</v>
      </c>
      <c r="CE1156" s="2" t="s">
        <v>9968</v>
      </c>
      <c r="CF1156" s="2" t="s">
        <v>15374</v>
      </c>
      <c r="CG1156" s="2" t="s">
        <v>15947</v>
      </c>
      <c r="CH1156" s="2" t="s">
        <v>18463</v>
      </c>
      <c r="CI1156" s="2" t="s">
        <v>9485</v>
      </c>
      <c r="CJ1156" s="2" t="s">
        <v>8187</v>
      </c>
      <c r="CK1156" s="2" t="s">
        <v>14245</v>
      </c>
      <c r="CL1156" s="2" t="s">
        <v>12487</v>
      </c>
      <c r="CM1156" s="2" t="s">
        <v>7780</v>
      </c>
      <c r="CN1156" s="2" t="s">
        <v>8453</v>
      </c>
      <c r="CO1156" s="2" t="s">
        <v>8403</v>
      </c>
      <c r="CP1156" s="2" t="s">
        <v>6635</v>
      </c>
      <c r="CQ1156" s="2" t="s">
        <v>12595</v>
      </c>
      <c r="CR1156" s="2" t="s">
        <v>5347</v>
      </c>
      <c r="CS1156" s="2" t="s">
        <v>10818</v>
      </c>
      <c r="CT1156" s="2" t="s">
        <v>17453</v>
      </c>
      <c r="CU1156" s="2" t="s">
        <v>12312</v>
      </c>
      <c r="CV1156" s="2" t="s">
        <v>12660</v>
      </c>
      <c r="CW1156" s="2" t="s">
        <v>5290</v>
      </c>
      <c r="CX1156" s="2" t="s">
        <v>10531</v>
      </c>
      <c r="CY1156" s="2" t="s">
        <v>14446</v>
      </c>
      <c r="CZ1156" s="2" t="s">
        <v>6880</v>
      </c>
      <c r="DA1156" s="2" t="s">
        <v>9349</v>
      </c>
      <c r="DB1156" s="2" t="s">
        <v>3292</v>
      </c>
      <c r="DC1156" s="2" t="s">
        <v>12014</v>
      </c>
      <c r="DD1156" s="2" t="s">
        <v>9840</v>
      </c>
      <c r="DE1156" s="2" t="s">
        <v>15211</v>
      </c>
      <c r="DF1156" s="2" t="s">
        <v>3292</v>
      </c>
      <c r="DG1156" s="2" t="s">
        <v>6353</v>
      </c>
      <c r="DH1156" s="2" t="s">
        <v>13846</v>
      </c>
      <c r="DI1156" s="2" t="s">
        <v>6340</v>
      </c>
      <c r="DJ1156" s="2" t="s">
        <v>9804</v>
      </c>
      <c r="DK1156" s="2" t="s">
        <v>8286</v>
      </c>
      <c r="DL1156" s="2" t="s">
        <v>3316</v>
      </c>
      <c r="DM1156" s="2" t="s">
        <v>8897</v>
      </c>
      <c r="DN1156" s="2" t="s">
        <v>11120</v>
      </c>
      <c r="DO1156" s="2" t="s">
        <v>3001</v>
      </c>
      <c r="DP1156" s="2" t="s">
        <v>6472</v>
      </c>
      <c r="DQ1156" s="2" t="s">
        <v>9340</v>
      </c>
      <c r="DR1156" s="2" t="s">
        <v>5645</v>
      </c>
      <c r="DS1156" s="2" t="s">
        <v>14623</v>
      </c>
      <c r="DT1156" s="1"/>
      <c r="DU1156" s="1"/>
      <c r="DV1156" s="2" t="s">
        <v>12625</v>
      </c>
      <c r="DW1156" s="2" t="s">
        <v>13012</v>
      </c>
      <c r="DX1156" s="2" t="s">
        <v>7278</v>
      </c>
    </row>
    <row r="1157" spans="1:128" x14ac:dyDescent="0.4">
      <c r="A1157" s="2" t="s">
        <v>16376</v>
      </c>
      <c r="B1157" s="2" t="s">
        <v>19395</v>
      </c>
      <c r="C1157" s="2" t="s">
        <v>1052</v>
      </c>
      <c r="D1157" s="2" t="s">
        <v>19396</v>
      </c>
      <c r="E1157" s="2" t="s">
        <v>1053</v>
      </c>
      <c r="F1157" s="2" t="s">
        <v>11094</v>
      </c>
      <c r="G1157" s="2" t="s">
        <v>8981</v>
      </c>
      <c r="H1157" s="2" t="s">
        <v>9149</v>
      </c>
      <c r="I1157" s="2" t="s">
        <v>10564</v>
      </c>
      <c r="J1157" s="2" t="s">
        <v>1307</v>
      </c>
      <c r="K1157" s="2" t="s">
        <v>9624</v>
      </c>
      <c r="L1157" s="2" t="s">
        <v>1462</v>
      </c>
      <c r="M1157" s="2" t="s">
        <v>8910</v>
      </c>
      <c r="N1157" s="2" t="s">
        <v>8863</v>
      </c>
      <c r="O1157" s="2" t="s">
        <v>1106</v>
      </c>
      <c r="P1157" s="2" t="s">
        <v>15609</v>
      </c>
      <c r="Q1157" s="2" t="s">
        <v>12679</v>
      </c>
      <c r="R1157" s="2" t="s">
        <v>9710</v>
      </c>
      <c r="S1157" s="2" t="s">
        <v>4345</v>
      </c>
      <c r="T1157" s="2" t="s">
        <v>2959</v>
      </c>
      <c r="U1157" s="2" t="s">
        <v>6568</v>
      </c>
      <c r="V1157" s="2" t="s">
        <v>4616</v>
      </c>
      <c r="W1157" s="2" t="s">
        <v>12830</v>
      </c>
      <c r="X1157" s="2" t="s">
        <v>11181</v>
      </c>
      <c r="Y1157" s="2" t="s">
        <v>7126</v>
      </c>
      <c r="Z1157" s="2" t="s">
        <v>4668</v>
      </c>
      <c r="AA1157" s="2" t="s">
        <v>7256</v>
      </c>
      <c r="AB1157" s="2" t="s">
        <v>1682</v>
      </c>
      <c r="AC1157" s="2" t="s">
        <v>9151</v>
      </c>
      <c r="AD1157" s="2" t="s">
        <v>4085</v>
      </c>
      <c r="AE1157" s="2" t="s">
        <v>13302</v>
      </c>
      <c r="AF1157" s="2" t="s">
        <v>16275</v>
      </c>
      <c r="AG1157" s="2" t="s">
        <v>3448</v>
      </c>
      <c r="AH1157" s="2" t="s">
        <v>8514</v>
      </c>
      <c r="AI1157" s="2" t="s">
        <v>3875</v>
      </c>
      <c r="AJ1157" s="2" t="s">
        <v>10556</v>
      </c>
      <c r="AK1157" s="2" t="s">
        <v>16050</v>
      </c>
      <c r="AL1157" s="2" t="s">
        <v>19397</v>
      </c>
      <c r="AM1157" s="2" t="s">
        <v>18179</v>
      </c>
      <c r="AN1157" s="2" t="s">
        <v>2883</v>
      </c>
      <c r="AO1157" s="2" t="s">
        <v>3977</v>
      </c>
      <c r="AP1157" s="2" t="s">
        <v>5389</v>
      </c>
      <c r="AQ1157" s="2" t="s">
        <v>18013</v>
      </c>
      <c r="AR1157" s="2" t="s">
        <v>10123</v>
      </c>
      <c r="AS1157" s="2" t="s">
        <v>3344</v>
      </c>
      <c r="AT1157" s="2" t="s">
        <v>7176</v>
      </c>
      <c r="AU1157" s="2" t="s">
        <v>7118</v>
      </c>
      <c r="AV1157" s="2" t="s">
        <v>8297</v>
      </c>
      <c r="AW1157" s="2" t="s">
        <v>16151</v>
      </c>
      <c r="AX1157" s="2" t="s">
        <v>15200</v>
      </c>
      <c r="AY1157" s="2" t="s">
        <v>15047</v>
      </c>
      <c r="AZ1157" s="2" t="s">
        <v>17353</v>
      </c>
      <c r="BA1157" s="2" t="s">
        <v>3461</v>
      </c>
      <c r="BB1157" s="2" t="s">
        <v>4682</v>
      </c>
      <c r="BC1157" s="2" t="s">
        <v>10600</v>
      </c>
      <c r="BD1157" s="2" t="s">
        <v>9376</v>
      </c>
      <c r="BE1157" s="2" t="s">
        <v>5477</v>
      </c>
      <c r="BF1157" s="2" t="s">
        <v>15198</v>
      </c>
      <c r="BG1157" s="2" t="s">
        <v>11713</v>
      </c>
      <c r="BH1157" s="2" t="s">
        <v>9630</v>
      </c>
      <c r="BI1157" s="2" t="s">
        <v>8547</v>
      </c>
      <c r="BJ1157" s="2" t="s">
        <v>10034</v>
      </c>
      <c r="BK1157" s="2" t="s">
        <v>7166</v>
      </c>
      <c r="BL1157" s="2" t="s">
        <v>1429</v>
      </c>
      <c r="BM1157" s="2" t="s">
        <v>8426</v>
      </c>
      <c r="BN1157" s="2" t="s">
        <v>8634</v>
      </c>
      <c r="BO1157" s="2" t="s">
        <v>7385</v>
      </c>
      <c r="BP1157" s="2" t="s">
        <v>1412</v>
      </c>
      <c r="BQ1157" s="2" t="s">
        <v>3525</v>
      </c>
      <c r="BR1157" s="2" t="s">
        <v>11395</v>
      </c>
      <c r="BS1157" s="2" t="s">
        <v>1063</v>
      </c>
      <c r="BT1157" s="2" t="s">
        <v>7875</v>
      </c>
      <c r="BU1157" s="2" t="s">
        <v>15159</v>
      </c>
      <c r="BV1157" s="2" t="s">
        <v>3366</v>
      </c>
      <c r="BW1157" s="2" t="s">
        <v>12571</v>
      </c>
      <c r="BX1157" s="2" t="s">
        <v>14485</v>
      </c>
      <c r="BY1157" s="2" t="s">
        <v>4311</v>
      </c>
      <c r="BZ1157" s="2" t="s">
        <v>9087</v>
      </c>
      <c r="CA1157" s="2" t="s">
        <v>7044</v>
      </c>
      <c r="CB1157" s="2" t="s">
        <v>3731</v>
      </c>
      <c r="CC1157" s="2" t="s">
        <v>1196</v>
      </c>
      <c r="CD1157" s="2" t="s">
        <v>8698</v>
      </c>
      <c r="CE1157" s="2" t="s">
        <v>8908</v>
      </c>
      <c r="CF1157" s="2" t="s">
        <v>14450</v>
      </c>
      <c r="CG1157" s="2" t="s">
        <v>13873</v>
      </c>
      <c r="CH1157" s="2" t="s">
        <v>4601</v>
      </c>
      <c r="CI1157" s="2" t="s">
        <v>2424</v>
      </c>
      <c r="CJ1157" s="2" t="s">
        <v>6852</v>
      </c>
      <c r="CK1157" s="2" t="s">
        <v>8581</v>
      </c>
      <c r="CL1157" s="2" t="s">
        <v>4142</v>
      </c>
      <c r="CM1157" s="2" t="s">
        <v>5481</v>
      </c>
      <c r="CN1157" s="2" t="s">
        <v>2114</v>
      </c>
      <c r="CO1157" s="2" t="s">
        <v>2469</v>
      </c>
      <c r="CP1157" s="2" t="s">
        <v>16353</v>
      </c>
      <c r="CQ1157" s="2" t="s">
        <v>2966</v>
      </c>
      <c r="CR1157" s="2" t="s">
        <v>8369</v>
      </c>
      <c r="CS1157" s="2" t="s">
        <v>3276</v>
      </c>
      <c r="CT1157" s="2" t="s">
        <v>4333</v>
      </c>
      <c r="CU1157" s="2" t="s">
        <v>13004</v>
      </c>
      <c r="CV1157" s="2" t="s">
        <v>8555</v>
      </c>
      <c r="CW1157" s="2" t="s">
        <v>7405</v>
      </c>
      <c r="CX1157" s="2" t="s">
        <v>1528</v>
      </c>
      <c r="CY1157" s="2" t="s">
        <v>10711</v>
      </c>
      <c r="CZ1157" s="2" t="s">
        <v>3892</v>
      </c>
      <c r="DA1157" s="2" t="s">
        <v>4758</v>
      </c>
      <c r="DB1157" s="2" t="s">
        <v>3363</v>
      </c>
      <c r="DC1157" s="2" t="s">
        <v>6515</v>
      </c>
      <c r="DD1157" s="2" t="s">
        <v>10598</v>
      </c>
      <c r="DE1157" s="2" t="s">
        <v>5911</v>
      </c>
      <c r="DF1157" s="2" t="s">
        <v>1552</v>
      </c>
      <c r="DG1157" s="2" t="s">
        <v>6288</v>
      </c>
      <c r="DH1157" s="2" t="s">
        <v>8050</v>
      </c>
      <c r="DI1157" s="2" t="s">
        <v>16310</v>
      </c>
      <c r="DJ1157" s="2" t="s">
        <v>12811</v>
      </c>
      <c r="DK1157" s="2" t="s">
        <v>12829</v>
      </c>
      <c r="DL1157" s="2" t="s">
        <v>6233</v>
      </c>
      <c r="DM1157" s="2" t="s">
        <v>1999</v>
      </c>
      <c r="DN1157" s="2" t="s">
        <v>12652</v>
      </c>
      <c r="DO1157" s="2" t="s">
        <v>5022</v>
      </c>
      <c r="DP1157" s="2" t="s">
        <v>6516</v>
      </c>
      <c r="DQ1157" s="2" t="s">
        <v>16627</v>
      </c>
      <c r="DR1157" s="2" t="s">
        <v>14513</v>
      </c>
      <c r="DS1157" s="2" t="s">
        <v>13645</v>
      </c>
      <c r="DT1157" s="1"/>
      <c r="DU1157" s="1"/>
      <c r="DV1157" s="2" t="s">
        <v>7807</v>
      </c>
      <c r="DW1157" s="2" t="s">
        <v>9397</v>
      </c>
      <c r="DX1157" s="2" t="s">
        <v>2348</v>
      </c>
    </row>
    <row r="1158" spans="1:128" x14ac:dyDescent="0.4">
      <c r="A1158" s="2" t="s">
        <v>16376</v>
      </c>
      <c r="B1158" s="2" t="s">
        <v>19398</v>
      </c>
      <c r="C1158" s="2" t="s">
        <v>1052</v>
      </c>
      <c r="D1158" s="2" t="s">
        <v>0</v>
      </c>
      <c r="E1158" s="2" t="s">
        <v>1053</v>
      </c>
      <c r="F1158" s="2" t="s">
        <v>2944</v>
      </c>
      <c r="G1158" s="2" t="s">
        <v>6441</v>
      </c>
      <c r="H1158" s="2" t="s">
        <v>3795</v>
      </c>
      <c r="I1158" s="2" t="s">
        <v>8050</v>
      </c>
      <c r="J1158" s="2" t="s">
        <v>1093</v>
      </c>
      <c r="K1158" s="2" t="s">
        <v>10194</v>
      </c>
      <c r="L1158" s="2" t="s">
        <v>3886</v>
      </c>
      <c r="M1158" s="2" t="s">
        <v>14326</v>
      </c>
      <c r="N1158" s="2" t="s">
        <v>5380</v>
      </c>
      <c r="O1158" s="2" t="s">
        <v>12018</v>
      </c>
      <c r="P1158" s="2" t="s">
        <v>13217</v>
      </c>
      <c r="Q1158" s="2" t="s">
        <v>8420</v>
      </c>
      <c r="R1158" s="2" t="s">
        <v>3995</v>
      </c>
      <c r="S1158" s="2" t="s">
        <v>7577</v>
      </c>
      <c r="T1158" s="2" t="s">
        <v>3535</v>
      </c>
      <c r="U1158" s="2" t="s">
        <v>8911</v>
      </c>
      <c r="V1158" s="2" t="s">
        <v>2642</v>
      </c>
      <c r="W1158" s="2" t="s">
        <v>3656</v>
      </c>
      <c r="X1158" s="2" t="s">
        <v>15850</v>
      </c>
      <c r="Y1158" s="2" t="s">
        <v>4090</v>
      </c>
      <c r="Z1158" s="2" t="s">
        <v>2775</v>
      </c>
      <c r="AA1158" s="2" t="s">
        <v>1414</v>
      </c>
      <c r="AB1158" s="2" t="s">
        <v>5459</v>
      </c>
      <c r="AC1158" s="2" t="s">
        <v>7260</v>
      </c>
      <c r="AD1158" s="2" t="s">
        <v>11475</v>
      </c>
      <c r="AE1158" s="2" t="s">
        <v>8510</v>
      </c>
      <c r="AF1158" s="2" t="s">
        <v>2773</v>
      </c>
      <c r="AG1158" s="2" t="s">
        <v>2767</v>
      </c>
      <c r="AH1158" s="2" t="s">
        <v>8591</v>
      </c>
      <c r="AI1158" s="2" t="s">
        <v>3562</v>
      </c>
      <c r="AJ1158" s="2" t="s">
        <v>4161</v>
      </c>
      <c r="AK1158" s="2" t="s">
        <v>15200</v>
      </c>
      <c r="AL1158" s="2" t="s">
        <v>7818</v>
      </c>
      <c r="AM1158" s="2" t="s">
        <v>4954</v>
      </c>
      <c r="AN1158" s="2" t="s">
        <v>6680</v>
      </c>
      <c r="AO1158" s="2" t="s">
        <v>2681</v>
      </c>
      <c r="AP1158" s="2" t="s">
        <v>8304</v>
      </c>
      <c r="AQ1158" s="2" t="s">
        <v>9777</v>
      </c>
      <c r="AR1158" s="2" t="s">
        <v>8917</v>
      </c>
      <c r="AS1158" s="2" t="s">
        <v>12247</v>
      </c>
      <c r="AT1158" s="2" t="s">
        <v>6246</v>
      </c>
      <c r="AU1158" s="2" t="s">
        <v>6317</v>
      </c>
      <c r="AV1158" s="2" t="s">
        <v>1456</v>
      </c>
      <c r="AW1158" s="2" t="s">
        <v>4161</v>
      </c>
      <c r="AX1158" s="2" t="s">
        <v>2857</v>
      </c>
      <c r="AY1158" s="2" t="s">
        <v>5990</v>
      </c>
      <c r="AZ1158" s="2" t="s">
        <v>10920</v>
      </c>
      <c r="BA1158" s="2" t="s">
        <v>13801</v>
      </c>
      <c r="BB1158" s="2" t="s">
        <v>3969</v>
      </c>
      <c r="BC1158" s="2" t="s">
        <v>5383</v>
      </c>
      <c r="BD1158" s="2" t="s">
        <v>6245</v>
      </c>
      <c r="BE1158" s="2" t="s">
        <v>2543</v>
      </c>
      <c r="BF1158" s="2" t="s">
        <v>4179</v>
      </c>
      <c r="BG1158" s="2" t="s">
        <v>4505</v>
      </c>
      <c r="BH1158" s="2" t="s">
        <v>5621</v>
      </c>
      <c r="BI1158" s="2" t="s">
        <v>5328</v>
      </c>
      <c r="BJ1158" s="2" t="s">
        <v>2646</v>
      </c>
      <c r="BK1158" s="2" t="s">
        <v>2647</v>
      </c>
      <c r="BL1158" s="2" t="s">
        <v>10812</v>
      </c>
      <c r="BM1158" s="2" t="s">
        <v>10923</v>
      </c>
      <c r="BN1158" s="2" t="s">
        <v>3065</v>
      </c>
      <c r="BO1158" s="2" t="s">
        <v>14095</v>
      </c>
      <c r="BP1158" s="2" t="s">
        <v>1108</v>
      </c>
      <c r="BQ1158" s="2" t="s">
        <v>16734</v>
      </c>
      <c r="BR1158" s="2" t="s">
        <v>4623</v>
      </c>
      <c r="BS1158" s="2" t="s">
        <v>5132</v>
      </c>
      <c r="BT1158" s="2" t="s">
        <v>8601</v>
      </c>
      <c r="BU1158" s="2" t="s">
        <v>4486</v>
      </c>
      <c r="BV1158" s="2" t="s">
        <v>13135</v>
      </c>
      <c r="BW1158" s="2" t="s">
        <v>4298</v>
      </c>
      <c r="BX1158" s="2" t="s">
        <v>6144</v>
      </c>
      <c r="BY1158" s="2" t="s">
        <v>8590</v>
      </c>
      <c r="BZ1158" s="2" t="s">
        <v>5225</v>
      </c>
      <c r="CA1158" s="2" t="s">
        <v>9794</v>
      </c>
      <c r="CB1158" s="2" t="s">
        <v>9184</v>
      </c>
      <c r="CC1158" s="2" t="s">
        <v>5701</v>
      </c>
      <c r="CD1158" s="2" t="s">
        <v>7509</v>
      </c>
      <c r="CE1158" s="2" t="s">
        <v>4041</v>
      </c>
      <c r="CF1158" s="2" t="s">
        <v>11018</v>
      </c>
      <c r="CG1158" s="2" t="s">
        <v>4753</v>
      </c>
      <c r="CH1158" s="2" t="s">
        <v>4311</v>
      </c>
      <c r="CI1158" s="2" t="s">
        <v>13903</v>
      </c>
      <c r="CJ1158" s="2" t="s">
        <v>5627</v>
      </c>
      <c r="CK1158" s="2" t="s">
        <v>3622</v>
      </c>
      <c r="CL1158" s="2" t="s">
        <v>10870</v>
      </c>
      <c r="CM1158" s="2" t="s">
        <v>4748</v>
      </c>
      <c r="CN1158" s="2" t="s">
        <v>8860</v>
      </c>
      <c r="CO1158" s="2" t="s">
        <v>2648</v>
      </c>
      <c r="CP1158" s="2" t="s">
        <v>6713</v>
      </c>
      <c r="CQ1158" s="2" t="s">
        <v>14131</v>
      </c>
      <c r="CR1158" s="2" t="s">
        <v>5626</v>
      </c>
      <c r="CS1158" s="2" t="s">
        <v>5228</v>
      </c>
      <c r="CT1158" s="2" t="s">
        <v>1199</v>
      </c>
      <c r="CU1158" s="2" t="s">
        <v>6716</v>
      </c>
      <c r="CV1158" s="2" t="s">
        <v>10595</v>
      </c>
      <c r="CW1158" s="2" t="s">
        <v>2748</v>
      </c>
      <c r="CX1158" s="2" t="s">
        <v>7123</v>
      </c>
      <c r="CY1158" s="2" t="s">
        <v>11040</v>
      </c>
      <c r="CZ1158" s="2" t="s">
        <v>3971</v>
      </c>
      <c r="DA1158" s="2" t="s">
        <v>10274</v>
      </c>
      <c r="DB1158" s="2" t="s">
        <v>2673</v>
      </c>
      <c r="DC1158" s="2" t="s">
        <v>9777</v>
      </c>
      <c r="DD1158" s="2" t="s">
        <v>1866</v>
      </c>
      <c r="DE1158" s="2" t="s">
        <v>6241</v>
      </c>
      <c r="DF1158" s="2" t="s">
        <v>2776</v>
      </c>
      <c r="DG1158" s="2" t="s">
        <v>1072</v>
      </c>
      <c r="DH1158" s="2" t="s">
        <v>3266</v>
      </c>
      <c r="DI1158" s="2" t="s">
        <v>1797</v>
      </c>
      <c r="DJ1158" s="2" t="s">
        <v>8732</v>
      </c>
      <c r="DK1158" s="2" t="s">
        <v>8268</v>
      </c>
      <c r="DL1158" s="2" t="s">
        <v>15391</v>
      </c>
      <c r="DM1158" s="2" t="s">
        <v>11177</v>
      </c>
      <c r="DN1158" s="2" t="s">
        <v>4517</v>
      </c>
      <c r="DO1158" s="2" t="s">
        <v>8512</v>
      </c>
      <c r="DP1158" s="2" t="s">
        <v>4773</v>
      </c>
      <c r="DQ1158" s="2" t="s">
        <v>12695</v>
      </c>
      <c r="DR1158" s="2" t="s">
        <v>7460</v>
      </c>
      <c r="DS1158" s="2" t="s">
        <v>10564</v>
      </c>
      <c r="DT1158" s="1"/>
      <c r="DU1158" s="1"/>
      <c r="DV1158" s="2" t="s">
        <v>6304</v>
      </c>
      <c r="DW1158" s="2" t="s">
        <v>10712</v>
      </c>
      <c r="DX1158" s="2" t="s">
        <v>4502</v>
      </c>
    </row>
    <row r="1159" spans="1:128" x14ac:dyDescent="0.4">
      <c r="A1159" s="2" t="s">
        <v>16376</v>
      </c>
      <c r="B1159" s="2" t="s">
        <v>19399</v>
      </c>
      <c r="C1159" s="2" t="s">
        <v>1052</v>
      </c>
      <c r="D1159" s="2" t="s">
        <v>19400</v>
      </c>
      <c r="E1159" s="2" t="s">
        <v>1053</v>
      </c>
      <c r="F1159" s="2" t="s">
        <v>3432</v>
      </c>
      <c r="G1159" s="2" t="s">
        <v>6165</v>
      </c>
      <c r="H1159" s="2" t="s">
        <v>8379</v>
      </c>
      <c r="I1159" s="2" t="s">
        <v>2655</v>
      </c>
      <c r="J1159" s="2" t="s">
        <v>13703</v>
      </c>
      <c r="K1159" s="2" t="s">
        <v>9034</v>
      </c>
      <c r="L1159" s="2" t="s">
        <v>5018</v>
      </c>
      <c r="M1159" s="2" t="s">
        <v>8366</v>
      </c>
      <c r="N1159" s="2" t="s">
        <v>9749</v>
      </c>
      <c r="O1159" s="2" t="s">
        <v>4057</v>
      </c>
      <c r="P1159" s="2" t="s">
        <v>13292</v>
      </c>
      <c r="Q1159" s="2" t="s">
        <v>11222</v>
      </c>
      <c r="R1159" s="2" t="s">
        <v>3330</v>
      </c>
      <c r="S1159" s="2" t="s">
        <v>5379</v>
      </c>
      <c r="T1159" s="2" t="s">
        <v>10870</v>
      </c>
      <c r="U1159" s="2" t="s">
        <v>4683</v>
      </c>
      <c r="V1159" s="2" t="s">
        <v>4998</v>
      </c>
      <c r="W1159" s="2" t="s">
        <v>3904</v>
      </c>
      <c r="X1159" s="2" t="s">
        <v>14538</v>
      </c>
      <c r="Y1159" s="2" t="s">
        <v>6896</v>
      </c>
      <c r="Z1159" s="2" t="s">
        <v>7394</v>
      </c>
      <c r="AA1159" s="2" t="s">
        <v>5307</v>
      </c>
      <c r="AB1159" s="2" t="s">
        <v>7590</v>
      </c>
      <c r="AC1159" s="2" t="s">
        <v>7059</v>
      </c>
      <c r="AD1159" s="2" t="s">
        <v>4522</v>
      </c>
      <c r="AE1159" s="2" t="s">
        <v>4852</v>
      </c>
      <c r="AF1159" s="2" t="s">
        <v>12978</v>
      </c>
      <c r="AG1159" s="2" t="s">
        <v>3375</v>
      </c>
      <c r="AH1159" s="2" t="s">
        <v>16514</v>
      </c>
      <c r="AI1159" s="2" t="s">
        <v>6574</v>
      </c>
      <c r="AJ1159" s="2" t="s">
        <v>10600</v>
      </c>
      <c r="AK1159" s="2" t="s">
        <v>4695</v>
      </c>
      <c r="AL1159" s="2" t="s">
        <v>2226</v>
      </c>
      <c r="AM1159" s="2" t="s">
        <v>8315</v>
      </c>
      <c r="AN1159" s="2" t="s">
        <v>6970</v>
      </c>
      <c r="AO1159" s="2" t="s">
        <v>5156</v>
      </c>
      <c r="AP1159" s="2" t="s">
        <v>14774</v>
      </c>
      <c r="AQ1159" s="2" t="s">
        <v>9666</v>
      </c>
      <c r="AR1159" s="2" t="s">
        <v>12377</v>
      </c>
      <c r="AS1159" s="2" t="s">
        <v>11527</v>
      </c>
      <c r="AT1159" s="2" t="s">
        <v>2220</v>
      </c>
      <c r="AU1159" s="2" t="s">
        <v>2020</v>
      </c>
      <c r="AV1159" s="2" t="s">
        <v>7053</v>
      </c>
      <c r="AW1159" s="2" t="s">
        <v>5907</v>
      </c>
      <c r="AX1159" s="2" t="s">
        <v>6899</v>
      </c>
      <c r="AY1159" s="2" t="s">
        <v>13787</v>
      </c>
      <c r="AZ1159" s="2" t="s">
        <v>7313</v>
      </c>
      <c r="BA1159" s="2" t="s">
        <v>4089</v>
      </c>
      <c r="BB1159" s="2" t="s">
        <v>12424</v>
      </c>
      <c r="BC1159" s="2" t="s">
        <v>8035</v>
      </c>
      <c r="BD1159" s="2" t="s">
        <v>11265</v>
      </c>
      <c r="BE1159" s="2" t="s">
        <v>5398</v>
      </c>
      <c r="BF1159" s="2" t="s">
        <v>5835</v>
      </c>
      <c r="BG1159" s="2" t="s">
        <v>13090</v>
      </c>
      <c r="BH1159" s="2" t="s">
        <v>2119</v>
      </c>
      <c r="BI1159" s="2" t="s">
        <v>1774</v>
      </c>
      <c r="BJ1159" s="2" t="s">
        <v>9579</v>
      </c>
      <c r="BK1159" s="2" t="s">
        <v>1178</v>
      </c>
      <c r="BL1159" s="2" t="s">
        <v>1059</v>
      </c>
      <c r="BM1159" s="2" t="s">
        <v>4534</v>
      </c>
      <c r="BN1159" s="2" t="s">
        <v>11832</v>
      </c>
      <c r="BO1159" s="2" t="s">
        <v>8742</v>
      </c>
      <c r="BP1159" s="2" t="s">
        <v>1613</v>
      </c>
      <c r="BQ1159" s="2" t="s">
        <v>13340</v>
      </c>
      <c r="BR1159" s="2" t="s">
        <v>12138</v>
      </c>
      <c r="BS1159" s="2" t="s">
        <v>4707</v>
      </c>
      <c r="BT1159" s="2" t="s">
        <v>7847</v>
      </c>
      <c r="BU1159" s="2" t="s">
        <v>1955</v>
      </c>
      <c r="BV1159" s="2" t="s">
        <v>7421</v>
      </c>
      <c r="BW1159" s="2" t="s">
        <v>2651</v>
      </c>
      <c r="BX1159" s="2" t="s">
        <v>7849</v>
      </c>
      <c r="BY1159" s="2" t="s">
        <v>15394</v>
      </c>
      <c r="BZ1159" s="2" t="s">
        <v>10212</v>
      </c>
      <c r="CA1159" s="2" t="s">
        <v>14991</v>
      </c>
      <c r="CB1159" s="2" t="s">
        <v>3261</v>
      </c>
      <c r="CC1159" s="2" t="s">
        <v>5065</v>
      </c>
      <c r="CD1159" s="2" t="s">
        <v>7381</v>
      </c>
      <c r="CE1159" s="2" t="s">
        <v>7493</v>
      </c>
      <c r="CF1159" s="2" t="s">
        <v>10143</v>
      </c>
      <c r="CG1159" s="2" t="s">
        <v>12953</v>
      </c>
      <c r="CH1159" s="2" t="s">
        <v>7593</v>
      </c>
      <c r="CI1159" s="2" t="s">
        <v>3090</v>
      </c>
      <c r="CJ1159" s="2" t="s">
        <v>5074</v>
      </c>
      <c r="CK1159" s="2" t="s">
        <v>13744</v>
      </c>
      <c r="CL1159" s="2" t="s">
        <v>7585</v>
      </c>
      <c r="CM1159" s="2" t="s">
        <v>4424</v>
      </c>
      <c r="CN1159" s="2" t="s">
        <v>8687</v>
      </c>
      <c r="CO1159" s="2" t="s">
        <v>3464</v>
      </c>
      <c r="CP1159" s="2" t="s">
        <v>4488</v>
      </c>
      <c r="CQ1159" s="2" t="s">
        <v>5223</v>
      </c>
      <c r="CR1159" s="2" t="s">
        <v>11381</v>
      </c>
      <c r="CS1159" s="2" t="s">
        <v>6392</v>
      </c>
      <c r="CT1159" s="2" t="s">
        <v>3277</v>
      </c>
      <c r="CU1159" s="2" t="s">
        <v>2215</v>
      </c>
      <c r="CV1159" s="2" t="s">
        <v>8592</v>
      </c>
      <c r="CW1159" s="2" t="s">
        <v>5836</v>
      </c>
      <c r="CX1159" s="2" t="s">
        <v>3811</v>
      </c>
      <c r="CY1159" s="2" t="s">
        <v>10778</v>
      </c>
      <c r="CZ1159" s="2" t="s">
        <v>3371</v>
      </c>
      <c r="DA1159" s="2" t="s">
        <v>7053</v>
      </c>
      <c r="DB1159" s="2" t="s">
        <v>4750</v>
      </c>
      <c r="DC1159" s="2" t="s">
        <v>1780</v>
      </c>
      <c r="DD1159" s="2" t="s">
        <v>6895</v>
      </c>
      <c r="DE1159" s="2" t="s">
        <v>12630</v>
      </c>
      <c r="DF1159" s="2" t="s">
        <v>3792</v>
      </c>
      <c r="DG1159" s="2" t="s">
        <v>8547</v>
      </c>
      <c r="DH1159" s="2" t="s">
        <v>3968</v>
      </c>
      <c r="DI1159" s="2" t="s">
        <v>4696</v>
      </c>
      <c r="DJ1159" s="2" t="s">
        <v>5668</v>
      </c>
      <c r="DK1159" s="2" t="s">
        <v>6380</v>
      </c>
      <c r="DL1159" s="2" t="s">
        <v>1784</v>
      </c>
      <c r="DM1159" s="2" t="s">
        <v>12283</v>
      </c>
      <c r="DN1159" s="2" t="s">
        <v>3161</v>
      </c>
      <c r="DO1159" s="2" t="s">
        <v>7129</v>
      </c>
      <c r="DP1159" s="2" t="s">
        <v>4072</v>
      </c>
      <c r="DQ1159" s="2" t="s">
        <v>16647</v>
      </c>
      <c r="DR1159" s="2" t="s">
        <v>12188</v>
      </c>
      <c r="DS1159" s="2" t="s">
        <v>2871</v>
      </c>
      <c r="DT1159" s="1"/>
      <c r="DU1159" s="1"/>
      <c r="DV1159" s="2" t="s">
        <v>1461</v>
      </c>
      <c r="DW1159" s="2" t="s">
        <v>5986</v>
      </c>
      <c r="DX1159" s="2" t="s">
        <v>11601</v>
      </c>
    </row>
    <row r="1160" spans="1:128" x14ac:dyDescent="0.4">
      <c r="A1160" s="2" t="s">
        <v>16376</v>
      </c>
      <c r="B1160" s="2" t="s">
        <v>19401</v>
      </c>
      <c r="C1160" s="2" t="s">
        <v>1052</v>
      </c>
      <c r="D1160" s="2" t="s">
        <v>19402</v>
      </c>
      <c r="E1160" s="2" t="s">
        <v>1053</v>
      </c>
      <c r="F1160" s="2" t="s">
        <v>4061</v>
      </c>
      <c r="G1160" s="2" t="s">
        <v>6978</v>
      </c>
      <c r="H1160" s="2" t="s">
        <v>6586</v>
      </c>
      <c r="I1160" s="2" t="s">
        <v>18092</v>
      </c>
      <c r="J1160" s="2" t="s">
        <v>10406</v>
      </c>
      <c r="K1160" s="2" t="s">
        <v>4779</v>
      </c>
      <c r="L1160" s="2" t="s">
        <v>1224</v>
      </c>
      <c r="M1160" s="2" t="s">
        <v>2132</v>
      </c>
      <c r="N1160" s="2" t="s">
        <v>10245</v>
      </c>
      <c r="O1160" s="2" t="s">
        <v>10192</v>
      </c>
      <c r="P1160" s="2" t="s">
        <v>14523</v>
      </c>
      <c r="Q1160" s="2" t="s">
        <v>6390</v>
      </c>
      <c r="R1160" s="2" t="s">
        <v>12576</v>
      </c>
      <c r="S1160" s="2" t="s">
        <v>5461</v>
      </c>
      <c r="T1160" s="2" t="s">
        <v>4327</v>
      </c>
      <c r="U1160" s="2" t="s">
        <v>8513</v>
      </c>
      <c r="V1160" s="2" t="s">
        <v>4158</v>
      </c>
      <c r="W1160" s="2" t="s">
        <v>19403</v>
      </c>
      <c r="X1160" s="2" t="s">
        <v>13141</v>
      </c>
      <c r="Y1160" s="2" t="s">
        <v>17035</v>
      </c>
      <c r="Z1160" s="2" t="s">
        <v>4173</v>
      </c>
      <c r="AA1160" s="2" t="s">
        <v>8829</v>
      </c>
      <c r="AB1160" s="2" t="s">
        <v>5235</v>
      </c>
      <c r="AC1160" s="2" t="s">
        <v>13552</v>
      </c>
      <c r="AD1160" s="2" t="s">
        <v>19404</v>
      </c>
      <c r="AE1160" s="2" t="s">
        <v>19405</v>
      </c>
      <c r="AF1160" s="2" t="s">
        <v>14654</v>
      </c>
      <c r="AG1160" s="2" t="s">
        <v>8550</v>
      </c>
      <c r="AH1160" s="2" t="s">
        <v>2002</v>
      </c>
      <c r="AI1160" s="2" t="s">
        <v>7402</v>
      </c>
      <c r="AJ1160" s="2" t="s">
        <v>16184</v>
      </c>
      <c r="AK1160" s="2" t="s">
        <v>16273</v>
      </c>
      <c r="AL1160" s="2" t="s">
        <v>19210</v>
      </c>
      <c r="AM1160" s="2" t="s">
        <v>19406</v>
      </c>
      <c r="AN1160" s="2" t="s">
        <v>4165</v>
      </c>
      <c r="AO1160" s="2" t="s">
        <v>8150</v>
      </c>
      <c r="AP1160" s="2" t="s">
        <v>19248</v>
      </c>
      <c r="AQ1160" s="2" t="s">
        <v>19407</v>
      </c>
      <c r="AR1160" s="2" t="s">
        <v>19408</v>
      </c>
      <c r="AS1160" s="2" t="s">
        <v>17718</v>
      </c>
      <c r="AT1160" s="2" t="s">
        <v>13690</v>
      </c>
      <c r="AU1160" s="2" t="s">
        <v>12858</v>
      </c>
      <c r="AV1160" s="2" t="s">
        <v>11358</v>
      </c>
      <c r="AW1160" s="2" t="s">
        <v>3805</v>
      </c>
      <c r="AX1160" s="2" t="s">
        <v>8152</v>
      </c>
      <c r="AY1160" s="2" t="s">
        <v>19409</v>
      </c>
      <c r="AZ1160" s="2" t="s">
        <v>5090</v>
      </c>
      <c r="BA1160" s="2" t="s">
        <v>11277</v>
      </c>
      <c r="BB1160" s="2" t="s">
        <v>7340</v>
      </c>
      <c r="BC1160" s="2" t="s">
        <v>3731</v>
      </c>
      <c r="BD1160" s="2" t="s">
        <v>1547</v>
      </c>
      <c r="BE1160" s="2" t="s">
        <v>3352</v>
      </c>
      <c r="BF1160" s="2" t="s">
        <v>19410</v>
      </c>
      <c r="BG1160" s="2" t="s">
        <v>8092</v>
      </c>
      <c r="BH1160" s="2" t="s">
        <v>10569</v>
      </c>
      <c r="BI1160" s="2" t="s">
        <v>9930</v>
      </c>
      <c r="BJ1160" s="2" t="s">
        <v>6132</v>
      </c>
      <c r="BK1160" s="2" t="s">
        <v>12648</v>
      </c>
      <c r="BL1160" s="2" t="s">
        <v>7431</v>
      </c>
      <c r="BM1160" s="2" t="s">
        <v>5140</v>
      </c>
      <c r="BN1160" s="2" t="s">
        <v>4638</v>
      </c>
      <c r="BO1160" s="2" t="s">
        <v>9311</v>
      </c>
      <c r="BP1160" s="2" t="s">
        <v>5565</v>
      </c>
      <c r="BQ1160" s="2" t="s">
        <v>3382</v>
      </c>
      <c r="BR1160" s="2" t="s">
        <v>3492</v>
      </c>
      <c r="BS1160" s="2" t="s">
        <v>5855</v>
      </c>
      <c r="BT1160" s="2" t="s">
        <v>2504</v>
      </c>
      <c r="BU1160" s="2" t="s">
        <v>11030</v>
      </c>
      <c r="BV1160" s="2" t="s">
        <v>12612</v>
      </c>
      <c r="BW1160" s="2" t="s">
        <v>1813</v>
      </c>
      <c r="BX1160" s="2" t="s">
        <v>6812</v>
      </c>
      <c r="BY1160" s="2" t="s">
        <v>1851</v>
      </c>
      <c r="BZ1160" s="2" t="s">
        <v>10882</v>
      </c>
      <c r="CA1160" s="2" t="s">
        <v>5419</v>
      </c>
      <c r="CB1160" s="2" t="s">
        <v>11296</v>
      </c>
      <c r="CC1160" s="2" t="s">
        <v>2930</v>
      </c>
      <c r="CD1160" s="2" t="s">
        <v>2578</v>
      </c>
      <c r="CE1160" s="2" t="s">
        <v>9688</v>
      </c>
      <c r="CF1160" s="2" t="s">
        <v>14007</v>
      </c>
      <c r="CG1160" s="2" t="s">
        <v>10504</v>
      </c>
      <c r="CH1160" s="2" t="s">
        <v>10055</v>
      </c>
      <c r="CI1160" s="2" t="s">
        <v>13914</v>
      </c>
      <c r="CJ1160" s="2" t="s">
        <v>1606</v>
      </c>
      <c r="CK1160" s="2" t="s">
        <v>11434</v>
      </c>
      <c r="CL1160" s="2" t="s">
        <v>10335</v>
      </c>
      <c r="CM1160" s="2" t="s">
        <v>7833</v>
      </c>
      <c r="CN1160" s="2" t="s">
        <v>11161</v>
      </c>
      <c r="CO1160" s="2" t="s">
        <v>14255</v>
      </c>
      <c r="CP1160" s="2" t="s">
        <v>2035</v>
      </c>
      <c r="CQ1160" s="2" t="s">
        <v>1615</v>
      </c>
      <c r="CR1160" s="2" t="s">
        <v>11407</v>
      </c>
      <c r="CS1160" s="2" t="s">
        <v>10793</v>
      </c>
      <c r="CT1160" s="2" t="s">
        <v>6131</v>
      </c>
      <c r="CU1160" s="2" t="s">
        <v>5578</v>
      </c>
      <c r="CV1160" s="2" t="s">
        <v>15014</v>
      </c>
      <c r="CW1160" s="2" t="s">
        <v>2529</v>
      </c>
      <c r="CX1160" s="2" t="s">
        <v>2194</v>
      </c>
      <c r="CY1160" s="2" t="s">
        <v>12092</v>
      </c>
      <c r="CZ1160" s="2" t="s">
        <v>8256</v>
      </c>
      <c r="DA1160" s="2" t="s">
        <v>15716</v>
      </c>
      <c r="DB1160" s="2" t="s">
        <v>5629</v>
      </c>
      <c r="DC1160" s="2" t="s">
        <v>2791</v>
      </c>
      <c r="DD1160" s="2" t="s">
        <v>4733</v>
      </c>
      <c r="DE1160" s="2" t="s">
        <v>10127</v>
      </c>
      <c r="DF1160" s="2" t="s">
        <v>15249</v>
      </c>
      <c r="DG1160" s="2" t="s">
        <v>15101</v>
      </c>
      <c r="DH1160" s="2" t="s">
        <v>8809</v>
      </c>
      <c r="DI1160" s="2" t="s">
        <v>16073</v>
      </c>
      <c r="DJ1160" s="2" t="s">
        <v>13294</v>
      </c>
      <c r="DK1160" s="2" t="s">
        <v>11765</v>
      </c>
      <c r="DL1160" s="2" t="s">
        <v>6993</v>
      </c>
      <c r="DM1160" s="2" t="s">
        <v>7304</v>
      </c>
      <c r="DN1160" s="2" t="s">
        <v>15410</v>
      </c>
      <c r="DO1160" s="2" t="s">
        <v>10148</v>
      </c>
      <c r="DP1160" s="2" t="s">
        <v>7916</v>
      </c>
      <c r="DQ1160" s="2" t="s">
        <v>2019</v>
      </c>
      <c r="DR1160" s="2" t="s">
        <v>5167</v>
      </c>
      <c r="DS1160" s="2" t="s">
        <v>8213</v>
      </c>
      <c r="DT1160" s="1"/>
      <c r="DU1160" s="1"/>
      <c r="DV1160" s="2" t="s">
        <v>14294</v>
      </c>
      <c r="DW1160" s="2" t="s">
        <v>16231</v>
      </c>
      <c r="DX1160" s="2" t="s">
        <v>3053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226A7-C877-44EB-BC89-3E5D4B31267C}">
  <dimension ref="A3:D130"/>
  <sheetViews>
    <sheetView workbookViewId="0">
      <selection sqref="A1:D1048576"/>
    </sheetView>
  </sheetViews>
  <sheetFormatPr baseColWidth="10" defaultRowHeight="14.6" x14ac:dyDescent="0.4"/>
  <cols>
    <col min="2" max="2" width="14.07421875" customWidth="1"/>
    <col min="3" max="4" width="14.53515625" customWidth="1"/>
  </cols>
  <sheetData>
    <row r="3" spans="1:4" x14ac:dyDescent="0.4">
      <c r="B3" s="2" t="s">
        <v>1050</v>
      </c>
      <c r="C3" s="2" t="s">
        <v>1050</v>
      </c>
      <c r="D3" s="2" t="s">
        <v>1050</v>
      </c>
    </row>
    <row r="4" spans="1:4" x14ac:dyDescent="0.4">
      <c r="B4" s="2" t="s">
        <v>10112</v>
      </c>
      <c r="C4" s="2" t="s">
        <v>10112</v>
      </c>
      <c r="D4" s="2" t="s">
        <v>10112</v>
      </c>
    </row>
    <row r="5" spans="1:4" x14ac:dyDescent="0.4">
      <c r="B5" s="2" t="s">
        <v>1052</v>
      </c>
      <c r="C5" s="2" t="s">
        <v>1640</v>
      </c>
      <c r="D5" s="2" t="s">
        <v>1174</v>
      </c>
    </row>
    <row r="6" spans="1:4" x14ac:dyDescent="0.4">
      <c r="B6" s="2" t="s">
        <v>347</v>
      </c>
      <c r="C6" s="2" t="s">
        <v>347</v>
      </c>
      <c r="D6" s="2" t="s">
        <v>347</v>
      </c>
    </row>
    <row r="7" spans="1:4" x14ac:dyDescent="0.4">
      <c r="A7" s="1">
        <v>43843</v>
      </c>
      <c r="B7" s="2">
        <v>100</v>
      </c>
      <c r="C7" s="2">
        <v>100</v>
      </c>
      <c r="D7" s="2">
        <v>100</v>
      </c>
    </row>
    <row r="8" spans="1:4" x14ac:dyDescent="0.4">
      <c r="A8" s="1">
        <f>A7+1</f>
        <v>43844</v>
      </c>
      <c r="B8" s="2">
        <v>102.35</v>
      </c>
      <c r="C8" s="2">
        <v>102.26</v>
      </c>
      <c r="D8" s="2">
        <v>107.83</v>
      </c>
    </row>
    <row r="9" spans="1:4" x14ac:dyDescent="0.4">
      <c r="A9" s="1">
        <f t="shared" ref="A9:A72" si="0">A8+1</f>
        <v>43845</v>
      </c>
      <c r="B9" s="2">
        <v>108.16</v>
      </c>
      <c r="C9" s="2">
        <v>106.79</v>
      </c>
      <c r="D9" s="2">
        <v>116.33</v>
      </c>
    </row>
    <row r="10" spans="1:4" x14ac:dyDescent="0.4">
      <c r="A10" s="1">
        <f t="shared" si="0"/>
        <v>43846</v>
      </c>
      <c r="B10" s="2">
        <v>106.47</v>
      </c>
      <c r="C10" s="2">
        <v>100.41</v>
      </c>
      <c r="D10" s="2">
        <v>115.19</v>
      </c>
    </row>
    <row r="11" spans="1:4" x14ac:dyDescent="0.4">
      <c r="A11" s="1">
        <f t="shared" si="0"/>
        <v>43847</v>
      </c>
      <c r="B11" s="2">
        <v>119.06</v>
      </c>
      <c r="C11" s="2">
        <v>105.77</v>
      </c>
      <c r="D11" s="2">
        <v>121.72</v>
      </c>
    </row>
    <row r="12" spans="1:4" x14ac:dyDescent="0.4">
      <c r="A12" s="1">
        <f t="shared" si="0"/>
        <v>43848</v>
      </c>
      <c r="B12" s="2">
        <v>112.18</v>
      </c>
      <c r="C12" s="2">
        <v>102.94</v>
      </c>
      <c r="D12" s="2">
        <v>123.94</v>
      </c>
    </row>
    <row r="13" spans="1:4" x14ac:dyDescent="0.4">
      <c r="A13" s="1">
        <f t="shared" si="0"/>
        <v>43849</v>
      </c>
      <c r="B13" s="2">
        <v>107.38</v>
      </c>
      <c r="C13" s="2">
        <v>98.62</v>
      </c>
      <c r="D13" s="2">
        <v>85.59</v>
      </c>
    </row>
    <row r="14" spans="1:4" x14ac:dyDescent="0.4">
      <c r="A14" s="1">
        <f t="shared" si="0"/>
        <v>43850</v>
      </c>
      <c r="B14" s="2">
        <v>103.55</v>
      </c>
      <c r="C14" s="2">
        <v>103.98</v>
      </c>
      <c r="D14" s="2">
        <v>105.55</v>
      </c>
    </row>
    <row r="15" spans="1:4" x14ac:dyDescent="0.4">
      <c r="A15" s="1">
        <f t="shared" si="0"/>
        <v>43851</v>
      </c>
      <c r="B15" s="2">
        <v>105.97</v>
      </c>
      <c r="C15" s="2">
        <v>105.3</v>
      </c>
      <c r="D15" s="2">
        <v>115.59</v>
      </c>
    </row>
    <row r="16" spans="1:4" x14ac:dyDescent="0.4">
      <c r="A16" s="1">
        <f t="shared" si="0"/>
        <v>43852</v>
      </c>
      <c r="B16" s="2">
        <v>109.5</v>
      </c>
      <c r="C16" s="2">
        <v>109.24</v>
      </c>
      <c r="D16" s="2">
        <v>119.13</v>
      </c>
    </row>
    <row r="17" spans="1:4" x14ac:dyDescent="0.4">
      <c r="A17" s="1">
        <f t="shared" si="0"/>
        <v>43853</v>
      </c>
      <c r="B17" s="2">
        <v>107.2</v>
      </c>
      <c r="C17" s="2">
        <v>104.2</v>
      </c>
      <c r="D17" s="2">
        <v>112.6</v>
      </c>
    </row>
    <row r="18" spans="1:4" x14ac:dyDescent="0.4">
      <c r="A18" s="1">
        <f t="shared" si="0"/>
        <v>43854</v>
      </c>
      <c r="B18" s="2">
        <v>120.2</v>
      </c>
      <c r="C18" s="2">
        <v>105.31</v>
      </c>
      <c r="D18" s="2">
        <v>120.96</v>
      </c>
    </row>
    <row r="19" spans="1:4" x14ac:dyDescent="0.4">
      <c r="A19" s="1">
        <f t="shared" si="0"/>
        <v>43855</v>
      </c>
      <c r="B19" s="2">
        <v>118.59</v>
      </c>
      <c r="C19" s="2">
        <v>103.38</v>
      </c>
      <c r="D19" s="2">
        <v>127.16</v>
      </c>
    </row>
    <row r="20" spans="1:4" x14ac:dyDescent="0.4">
      <c r="A20" s="1">
        <f t="shared" si="0"/>
        <v>43856</v>
      </c>
      <c r="B20" s="2">
        <v>108.43</v>
      </c>
      <c r="C20" s="2">
        <v>94.37</v>
      </c>
      <c r="D20" s="2">
        <v>82.82</v>
      </c>
    </row>
    <row r="21" spans="1:4" x14ac:dyDescent="0.4">
      <c r="A21" s="1">
        <f t="shared" si="0"/>
        <v>43857</v>
      </c>
      <c r="B21" s="2">
        <v>100.31</v>
      </c>
      <c r="C21" s="2">
        <v>100.71</v>
      </c>
      <c r="D21" s="2">
        <v>101.24</v>
      </c>
    </row>
    <row r="22" spans="1:4" x14ac:dyDescent="0.4">
      <c r="A22" s="1">
        <f t="shared" si="0"/>
        <v>43858</v>
      </c>
      <c r="B22" s="2">
        <v>102.79</v>
      </c>
      <c r="C22" s="2">
        <v>101.82</v>
      </c>
      <c r="D22" s="2">
        <v>100.81</v>
      </c>
    </row>
    <row r="23" spans="1:4" x14ac:dyDescent="0.4">
      <c r="A23" s="1">
        <f t="shared" si="0"/>
        <v>43859</v>
      </c>
      <c r="B23" s="2">
        <v>108.48</v>
      </c>
      <c r="C23" s="2">
        <v>106.52</v>
      </c>
      <c r="D23" s="2">
        <v>109.78</v>
      </c>
    </row>
    <row r="24" spans="1:4" x14ac:dyDescent="0.4">
      <c r="A24" s="1">
        <f t="shared" si="0"/>
        <v>43860</v>
      </c>
      <c r="B24" s="2">
        <v>110.11</v>
      </c>
      <c r="C24" s="2">
        <v>102.47</v>
      </c>
      <c r="D24" s="2">
        <v>112</v>
      </c>
    </row>
    <row r="25" spans="1:4" x14ac:dyDescent="0.4">
      <c r="A25" s="1">
        <f t="shared" si="0"/>
        <v>43861</v>
      </c>
      <c r="B25" s="2">
        <v>122.29</v>
      </c>
      <c r="C25" s="2">
        <v>106.68</v>
      </c>
      <c r="D25" s="2">
        <v>128.13999999999999</v>
      </c>
    </row>
    <row r="26" spans="1:4" x14ac:dyDescent="0.4">
      <c r="A26" s="1">
        <f t="shared" si="0"/>
        <v>43862</v>
      </c>
      <c r="B26" s="2">
        <v>115.4</v>
      </c>
      <c r="C26" s="2">
        <v>101.75</v>
      </c>
      <c r="D26" s="2">
        <v>128.94</v>
      </c>
    </row>
    <row r="27" spans="1:4" x14ac:dyDescent="0.4">
      <c r="A27" s="1">
        <f t="shared" si="0"/>
        <v>43863</v>
      </c>
      <c r="B27" s="2">
        <v>102.66</v>
      </c>
      <c r="C27" s="2">
        <v>98.59</v>
      </c>
      <c r="D27" s="2">
        <v>80.23</v>
      </c>
    </row>
    <row r="28" spans="1:4" x14ac:dyDescent="0.4">
      <c r="A28" s="1">
        <f t="shared" si="0"/>
        <v>43864</v>
      </c>
      <c r="B28" s="2">
        <v>101.26</v>
      </c>
      <c r="C28" s="2">
        <v>102.59</v>
      </c>
      <c r="D28" s="2">
        <v>100.05</v>
      </c>
    </row>
    <row r="29" spans="1:4" x14ac:dyDescent="0.4">
      <c r="A29" s="1">
        <f t="shared" si="0"/>
        <v>43865</v>
      </c>
      <c r="B29" s="2">
        <v>102.5</v>
      </c>
      <c r="C29" s="2">
        <v>106.37</v>
      </c>
      <c r="D29" s="2">
        <v>102.63</v>
      </c>
    </row>
    <row r="30" spans="1:4" x14ac:dyDescent="0.4">
      <c r="A30" s="1">
        <f t="shared" si="0"/>
        <v>43866</v>
      </c>
      <c r="B30" s="2">
        <v>108.49</v>
      </c>
      <c r="C30" s="2">
        <v>108.07</v>
      </c>
      <c r="D30" s="2">
        <v>110.77</v>
      </c>
    </row>
    <row r="31" spans="1:4" x14ac:dyDescent="0.4">
      <c r="A31" s="1">
        <f t="shared" si="0"/>
        <v>43867</v>
      </c>
      <c r="B31" s="2">
        <v>108.21</v>
      </c>
      <c r="C31" s="2">
        <v>104.77</v>
      </c>
      <c r="D31" s="2">
        <v>110.69</v>
      </c>
    </row>
    <row r="32" spans="1:4" x14ac:dyDescent="0.4">
      <c r="A32" s="1">
        <f t="shared" si="0"/>
        <v>43868</v>
      </c>
      <c r="B32" s="2">
        <v>124.6</v>
      </c>
      <c r="C32" s="2">
        <v>106.86</v>
      </c>
      <c r="D32" s="2">
        <v>127.55</v>
      </c>
    </row>
    <row r="33" spans="1:4" x14ac:dyDescent="0.4">
      <c r="A33" s="1">
        <f t="shared" si="0"/>
        <v>43869</v>
      </c>
      <c r="B33" s="2">
        <v>125.47</v>
      </c>
      <c r="C33" s="2">
        <v>103.3</v>
      </c>
      <c r="D33" s="2">
        <v>131.54</v>
      </c>
    </row>
    <row r="34" spans="1:4" x14ac:dyDescent="0.4">
      <c r="A34" s="1">
        <f t="shared" si="0"/>
        <v>43870</v>
      </c>
      <c r="B34" s="2">
        <v>112.56</v>
      </c>
      <c r="C34" s="2">
        <v>96.86</v>
      </c>
      <c r="D34" s="2">
        <v>90.65</v>
      </c>
    </row>
    <row r="35" spans="1:4" x14ac:dyDescent="0.4">
      <c r="A35" s="1">
        <f t="shared" si="0"/>
        <v>43871</v>
      </c>
      <c r="B35" s="2">
        <v>103.05</v>
      </c>
      <c r="C35" s="2">
        <v>103.62</v>
      </c>
      <c r="D35" s="2">
        <v>97.11</v>
      </c>
    </row>
    <row r="36" spans="1:4" x14ac:dyDescent="0.4">
      <c r="A36" s="1">
        <f t="shared" si="0"/>
        <v>43872</v>
      </c>
      <c r="B36" s="2">
        <v>104.92</v>
      </c>
      <c r="C36" s="2">
        <v>104.72</v>
      </c>
      <c r="D36" s="2">
        <v>103.63</v>
      </c>
    </row>
    <row r="37" spans="1:4" x14ac:dyDescent="0.4">
      <c r="A37" s="1">
        <f t="shared" si="0"/>
        <v>43873</v>
      </c>
      <c r="B37" s="2">
        <v>108.31</v>
      </c>
      <c r="C37" s="2">
        <v>105.8</v>
      </c>
      <c r="D37" s="2">
        <v>109.24</v>
      </c>
    </row>
    <row r="38" spans="1:4" x14ac:dyDescent="0.4">
      <c r="A38" s="1">
        <f t="shared" si="0"/>
        <v>43874</v>
      </c>
      <c r="B38" s="2">
        <v>110.1</v>
      </c>
      <c r="C38" s="2">
        <v>104.18</v>
      </c>
      <c r="D38" s="2">
        <v>109.24</v>
      </c>
    </row>
    <row r="39" spans="1:4" x14ac:dyDescent="0.4">
      <c r="A39" s="1">
        <f t="shared" si="0"/>
        <v>43875</v>
      </c>
      <c r="B39" s="2">
        <v>129.38</v>
      </c>
      <c r="C39" s="2">
        <v>105.83</v>
      </c>
      <c r="D39" s="2">
        <v>128.9</v>
      </c>
    </row>
    <row r="40" spans="1:4" x14ac:dyDescent="0.4">
      <c r="A40" s="1">
        <f t="shared" si="0"/>
        <v>43876</v>
      </c>
      <c r="B40" s="2">
        <v>137.91999999999999</v>
      </c>
      <c r="C40" s="2">
        <v>103.01</v>
      </c>
      <c r="D40" s="2">
        <v>136.97999999999999</v>
      </c>
    </row>
    <row r="41" spans="1:4" x14ac:dyDescent="0.4">
      <c r="A41" s="1">
        <f t="shared" si="0"/>
        <v>43877</v>
      </c>
      <c r="B41" s="2">
        <v>112.08</v>
      </c>
      <c r="C41" s="2">
        <v>101.62</v>
      </c>
      <c r="D41" s="2">
        <v>95.29</v>
      </c>
    </row>
    <row r="42" spans="1:4" x14ac:dyDescent="0.4">
      <c r="A42" s="1">
        <f t="shared" si="0"/>
        <v>43878</v>
      </c>
      <c r="B42" s="2">
        <v>108.35</v>
      </c>
      <c r="C42" s="2">
        <v>113.43</v>
      </c>
      <c r="D42" s="2">
        <v>105.7</v>
      </c>
    </row>
    <row r="43" spans="1:4" x14ac:dyDescent="0.4">
      <c r="A43" s="1">
        <f t="shared" si="0"/>
        <v>43879</v>
      </c>
      <c r="B43" s="2">
        <v>107.76</v>
      </c>
      <c r="C43" s="2">
        <v>113.32</v>
      </c>
      <c r="D43" s="2">
        <v>114.05</v>
      </c>
    </row>
    <row r="44" spans="1:4" x14ac:dyDescent="0.4">
      <c r="A44" s="1">
        <f t="shared" si="0"/>
        <v>43880</v>
      </c>
      <c r="B44" s="2">
        <v>108.75</v>
      </c>
      <c r="C44" s="2">
        <v>111.45</v>
      </c>
      <c r="D44" s="2">
        <v>112</v>
      </c>
    </row>
    <row r="45" spans="1:4" x14ac:dyDescent="0.4">
      <c r="A45" s="1">
        <f t="shared" si="0"/>
        <v>43881</v>
      </c>
      <c r="B45" s="2">
        <v>111.07</v>
      </c>
      <c r="C45" s="2">
        <v>107.04</v>
      </c>
      <c r="D45" s="2">
        <v>119.18</v>
      </c>
    </row>
    <row r="46" spans="1:4" x14ac:dyDescent="0.4">
      <c r="A46" s="1">
        <f t="shared" si="0"/>
        <v>43882</v>
      </c>
      <c r="B46" s="2">
        <v>127.62</v>
      </c>
      <c r="C46" s="2">
        <v>111.03</v>
      </c>
      <c r="D46" s="2">
        <v>129.69999999999999</v>
      </c>
    </row>
    <row r="47" spans="1:4" x14ac:dyDescent="0.4">
      <c r="A47" s="1">
        <f t="shared" si="0"/>
        <v>43883</v>
      </c>
      <c r="B47" s="2">
        <v>136.16999999999999</v>
      </c>
      <c r="C47" s="2">
        <v>109.41</v>
      </c>
      <c r="D47" s="2">
        <v>142.04</v>
      </c>
    </row>
    <row r="48" spans="1:4" x14ac:dyDescent="0.4">
      <c r="A48" s="1">
        <f t="shared" si="0"/>
        <v>43884</v>
      </c>
      <c r="B48" s="2">
        <v>108.61</v>
      </c>
      <c r="C48" s="2">
        <v>97.7</v>
      </c>
      <c r="D48" s="2">
        <v>92.9</v>
      </c>
    </row>
    <row r="49" spans="1:4" x14ac:dyDescent="0.4">
      <c r="A49" s="1">
        <f t="shared" si="0"/>
        <v>43885</v>
      </c>
      <c r="B49" s="2">
        <v>106.53</v>
      </c>
      <c r="C49" s="2">
        <v>106.3</v>
      </c>
      <c r="D49" s="2">
        <v>114.85</v>
      </c>
    </row>
    <row r="50" spans="1:4" x14ac:dyDescent="0.4">
      <c r="A50" s="1">
        <f t="shared" si="0"/>
        <v>43886</v>
      </c>
      <c r="B50" s="2">
        <v>106.25</v>
      </c>
      <c r="C50" s="2">
        <v>105.79</v>
      </c>
      <c r="D50" s="2">
        <v>108.11</v>
      </c>
    </row>
    <row r="51" spans="1:4" x14ac:dyDescent="0.4">
      <c r="A51" s="1">
        <f t="shared" si="0"/>
        <v>43887</v>
      </c>
      <c r="B51" s="2">
        <v>107.91</v>
      </c>
      <c r="C51" s="2">
        <v>108.14</v>
      </c>
      <c r="D51" s="2">
        <v>107.05</v>
      </c>
    </row>
    <row r="52" spans="1:4" x14ac:dyDescent="0.4">
      <c r="A52" s="1">
        <f t="shared" si="0"/>
        <v>43888</v>
      </c>
      <c r="B52" s="2">
        <v>106.6</v>
      </c>
      <c r="C52" s="2">
        <v>108.12</v>
      </c>
      <c r="D52" s="2">
        <v>107.66</v>
      </c>
    </row>
    <row r="53" spans="1:4" x14ac:dyDescent="0.4">
      <c r="A53" s="1">
        <f t="shared" si="0"/>
        <v>43889</v>
      </c>
      <c r="B53" s="2">
        <v>114.6</v>
      </c>
      <c r="C53" s="2">
        <v>104.49</v>
      </c>
      <c r="D53" s="2">
        <v>124.55</v>
      </c>
    </row>
    <row r="54" spans="1:4" x14ac:dyDescent="0.4">
      <c r="A54" s="1">
        <f t="shared" si="0"/>
        <v>43890</v>
      </c>
      <c r="B54" s="2">
        <v>114.48</v>
      </c>
      <c r="C54" s="2">
        <v>98.68</v>
      </c>
      <c r="D54" s="2">
        <v>119.52</v>
      </c>
    </row>
    <row r="55" spans="1:4" x14ac:dyDescent="0.4">
      <c r="A55" s="1">
        <f t="shared" si="0"/>
        <v>43891</v>
      </c>
      <c r="B55" s="2">
        <v>101.36</v>
      </c>
      <c r="C55" s="2">
        <v>90.97</v>
      </c>
      <c r="D55" s="2">
        <v>89.31</v>
      </c>
    </row>
    <row r="56" spans="1:4" x14ac:dyDescent="0.4">
      <c r="A56" s="1">
        <f t="shared" si="0"/>
        <v>43892</v>
      </c>
      <c r="B56" s="2">
        <v>96.21</v>
      </c>
      <c r="C56" s="2">
        <v>96.6</v>
      </c>
      <c r="D56" s="2">
        <v>89.8</v>
      </c>
    </row>
    <row r="57" spans="1:4" x14ac:dyDescent="0.4">
      <c r="A57" s="1">
        <f t="shared" si="0"/>
        <v>43893</v>
      </c>
      <c r="B57" s="2">
        <v>98.2</v>
      </c>
      <c r="C57" s="2">
        <v>96.76</v>
      </c>
      <c r="D57" s="2">
        <v>100.73</v>
      </c>
    </row>
    <row r="58" spans="1:4" x14ac:dyDescent="0.4">
      <c r="A58" s="1">
        <f t="shared" si="0"/>
        <v>43894</v>
      </c>
      <c r="B58" s="2">
        <v>102.72</v>
      </c>
      <c r="C58" s="2">
        <v>99.5</v>
      </c>
      <c r="D58" s="2">
        <v>104.97</v>
      </c>
    </row>
    <row r="59" spans="1:4" x14ac:dyDescent="0.4">
      <c r="A59" s="1">
        <f t="shared" si="0"/>
        <v>43895</v>
      </c>
      <c r="B59" s="2">
        <v>102.4</v>
      </c>
      <c r="C59" s="2">
        <v>97.85</v>
      </c>
      <c r="D59" s="2">
        <v>95.92</v>
      </c>
    </row>
    <row r="60" spans="1:4" x14ac:dyDescent="0.4">
      <c r="A60" s="1">
        <f t="shared" si="0"/>
        <v>43896</v>
      </c>
      <c r="B60" s="2">
        <v>111.37</v>
      </c>
      <c r="C60" s="2">
        <v>100.1</v>
      </c>
      <c r="D60" s="2">
        <v>111.56</v>
      </c>
    </row>
    <row r="61" spans="1:4" x14ac:dyDescent="0.4">
      <c r="A61" s="1">
        <f t="shared" si="0"/>
        <v>43897</v>
      </c>
      <c r="B61" s="2">
        <v>108.9</v>
      </c>
      <c r="C61" s="2">
        <v>95.23</v>
      </c>
      <c r="D61" s="2">
        <v>123.3</v>
      </c>
    </row>
    <row r="62" spans="1:4" x14ac:dyDescent="0.4">
      <c r="A62" s="1">
        <f t="shared" si="0"/>
        <v>43898</v>
      </c>
      <c r="B62" s="2">
        <v>106.95</v>
      </c>
      <c r="C62" s="2">
        <v>87.16</v>
      </c>
      <c r="D62" s="2">
        <v>87.32</v>
      </c>
    </row>
    <row r="63" spans="1:4" x14ac:dyDescent="0.4">
      <c r="A63" s="1">
        <f t="shared" si="0"/>
        <v>43899</v>
      </c>
      <c r="B63" s="2">
        <v>95.1</v>
      </c>
      <c r="C63" s="2">
        <v>90.4</v>
      </c>
      <c r="D63" s="2">
        <v>90.24</v>
      </c>
    </row>
    <row r="64" spans="1:4" x14ac:dyDescent="0.4">
      <c r="A64" s="1">
        <f t="shared" si="0"/>
        <v>43900</v>
      </c>
      <c r="B64" s="2">
        <v>95.25</v>
      </c>
      <c r="C64" s="2">
        <v>88.38</v>
      </c>
      <c r="D64" s="2">
        <v>89.77</v>
      </c>
    </row>
    <row r="65" spans="1:4" x14ac:dyDescent="0.4">
      <c r="A65" s="1">
        <f t="shared" si="0"/>
        <v>43901</v>
      </c>
      <c r="B65" s="2">
        <v>97.44</v>
      </c>
      <c r="C65" s="2">
        <v>84.67</v>
      </c>
      <c r="D65" s="2">
        <v>101</v>
      </c>
    </row>
    <row r="66" spans="1:4" x14ac:dyDescent="0.4">
      <c r="A66" s="1">
        <f t="shared" si="0"/>
        <v>43902</v>
      </c>
      <c r="B66" s="2">
        <v>86.01</v>
      </c>
      <c r="C66" s="2">
        <v>73.36</v>
      </c>
      <c r="D66" s="2">
        <v>90</v>
      </c>
    </row>
    <row r="67" spans="1:4" x14ac:dyDescent="0.4">
      <c r="A67" s="1">
        <f t="shared" si="0"/>
        <v>43903</v>
      </c>
      <c r="B67" s="2">
        <v>84.32</v>
      </c>
      <c r="C67" s="2">
        <v>63.2</v>
      </c>
      <c r="D67" s="2">
        <v>88.42</v>
      </c>
    </row>
    <row r="68" spans="1:4" x14ac:dyDescent="0.4">
      <c r="A68" s="1">
        <f t="shared" si="0"/>
        <v>43904</v>
      </c>
      <c r="B68" s="2">
        <v>74.03</v>
      </c>
      <c r="C68" s="2">
        <v>56.69</v>
      </c>
      <c r="D68" s="2">
        <v>79.34</v>
      </c>
    </row>
    <row r="69" spans="1:4" x14ac:dyDescent="0.4">
      <c r="A69" s="1">
        <f t="shared" si="0"/>
        <v>43905</v>
      </c>
      <c r="B69" s="2">
        <v>70.650000000000006</v>
      </c>
      <c r="C69" s="2">
        <v>47.61</v>
      </c>
      <c r="D69" s="2">
        <v>70.87</v>
      </c>
    </row>
    <row r="70" spans="1:4" x14ac:dyDescent="0.4">
      <c r="A70" s="1">
        <f t="shared" si="0"/>
        <v>43906</v>
      </c>
      <c r="B70" s="2">
        <v>67.59</v>
      </c>
      <c r="C70" s="2">
        <v>41.84</v>
      </c>
      <c r="D70" s="2">
        <v>65.25</v>
      </c>
    </row>
    <row r="71" spans="1:4" x14ac:dyDescent="0.4">
      <c r="A71" s="1">
        <f t="shared" si="0"/>
        <v>43907</v>
      </c>
      <c r="B71" s="2">
        <v>59.59</v>
      </c>
      <c r="C71" s="2">
        <v>33.840000000000003</v>
      </c>
      <c r="D71" s="2">
        <v>55.6</v>
      </c>
    </row>
    <row r="72" spans="1:4" x14ac:dyDescent="0.4">
      <c r="A72" s="1">
        <f t="shared" si="0"/>
        <v>43908</v>
      </c>
      <c r="B72" s="2">
        <v>57.32</v>
      </c>
      <c r="C72" s="2">
        <v>32.119999999999997</v>
      </c>
      <c r="D72" s="2">
        <v>57.14</v>
      </c>
    </row>
    <row r="73" spans="1:4" x14ac:dyDescent="0.4">
      <c r="A73" s="1">
        <f t="shared" ref="A73:A130" si="1">A72+1</f>
        <v>43909</v>
      </c>
      <c r="B73" s="2">
        <v>55.1</v>
      </c>
      <c r="C73" s="2">
        <v>29.17</v>
      </c>
      <c r="D73" s="2">
        <v>54.05</v>
      </c>
    </row>
    <row r="74" spans="1:4" x14ac:dyDescent="0.4">
      <c r="A74" s="1">
        <f t="shared" si="1"/>
        <v>43910</v>
      </c>
      <c r="B74" s="2">
        <v>51.83</v>
      </c>
      <c r="C74" s="2">
        <v>26.17</v>
      </c>
      <c r="D74" s="2">
        <v>49.97</v>
      </c>
    </row>
    <row r="75" spans="1:4" x14ac:dyDescent="0.4">
      <c r="A75" s="1">
        <f t="shared" si="1"/>
        <v>43911</v>
      </c>
      <c r="B75" s="2">
        <v>40.299999999999997</v>
      </c>
      <c r="C75" s="2">
        <v>22.24</v>
      </c>
      <c r="D75" s="2">
        <v>41.14</v>
      </c>
    </row>
    <row r="76" spans="1:4" x14ac:dyDescent="0.4">
      <c r="A76" s="1">
        <f t="shared" si="1"/>
        <v>43912</v>
      </c>
      <c r="B76" s="2">
        <v>38.61</v>
      </c>
      <c r="C76" s="2">
        <v>22.54</v>
      </c>
      <c r="D76" s="2">
        <v>34.36</v>
      </c>
    </row>
    <row r="77" spans="1:4" x14ac:dyDescent="0.4">
      <c r="A77" s="1">
        <f t="shared" si="1"/>
        <v>43913</v>
      </c>
      <c r="B77" s="2">
        <v>48.87</v>
      </c>
      <c r="C77" s="2">
        <v>24.29</v>
      </c>
      <c r="D77" s="2">
        <v>43.81</v>
      </c>
    </row>
    <row r="78" spans="1:4" x14ac:dyDescent="0.4">
      <c r="A78" s="1">
        <f t="shared" si="1"/>
        <v>43914</v>
      </c>
      <c r="B78" s="2">
        <v>50.18</v>
      </c>
      <c r="C78" s="2">
        <v>24.12</v>
      </c>
      <c r="D78" s="2">
        <v>45.97</v>
      </c>
    </row>
    <row r="79" spans="1:4" x14ac:dyDescent="0.4">
      <c r="A79" s="1">
        <f t="shared" si="1"/>
        <v>43915</v>
      </c>
      <c r="B79" s="2">
        <v>50.97</v>
      </c>
      <c r="C79" s="2">
        <v>24.08</v>
      </c>
      <c r="D79" s="2">
        <v>45.61</v>
      </c>
    </row>
    <row r="80" spans="1:4" x14ac:dyDescent="0.4">
      <c r="A80" s="1">
        <f t="shared" si="1"/>
        <v>43916</v>
      </c>
      <c r="B80" s="2">
        <v>51.57</v>
      </c>
      <c r="C80" s="2">
        <v>23.91</v>
      </c>
      <c r="D80" s="2">
        <v>45.53</v>
      </c>
    </row>
    <row r="81" spans="1:4" x14ac:dyDescent="0.4">
      <c r="A81" s="1">
        <f t="shared" si="1"/>
        <v>43917</v>
      </c>
      <c r="B81" s="2">
        <v>55.34</v>
      </c>
      <c r="C81" s="2">
        <v>24.44</v>
      </c>
      <c r="D81" s="2">
        <v>53.59</v>
      </c>
    </row>
    <row r="82" spans="1:4" x14ac:dyDescent="0.4">
      <c r="A82" s="1">
        <f t="shared" si="1"/>
        <v>43918</v>
      </c>
      <c r="B82" s="2">
        <v>52.01</v>
      </c>
      <c r="C82" s="2">
        <v>25.05</v>
      </c>
      <c r="D82" s="2">
        <v>57.67</v>
      </c>
    </row>
    <row r="83" spans="1:4" x14ac:dyDescent="0.4">
      <c r="A83" s="1">
        <f t="shared" si="1"/>
        <v>43919</v>
      </c>
      <c r="B83" s="2">
        <v>42.65</v>
      </c>
      <c r="C83" s="2">
        <v>22.39</v>
      </c>
      <c r="D83" s="2">
        <v>33.78</v>
      </c>
    </row>
    <row r="84" spans="1:4" x14ac:dyDescent="0.4">
      <c r="A84" s="1">
        <f t="shared" si="1"/>
        <v>43920</v>
      </c>
      <c r="B84" s="2">
        <v>50.7</v>
      </c>
      <c r="C84" s="2">
        <v>23.59</v>
      </c>
      <c r="D84" s="2">
        <v>41.09</v>
      </c>
    </row>
    <row r="85" spans="1:4" x14ac:dyDescent="0.4">
      <c r="A85" s="1">
        <f t="shared" si="1"/>
        <v>43921</v>
      </c>
      <c r="B85" s="2">
        <v>56.12</v>
      </c>
      <c r="C85" s="2">
        <v>26.86</v>
      </c>
      <c r="D85" s="2">
        <v>51.1</v>
      </c>
    </row>
    <row r="86" spans="1:4" x14ac:dyDescent="0.4">
      <c r="A86" s="1">
        <f t="shared" si="1"/>
        <v>43922</v>
      </c>
      <c r="B86" s="2">
        <v>56.89</v>
      </c>
      <c r="C86" s="2">
        <v>26.63</v>
      </c>
      <c r="D86" s="2">
        <v>53.27</v>
      </c>
    </row>
    <row r="87" spans="1:4" x14ac:dyDescent="0.4">
      <c r="A87" s="1">
        <f t="shared" si="1"/>
        <v>43923</v>
      </c>
      <c r="B87" s="2">
        <v>58.03</v>
      </c>
      <c r="C87" s="2">
        <v>26.33</v>
      </c>
      <c r="D87" s="2">
        <v>54.62</v>
      </c>
    </row>
    <row r="88" spans="1:4" x14ac:dyDescent="0.4">
      <c r="A88" s="1">
        <f t="shared" si="1"/>
        <v>43924</v>
      </c>
      <c r="B88" s="2">
        <v>59.52</v>
      </c>
      <c r="C88" s="2">
        <v>27.05</v>
      </c>
      <c r="D88" s="2">
        <v>60.12</v>
      </c>
    </row>
    <row r="89" spans="1:4" x14ac:dyDescent="0.4">
      <c r="A89" s="1">
        <f t="shared" si="1"/>
        <v>43925</v>
      </c>
      <c r="B89" s="2">
        <v>54.62</v>
      </c>
      <c r="C89" s="2">
        <v>25.8</v>
      </c>
      <c r="D89" s="2">
        <v>61.01</v>
      </c>
    </row>
    <row r="90" spans="1:4" x14ac:dyDescent="0.4">
      <c r="A90" s="1">
        <f t="shared" si="1"/>
        <v>43926</v>
      </c>
      <c r="B90" s="2">
        <v>56.98</v>
      </c>
      <c r="C90" s="2">
        <v>27.86</v>
      </c>
      <c r="D90" s="2">
        <v>62.48</v>
      </c>
    </row>
    <row r="91" spans="1:4" x14ac:dyDescent="0.4">
      <c r="A91" s="1">
        <f t="shared" si="1"/>
        <v>43927</v>
      </c>
      <c r="B91" s="2">
        <v>60.38</v>
      </c>
      <c r="C91" s="2">
        <v>27.57</v>
      </c>
      <c r="D91" s="2">
        <v>59.32</v>
      </c>
    </row>
    <row r="92" spans="1:4" x14ac:dyDescent="0.4">
      <c r="A92" s="1">
        <f t="shared" si="1"/>
        <v>43928</v>
      </c>
      <c r="B92" s="2">
        <v>64.19</v>
      </c>
      <c r="C92" s="2">
        <v>28.91</v>
      </c>
      <c r="D92" s="2">
        <v>63.28</v>
      </c>
    </row>
    <row r="93" spans="1:4" x14ac:dyDescent="0.4">
      <c r="A93" s="1">
        <f t="shared" si="1"/>
        <v>43929</v>
      </c>
      <c r="B93" s="2">
        <v>66.900000000000006</v>
      </c>
      <c r="C93" s="2">
        <v>30.46</v>
      </c>
      <c r="D93" s="2">
        <v>67.22</v>
      </c>
    </row>
    <row r="94" spans="1:4" x14ac:dyDescent="0.4">
      <c r="A94" s="1">
        <f t="shared" si="1"/>
        <v>43930</v>
      </c>
      <c r="B94" s="2">
        <v>64.73</v>
      </c>
      <c r="C94" s="2">
        <v>28.46</v>
      </c>
      <c r="D94" s="2">
        <v>66.23</v>
      </c>
    </row>
    <row r="95" spans="1:4" x14ac:dyDescent="0.4">
      <c r="A95" s="1">
        <f t="shared" si="1"/>
        <v>43931</v>
      </c>
      <c r="B95" s="2">
        <v>58.77</v>
      </c>
      <c r="C95" s="2">
        <v>29.91</v>
      </c>
      <c r="D95" s="2">
        <v>68</v>
      </c>
    </row>
    <row r="96" spans="1:4" x14ac:dyDescent="0.4">
      <c r="A96" s="1">
        <f t="shared" si="1"/>
        <v>43932</v>
      </c>
      <c r="B96" s="2">
        <v>59.63</v>
      </c>
      <c r="C96" s="2">
        <v>29.12</v>
      </c>
      <c r="D96" s="2">
        <v>68.16</v>
      </c>
    </row>
    <row r="97" spans="1:4" x14ac:dyDescent="0.4">
      <c r="A97" s="1">
        <f t="shared" si="1"/>
        <v>43933</v>
      </c>
      <c r="B97" s="2">
        <v>51.83</v>
      </c>
      <c r="C97" s="2">
        <v>28.31</v>
      </c>
      <c r="D97" s="2">
        <v>60.67</v>
      </c>
    </row>
    <row r="98" spans="1:4" x14ac:dyDescent="0.4">
      <c r="A98" s="1">
        <f t="shared" si="1"/>
        <v>43934</v>
      </c>
      <c r="B98" s="2">
        <v>62.12</v>
      </c>
      <c r="C98" s="2">
        <v>31.32</v>
      </c>
      <c r="D98" s="2">
        <v>64.430000000000007</v>
      </c>
    </row>
    <row r="99" spans="1:4" x14ac:dyDescent="0.4">
      <c r="A99" s="1">
        <f t="shared" si="1"/>
        <v>43935</v>
      </c>
      <c r="B99" s="2">
        <v>66.63</v>
      </c>
      <c r="C99" s="2">
        <v>32.24</v>
      </c>
      <c r="D99" s="2">
        <v>59.93</v>
      </c>
    </row>
    <row r="100" spans="1:4" x14ac:dyDescent="0.4">
      <c r="A100" s="1">
        <f t="shared" si="1"/>
        <v>43936</v>
      </c>
      <c r="B100" s="2">
        <v>70.180000000000007</v>
      </c>
      <c r="C100" s="2">
        <v>34.04</v>
      </c>
      <c r="D100" s="2">
        <v>67.13</v>
      </c>
    </row>
    <row r="101" spans="1:4" x14ac:dyDescent="0.4">
      <c r="A101" s="1">
        <f t="shared" si="1"/>
        <v>43937</v>
      </c>
      <c r="B101" s="2">
        <v>71.22</v>
      </c>
      <c r="C101" s="2">
        <v>33.46</v>
      </c>
      <c r="D101" s="2">
        <v>68.44</v>
      </c>
    </row>
    <row r="102" spans="1:4" x14ac:dyDescent="0.4">
      <c r="A102" s="1">
        <f t="shared" si="1"/>
        <v>43938</v>
      </c>
      <c r="B102" s="2">
        <v>72.89</v>
      </c>
      <c r="C102" s="2">
        <v>35.43</v>
      </c>
      <c r="D102" s="2">
        <v>72.89</v>
      </c>
    </row>
    <row r="103" spans="1:4" x14ac:dyDescent="0.4">
      <c r="A103" s="1">
        <f t="shared" si="1"/>
        <v>43939</v>
      </c>
      <c r="B103" s="2">
        <v>67.98</v>
      </c>
      <c r="C103" s="2">
        <v>33.75</v>
      </c>
      <c r="D103" s="2">
        <v>71.94</v>
      </c>
    </row>
    <row r="104" spans="1:4" x14ac:dyDescent="0.4">
      <c r="A104" s="1">
        <f t="shared" si="1"/>
        <v>43940</v>
      </c>
      <c r="B104" s="2">
        <v>66.180000000000007</v>
      </c>
      <c r="C104" s="2">
        <v>35.200000000000003</v>
      </c>
      <c r="D104" s="2">
        <v>67.650000000000006</v>
      </c>
    </row>
    <row r="105" spans="1:4" x14ac:dyDescent="0.4">
      <c r="A105" s="1">
        <f t="shared" si="1"/>
        <v>43941</v>
      </c>
      <c r="B105" s="2">
        <v>68.48</v>
      </c>
      <c r="C105" s="2">
        <v>34.659999999999997</v>
      </c>
      <c r="D105" s="2">
        <v>61.7</v>
      </c>
    </row>
    <row r="106" spans="1:4" x14ac:dyDescent="0.4">
      <c r="A106" s="1">
        <f t="shared" si="1"/>
        <v>43942</v>
      </c>
      <c r="B106" s="2">
        <v>70.2</v>
      </c>
      <c r="C106" s="2">
        <v>34.56</v>
      </c>
      <c r="D106" s="2">
        <v>63.66</v>
      </c>
    </row>
    <row r="107" spans="1:4" x14ac:dyDescent="0.4">
      <c r="A107" s="1">
        <f t="shared" si="1"/>
        <v>43943</v>
      </c>
      <c r="B107" s="2">
        <v>74.069999999999993</v>
      </c>
      <c r="C107" s="2">
        <v>37.65</v>
      </c>
      <c r="D107" s="2">
        <v>69.95</v>
      </c>
    </row>
    <row r="108" spans="1:4" x14ac:dyDescent="0.4">
      <c r="A108" s="1">
        <f t="shared" si="1"/>
        <v>43944</v>
      </c>
      <c r="B108" s="2">
        <v>75.19</v>
      </c>
      <c r="C108" s="2">
        <v>36.130000000000003</v>
      </c>
      <c r="D108" s="2">
        <v>70.87</v>
      </c>
    </row>
    <row r="109" spans="1:4" x14ac:dyDescent="0.4">
      <c r="A109" s="1">
        <f t="shared" si="1"/>
        <v>43945</v>
      </c>
      <c r="B109" s="2">
        <v>76.14</v>
      </c>
      <c r="C109" s="2">
        <v>36.07</v>
      </c>
      <c r="D109" s="2">
        <v>75.27</v>
      </c>
    </row>
    <row r="110" spans="1:4" x14ac:dyDescent="0.4">
      <c r="A110" s="1">
        <f t="shared" si="1"/>
        <v>43946</v>
      </c>
      <c r="B110" s="2">
        <v>69.709999999999994</v>
      </c>
      <c r="C110" s="2">
        <v>34.43</v>
      </c>
      <c r="D110" s="2">
        <v>72.22</v>
      </c>
    </row>
    <row r="111" spans="1:4" x14ac:dyDescent="0.4">
      <c r="A111" s="1">
        <f t="shared" si="1"/>
        <v>43947</v>
      </c>
      <c r="B111" s="2">
        <v>69.02</v>
      </c>
      <c r="C111" s="2">
        <v>37.92</v>
      </c>
      <c r="D111" s="2">
        <v>65.37</v>
      </c>
    </row>
    <row r="112" spans="1:4" x14ac:dyDescent="0.4">
      <c r="A112" s="1">
        <f t="shared" si="1"/>
        <v>43948</v>
      </c>
      <c r="B112" s="2">
        <v>75.27</v>
      </c>
      <c r="C112" s="2">
        <v>40.880000000000003</v>
      </c>
      <c r="D112" s="2">
        <v>69.099999999999994</v>
      </c>
    </row>
    <row r="113" spans="1:4" x14ac:dyDescent="0.4">
      <c r="A113" s="1">
        <f t="shared" si="1"/>
        <v>43949</v>
      </c>
      <c r="B113" s="2">
        <v>73.680000000000007</v>
      </c>
      <c r="C113" s="2">
        <v>38.42</v>
      </c>
      <c r="D113" s="2">
        <v>58.86</v>
      </c>
    </row>
    <row r="114" spans="1:4" x14ac:dyDescent="0.4">
      <c r="A114" s="1">
        <f t="shared" si="1"/>
        <v>43950</v>
      </c>
      <c r="B114" s="2">
        <v>75.680000000000007</v>
      </c>
      <c r="C114" s="2">
        <v>40.82</v>
      </c>
      <c r="D114" s="2">
        <v>65.03</v>
      </c>
    </row>
    <row r="115" spans="1:4" x14ac:dyDescent="0.4">
      <c r="A115" s="1">
        <f t="shared" si="1"/>
        <v>43951</v>
      </c>
      <c r="B115" s="2">
        <v>73.849999999999994</v>
      </c>
      <c r="C115" s="2">
        <v>38.82</v>
      </c>
      <c r="D115" s="2">
        <v>59.72</v>
      </c>
    </row>
    <row r="116" spans="1:4" x14ac:dyDescent="0.4">
      <c r="A116" s="1">
        <f t="shared" si="1"/>
        <v>43952</v>
      </c>
      <c r="B116" s="2">
        <v>71.819999999999993</v>
      </c>
      <c r="C116" s="2">
        <v>37.35</v>
      </c>
      <c r="D116" s="2">
        <v>59.78</v>
      </c>
    </row>
    <row r="117" spans="1:4" x14ac:dyDescent="0.4">
      <c r="A117" s="1">
        <f t="shared" si="1"/>
        <v>43953</v>
      </c>
      <c r="B117" s="2">
        <v>66.34</v>
      </c>
      <c r="C117" s="2">
        <v>35.630000000000003</v>
      </c>
      <c r="D117" s="2">
        <v>55.61</v>
      </c>
    </row>
    <row r="118" spans="1:4" x14ac:dyDescent="0.4">
      <c r="A118" s="1">
        <f t="shared" si="1"/>
        <v>43954</v>
      </c>
      <c r="B118" s="2">
        <v>75.09</v>
      </c>
      <c r="C118" s="2">
        <v>41.94</v>
      </c>
      <c r="D118" s="2">
        <v>70.25</v>
      </c>
    </row>
    <row r="119" spans="1:4" x14ac:dyDescent="0.4">
      <c r="A119" s="1">
        <f t="shared" si="1"/>
        <v>43955</v>
      </c>
      <c r="B119" s="2">
        <v>79.94</v>
      </c>
      <c r="C119" s="2">
        <v>46.51</v>
      </c>
      <c r="D119" s="2">
        <v>74.23</v>
      </c>
    </row>
    <row r="120" spans="1:4" x14ac:dyDescent="0.4">
      <c r="A120" s="1">
        <f t="shared" si="1"/>
        <v>43956</v>
      </c>
      <c r="B120" s="2">
        <v>79.12</v>
      </c>
      <c r="C120" s="2">
        <v>44.18</v>
      </c>
      <c r="D120" s="2">
        <v>64.94</v>
      </c>
    </row>
    <row r="121" spans="1:4" x14ac:dyDescent="0.4">
      <c r="A121" s="1">
        <f t="shared" si="1"/>
        <v>43957</v>
      </c>
      <c r="B121" s="2">
        <v>84.15</v>
      </c>
      <c r="C121" s="2">
        <v>45.66</v>
      </c>
      <c r="D121" s="2">
        <v>76.040000000000006</v>
      </c>
    </row>
    <row r="122" spans="1:4" x14ac:dyDescent="0.4">
      <c r="A122" s="1">
        <f t="shared" si="1"/>
        <v>43958</v>
      </c>
      <c r="B122" s="2">
        <v>87.03</v>
      </c>
      <c r="C122" s="2">
        <v>47.04</v>
      </c>
      <c r="D122" s="2">
        <v>83.02</v>
      </c>
    </row>
    <row r="123" spans="1:4" x14ac:dyDescent="0.4">
      <c r="A123" s="1">
        <f t="shared" si="1"/>
        <v>43959</v>
      </c>
      <c r="B123" s="2">
        <v>90.98</v>
      </c>
      <c r="C123" s="2">
        <v>48.28</v>
      </c>
      <c r="D123" s="2">
        <v>85.82</v>
      </c>
    </row>
    <row r="124" spans="1:4" x14ac:dyDescent="0.4">
      <c r="A124" s="1">
        <f t="shared" si="1"/>
        <v>43960</v>
      </c>
      <c r="B124" s="2">
        <v>84.89</v>
      </c>
      <c r="C124" s="2">
        <v>45.16</v>
      </c>
      <c r="D124" s="2">
        <v>85.63</v>
      </c>
    </row>
    <row r="125" spans="1:4" x14ac:dyDescent="0.4">
      <c r="A125" s="1">
        <f t="shared" si="1"/>
        <v>43961</v>
      </c>
      <c r="B125" s="2">
        <v>81</v>
      </c>
      <c r="C125" s="2">
        <v>44.98</v>
      </c>
      <c r="D125" s="2">
        <v>68.260000000000005</v>
      </c>
    </row>
    <row r="126" spans="1:4" x14ac:dyDescent="0.4">
      <c r="A126" s="1">
        <f t="shared" si="1"/>
        <v>43962</v>
      </c>
      <c r="B126" s="1"/>
      <c r="C126" s="1"/>
      <c r="D126" s="1"/>
    </row>
    <row r="127" spans="1:4" x14ac:dyDescent="0.4">
      <c r="A127" s="1">
        <f t="shared" si="1"/>
        <v>43963</v>
      </c>
      <c r="B127" s="1"/>
      <c r="C127" s="1"/>
      <c r="D127" s="1"/>
    </row>
    <row r="128" spans="1:4" x14ac:dyDescent="0.4">
      <c r="A128" s="1">
        <f t="shared" si="1"/>
        <v>43964</v>
      </c>
      <c r="B128" s="2">
        <v>91.13</v>
      </c>
      <c r="C128" s="2">
        <v>51.33</v>
      </c>
      <c r="D128" s="2">
        <v>73.34</v>
      </c>
    </row>
    <row r="129" spans="1:4" x14ac:dyDescent="0.4">
      <c r="A129" s="1">
        <f t="shared" si="1"/>
        <v>43965</v>
      </c>
      <c r="B129" s="2">
        <v>89.2</v>
      </c>
      <c r="C129" s="2">
        <v>48.93</v>
      </c>
      <c r="D129" s="2">
        <v>77.180000000000007</v>
      </c>
    </row>
    <row r="130" spans="1:4" x14ac:dyDescent="0.4">
      <c r="A130" s="1">
        <f t="shared" si="1"/>
        <v>43966</v>
      </c>
      <c r="B130" s="2">
        <v>94.85</v>
      </c>
      <c r="C130" s="2">
        <v>49.6</v>
      </c>
      <c r="D130" s="2">
        <v>83.22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F9385-1E39-4CF8-9835-64F2BFFC35B9}">
  <dimension ref="A1:J133"/>
  <sheetViews>
    <sheetView workbookViewId="0">
      <pane xSplit="2" ySplit="1" topLeftCell="C11" activePane="bottomRight" state="frozen"/>
      <selection pane="topRight" activeCell="C1" sqref="C1"/>
      <selection pane="bottomLeft" activeCell="A2" sqref="A2"/>
      <selection pane="bottomRight" activeCell="D74" sqref="D74"/>
    </sheetView>
  </sheetViews>
  <sheetFormatPr baseColWidth="10" defaultRowHeight="14.6" x14ac:dyDescent="0.4"/>
  <sheetData>
    <row r="1" spans="1:10" x14ac:dyDescent="0.4">
      <c r="A1" t="s">
        <v>183</v>
      </c>
      <c r="B1" t="s">
        <v>1</v>
      </c>
      <c r="C1" t="s">
        <v>323</v>
      </c>
      <c r="D1" t="s">
        <v>322</v>
      </c>
      <c r="E1" t="s">
        <v>324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</row>
    <row r="2" spans="1:10" x14ac:dyDescent="0.4">
      <c r="A2" s="3">
        <v>1</v>
      </c>
      <c r="B2" s="1">
        <f>Schweiz!B7</f>
        <v>43886</v>
      </c>
      <c r="C2">
        <f ca="1">Schweiz!C7</f>
        <v>0</v>
      </c>
      <c r="D2">
        <f ca="1">C2</f>
        <v>0</v>
      </c>
      <c r="E2">
        <f ca="1">Schweiz!D7</f>
        <v>0</v>
      </c>
      <c r="F2">
        <f ca="1">E2</f>
        <v>0</v>
      </c>
      <c r="G2">
        <f>IF($B2&lt;&gt;"",_xlfn.NUMBERVALUE(BAG_Situationsbericht!C10),"")</f>
        <v>2</v>
      </c>
      <c r="H2">
        <f>IF($B2&lt;&gt;"",_xlfn.NUMBERVALUE(BAG_Situationsbericht!B10),"")</f>
        <v>1</v>
      </c>
      <c r="I2">
        <f>IF($B2&lt;&gt;"",_xlfn.NUMBERVALUE(BAG_Situationsbericht!G10),"")</f>
        <v>0</v>
      </c>
      <c r="J2">
        <f>IF($B2&lt;&gt;"",_xlfn.NUMBERVALUE(BAG_Situationsbericht!F10),"")</f>
        <v>0</v>
      </c>
    </row>
    <row r="3" spans="1:10" x14ac:dyDescent="0.4">
      <c r="A3">
        <f>IF($B3&lt;&gt;"",A2+1,"")</f>
        <v>2</v>
      </c>
      <c r="B3" s="1">
        <f>Schweiz!B8</f>
        <v>43887</v>
      </c>
      <c r="C3">
        <f ca="1">Schweiz!C8</f>
        <v>1</v>
      </c>
      <c r="D3">
        <f ca="1">IF($B3&lt;&gt;"",C3-C2,"")</f>
        <v>1</v>
      </c>
      <c r="E3">
        <f ca="1">Schweiz!D8</f>
        <v>0</v>
      </c>
      <c r="F3">
        <f ca="1">IF($B3&lt;&gt;"",E3-E2,"")</f>
        <v>0</v>
      </c>
      <c r="G3">
        <f>IF($B3&lt;&gt;"",_xlfn.NUMBERVALUE(BAG_Situationsbericht!C11),"")</f>
        <v>12</v>
      </c>
      <c r="H3">
        <f>IF($B3&lt;&gt;"",_xlfn.NUMBERVALUE(BAG_Situationsbericht!B11),"")</f>
        <v>10</v>
      </c>
      <c r="I3">
        <f>IF($B3&lt;&gt;"",_xlfn.NUMBERVALUE(BAG_Situationsbericht!G11),"")</f>
        <v>0</v>
      </c>
      <c r="J3">
        <f>IF($B3&lt;&gt;"",_xlfn.NUMBERVALUE(BAG_Situationsbericht!F11),"")</f>
        <v>0</v>
      </c>
    </row>
    <row r="4" spans="1:10" x14ac:dyDescent="0.4">
      <c r="A4">
        <f t="shared" ref="A4:A67" si="0">IF($B4&lt;&gt;"",A3+1,"")</f>
        <v>3</v>
      </c>
      <c r="B4" s="1">
        <f>Schweiz!B9</f>
        <v>43888</v>
      </c>
      <c r="C4">
        <f ca="1">Schweiz!C9</f>
        <v>4</v>
      </c>
      <c r="D4">
        <f t="shared" ref="D4:D55" ca="1" si="1">IF($B4&lt;&gt;"",C4-C3,"")</f>
        <v>3</v>
      </c>
      <c r="E4">
        <f ca="1">Schweiz!D9</f>
        <v>0</v>
      </c>
      <c r="F4">
        <f t="shared" ref="F4:F55" ca="1" si="2">IF($B4&lt;&gt;"",E4-E3,"")</f>
        <v>0</v>
      </c>
      <c r="G4">
        <f>IF($B4&lt;&gt;"",_xlfn.NUMBERVALUE(BAG_Situationsbericht!C12),"")</f>
        <v>22</v>
      </c>
      <c r="H4">
        <f>IF($B4&lt;&gt;"",_xlfn.NUMBERVALUE(BAG_Situationsbericht!B12),"")</f>
        <v>10</v>
      </c>
      <c r="I4">
        <f>IF($B4&lt;&gt;"",_xlfn.NUMBERVALUE(BAG_Situationsbericht!G12),"")</f>
        <v>0</v>
      </c>
      <c r="J4">
        <f>IF($B4&lt;&gt;"",_xlfn.NUMBERVALUE(BAG_Situationsbericht!F12),"")</f>
        <v>0</v>
      </c>
    </row>
    <row r="5" spans="1:10" x14ac:dyDescent="0.4">
      <c r="A5">
        <f t="shared" si="0"/>
        <v>4</v>
      </c>
      <c r="B5" s="1">
        <f>Schweiz!B10</f>
        <v>43889</v>
      </c>
      <c r="C5">
        <f ca="1">Schweiz!C10</f>
        <v>14</v>
      </c>
      <c r="D5">
        <f t="shared" ca="1" si="1"/>
        <v>10</v>
      </c>
      <c r="E5">
        <f ca="1">Schweiz!D10</f>
        <v>0</v>
      </c>
      <c r="F5">
        <f t="shared" ca="1" si="2"/>
        <v>0</v>
      </c>
      <c r="G5">
        <f>IF($B5&lt;&gt;"",_xlfn.NUMBERVALUE(BAG_Situationsbericht!C13),"")</f>
        <v>32</v>
      </c>
      <c r="H5">
        <f>IF($B5&lt;&gt;"",_xlfn.NUMBERVALUE(BAG_Situationsbericht!B13),"")</f>
        <v>10</v>
      </c>
      <c r="I5">
        <f>IF($B5&lt;&gt;"",_xlfn.NUMBERVALUE(BAG_Situationsbericht!G13),"")</f>
        <v>0</v>
      </c>
      <c r="J5">
        <f>IF($B5&lt;&gt;"",_xlfn.NUMBERVALUE(BAG_Situationsbericht!F13),"")</f>
        <v>0</v>
      </c>
    </row>
    <row r="6" spans="1:10" x14ac:dyDescent="0.4">
      <c r="A6">
        <f t="shared" si="0"/>
        <v>5</v>
      </c>
      <c r="B6" s="1">
        <f>Schweiz!B11</f>
        <v>43890</v>
      </c>
      <c r="C6">
        <f ca="1">Schweiz!C11</f>
        <v>28</v>
      </c>
      <c r="D6">
        <f t="shared" ca="1" si="1"/>
        <v>14</v>
      </c>
      <c r="E6">
        <f ca="1">Schweiz!D11</f>
        <v>0</v>
      </c>
      <c r="F6">
        <f t="shared" ca="1" si="2"/>
        <v>0</v>
      </c>
      <c r="G6">
        <f>IF($B6&lt;&gt;"",_xlfn.NUMBERVALUE(BAG_Situationsbericht!C14),"")</f>
        <v>45</v>
      </c>
      <c r="H6">
        <f>IF($B6&lt;&gt;"",_xlfn.NUMBERVALUE(BAG_Situationsbericht!B14),"")</f>
        <v>13</v>
      </c>
      <c r="I6">
        <f>IF($B6&lt;&gt;"",_xlfn.NUMBERVALUE(BAG_Situationsbericht!G14),"")</f>
        <v>0</v>
      </c>
      <c r="J6">
        <f>IF($B6&lt;&gt;"",_xlfn.NUMBERVALUE(BAG_Situationsbericht!F14),"")</f>
        <v>0</v>
      </c>
    </row>
    <row r="7" spans="1:10" x14ac:dyDescent="0.4">
      <c r="A7">
        <f t="shared" si="0"/>
        <v>6</v>
      </c>
      <c r="B7" s="1">
        <f>Schweiz!B12</f>
        <v>43891</v>
      </c>
      <c r="C7">
        <f ca="1">Schweiz!C12</f>
        <v>35</v>
      </c>
      <c r="D7">
        <f t="shared" ca="1" si="1"/>
        <v>7</v>
      </c>
      <c r="E7">
        <f ca="1">Schweiz!D12</f>
        <v>0</v>
      </c>
      <c r="F7">
        <f t="shared" ca="1" si="2"/>
        <v>0</v>
      </c>
      <c r="G7">
        <f>IF($B7&lt;&gt;"",_xlfn.NUMBERVALUE(BAG_Situationsbericht!C15),"")</f>
        <v>56</v>
      </c>
      <c r="H7">
        <f>IF($B7&lt;&gt;"",_xlfn.NUMBERVALUE(BAG_Situationsbericht!B15),"")</f>
        <v>11</v>
      </c>
      <c r="I7">
        <f>IF($B7&lt;&gt;"",_xlfn.NUMBERVALUE(BAG_Situationsbericht!G15),"")</f>
        <v>0</v>
      </c>
      <c r="J7">
        <f>IF($B7&lt;&gt;"",_xlfn.NUMBERVALUE(BAG_Situationsbericht!F15),"")</f>
        <v>0</v>
      </c>
    </row>
    <row r="8" spans="1:10" x14ac:dyDescent="0.4">
      <c r="A8">
        <f t="shared" si="0"/>
        <v>7</v>
      </c>
      <c r="B8" s="1">
        <f>Schweiz!B13</f>
        <v>43892</v>
      </c>
      <c r="C8">
        <f ca="1">Schweiz!C13</f>
        <v>52</v>
      </c>
      <c r="D8">
        <f t="shared" ca="1" si="1"/>
        <v>17</v>
      </c>
      <c r="E8">
        <f ca="1">Schweiz!D13</f>
        <v>0</v>
      </c>
      <c r="F8">
        <f t="shared" ca="1" si="2"/>
        <v>0</v>
      </c>
      <c r="G8">
        <f>IF($B8&lt;&gt;"",_xlfn.NUMBERVALUE(BAG_Situationsbericht!C16),"")</f>
        <v>87</v>
      </c>
      <c r="H8">
        <f>IF($B8&lt;&gt;"",_xlfn.NUMBERVALUE(BAG_Situationsbericht!B16),"")</f>
        <v>31</v>
      </c>
      <c r="I8">
        <f>IF($B8&lt;&gt;"",_xlfn.NUMBERVALUE(BAG_Situationsbericht!G16),"")</f>
        <v>0</v>
      </c>
      <c r="J8">
        <f>IF($B8&lt;&gt;"",_xlfn.NUMBERVALUE(BAG_Situationsbericht!F16),"")</f>
        <v>0</v>
      </c>
    </row>
    <row r="9" spans="1:10" x14ac:dyDescent="0.4">
      <c r="A9">
        <f t="shared" si="0"/>
        <v>8</v>
      </c>
      <c r="B9" s="1">
        <f>Schweiz!B14</f>
        <v>43893</v>
      </c>
      <c r="C9">
        <f ca="1">Schweiz!C14</f>
        <v>76</v>
      </c>
      <c r="D9">
        <f t="shared" ca="1" si="1"/>
        <v>24</v>
      </c>
      <c r="E9">
        <f ca="1">Schweiz!D14</f>
        <v>0</v>
      </c>
      <c r="F9">
        <f t="shared" ca="1" si="2"/>
        <v>0</v>
      </c>
      <c r="G9">
        <f>IF($B9&lt;&gt;"",_xlfn.NUMBERVALUE(BAG_Situationsbericht!C17),"")</f>
        <v>120</v>
      </c>
      <c r="H9">
        <f>IF($B9&lt;&gt;"",_xlfn.NUMBERVALUE(BAG_Situationsbericht!B17),"")</f>
        <v>33</v>
      </c>
      <c r="I9">
        <f>IF($B9&lt;&gt;"",_xlfn.NUMBERVALUE(BAG_Situationsbericht!G17),"")</f>
        <v>0</v>
      </c>
      <c r="J9">
        <f>IF($B9&lt;&gt;"",_xlfn.NUMBERVALUE(BAG_Situationsbericht!F17),"")</f>
        <v>0</v>
      </c>
    </row>
    <row r="10" spans="1:10" x14ac:dyDescent="0.4">
      <c r="A10">
        <f t="shared" si="0"/>
        <v>9</v>
      </c>
      <c r="B10" s="1">
        <f>Schweiz!B15</f>
        <v>43894</v>
      </c>
      <c r="C10">
        <f ca="1">Schweiz!C15</f>
        <v>102</v>
      </c>
      <c r="D10">
        <f t="shared" ca="1" si="1"/>
        <v>26</v>
      </c>
      <c r="E10">
        <f ca="1">Schweiz!D15</f>
        <v>0</v>
      </c>
      <c r="F10">
        <f t="shared" ca="1" si="2"/>
        <v>0</v>
      </c>
      <c r="G10">
        <f>IF($B10&lt;&gt;"",_xlfn.NUMBERVALUE(BAG_Situationsbericht!C18),"")</f>
        <v>181</v>
      </c>
      <c r="H10">
        <f>IF($B10&lt;&gt;"",_xlfn.NUMBERVALUE(BAG_Situationsbericht!B18),"")</f>
        <v>61</v>
      </c>
      <c r="I10">
        <f>IF($B10&lt;&gt;"",_xlfn.NUMBERVALUE(BAG_Situationsbericht!G18),"")</f>
        <v>0</v>
      </c>
      <c r="J10">
        <f>IF($B10&lt;&gt;"",_xlfn.NUMBERVALUE(BAG_Situationsbericht!F18),"")</f>
        <v>0</v>
      </c>
    </row>
    <row r="11" spans="1:10" x14ac:dyDescent="0.4">
      <c r="A11">
        <f t="shared" si="0"/>
        <v>10</v>
      </c>
      <c r="B11" s="1">
        <f>Schweiz!B16</f>
        <v>43895</v>
      </c>
      <c r="C11">
        <f ca="1">Schweiz!C16</f>
        <v>162</v>
      </c>
      <c r="D11">
        <f t="shared" ca="1" si="1"/>
        <v>60</v>
      </c>
      <c r="E11">
        <f ca="1">Schweiz!D16</f>
        <v>0</v>
      </c>
      <c r="F11">
        <f t="shared" ca="1" si="2"/>
        <v>0</v>
      </c>
      <c r="G11">
        <f>IF($B11&lt;&gt;"",_xlfn.NUMBERVALUE(BAG_Situationsbericht!C19),"")</f>
        <v>243</v>
      </c>
      <c r="H11">
        <f>IF($B11&lt;&gt;"",_xlfn.NUMBERVALUE(BAG_Situationsbericht!B19),"")</f>
        <v>62</v>
      </c>
      <c r="I11">
        <f>IF($B11&lt;&gt;"",_xlfn.NUMBERVALUE(BAG_Situationsbericht!G19),"")</f>
        <v>1</v>
      </c>
      <c r="J11">
        <f>IF($B11&lt;&gt;"",_xlfn.NUMBERVALUE(BAG_Situationsbericht!F19),"")</f>
        <v>1</v>
      </c>
    </row>
    <row r="12" spans="1:10" x14ac:dyDescent="0.4">
      <c r="A12">
        <f t="shared" si="0"/>
        <v>11</v>
      </c>
      <c r="B12" s="1">
        <f>Schweiz!B17</f>
        <v>43896</v>
      </c>
      <c r="C12">
        <f ca="1">Schweiz!C17</f>
        <v>221</v>
      </c>
      <c r="D12">
        <f t="shared" ca="1" si="1"/>
        <v>59</v>
      </c>
      <c r="E12">
        <f ca="1">Schweiz!D17</f>
        <v>1</v>
      </c>
      <c r="F12">
        <f t="shared" ca="1" si="2"/>
        <v>1</v>
      </c>
      <c r="G12">
        <f>IF($B12&lt;&gt;"",_xlfn.NUMBERVALUE(BAG_Situationsbericht!C20),"")</f>
        <v>316</v>
      </c>
      <c r="H12">
        <f>IF($B12&lt;&gt;"",_xlfn.NUMBERVALUE(BAG_Situationsbericht!B20),"")</f>
        <v>73</v>
      </c>
      <c r="I12">
        <f>IF($B12&lt;&gt;"",_xlfn.NUMBERVALUE(BAG_Situationsbericht!G20),"")</f>
        <v>1</v>
      </c>
      <c r="J12">
        <f>IF($B12&lt;&gt;"",_xlfn.NUMBERVALUE(BAG_Situationsbericht!F20),"")</f>
        <v>0</v>
      </c>
    </row>
    <row r="13" spans="1:10" x14ac:dyDescent="0.4">
      <c r="A13">
        <f t="shared" si="0"/>
        <v>12</v>
      </c>
      <c r="B13" s="1">
        <f>Schweiz!B18</f>
        <v>43897</v>
      </c>
      <c r="C13">
        <f ca="1">Schweiz!C18</f>
        <v>287</v>
      </c>
      <c r="D13">
        <f t="shared" ca="1" si="1"/>
        <v>66</v>
      </c>
      <c r="E13">
        <f ca="1">Schweiz!D18</f>
        <v>1</v>
      </c>
      <c r="F13">
        <f t="shared" ca="1" si="2"/>
        <v>0</v>
      </c>
      <c r="G13">
        <f>IF($B13&lt;&gt;"",_xlfn.NUMBERVALUE(BAG_Situationsbericht!C21),"")</f>
        <v>365</v>
      </c>
      <c r="H13">
        <f>IF($B13&lt;&gt;"",_xlfn.NUMBERVALUE(BAG_Situationsbericht!B21),"")</f>
        <v>49</v>
      </c>
      <c r="I13">
        <f>IF($B13&lt;&gt;"",_xlfn.NUMBERVALUE(BAG_Situationsbericht!G21),"")</f>
        <v>1</v>
      </c>
      <c r="J13">
        <f>IF($B13&lt;&gt;"",_xlfn.NUMBERVALUE(BAG_Situationsbericht!F21),"")</f>
        <v>0</v>
      </c>
    </row>
    <row r="14" spans="1:10" x14ac:dyDescent="0.4">
      <c r="A14">
        <f t="shared" si="0"/>
        <v>13</v>
      </c>
      <c r="B14" s="1">
        <f>Schweiz!B19</f>
        <v>43898</v>
      </c>
      <c r="C14">
        <f ca="1">Schweiz!C19</f>
        <v>343</v>
      </c>
      <c r="D14">
        <f t="shared" ca="1" si="1"/>
        <v>56</v>
      </c>
      <c r="E14">
        <f ca="1">Schweiz!D19</f>
        <v>2</v>
      </c>
      <c r="F14">
        <f t="shared" ca="1" si="2"/>
        <v>1</v>
      </c>
      <c r="G14">
        <f>IF($B14&lt;&gt;"",_xlfn.NUMBERVALUE(BAG_Situationsbericht!C22),"")</f>
        <v>433</v>
      </c>
      <c r="H14">
        <f>IF($B14&lt;&gt;"",_xlfn.NUMBERVALUE(BAG_Situationsbericht!B22),"")</f>
        <v>68</v>
      </c>
      <c r="I14">
        <f>IF($B14&lt;&gt;"",_xlfn.NUMBERVALUE(BAG_Situationsbericht!G22),"")</f>
        <v>2</v>
      </c>
      <c r="J14">
        <f>IF($B14&lt;&gt;"",_xlfn.NUMBERVALUE(BAG_Situationsbericht!F22),"")</f>
        <v>1</v>
      </c>
    </row>
    <row r="15" spans="1:10" x14ac:dyDescent="0.4">
      <c r="A15">
        <f t="shared" si="0"/>
        <v>14</v>
      </c>
      <c r="B15" s="1">
        <f>Schweiz!B20</f>
        <v>43899</v>
      </c>
      <c r="C15">
        <f ca="1">Schweiz!C20</f>
        <v>431</v>
      </c>
      <c r="D15">
        <f t="shared" ca="1" si="1"/>
        <v>88</v>
      </c>
      <c r="E15">
        <f ca="1">Schweiz!D20</f>
        <v>2</v>
      </c>
      <c r="F15">
        <f t="shared" ca="1" si="2"/>
        <v>0</v>
      </c>
      <c r="G15">
        <f>IF($B15&lt;&gt;"",_xlfn.NUMBERVALUE(BAG_Situationsbericht!C23),"")</f>
        <v>625</v>
      </c>
      <c r="H15">
        <f>IF($B15&lt;&gt;"",_xlfn.NUMBERVALUE(BAG_Situationsbericht!B23),"")</f>
        <v>192</v>
      </c>
      <c r="I15">
        <f>IF($B15&lt;&gt;"",_xlfn.NUMBERVALUE(BAG_Situationsbericht!G23),"")</f>
        <v>2</v>
      </c>
      <c r="J15">
        <f>IF($B15&lt;&gt;"",_xlfn.NUMBERVALUE(BAG_Situationsbericht!F23),"")</f>
        <v>0</v>
      </c>
    </row>
    <row r="16" spans="1:10" x14ac:dyDescent="0.4">
      <c r="A16">
        <f t="shared" si="0"/>
        <v>15</v>
      </c>
      <c r="B16" s="1">
        <f>Schweiz!B21</f>
        <v>43900</v>
      </c>
      <c r="C16">
        <f ca="1">Schweiz!C21</f>
        <v>622</v>
      </c>
      <c r="D16">
        <f t="shared" ca="1" si="1"/>
        <v>191</v>
      </c>
      <c r="E16">
        <f ca="1">Schweiz!D21</f>
        <v>4</v>
      </c>
      <c r="F16">
        <f t="shared" ca="1" si="2"/>
        <v>2</v>
      </c>
      <c r="G16">
        <f>IF($B16&lt;&gt;"",_xlfn.NUMBERVALUE(BAG_Situationsbericht!C24),"")</f>
        <v>837</v>
      </c>
      <c r="H16">
        <f>IF($B16&lt;&gt;"",_xlfn.NUMBERVALUE(BAG_Situationsbericht!B24),"")</f>
        <v>212</v>
      </c>
      <c r="I16">
        <f>IF($B16&lt;&gt;"",_xlfn.NUMBERVALUE(BAG_Situationsbericht!G24),"")</f>
        <v>4</v>
      </c>
      <c r="J16">
        <f>IF($B16&lt;&gt;"",_xlfn.NUMBERVALUE(BAG_Situationsbericht!F24),"")</f>
        <v>2</v>
      </c>
    </row>
    <row r="17" spans="1:10" x14ac:dyDescent="0.4">
      <c r="A17">
        <f t="shared" si="0"/>
        <v>16</v>
      </c>
      <c r="B17" s="1">
        <f>Schweiz!B22</f>
        <v>43901</v>
      </c>
      <c r="C17">
        <f ca="1">Schweiz!C22</f>
        <v>876</v>
      </c>
      <c r="D17">
        <f t="shared" ca="1" si="1"/>
        <v>254</v>
      </c>
      <c r="E17">
        <f ca="1">Schweiz!D22</f>
        <v>5</v>
      </c>
      <c r="F17">
        <f t="shared" ca="1" si="2"/>
        <v>1</v>
      </c>
      <c r="G17">
        <f>IF($B17&lt;&gt;"",_xlfn.NUMBERVALUE(BAG_Situationsbericht!C25),"")</f>
        <v>1171</v>
      </c>
      <c r="H17">
        <f>IF($B17&lt;&gt;"",_xlfn.NUMBERVALUE(BAG_Situationsbericht!B25),"")</f>
        <v>334</v>
      </c>
      <c r="I17">
        <f>IF($B17&lt;&gt;"",_xlfn.NUMBERVALUE(BAG_Situationsbericht!G25),"")</f>
        <v>7</v>
      </c>
      <c r="J17">
        <f>IF($B17&lt;&gt;"",_xlfn.NUMBERVALUE(BAG_Situationsbericht!F25),"")</f>
        <v>3</v>
      </c>
    </row>
    <row r="18" spans="1:10" x14ac:dyDescent="0.4">
      <c r="A18">
        <f t="shared" si="0"/>
        <v>17</v>
      </c>
      <c r="B18" s="1">
        <f>Schweiz!B23</f>
        <v>43902</v>
      </c>
      <c r="C18">
        <f ca="1">Schweiz!C23</f>
        <v>1176</v>
      </c>
      <c r="D18">
        <f t="shared" ca="1" si="1"/>
        <v>300</v>
      </c>
      <c r="E18">
        <f ca="1">Schweiz!D23</f>
        <v>9</v>
      </c>
      <c r="F18">
        <f t="shared" ca="1" si="2"/>
        <v>4</v>
      </c>
      <c r="G18">
        <f>IF($B18&lt;&gt;"",_xlfn.NUMBERVALUE(BAG_Situationsbericht!C26),"")</f>
        <v>1528</v>
      </c>
      <c r="H18">
        <f>IF($B18&lt;&gt;"",_xlfn.NUMBERVALUE(BAG_Situationsbericht!B26),"")</f>
        <v>357</v>
      </c>
      <c r="I18">
        <f>IF($B18&lt;&gt;"",_xlfn.NUMBERVALUE(BAG_Situationsbericht!G26),"")</f>
        <v>11</v>
      </c>
      <c r="J18">
        <f>IF($B18&lt;&gt;"",_xlfn.NUMBERVALUE(BAG_Situationsbericht!F26),"")</f>
        <v>4</v>
      </c>
    </row>
    <row r="19" spans="1:10" x14ac:dyDescent="0.4">
      <c r="A19">
        <f t="shared" si="0"/>
        <v>18</v>
      </c>
      <c r="B19" s="1">
        <f>Schweiz!B24</f>
        <v>43903</v>
      </c>
      <c r="C19">
        <f ca="1">Schweiz!C24</f>
        <v>1537</v>
      </c>
      <c r="D19">
        <f t="shared" ca="1" si="1"/>
        <v>361</v>
      </c>
      <c r="E19">
        <f ca="1">Schweiz!D24</f>
        <v>10</v>
      </c>
      <c r="F19">
        <f t="shared" ca="1" si="2"/>
        <v>1</v>
      </c>
      <c r="G19">
        <f>IF($B19&lt;&gt;"",_xlfn.NUMBERVALUE(BAG_Situationsbericht!C27),"")</f>
        <v>1961</v>
      </c>
      <c r="H19">
        <f>IF($B19&lt;&gt;"",_xlfn.NUMBERVALUE(BAG_Situationsbericht!B27),"")</f>
        <v>433</v>
      </c>
      <c r="I19">
        <f>IF($B19&lt;&gt;"",_xlfn.NUMBERVALUE(BAG_Situationsbericht!G27),"")</f>
        <v>14</v>
      </c>
      <c r="J19">
        <f>IF($B19&lt;&gt;"",_xlfn.NUMBERVALUE(BAG_Situationsbericht!F27),"")</f>
        <v>3</v>
      </c>
    </row>
    <row r="20" spans="1:10" x14ac:dyDescent="0.4">
      <c r="A20">
        <f t="shared" si="0"/>
        <v>19</v>
      </c>
      <c r="B20" s="1">
        <f>Schweiz!B25</f>
        <v>43904</v>
      </c>
      <c r="C20">
        <f ca="1">Schweiz!C25</f>
        <v>1985</v>
      </c>
      <c r="D20">
        <f t="shared" ca="1" si="1"/>
        <v>448</v>
      </c>
      <c r="E20">
        <f ca="1">Schweiz!D25</f>
        <v>13</v>
      </c>
      <c r="F20">
        <f t="shared" ca="1" si="2"/>
        <v>3</v>
      </c>
      <c r="G20">
        <f>IF($B20&lt;&gt;"",_xlfn.NUMBERVALUE(BAG_Situationsbericht!C28),"")</f>
        <v>2381</v>
      </c>
      <c r="H20">
        <f>IF($B20&lt;&gt;"",_xlfn.NUMBERVALUE(BAG_Situationsbericht!B28),"")</f>
        <v>420</v>
      </c>
      <c r="I20">
        <f>IF($B20&lt;&gt;"",_xlfn.NUMBERVALUE(BAG_Situationsbericht!G28),"")</f>
        <v>19</v>
      </c>
      <c r="J20">
        <f>IF($B20&lt;&gt;"",_xlfn.NUMBERVALUE(BAG_Situationsbericht!F28),"")</f>
        <v>5</v>
      </c>
    </row>
    <row r="21" spans="1:10" x14ac:dyDescent="0.4">
      <c r="A21">
        <f t="shared" si="0"/>
        <v>20</v>
      </c>
      <c r="B21" s="1">
        <f>Schweiz!B26</f>
        <v>43905</v>
      </c>
      <c r="C21">
        <f ca="1">Schweiz!C26</f>
        <v>2340</v>
      </c>
      <c r="D21">
        <f t="shared" ca="1" si="1"/>
        <v>355</v>
      </c>
      <c r="E21">
        <f ca="1">Schweiz!D26</f>
        <v>22</v>
      </c>
      <c r="F21">
        <f t="shared" ca="1" si="2"/>
        <v>9</v>
      </c>
      <c r="G21">
        <f>IF($B21&lt;&gt;"",_xlfn.NUMBERVALUE(BAG_Situationsbericht!C29),"")</f>
        <v>2708</v>
      </c>
      <c r="H21">
        <f>IF($B21&lt;&gt;"",_xlfn.NUMBERVALUE(BAG_Situationsbericht!B29),"")</f>
        <v>327</v>
      </c>
      <c r="I21">
        <f>IF($B21&lt;&gt;"",_xlfn.NUMBERVALUE(BAG_Situationsbericht!G29),"")</f>
        <v>27</v>
      </c>
      <c r="J21">
        <f>IF($B21&lt;&gt;"",_xlfn.NUMBERVALUE(BAG_Situationsbericht!F29),"")</f>
        <v>8</v>
      </c>
    </row>
    <row r="22" spans="1:10" x14ac:dyDescent="0.4">
      <c r="A22">
        <f t="shared" si="0"/>
        <v>21</v>
      </c>
      <c r="B22" s="1">
        <f>Schweiz!B27</f>
        <v>43906</v>
      </c>
      <c r="C22">
        <f ca="1">Schweiz!C27</f>
        <v>3055</v>
      </c>
      <c r="D22">
        <f t="shared" ca="1" si="1"/>
        <v>715</v>
      </c>
      <c r="E22">
        <f ca="1">Schweiz!D27</f>
        <v>29</v>
      </c>
      <c r="F22">
        <f t="shared" ca="1" si="2"/>
        <v>7</v>
      </c>
      <c r="G22">
        <f>IF($B22&lt;&gt;"",_xlfn.NUMBERVALUE(BAG_Situationsbericht!C30),"")</f>
        <v>3774</v>
      </c>
      <c r="H22">
        <f>IF($B22&lt;&gt;"",_xlfn.NUMBERVALUE(BAG_Situationsbericht!B30),"")</f>
        <v>1066</v>
      </c>
      <c r="I22">
        <f>IF($B22&lt;&gt;"",_xlfn.NUMBERVALUE(BAG_Situationsbericht!G30),"")</f>
        <v>34</v>
      </c>
      <c r="J22">
        <f>IF($B22&lt;&gt;"",_xlfn.NUMBERVALUE(BAG_Situationsbericht!F30),"")</f>
        <v>7</v>
      </c>
    </row>
    <row r="23" spans="1:10" x14ac:dyDescent="0.4">
      <c r="A23">
        <f t="shared" si="0"/>
        <v>22</v>
      </c>
      <c r="B23" s="1">
        <f>Schweiz!B28</f>
        <v>43907</v>
      </c>
      <c r="C23">
        <f ca="1">Schweiz!C28</f>
        <v>3889</v>
      </c>
      <c r="D23">
        <f t="shared" ca="1" si="1"/>
        <v>834</v>
      </c>
      <c r="E23">
        <f ca="1">Schweiz!D28</f>
        <v>36</v>
      </c>
      <c r="F23">
        <f t="shared" ca="1" si="2"/>
        <v>7</v>
      </c>
      <c r="G23">
        <f>IF($B23&lt;&gt;"",_xlfn.NUMBERVALUE(BAG_Situationsbericht!C31),"")</f>
        <v>4860</v>
      </c>
      <c r="H23">
        <f>IF($B23&lt;&gt;"",_xlfn.NUMBERVALUE(BAG_Situationsbericht!B31),"")</f>
        <v>1086</v>
      </c>
      <c r="I23">
        <f>IF($B23&lt;&gt;"",_xlfn.NUMBERVALUE(BAG_Situationsbericht!G31),"")</f>
        <v>45</v>
      </c>
      <c r="J23">
        <f>IF($B23&lt;&gt;"",_xlfn.NUMBERVALUE(BAG_Situationsbericht!F31),"")</f>
        <v>11</v>
      </c>
    </row>
    <row r="24" spans="1:10" x14ac:dyDescent="0.4">
      <c r="A24">
        <f t="shared" si="0"/>
        <v>23</v>
      </c>
      <c r="B24" s="1">
        <f>Schweiz!B29</f>
        <v>43908</v>
      </c>
      <c r="C24">
        <f ca="1">Schweiz!C29</f>
        <v>4908</v>
      </c>
      <c r="D24">
        <f t="shared" ca="1" si="1"/>
        <v>1019</v>
      </c>
      <c r="E24">
        <f ca="1">Schweiz!D29</f>
        <v>46</v>
      </c>
      <c r="F24">
        <f t="shared" ca="1" si="2"/>
        <v>10</v>
      </c>
      <c r="G24">
        <f>IF($B24&lt;&gt;"",_xlfn.NUMBERVALUE(BAG_Situationsbericht!C32),"")</f>
        <v>6075</v>
      </c>
      <c r="H24">
        <f>IF($B24&lt;&gt;"",_xlfn.NUMBERVALUE(BAG_Situationsbericht!B32),"")</f>
        <v>1215</v>
      </c>
      <c r="I24">
        <f>IF($B24&lt;&gt;"",_xlfn.NUMBERVALUE(BAG_Situationsbericht!G32),"")</f>
        <v>53</v>
      </c>
      <c r="J24">
        <f>IF($B24&lt;&gt;"",_xlfn.NUMBERVALUE(BAG_Situationsbericht!F32),"")</f>
        <v>8</v>
      </c>
    </row>
    <row r="25" spans="1:10" x14ac:dyDescent="0.4">
      <c r="A25">
        <f t="shared" si="0"/>
        <v>24</v>
      </c>
      <c r="B25" s="1">
        <f>Schweiz!B30</f>
        <v>43909</v>
      </c>
      <c r="C25">
        <f ca="1">Schweiz!C30</f>
        <v>5936</v>
      </c>
      <c r="D25">
        <f t="shared" ca="1" si="1"/>
        <v>1028</v>
      </c>
      <c r="E25">
        <f ca="1">Schweiz!D30</f>
        <v>55</v>
      </c>
      <c r="F25">
        <f t="shared" ca="1" si="2"/>
        <v>9</v>
      </c>
      <c r="G25">
        <f>IF($B25&lt;&gt;"",_xlfn.NUMBERVALUE(BAG_Situationsbericht!C33),"")</f>
        <v>6909</v>
      </c>
      <c r="H25">
        <f>IF($B25&lt;&gt;"",_xlfn.NUMBERVALUE(BAG_Situationsbericht!B33),"")</f>
        <v>834</v>
      </c>
      <c r="I25">
        <f>IF($B25&lt;&gt;"",_xlfn.NUMBERVALUE(BAG_Situationsbericht!G33),"")</f>
        <v>65</v>
      </c>
      <c r="J25">
        <f>IF($B25&lt;&gt;"",_xlfn.NUMBERVALUE(BAG_Situationsbericht!F33),"")</f>
        <v>12</v>
      </c>
    </row>
    <row r="26" spans="1:10" x14ac:dyDescent="0.4">
      <c r="A26">
        <f t="shared" si="0"/>
        <v>25</v>
      </c>
      <c r="B26" s="1">
        <f>Schweiz!B31</f>
        <v>43910</v>
      </c>
      <c r="C26">
        <f ca="1">Schweiz!C31</f>
        <v>7109</v>
      </c>
      <c r="D26">
        <f t="shared" ca="1" si="1"/>
        <v>1173</v>
      </c>
      <c r="E26">
        <f ca="1">Schweiz!D31</f>
        <v>78</v>
      </c>
      <c r="F26">
        <f t="shared" ca="1" si="2"/>
        <v>23</v>
      </c>
      <c r="G26">
        <f>IF($B26&lt;&gt;"",_xlfn.NUMBERVALUE(BAG_Situationsbericht!C34),"")</f>
        <v>8056</v>
      </c>
      <c r="H26">
        <f>IF($B26&lt;&gt;"",_xlfn.NUMBERVALUE(BAG_Situationsbericht!B34),"")</f>
        <v>1147</v>
      </c>
      <c r="I26">
        <f>IF($B26&lt;&gt;"",_xlfn.NUMBERVALUE(BAG_Situationsbericht!G34),"")</f>
        <v>86</v>
      </c>
      <c r="J26">
        <f>IF($B26&lt;&gt;"",_xlfn.NUMBERVALUE(BAG_Situationsbericht!F34),"")</f>
        <v>21</v>
      </c>
    </row>
    <row r="27" spans="1:10" x14ac:dyDescent="0.4">
      <c r="A27">
        <f t="shared" si="0"/>
        <v>26</v>
      </c>
      <c r="B27" s="1">
        <f>Schweiz!B32</f>
        <v>43911</v>
      </c>
      <c r="C27">
        <f ca="1">Schweiz!C32</f>
        <v>7882</v>
      </c>
      <c r="D27">
        <f t="shared" ca="1" si="1"/>
        <v>773</v>
      </c>
      <c r="E27">
        <f ca="1">Schweiz!D32</f>
        <v>98</v>
      </c>
      <c r="F27">
        <f t="shared" ca="1" si="2"/>
        <v>20</v>
      </c>
      <c r="G27">
        <f>IF($B27&lt;&gt;"",_xlfn.NUMBERVALUE(BAG_Situationsbericht!C35),"")</f>
        <v>8749</v>
      </c>
      <c r="H27">
        <f>IF($B27&lt;&gt;"",_xlfn.NUMBERVALUE(BAG_Situationsbericht!B35),"")</f>
        <v>693</v>
      </c>
      <c r="I27">
        <f>IF($B27&lt;&gt;"",_xlfn.NUMBERVALUE(BAG_Situationsbericht!G35),"")</f>
        <v>105</v>
      </c>
      <c r="J27">
        <f>IF($B27&lt;&gt;"",_xlfn.NUMBERVALUE(BAG_Situationsbericht!F35),"")</f>
        <v>19</v>
      </c>
    </row>
    <row r="28" spans="1:10" x14ac:dyDescent="0.4">
      <c r="A28">
        <f t="shared" si="0"/>
        <v>27</v>
      </c>
      <c r="B28" s="1">
        <f>Schweiz!B33</f>
        <v>43912</v>
      </c>
      <c r="C28">
        <f ca="1">Schweiz!C33</f>
        <v>8466</v>
      </c>
      <c r="D28">
        <f t="shared" ca="1" si="1"/>
        <v>584</v>
      </c>
      <c r="E28">
        <f ca="1">Schweiz!D33</f>
        <v>114</v>
      </c>
      <c r="F28">
        <f t="shared" ca="1" si="2"/>
        <v>16</v>
      </c>
      <c r="G28">
        <f>IF($B28&lt;&gt;"",_xlfn.NUMBERVALUE(BAG_Situationsbericht!C36),"")</f>
        <v>9297</v>
      </c>
      <c r="H28">
        <f>IF($B28&lt;&gt;"",_xlfn.NUMBERVALUE(BAG_Situationsbericht!B36),"")</f>
        <v>548</v>
      </c>
      <c r="I28">
        <f>IF($B28&lt;&gt;"",_xlfn.NUMBERVALUE(BAG_Situationsbericht!G36),"")</f>
        <v>123</v>
      </c>
      <c r="J28">
        <f>IF($B28&lt;&gt;"",_xlfn.NUMBERVALUE(BAG_Situationsbericht!F36),"")</f>
        <v>18</v>
      </c>
    </row>
    <row r="29" spans="1:10" x14ac:dyDescent="0.4">
      <c r="A29">
        <f t="shared" si="0"/>
        <v>28</v>
      </c>
      <c r="B29" s="1">
        <f>Schweiz!B34</f>
        <v>43913</v>
      </c>
      <c r="C29">
        <f ca="1">Schweiz!C34</f>
        <v>9845</v>
      </c>
      <c r="D29">
        <f t="shared" ca="1" si="1"/>
        <v>1379</v>
      </c>
      <c r="E29">
        <f ca="1">Schweiz!D34</f>
        <v>143</v>
      </c>
      <c r="F29">
        <f t="shared" ca="1" si="2"/>
        <v>29</v>
      </c>
      <c r="G29">
        <f>IF($B29&lt;&gt;"",_xlfn.NUMBERVALUE(BAG_Situationsbericht!C37),"")</f>
        <v>10761</v>
      </c>
      <c r="H29">
        <f>IF($B29&lt;&gt;"",_xlfn.NUMBERVALUE(BAG_Situationsbericht!B37),"")</f>
        <v>1464</v>
      </c>
      <c r="I29">
        <f>IF($B29&lt;&gt;"",_xlfn.NUMBERVALUE(BAG_Situationsbericht!G37),"")</f>
        <v>145</v>
      </c>
      <c r="J29">
        <f>IF($B29&lt;&gt;"",_xlfn.NUMBERVALUE(BAG_Situationsbericht!F37),"")</f>
        <v>22</v>
      </c>
    </row>
    <row r="30" spans="1:10" x14ac:dyDescent="0.4">
      <c r="A30">
        <f t="shared" si="0"/>
        <v>29</v>
      </c>
      <c r="B30" s="1">
        <f>Schweiz!B35</f>
        <v>43914</v>
      </c>
      <c r="C30">
        <f ca="1">Schweiz!C35</f>
        <v>10890</v>
      </c>
      <c r="D30">
        <f t="shared" ca="1" si="1"/>
        <v>1045</v>
      </c>
      <c r="E30">
        <f ca="1">Schweiz!D35</f>
        <v>165</v>
      </c>
      <c r="F30">
        <f t="shared" ca="1" si="2"/>
        <v>22</v>
      </c>
      <c r="G30">
        <f>IF($B30&lt;&gt;"",_xlfn.NUMBERVALUE(BAG_Situationsbericht!C38),"")</f>
        <v>12004</v>
      </c>
      <c r="H30">
        <f>IF($B30&lt;&gt;"",_xlfn.NUMBERVALUE(BAG_Situationsbericht!B38),"")</f>
        <v>1243</v>
      </c>
      <c r="I30">
        <f>IF($B30&lt;&gt;"",_xlfn.NUMBERVALUE(BAG_Situationsbericht!G38),"")</f>
        <v>164</v>
      </c>
      <c r="J30">
        <f>IF($B30&lt;&gt;"",_xlfn.NUMBERVALUE(BAG_Situationsbericht!F38),"")</f>
        <v>19</v>
      </c>
    </row>
    <row r="31" spans="1:10" x14ac:dyDescent="0.4">
      <c r="A31">
        <f t="shared" si="0"/>
        <v>30</v>
      </c>
      <c r="B31" s="1">
        <f>Schweiz!B36</f>
        <v>43915</v>
      </c>
      <c r="C31">
        <f ca="1">Schweiz!C36</f>
        <v>12036</v>
      </c>
      <c r="D31">
        <f t="shared" ca="1" si="1"/>
        <v>1146</v>
      </c>
      <c r="E31">
        <f ca="1">Schweiz!D36</f>
        <v>200</v>
      </c>
      <c r="F31">
        <f t="shared" ca="1" si="2"/>
        <v>35</v>
      </c>
      <c r="G31">
        <f>IF($B31&lt;&gt;"",_xlfn.NUMBERVALUE(BAG_Situationsbericht!C39),"")</f>
        <v>13077</v>
      </c>
      <c r="H31">
        <f>IF($B31&lt;&gt;"",_xlfn.NUMBERVALUE(BAG_Situationsbericht!B39),"")</f>
        <v>1073</v>
      </c>
      <c r="I31">
        <f>IF($B31&lt;&gt;"",_xlfn.NUMBERVALUE(BAG_Situationsbericht!G39),"")</f>
        <v>202</v>
      </c>
      <c r="J31">
        <f>IF($B31&lt;&gt;"",_xlfn.NUMBERVALUE(BAG_Situationsbericht!F39),"")</f>
        <v>38</v>
      </c>
    </row>
    <row r="32" spans="1:10" x14ac:dyDescent="0.4">
      <c r="A32">
        <f t="shared" si="0"/>
        <v>31</v>
      </c>
      <c r="B32" s="1">
        <f>Schweiz!B37</f>
        <v>43916</v>
      </c>
      <c r="C32">
        <f ca="1">Schweiz!C37</f>
        <v>13111</v>
      </c>
      <c r="D32">
        <f t="shared" ca="1" si="1"/>
        <v>1075</v>
      </c>
      <c r="E32">
        <f ca="1">Schweiz!D37</f>
        <v>245</v>
      </c>
      <c r="F32">
        <f t="shared" ca="1" si="2"/>
        <v>45</v>
      </c>
      <c r="G32">
        <f>IF($B32&lt;&gt;"",_xlfn.NUMBERVALUE(BAG_Situationsbericht!C40),"")</f>
        <v>14195</v>
      </c>
      <c r="H32">
        <f>IF($B32&lt;&gt;"",_xlfn.NUMBERVALUE(BAG_Situationsbericht!B40),"")</f>
        <v>1118</v>
      </c>
      <c r="I32">
        <f>IF($B32&lt;&gt;"",_xlfn.NUMBERVALUE(BAG_Situationsbericht!G40),"")</f>
        <v>240</v>
      </c>
      <c r="J32">
        <f>IF($B32&lt;&gt;"",_xlfn.NUMBERVALUE(BAG_Situationsbericht!F40),"")</f>
        <v>38</v>
      </c>
    </row>
    <row r="33" spans="1:10" x14ac:dyDescent="0.4">
      <c r="A33">
        <f t="shared" si="0"/>
        <v>32</v>
      </c>
      <c r="B33" s="1">
        <f>Schweiz!B38</f>
        <v>43917</v>
      </c>
      <c r="C33">
        <f ca="1">Schweiz!C38</f>
        <v>14421</v>
      </c>
      <c r="D33">
        <f t="shared" ca="1" si="1"/>
        <v>1310</v>
      </c>
      <c r="E33">
        <f ca="1">Schweiz!D38</f>
        <v>283</v>
      </c>
      <c r="F33">
        <f t="shared" ca="1" si="2"/>
        <v>38</v>
      </c>
      <c r="G33">
        <f>IF($B33&lt;&gt;"",_xlfn.NUMBERVALUE(BAG_Situationsbericht!C41),"")</f>
        <v>15504</v>
      </c>
      <c r="H33">
        <f>IF($B33&lt;&gt;"",_xlfn.NUMBERVALUE(BAG_Situationsbericht!B41),"")</f>
        <v>1309</v>
      </c>
      <c r="I33">
        <f>IF($B33&lt;&gt;"",_xlfn.NUMBERVALUE(BAG_Situationsbericht!G41),"")</f>
        <v>271</v>
      </c>
      <c r="J33">
        <f>IF($B33&lt;&gt;"",_xlfn.NUMBERVALUE(BAG_Situationsbericht!F41),"")</f>
        <v>31</v>
      </c>
    </row>
    <row r="34" spans="1:10" x14ac:dyDescent="0.4">
      <c r="A34">
        <f t="shared" si="0"/>
        <v>33</v>
      </c>
      <c r="B34" s="1">
        <f>Schweiz!B39</f>
        <v>43918</v>
      </c>
      <c r="C34">
        <f ca="1">Schweiz!C39</f>
        <v>15299</v>
      </c>
      <c r="D34">
        <f t="shared" ca="1" si="1"/>
        <v>878</v>
      </c>
      <c r="E34">
        <f ca="1">Schweiz!D39</f>
        <v>335</v>
      </c>
      <c r="F34">
        <f t="shared" ca="1" si="2"/>
        <v>52</v>
      </c>
      <c r="G34">
        <f>IF($B34&lt;&gt;"",_xlfn.NUMBERVALUE(BAG_Situationsbericht!C42),"")</f>
        <v>16227</v>
      </c>
      <c r="H34">
        <f>IF($B34&lt;&gt;"",_xlfn.NUMBERVALUE(BAG_Situationsbericht!B42),"")</f>
        <v>723</v>
      </c>
      <c r="I34">
        <f>IF($B34&lt;&gt;"",_xlfn.NUMBERVALUE(BAG_Situationsbericht!G42),"")</f>
        <v>327</v>
      </c>
      <c r="J34">
        <f>IF($B34&lt;&gt;"",_xlfn.NUMBERVALUE(BAG_Situationsbericht!F42),"")</f>
        <v>56</v>
      </c>
    </row>
    <row r="35" spans="1:10" x14ac:dyDescent="0.4">
      <c r="A35">
        <f t="shared" si="0"/>
        <v>34</v>
      </c>
      <c r="B35" s="1">
        <f>Schweiz!B40</f>
        <v>43919</v>
      </c>
      <c r="C35">
        <f ca="1">Schweiz!C40</f>
        <v>15946</v>
      </c>
      <c r="D35">
        <f t="shared" ca="1" si="1"/>
        <v>647</v>
      </c>
      <c r="E35">
        <f ca="1">Schweiz!D40</f>
        <v>381</v>
      </c>
      <c r="F35">
        <f t="shared" ca="1" si="2"/>
        <v>46</v>
      </c>
      <c r="G35">
        <f>IF($B35&lt;&gt;"",_xlfn.NUMBERVALUE(BAG_Situationsbericht!C43),"")</f>
        <v>16661</v>
      </c>
      <c r="H35">
        <f>IF($B35&lt;&gt;"",_xlfn.NUMBERVALUE(BAG_Situationsbericht!B43),"")</f>
        <v>434</v>
      </c>
      <c r="I35">
        <f>IF($B35&lt;&gt;"",_xlfn.NUMBERVALUE(BAG_Situationsbericht!G43),"")</f>
        <v>372</v>
      </c>
      <c r="J35">
        <f>IF($B35&lt;&gt;"",_xlfn.NUMBERVALUE(BAG_Situationsbericht!F43),"")</f>
        <v>45</v>
      </c>
    </row>
    <row r="36" spans="1:10" x14ac:dyDescent="0.4">
      <c r="A36">
        <f t="shared" si="0"/>
        <v>35</v>
      </c>
      <c r="B36" s="1">
        <f>Schweiz!B41</f>
        <v>43920</v>
      </c>
      <c r="C36">
        <f ca="1">Schweiz!C41</f>
        <v>16988</v>
      </c>
      <c r="D36">
        <f t="shared" ca="1" si="1"/>
        <v>1042</v>
      </c>
      <c r="E36">
        <f ca="1">Schweiz!D41</f>
        <v>439</v>
      </c>
      <c r="F36">
        <f t="shared" ca="1" si="2"/>
        <v>58</v>
      </c>
      <c r="G36">
        <f>IF($B36&lt;&gt;"",_xlfn.NUMBERVALUE(BAG_Situationsbericht!C44),"")</f>
        <v>17970</v>
      </c>
      <c r="H36">
        <f>IF($B36&lt;&gt;"",_xlfn.NUMBERVALUE(BAG_Situationsbericht!B44),"")</f>
        <v>1309</v>
      </c>
      <c r="I36">
        <f>IF($B36&lt;&gt;"",_xlfn.NUMBERVALUE(BAG_Situationsbericht!G44),"")</f>
        <v>430</v>
      </c>
      <c r="J36">
        <f>IF($B36&lt;&gt;"",_xlfn.NUMBERVALUE(BAG_Situationsbericht!F44),"")</f>
        <v>58</v>
      </c>
    </row>
    <row r="37" spans="1:10" x14ac:dyDescent="0.4">
      <c r="A37">
        <f t="shared" si="0"/>
        <v>36</v>
      </c>
      <c r="B37" s="1">
        <f>Schweiz!B42</f>
        <v>43921</v>
      </c>
      <c r="C37">
        <f ca="1">Schweiz!C42</f>
        <v>17911</v>
      </c>
      <c r="D37">
        <f t="shared" ca="1" si="1"/>
        <v>923</v>
      </c>
      <c r="E37">
        <f ca="1">Schweiz!D42</f>
        <v>503</v>
      </c>
      <c r="F37">
        <f t="shared" ca="1" si="2"/>
        <v>64</v>
      </c>
      <c r="G37">
        <f>IF($B37&lt;&gt;"",_xlfn.NUMBERVALUE(BAG_Situationsbericht!C45),"")</f>
        <v>19107</v>
      </c>
      <c r="H37">
        <f>IF($B37&lt;&gt;"",_xlfn.NUMBERVALUE(BAG_Situationsbericht!B45),"")</f>
        <v>1137</v>
      </c>
      <c r="I37">
        <f>IF($B37&lt;&gt;"",_xlfn.NUMBERVALUE(BAG_Situationsbericht!G45),"")</f>
        <v>474</v>
      </c>
      <c r="J37">
        <f>IF($B37&lt;&gt;"",_xlfn.NUMBERVALUE(BAG_Situationsbericht!F45),"")</f>
        <v>44</v>
      </c>
    </row>
    <row r="38" spans="1:10" x14ac:dyDescent="0.4">
      <c r="A38">
        <f t="shared" si="0"/>
        <v>37</v>
      </c>
      <c r="B38" s="1">
        <f>Schweiz!B43</f>
        <v>43922</v>
      </c>
      <c r="C38">
        <f ca="1">Schweiz!C43</f>
        <v>18984</v>
      </c>
      <c r="D38">
        <f t="shared" ca="1" si="1"/>
        <v>1073</v>
      </c>
      <c r="E38">
        <f ca="1">Schweiz!D43</f>
        <v>567</v>
      </c>
      <c r="F38">
        <f t="shared" ca="1" si="2"/>
        <v>64</v>
      </c>
      <c r="G38">
        <f>IF($B38&lt;&gt;"",_xlfn.NUMBERVALUE(BAG_Situationsbericht!C46),"")</f>
        <v>20122</v>
      </c>
      <c r="H38">
        <f>IF($B38&lt;&gt;"",_xlfn.NUMBERVALUE(BAG_Situationsbericht!B46),"")</f>
        <v>1015</v>
      </c>
      <c r="I38">
        <f>IF($B38&lt;&gt;"",_xlfn.NUMBERVALUE(BAG_Situationsbericht!G46),"")</f>
        <v>530</v>
      </c>
      <c r="J38">
        <f>IF($B38&lt;&gt;"",_xlfn.NUMBERVALUE(BAG_Situationsbericht!F46),"")</f>
        <v>56</v>
      </c>
    </row>
    <row r="39" spans="1:10" x14ac:dyDescent="0.4">
      <c r="A39">
        <f t="shared" si="0"/>
        <v>38</v>
      </c>
      <c r="B39" s="1">
        <f>Schweiz!B44</f>
        <v>43923</v>
      </c>
      <c r="C39">
        <f ca="1">Schweiz!C44</f>
        <v>20073</v>
      </c>
      <c r="D39">
        <f t="shared" ca="1" si="1"/>
        <v>1089</v>
      </c>
      <c r="E39">
        <f ca="1">Schweiz!D44</f>
        <v>628</v>
      </c>
      <c r="F39">
        <f t="shared" ca="1" si="2"/>
        <v>61</v>
      </c>
      <c r="G39">
        <f>IF($B39&lt;&gt;"",_xlfn.NUMBERVALUE(BAG_Situationsbericht!C47),"")</f>
        <v>21000</v>
      </c>
      <c r="H39">
        <f>IF($B39&lt;&gt;"",_xlfn.NUMBERVALUE(BAG_Situationsbericht!B47),"")</f>
        <v>878</v>
      </c>
      <c r="I39">
        <f>IF($B39&lt;&gt;"",_xlfn.NUMBERVALUE(BAG_Situationsbericht!G47),"")</f>
        <v>589</v>
      </c>
      <c r="J39">
        <f>IF($B39&lt;&gt;"",_xlfn.NUMBERVALUE(BAG_Situationsbericht!F47),"")</f>
        <v>59</v>
      </c>
    </row>
    <row r="40" spans="1:10" x14ac:dyDescent="0.4">
      <c r="A40">
        <f t="shared" si="0"/>
        <v>39</v>
      </c>
      <c r="B40" s="1">
        <f>Schweiz!B45</f>
        <v>43924</v>
      </c>
      <c r="C40">
        <f ca="1">Schweiz!C45</f>
        <v>21042</v>
      </c>
      <c r="D40">
        <f t="shared" ca="1" si="1"/>
        <v>969</v>
      </c>
      <c r="E40">
        <f ca="1">Schweiz!D45</f>
        <v>689</v>
      </c>
      <c r="F40">
        <f t="shared" ca="1" si="2"/>
        <v>61</v>
      </c>
      <c r="G40">
        <f>IF($B40&lt;&gt;"",_xlfn.NUMBERVALUE(BAG_Situationsbericht!C48),"")</f>
        <v>21928</v>
      </c>
      <c r="H40">
        <f>IF($B40&lt;&gt;"",_xlfn.NUMBERVALUE(BAG_Situationsbericht!B48),"")</f>
        <v>928</v>
      </c>
      <c r="I40">
        <f>IF($B40&lt;&gt;"",_xlfn.NUMBERVALUE(BAG_Situationsbericht!G48),"")</f>
        <v>643</v>
      </c>
      <c r="J40">
        <f>IF($B40&lt;&gt;"",_xlfn.NUMBERVALUE(BAG_Situationsbericht!F48),"")</f>
        <v>54</v>
      </c>
    </row>
    <row r="41" spans="1:10" x14ac:dyDescent="0.4">
      <c r="A41">
        <f t="shared" si="0"/>
        <v>40</v>
      </c>
      <c r="B41" s="1">
        <f>Schweiz!B46</f>
        <v>43925</v>
      </c>
      <c r="C41">
        <f ca="1">Schweiz!C46</f>
        <v>21648</v>
      </c>
      <c r="D41">
        <f t="shared" ca="1" si="1"/>
        <v>606</v>
      </c>
      <c r="E41">
        <f ca="1">Schweiz!D46</f>
        <v>756</v>
      </c>
      <c r="F41">
        <f t="shared" ca="1" si="2"/>
        <v>67</v>
      </c>
      <c r="G41">
        <f>IF($B41&lt;&gt;"",_xlfn.NUMBERVALUE(BAG_Situationsbericht!C49),"")</f>
        <v>22413</v>
      </c>
      <c r="H41">
        <f>IF($B41&lt;&gt;"",_xlfn.NUMBERVALUE(BAG_Situationsbericht!B49),"")</f>
        <v>485</v>
      </c>
      <c r="I41">
        <f>IF($B41&lt;&gt;"",_xlfn.NUMBERVALUE(BAG_Situationsbericht!G49),"")</f>
        <v>695</v>
      </c>
      <c r="J41">
        <f>IF($B41&lt;&gt;"",_xlfn.NUMBERVALUE(BAG_Situationsbericht!F49),"")</f>
        <v>52</v>
      </c>
    </row>
    <row r="42" spans="1:10" x14ac:dyDescent="0.4">
      <c r="A42">
        <f t="shared" si="0"/>
        <v>41</v>
      </c>
      <c r="B42" s="1">
        <f>Schweiz!B47</f>
        <v>43926</v>
      </c>
      <c r="C42">
        <f ca="1">Schweiz!C47</f>
        <v>22085</v>
      </c>
      <c r="D42">
        <f t="shared" ca="1" si="1"/>
        <v>437</v>
      </c>
      <c r="E42">
        <f ca="1">Schweiz!D47</f>
        <v>810</v>
      </c>
      <c r="F42">
        <f t="shared" ca="1" si="2"/>
        <v>54</v>
      </c>
      <c r="G42">
        <f>IF($B42&lt;&gt;"",_xlfn.NUMBERVALUE(BAG_Situationsbericht!C50),"")</f>
        <v>22694</v>
      </c>
      <c r="H42">
        <f>IF($B42&lt;&gt;"",_xlfn.NUMBERVALUE(BAG_Situationsbericht!B50),"")</f>
        <v>281</v>
      </c>
      <c r="I42">
        <f>IF($B42&lt;&gt;"",_xlfn.NUMBERVALUE(BAG_Situationsbericht!G50),"")</f>
        <v>743</v>
      </c>
      <c r="J42">
        <f>IF($B42&lt;&gt;"",_xlfn.NUMBERVALUE(BAG_Situationsbericht!F50),"")</f>
        <v>48</v>
      </c>
    </row>
    <row r="43" spans="1:10" x14ac:dyDescent="0.4">
      <c r="A43">
        <f t="shared" si="0"/>
        <v>42</v>
      </c>
      <c r="B43" s="1">
        <f>Schweiz!B48</f>
        <v>43927</v>
      </c>
      <c r="C43">
        <f ca="1">Schweiz!C48</f>
        <v>22756</v>
      </c>
      <c r="D43">
        <f t="shared" ca="1" si="1"/>
        <v>671</v>
      </c>
      <c r="E43">
        <f ca="1">Schweiz!D48</f>
        <v>869</v>
      </c>
      <c r="F43">
        <f t="shared" ca="1" si="2"/>
        <v>59</v>
      </c>
      <c r="G43">
        <f>IF($B43&lt;&gt;"",_xlfn.NUMBERVALUE(BAG_Situationsbericht!C51),"")</f>
        <v>23617</v>
      </c>
      <c r="H43">
        <f>IF($B43&lt;&gt;"",_xlfn.NUMBERVALUE(BAG_Situationsbericht!B51),"")</f>
        <v>923</v>
      </c>
      <c r="I43">
        <f>IF($B43&lt;&gt;"",_xlfn.NUMBERVALUE(BAG_Situationsbericht!G51),"")</f>
        <v>791</v>
      </c>
      <c r="J43">
        <f>IF($B43&lt;&gt;"",_xlfn.NUMBERVALUE(BAG_Situationsbericht!F51),"")</f>
        <v>48</v>
      </c>
    </row>
    <row r="44" spans="1:10" x14ac:dyDescent="0.4">
      <c r="A44">
        <f t="shared" si="0"/>
        <v>43</v>
      </c>
      <c r="B44" s="1">
        <f>Schweiz!B49</f>
        <v>43928</v>
      </c>
      <c r="C44">
        <f ca="1">Schweiz!C49</f>
        <v>23410</v>
      </c>
      <c r="D44">
        <f t="shared" ca="1" si="1"/>
        <v>654</v>
      </c>
      <c r="E44">
        <f ca="1">Schweiz!D49</f>
        <v>930</v>
      </c>
      <c r="F44">
        <f t="shared" ca="1" si="2"/>
        <v>61</v>
      </c>
      <c r="G44">
        <f>IF($B44&lt;&gt;"",_xlfn.NUMBERVALUE(BAG_Situationsbericht!C52),"")</f>
        <v>24336</v>
      </c>
      <c r="H44">
        <f>IF($B44&lt;&gt;"",_xlfn.NUMBERVALUE(BAG_Situationsbericht!B52),"")</f>
        <v>719</v>
      </c>
      <c r="I44">
        <f>IF($B44&lt;&gt;"",_xlfn.NUMBERVALUE(BAG_Situationsbericht!G52),"")</f>
        <v>844</v>
      </c>
      <c r="J44">
        <f>IF($B44&lt;&gt;"",_xlfn.NUMBERVALUE(BAG_Situationsbericht!F52),"")</f>
        <v>53</v>
      </c>
    </row>
    <row r="45" spans="1:10" x14ac:dyDescent="0.4">
      <c r="A45">
        <f t="shared" si="0"/>
        <v>44</v>
      </c>
      <c r="B45" s="1">
        <f>Schweiz!B50</f>
        <v>43929</v>
      </c>
      <c r="C45">
        <f ca="1">Schweiz!C50</f>
        <v>24078</v>
      </c>
      <c r="D45">
        <f t="shared" ca="1" si="1"/>
        <v>668</v>
      </c>
      <c r="E45">
        <f ca="1">Schweiz!D50</f>
        <v>997</v>
      </c>
      <c r="F45">
        <f t="shared" ca="1" si="2"/>
        <v>67</v>
      </c>
      <c r="G45">
        <f>IF($B45&lt;&gt;"",_xlfn.NUMBERVALUE(BAG_Situationsbericht!C53),"")</f>
        <v>24947</v>
      </c>
      <c r="H45">
        <f>IF($B45&lt;&gt;"",_xlfn.NUMBERVALUE(BAG_Situationsbericht!B53),"")</f>
        <v>611</v>
      </c>
      <c r="I45">
        <f>IF($B45&lt;&gt;"",_xlfn.NUMBERVALUE(BAG_Situationsbericht!G53),"")</f>
        <v>899</v>
      </c>
      <c r="J45">
        <f>IF($B45&lt;&gt;"",_xlfn.NUMBERVALUE(BAG_Situationsbericht!F53),"")</f>
        <v>55</v>
      </c>
    </row>
    <row r="46" spans="1:10" x14ac:dyDescent="0.4">
      <c r="A46">
        <f t="shared" si="0"/>
        <v>45</v>
      </c>
      <c r="B46" s="1">
        <f>Schweiz!B51</f>
        <v>43930</v>
      </c>
      <c r="C46">
        <f ca="1">Schweiz!C51</f>
        <v>24743</v>
      </c>
      <c r="D46">
        <f t="shared" ca="1" si="1"/>
        <v>665</v>
      </c>
      <c r="E46">
        <f ca="1">Schweiz!D51</f>
        <v>1048</v>
      </c>
      <c r="F46">
        <f t="shared" ca="1" si="2"/>
        <v>51</v>
      </c>
      <c r="G46">
        <f>IF($B46&lt;&gt;"",_xlfn.NUMBERVALUE(BAG_Situationsbericht!C54),"")</f>
        <v>25505</v>
      </c>
      <c r="H46">
        <f>IF($B46&lt;&gt;"",_xlfn.NUMBERVALUE(BAG_Situationsbericht!B54),"")</f>
        <v>558</v>
      </c>
      <c r="I46">
        <f>IF($B46&lt;&gt;"",_xlfn.NUMBERVALUE(BAG_Situationsbericht!G54),"")</f>
        <v>942</v>
      </c>
      <c r="J46">
        <f>IF($B46&lt;&gt;"",_xlfn.NUMBERVALUE(BAG_Situationsbericht!F54),"")</f>
        <v>43</v>
      </c>
    </row>
    <row r="47" spans="1:10" x14ac:dyDescent="0.4">
      <c r="A47">
        <f t="shared" si="0"/>
        <v>46</v>
      </c>
      <c r="B47" s="1">
        <f>Schweiz!B52</f>
        <v>43931</v>
      </c>
      <c r="C47">
        <f ca="1">Schweiz!C52</f>
        <v>25194</v>
      </c>
      <c r="D47">
        <f t="shared" ca="1" si="1"/>
        <v>451</v>
      </c>
      <c r="E47">
        <f ca="1">Schweiz!D52</f>
        <v>1098</v>
      </c>
      <c r="F47">
        <f t="shared" ca="1" si="2"/>
        <v>50</v>
      </c>
      <c r="G47">
        <f>IF($B47&lt;&gt;"",_xlfn.NUMBERVALUE(BAG_Situationsbericht!C55),"")</f>
        <v>25814</v>
      </c>
      <c r="H47">
        <f>IF($B47&lt;&gt;"",_xlfn.NUMBERVALUE(BAG_Situationsbericht!B55),"")</f>
        <v>309</v>
      </c>
      <c r="I47">
        <f>IF($B47&lt;&gt;"",_xlfn.NUMBERVALUE(BAG_Situationsbericht!G55),"")</f>
        <v>992</v>
      </c>
      <c r="J47">
        <f>IF($B47&lt;&gt;"",_xlfn.NUMBERVALUE(BAG_Situationsbericht!F55),"")</f>
        <v>50</v>
      </c>
    </row>
    <row r="48" spans="1:10" x14ac:dyDescent="0.4">
      <c r="A48">
        <f t="shared" si="0"/>
        <v>47</v>
      </c>
      <c r="B48" s="1">
        <f>Schweiz!B53</f>
        <v>43932</v>
      </c>
      <c r="C48">
        <f ca="1">Schweiz!C53</f>
        <v>25658</v>
      </c>
      <c r="D48">
        <f t="shared" ca="1" si="1"/>
        <v>464</v>
      </c>
      <c r="E48">
        <f ca="1">Schweiz!D53</f>
        <v>1135</v>
      </c>
      <c r="F48">
        <f t="shared" ca="1" si="2"/>
        <v>37</v>
      </c>
      <c r="G48">
        <f>IF($B48&lt;&gt;"",_xlfn.NUMBERVALUE(BAG_Situationsbericht!C56),"")</f>
        <v>26077</v>
      </c>
      <c r="H48">
        <f>IF($B48&lt;&gt;"",_xlfn.NUMBERVALUE(BAG_Situationsbericht!B56),"")</f>
        <v>263</v>
      </c>
      <c r="I48">
        <f>IF($B48&lt;&gt;"",_xlfn.NUMBERVALUE(BAG_Situationsbericht!G56),"")</f>
        <v>1034</v>
      </c>
      <c r="J48">
        <f>IF($B48&lt;&gt;"",_xlfn.NUMBERVALUE(BAG_Situationsbericht!F56),"")</f>
        <v>42</v>
      </c>
    </row>
    <row r="49" spans="1:10" x14ac:dyDescent="0.4">
      <c r="A49">
        <f t="shared" si="0"/>
        <v>48</v>
      </c>
      <c r="B49" s="1">
        <f>Schweiz!B54</f>
        <v>43933</v>
      </c>
      <c r="C49">
        <f ca="1">Schweiz!C54</f>
        <v>25932</v>
      </c>
      <c r="D49">
        <f t="shared" ca="1" si="1"/>
        <v>274</v>
      </c>
      <c r="E49">
        <f ca="1">Schweiz!D54</f>
        <v>1191</v>
      </c>
      <c r="F49">
        <f t="shared" ca="1" si="2"/>
        <v>56</v>
      </c>
      <c r="G49">
        <f>IF($B49&lt;&gt;"",_xlfn.NUMBERVALUE(BAG_Situationsbericht!C57),"")</f>
        <v>26296</v>
      </c>
      <c r="H49">
        <f>IF($B49&lt;&gt;"",_xlfn.NUMBERVALUE(BAG_Situationsbericht!B57),"")</f>
        <v>219</v>
      </c>
      <c r="I49">
        <f>IF($B49&lt;&gt;"",_xlfn.NUMBERVALUE(BAG_Situationsbericht!G57),"")</f>
        <v>1068</v>
      </c>
      <c r="J49">
        <f>IF($B49&lt;&gt;"",_xlfn.NUMBERVALUE(BAG_Situationsbericht!F57),"")</f>
        <v>34</v>
      </c>
    </row>
    <row r="50" spans="1:10" x14ac:dyDescent="0.4">
      <c r="A50">
        <f t="shared" si="0"/>
        <v>49</v>
      </c>
      <c r="B50" s="1">
        <f>Schweiz!B55</f>
        <v>43934</v>
      </c>
      <c r="C50">
        <f ca="1">Schweiz!C55</f>
        <v>26175</v>
      </c>
      <c r="D50">
        <f t="shared" ca="1" si="1"/>
        <v>243</v>
      </c>
      <c r="E50">
        <f ca="1">Schweiz!D55</f>
        <v>1223</v>
      </c>
      <c r="F50">
        <f t="shared" ca="1" si="2"/>
        <v>32</v>
      </c>
      <c r="G50">
        <f>IF($B50&lt;&gt;"",_xlfn.NUMBERVALUE(BAG_Situationsbericht!C58),"")</f>
        <v>26541</v>
      </c>
      <c r="H50">
        <f>IF($B50&lt;&gt;"",_xlfn.NUMBERVALUE(BAG_Situationsbericht!B58),"")</f>
        <v>245</v>
      </c>
      <c r="I50">
        <f>IF($B50&lt;&gt;"",_xlfn.NUMBERVALUE(BAG_Situationsbericht!G58),"")</f>
        <v>1102</v>
      </c>
      <c r="J50">
        <f>IF($B50&lt;&gt;"",_xlfn.NUMBERVALUE(BAG_Situationsbericht!F58),"")</f>
        <v>34</v>
      </c>
    </row>
    <row r="51" spans="1:10" x14ac:dyDescent="0.4">
      <c r="A51">
        <f t="shared" si="0"/>
        <v>50</v>
      </c>
      <c r="B51" s="1">
        <f>Schweiz!B56</f>
        <v>43935</v>
      </c>
      <c r="C51">
        <f ca="1">Schweiz!C56</f>
        <v>26498</v>
      </c>
      <c r="D51">
        <f t="shared" ca="1" si="1"/>
        <v>323</v>
      </c>
      <c r="E51">
        <f ca="1">Schweiz!D56</f>
        <v>1261</v>
      </c>
      <c r="F51">
        <f t="shared" ca="1" si="2"/>
        <v>38</v>
      </c>
      <c r="G51">
        <f>IF($B51&lt;&gt;"",_xlfn.NUMBERVALUE(BAG_Situationsbericht!C59),"")</f>
        <v>26967</v>
      </c>
      <c r="H51">
        <f>IF($B51&lt;&gt;"",_xlfn.NUMBERVALUE(BAG_Situationsbericht!B59),"")</f>
        <v>426</v>
      </c>
      <c r="I51">
        <f>IF($B51&lt;&gt;"",_xlfn.NUMBERVALUE(BAG_Situationsbericht!G59),"")</f>
        <v>1138</v>
      </c>
      <c r="J51">
        <f>IF($B51&lt;&gt;"",_xlfn.NUMBERVALUE(BAG_Situationsbericht!F59),"")</f>
        <v>36</v>
      </c>
    </row>
    <row r="52" spans="1:10" x14ac:dyDescent="0.4">
      <c r="A52">
        <f t="shared" si="0"/>
        <v>51</v>
      </c>
      <c r="B52" s="1">
        <f>Schweiz!B57</f>
        <v>43936</v>
      </c>
      <c r="C52">
        <f ca="1">Schweiz!C57</f>
        <v>26813</v>
      </c>
      <c r="D52">
        <f t="shared" ca="1" si="1"/>
        <v>315</v>
      </c>
      <c r="E52">
        <f ca="1">Schweiz!D57</f>
        <v>1315</v>
      </c>
      <c r="F52">
        <f t="shared" ca="1" si="2"/>
        <v>54</v>
      </c>
      <c r="G52">
        <f>IF($B52&lt;&gt;"",_xlfn.NUMBERVALUE(BAG_Situationsbericht!C60),"")</f>
        <v>27298</v>
      </c>
      <c r="H52">
        <f>IF($B52&lt;&gt;"",_xlfn.NUMBERVALUE(BAG_Situationsbericht!B60),"")</f>
        <v>331</v>
      </c>
      <c r="I52">
        <f>IF($B52&lt;&gt;"",_xlfn.NUMBERVALUE(BAG_Situationsbericht!G60),"")</f>
        <v>1174</v>
      </c>
      <c r="J52">
        <f>IF($B52&lt;&gt;"",_xlfn.NUMBERVALUE(BAG_Situationsbericht!F60),"")</f>
        <v>36</v>
      </c>
    </row>
    <row r="53" spans="1:10" x14ac:dyDescent="0.4">
      <c r="A53">
        <f t="shared" si="0"/>
        <v>52</v>
      </c>
      <c r="B53" s="1">
        <f>Schweiz!B58</f>
        <v>43937</v>
      </c>
      <c r="C53">
        <f ca="1">Schweiz!C58</f>
        <v>27114</v>
      </c>
      <c r="D53">
        <f t="shared" ca="1" si="1"/>
        <v>301</v>
      </c>
      <c r="E53">
        <f ca="1">Schweiz!D58</f>
        <v>1363</v>
      </c>
      <c r="F53">
        <f t="shared" ca="1" si="2"/>
        <v>48</v>
      </c>
      <c r="G53">
        <f>IF($B53&lt;&gt;"",_xlfn.NUMBERVALUE(BAG_Situationsbericht!C61),"")</f>
        <v>27616</v>
      </c>
      <c r="H53">
        <f>IF($B53&lt;&gt;"",_xlfn.NUMBERVALUE(BAG_Situationsbericht!B61),"")</f>
        <v>318</v>
      </c>
      <c r="I53">
        <f>IF($B53&lt;&gt;"",_xlfn.NUMBERVALUE(BAG_Situationsbericht!G61),"")</f>
        <v>1212</v>
      </c>
      <c r="J53">
        <f>IF($B53&lt;&gt;"",_xlfn.NUMBERVALUE(BAG_Situationsbericht!F61),"")</f>
        <v>38</v>
      </c>
    </row>
    <row r="54" spans="1:10" x14ac:dyDescent="0.4">
      <c r="A54">
        <f t="shared" si="0"/>
        <v>53</v>
      </c>
      <c r="B54" s="1">
        <f>Schweiz!B59</f>
        <v>43938</v>
      </c>
      <c r="C54">
        <f ca="1">Schweiz!C59</f>
        <v>27422</v>
      </c>
      <c r="D54">
        <f t="shared" ca="1" si="1"/>
        <v>308</v>
      </c>
      <c r="E54">
        <f ca="1">Schweiz!D59</f>
        <v>1409</v>
      </c>
      <c r="F54">
        <f t="shared" ca="1" si="2"/>
        <v>46</v>
      </c>
      <c r="G54">
        <f>IF($B54&lt;&gt;"",_xlfn.NUMBERVALUE(BAG_Situationsbericht!C62),"")</f>
        <v>27905</v>
      </c>
      <c r="H54">
        <f>IF($B54&lt;&gt;"",_xlfn.NUMBERVALUE(BAG_Situationsbericht!B62),"")</f>
        <v>289</v>
      </c>
      <c r="I54">
        <f>IF($B54&lt;&gt;"",_xlfn.NUMBERVALUE(BAG_Situationsbericht!G62),"")</f>
        <v>1248</v>
      </c>
      <c r="J54">
        <f>IF($B54&lt;&gt;"",_xlfn.NUMBERVALUE(BAG_Situationsbericht!F62),"")</f>
        <v>36</v>
      </c>
    </row>
    <row r="55" spans="1:10" x14ac:dyDescent="0.4">
      <c r="A55">
        <f t="shared" si="0"/>
        <v>54</v>
      </c>
      <c r="B55" s="1">
        <f>Schweiz!B60</f>
        <v>43939</v>
      </c>
      <c r="C55">
        <f ca="1">Schweiz!C60</f>
        <v>27701</v>
      </c>
      <c r="D55">
        <f t="shared" ca="1" si="1"/>
        <v>279</v>
      </c>
      <c r="E55">
        <f ca="1">Schweiz!D60</f>
        <v>1451</v>
      </c>
      <c r="F55">
        <f t="shared" ca="1" si="2"/>
        <v>42</v>
      </c>
      <c r="G55">
        <f>IF($B55&lt;&gt;"",_xlfn.NUMBERVALUE(BAG_Situationsbericht!C63),"")</f>
        <v>28049</v>
      </c>
      <c r="H55">
        <f>IF($B55&lt;&gt;"",_xlfn.NUMBERVALUE(BAG_Situationsbericht!B63),"")</f>
        <v>144</v>
      </c>
      <c r="I55">
        <f>IF($B55&lt;&gt;"",_xlfn.NUMBERVALUE(BAG_Situationsbericht!G63),"")</f>
        <v>1277</v>
      </c>
      <c r="J55">
        <f>IF($B55&lt;&gt;"",_xlfn.NUMBERVALUE(BAG_Situationsbericht!F63),"")</f>
        <v>29</v>
      </c>
    </row>
    <row r="56" spans="1:10" x14ac:dyDescent="0.4">
      <c r="A56">
        <f t="shared" si="0"/>
        <v>55</v>
      </c>
      <c r="B56" s="1">
        <f>Schweiz!B61</f>
        <v>43940</v>
      </c>
      <c r="C56">
        <f ca="1">Schweiz!C61</f>
        <v>27880</v>
      </c>
      <c r="D56">
        <f t="shared" ref="D56:D57" ca="1" si="3">IF($B56&lt;&gt;"",C56-C55,"")</f>
        <v>179</v>
      </c>
      <c r="E56">
        <f ca="1">Schweiz!D61</f>
        <v>1475</v>
      </c>
      <c r="F56">
        <f t="shared" ref="F56:F57" ca="1" si="4">IF($B56&lt;&gt;"",E56-E55,"")</f>
        <v>24</v>
      </c>
      <c r="G56">
        <f>IF($B56&lt;&gt;"",_xlfn.NUMBERVALUE(BAG_Situationsbericht!C64),"")</f>
        <v>28135</v>
      </c>
      <c r="H56">
        <f>IF($B56&lt;&gt;"",_xlfn.NUMBERVALUE(BAG_Situationsbericht!B64),"")</f>
        <v>86</v>
      </c>
      <c r="I56">
        <f>IF($B56&lt;&gt;"",_xlfn.NUMBERVALUE(BAG_Situationsbericht!G64),"")</f>
        <v>1297</v>
      </c>
      <c r="J56">
        <f>IF($B56&lt;&gt;"",_xlfn.NUMBERVALUE(BAG_Situationsbericht!F64),"")</f>
        <v>20</v>
      </c>
    </row>
    <row r="57" spans="1:10" x14ac:dyDescent="0.4">
      <c r="A57">
        <f t="shared" si="0"/>
        <v>56</v>
      </c>
      <c r="B57" s="1">
        <f>Schweiz!B62</f>
        <v>43941</v>
      </c>
      <c r="C57">
        <f ca="1">Schweiz!C62</f>
        <v>28077</v>
      </c>
      <c r="D57">
        <f t="shared" ca="1" si="3"/>
        <v>197</v>
      </c>
      <c r="E57">
        <f ca="1">Schweiz!D62</f>
        <v>1518</v>
      </c>
      <c r="F57">
        <f t="shared" ca="1" si="4"/>
        <v>43</v>
      </c>
      <c r="G57">
        <f>IF($B57&lt;&gt;"",_xlfn.NUMBERVALUE(BAG_Situationsbericht!C65),"")</f>
        <v>28409</v>
      </c>
      <c r="H57">
        <f>IF($B57&lt;&gt;"",_xlfn.NUMBERVALUE(BAG_Situationsbericht!B65),"")</f>
        <v>274</v>
      </c>
      <c r="I57">
        <f>IF($B57&lt;&gt;"",_xlfn.NUMBERVALUE(BAG_Situationsbericht!G65),"")</f>
        <v>1333</v>
      </c>
      <c r="J57">
        <f>IF($B57&lt;&gt;"",_xlfn.NUMBERVALUE(BAG_Situationsbericht!F65),"")</f>
        <v>36</v>
      </c>
    </row>
    <row r="58" spans="1:10" x14ac:dyDescent="0.4">
      <c r="A58">
        <f t="shared" si="0"/>
        <v>57</v>
      </c>
      <c r="B58" s="1">
        <f>Schweiz!B63</f>
        <v>43942</v>
      </c>
      <c r="C58">
        <f ca="1">Schweiz!C63</f>
        <v>28243</v>
      </c>
      <c r="D58">
        <f t="shared" ref="D58:D59" ca="1" si="5">IF($B58&lt;&gt;"",C58-C57,"")</f>
        <v>166</v>
      </c>
      <c r="E58">
        <f ca="1">Schweiz!D63</f>
        <v>1559</v>
      </c>
      <c r="F58">
        <f t="shared" ref="F58:F59" ca="1" si="6">IF($B58&lt;&gt;"",E58-E57,"")</f>
        <v>41</v>
      </c>
      <c r="G58">
        <f>IF($B58&lt;&gt;"",_xlfn.NUMBERVALUE(BAG_Situationsbericht!C66),"")</f>
        <v>28624</v>
      </c>
      <c r="H58">
        <f>IF($B58&lt;&gt;"",_xlfn.NUMBERVALUE(BAG_Situationsbericht!B66),"")</f>
        <v>215</v>
      </c>
      <c r="I58">
        <f>IF($B58&lt;&gt;"",_xlfn.NUMBERVALUE(BAG_Situationsbericht!G66),"")</f>
        <v>1363</v>
      </c>
      <c r="J58">
        <f>IF($B58&lt;&gt;"",_xlfn.NUMBERVALUE(BAG_Situationsbericht!F66),"")</f>
        <v>30</v>
      </c>
    </row>
    <row r="59" spans="1:10" x14ac:dyDescent="0.4">
      <c r="A59">
        <f t="shared" si="0"/>
        <v>58</v>
      </c>
      <c r="B59" s="1">
        <f>Schweiz!B64</f>
        <v>43943</v>
      </c>
      <c r="C59">
        <f ca="1">Schweiz!C64</f>
        <v>28449</v>
      </c>
      <c r="D59">
        <f t="shared" ca="1" si="5"/>
        <v>206</v>
      </c>
      <c r="E59">
        <f ca="1">Schweiz!D64</f>
        <v>1587</v>
      </c>
      <c r="F59">
        <f t="shared" ca="1" si="6"/>
        <v>28</v>
      </c>
      <c r="G59">
        <f>IF($B59&lt;&gt;"",_xlfn.NUMBERVALUE(BAG_Situationsbericht!C67),"")</f>
        <v>28785</v>
      </c>
      <c r="H59">
        <f>IF($B59&lt;&gt;"",_xlfn.NUMBERVALUE(BAG_Situationsbericht!B67),"")</f>
        <v>161</v>
      </c>
      <c r="I59">
        <f>IF($B59&lt;&gt;"",_xlfn.NUMBERVALUE(BAG_Situationsbericht!G67),"")</f>
        <v>1387</v>
      </c>
      <c r="J59">
        <f>IF($B59&lt;&gt;"",_xlfn.NUMBERVALUE(BAG_Situationsbericht!F67),"")</f>
        <v>24</v>
      </c>
    </row>
    <row r="60" spans="1:10" x14ac:dyDescent="0.4">
      <c r="A60">
        <f t="shared" si="0"/>
        <v>59</v>
      </c>
      <c r="B60" s="1">
        <f>Schweiz!B65</f>
        <v>43944</v>
      </c>
      <c r="C60">
        <f ca="1">Schweiz!C65</f>
        <v>28670</v>
      </c>
      <c r="D60">
        <f t="shared" ref="D60:D70" ca="1" si="7">IF($B60&lt;&gt;"",C60-C59,"")</f>
        <v>221</v>
      </c>
      <c r="E60">
        <f ca="1">Schweiz!D65</f>
        <v>1617</v>
      </c>
      <c r="F60">
        <f t="shared" ref="F60:F70" ca="1" si="8">IF($B60&lt;&gt;"",E60-E59,"")</f>
        <v>30</v>
      </c>
      <c r="G60">
        <f>IF($B60&lt;&gt;"",_xlfn.NUMBERVALUE(BAG_Situationsbericht!C68),"")</f>
        <v>28993</v>
      </c>
      <c r="H60">
        <f>IF($B60&lt;&gt;"",_xlfn.NUMBERVALUE(BAG_Situationsbericht!B68),"")</f>
        <v>208</v>
      </c>
      <c r="I60">
        <f>IF($B60&lt;&gt;"",_xlfn.NUMBERVALUE(BAG_Situationsbericht!G68),"")</f>
        <v>1414</v>
      </c>
      <c r="J60">
        <f>IF($B60&lt;&gt;"",_xlfn.NUMBERVALUE(BAG_Situationsbericht!F68),"")</f>
        <v>27</v>
      </c>
    </row>
    <row r="61" spans="1:10" x14ac:dyDescent="0.4">
      <c r="A61">
        <f t="shared" si="0"/>
        <v>60</v>
      </c>
      <c r="B61" s="1">
        <f>Schweiz!B66</f>
        <v>43945</v>
      </c>
      <c r="C61">
        <f ca="1">Schweiz!C66</f>
        <v>28860</v>
      </c>
      <c r="D61">
        <f t="shared" ca="1" si="7"/>
        <v>190</v>
      </c>
      <c r="E61">
        <f ca="1">Schweiz!D66</f>
        <v>1646</v>
      </c>
      <c r="F61">
        <f t="shared" ca="1" si="8"/>
        <v>29</v>
      </c>
      <c r="G61">
        <f>IF($B61&lt;&gt;"",_xlfn.NUMBERVALUE(BAG_Situationsbericht!C69),"")</f>
        <v>29161</v>
      </c>
      <c r="H61">
        <f>IF($B61&lt;&gt;"",_xlfn.NUMBERVALUE(BAG_Situationsbericht!B69),"")</f>
        <v>168</v>
      </c>
      <c r="I61">
        <f>IF($B61&lt;&gt;"",_xlfn.NUMBERVALUE(BAG_Situationsbericht!G69),"")</f>
        <v>1434</v>
      </c>
      <c r="J61">
        <f>IF($B61&lt;&gt;"",_xlfn.NUMBERVALUE(BAG_Situationsbericht!F69),"")</f>
        <v>20</v>
      </c>
    </row>
    <row r="62" spans="1:10" x14ac:dyDescent="0.4">
      <c r="A62">
        <f t="shared" si="0"/>
        <v>61</v>
      </c>
      <c r="B62" s="1">
        <f>Schweiz!B67</f>
        <v>43946</v>
      </c>
      <c r="C62">
        <f ca="1">Schweiz!C67</f>
        <v>29018</v>
      </c>
      <c r="D62">
        <f t="shared" ca="1" si="7"/>
        <v>158</v>
      </c>
      <c r="E62">
        <f ca="1">Schweiz!D67</f>
        <v>1671</v>
      </c>
      <c r="F62">
        <f t="shared" ca="1" si="8"/>
        <v>25</v>
      </c>
      <c r="G62">
        <f>IF($B62&lt;&gt;"",_xlfn.NUMBERVALUE(BAG_Situationsbericht!C70),"")</f>
        <v>29247</v>
      </c>
      <c r="H62">
        <f>IF($B62&lt;&gt;"",_xlfn.NUMBERVALUE(BAG_Situationsbericht!B70),"")</f>
        <v>86</v>
      </c>
      <c r="I62">
        <f>IF($B62&lt;&gt;"",_xlfn.NUMBERVALUE(BAG_Situationsbericht!G70),"")</f>
        <v>1456</v>
      </c>
      <c r="J62">
        <f>IF($B62&lt;&gt;"",_xlfn.NUMBERVALUE(BAG_Situationsbericht!F70),"")</f>
        <v>22</v>
      </c>
    </row>
    <row r="63" spans="1:10" x14ac:dyDescent="0.4">
      <c r="A63">
        <f t="shared" si="0"/>
        <v>62</v>
      </c>
      <c r="B63" s="1">
        <f>Schweiz!B68</f>
        <v>43947</v>
      </c>
      <c r="C63">
        <f ca="1">Schweiz!C68</f>
        <v>29114</v>
      </c>
      <c r="D63">
        <f t="shared" ca="1" si="7"/>
        <v>96</v>
      </c>
      <c r="E63">
        <f ca="1">Schweiz!D68</f>
        <v>1688</v>
      </c>
      <c r="F63">
        <f t="shared" ca="1" si="8"/>
        <v>17</v>
      </c>
      <c r="G63">
        <f>IF($B63&lt;&gt;"",_xlfn.NUMBERVALUE(BAG_Situationsbericht!C71),"")</f>
        <v>29308</v>
      </c>
      <c r="H63">
        <f>IF($B63&lt;&gt;"",_xlfn.NUMBERVALUE(BAG_Situationsbericht!B71),"")</f>
        <v>61</v>
      </c>
      <c r="I63">
        <f>IF($B63&lt;&gt;"",_xlfn.NUMBERVALUE(BAG_Situationsbericht!G71),"")</f>
        <v>1469</v>
      </c>
      <c r="J63">
        <f>IF($B63&lt;&gt;"",_xlfn.NUMBERVALUE(BAG_Situationsbericht!F71),"")</f>
        <v>13</v>
      </c>
    </row>
    <row r="64" spans="1:10" x14ac:dyDescent="0.4">
      <c r="A64">
        <f t="shared" si="0"/>
        <v>63</v>
      </c>
      <c r="B64" s="1">
        <f>Schweiz!B69</f>
        <v>43948</v>
      </c>
      <c r="C64">
        <f ca="1">Schweiz!C69</f>
        <v>29257</v>
      </c>
      <c r="D64">
        <f t="shared" ca="1" si="7"/>
        <v>143</v>
      </c>
      <c r="E64">
        <f ca="1">Schweiz!D69</f>
        <v>1709</v>
      </c>
      <c r="F64">
        <f t="shared" ca="1" si="8"/>
        <v>21</v>
      </c>
      <c r="G64">
        <f>IF($B64&lt;&gt;"",_xlfn.NUMBERVALUE(BAG_Situationsbericht!C72),"")</f>
        <v>29481</v>
      </c>
      <c r="H64">
        <f>IF($B64&lt;&gt;"",_xlfn.NUMBERVALUE(BAG_Situationsbericht!B72),"")</f>
        <v>173</v>
      </c>
      <c r="I64">
        <f>IF($B64&lt;&gt;"",_xlfn.NUMBERVALUE(BAG_Situationsbericht!G72),"")</f>
        <v>1491</v>
      </c>
      <c r="J64">
        <f>IF($B64&lt;&gt;"",_xlfn.NUMBERVALUE(BAG_Situationsbericht!F72),"")</f>
        <v>22</v>
      </c>
    </row>
    <row r="65" spans="1:10" x14ac:dyDescent="0.4">
      <c r="A65">
        <f t="shared" si="0"/>
        <v>64</v>
      </c>
      <c r="B65" s="1">
        <f>Schweiz!B70</f>
        <v>43949</v>
      </c>
      <c r="C65">
        <f ca="1">Schweiz!C70</f>
        <v>29384</v>
      </c>
      <c r="D65">
        <f t="shared" ca="1" si="7"/>
        <v>127</v>
      </c>
      <c r="E65">
        <f ca="1">Schweiz!D70</f>
        <v>1734</v>
      </c>
      <c r="F65">
        <f t="shared" ca="1" si="8"/>
        <v>25</v>
      </c>
      <c r="G65">
        <f>IF($B65&lt;&gt;"",_xlfn.NUMBERVALUE(BAG_Situationsbericht!C73),"")</f>
        <v>29631</v>
      </c>
      <c r="H65">
        <f>IF($B65&lt;&gt;"",_xlfn.NUMBERVALUE(BAG_Situationsbericht!B73),"")</f>
        <v>150</v>
      </c>
      <c r="I65">
        <f>IF($B65&lt;&gt;"",_xlfn.NUMBERVALUE(BAG_Situationsbericht!G73),"")</f>
        <v>1500</v>
      </c>
      <c r="J65">
        <f>IF($B65&lt;&gt;"",_xlfn.NUMBERVALUE(BAG_Situationsbericht!F73),"")</f>
        <v>9</v>
      </c>
    </row>
    <row r="66" spans="1:10" x14ac:dyDescent="0.4">
      <c r="A66">
        <f t="shared" si="0"/>
        <v>65</v>
      </c>
      <c r="B66" s="1">
        <f>Schweiz!B71</f>
        <v>43950</v>
      </c>
      <c r="C66">
        <f ca="1">Schweiz!C71</f>
        <v>29525</v>
      </c>
      <c r="D66">
        <f t="shared" ca="1" si="7"/>
        <v>141</v>
      </c>
      <c r="E66">
        <f ca="1">Schweiz!D71</f>
        <v>1742</v>
      </c>
      <c r="F66">
        <f t="shared" ca="1" si="8"/>
        <v>8</v>
      </c>
      <c r="G66">
        <f>IF($B66&lt;&gt;"",_xlfn.NUMBERVALUE(BAG_Situationsbericht!C74),"")</f>
        <v>29745</v>
      </c>
      <c r="H66">
        <f>IF($B66&lt;&gt;"",_xlfn.NUMBERVALUE(BAG_Situationsbericht!B74),"")</f>
        <v>114</v>
      </c>
      <c r="I66">
        <f>IF($B66&lt;&gt;"",_xlfn.NUMBERVALUE(BAG_Situationsbericht!G74),"")</f>
        <v>1510</v>
      </c>
      <c r="J66">
        <f>IF($B66&lt;&gt;"",_xlfn.NUMBERVALUE(BAG_Situationsbericht!F74),"")</f>
        <v>10</v>
      </c>
    </row>
    <row r="67" spans="1:10" x14ac:dyDescent="0.4">
      <c r="A67">
        <f t="shared" si="0"/>
        <v>66</v>
      </c>
      <c r="B67" s="1">
        <f>Schweiz!B72</f>
        <v>43951</v>
      </c>
      <c r="C67">
        <f ca="1">Schweiz!C72</f>
        <v>29659</v>
      </c>
      <c r="D67">
        <f t="shared" ca="1" si="7"/>
        <v>134</v>
      </c>
      <c r="E67">
        <f ca="1">Schweiz!D72</f>
        <v>1760</v>
      </c>
      <c r="F67">
        <f t="shared" ca="1" si="8"/>
        <v>18</v>
      </c>
      <c r="G67">
        <f>IF($B67&lt;&gt;"",_xlfn.NUMBERVALUE(BAG_Situationsbericht!C75),"")</f>
        <v>29845</v>
      </c>
      <c r="H67">
        <f>IF($B67&lt;&gt;"",_xlfn.NUMBERVALUE(BAG_Situationsbericht!B75),"")</f>
        <v>100</v>
      </c>
      <c r="I67">
        <f>IF($B67&lt;&gt;"",_xlfn.NUMBERVALUE(BAG_Situationsbericht!G75),"")</f>
        <v>1523</v>
      </c>
      <c r="J67">
        <f>IF($B67&lt;&gt;"",_xlfn.NUMBERVALUE(BAG_Situationsbericht!F75),"")</f>
        <v>13</v>
      </c>
    </row>
    <row r="68" spans="1:10" x14ac:dyDescent="0.4">
      <c r="A68">
        <f t="shared" ref="A68:A81" si="9">IF($B68&lt;&gt;"",A67+1,"")</f>
        <v>67</v>
      </c>
      <c r="B68" s="1">
        <f>Schweiz!B73</f>
        <v>43952</v>
      </c>
      <c r="C68">
        <f ca="1">Schweiz!C73</f>
        <v>29769</v>
      </c>
      <c r="D68">
        <f t="shared" ca="1" si="7"/>
        <v>110</v>
      </c>
      <c r="E68">
        <f ca="1">Schweiz!D73</f>
        <v>1772</v>
      </c>
      <c r="F68">
        <f t="shared" ca="1" si="8"/>
        <v>12</v>
      </c>
      <c r="G68">
        <f>IF($B68&lt;&gt;"",_xlfn.NUMBERVALUE(BAG_Situationsbericht!C76),"")</f>
        <v>29926</v>
      </c>
      <c r="H68">
        <f>IF($B68&lt;&gt;"",_xlfn.NUMBERVALUE(BAG_Situationsbericht!B76),"")</f>
        <v>81</v>
      </c>
      <c r="I68">
        <f>IF($B68&lt;&gt;"",_xlfn.NUMBERVALUE(BAG_Situationsbericht!G76),"")</f>
        <v>1534</v>
      </c>
      <c r="J68">
        <f>IF($B68&lt;&gt;"",_xlfn.NUMBERVALUE(BAG_Situationsbericht!F76),"")</f>
        <v>11</v>
      </c>
    </row>
    <row r="69" spans="1:10" x14ac:dyDescent="0.4">
      <c r="A69">
        <f t="shared" si="9"/>
        <v>68</v>
      </c>
      <c r="B69" s="1">
        <f>Schweiz!B74</f>
        <v>43953</v>
      </c>
      <c r="C69">
        <f ca="1">Schweiz!C74</f>
        <v>29851</v>
      </c>
      <c r="D69">
        <f t="shared" ca="1" si="7"/>
        <v>82</v>
      </c>
      <c r="E69">
        <f ca="1">Schweiz!D74</f>
        <v>1785</v>
      </c>
      <c r="F69">
        <f t="shared" ca="1" si="8"/>
        <v>13</v>
      </c>
      <c r="G69">
        <f>IF($B69&lt;&gt;"",_xlfn.NUMBERVALUE(BAG_Situationsbericht!C77),"")</f>
        <v>29973</v>
      </c>
      <c r="H69">
        <f>IF($B69&lt;&gt;"",_xlfn.NUMBERVALUE(BAG_Situationsbericht!B77),"")</f>
        <v>47</v>
      </c>
      <c r="I69">
        <f>IF($B69&lt;&gt;"",_xlfn.NUMBERVALUE(BAG_Situationsbericht!G77),"")</f>
        <v>1542</v>
      </c>
      <c r="J69">
        <f>IF($B69&lt;&gt;"",_xlfn.NUMBERVALUE(BAG_Situationsbericht!F77),"")</f>
        <v>8</v>
      </c>
    </row>
    <row r="70" spans="1:10" x14ac:dyDescent="0.4">
      <c r="A70">
        <f t="shared" si="9"/>
        <v>69</v>
      </c>
      <c r="B70" s="1">
        <f>Schweiz!B75</f>
        <v>43954</v>
      </c>
      <c r="C70">
        <f ca="1">Schweiz!C75</f>
        <v>29913</v>
      </c>
      <c r="D70">
        <f t="shared" ca="1" si="7"/>
        <v>62</v>
      </c>
      <c r="E70">
        <f ca="1">Schweiz!D75</f>
        <v>1792</v>
      </c>
      <c r="F70">
        <f t="shared" ca="1" si="8"/>
        <v>7</v>
      </c>
      <c r="G70">
        <f>IF($B70&lt;&gt;"",_xlfn.NUMBERVALUE(BAG_Situationsbericht!C78),"")</f>
        <v>29994</v>
      </c>
      <c r="H70">
        <f>IF($B70&lt;&gt;"",_xlfn.NUMBERVALUE(BAG_Situationsbericht!B78),"")</f>
        <v>21</v>
      </c>
      <c r="I70">
        <f>IF($B70&lt;&gt;"",_xlfn.NUMBERVALUE(BAG_Situationsbericht!G78),"")</f>
        <v>1550</v>
      </c>
      <c r="J70">
        <f>IF($B70&lt;&gt;"",_xlfn.NUMBERVALUE(BAG_Situationsbericht!F78),"")</f>
        <v>8</v>
      </c>
    </row>
    <row r="71" spans="1:10" x14ac:dyDescent="0.4">
      <c r="A71">
        <f t="shared" si="9"/>
        <v>70</v>
      </c>
      <c r="B71" s="1">
        <f>Schweiz!B76</f>
        <v>43955</v>
      </c>
      <c r="C71">
        <f ca="1">Schweiz!C76</f>
        <v>29969</v>
      </c>
      <c r="D71">
        <f t="shared" ref="D71:D81" ca="1" si="10">IF($B71&lt;&gt;"",C71-C70,"")</f>
        <v>56</v>
      </c>
      <c r="E71">
        <f ca="1">Schweiz!D76</f>
        <v>1809</v>
      </c>
      <c r="F71">
        <f t="shared" ref="F71:F81" ca="1" si="11">IF($B71&lt;&gt;"",E71-E70,"")</f>
        <v>17</v>
      </c>
      <c r="G71">
        <f>IF($B71&lt;&gt;"",_xlfn.NUMBERVALUE(BAG_Situationsbericht!C79),"")</f>
        <v>30084</v>
      </c>
      <c r="H71">
        <f>IF($B71&lt;&gt;"",_xlfn.NUMBERVALUE(BAG_Situationsbericht!B79),"")</f>
        <v>90</v>
      </c>
      <c r="I71">
        <f>IF($B71&lt;&gt;"",_xlfn.NUMBERVALUE(BAG_Situationsbericht!G79),"")</f>
        <v>1557</v>
      </c>
      <c r="J71">
        <f>IF($B71&lt;&gt;"",_xlfn.NUMBERVALUE(BAG_Situationsbericht!F79),"")</f>
        <v>7</v>
      </c>
    </row>
    <row r="72" spans="1:10" x14ac:dyDescent="0.4">
      <c r="A72">
        <f t="shared" si="9"/>
        <v>71</v>
      </c>
      <c r="B72" s="1">
        <f>Schweiz!B77</f>
        <v>43956</v>
      </c>
      <c r="C72">
        <f ca="1">Schweiz!C77</f>
        <v>30028</v>
      </c>
      <c r="D72">
        <f t="shared" ca="1" si="10"/>
        <v>59</v>
      </c>
      <c r="E72">
        <f ca="1">Schweiz!D77</f>
        <v>1821</v>
      </c>
      <c r="F72">
        <f t="shared" ca="1" si="11"/>
        <v>12</v>
      </c>
      <c r="G72">
        <f>IF($B72&lt;&gt;"",_xlfn.NUMBERVALUE(BAG_Situationsbericht!C80),"")</f>
        <v>30152</v>
      </c>
      <c r="H72">
        <f>IF($B72&lt;&gt;"",_xlfn.NUMBERVALUE(BAG_Situationsbericht!B80),"")</f>
        <v>68</v>
      </c>
      <c r="I72">
        <f>IF($B72&lt;&gt;"",_xlfn.NUMBERVALUE(BAG_Situationsbericht!G80),"")</f>
        <v>1564</v>
      </c>
      <c r="J72">
        <f>IF($B72&lt;&gt;"",_xlfn.NUMBERVALUE(BAG_Situationsbericht!F80),"")</f>
        <v>7</v>
      </c>
    </row>
    <row r="73" spans="1:10" x14ac:dyDescent="0.4">
      <c r="A73">
        <f t="shared" si="9"/>
        <v>72</v>
      </c>
      <c r="B73" s="1">
        <f>Schweiz!B78</f>
        <v>43957</v>
      </c>
      <c r="C73">
        <f ca="1">Schweiz!C78</f>
        <v>30111</v>
      </c>
      <c r="D73">
        <f t="shared" ca="1" si="10"/>
        <v>83</v>
      </c>
      <c r="E73">
        <f ca="1">Schweiz!D78</f>
        <v>1827</v>
      </c>
      <c r="F73">
        <f t="shared" ca="1" si="11"/>
        <v>6</v>
      </c>
      <c r="G73">
        <f>IF($B73&lt;&gt;"",_xlfn.NUMBERVALUE(BAG_Situationsbericht!C81),"")</f>
        <v>30227</v>
      </c>
      <c r="H73">
        <f>IF($B73&lt;&gt;"",_xlfn.NUMBERVALUE(BAG_Situationsbericht!B81),"")</f>
        <v>75</v>
      </c>
      <c r="I73">
        <f>IF($B73&lt;&gt;"",_xlfn.NUMBERVALUE(BAG_Situationsbericht!G81),"")</f>
        <v>1568</v>
      </c>
      <c r="J73">
        <f>IF($B73&lt;&gt;"",_xlfn.NUMBERVALUE(BAG_Situationsbericht!F81),"")</f>
        <v>4</v>
      </c>
    </row>
    <row r="74" spans="1:10" x14ac:dyDescent="0.4">
      <c r="A74">
        <f t="shared" si="9"/>
        <v>73</v>
      </c>
      <c r="B74" s="1">
        <f>Schweiz!B79</f>
        <v>43958</v>
      </c>
      <c r="C74">
        <f ca="1">Schweiz!C79</f>
        <v>30180</v>
      </c>
      <c r="D74">
        <f t="shared" ca="1" si="10"/>
        <v>69</v>
      </c>
      <c r="E74">
        <f ca="1">Schweiz!D79</f>
        <v>1835</v>
      </c>
      <c r="F74">
        <f t="shared" ca="1" si="11"/>
        <v>8</v>
      </c>
      <c r="G74">
        <f>IF($B74&lt;&gt;"",_xlfn.NUMBERVALUE(BAG_Situationsbericht!C82),"")</f>
        <v>30272</v>
      </c>
      <c r="H74">
        <f>IF($B74&lt;&gt;"",_xlfn.NUMBERVALUE(BAG_Situationsbericht!B82),"")</f>
        <v>45</v>
      </c>
      <c r="I74">
        <f>IF($B74&lt;&gt;"",_xlfn.NUMBERVALUE(BAG_Situationsbericht!G82),"")</f>
        <v>1577</v>
      </c>
      <c r="J74">
        <f>IF($B74&lt;&gt;"",_xlfn.NUMBERVALUE(BAG_Situationsbericht!F82),"")</f>
        <v>9</v>
      </c>
    </row>
    <row r="75" spans="1:10" x14ac:dyDescent="0.4">
      <c r="A75">
        <f t="shared" si="9"/>
        <v>74</v>
      </c>
      <c r="B75" s="1">
        <f>Schweiz!B80</f>
        <v>43959</v>
      </c>
      <c r="C75">
        <f ca="1">Schweiz!C80</f>
        <v>30246</v>
      </c>
      <c r="D75">
        <f t="shared" ca="1" si="10"/>
        <v>66</v>
      </c>
      <c r="E75">
        <f ca="1">Schweiz!D80</f>
        <v>1844</v>
      </c>
      <c r="F75">
        <f t="shared" ca="1" si="11"/>
        <v>9</v>
      </c>
      <c r="G75">
        <f>IF($B75&lt;&gt;"",_xlfn.NUMBERVALUE(BAG_Situationsbericht!C83),"")</f>
        <v>30328</v>
      </c>
      <c r="H75">
        <f>IF($B75&lt;&gt;"",_xlfn.NUMBERVALUE(BAG_Situationsbericht!B83),"")</f>
        <v>56</v>
      </c>
      <c r="I75">
        <f>IF($B75&lt;&gt;"",_xlfn.NUMBERVALUE(BAG_Situationsbericht!G83),"")</f>
        <v>1584</v>
      </c>
      <c r="J75">
        <f>IF($B75&lt;&gt;"",_xlfn.NUMBERVALUE(BAG_Situationsbericht!F83),"")</f>
        <v>7</v>
      </c>
    </row>
    <row r="76" spans="1:10" x14ac:dyDescent="0.4">
      <c r="A76">
        <f t="shared" si="9"/>
        <v>75</v>
      </c>
      <c r="B76" s="1">
        <f>Schweiz!B81</f>
        <v>43960</v>
      </c>
      <c r="C76">
        <f ca="1">Schweiz!C81</f>
        <v>30300</v>
      </c>
      <c r="D76">
        <f t="shared" ca="1" si="10"/>
        <v>54</v>
      </c>
      <c r="E76">
        <f ca="1">Schweiz!D81</f>
        <v>1854</v>
      </c>
      <c r="F76">
        <f t="shared" ca="1" si="11"/>
        <v>10</v>
      </c>
      <c r="G76">
        <f>IF($B76&lt;&gt;"",_xlfn.NUMBERVALUE(BAG_Situationsbericht!C91),"")</f>
        <v>30572</v>
      </c>
      <c r="H76">
        <f>IF($B76&lt;&gt;"",_xlfn.NUMBERVALUE(BAG_Situationsbericht!B91),"")</f>
        <v>0</v>
      </c>
      <c r="I76">
        <f>IF($B76&lt;&gt;"",_xlfn.NUMBERVALUE(BAG_Situationsbericht!G91),"")</f>
        <v>1600</v>
      </c>
      <c r="J76">
        <f>IF($B76&lt;&gt;"",_xlfn.NUMBERVALUE(BAG_Situationsbericht!F91),"")</f>
        <v>0</v>
      </c>
    </row>
    <row r="77" spans="1:10" x14ac:dyDescent="0.4">
      <c r="A77">
        <f t="shared" si="9"/>
        <v>76</v>
      </c>
      <c r="B77" s="1">
        <f>Schweiz!B82</f>
        <v>43961</v>
      </c>
      <c r="C77">
        <f ca="1">Schweiz!C82</f>
        <v>30340</v>
      </c>
      <c r="D77">
        <f t="shared" ca="1" si="10"/>
        <v>40</v>
      </c>
      <c r="E77">
        <f ca="1">Schweiz!D82</f>
        <v>1863</v>
      </c>
      <c r="F77">
        <f t="shared" ca="1" si="11"/>
        <v>9</v>
      </c>
      <c r="G77">
        <f>IF($B77&lt;&gt;"",_xlfn.NUMBERVALUE(BAG_Situationsbericht!C92),"")</f>
        <v>0</v>
      </c>
      <c r="H77">
        <f>IF($B77&lt;&gt;"",_xlfn.NUMBERVALUE(BAG_Situationsbericht!B92),"")</f>
        <v>0</v>
      </c>
      <c r="I77">
        <f>IF($B77&lt;&gt;"",_xlfn.NUMBERVALUE(BAG_Situationsbericht!G92),"")</f>
        <v>0</v>
      </c>
      <c r="J77">
        <f>IF($B77&lt;&gt;"",_xlfn.NUMBERVALUE(BAG_Situationsbericht!F92),"")</f>
        <v>0</v>
      </c>
    </row>
    <row r="78" spans="1:10" x14ac:dyDescent="0.4">
      <c r="A78">
        <f t="shared" si="9"/>
        <v>77</v>
      </c>
      <c r="B78" s="1">
        <f>Schweiz!B83</f>
        <v>43962</v>
      </c>
      <c r="C78">
        <f ca="1">Schweiz!C83</f>
        <v>30386</v>
      </c>
      <c r="D78">
        <f t="shared" ca="1" si="10"/>
        <v>46</v>
      </c>
      <c r="E78">
        <f ca="1">Schweiz!D83</f>
        <v>1865</v>
      </c>
      <c r="F78">
        <f t="shared" ca="1" si="11"/>
        <v>2</v>
      </c>
      <c r="G78">
        <f>IF($B78&lt;&gt;"",_xlfn.NUMBERVALUE(BAG_Situationsbericht!C93),"")</f>
        <v>0</v>
      </c>
      <c r="H78">
        <f>IF($B78&lt;&gt;"",_xlfn.NUMBERVALUE(BAG_Situationsbericht!B93),"")</f>
        <v>0</v>
      </c>
      <c r="I78">
        <f>IF($B78&lt;&gt;"",_xlfn.NUMBERVALUE(BAG_Situationsbericht!G93),"")</f>
        <v>0</v>
      </c>
      <c r="J78">
        <f>IF($B78&lt;&gt;"",_xlfn.NUMBERVALUE(BAG_Situationsbericht!F93),"")</f>
        <v>0</v>
      </c>
    </row>
    <row r="79" spans="1:10" x14ac:dyDescent="0.4">
      <c r="A79">
        <f t="shared" si="9"/>
        <v>78</v>
      </c>
      <c r="B79" s="1">
        <f>Schweiz!B84</f>
        <v>43963</v>
      </c>
      <c r="C79">
        <f ca="1">Schweiz!C84</f>
        <v>30435</v>
      </c>
      <c r="D79">
        <f t="shared" ca="1" si="10"/>
        <v>49</v>
      </c>
      <c r="E79">
        <f ca="1">Schweiz!D84</f>
        <v>1871</v>
      </c>
      <c r="F79">
        <f t="shared" ca="1" si="11"/>
        <v>6</v>
      </c>
      <c r="G79">
        <f>IF($B79&lt;&gt;"",_xlfn.NUMBERVALUE(BAG_Situationsbericht!C94),"")</f>
        <v>0</v>
      </c>
      <c r="H79">
        <f>IF($B79&lt;&gt;"",_xlfn.NUMBERVALUE(BAG_Situationsbericht!B94),"")</f>
        <v>0</v>
      </c>
      <c r="I79">
        <f>IF($B79&lt;&gt;"",_xlfn.NUMBERVALUE(BAG_Situationsbericht!G94),"")</f>
        <v>0</v>
      </c>
      <c r="J79">
        <f>IF($B79&lt;&gt;"",_xlfn.NUMBERVALUE(BAG_Situationsbericht!F94),"")</f>
        <v>0</v>
      </c>
    </row>
    <row r="80" spans="1:10" x14ac:dyDescent="0.4">
      <c r="A80">
        <f t="shared" si="9"/>
        <v>79</v>
      </c>
      <c r="B80" s="1">
        <f>Schweiz!B85</f>
        <v>43964</v>
      </c>
      <c r="C80">
        <f ca="1">Schweiz!C85</f>
        <v>30473</v>
      </c>
      <c r="D80">
        <f t="shared" ca="1" si="10"/>
        <v>38</v>
      </c>
      <c r="E80">
        <f ca="1">Schweiz!D85</f>
        <v>1874</v>
      </c>
      <c r="F80">
        <f t="shared" ca="1" si="11"/>
        <v>3</v>
      </c>
      <c r="G80">
        <f>IF($B80&lt;&gt;"",_xlfn.NUMBERVALUE(BAG_Situationsbericht!C95),"")</f>
        <v>0</v>
      </c>
      <c r="H80">
        <f>IF($B80&lt;&gt;"",_xlfn.NUMBERVALUE(BAG_Situationsbericht!B95),"")</f>
        <v>0</v>
      </c>
      <c r="I80">
        <f>IF($B80&lt;&gt;"",_xlfn.NUMBERVALUE(BAG_Situationsbericht!G95),"")</f>
        <v>0</v>
      </c>
      <c r="J80">
        <f>IF($B80&lt;&gt;"",_xlfn.NUMBERVALUE(BAG_Situationsbericht!F95),"")</f>
        <v>0</v>
      </c>
    </row>
    <row r="81" spans="1:10" x14ac:dyDescent="0.4">
      <c r="A81">
        <f t="shared" si="9"/>
        <v>80</v>
      </c>
      <c r="B81" s="1">
        <f>Schweiz!B86</f>
        <v>43965</v>
      </c>
      <c r="C81">
        <f ca="1">Schweiz!C86</f>
        <v>30510</v>
      </c>
      <c r="D81">
        <f t="shared" ca="1" si="10"/>
        <v>37</v>
      </c>
      <c r="E81">
        <f ca="1">Schweiz!D86</f>
        <v>1876</v>
      </c>
      <c r="F81">
        <f t="shared" ca="1" si="11"/>
        <v>2</v>
      </c>
      <c r="G81">
        <f>IF($B81&lt;&gt;"",_xlfn.NUMBERVALUE(BAG_Situationsbericht!C96),"")</f>
        <v>0</v>
      </c>
      <c r="H81">
        <f>IF($B81&lt;&gt;"",_xlfn.NUMBERVALUE(BAG_Situationsbericht!B96),"")</f>
        <v>0</v>
      </c>
      <c r="I81">
        <f>IF($B81&lt;&gt;"",_xlfn.NUMBERVALUE(BAG_Situationsbericht!G96),"")</f>
        <v>0</v>
      </c>
      <c r="J81">
        <f>IF($B81&lt;&gt;"",_xlfn.NUMBERVALUE(BAG_Situationsbericht!F96),"")</f>
        <v>0</v>
      </c>
    </row>
    <row r="82" spans="1:10" x14ac:dyDescent="0.4">
      <c r="B82" s="1"/>
    </row>
    <row r="83" spans="1:10" x14ac:dyDescent="0.4">
      <c r="B83" s="1"/>
    </row>
    <row r="84" spans="1:10" x14ac:dyDescent="0.4">
      <c r="B84" s="1"/>
    </row>
    <row r="85" spans="1:10" x14ac:dyDescent="0.4">
      <c r="B85" s="1"/>
    </row>
    <row r="86" spans="1:10" x14ac:dyDescent="0.4">
      <c r="B86" s="1"/>
    </row>
    <row r="87" spans="1:10" x14ac:dyDescent="0.4">
      <c r="B87" s="1"/>
    </row>
    <row r="88" spans="1:10" x14ac:dyDescent="0.4">
      <c r="B88" s="1"/>
    </row>
    <row r="89" spans="1:10" x14ac:dyDescent="0.4">
      <c r="B89" s="1"/>
    </row>
    <row r="90" spans="1:10" x14ac:dyDescent="0.4">
      <c r="B90" s="1"/>
    </row>
    <row r="91" spans="1:10" x14ac:dyDescent="0.4">
      <c r="B91" s="1"/>
    </row>
    <row r="92" spans="1:10" x14ac:dyDescent="0.4">
      <c r="B92" s="1"/>
    </row>
    <row r="93" spans="1:10" x14ac:dyDescent="0.4">
      <c r="B93" s="1"/>
    </row>
    <row r="94" spans="1:10" x14ac:dyDescent="0.4">
      <c r="B94" s="1"/>
    </row>
    <row r="95" spans="1:10" x14ac:dyDescent="0.4">
      <c r="B95" s="1"/>
    </row>
    <row r="96" spans="1:10" x14ac:dyDescent="0.4">
      <c r="B96" s="1"/>
    </row>
    <row r="97" spans="2:2" x14ac:dyDescent="0.4">
      <c r="B97" s="1"/>
    </row>
    <row r="98" spans="2:2" x14ac:dyDescent="0.4">
      <c r="B98" s="1"/>
    </row>
    <row r="99" spans="2:2" x14ac:dyDescent="0.4">
      <c r="B99" s="1"/>
    </row>
    <row r="100" spans="2:2" x14ac:dyDescent="0.4">
      <c r="B100" s="1"/>
    </row>
    <row r="101" spans="2:2" x14ac:dyDescent="0.4">
      <c r="B101" s="1"/>
    </row>
    <row r="102" spans="2:2" x14ac:dyDescent="0.4">
      <c r="B102" s="1"/>
    </row>
    <row r="103" spans="2:2" x14ac:dyDescent="0.4">
      <c r="B103" s="1"/>
    </row>
    <row r="104" spans="2:2" x14ac:dyDescent="0.4">
      <c r="B104" s="1"/>
    </row>
    <row r="105" spans="2:2" x14ac:dyDescent="0.4">
      <c r="B105" s="1"/>
    </row>
    <row r="106" spans="2:2" x14ac:dyDescent="0.4">
      <c r="B106" s="1"/>
    </row>
    <row r="107" spans="2:2" x14ac:dyDescent="0.4">
      <c r="B107" s="1"/>
    </row>
    <row r="108" spans="2:2" x14ac:dyDescent="0.4">
      <c r="B108" s="1"/>
    </row>
    <row r="109" spans="2:2" x14ac:dyDescent="0.4">
      <c r="B109" s="1"/>
    </row>
    <row r="110" spans="2:2" x14ac:dyDescent="0.4">
      <c r="B110" s="1"/>
    </row>
    <row r="111" spans="2:2" x14ac:dyDescent="0.4">
      <c r="B111" s="1"/>
    </row>
    <row r="112" spans="2:2" x14ac:dyDescent="0.4">
      <c r="B112" s="1"/>
    </row>
    <row r="113" spans="2:2" x14ac:dyDescent="0.4">
      <c r="B113" s="1"/>
    </row>
    <row r="114" spans="2:2" x14ac:dyDescent="0.4">
      <c r="B114" s="1"/>
    </row>
    <row r="115" spans="2:2" x14ac:dyDescent="0.4">
      <c r="B115" s="1"/>
    </row>
    <row r="116" spans="2:2" x14ac:dyDescent="0.4">
      <c r="B116" s="1"/>
    </row>
    <row r="117" spans="2:2" x14ac:dyDescent="0.4">
      <c r="B117" s="1"/>
    </row>
    <row r="118" spans="2:2" x14ac:dyDescent="0.4">
      <c r="B118" s="1"/>
    </row>
    <row r="119" spans="2:2" x14ac:dyDescent="0.4">
      <c r="B119" s="1"/>
    </row>
    <row r="120" spans="2:2" x14ac:dyDescent="0.4">
      <c r="B120" s="1"/>
    </row>
    <row r="121" spans="2:2" x14ac:dyDescent="0.4">
      <c r="B121" s="1"/>
    </row>
    <row r="122" spans="2:2" x14ac:dyDescent="0.4">
      <c r="B122" s="1"/>
    </row>
    <row r="123" spans="2:2" x14ac:dyDescent="0.4">
      <c r="B123" s="1"/>
    </row>
    <row r="124" spans="2:2" x14ac:dyDescent="0.4">
      <c r="B124" s="1"/>
    </row>
    <row r="125" spans="2:2" x14ac:dyDescent="0.4">
      <c r="B125" s="1"/>
    </row>
    <row r="126" spans="2:2" x14ac:dyDescent="0.4">
      <c r="B126" s="1"/>
    </row>
    <row r="127" spans="2:2" x14ac:dyDescent="0.4">
      <c r="B127" s="1"/>
    </row>
    <row r="128" spans="2:2" x14ac:dyDescent="0.4">
      <c r="B128" s="1"/>
    </row>
    <row r="129" spans="2:2" x14ac:dyDescent="0.4">
      <c r="B129" s="1"/>
    </row>
    <row r="130" spans="2:2" x14ac:dyDescent="0.4">
      <c r="B130" s="1"/>
    </row>
    <row r="131" spans="2:2" x14ac:dyDescent="0.4">
      <c r="B131" s="1"/>
    </row>
    <row r="132" spans="2:2" x14ac:dyDescent="0.4">
      <c r="B132" s="1"/>
    </row>
    <row r="133" spans="2:2" x14ac:dyDescent="0.4">
      <c r="B133" s="1"/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7E76E-F558-4F3D-BCA1-BCC6E830000A}">
  <dimension ref="A1:K1007"/>
  <sheetViews>
    <sheetView workbookViewId="0">
      <selection activeCell="F5" sqref="F5"/>
    </sheetView>
  </sheetViews>
  <sheetFormatPr baseColWidth="10" defaultRowHeight="14.6" x14ac:dyDescent="0.4"/>
  <sheetData>
    <row r="1" spans="1:11" x14ac:dyDescent="0.4">
      <c r="A1" t="s">
        <v>346</v>
      </c>
      <c r="B1" s="7" t="s">
        <v>347</v>
      </c>
      <c r="C1" s="7"/>
      <c r="D1" s="7" t="s">
        <v>330</v>
      </c>
      <c r="E1" s="9">
        <v>0.5</v>
      </c>
      <c r="F1" s="7" t="s">
        <v>331</v>
      </c>
      <c r="G1" s="10">
        <v>7.0000000000000007E-2</v>
      </c>
      <c r="H1" s="4"/>
      <c r="I1" s="4" t="s">
        <v>335</v>
      </c>
      <c r="J1" s="4">
        <f>E1/G1</f>
        <v>7.1428571428571423</v>
      </c>
    </row>
    <row r="2" spans="1:11" x14ac:dyDescent="0.4">
      <c r="A2" s="7" t="s">
        <v>332</v>
      </c>
      <c r="B2" s="13">
        <v>8583084</v>
      </c>
      <c r="D2" s="7" t="s">
        <v>333</v>
      </c>
      <c r="E2" s="9">
        <v>5</v>
      </c>
      <c r="F2" s="7" t="s">
        <v>334</v>
      </c>
      <c r="G2" s="7">
        <v>0</v>
      </c>
      <c r="H2" s="4"/>
      <c r="I2" s="12" t="s">
        <v>336</v>
      </c>
      <c r="J2" s="3">
        <f>B2/J1*(LN(1/J1)-1)+B2</f>
        <v>5018908.588038085</v>
      </c>
      <c r="K2" s="6"/>
    </row>
    <row r="3" spans="1:11" x14ac:dyDescent="0.4">
      <c r="A3" s="7"/>
      <c r="B3" s="13"/>
      <c r="D3" s="7"/>
      <c r="E3" s="9"/>
      <c r="F3" s="7"/>
      <c r="G3" s="7"/>
      <c r="H3" s="4"/>
      <c r="I3" s="12"/>
      <c r="J3" s="3"/>
      <c r="K3" s="6"/>
    </row>
    <row r="4" spans="1:11" x14ac:dyDescent="0.4">
      <c r="A4" s="7"/>
      <c r="B4" s="13"/>
      <c r="D4" s="7"/>
      <c r="E4" s="9"/>
      <c r="F4" s="7"/>
      <c r="G4" s="7"/>
      <c r="H4" s="4"/>
      <c r="I4" s="12"/>
      <c r="J4" s="3"/>
      <c r="K4" s="6"/>
    </row>
    <row r="5" spans="1:11" x14ac:dyDescent="0.4">
      <c r="C5" s="7"/>
      <c r="D5" s="8"/>
      <c r="E5" s="7"/>
      <c r="F5" s="13"/>
      <c r="G5" s="7"/>
      <c r="H5" s="9"/>
      <c r="I5" s="4"/>
      <c r="J5" s="11"/>
    </row>
    <row r="6" spans="1:11" x14ac:dyDescent="0.4">
      <c r="A6" t="s">
        <v>221</v>
      </c>
      <c r="B6" t="s">
        <v>337</v>
      </c>
      <c r="C6" s="7" t="s">
        <v>338</v>
      </c>
      <c r="D6" s="8" t="s">
        <v>339</v>
      </c>
      <c r="E6" s="7" t="s">
        <v>340</v>
      </c>
      <c r="F6" s="9" t="s">
        <v>341</v>
      </c>
      <c r="G6" s="7" t="s">
        <v>342</v>
      </c>
      <c r="H6" s="9" t="s">
        <v>343</v>
      </c>
      <c r="I6" s="4" t="s">
        <v>344</v>
      </c>
      <c r="J6" s="4" t="s">
        <v>345</v>
      </c>
    </row>
    <row r="7" spans="1:11" x14ac:dyDescent="0.4">
      <c r="A7" s="1">
        <v>43886</v>
      </c>
      <c r="B7">
        <v>0</v>
      </c>
      <c r="C7" s="14">
        <f>B2-E2</f>
        <v>8583079</v>
      </c>
      <c r="D7" s="15">
        <f t="shared" ref="D7:D70" si="0">-E$1*C7*E7/B$2</f>
        <v>-2.4999985436470156</v>
      </c>
      <c r="E7" s="14">
        <f>E2</f>
        <v>5</v>
      </c>
      <c r="F7" s="15">
        <f>-D7-H7</f>
        <v>2.1499985436470155</v>
      </c>
      <c r="G7" s="14">
        <v>0</v>
      </c>
      <c r="H7" s="15">
        <f t="shared" ref="H7:H70" si="1">$G$1*E7</f>
        <v>0.35000000000000003</v>
      </c>
      <c r="I7" s="4">
        <f>E7+G7</f>
        <v>5</v>
      </c>
      <c r="J7" s="4">
        <f>F7+H7</f>
        <v>2.4999985436470156</v>
      </c>
    </row>
    <row r="8" spans="1:11" x14ac:dyDescent="0.4">
      <c r="A8" s="1">
        <f>A7+1</f>
        <v>43887</v>
      </c>
      <c r="B8">
        <f>B7+1</f>
        <v>1</v>
      </c>
      <c r="C8" s="14">
        <f>C7+D7</f>
        <v>8583076.5000014566</v>
      </c>
      <c r="D8" s="15">
        <f t="shared" si="0"/>
        <v>-3.5749961479475991</v>
      </c>
      <c r="E8" s="14">
        <f>E7+F7</f>
        <v>7.1499985436470155</v>
      </c>
      <c r="F8" s="15">
        <f>-D8-H8</f>
        <v>3.0744962498923081</v>
      </c>
      <c r="G8" s="14">
        <f>G7+H7</f>
        <v>0.35000000000000003</v>
      </c>
      <c r="H8" s="15">
        <f t="shared" si="1"/>
        <v>0.50049989805529116</v>
      </c>
      <c r="I8" s="4">
        <f>E8+G8</f>
        <v>7.4999985436470151</v>
      </c>
      <c r="J8" s="4">
        <f>F8+H8</f>
        <v>3.5749961479475991</v>
      </c>
    </row>
    <row r="9" spans="1:11" x14ac:dyDescent="0.4">
      <c r="A9" s="1">
        <f t="shared" ref="A9:A72" si="2">A8+1</f>
        <v>43888</v>
      </c>
      <c r="B9">
        <f t="shared" ref="B9:B72" si="3">B8+1</f>
        <v>2</v>
      </c>
      <c r="C9" s="14">
        <f t="shared" ref="C9:C72" si="4">C8+D8</f>
        <v>8583072.9250053093</v>
      </c>
      <c r="D9" s="15">
        <f t="shared" si="0"/>
        <v>-5.1122408002930602</v>
      </c>
      <c r="E9" s="14">
        <f t="shared" ref="E9:E72" si="5">E8+F8</f>
        <v>10.224494793539323</v>
      </c>
      <c r="F9" s="15">
        <f>-D9-H9</f>
        <v>4.3965261647453078</v>
      </c>
      <c r="G9" s="14">
        <f t="shared" ref="G9:G72" si="6">G8+H8</f>
        <v>0.85049989805529114</v>
      </c>
      <c r="H9" s="15">
        <f t="shared" si="1"/>
        <v>0.71571463554775272</v>
      </c>
      <c r="I9" s="4">
        <f t="shared" ref="I9:I72" si="7">E9+G9</f>
        <v>11.074994691594615</v>
      </c>
      <c r="J9" s="4">
        <f t="shared" ref="J9:J72" si="8">F9+H9</f>
        <v>5.1122408002930602</v>
      </c>
    </row>
    <row r="10" spans="1:11" x14ac:dyDescent="0.4">
      <c r="A10" s="1">
        <f t="shared" si="2"/>
        <v>43889</v>
      </c>
      <c r="B10">
        <f t="shared" si="3"/>
        <v>3</v>
      </c>
      <c r="C10" s="14">
        <f t="shared" si="4"/>
        <v>8583067.8127645086</v>
      </c>
      <c r="D10" s="15">
        <f t="shared" si="0"/>
        <v>-7.310496691912145</v>
      </c>
      <c r="E10" s="14">
        <f t="shared" si="5"/>
        <v>14.621020958284632</v>
      </c>
      <c r="F10" s="15">
        <f>-D10-H10</f>
        <v>6.2870252248322203</v>
      </c>
      <c r="G10" s="14">
        <f t="shared" si="6"/>
        <v>1.566214533603044</v>
      </c>
      <c r="H10" s="15">
        <f t="shared" si="1"/>
        <v>1.0234714670799243</v>
      </c>
      <c r="I10" s="4">
        <f t="shared" si="7"/>
        <v>16.187235491887677</v>
      </c>
      <c r="J10" s="4">
        <f t="shared" si="8"/>
        <v>7.3104966919121441</v>
      </c>
    </row>
    <row r="11" spans="1:11" x14ac:dyDescent="0.4">
      <c r="A11" s="1">
        <f t="shared" si="2"/>
        <v>43890</v>
      </c>
      <c r="B11">
        <f t="shared" si="3"/>
        <v>4</v>
      </c>
      <c r="C11" s="14">
        <f t="shared" si="4"/>
        <v>8583060.502267817</v>
      </c>
      <c r="D11" s="15">
        <f t="shared" si="0"/>
        <v>-10.453994471794848</v>
      </c>
      <c r="E11" s="14">
        <f t="shared" si="5"/>
        <v>20.908046183116852</v>
      </c>
      <c r="F11" s="15">
        <f t="shared" ref="F11:F74" si="9">-D11-H11</f>
        <v>8.9904312389766687</v>
      </c>
      <c r="G11" s="14">
        <f t="shared" si="6"/>
        <v>2.5896860006829683</v>
      </c>
      <c r="H11" s="15">
        <f t="shared" si="1"/>
        <v>1.4635632328181798</v>
      </c>
      <c r="I11" s="4">
        <f t="shared" si="7"/>
        <v>23.497732183799819</v>
      </c>
      <c r="J11" s="4">
        <f t="shared" si="8"/>
        <v>10.453994471794848</v>
      </c>
    </row>
    <row r="12" spans="1:11" x14ac:dyDescent="0.4">
      <c r="A12" s="1">
        <f t="shared" si="2"/>
        <v>43891</v>
      </c>
      <c r="B12">
        <f t="shared" si="3"/>
        <v>5</v>
      </c>
      <c r="C12" s="14">
        <f t="shared" si="4"/>
        <v>8583050.0482733455</v>
      </c>
      <c r="D12" s="15">
        <f t="shared" si="0"/>
        <v>-14.949179577002818</v>
      </c>
      <c r="E12" s="14">
        <f t="shared" si="5"/>
        <v>29.898477422093521</v>
      </c>
      <c r="F12" s="15">
        <f t="shared" si="9"/>
        <v>12.856286157456271</v>
      </c>
      <c r="G12" s="14">
        <f t="shared" si="6"/>
        <v>4.0532492335011483</v>
      </c>
      <c r="H12" s="15">
        <f t="shared" si="1"/>
        <v>2.0928934195465465</v>
      </c>
      <c r="I12" s="4">
        <f t="shared" si="7"/>
        <v>33.951726655594669</v>
      </c>
      <c r="J12" s="4">
        <f t="shared" si="8"/>
        <v>14.949179577002818</v>
      </c>
    </row>
    <row r="13" spans="1:11" x14ac:dyDescent="0.4">
      <c r="A13" s="1">
        <f t="shared" si="2"/>
        <v>43892</v>
      </c>
      <c r="B13">
        <f t="shared" si="3"/>
        <v>6</v>
      </c>
      <c r="C13" s="14">
        <f t="shared" si="4"/>
        <v>8583035.0990937687</v>
      </c>
      <c r="D13" s="15">
        <f t="shared" si="0"/>
        <v>-21.377259995167925</v>
      </c>
      <c r="E13" s="14">
        <f t="shared" si="5"/>
        <v>42.754763579549788</v>
      </c>
      <c r="F13" s="15">
        <f t="shared" si="9"/>
        <v>18.384426544599439</v>
      </c>
      <c r="G13" s="14">
        <f t="shared" si="6"/>
        <v>6.1461426530476952</v>
      </c>
      <c r="H13" s="15">
        <f t="shared" si="1"/>
        <v>2.9928334505684853</v>
      </c>
      <c r="I13" s="4">
        <f t="shared" si="7"/>
        <v>48.900906232597485</v>
      </c>
      <c r="J13" s="4">
        <f t="shared" si="8"/>
        <v>21.377259995167925</v>
      </c>
    </row>
    <row r="14" spans="1:11" x14ac:dyDescent="0.4">
      <c r="A14" s="1">
        <f t="shared" si="2"/>
        <v>43893</v>
      </c>
      <c r="B14">
        <f t="shared" si="3"/>
        <v>7</v>
      </c>
      <c r="C14" s="14">
        <f t="shared" si="4"/>
        <v>8583013.721833773</v>
      </c>
      <c r="D14" s="15">
        <f t="shared" si="0"/>
        <v>-30.56934475867746</v>
      </c>
      <c r="E14" s="14">
        <f t="shared" si="5"/>
        <v>61.139190124149223</v>
      </c>
      <c r="F14" s="15">
        <f t="shared" si="9"/>
        <v>26.289601449987014</v>
      </c>
      <c r="G14" s="14">
        <f t="shared" si="6"/>
        <v>9.1389761036161801</v>
      </c>
      <c r="H14" s="15">
        <f t="shared" si="1"/>
        <v>4.2797433086904464</v>
      </c>
      <c r="I14" s="4">
        <f t="shared" si="7"/>
        <v>70.278166227765411</v>
      </c>
      <c r="J14" s="4">
        <f t="shared" si="8"/>
        <v>30.56934475867746</v>
      </c>
    </row>
    <row r="15" spans="1:11" x14ac:dyDescent="0.4">
      <c r="A15" s="1">
        <f t="shared" si="2"/>
        <v>43894</v>
      </c>
      <c r="B15">
        <f t="shared" si="3"/>
        <v>8</v>
      </c>
      <c r="C15" s="14">
        <f t="shared" si="4"/>
        <v>8582983.152489014</v>
      </c>
      <c r="D15" s="15">
        <f t="shared" si="0"/>
        <v>-43.713882161894539</v>
      </c>
      <c r="E15" s="14">
        <f t="shared" si="5"/>
        <v>87.428791574136241</v>
      </c>
      <c r="F15" s="15">
        <f t="shared" si="9"/>
        <v>37.593866751705001</v>
      </c>
      <c r="G15" s="14">
        <f t="shared" si="6"/>
        <v>13.418719412306626</v>
      </c>
      <c r="H15" s="15">
        <f t="shared" si="1"/>
        <v>6.1200154101895379</v>
      </c>
      <c r="I15" s="4">
        <f t="shared" si="7"/>
        <v>100.84751098644287</v>
      </c>
      <c r="J15" s="4">
        <f t="shared" si="8"/>
        <v>43.713882161894539</v>
      </c>
    </row>
    <row r="16" spans="1:11" x14ac:dyDescent="0.4">
      <c r="A16" s="1">
        <f t="shared" si="2"/>
        <v>43895</v>
      </c>
      <c r="B16">
        <f t="shared" si="3"/>
        <v>9</v>
      </c>
      <c r="C16" s="14">
        <f t="shared" si="4"/>
        <v>8582939.4386068527</v>
      </c>
      <c r="D16" s="15">
        <f t="shared" si="0"/>
        <v>-62.510276310026327</v>
      </c>
      <c r="E16" s="14">
        <f t="shared" si="5"/>
        <v>125.02265832584123</v>
      </c>
      <c r="F16" s="15">
        <f t="shared" si="9"/>
        <v>53.758690227217443</v>
      </c>
      <c r="G16" s="14">
        <f t="shared" si="6"/>
        <v>19.538734822496163</v>
      </c>
      <c r="H16" s="15">
        <f t="shared" si="1"/>
        <v>8.7515860828088865</v>
      </c>
      <c r="I16" s="4">
        <f t="shared" si="7"/>
        <v>144.5613931483374</v>
      </c>
      <c r="J16" s="4">
        <f t="shared" si="8"/>
        <v>62.510276310026327</v>
      </c>
    </row>
    <row r="17" spans="1:10" x14ac:dyDescent="0.4">
      <c r="A17" s="1">
        <f t="shared" si="2"/>
        <v>43896</v>
      </c>
      <c r="B17">
        <f t="shared" si="3"/>
        <v>10</v>
      </c>
      <c r="C17" s="14">
        <f t="shared" si="4"/>
        <v>8582876.9283305425</v>
      </c>
      <c r="D17" s="15">
        <f t="shared" si="0"/>
        <v>-89.388517676855329</v>
      </c>
      <c r="E17" s="14">
        <f t="shared" si="5"/>
        <v>178.78134855305868</v>
      </c>
      <c r="F17" s="15">
        <f t="shared" si="9"/>
        <v>76.873823278141217</v>
      </c>
      <c r="G17" s="14">
        <f t="shared" si="6"/>
        <v>28.290320905305052</v>
      </c>
      <c r="H17" s="15">
        <f t="shared" si="1"/>
        <v>12.514694398714109</v>
      </c>
      <c r="I17" s="4">
        <f t="shared" si="7"/>
        <v>207.07166945836371</v>
      </c>
      <c r="J17" s="4">
        <f t="shared" si="8"/>
        <v>89.388517676855329</v>
      </c>
    </row>
    <row r="18" spans="1:10" x14ac:dyDescent="0.4">
      <c r="A18" s="1">
        <f t="shared" si="2"/>
        <v>43897</v>
      </c>
      <c r="B18">
        <f t="shared" si="3"/>
        <v>11</v>
      </c>
      <c r="C18" s="14">
        <f t="shared" si="4"/>
        <v>8582787.5398128647</v>
      </c>
      <c r="D18" s="15">
        <f t="shared" si="0"/>
        <v>-127.82317074384565</v>
      </c>
      <c r="E18" s="14">
        <f t="shared" si="5"/>
        <v>255.65517183119988</v>
      </c>
      <c r="F18" s="15">
        <f t="shared" si="9"/>
        <v>109.92730871566165</v>
      </c>
      <c r="G18" s="14">
        <f t="shared" si="6"/>
        <v>40.805015304019165</v>
      </c>
      <c r="H18" s="15">
        <f t="shared" si="1"/>
        <v>17.895862028183995</v>
      </c>
      <c r="I18" s="4">
        <f t="shared" si="7"/>
        <v>296.46018713521903</v>
      </c>
      <c r="J18" s="4">
        <f t="shared" si="8"/>
        <v>127.82317074384565</v>
      </c>
    </row>
    <row r="19" spans="1:10" x14ac:dyDescent="0.4">
      <c r="A19" s="1">
        <f t="shared" si="2"/>
        <v>43898</v>
      </c>
      <c r="B19">
        <f t="shared" si="3"/>
        <v>12</v>
      </c>
      <c r="C19" s="14">
        <f t="shared" si="4"/>
        <v>8582659.7166421209</v>
      </c>
      <c r="D19" s="15">
        <f t="shared" si="0"/>
        <v>-182.7822044442097</v>
      </c>
      <c r="E19" s="14">
        <f t="shared" si="5"/>
        <v>365.58248054686152</v>
      </c>
      <c r="F19" s="15">
        <f t="shared" si="9"/>
        <v>157.1914308059294</v>
      </c>
      <c r="G19" s="14">
        <f t="shared" si="6"/>
        <v>58.700877332203163</v>
      </c>
      <c r="H19" s="15">
        <f t="shared" si="1"/>
        <v>25.590773638280307</v>
      </c>
      <c r="I19" s="4">
        <f t="shared" si="7"/>
        <v>424.28335787906468</v>
      </c>
      <c r="J19" s="4">
        <f t="shared" si="8"/>
        <v>182.7822044442097</v>
      </c>
    </row>
    <row r="20" spans="1:10" x14ac:dyDescent="0.4">
      <c r="A20" s="1">
        <f t="shared" si="2"/>
        <v>43899</v>
      </c>
      <c r="B20">
        <f t="shared" si="3"/>
        <v>13</v>
      </c>
      <c r="C20" s="14">
        <f t="shared" si="4"/>
        <v>8582476.9344376773</v>
      </c>
      <c r="D20" s="15">
        <f t="shared" si="0"/>
        <v>-261.36846826333607</v>
      </c>
      <c r="E20" s="14">
        <f t="shared" si="5"/>
        <v>522.77391135279095</v>
      </c>
      <c r="F20" s="15">
        <f t="shared" si="9"/>
        <v>224.7742944686407</v>
      </c>
      <c r="G20" s="14">
        <f t="shared" si="6"/>
        <v>84.291650970483474</v>
      </c>
      <c r="H20" s="15">
        <f t="shared" si="1"/>
        <v>36.594173794695372</v>
      </c>
      <c r="I20" s="4">
        <f t="shared" si="7"/>
        <v>607.06556232327443</v>
      </c>
      <c r="J20" s="4">
        <f t="shared" si="8"/>
        <v>261.36846826333607</v>
      </c>
    </row>
    <row r="21" spans="1:10" x14ac:dyDescent="0.4">
      <c r="A21" s="1">
        <f t="shared" si="2"/>
        <v>43900</v>
      </c>
      <c r="B21">
        <f t="shared" si="3"/>
        <v>14</v>
      </c>
      <c r="C21" s="14">
        <f t="shared" si="4"/>
        <v>8582215.5659694131</v>
      </c>
      <c r="D21" s="15">
        <f t="shared" si="0"/>
        <v>-373.73628455186957</v>
      </c>
      <c r="E21" s="14">
        <f t="shared" si="5"/>
        <v>747.54820582143168</v>
      </c>
      <c r="F21" s="15">
        <f t="shared" si="9"/>
        <v>321.40791014436934</v>
      </c>
      <c r="G21" s="14">
        <f t="shared" si="6"/>
        <v>120.88582476517885</v>
      </c>
      <c r="H21" s="15">
        <f t="shared" si="1"/>
        <v>52.32837440750022</v>
      </c>
      <c r="I21" s="4">
        <f t="shared" si="7"/>
        <v>868.43403058661056</v>
      </c>
      <c r="J21" s="4">
        <f t="shared" si="8"/>
        <v>373.73628455186957</v>
      </c>
    </row>
    <row r="22" spans="1:10" x14ac:dyDescent="0.4">
      <c r="A22" s="1">
        <f t="shared" si="2"/>
        <v>43901</v>
      </c>
      <c r="B22">
        <f t="shared" si="3"/>
        <v>15</v>
      </c>
      <c r="C22" s="14">
        <f t="shared" si="4"/>
        <v>8581841.829684861</v>
      </c>
      <c r="D22" s="15">
        <f t="shared" si="0"/>
        <v>-534.40070667447571</v>
      </c>
      <c r="E22" s="14">
        <f t="shared" si="5"/>
        <v>1068.956115965801</v>
      </c>
      <c r="F22" s="15">
        <f t="shared" si="9"/>
        <v>459.57377855686963</v>
      </c>
      <c r="G22" s="14">
        <f t="shared" si="6"/>
        <v>173.21419917267906</v>
      </c>
      <c r="H22" s="15">
        <f t="shared" si="1"/>
        <v>74.826928117606073</v>
      </c>
      <c r="I22" s="4">
        <f t="shared" si="7"/>
        <v>1242.17031513848</v>
      </c>
      <c r="J22" s="4">
        <f t="shared" si="8"/>
        <v>534.40070667447571</v>
      </c>
    </row>
    <row r="23" spans="1:10" x14ac:dyDescent="0.4">
      <c r="A23" s="1">
        <f t="shared" si="2"/>
        <v>43902</v>
      </c>
      <c r="B23">
        <f t="shared" si="3"/>
        <v>16</v>
      </c>
      <c r="C23" s="14">
        <f t="shared" si="4"/>
        <v>8581307.4289781861</v>
      </c>
      <c r="D23" s="15">
        <f t="shared" si="0"/>
        <v>-764.10675575834023</v>
      </c>
      <c r="E23" s="14">
        <f t="shared" si="5"/>
        <v>1528.5298945226707</v>
      </c>
      <c r="F23" s="15">
        <f t="shared" si="9"/>
        <v>657.10966314175323</v>
      </c>
      <c r="G23" s="14">
        <f t="shared" si="6"/>
        <v>248.04112729028515</v>
      </c>
      <c r="H23" s="15">
        <f t="shared" si="1"/>
        <v>106.99709261658695</v>
      </c>
      <c r="I23" s="4">
        <f t="shared" si="7"/>
        <v>1776.5710218129559</v>
      </c>
      <c r="J23" s="4">
        <f t="shared" si="8"/>
        <v>764.10675575834023</v>
      </c>
    </row>
    <row r="24" spans="1:10" x14ac:dyDescent="0.4">
      <c r="A24" s="1">
        <f t="shared" si="2"/>
        <v>43903</v>
      </c>
      <c r="B24">
        <f t="shared" si="3"/>
        <v>17</v>
      </c>
      <c r="C24" s="14">
        <f t="shared" si="4"/>
        <v>8580543.3222224284</v>
      </c>
      <c r="D24" s="15">
        <f t="shared" si="0"/>
        <v>-1092.4962933662687</v>
      </c>
      <c r="E24" s="14">
        <f t="shared" si="5"/>
        <v>2185.639557664424</v>
      </c>
      <c r="F24" s="15">
        <f t="shared" si="9"/>
        <v>939.50152432975892</v>
      </c>
      <c r="G24" s="14">
        <f t="shared" si="6"/>
        <v>355.03821990687209</v>
      </c>
      <c r="H24" s="15">
        <f t="shared" si="1"/>
        <v>152.99476903650969</v>
      </c>
      <c r="I24" s="4">
        <f t="shared" si="7"/>
        <v>2540.6777775712962</v>
      </c>
      <c r="J24" s="4">
        <f t="shared" si="8"/>
        <v>1092.4962933662687</v>
      </c>
    </row>
    <row r="25" spans="1:10" x14ac:dyDescent="0.4">
      <c r="A25" s="1">
        <f t="shared" si="2"/>
        <v>43904</v>
      </c>
      <c r="B25">
        <f t="shared" si="3"/>
        <v>18</v>
      </c>
      <c r="C25" s="14">
        <f t="shared" si="4"/>
        <v>8579450.8259290624</v>
      </c>
      <c r="D25" s="15">
        <f t="shared" si="0"/>
        <v>-1561.9091131497628</v>
      </c>
      <c r="E25" s="14">
        <f t="shared" si="5"/>
        <v>3125.141081994183</v>
      </c>
      <c r="F25" s="15">
        <f t="shared" si="9"/>
        <v>1343.1492374101699</v>
      </c>
      <c r="G25" s="14">
        <f t="shared" si="6"/>
        <v>508.03298894338178</v>
      </c>
      <c r="H25" s="15">
        <f t="shared" si="1"/>
        <v>218.75987573959281</v>
      </c>
      <c r="I25" s="4">
        <f t="shared" si="7"/>
        <v>3633.1740709375649</v>
      </c>
      <c r="J25" s="4">
        <f t="shared" si="8"/>
        <v>1561.9091131497628</v>
      </c>
    </row>
    <row r="26" spans="1:10" x14ac:dyDescent="0.4">
      <c r="A26" s="1">
        <f t="shared" si="2"/>
        <v>43905</v>
      </c>
      <c r="B26">
        <f t="shared" si="3"/>
        <v>19</v>
      </c>
      <c r="C26" s="14">
        <f t="shared" si="4"/>
        <v>8577888.9168159124</v>
      </c>
      <c r="D26" s="15">
        <f t="shared" si="0"/>
        <v>-2232.7928986792181</v>
      </c>
      <c r="E26" s="14">
        <f t="shared" si="5"/>
        <v>4468.2903194043529</v>
      </c>
      <c r="F26" s="15">
        <f t="shared" si="9"/>
        <v>1920.0125763209135</v>
      </c>
      <c r="G26" s="14">
        <f t="shared" si="6"/>
        <v>726.7928646829746</v>
      </c>
      <c r="H26" s="15">
        <f t="shared" si="1"/>
        <v>312.78032235830472</v>
      </c>
      <c r="I26" s="4">
        <f t="shared" si="7"/>
        <v>5195.083184087327</v>
      </c>
      <c r="J26" s="4">
        <f t="shared" si="8"/>
        <v>2232.7928986792181</v>
      </c>
    </row>
    <row r="27" spans="1:10" x14ac:dyDescent="0.4">
      <c r="A27" s="1">
        <f t="shared" si="2"/>
        <v>43906</v>
      </c>
      <c r="B27">
        <f t="shared" si="3"/>
        <v>20</v>
      </c>
      <c r="C27" s="14">
        <f t="shared" si="4"/>
        <v>8575656.1239172332</v>
      </c>
      <c r="D27" s="15">
        <f t="shared" si="0"/>
        <v>-3191.3872012183833</v>
      </c>
      <c r="E27" s="14">
        <f t="shared" si="5"/>
        <v>6388.3028957252664</v>
      </c>
      <c r="F27" s="15">
        <f t="shared" si="9"/>
        <v>2744.2059985176147</v>
      </c>
      <c r="G27" s="14">
        <f t="shared" si="6"/>
        <v>1039.5731870412792</v>
      </c>
      <c r="H27" s="15">
        <f t="shared" si="1"/>
        <v>447.18120270076867</v>
      </c>
      <c r="I27" s="4">
        <f t="shared" si="7"/>
        <v>7427.8760827665456</v>
      </c>
      <c r="J27" s="4">
        <f t="shared" si="8"/>
        <v>3191.3872012183833</v>
      </c>
    </row>
    <row r="28" spans="1:10" x14ac:dyDescent="0.4">
      <c r="A28" s="1">
        <f t="shared" si="2"/>
        <v>43907</v>
      </c>
      <c r="B28">
        <f t="shared" si="3"/>
        <v>21</v>
      </c>
      <c r="C28" s="14">
        <f t="shared" si="4"/>
        <v>8572464.7367160153</v>
      </c>
      <c r="D28" s="15">
        <f t="shared" si="0"/>
        <v>-4560.6049325418735</v>
      </c>
      <c r="E28" s="14">
        <f t="shared" si="5"/>
        <v>9132.5088942428811</v>
      </c>
      <c r="F28" s="15">
        <f t="shared" si="9"/>
        <v>3921.329309944872</v>
      </c>
      <c r="G28" s="14">
        <f t="shared" si="6"/>
        <v>1486.7543897420478</v>
      </c>
      <c r="H28" s="15">
        <f t="shared" si="1"/>
        <v>639.27562259700176</v>
      </c>
      <c r="I28" s="4">
        <f t="shared" si="7"/>
        <v>10619.263283984928</v>
      </c>
      <c r="J28" s="4">
        <f t="shared" si="8"/>
        <v>4560.6049325418735</v>
      </c>
    </row>
    <row r="29" spans="1:10" x14ac:dyDescent="0.4">
      <c r="A29" s="1">
        <f t="shared" si="2"/>
        <v>43908</v>
      </c>
      <c r="B29">
        <f t="shared" si="3"/>
        <v>22</v>
      </c>
      <c r="C29" s="14">
        <f t="shared" si="4"/>
        <v>8567904.1317834742</v>
      </c>
      <c r="D29" s="15">
        <f t="shared" si="0"/>
        <v>-6515.3757253973754</v>
      </c>
      <c r="E29" s="14">
        <f t="shared" si="5"/>
        <v>13053.838204187752</v>
      </c>
      <c r="F29" s="15">
        <f t="shared" si="9"/>
        <v>5601.6070511042326</v>
      </c>
      <c r="G29" s="14">
        <f t="shared" si="6"/>
        <v>2126.0300123390498</v>
      </c>
      <c r="H29" s="15">
        <f t="shared" si="1"/>
        <v>913.76867429314268</v>
      </c>
      <c r="I29" s="4">
        <f t="shared" si="7"/>
        <v>15179.868216526802</v>
      </c>
      <c r="J29" s="4">
        <f t="shared" si="8"/>
        <v>6515.3757253973754</v>
      </c>
    </row>
    <row r="30" spans="1:10" x14ac:dyDescent="0.4">
      <c r="A30" s="1">
        <f t="shared" si="2"/>
        <v>43909</v>
      </c>
      <c r="B30">
        <f t="shared" si="3"/>
        <v>23</v>
      </c>
      <c r="C30" s="14">
        <f t="shared" si="4"/>
        <v>8561388.7560580764</v>
      </c>
      <c r="D30" s="15">
        <f t="shared" si="0"/>
        <v>-9304.1451795132016</v>
      </c>
      <c r="E30" s="14">
        <f t="shared" si="5"/>
        <v>18655.445255291983</v>
      </c>
      <c r="F30" s="15">
        <f t="shared" si="9"/>
        <v>7998.2640116427629</v>
      </c>
      <c r="G30" s="14">
        <f t="shared" si="6"/>
        <v>3039.7986866321926</v>
      </c>
      <c r="H30" s="15">
        <f t="shared" si="1"/>
        <v>1305.881167870439</v>
      </c>
      <c r="I30" s="4">
        <f t="shared" si="7"/>
        <v>21695.243941924175</v>
      </c>
      <c r="J30" s="4">
        <f t="shared" si="8"/>
        <v>9304.1451795132016</v>
      </c>
    </row>
    <row r="31" spans="1:10" x14ac:dyDescent="0.4">
      <c r="A31" s="1">
        <f t="shared" si="2"/>
        <v>43910</v>
      </c>
      <c r="B31">
        <f t="shared" si="3"/>
        <v>24</v>
      </c>
      <c r="C31" s="14">
        <f t="shared" si="4"/>
        <v>8552084.6108785626</v>
      </c>
      <c r="D31" s="15">
        <f t="shared" si="0"/>
        <v>-13278.722242761693</v>
      </c>
      <c r="E31" s="14">
        <f t="shared" si="5"/>
        <v>26653.709266934748</v>
      </c>
      <c r="F31" s="15">
        <f t="shared" si="9"/>
        <v>11412.96259407626</v>
      </c>
      <c r="G31" s="14">
        <f t="shared" si="6"/>
        <v>4345.6798545026313</v>
      </c>
      <c r="H31" s="15">
        <f t="shared" si="1"/>
        <v>1865.7596486854325</v>
      </c>
      <c r="I31" s="4">
        <f t="shared" si="7"/>
        <v>30999.38912143738</v>
      </c>
      <c r="J31" s="4">
        <f t="shared" si="8"/>
        <v>13278.722242761693</v>
      </c>
    </row>
    <row r="32" spans="1:10" x14ac:dyDescent="0.4">
      <c r="A32" s="1">
        <f t="shared" si="2"/>
        <v>43911</v>
      </c>
      <c r="B32">
        <f t="shared" si="3"/>
        <v>25</v>
      </c>
      <c r="C32" s="14">
        <f t="shared" si="4"/>
        <v>8538805.8886358012</v>
      </c>
      <c r="D32" s="15">
        <f t="shared" si="0"/>
        <v>-18935.14742763601</v>
      </c>
      <c r="E32" s="14">
        <f t="shared" si="5"/>
        <v>38066.671861011011</v>
      </c>
      <c r="F32" s="15">
        <f t="shared" si="9"/>
        <v>16270.480397365238</v>
      </c>
      <c r="G32" s="14">
        <f t="shared" si="6"/>
        <v>6211.439503188064</v>
      </c>
      <c r="H32" s="15">
        <f t="shared" si="1"/>
        <v>2664.6670302707712</v>
      </c>
      <c r="I32" s="4">
        <f t="shared" si="7"/>
        <v>44278.111364199074</v>
      </c>
      <c r="J32" s="4">
        <f t="shared" si="8"/>
        <v>18935.14742763601</v>
      </c>
    </row>
    <row r="33" spans="1:10" x14ac:dyDescent="0.4">
      <c r="A33" s="1">
        <f t="shared" si="2"/>
        <v>43912</v>
      </c>
      <c r="B33">
        <f t="shared" si="3"/>
        <v>26</v>
      </c>
      <c r="C33" s="14">
        <f t="shared" si="4"/>
        <v>8519870.7412081659</v>
      </c>
      <c r="D33" s="15">
        <f t="shared" si="0"/>
        <v>-26968.483221573562</v>
      </c>
      <c r="E33" s="14">
        <f t="shared" si="5"/>
        <v>54337.152258376249</v>
      </c>
      <c r="F33" s="15">
        <f t="shared" si="9"/>
        <v>23164.882563487226</v>
      </c>
      <c r="G33" s="14">
        <f t="shared" si="6"/>
        <v>8876.1065334588347</v>
      </c>
      <c r="H33" s="15">
        <f t="shared" si="1"/>
        <v>3803.6006580863377</v>
      </c>
      <c r="I33" s="4">
        <f t="shared" si="7"/>
        <v>63213.258791835084</v>
      </c>
      <c r="J33" s="4">
        <f t="shared" si="8"/>
        <v>26968.483221573566</v>
      </c>
    </row>
    <row r="34" spans="1:10" x14ac:dyDescent="0.4">
      <c r="A34" s="1">
        <f t="shared" si="2"/>
        <v>43913</v>
      </c>
      <c r="B34">
        <f t="shared" si="3"/>
        <v>27</v>
      </c>
      <c r="C34" s="14">
        <f t="shared" si="4"/>
        <v>8492902.2579865921</v>
      </c>
      <c r="D34" s="15">
        <f t="shared" si="0"/>
        <v>-38343.863728769276</v>
      </c>
      <c r="E34" s="14">
        <f t="shared" si="5"/>
        <v>77502.034821863475</v>
      </c>
      <c r="F34" s="15">
        <f t="shared" si="9"/>
        <v>32918.721291238835</v>
      </c>
      <c r="G34" s="14">
        <f t="shared" si="6"/>
        <v>12679.707191545172</v>
      </c>
      <c r="H34" s="15">
        <f t="shared" si="1"/>
        <v>5425.1424375304441</v>
      </c>
      <c r="I34" s="4">
        <f t="shared" si="7"/>
        <v>90181.742013408642</v>
      </c>
      <c r="J34" s="4">
        <f t="shared" si="8"/>
        <v>38343.863728769276</v>
      </c>
    </row>
    <row r="35" spans="1:10" x14ac:dyDescent="0.4">
      <c r="A35" s="1">
        <f t="shared" si="2"/>
        <v>43914</v>
      </c>
      <c r="B35">
        <f t="shared" si="3"/>
        <v>28</v>
      </c>
      <c r="C35" s="14">
        <f t="shared" si="4"/>
        <v>8454558.394257823</v>
      </c>
      <c r="D35" s="15">
        <f t="shared" si="0"/>
        <v>-54383.641736252663</v>
      </c>
      <c r="E35" s="14">
        <f t="shared" si="5"/>
        <v>110420.75611310231</v>
      </c>
      <c r="F35" s="15">
        <f t="shared" si="9"/>
        <v>46654.188808335501</v>
      </c>
      <c r="G35" s="14">
        <f t="shared" si="6"/>
        <v>18104.849629075616</v>
      </c>
      <c r="H35" s="15">
        <f t="shared" si="1"/>
        <v>7729.452927917162</v>
      </c>
      <c r="I35" s="4">
        <f t="shared" si="7"/>
        <v>128525.60574217793</v>
      </c>
      <c r="J35" s="4">
        <f t="shared" si="8"/>
        <v>54383.641736252663</v>
      </c>
    </row>
    <row r="36" spans="1:10" x14ac:dyDescent="0.4">
      <c r="A36" s="1">
        <f t="shared" si="2"/>
        <v>43915</v>
      </c>
      <c r="B36">
        <f t="shared" si="3"/>
        <v>29</v>
      </c>
      <c r="C36" s="14">
        <f t="shared" si="4"/>
        <v>8400174.7525215708</v>
      </c>
      <c r="D36" s="15">
        <f t="shared" si="0"/>
        <v>-76863.80481554057</v>
      </c>
      <c r="E36" s="14">
        <f t="shared" si="5"/>
        <v>157074.94492143783</v>
      </c>
      <c r="F36" s="15">
        <f t="shared" si="9"/>
        <v>65868.558671039922</v>
      </c>
      <c r="G36" s="14">
        <f t="shared" si="6"/>
        <v>25834.302556992778</v>
      </c>
      <c r="H36" s="15">
        <f t="shared" si="1"/>
        <v>10995.246144500648</v>
      </c>
      <c r="I36" s="4">
        <f t="shared" si="7"/>
        <v>182909.2474784306</v>
      </c>
      <c r="J36" s="4">
        <f t="shared" si="8"/>
        <v>76863.80481554057</v>
      </c>
    </row>
    <row r="37" spans="1:10" x14ac:dyDescent="0.4">
      <c r="A37" s="1">
        <f t="shared" si="2"/>
        <v>43916</v>
      </c>
      <c r="B37">
        <f t="shared" si="3"/>
        <v>30</v>
      </c>
      <c r="C37" s="14">
        <f t="shared" si="4"/>
        <v>8323310.9477060298</v>
      </c>
      <c r="D37" s="15">
        <f t="shared" si="0"/>
        <v>-108097.98110860902</v>
      </c>
      <c r="E37" s="14">
        <f t="shared" si="5"/>
        <v>222943.50359247776</v>
      </c>
      <c r="F37" s="15">
        <f t="shared" si="9"/>
        <v>92491.93585713557</v>
      </c>
      <c r="G37" s="14">
        <f t="shared" si="6"/>
        <v>36829.548701493426</v>
      </c>
      <c r="H37" s="15">
        <f t="shared" si="1"/>
        <v>15606.045251473444</v>
      </c>
      <c r="I37" s="4">
        <f t="shared" si="7"/>
        <v>259773.05229397118</v>
      </c>
      <c r="J37" s="4">
        <f t="shared" si="8"/>
        <v>108097.98110860902</v>
      </c>
    </row>
    <row r="38" spans="1:10" x14ac:dyDescent="0.4">
      <c r="A38" s="1">
        <f t="shared" si="2"/>
        <v>43917</v>
      </c>
      <c r="B38">
        <f t="shared" si="3"/>
        <v>31</v>
      </c>
      <c r="C38" s="14">
        <f t="shared" si="4"/>
        <v>8215212.9665974211</v>
      </c>
      <c r="D38" s="15">
        <f t="shared" si="0"/>
        <v>-150957.93728051707</v>
      </c>
      <c r="E38" s="14">
        <f t="shared" si="5"/>
        <v>315435.43944961333</v>
      </c>
      <c r="F38" s="15">
        <f t="shared" si="9"/>
        <v>128877.45651904414</v>
      </c>
      <c r="G38" s="14">
        <f t="shared" si="6"/>
        <v>52435.593952966869</v>
      </c>
      <c r="H38" s="15">
        <f t="shared" si="1"/>
        <v>22080.480761472936</v>
      </c>
      <c r="I38" s="4">
        <f t="shared" si="7"/>
        <v>367871.03340258019</v>
      </c>
      <c r="J38" s="4">
        <f t="shared" si="8"/>
        <v>150957.93728051707</v>
      </c>
    </row>
    <row r="39" spans="1:10" x14ac:dyDescent="0.4">
      <c r="A39" s="1">
        <f t="shared" si="2"/>
        <v>43918</v>
      </c>
      <c r="B39">
        <f t="shared" si="3"/>
        <v>32</v>
      </c>
      <c r="C39" s="14">
        <f t="shared" si="4"/>
        <v>8064255.029316904</v>
      </c>
      <c r="D39" s="15">
        <f t="shared" si="0"/>
        <v>-208727.56843027542</v>
      </c>
      <c r="E39" s="14">
        <f t="shared" si="5"/>
        <v>444312.89596865745</v>
      </c>
      <c r="F39" s="15">
        <f t="shared" si="9"/>
        <v>177625.6657124694</v>
      </c>
      <c r="G39" s="14">
        <f t="shared" si="6"/>
        <v>74516.074714439805</v>
      </c>
      <c r="H39" s="15">
        <f t="shared" si="1"/>
        <v>31101.902717806024</v>
      </c>
      <c r="I39" s="4">
        <f t="shared" si="7"/>
        <v>518828.97068309726</v>
      </c>
      <c r="J39" s="4">
        <f t="shared" si="8"/>
        <v>208727.56843027542</v>
      </c>
    </row>
    <row r="40" spans="1:10" x14ac:dyDescent="0.4">
      <c r="A40" s="1">
        <f t="shared" si="2"/>
        <v>43919</v>
      </c>
      <c r="B40">
        <f t="shared" si="3"/>
        <v>33</v>
      </c>
      <c r="C40" s="14">
        <f t="shared" si="4"/>
        <v>7855527.4608866284</v>
      </c>
      <c r="D40" s="15">
        <f t="shared" si="0"/>
        <v>-284609.55585838517</v>
      </c>
      <c r="E40" s="14">
        <f t="shared" si="5"/>
        <v>621938.56168112683</v>
      </c>
      <c r="F40" s="15">
        <f t="shared" si="9"/>
        <v>241073.8565407063</v>
      </c>
      <c r="G40" s="14">
        <f t="shared" si="6"/>
        <v>105617.97743224583</v>
      </c>
      <c r="H40" s="15">
        <f t="shared" si="1"/>
        <v>43535.699317678882</v>
      </c>
      <c r="I40" s="4">
        <f t="shared" si="7"/>
        <v>727556.53911337268</v>
      </c>
      <c r="J40" s="4">
        <f t="shared" si="8"/>
        <v>284609.55585838517</v>
      </c>
    </row>
    <row r="41" spans="1:10" x14ac:dyDescent="0.4">
      <c r="A41" s="1">
        <f t="shared" si="2"/>
        <v>43920</v>
      </c>
      <c r="B41">
        <f t="shared" si="3"/>
        <v>34</v>
      </c>
      <c r="C41" s="14">
        <f t="shared" si="4"/>
        <v>7570917.9050282435</v>
      </c>
      <c r="D41" s="15">
        <f t="shared" si="0"/>
        <v>-380620.54206724523</v>
      </c>
      <c r="E41" s="14">
        <f t="shared" si="5"/>
        <v>863012.41822183318</v>
      </c>
      <c r="F41" s="15">
        <f t="shared" si="9"/>
        <v>320209.67279171688</v>
      </c>
      <c r="G41" s="14">
        <f t="shared" si="6"/>
        <v>149153.67674992472</v>
      </c>
      <c r="H41" s="15">
        <f t="shared" si="1"/>
        <v>60410.869275528326</v>
      </c>
      <c r="I41" s="4">
        <f t="shared" si="7"/>
        <v>1012166.0949717578</v>
      </c>
      <c r="J41" s="4">
        <f t="shared" si="8"/>
        <v>380620.54206724523</v>
      </c>
    </row>
    <row r="42" spans="1:10" x14ac:dyDescent="0.4">
      <c r="A42" s="1">
        <f t="shared" si="2"/>
        <v>43921</v>
      </c>
      <c r="B42">
        <f t="shared" si="3"/>
        <v>35</v>
      </c>
      <c r="C42" s="14">
        <f t="shared" si="4"/>
        <v>7190297.362960998</v>
      </c>
      <c r="D42" s="15">
        <f t="shared" si="0"/>
        <v>-495609.65969877067</v>
      </c>
      <c r="E42" s="14">
        <f t="shared" si="5"/>
        <v>1183222.0910135501</v>
      </c>
      <c r="F42" s="15">
        <f t="shared" si="9"/>
        <v>412784.11332782218</v>
      </c>
      <c r="G42" s="14">
        <f t="shared" si="6"/>
        <v>209564.54602545305</v>
      </c>
      <c r="H42" s="15">
        <f t="shared" si="1"/>
        <v>82825.546370948519</v>
      </c>
      <c r="I42" s="4">
        <f t="shared" si="7"/>
        <v>1392786.6370390032</v>
      </c>
      <c r="J42" s="4">
        <f t="shared" si="8"/>
        <v>495609.65969877073</v>
      </c>
    </row>
    <row r="43" spans="1:10" x14ac:dyDescent="0.4">
      <c r="A43" s="1">
        <f t="shared" si="2"/>
        <v>43922</v>
      </c>
      <c r="B43">
        <f t="shared" si="3"/>
        <v>36</v>
      </c>
      <c r="C43" s="14">
        <f t="shared" si="4"/>
        <v>6694687.7032622276</v>
      </c>
      <c r="D43" s="15">
        <f t="shared" si="0"/>
        <v>-622431.46580730227</v>
      </c>
      <c r="E43" s="14">
        <f t="shared" si="5"/>
        <v>1596006.2043413722</v>
      </c>
      <c r="F43" s="15">
        <f t="shared" si="9"/>
        <v>510711.03150340624</v>
      </c>
      <c r="G43" s="14">
        <f t="shared" si="6"/>
        <v>292390.09239640157</v>
      </c>
      <c r="H43" s="15">
        <f t="shared" si="1"/>
        <v>111720.43430389607</v>
      </c>
      <c r="I43" s="4">
        <f t="shared" si="7"/>
        <v>1888396.2967377738</v>
      </c>
      <c r="J43" s="4">
        <f t="shared" si="8"/>
        <v>622431.46580730227</v>
      </c>
    </row>
    <row r="44" spans="1:10" x14ac:dyDescent="0.4">
      <c r="A44" s="1">
        <f t="shared" si="2"/>
        <v>43923</v>
      </c>
      <c r="B44">
        <f t="shared" si="3"/>
        <v>37</v>
      </c>
      <c r="C44" s="14">
        <f t="shared" si="4"/>
        <v>6072256.2374549257</v>
      </c>
      <c r="D44" s="15">
        <f t="shared" si="0"/>
        <v>-745217.38782425155</v>
      </c>
      <c r="E44" s="14">
        <f t="shared" si="5"/>
        <v>2106717.2358447784</v>
      </c>
      <c r="F44" s="15">
        <f t="shared" si="9"/>
        <v>597747.18131511705</v>
      </c>
      <c r="G44" s="14">
        <f t="shared" si="6"/>
        <v>404110.5267002976</v>
      </c>
      <c r="H44" s="15">
        <f t="shared" si="1"/>
        <v>147470.2065091345</v>
      </c>
      <c r="I44" s="4">
        <f t="shared" si="7"/>
        <v>2510827.7625450762</v>
      </c>
      <c r="J44" s="4">
        <f t="shared" si="8"/>
        <v>745217.38782425155</v>
      </c>
    </row>
    <row r="45" spans="1:10" x14ac:dyDescent="0.4">
      <c r="A45" s="1">
        <f t="shared" si="2"/>
        <v>43924</v>
      </c>
      <c r="B45">
        <f t="shared" si="3"/>
        <v>38</v>
      </c>
      <c r="C45" s="14">
        <f t="shared" si="4"/>
        <v>5327038.8496306743</v>
      </c>
      <c r="D45" s="15">
        <f t="shared" si="0"/>
        <v>-839254.69083458465</v>
      </c>
      <c r="E45" s="14">
        <f t="shared" si="5"/>
        <v>2704464.4171598954</v>
      </c>
      <c r="F45" s="15">
        <f t="shared" si="9"/>
        <v>649942.18163339188</v>
      </c>
      <c r="G45" s="14">
        <f t="shared" si="6"/>
        <v>551580.7332094321</v>
      </c>
      <c r="H45" s="15">
        <f t="shared" si="1"/>
        <v>189312.5092011927</v>
      </c>
      <c r="I45" s="4">
        <f t="shared" si="7"/>
        <v>3256045.1503693275</v>
      </c>
      <c r="J45" s="4">
        <f t="shared" si="8"/>
        <v>839254.69083458465</v>
      </c>
    </row>
    <row r="46" spans="1:10" x14ac:dyDescent="0.4">
      <c r="A46" s="1">
        <f t="shared" si="2"/>
        <v>43925</v>
      </c>
      <c r="B46">
        <f t="shared" si="3"/>
        <v>39</v>
      </c>
      <c r="C46" s="14">
        <f t="shared" si="4"/>
        <v>4487784.1587960897</v>
      </c>
      <c r="D46" s="15">
        <f t="shared" si="0"/>
        <v>-876948.93794733845</v>
      </c>
      <c r="E46" s="14">
        <f t="shared" si="5"/>
        <v>3354406.5987932873</v>
      </c>
      <c r="F46" s="15">
        <f t="shared" si="9"/>
        <v>642140.4760318083</v>
      </c>
      <c r="G46" s="14">
        <f t="shared" si="6"/>
        <v>740893.24241062487</v>
      </c>
      <c r="H46" s="15">
        <f t="shared" si="1"/>
        <v>234808.46191553012</v>
      </c>
      <c r="I46" s="4">
        <f t="shared" si="7"/>
        <v>4095299.8412039122</v>
      </c>
      <c r="J46" s="4">
        <f t="shared" si="8"/>
        <v>876948.93794733845</v>
      </c>
    </row>
    <row r="47" spans="1:10" x14ac:dyDescent="0.4">
      <c r="A47" s="1">
        <f t="shared" si="2"/>
        <v>43926</v>
      </c>
      <c r="B47">
        <f t="shared" si="3"/>
        <v>40</v>
      </c>
      <c r="C47" s="14">
        <f t="shared" si="4"/>
        <v>3610835.2208487513</v>
      </c>
      <c r="D47" s="15">
        <f t="shared" si="0"/>
        <v>-840657.7950045988</v>
      </c>
      <c r="E47" s="14">
        <f t="shared" si="5"/>
        <v>3996547.0748250955</v>
      </c>
      <c r="F47" s="15">
        <f t="shared" si="9"/>
        <v>560899.49976684211</v>
      </c>
      <c r="G47" s="14">
        <f t="shared" si="6"/>
        <v>975701.70432615501</v>
      </c>
      <c r="H47" s="15">
        <f t="shared" si="1"/>
        <v>279758.29523775668</v>
      </c>
      <c r="I47" s="4">
        <f t="shared" si="7"/>
        <v>4972248.7791512506</v>
      </c>
      <c r="J47" s="4">
        <f t="shared" si="8"/>
        <v>840657.7950045988</v>
      </c>
    </row>
    <row r="48" spans="1:10" x14ac:dyDescent="0.4">
      <c r="A48" s="1">
        <f t="shared" si="2"/>
        <v>43927</v>
      </c>
      <c r="B48">
        <f t="shared" si="3"/>
        <v>41</v>
      </c>
      <c r="C48" s="14">
        <f t="shared" si="4"/>
        <v>2770177.4258441525</v>
      </c>
      <c r="D48" s="15">
        <f t="shared" si="0"/>
        <v>-735454.50681977149</v>
      </c>
      <c r="E48" s="14">
        <f t="shared" si="5"/>
        <v>4557446.5745919375</v>
      </c>
      <c r="F48" s="15">
        <f t="shared" si="9"/>
        <v>416433.24659833586</v>
      </c>
      <c r="G48" s="14">
        <f t="shared" si="6"/>
        <v>1255459.9995639117</v>
      </c>
      <c r="H48" s="15">
        <f t="shared" si="1"/>
        <v>319021.26022143563</v>
      </c>
      <c r="I48" s="4">
        <f t="shared" si="7"/>
        <v>5812906.5741558494</v>
      </c>
      <c r="J48" s="4">
        <f t="shared" si="8"/>
        <v>735454.50681977149</v>
      </c>
    </row>
    <row r="49" spans="1:10" x14ac:dyDescent="0.4">
      <c r="A49" s="1">
        <f t="shared" si="2"/>
        <v>43928</v>
      </c>
      <c r="B49">
        <f t="shared" si="3"/>
        <v>42</v>
      </c>
      <c r="C49" s="14">
        <f t="shared" si="4"/>
        <v>2034722.9190243809</v>
      </c>
      <c r="D49" s="15">
        <f t="shared" si="0"/>
        <v>-589558.90846744238</v>
      </c>
      <c r="E49" s="14">
        <f t="shared" si="5"/>
        <v>4973879.8211902734</v>
      </c>
      <c r="F49" s="15">
        <f t="shared" si="9"/>
        <v>241387.32098412322</v>
      </c>
      <c r="G49" s="14">
        <f t="shared" si="6"/>
        <v>1574481.2597853474</v>
      </c>
      <c r="H49" s="15">
        <f t="shared" si="1"/>
        <v>348171.58748331916</v>
      </c>
      <c r="I49" s="4">
        <f t="shared" si="7"/>
        <v>6548361.080975621</v>
      </c>
      <c r="J49" s="4">
        <f t="shared" si="8"/>
        <v>589558.90846744238</v>
      </c>
    </row>
    <row r="50" spans="1:10" x14ac:dyDescent="0.4">
      <c r="A50" s="1">
        <f t="shared" si="2"/>
        <v>43929</v>
      </c>
      <c r="B50">
        <f t="shared" si="3"/>
        <v>43</v>
      </c>
      <c r="C50" s="14">
        <f t="shared" si="4"/>
        <v>1445164.0105569386</v>
      </c>
      <c r="D50" s="15">
        <f t="shared" si="0"/>
        <v>-439056.42653098673</v>
      </c>
      <c r="E50" s="14">
        <f t="shared" si="5"/>
        <v>5215267.1421743967</v>
      </c>
      <c r="F50" s="15">
        <f t="shared" si="9"/>
        <v>73987.726578778937</v>
      </c>
      <c r="G50" s="14">
        <f t="shared" si="6"/>
        <v>1922652.8472686666</v>
      </c>
      <c r="H50" s="15">
        <f t="shared" si="1"/>
        <v>365068.6999522078</v>
      </c>
      <c r="I50" s="4">
        <f t="shared" si="7"/>
        <v>7137919.9894430637</v>
      </c>
      <c r="J50" s="4">
        <f t="shared" si="8"/>
        <v>439056.42653098673</v>
      </c>
    </row>
    <row r="51" spans="1:10" x14ac:dyDescent="0.4">
      <c r="A51" s="1">
        <f t="shared" si="2"/>
        <v>43930</v>
      </c>
      <c r="B51">
        <f t="shared" si="3"/>
        <v>44</v>
      </c>
      <c r="C51" s="14">
        <f t="shared" si="4"/>
        <v>1006107.5840259518</v>
      </c>
      <c r="D51" s="15">
        <f t="shared" si="0"/>
        <v>-310002.75875773554</v>
      </c>
      <c r="E51" s="14">
        <f t="shared" si="5"/>
        <v>5289254.8687531753</v>
      </c>
      <c r="F51" s="15">
        <f t="shared" si="9"/>
        <v>-60245.082054986735</v>
      </c>
      <c r="G51" s="14">
        <f t="shared" si="6"/>
        <v>2287721.5472208746</v>
      </c>
      <c r="H51" s="15">
        <f t="shared" si="1"/>
        <v>370247.84081272228</v>
      </c>
      <c r="I51" s="4">
        <f t="shared" si="7"/>
        <v>7576976.4159740498</v>
      </c>
      <c r="J51" s="4">
        <f t="shared" si="8"/>
        <v>310002.75875773554</v>
      </c>
    </row>
    <row r="52" spans="1:10" x14ac:dyDescent="0.4">
      <c r="A52" s="1">
        <f t="shared" si="2"/>
        <v>43931</v>
      </c>
      <c r="B52">
        <f t="shared" si="3"/>
        <v>45</v>
      </c>
      <c r="C52" s="14">
        <f t="shared" si="4"/>
        <v>696104.8252682162</v>
      </c>
      <c r="D52" s="15">
        <f t="shared" si="0"/>
        <v>-212041.43778013444</v>
      </c>
      <c r="E52" s="14">
        <f t="shared" si="5"/>
        <v>5229009.7866981886</v>
      </c>
      <c r="F52" s="15">
        <f t="shared" si="9"/>
        <v>-153989.24728873878</v>
      </c>
      <c r="G52" s="14">
        <f t="shared" si="6"/>
        <v>2657969.3880335968</v>
      </c>
      <c r="H52" s="15">
        <f t="shared" si="1"/>
        <v>366030.68506887322</v>
      </c>
      <c r="I52" s="4">
        <f t="shared" si="7"/>
        <v>7886979.1747317854</v>
      </c>
      <c r="J52" s="4">
        <f t="shared" si="8"/>
        <v>212041.43778013444</v>
      </c>
    </row>
    <row r="53" spans="1:10" x14ac:dyDescent="0.4">
      <c r="A53" s="1">
        <f t="shared" si="2"/>
        <v>43932</v>
      </c>
      <c r="B53">
        <f t="shared" si="3"/>
        <v>46</v>
      </c>
      <c r="C53" s="14">
        <f t="shared" si="4"/>
        <v>484063.38748808176</v>
      </c>
      <c r="D53" s="15">
        <f t="shared" si="0"/>
        <v>-143108.91247703799</v>
      </c>
      <c r="E53" s="14">
        <f t="shared" si="5"/>
        <v>5075020.5394094503</v>
      </c>
      <c r="F53" s="15">
        <f t="shared" si="9"/>
        <v>-212142.52528162359</v>
      </c>
      <c r="G53" s="14">
        <f t="shared" si="6"/>
        <v>3024000.07310247</v>
      </c>
      <c r="H53" s="15">
        <f t="shared" si="1"/>
        <v>355251.43775866157</v>
      </c>
      <c r="I53" s="4">
        <f t="shared" si="7"/>
        <v>8099020.6125119198</v>
      </c>
      <c r="J53" s="4">
        <f t="shared" si="8"/>
        <v>143108.91247703799</v>
      </c>
    </row>
    <row r="54" spans="1:10" x14ac:dyDescent="0.4">
      <c r="A54" s="1">
        <f t="shared" si="2"/>
        <v>43933</v>
      </c>
      <c r="B54">
        <f t="shared" si="3"/>
        <v>47</v>
      </c>
      <c r="C54" s="14">
        <f t="shared" si="4"/>
        <v>340954.47501104377</v>
      </c>
      <c r="D54" s="15">
        <f t="shared" si="0"/>
        <v>-96586.49620286253</v>
      </c>
      <c r="E54" s="14">
        <f t="shared" si="5"/>
        <v>4862878.0141278263</v>
      </c>
      <c r="F54" s="15">
        <f t="shared" si="9"/>
        <v>-243814.96478608536</v>
      </c>
      <c r="G54" s="14">
        <f t="shared" si="6"/>
        <v>3379251.5108611314</v>
      </c>
      <c r="H54" s="15">
        <f t="shared" si="1"/>
        <v>340401.46098894789</v>
      </c>
      <c r="I54" s="4">
        <f t="shared" si="7"/>
        <v>8242129.5249889577</v>
      </c>
      <c r="J54" s="4">
        <f t="shared" si="8"/>
        <v>96586.49620286253</v>
      </c>
    </row>
    <row r="55" spans="1:10" x14ac:dyDescent="0.4">
      <c r="A55" s="1">
        <f t="shared" si="2"/>
        <v>43934</v>
      </c>
      <c r="B55">
        <f t="shared" si="3"/>
        <v>48</v>
      </c>
      <c r="C55" s="14">
        <f t="shared" si="4"/>
        <v>244367.97880818124</v>
      </c>
      <c r="D55" s="15">
        <f t="shared" si="0"/>
        <v>-65754.401410681501</v>
      </c>
      <c r="E55" s="14">
        <f t="shared" si="5"/>
        <v>4619063.049341741</v>
      </c>
      <c r="F55" s="15">
        <f t="shared" si="9"/>
        <v>-257580.01204324042</v>
      </c>
      <c r="G55" s="14">
        <f t="shared" si="6"/>
        <v>3719652.9718500795</v>
      </c>
      <c r="H55" s="15">
        <f t="shared" si="1"/>
        <v>323334.41345392191</v>
      </c>
      <c r="I55" s="4">
        <f t="shared" si="7"/>
        <v>8338716.0211918205</v>
      </c>
      <c r="J55" s="4">
        <f t="shared" si="8"/>
        <v>65754.401410681487</v>
      </c>
    </row>
    <row r="56" spans="1:10" x14ac:dyDescent="0.4">
      <c r="A56" s="1">
        <f t="shared" si="2"/>
        <v>43935</v>
      </c>
      <c r="B56">
        <f t="shared" si="3"/>
        <v>49</v>
      </c>
      <c r="C56" s="14">
        <f t="shared" si="4"/>
        <v>178613.57739749976</v>
      </c>
      <c r="D56" s="15">
        <f t="shared" si="0"/>
        <v>-45381.12921010665</v>
      </c>
      <c r="E56" s="14">
        <f t="shared" si="5"/>
        <v>4361483.0372985005</v>
      </c>
      <c r="F56" s="15">
        <f t="shared" si="9"/>
        <v>-259922.68340078843</v>
      </c>
      <c r="G56" s="14">
        <f t="shared" si="6"/>
        <v>4042987.3853040012</v>
      </c>
      <c r="H56" s="15">
        <f t="shared" si="1"/>
        <v>305303.81261089508</v>
      </c>
      <c r="I56" s="4">
        <f t="shared" si="7"/>
        <v>8404470.4226025008</v>
      </c>
      <c r="J56" s="4">
        <f t="shared" si="8"/>
        <v>45381.12921010665</v>
      </c>
    </row>
    <row r="57" spans="1:10" x14ac:dyDescent="0.4">
      <c r="A57" s="1">
        <f t="shared" si="2"/>
        <v>43936</v>
      </c>
      <c r="B57">
        <f t="shared" si="3"/>
        <v>50</v>
      </c>
      <c r="C57" s="14">
        <f t="shared" si="4"/>
        <v>133232.44818739311</v>
      </c>
      <c r="D57" s="15">
        <f t="shared" si="0"/>
        <v>-31833.600098644187</v>
      </c>
      <c r="E57" s="14">
        <f t="shared" si="5"/>
        <v>4101560.3538977122</v>
      </c>
      <c r="F57" s="15">
        <f t="shared" si="9"/>
        <v>-255275.62467419569</v>
      </c>
      <c r="G57" s="14">
        <f t="shared" si="6"/>
        <v>4348291.1979148965</v>
      </c>
      <c r="H57" s="15">
        <f t="shared" si="1"/>
        <v>287109.22477283987</v>
      </c>
      <c r="I57" s="4">
        <f t="shared" si="7"/>
        <v>8449851.5518126078</v>
      </c>
      <c r="J57" s="4">
        <f t="shared" si="8"/>
        <v>31833.60009864418</v>
      </c>
    </row>
    <row r="58" spans="1:10" x14ac:dyDescent="0.4">
      <c r="A58" s="1">
        <f t="shared" si="2"/>
        <v>43937</v>
      </c>
      <c r="B58">
        <f t="shared" si="3"/>
        <v>51</v>
      </c>
      <c r="C58" s="14">
        <f t="shared" si="4"/>
        <v>101398.84808874893</v>
      </c>
      <c r="D58" s="15">
        <f t="shared" si="0"/>
        <v>-22719.621581509055</v>
      </c>
      <c r="E58" s="14">
        <f t="shared" si="5"/>
        <v>3846284.7292235163</v>
      </c>
      <c r="F58" s="15">
        <f t="shared" si="9"/>
        <v>-246520.30946413707</v>
      </c>
      <c r="G58" s="14">
        <f t="shared" si="6"/>
        <v>4635400.4226877363</v>
      </c>
      <c r="H58" s="15">
        <f t="shared" si="1"/>
        <v>269239.93104564614</v>
      </c>
      <c r="I58" s="4">
        <f t="shared" si="7"/>
        <v>8481685.1519112531</v>
      </c>
      <c r="J58" s="4">
        <f t="shared" si="8"/>
        <v>22719.621581509069</v>
      </c>
    </row>
    <row r="59" spans="1:10" x14ac:dyDescent="0.4">
      <c r="A59" s="1">
        <f t="shared" si="2"/>
        <v>43938</v>
      </c>
      <c r="B59">
        <f t="shared" si="3"/>
        <v>52</v>
      </c>
      <c r="C59" s="14">
        <f t="shared" si="4"/>
        <v>78679.226507239873</v>
      </c>
      <c r="D59" s="15">
        <f t="shared" si="0"/>
        <v>-16499.12083785683</v>
      </c>
      <c r="E59" s="14">
        <f t="shared" si="5"/>
        <v>3599764.4197593792</v>
      </c>
      <c r="F59" s="15">
        <f t="shared" si="9"/>
        <v>-235484.38854529973</v>
      </c>
      <c r="G59" s="14">
        <f t="shared" si="6"/>
        <v>4904640.3537333822</v>
      </c>
      <c r="H59" s="15">
        <f t="shared" si="1"/>
        <v>251983.50938315658</v>
      </c>
      <c r="I59" s="4">
        <f t="shared" si="7"/>
        <v>8504404.773492761</v>
      </c>
      <c r="J59" s="4">
        <f t="shared" si="8"/>
        <v>16499.120837856841</v>
      </c>
    </row>
    <row r="60" spans="1:10" x14ac:dyDescent="0.4">
      <c r="A60" s="1">
        <f t="shared" si="2"/>
        <v>43939</v>
      </c>
      <c r="B60">
        <f t="shared" si="3"/>
        <v>53</v>
      </c>
      <c r="C60" s="14">
        <f t="shared" si="4"/>
        <v>62180.105669383047</v>
      </c>
      <c r="D60" s="15">
        <f t="shared" si="0"/>
        <v>-12186.254255596634</v>
      </c>
      <c r="E60" s="14">
        <f t="shared" si="5"/>
        <v>3364280.0312140794</v>
      </c>
      <c r="F60" s="15">
        <f t="shared" si="9"/>
        <v>-223313.34792938895</v>
      </c>
      <c r="G60" s="14">
        <f t="shared" si="6"/>
        <v>5156623.8631165391</v>
      </c>
      <c r="H60" s="15">
        <f t="shared" si="1"/>
        <v>235499.60218498559</v>
      </c>
      <c r="I60" s="4">
        <f t="shared" si="7"/>
        <v>8520903.8943306189</v>
      </c>
      <c r="J60" s="4">
        <f t="shared" si="8"/>
        <v>12186.254255596636</v>
      </c>
    </row>
    <row r="61" spans="1:10" x14ac:dyDescent="0.4">
      <c r="A61" s="1">
        <f t="shared" si="2"/>
        <v>43940</v>
      </c>
      <c r="B61">
        <f t="shared" si="3"/>
        <v>54</v>
      </c>
      <c r="C61" s="14">
        <f t="shared" si="4"/>
        <v>49993.851413786411</v>
      </c>
      <c r="D61" s="15">
        <f t="shared" si="0"/>
        <v>-9147.587374176248</v>
      </c>
      <c r="E61" s="14">
        <f t="shared" si="5"/>
        <v>3140966.6832846906</v>
      </c>
      <c r="F61" s="15">
        <f t="shared" si="9"/>
        <v>-210720.08045575212</v>
      </c>
      <c r="G61" s="14">
        <f t="shared" si="6"/>
        <v>5392123.4653015248</v>
      </c>
      <c r="H61" s="15">
        <f t="shared" si="1"/>
        <v>219867.66782992837</v>
      </c>
      <c r="I61" s="4">
        <f t="shared" si="7"/>
        <v>8533090.1485862155</v>
      </c>
      <c r="J61" s="4">
        <f t="shared" si="8"/>
        <v>9147.587374176248</v>
      </c>
    </row>
    <row r="62" spans="1:10" x14ac:dyDescent="0.4">
      <c r="A62" s="1">
        <f t="shared" si="2"/>
        <v>43941</v>
      </c>
      <c r="B62">
        <f t="shared" si="3"/>
        <v>55</v>
      </c>
      <c r="C62" s="14">
        <f t="shared" si="4"/>
        <v>40846.264039610163</v>
      </c>
      <c r="D62" s="15">
        <f t="shared" si="0"/>
        <v>-6972.413787417292</v>
      </c>
      <c r="E62" s="14">
        <f t="shared" si="5"/>
        <v>2930246.6028289385</v>
      </c>
      <c r="F62" s="15">
        <f t="shared" si="9"/>
        <v>-198144.84841060842</v>
      </c>
      <c r="G62" s="14">
        <f t="shared" si="6"/>
        <v>5611991.1331314528</v>
      </c>
      <c r="H62" s="15">
        <f t="shared" si="1"/>
        <v>205117.26219802571</v>
      </c>
      <c r="I62" s="4">
        <f t="shared" si="7"/>
        <v>8542237.7359603904</v>
      </c>
      <c r="J62" s="4">
        <f t="shared" si="8"/>
        <v>6972.4137874172884</v>
      </c>
    </row>
    <row r="63" spans="1:10" x14ac:dyDescent="0.4">
      <c r="A63" s="1">
        <f t="shared" si="2"/>
        <v>43942</v>
      </c>
      <c r="B63">
        <f t="shared" si="3"/>
        <v>56</v>
      </c>
      <c r="C63" s="14">
        <f t="shared" si="4"/>
        <v>33873.850252192875</v>
      </c>
      <c r="D63" s="15">
        <f t="shared" si="0"/>
        <v>-5391.2326678219597</v>
      </c>
      <c r="E63" s="14">
        <f t="shared" si="5"/>
        <v>2732101.7544183303</v>
      </c>
      <c r="F63" s="15">
        <f t="shared" si="9"/>
        <v>-185855.89014146119</v>
      </c>
      <c r="G63" s="14">
        <f t="shared" si="6"/>
        <v>5817108.3953294782</v>
      </c>
      <c r="H63" s="15">
        <f t="shared" si="1"/>
        <v>191247.12280928314</v>
      </c>
      <c r="I63" s="4">
        <f t="shared" si="7"/>
        <v>8549210.1497478075</v>
      </c>
      <c r="J63" s="4">
        <f t="shared" si="8"/>
        <v>5391.2326678219542</v>
      </c>
    </row>
    <row r="64" spans="1:10" x14ac:dyDescent="0.4">
      <c r="A64" s="1">
        <f t="shared" si="2"/>
        <v>43943</v>
      </c>
      <c r="B64">
        <f t="shared" si="3"/>
        <v>57</v>
      </c>
      <c r="C64" s="14">
        <f t="shared" si="4"/>
        <v>28482.617584370913</v>
      </c>
      <c r="D64" s="15">
        <f t="shared" si="0"/>
        <v>-4224.807029034323</v>
      </c>
      <c r="E64" s="14">
        <f t="shared" si="5"/>
        <v>2546245.8642768692</v>
      </c>
      <c r="F64" s="15">
        <f t="shared" si="9"/>
        <v>-174012.40347034653</v>
      </c>
      <c r="G64" s="14">
        <f t="shared" si="6"/>
        <v>6008355.5181387616</v>
      </c>
      <c r="H64" s="15">
        <f t="shared" si="1"/>
        <v>178237.21049938086</v>
      </c>
      <c r="I64" s="4">
        <f t="shared" si="7"/>
        <v>8554601.3824156299</v>
      </c>
      <c r="J64" s="4">
        <f t="shared" si="8"/>
        <v>4224.8070290343312</v>
      </c>
    </row>
    <row r="65" spans="1:10" x14ac:dyDescent="0.4">
      <c r="A65" s="1">
        <f t="shared" si="2"/>
        <v>43944</v>
      </c>
      <c r="B65">
        <f t="shared" si="3"/>
        <v>58</v>
      </c>
      <c r="C65" s="14">
        <f t="shared" si="4"/>
        <v>24257.810555336589</v>
      </c>
      <c r="D65" s="15">
        <f t="shared" si="0"/>
        <v>-3352.2443614250487</v>
      </c>
      <c r="E65" s="14">
        <f t="shared" si="5"/>
        <v>2372233.4608065225</v>
      </c>
      <c r="F65" s="15">
        <f t="shared" si="9"/>
        <v>-162704.09789503153</v>
      </c>
      <c r="G65" s="14">
        <f t="shared" si="6"/>
        <v>6186592.7286381423</v>
      </c>
      <c r="H65" s="15">
        <f t="shared" si="1"/>
        <v>166056.34225645658</v>
      </c>
      <c r="I65" s="4">
        <f t="shared" si="7"/>
        <v>8558826.1894446649</v>
      </c>
      <c r="J65" s="4">
        <f t="shared" si="8"/>
        <v>3352.2443614250515</v>
      </c>
    </row>
    <row r="66" spans="1:10" x14ac:dyDescent="0.4">
      <c r="A66" s="1">
        <f t="shared" si="2"/>
        <v>43945</v>
      </c>
      <c r="B66">
        <f t="shared" si="3"/>
        <v>59</v>
      </c>
      <c r="C66" s="14">
        <f t="shared" si="4"/>
        <v>20905.566193911542</v>
      </c>
      <c r="D66" s="15">
        <f t="shared" si="0"/>
        <v>-2690.8429623744432</v>
      </c>
      <c r="E66" s="14">
        <f t="shared" si="5"/>
        <v>2209529.3629114912</v>
      </c>
      <c r="F66" s="15">
        <f t="shared" si="9"/>
        <v>-151976.21244142996</v>
      </c>
      <c r="G66" s="14">
        <f t="shared" si="6"/>
        <v>6352649.070894599</v>
      </c>
      <c r="H66" s="15">
        <f t="shared" si="1"/>
        <v>154667.05540380441</v>
      </c>
      <c r="I66" s="4">
        <f t="shared" si="7"/>
        <v>8562178.4338060897</v>
      </c>
      <c r="J66" s="4">
        <f t="shared" si="8"/>
        <v>2690.8429623744451</v>
      </c>
    </row>
    <row r="67" spans="1:10" x14ac:dyDescent="0.4">
      <c r="A67" s="1">
        <f t="shared" si="2"/>
        <v>43946</v>
      </c>
      <c r="B67">
        <f t="shared" si="3"/>
        <v>60</v>
      </c>
      <c r="C67" s="14">
        <f t="shared" si="4"/>
        <v>18214.7232315371</v>
      </c>
      <c r="D67" s="15">
        <f t="shared" si="0"/>
        <v>-2183.2339733590729</v>
      </c>
      <c r="E67" s="14">
        <f t="shared" si="5"/>
        <v>2057553.1504700612</v>
      </c>
      <c r="F67" s="15">
        <f t="shared" si="9"/>
        <v>-141845.48655954521</v>
      </c>
      <c r="G67" s="14">
        <f t="shared" si="6"/>
        <v>6507316.1262984034</v>
      </c>
      <c r="H67" s="15">
        <f t="shared" si="1"/>
        <v>144028.72053290429</v>
      </c>
      <c r="I67" s="4">
        <f t="shared" si="7"/>
        <v>8564869.2767684646</v>
      </c>
      <c r="J67" s="4">
        <f t="shared" si="8"/>
        <v>2183.2339733590779</v>
      </c>
    </row>
    <row r="68" spans="1:10" x14ac:dyDescent="0.4">
      <c r="A68" s="1">
        <f t="shared" si="2"/>
        <v>43947</v>
      </c>
      <c r="B68">
        <f t="shared" si="3"/>
        <v>61</v>
      </c>
      <c r="C68" s="14">
        <f t="shared" si="4"/>
        <v>16031.489258178028</v>
      </c>
      <c r="D68" s="15">
        <f t="shared" si="0"/>
        <v>-1789.0799411837727</v>
      </c>
      <c r="E68" s="14">
        <f t="shared" si="5"/>
        <v>1915707.6639105161</v>
      </c>
      <c r="F68" s="15">
        <f t="shared" si="9"/>
        <v>-132310.45653255237</v>
      </c>
      <c r="G68" s="14">
        <f t="shared" si="6"/>
        <v>6651344.8468313077</v>
      </c>
      <c r="H68" s="15">
        <f t="shared" si="1"/>
        <v>134099.53647373614</v>
      </c>
      <c r="I68" s="4">
        <f t="shared" si="7"/>
        <v>8567052.5107418243</v>
      </c>
      <c r="J68" s="4">
        <f t="shared" si="8"/>
        <v>1789.0799411837652</v>
      </c>
    </row>
    <row r="69" spans="1:10" x14ac:dyDescent="0.4">
      <c r="A69" s="1">
        <f t="shared" si="2"/>
        <v>43948</v>
      </c>
      <c r="B69">
        <f t="shared" si="3"/>
        <v>62</v>
      </c>
      <c r="C69" s="14">
        <f t="shared" si="4"/>
        <v>14242.409316994255</v>
      </c>
      <c r="D69" s="15">
        <f t="shared" si="0"/>
        <v>-1479.6472341562455</v>
      </c>
      <c r="E69" s="14">
        <f t="shared" si="5"/>
        <v>1783397.2073779637</v>
      </c>
      <c r="F69" s="15">
        <f t="shared" si="9"/>
        <v>-123358.15728230122</v>
      </c>
      <c r="G69" s="14">
        <f t="shared" si="6"/>
        <v>6785444.3833050439</v>
      </c>
      <c r="H69" s="15">
        <f t="shared" si="1"/>
        <v>124837.80451645747</v>
      </c>
      <c r="I69" s="4">
        <f t="shared" si="7"/>
        <v>8568841.5906830076</v>
      </c>
      <c r="J69" s="4">
        <f t="shared" si="8"/>
        <v>1479.6472341562476</v>
      </c>
    </row>
    <row r="70" spans="1:10" x14ac:dyDescent="0.4">
      <c r="A70" s="1">
        <f t="shared" si="2"/>
        <v>43949</v>
      </c>
      <c r="B70">
        <f t="shared" si="3"/>
        <v>63</v>
      </c>
      <c r="C70" s="14">
        <f t="shared" si="4"/>
        <v>12762.76208283801</v>
      </c>
      <c r="D70" s="15">
        <f t="shared" si="0"/>
        <v>-1234.2115866855868</v>
      </c>
      <c r="E70" s="14">
        <f t="shared" si="5"/>
        <v>1660039.0500956625</v>
      </c>
      <c r="F70" s="15">
        <f t="shared" si="9"/>
        <v>-114968.5219200108</v>
      </c>
      <c r="G70" s="14">
        <f t="shared" si="6"/>
        <v>6910282.1878215009</v>
      </c>
      <c r="H70" s="15">
        <f t="shared" si="1"/>
        <v>116202.73350669639</v>
      </c>
      <c r="I70" s="4">
        <f t="shared" si="7"/>
        <v>8570321.2379171625</v>
      </c>
      <c r="J70" s="4">
        <f t="shared" si="8"/>
        <v>1234.2115866855893</v>
      </c>
    </row>
    <row r="71" spans="1:10" x14ac:dyDescent="0.4">
      <c r="A71" s="1">
        <f t="shared" si="2"/>
        <v>43950</v>
      </c>
      <c r="B71">
        <f t="shared" si="3"/>
        <v>64</v>
      </c>
      <c r="C71" s="14">
        <f t="shared" si="4"/>
        <v>11528.550496152422</v>
      </c>
      <c r="D71" s="15">
        <f t="shared" ref="D71:D134" si="10">-E$1*C71*E71/B$2</f>
        <v>-1037.647051117634</v>
      </c>
      <c r="E71" s="14">
        <f t="shared" si="5"/>
        <v>1545070.5281756516</v>
      </c>
      <c r="F71" s="15">
        <f t="shared" si="9"/>
        <v>-107117.28992117799</v>
      </c>
      <c r="G71" s="14">
        <f t="shared" si="6"/>
        <v>7026484.9213281972</v>
      </c>
      <c r="H71" s="15">
        <f t="shared" ref="H71:H134" si="11">$G$1*E71</f>
        <v>108154.93697229562</v>
      </c>
      <c r="I71" s="4">
        <f t="shared" si="7"/>
        <v>8571555.4495038483</v>
      </c>
      <c r="J71" s="4">
        <f t="shared" si="8"/>
        <v>1037.6470511176303</v>
      </c>
    </row>
    <row r="72" spans="1:10" x14ac:dyDescent="0.4">
      <c r="A72" s="1">
        <f t="shared" si="2"/>
        <v>43951</v>
      </c>
      <c r="B72">
        <f t="shared" si="3"/>
        <v>65</v>
      </c>
      <c r="C72" s="14">
        <f t="shared" si="4"/>
        <v>10490.903445034788</v>
      </c>
      <c r="D72" s="15">
        <f t="shared" si="10"/>
        <v>-878.78835748332335</v>
      </c>
      <c r="E72" s="14">
        <f t="shared" si="5"/>
        <v>1437953.2382544735</v>
      </c>
      <c r="F72" s="15">
        <f t="shared" si="9"/>
        <v>-99777.938320329835</v>
      </c>
      <c r="G72" s="14">
        <f t="shared" si="6"/>
        <v>7134639.8583004931</v>
      </c>
      <c r="H72" s="15">
        <f t="shared" si="11"/>
        <v>100656.72667781316</v>
      </c>
      <c r="I72" s="4">
        <f t="shared" si="7"/>
        <v>8572593.0965549666</v>
      </c>
      <c r="J72" s="4">
        <f t="shared" si="8"/>
        <v>878.78835748332494</v>
      </c>
    </row>
    <row r="73" spans="1:10" x14ac:dyDescent="0.4">
      <c r="A73" s="1">
        <f t="shared" ref="A73:A136" si="12">A72+1</f>
        <v>43952</v>
      </c>
      <c r="B73">
        <f t="shared" ref="B73:B136" si="13">B72+1</f>
        <v>66</v>
      </c>
      <c r="C73" s="14">
        <f t="shared" ref="C73:C136" si="14">C72+D72</f>
        <v>9612.115087551465</v>
      </c>
      <c r="D73" s="15">
        <f t="shared" si="10"/>
        <v>-749.3049695357571</v>
      </c>
      <c r="E73" s="14">
        <f t="shared" ref="E73:E136" si="15">E72+F72</f>
        <v>1338175.2999341437</v>
      </c>
      <c r="F73" s="15">
        <f t="shared" si="9"/>
        <v>-92922.966025854301</v>
      </c>
      <c r="G73" s="14">
        <f t="shared" ref="G73:G136" si="16">G72+H72</f>
        <v>7235296.5849783067</v>
      </c>
      <c r="H73" s="15">
        <f t="shared" si="11"/>
        <v>93672.270995390063</v>
      </c>
      <c r="I73" s="4">
        <f t="shared" ref="I73:I106" si="17">E73+G73</f>
        <v>8573471.8849124499</v>
      </c>
      <c r="J73" s="4">
        <f t="shared" ref="J73:J136" si="18">F73+H73</f>
        <v>749.30496953576221</v>
      </c>
    </row>
    <row r="74" spans="1:10" x14ac:dyDescent="0.4">
      <c r="A74" s="1">
        <f t="shared" si="12"/>
        <v>43953</v>
      </c>
      <c r="B74">
        <f t="shared" si="13"/>
        <v>67</v>
      </c>
      <c r="C74" s="14">
        <f t="shared" si="14"/>
        <v>8862.8101180157082</v>
      </c>
      <c r="D74" s="15">
        <f t="shared" si="10"/>
        <v>-642.91780113331424</v>
      </c>
      <c r="E74" s="14">
        <f t="shared" si="15"/>
        <v>1245252.3339082894</v>
      </c>
      <c r="F74" s="15">
        <f t="shared" si="9"/>
        <v>-86524.745572446962</v>
      </c>
      <c r="G74" s="14">
        <f t="shared" si="16"/>
        <v>7328968.8559736963</v>
      </c>
      <c r="H74" s="15">
        <f t="shared" si="11"/>
        <v>87167.663373580275</v>
      </c>
      <c r="I74" s="4">
        <f t="shared" si="17"/>
        <v>8574221.189881986</v>
      </c>
      <c r="J74" s="4">
        <f t="shared" si="18"/>
        <v>642.91780113331333</v>
      </c>
    </row>
    <row r="75" spans="1:10" x14ac:dyDescent="0.4">
      <c r="A75" s="1">
        <f t="shared" si="12"/>
        <v>43954</v>
      </c>
      <c r="B75">
        <f t="shared" si="13"/>
        <v>68</v>
      </c>
      <c r="C75" s="14">
        <f t="shared" si="14"/>
        <v>8219.8923168823931</v>
      </c>
      <c r="D75" s="15">
        <f t="shared" si="10"/>
        <v>-554.84811757181069</v>
      </c>
      <c r="E75" s="14">
        <f t="shared" si="15"/>
        <v>1158727.5883358424</v>
      </c>
      <c r="F75" s="15">
        <f t="shared" ref="F75:F138" si="19">-D75-H75</f>
        <v>-80556.083065937171</v>
      </c>
      <c r="G75" s="14">
        <f t="shared" si="16"/>
        <v>7416136.5193472765</v>
      </c>
      <c r="H75" s="15">
        <f t="shared" si="11"/>
        <v>81110.931183508976</v>
      </c>
      <c r="I75" s="4">
        <f t="shared" si="17"/>
        <v>8574864.1076831184</v>
      </c>
      <c r="J75" s="4">
        <f t="shared" si="18"/>
        <v>554.84811757180432</v>
      </c>
    </row>
    <row r="76" spans="1:10" x14ac:dyDescent="0.4">
      <c r="A76" s="1">
        <f t="shared" si="12"/>
        <v>43955</v>
      </c>
      <c r="B76">
        <f t="shared" si="13"/>
        <v>69</v>
      </c>
      <c r="C76" s="14">
        <f t="shared" si="14"/>
        <v>7665.0441993105824</v>
      </c>
      <c r="D76" s="15">
        <f t="shared" si="10"/>
        <v>-481.42557164365661</v>
      </c>
      <c r="E76" s="14">
        <f t="shared" si="15"/>
        <v>1078171.5052699051</v>
      </c>
      <c r="F76" s="15">
        <f t="shared" si="19"/>
        <v>-74990.579797249709</v>
      </c>
      <c r="G76" s="14">
        <f t="shared" si="16"/>
        <v>7497247.4505307851</v>
      </c>
      <c r="H76" s="15">
        <f t="shared" si="11"/>
        <v>75472.005368893369</v>
      </c>
      <c r="I76" s="4">
        <f t="shared" si="17"/>
        <v>8575418.9558006898</v>
      </c>
      <c r="J76" s="4">
        <f t="shared" si="18"/>
        <v>481.42557164366008</v>
      </c>
    </row>
    <row r="77" spans="1:10" x14ac:dyDescent="0.4">
      <c r="A77" s="1">
        <f t="shared" si="12"/>
        <v>43956</v>
      </c>
      <c r="B77">
        <f t="shared" si="13"/>
        <v>70</v>
      </c>
      <c r="C77" s="14">
        <f t="shared" si="14"/>
        <v>7183.6186276669259</v>
      </c>
      <c r="D77" s="15">
        <f t="shared" si="10"/>
        <v>-419.80651611620675</v>
      </c>
      <c r="E77" s="14">
        <f t="shared" si="15"/>
        <v>1003180.9254726553</v>
      </c>
      <c r="F77" s="15">
        <f t="shared" si="19"/>
        <v>-69802.858266969677</v>
      </c>
      <c r="G77" s="14">
        <f t="shared" si="16"/>
        <v>7572719.4558996782</v>
      </c>
      <c r="H77" s="15">
        <f t="shared" si="11"/>
        <v>70222.664783085886</v>
      </c>
      <c r="I77" s="4">
        <f t="shared" si="17"/>
        <v>8575900.3813723326</v>
      </c>
      <c r="J77" s="4">
        <f t="shared" si="18"/>
        <v>419.80651611620851</v>
      </c>
    </row>
    <row r="78" spans="1:10" x14ac:dyDescent="0.4">
      <c r="A78" s="1">
        <f t="shared" si="12"/>
        <v>43957</v>
      </c>
      <c r="B78">
        <f t="shared" si="13"/>
        <v>71</v>
      </c>
      <c r="C78" s="14">
        <f t="shared" si="14"/>
        <v>6763.8121115507192</v>
      </c>
      <c r="D78" s="15">
        <f t="shared" si="10"/>
        <v>-367.76954971089754</v>
      </c>
      <c r="E78" s="14">
        <f t="shared" si="15"/>
        <v>933378.06720568566</v>
      </c>
      <c r="F78" s="15">
        <f t="shared" si="19"/>
        <v>-64968.695154687106</v>
      </c>
      <c r="G78" s="14">
        <f t="shared" si="16"/>
        <v>7642942.1206827639</v>
      </c>
      <c r="H78" s="15">
        <f t="shared" si="11"/>
        <v>65336.464704398</v>
      </c>
      <c r="I78" s="4">
        <f t="shared" si="17"/>
        <v>8576320.1878884491</v>
      </c>
      <c r="J78" s="4">
        <f t="shared" si="18"/>
        <v>367.76954971089435</v>
      </c>
    </row>
    <row r="79" spans="1:10" x14ac:dyDescent="0.4">
      <c r="A79" s="1">
        <f t="shared" si="12"/>
        <v>43958</v>
      </c>
      <c r="B79">
        <f t="shared" si="13"/>
        <v>72</v>
      </c>
      <c r="C79" s="14">
        <f t="shared" si="14"/>
        <v>6396.0425618398222</v>
      </c>
      <c r="D79" s="15">
        <f t="shared" si="10"/>
        <v>-323.56570812651842</v>
      </c>
      <c r="E79" s="14">
        <f t="shared" si="15"/>
        <v>868409.3720509985</v>
      </c>
      <c r="F79" s="15">
        <f t="shared" si="19"/>
        <v>-60465.090335443383</v>
      </c>
      <c r="G79" s="14">
        <f t="shared" si="16"/>
        <v>7708278.5853871619</v>
      </c>
      <c r="H79" s="15">
        <f t="shared" si="11"/>
        <v>60788.656043569899</v>
      </c>
      <c r="I79" s="4">
        <f t="shared" si="17"/>
        <v>8576687.9574381597</v>
      </c>
      <c r="J79" s="4">
        <f t="shared" si="18"/>
        <v>323.56570812651626</v>
      </c>
    </row>
    <row r="80" spans="1:10" x14ac:dyDescent="0.4">
      <c r="A80" s="1">
        <f t="shared" si="12"/>
        <v>43959</v>
      </c>
      <c r="B80">
        <f t="shared" si="13"/>
        <v>73</v>
      </c>
      <c r="C80" s="14">
        <f t="shared" si="14"/>
        <v>6072.4768537133041</v>
      </c>
      <c r="D80" s="15">
        <f t="shared" si="10"/>
        <v>-285.80769743181645</v>
      </c>
      <c r="E80" s="14">
        <f t="shared" si="15"/>
        <v>807944.28171555512</v>
      </c>
      <c r="F80" s="15">
        <f t="shared" si="19"/>
        <v>-56270.29202265705</v>
      </c>
      <c r="G80" s="14">
        <f t="shared" si="16"/>
        <v>7769067.2414307315</v>
      </c>
      <c r="H80" s="15">
        <f t="shared" si="11"/>
        <v>56556.099720088867</v>
      </c>
      <c r="I80" s="4">
        <f t="shared" si="17"/>
        <v>8577011.5231462866</v>
      </c>
      <c r="J80" s="4">
        <f t="shared" si="18"/>
        <v>285.80769743181736</v>
      </c>
    </row>
    <row r="81" spans="1:10" x14ac:dyDescent="0.4">
      <c r="A81" s="1">
        <f t="shared" si="12"/>
        <v>43960</v>
      </c>
      <c r="B81">
        <f t="shared" si="13"/>
        <v>74</v>
      </c>
      <c r="C81" s="14">
        <f t="shared" si="14"/>
        <v>5786.6691562814876</v>
      </c>
      <c r="D81" s="15">
        <f t="shared" si="10"/>
        <v>-253.38728432198394</v>
      </c>
      <c r="E81" s="14">
        <f t="shared" si="15"/>
        <v>751673.98969289812</v>
      </c>
      <c r="F81" s="15">
        <f t="shared" si="19"/>
        <v>-52363.791994180887</v>
      </c>
      <c r="G81" s="14">
        <f t="shared" si="16"/>
        <v>7825623.3411508203</v>
      </c>
      <c r="H81" s="15">
        <f t="shared" si="11"/>
        <v>52617.179278502874</v>
      </c>
      <c r="I81" s="4">
        <f t="shared" si="17"/>
        <v>8577297.3308437187</v>
      </c>
      <c r="J81" s="4">
        <f t="shared" si="18"/>
        <v>253.38728432198695</v>
      </c>
    </row>
    <row r="82" spans="1:10" x14ac:dyDescent="0.4">
      <c r="A82" s="1">
        <f t="shared" si="12"/>
        <v>43961</v>
      </c>
      <c r="B82">
        <f t="shared" si="13"/>
        <v>75</v>
      </c>
      <c r="C82" s="14">
        <f t="shared" si="14"/>
        <v>5533.2818719595034</v>
      </c>
      <c r="D82" s="15">
        <f t="shared" si="10"/>
        <v>-225.41317548580025</v>
      </c>
      <c r="E82" s="14">
        <f t="shared" si="15"/>
        <v>699310.19769871724</v>
      </c>
      <c r="F82" s="15">
        <f t="shared" si="19"/>
        <v>-48726.300663424408</v>
      </c>
      <c r="G82" s="14">
        <f t="shared" si="16"/>
        <v>7878240.5204293234</v>
      </c>
      <c r="H82" s="15">
        <f t="shared" si="11"/>
        <v>48951.713838910211</v>
      </c>
      <c r="I82" s="4">
        <f t="shared" si="17"/>
        <v>8577550.7181280404</v>
      </c>
      <c r="J82" s="4">
        <f t="shared" si="18"/>
        <v>225.41317548580264</v>
      </c>
    </row>
    <row r="83" spans="1:10" x14ac:dyDescent="0.4">
      <c r="A83" s="1">
        <f t="shared" si="12"/>
        <v>43962</v>
      </c>
      <c r="B83">
        <f t="shared" si="13"/>
        <v>76</v>
      </c>
      <c r="C83" s="14">
        <f t="shared" si="14"/>
        <v>5307.8686964737035</v>
      </c>
      <c r="D83" s="15">
        <f t="shared" si="10"/>
        <v>-201.16393486906932</v>
      </c>
      <c r="E83" s="14">
        <f t="shared" si="15"/>
        <v>650583.89703529282</v>
      </c>
      <c r="F83" s="15">
        <f t="shared" si="19"/>
        <v>-45339.708857601436</v>
      </c>
      <c r="G83" s="14">
        <f t="shared" si="16"/>
        <v>7927192.2342682332</v>
      </c>
      <c r="H83" s="15">
        <f t="shared" si="11"/>
        <v>45540.872792470502</v>
      </c>
      <c r="I83" s="4">
        <f t="shared" si="17"/>
        <v>8577776.1313035265</v>
      </c>
      <c r="J83" s="4">
        <f t="shared" si="18"/>
        <v>201.163934869066</v>
      </c>
    </row>
    <row r="84" spans="1:10" x14ac:dyDescent="0.4">
      <c r="A84" s="1">
        <f t="shared" si="12"/>
        <v>43963</v>
      </c>
      <c r="B84">
        <f t="shared" si="13"/>
        <v>77</v>
      </c>
      <c r="C84" s="14">
        <f t="shared" si="14"/>
        <v>5106.7047616046339</v>
      </c>
      <c r="D84" s="15">
        <f t="shared" si="10"/>
        <v>-180.05202895023208</v>
      </c>
      <c r="E84" s="14">
        <f t="shared" si="15"/>
        <v>605244.18817769142</v>
      </c>
      <c r="F84" s="15">
        <f t="shared" si="19"/>
        <v>-42187.041143488175</v>
      </c>
      <c r="G84" s="14">
        <f t="shared" si="16"/>
        <v>7972733.1070607034</v>
      </c>
      <c r="H84" s="15">
        <f t="shared" si="11"/>
        <v>42367.093172438406</v>
      </c>
      <c r="I84" s="4">
        <f t="shared" si="17"/>
        <v>8577977.2952383943</v>
      </c>
      <c r="J84" s="4">
        <f t="shared" si="18"/>
        <v>180.05202895023103</v>
      </c>
    </row>
    <row r="85" spans="1:10" x14ac:dyDescent="0.4">
      <c r="A85" s="1">
        <f t="shared" si="12"/>
        <v>43964</v>
      </c>
      <c r="B85">
        <f t="shared" si="13"/>
        <v>78</v>
      </c>
      <c r="C85" s="14">
        <f t="shared" si="14"/>
        <v>4926.6527326544019</v>
      </c>
      <c r="D85" s="15">
        <f t="shared" si="10"/>
        <v>-161.59617173015255</v>
      </c>
      <c r="E85" s="14">
        <f t="shared" si="15"/>
        <v>563057.14703420328</v>
      </c>
      <c r="F85" s="15">
        <f t="shared" si="19"/>
        <v>-39252.404120664076</v>
      </c>
      <c r="G85" s="14">
        <f t="shared" si="16"/>
        <v>8015100.2002331419</v>
      </c>
      <c r="H85" s="15">
        <f t="shared" si="11"/>
        <v>39414.00029239423</v>
      </c>
      <c r="I85" s="4">
        <f t="shared" si="17"/>
        <v>8578157.3472673446</v>
      </c>
      <c r="J85" s="4">
        <f t="shared" si="18"/>
        <v>161.59617173015431</v>
      </c>
    </row>
    <row r="86" spans="1:10" x14ac:dyDescent="0.4">
      <c r="A86" s="1">
        <f t="shared" si="12"/>
        <v>43965</v>
      </c>
      <c r="B86">
        <f t="shared" si="13"/>
        <v>79</v>
      </c>
      <c r="C86" s="14">
        <f t="shared" si="14"/>
        <v>4765.0565609242494</v>
      </c>
      <c r="D86" s="15">
        <f t="shared" si="10"/>
        <v>-145.39990677380064</v>
      </c>
      <c r="E86" s="14">
        <f t="shared" si="15"/>
        <v>523804.74291353923</v>
      </c>
      <c r="F86" s="15">
        <f t="shared" si="19"/>
        <v>-36520.932097173943</v>
      </c>
      <c r="G86" s="14">
        <f t="shared" si="16"/>
        <v>8054514.2005255362</v>
      </c>
      <c r="H86" s="15">
        <f t="shared" si="11"/>
        <v>36666.332003947748</v>
      </c>
      <c r="I86" s="4">
        <f t="shared" si="17"/>
        <v>8578318.9434390757</v>
      </c>
      <c r="J86" s="4">
        <f t="shared" si="18"/>
        <v>145.3999067738041</v>
      </c>
    </row>
    <row r="87" spans="1:10" x14ac:dyDescent="0.4">
      <c r="A87" s="1">
        <f t="shared" si="12"/>
        <v>43966</v>
      </c>
      <c r="B87">
        <f t="shared" si="13"/>
        <v>80</v>
      </c>
      <c r="C87" s="14">
        <f t="shared" si="14"/>
        <v>4619.656654150449</v>
      </c>
      <c r="D87" s="15">
        <f t="shared" si="10"/>
        <v>-131.13491019647543</v>
      </c>
      <c r="E87" s="14">
        <f t="shared" si="15"/>
        <v>487283.81081636529</v>
      </c>
      <c r="F87" s="15">
        <f t="shared" si="19"/>
        <v>-33978.7318469491</v>
      </c>
      <c r="G87" s="14">
        <f t="shared" si="16"/>
        <v>8091180.5325294835</v>
      </c>
      <c r="H87" s="15">
        <f t="shared" si="11"/>
        <v>34109.866757145574</v>
      </c>
      <c r="I87" s="4">
        <f t="shared" si="17"/>
        <v>8578464.3433458488</v>
      </c>
      <c r="J87" s="4">
        <f t="shared" si="18"/>
        <v>131.13491019647336</v>
      </c>
    </row>
    <row r="88" spans="1:10" x14ac:dyDescent="0.4">
      <c r="A88" s="1">
        <f t="shared" si="12"/>
        <v>43967</v>
      </c>
      <c r="B88">
        <f t="shared" si="13"/>
        <v>81</v>
      </c>
      <c r="C88" s="14">
        <f t="shared" si="14"/>
        <v>4488.5217439539738</v>
      </c>
      <c r="D88" s="15">
        <f t="shared" si="10"/>
        <v>-118.52789181598349</v>
      </c>
      <c r="E88" s="14">
        <f t="shared" si="15"/>
        <v>453305.07896941621</v>
      </c>
      <c r="F88" s="15">
        <f t="shared" si="19"/>
        <v>-31612.827636043156</v>
      </c>
      <c r="G88" s="14">
        <f t="shared" si="16"/>
        <v>8125290.3992866287</v>
      </c>
      <c r="H88" s="15">
        <f t="shared" si="11"/>
        <v>31731.355527859138</v>
      </c>
      <c r="I88" s="4">
        <f t="shared" si="17"/>
        <v>8578595.4782560449</v>
      </c>
      <c r="J88" s="4">
        <f t="shared" si="18"/>
        <v>118.527891815982</v>
      </c>
    </row>
    <row r="89" spans="1:10" x14ac:dyDescent="0.4">
      <c r="A89" s="1">
        <f t="shared" si="12"/>
        <v>43968</v>
      </c>
      <c r="B89">
        <f t="shared" si="13"/>
        <v>82</v>
      </c>
      <c r="C89" s="14">
        <f t="shared" si="14"/>
        <v>4369.99385213799</v>
      </c>
      <c r="D89" s="15">
        <f t="shared" si="10"/>
        <v>-107.35025696014792</v>
      </c>
      <c r="E89" s="14">
        <f t="shared" si="15"/>
        <v>421692.25133337307</v>
      </c>
      <c r="F89" s="15">
        <f t="shared" si="19"/>
        <v>-29411.107336375971</v>
      </c>
      <c r="G89" s="14">
        <f t="shared" si="16"/>
        <v>8157021.7548144879</v>
      </c>
      <c r="H89" s="15">
        <f t="shared" si="11"/>
        <v>29518.457593336119</v>
      </c>
      <c r="I89" s="4">
        <f t="shared" si="17"/>
        <v>8578714.0061478615</v>
      </c>
      <c r="J89" s="4">
        <f t="shared" si="18"/>
        <v>107.35025696014782</v>
      </c>
    </row>
    <row r="90" spans="1:10" x14ac:dyDescent="0.4">
      <c r="A90" s="1">
        <f t="shared" si="12"/>
        <v>43969</v>
      </c>
      <c r="B90">
        <f t="shared" si="13"/>
        <v>83</v>
      </c>
      <c r="C90" s="14">
        <f t="shared" si="14"/>
        <v>4262.6435951778421</v>
      </c>
      <c r="D90" s="15">
        <f t="shared" si="10"/>
        <v>-97.409899866285613</v>
      </c>
      <c r="E90" s="14">
        <f t="shared" si="15"/>
        <v>392281.1439969971</v>
      </c>
      <c r="F90" s="15">
        <f t="shared" si="19"/>
        <v>-27362.270179923515</v>
      </c>
      <c r="G90" s="14">
        <f t="shared" si="16"/>
        <v>8186540.2124078237</v>
      </c>
      <c r="H90" s="15">
        <f t="shared" si="11"/>
        <v>27459.680079789799</v>
      </c>
      <c r="I90" s="4">
        <f t="shared" si="17"/>
        <v>8578821.3564048205</v>
      </c>
      <c r="J90" s="4">
        <f t="shared" si="18"/>
        <v>97.409899866284832</v>
      </c>
    </row>
    <row r="91" spans="1:10" x14ac:dyDescent="0.4">
      <c r="A91" s="1">
        <f t="shared" si="12"/>
        <v>43970</v>
      </c>
      <c r="B91">
        <f t="shared" si="13"/>
        <v>84</v>
      </c>
      <c r="C91" s="14">
        <f t="shared" si="14"/>
        <v>4165.2336953115564</v>
      </c>
      <c r="D91" s="15">
        <f t="shared" si="10"/>
        <v>-88.544653022038531</v>
      </c>
      <c r="E91" s="14">
        <f t="shared" si="15"/>
        <v>364918.87381707359</v>
      </c>
      <c r="F91" s="15">
        <f t="shared" si="19"/>
        <v>-25455.776514173114</v>
      </c>
      <c r="G91" s="14">
        <f t="shared" si="16"/>
        <v>8213999.8924876135</v>
      </c>
      <c r="H91" s="15">
        <f t="shared" si="11"/>
        <v>25544.321167195154</v>
      </c>
      <c r="I91" s="4">
        <f t="shared" si="17"/>
        <v>8578918.7663046867</v>
      </c>
      <c r="J91" s="4">
        <f t="shared" si="18"/>
        <v>88.544653022039711</v>
      </c>
    </row>
    <row r="92" spans="1:10" x14ac:dyDescent="0.4">
      <c r="A92" s="1">
        <f t="shared" si="12"/>
        <v>43971</v>
      </c>
      <c r="B92">
        <f t="shared" si="13"/>
        <v>85</v>
      </c>
      <c r="C92" s="14">
        <f t="shared" si="14"/>
        <v>4076.6890422895181</v>
      </c>
      <c r="D92" s="15">
        <f t="shared" si="10"/>
        <v>-80.617030489064007</v>
      </c>
      <c r="E92" s="14">
        <f t="shared" si="15"/>
        <v>339463.09730290045</v>
      </c>
      <c r="F92" s="15">
        <f t="shared" si="19"/>
        <v>-23681.799780713969</v>
      </c>
      <c r="G92" s="14">
        <f t="shared" si="16"/>
        <v>8239544.2136548087</v>
      </c>
      <c r="H92" s="15">
        <f t="shared" si="11"/>
        <v>23762.416811203035</v>
      </c>
      <c r="I92" s="4">
        <f t="shared" si="17"/>
        <v>8579007.3109577093</v>
      </c>
      <c r="J92" s="4">
        <f t="shared" si="18"/>
        <v>80.617030489065655</v>
      </c>
    </row>
    <row r="93" spans="1:10" x14ac:dyDescent="0.4">
      <c r="A93" s="1">
        <f t="shared" si="12"/>
        <v>43972</v>
      </c>
      <c r="B93">
        <f t="shared" si="13"/>
        <v>86</v>
      </c>
      <c r="C93" s="14">
        <f t="shared" si="14"/>
        <v>3996.0720118004542</v>
      </c>
      <c r="D93" s="15">
        <f t="shared" si="10"/>
        <v>-73.509988069465564</v>
      </c>
      <c r="E93" s="14">
        <f t="shared" si="15"/>
        <v>315781.29752218648</v>
      </c>
      <c r="F93" s="15">
        <f t="shared" si="19"/>
        <v>-22031.180838483589</v>
      </c>
      <c r="G93" s="14">
        <f t="shared" si="16"/>
        <v>8263306.6304660114</v>
      </c>
      <c r="H93" s="15">
        <f t="shared" si="11"/>
        <v>22104.690826553055</v>
      </c>
      <c r="I93" s="4">
        <f t="shared" si="17"/>
        <v>8579087.9279881977</v>
      </c>
      <c r="J93" s="4">
        <f t="shared" si="18"/>
        <v>73.50998806946518</v>
      </c>
    </row>
    <row r="94" spans="1:10" x14ac:dyDescent="0.4">
      <c r="A94" s="1">
        <f t="shared" si="12"/>
        <v>43973</v>
      </c>
      <c r="B94">
        <f t="shared" si="13"/>
        <v>87</v>
      </c>
      <c r="C94" s="14">
        <f t="shared" si="14"/>
        <v>3922.5620237309886</v>
      </c>
      <c r="D94" s="15">
        <f t="shared" si="10"/>
        <v>-67.123486859154568</v>
      </c>
      <c r="E94" s="14">
        <f t="shared" si="15"/>
        <v>293750.11668370292</v>
      </c>
      <c r="F94" s="15">
        <f t="shared" si="19"/>
        <v>-20495.384681000054</v>
      </c>
      <c r="G94" s="14">
        <f t="shared" si="16"/>
        <v>8285411.3212925643</v>
      </c>
      <c r="H94" s="15">
        <f t="shared" si="11"/>
        <v>20562.508167859207</v>
      </c>
      <c r="I94" s="4">
        <f t="shared" si="17"/>
        <v>8579161.4379762672</v>
      </c>
      <c r="J94" s="4">
        <f t="shared" si="18"/>
        <v>67.123486859152763</v>
      </c>
    </row>
    <row r="95" spans="1:10" x14ac:dyDescent="0.4">
      <c r="A95" s="1">
        <f t="shared" si="12"/>
        <v>43974</v>
      </c>
      <c r="B95">
        <f t="shared" si="13"/>
        <v>88</v>
      </c>
      <c r="C95" s="14">
        <f t="shared" si="14"/>
        <v>3855.438536871834</v>
      </c>
      <c r="D95" s="15">
        <f t="shared" si="10"/>
        <v>-61.37169484452243</v>
      </c>
      <c r="E95" s="14">
        <f t="shared" si="15"/>
        <v>273254.73200270289</v>
      </c>
      <c r="F95" s="15">
        <f t="shared" si="19"/>
        <v>-19066.459545344682</v>
      </c>
      <c r="G95" s="14">
        <f t="shared" si="16"/>
        <v>8305973.8294604234</v>
      </c>
      <c r="H95" s="15">
        <f t="shared" si="11"/>
        <v>19127.831240189204</v>
      </c>
      <c r="I95" s="4">
        <f t="shared" si="17"/>
        <v>8579228.5614631269</v>
      </c>
      <c r="J95" s="4">
        <f t="shared" si="18"/>
        <v>61.371694844521699</v>
      </c>
    </row>
    <row r="96" spans="1:10" x14ac:dyDescent="0.4">
      <c r="A96" s="1">
        <f t="shared" si="12"/>
        <v>43975</v>
      </c>
      <c r="B96">
        <f t="shared" si="13"/>
        <v>89</v>
      </c>
      <c r="C96" s="14">
        <f t="shared" si="14"/>
        <v>3794.0668420273114</v>
      </c>
      <c r="D96" s="15">
        <f t="shared" si="10"/>
        <v>-56.18069776333698</v>
      </c>
      <c r="E96" s="14">
        <f t="shared" si="15"/>
        <v>254188.27245735819</v>
      </c>
      <c r="F96" s="15">
        <f t="shared" si="19"/>
        <v>-17736.998374251736</v>
      </c>
      <c r="G96" s="14">
        <f t="shared" si="16"/>
        <v>8325101.6607006127</v>
      </c>
      <c r="H96" s="15">
        <f t="shared" si="11"/>
        <v>17793.179072015075</v>
      </c>
      <c r="I96" s="4">
        <f t="shared" si="17"/>
        <v>8579289.9331579711</v>
      </c>
      <c r="J96" s="4">
        <f t="shared" si="18"/>
        <v>56.180697763338685</v>
      </c>
    </row>
    <row r="97" spans="1:10" x14ac:dyDescent="0.4">
      <c r="A97" s="1">
        <f t="shared" si="12"/>
        <v>43976</v>
      </c>
      <c r="B97">
        <f t="shared" si="13"/>
        <v>90</v>
      </c>
      <c r="C97" s="14">
        <f t="shared" si="14"/>
        <v>3737.8861442639745</v>
      </c>
      <c r="D97" s="15">
        <f t="shared" si="10"/>
        <v>-51.486618398981477</v>
      </c>
      <c r="E97" s="14">
        <f t="shared" si="15"/>
        <v>236451.27408310646</v>
      </c>
      <c r="F97" s="15">
        <f t="shared" si="19"/>
        <v>-16500.102567418475</v>
      </c>
      <c r="G97" s="14">
        <f t="shared" si="16"/>
        <v>8342894.8397726277</v>
      </c>
      <c r="H97" s="15">
        <f t="shared" si="11"/>
        <v>16551.589185817455</v>
      </c>
      <c r="I97" s="4">
        <f t="shared" si="17"/>
        <v>8579346.1138557345</v>
      </c>
      <c r="J97" s="4">
        <f t="shared" si="18"/>
        <v>51.486618398979772</v>
      </c>
    </row>
    <row r="98" spans="1:10" x14ac:dyDescent="0.4">
      <c r="A98" s="1">
        <f t="shared" si="12"/>
        <v>43977</v>
      </c>
      <c r="B98">
        <f t="shared" si="13"/>
        <v>91</v>
      </c>
      <c r="C98" s="14">
        <f t="shared" si="14"/>
        <v>3686.3995258649929</v>
      </c>
      <c r="D98" s="15">
        <f t="shared" si="10"/>
        <v>-47.234064957821801</v>
      </c>
      <c r="E98" s="14">
        <f t="shared" si="15"/>
        <v>219951.17151568798</v>
      </c>
      <c r="F98" s="15">
        <f t="shared" si="19"/>
        <v>-15349.347941140339</v>
      </c>
      <c r="G98" s="14">
        <f t="shared" si="16"/>
        <v>8359446.4289584449</v>
      </c>
      <c r="H98" s="15">
        <f t="shared" si="11"/>
        <v>15396.58200609816</v>
      </c>
      <c r="I98" s="4">
        <f t="shared" si="17"/>
        <v>8579397.6004741322</v>
      </c>
      <c r="J98" s="4">
        <f t="shared" si="18"/>
        <v>47.234064957821829</v>
      </c>
    </row>
    <row r="99" spans="1:10" x14ac:dyDescent="0.4">
      <c r="A99" s="1">
        <f t="shared" si="12"/>
        <v>43978</v>
      </c>
      <c r="B99">
        <f t="shared" si="13"/>
        <v>92</v>
      </c>
      <c r="C99" s="14">
        <f t="shared" si="14"/>
        <v>3639.1654609071711</v>
      </c>
      <c r="D99" s="15">
        <f t="shared" si="10"/>
        <v>-43.374845777526843</v>
      </c>
      <c r="E99" s="14">
        <f t="shared" si="15"/>
        <v>204601.82357454766</v>
      </c>
      <c r="F99" s="15">
        <f t="shared" si="19"/>
        <v>-14278.75280444081</v>
      </c>
      <c r="G99" s="14">
        <f t="shared" si="16"/>
        <v>8374843.0109645426</v>
      </c>
      <c r="H99" s="15">
        <f t="shared" si="11"/>
        <v>14322.127650218337</v>
      </c>
      <c r="I99" s="4">
        <f t="shared" si="17"/>
        <v>8579444.8345390894</v>
      </c>
      <c r="J99" s="4">
        <f t="shared" si="18"/>
        <v>43.374845777527298</v>
      </c>
    </row>
    <row r="100" spans="1:10" x14ac:dyDescent="0.4">
      <c r="A100" s="1">
        <f t="shared" si="12"/>
        <v>43979</v>
      </c>
      <c r="B100">
        <f t="shared" si="13"/>
        <v>93</v>
      </c>
      <c r="C100" s="14">
        <f t="shared" si="14"/>
        <v>3595.7906151296443</v>
      </c>
      <c r="D100" s="15">
        <f t="shared" si="10"/>
        <v>-39.866900505564516</v>
      </c>
      <c r="E100" s="14">
        <f t="shared" si="15"/>
        <v>190323.07077010686</v>
      </c>
      <c r="F100" s="15">
        <f t="shared" si="19"/>
        <v>-13282.748053401916</v>
      </c>
      <c r="G100" s="14">
        <f t="shared" si="16"/>
        <v>8389165.1386147607</v>
      </c>
      <c r="H100" s="15">
        <f t="shared" si="11"/>
        <v>13322.614953907481</v>
      </c>
      <c r="I100" s="4">
        <f t="shared" si="17"/>
        <v>8579488.2093848679</v>
      </c>
      <c r="J100" s="4">
        <f t="shared" si="18"/>
        <v>39.866900505565354</v>
      </c>
    </row>
    <row r="101" spans="1:10" x14ac:dyDescent="0.4">
      <c r="A101" s="1">
        <f t="shared" si="12"/>
        <v>43980</v>
      </c>
      <c r="B101">
        <f t="shared" si="13"/>
        <v>94</v>
      </c>
      <c r="C101" s="14">
        <f t="shared" si="14"/>
        <v>3555.9237146240798</v>
      </c>
      <c r="D101" s="15">
        <f t="shared" si="10"/>
        <v>-36.673407949463808</v>
      </c>
      <c r="E101" s="14">
        <f t="shared" si="15"/>
        <v>177040.32271670495</v>
      </c>
      <c r="F101" s="15">
        <f t="shared" si="19"/>
        <v>-12356.149182219884</v>
      </c>
      <c r="G101" s="14">
        <f t="shared" si="16"/>
        <v>8402487.7535686679</v>
      </c>
      <c r="H101" s="15">
        <f t="shared" si="11"/>
        <v>12392.822590169348</v>
      </c>
      <c r="I101" s="4">
        <f t="shared" si="17"/>
        <v>8579528.0762853734</v>
      </c>
      <c r="J101" s="4">
        <f t="shared" si="18"/>
        <v>36.673407949463581</v>
      </c>
    </row>
    <row r="102" spans="1:10" x14ac:dyDescent="0.4">
      <c r="A102" s="1">
        <f t="shared" si="12"/>
        <v>43981</v>
      </c>
      <c r="B102">
        <f t="shared" si="13"/>
        <v>95</v>
      </c>
      <c r="C102" s="14">
        <f t="shared" si="14"/>
        <v>3519.2503066746158</v>
      </c>
      <c r="D102" s="15">
        <f t="shared" si="10"/>
        <v>-33.762038692368165</v>
      </c>
      <c r="E102" s="14">
        <f t="shared" si="15"/>
        <v>164684.17353448507</v>
      </c>
      <c r="F102" s="15">
        <f t="shared" si="19"/>
        <v>-11494.130108721589</v>
      </c>
      <c r="G102" s="14">
        <f t="shared" si="16"/>
        <v>8414880.5761588365</v>
      </c>
      <c r="H102" s="15">
        <f t="shared" si="11"/>
        <v>11527.892147413957</v>
      </c>
      <c r="I102" s="4">
        <f t="shared" si="17"/>
        <v>8579564.7496933211</v>
      </c>
      <c r="J102" s="4">
        <f t="shared" si="18"/>
        <v>33.762038692368151</v>
      </c>
    </row>
    <row r="103" spans="1:10" x14ac:dyDescent="0.4">
      <c r="A103" s="1">
        <f t="shared" si="12"/>
        <v>43982</v>
      </c>
      <c r="B103">
        <f t="shared" si="13"/>
        <v>96</v>
      </c>
      <c r="C103" s="14">
        <f t="shared" si="14"/>
        <v>3485.4882679822476</v>
      </c>
      <c r="D103" s="15">
        <f t="shared" si="10"/>
        <v>-31.104326785814383</v>
      </c>
      <c r="E103" s="14">
        <f t="shared" si="15"/>
        <v>153190.04342576349</v>
      </c>
      <c r="F103" s="15">
        <f t="shared" si="19"/>
        <v>-10692.198713017631</v>
      </c>
      <c r="G103" s="14">
        <f t="shared" si="16"/>
        <v>8426408.4683062509</v>
      </c>
      <c r="H103" s="15">
        <f t="shared" si="11"/>
        <v>10723.303039803446</v>
      </c>
      <c r="I103" s="4">
        <f t="shared" si="17"/>
        <v>8579598.5117320139</v>
      </c>
      <c r="J103" s="4">
        <f t="shared" si="18"/>
        <v>31.104326785814919</v>
      </c>
    </row>
    <row r="104" spans="1:10" x14ac:dyDescent="0.4">
      <c r="A104" s="1">
        <f t="shared" si="12"/>
        <v>43983</v>
      </c>
      <c r="B104">
        <f t="shared" si="13"/>
        <v>97</v>
      </c>
      <c r="C104" s="14">
        <f t="shared" si="14"/>
        <v>3454.3839411964332</v>
      </c>
      <c r="D104" s="15">
        <f t="shared" si="10"/>
        <v>-28.675139753427345</v>
      </c>
      <c r="E104" s="14">
        <f t="shared" si="15"/>
        <v>142497.84471274586</v>
      </c>
      <c r="F104" s="15">
        <f t="shared" si="19"/>
        <v>-9946.1739901387828</v>
      </c>
      <c r="G104" s="14">
        <f t="shared" si="16"/>
        <v>8437131.771346055</v>
      </c>
      <c r="H104" s="15">
        <f t="shared" si="11"/>
        <v>9974.8491298922108</v>
      </c>
      <c r="I104" s="4">
        <f t="shared" si="17"/>
        <v>8579629.6160588004</v>
      </c>
      <c r="J104" s="4">
        <f t="shared" si="18"/>
        <v>28.675139753428084</v>
      </c>
    </row>
    <row r="105" spans="1:10" x14ac:dyDescent="0.4">
      <c r="A105" s="1">
        <f t="shared" si="12"/>
        <v>43984</v>
      </c>
      <c r="B105">
        <f t="shared" si="13"/>
        <v>98</v>
      </c>
      <c r="C105" s="14">
        <f t="shared" si="14"/>
        <v>3425.708801443006</v>
      </c>
      <c r="D105" s="15">
        <f t="shared" si="10"/>
        <v>-26.45223005159977</v>
      </c>
      <c r="E105" s="14">
        <f t="shared" si="15"/>
        <v>132551.67072260709</v>
      </c>
      <c r="F105" s="15">
        <f t="shared" si="19"/>
        <v>-9252.1647205308964</v>
      </c>
      <c r="G105" s="14">
        <f t="shared" si="16"/>
        <v>8447106.6204759479</v>
      </c>
      <c r="H105" s="15">
        <f t="shared" si="11"/>
        <v>9278.6169505824964</v>
      </c>
      <c r="I105" s="4">
        <f t="shared" si="17"/>
        <v>8579658.2911985554</v>
      </c>
      <c r="J105" s="4">
        <f t="shared" si="18"/>
        <v>26.452230051600054</v>
      </c>
    </row>
    <row r="106" spans="1:10" x14ac:dyDescent="0.4">
      <c r="A106" s="1">
        <f t="shared" si="12"/>
        <v>43985</v>
      </c>
      <c r="B106">
        <f t="shared" si="13"/>
        <v>99</v>
      </c>
      <c r="C106" s="14">
        <f t="shared" si="14"/>
        <v>3399.2565713914064</v>
      </c>
      <c r="D106" s="15">
        <f t="shared" si="10"/>
        <v>-24.415854256283151</v>
      </c>
      <c r="E106" s="14">
        <f t="shared" si="15"/>
        <v>123299.50600207619</v>
      </c>
      <c r="F106" s="15">
        <f t="shared" si="19"/>
        <v>-8606.5495658890504</v>
      </c>
      <c r="G106" s="14">
        <f t="shared" si="16"/>
        <v>8456385.2374265306</v>
      </c>
      <c r="H106" s="15">
        <f t="shared" si="11"/>
        <v>8630.9654201453341</v>
      </c>
      <c r="I106" s="4">
        <f t="shared" si="17"/>
        <v>8579684.7434286065</v>
      </c>
      <c r="J106" s="4">
        <f t="shared" si="18"/>
        <v>24.415854256283637</v>
      </c>
    </row>
    <row r="107" spans="1:10" x14ac:dyDescent="0.4">
      <c r="A107" s="1">
        <f t="shared" si="12"/>
        <v>43986</v>
      </c>
      <c r="B107">
        <f t="shared" si="13"/>
        <v>100</v>
      </c>
      <c r="C107" s="14">
        <f t="shared" si="14"/>
        <v>3374.8407171351232</v>
      </c>
      <c r="D107" s="15">
        <f t="shared" si="10"/>
        <v>-22.548448748110193</v>
      </c>
      <c r="E107" s="14">
        <f t="shared" si="15"/>
        <v>114692.95643618715</v>
      </c>
      <c r="F107" s="15">
        <f t="shared" si="19"/>
        <v>-8005.9585017849913</v>
      </c>
      <c r="G107" s="14">
        <f t="shared" si="16"/>
        <v>8465016.2028466761</v>
      </c>
      <c r="H107" s="15">
        <f t="shared" si="11"/>
        <v>8028.5069505331012</v>
      </c>
      <c r="I107" s="4">
        <f t="shared" ref="I107:I156" si="20">E107+G107</f>
        <v>8579709.1592828631</v>
      </c>
      <c r="J107" s="4">
        <f t="shared" si="18"/>
        <v>22.548448748109877</v>
      </c>
    </row>
    <row r="108" spans="1:10" x14ac:dyDescent="0.4">
      <c r="A108" s="1">
        <f t="shared" si="12"/>
        <v>43987</v>
      </c>
      <c r="B108">
        <f t="shared" si="13"/>
        <v>101</v>
      </c>
      <c r="C108" s="14">
        <f t="shared" si="14"/>
        <v>3352.2922683870129</v>
      </c>
      <c r="D108" s="15">
        <f t="shared" si="10"/>
        <v>-20.834352682143013</v>
      </c>
      <c r="E108" s="14">
        <f t="shared" si="15"/>
        <v>106686.99793440216</v>
      </c>
      <c r="F108" s="15">
        <f t="shared" si="19"/>
        <v>-7447.2555027260087</v>
      </c>
      <c r="G108" s="14">
        <f t="shared" si="16"/>
        <v>8473044.7097972091</v>
      </c>
      <c r="H108" s="15">
        <f t="shared" si="11"/>
        <v>7468.0898554081514</v>
      </c>
      <c r="I108" s="4">
        <f t="shared" si="20"/>
        <v>8579731.707731612</v>
      </c>
      <c r="J108" s="4">
        <f t="shared" si="18"/>
        <v>20.834352682142708</v>
      </c>
    </row>
    <row r="109" spans="1:10" x14ac:dyDescent="0.4">
      <c r="A109" s="1">
        <f t="shared" si="12"/>
        <v>43988</v>
      </c>
      <c r="B109">
        <f t="shared" si="13"/>
        <v>102</v>
      </c>
      <c r="C109" s="14">
        <f t="shared" si="14"/>
        <v>3331.4579157048697</v>
      </c>
      <c r="D109" s="15">
        <f t="shared" si="10"/>
        <v>-19.259570655286606</v>
      </c>
      <c r="E109" s="14">
        <f t="shared" si="15"/>
        <v>99239.742431676146</v>
      </c>
      <c r="F109" s="15">
        <f t="shared" si="19"/>
        <v>-6927.5223995620445</v>
      </c>
      <c r="G109" s="14">
        <f t="shared" si="16"/>
        <v>8480512.7996526174</v>
      </c>
      <c r="H109" s="15">
        <f t="shared" si="11"/>
        <v>6946.781970217331</v>
      </c>
      <c r="I109" s="4">
        <f t="shared" si="20"/>
        <v>8579752.5420842934</v>
      </c>
      <c r="J109" s="4">
        <f t="shared" si="18"/>
        <v>19.259570655286552</v>
      </c>
    </row>
    <row r="110" spans="1:10" x14ac:dyDescent="0.4">
      <c r="A110" s="1">
        <f t="shared" si="12"/>
        <v>43989</v>
      </c>
      <c r="B110">
        <f t="shared" si="13"/>
        <v>103</v>
      </c>
      <c r="C110" s="14">
        <f t="shared" si="14"/>
        <v>3312.1983450495832</v>
      </c>
      <c r="D110" s="15">
        <f t="shared" si="10"/>
        <v>-17.811568803137735</v>
      </c>
      <c r="E110" s="14">
        <f t="shared" si="15"/>
        <v>92312.220032114099</v>
      </c>
      <c r="F110" s="15">
        <f t="shared" si="19"/>
        <v>-6444.04383344485</v>
      </c>
      <c r="G110" s="14">
        <f t="shared" si="16"/>
        <v>8487459.5816228352</v>
      </c>
      <c r="H110" s="15">
        <f t="shared" si="11"/>
        <v>6461.8554022479875</v>
      </c>
      <c r="I110" s="4">
        <f t="shared" si="20"/>
        <v>8579771.8016549498</v>
      </c>
      <c r="J110" s="4">
        <f t="shared" si="18"/>
        <v>17.811568803137561</v>
      </c>
    </row>
    <row r="111" spans="1:10" x14ac:dyDescent="0.4">
      <c r="A111" s="1">
        <f t="shared" si="12"/>
        <v>43990</v>
      </c>
      <c r="B111">
        <f t="shared" si="13"/>
        <v>104</v>
      </c>
      <c r="C111" s="14">
        <f t="shared" si="14"/>
        <v>3294.3867762464456</v>
      </c>
      <c r="D111" s="15">
        <f t="shared" si="10"/>
        <v>-16.479099130877415</v>
      </c>
      <c r="E111" s="14">
        <f t="shared" si="15"/>
        <v>85868.176198669244</v>
      </c>
      <c r="F111" s="15">
        <f t="shared" si="19"/>
        <v>-5994.2932347759706</v>
      </c>
      <c r="G111" s="14">
        <f t="shared" si="16"/>
        <v>8493921.4370250832</v>
      </c>
      <c r="H111" s="15">
        <f t="shared" si="11"/>
        <v>6010.772333906848</v>
      </c>
      <c r="I111" s="4">
        <f t="shared" si="20"/>
        <v>8579789.613223752</v>
      </c>
      <c r="J111" s="4">
        <f t="shared" si="18"/>
        <v>16.47909913087733</v>
      </c>
    </row>
    <row r="112" spans="1:10" x14ac:dyDescent="0.4">
      <c r="A112" s="1">
        <f t="shared" si="12"/>
        <v>43991</v>
      </c>
      <c r="B112">
        <f t="shared" si="13"/>
        <v>105</v>
      </c>
      <c r="C112" s="14">
        <f t="shared" si="14"/>
        <v>3277.9076771155683</v>
      </c>
      <c r="D112" s="15">
        <f t="shared" si="10"/>
        <v>-15.252047758613113</v>
      </c>
      <c r="E112" s="14">
        <f t="shared" si="15"/>
        <v>79873.882963893266</v>
      </c>
      <c r="F112" s="15">
        <f t="shared" si="19"/>
        <v>-5575.9197597139164</v>
      </c>
      <c r="G112" s="14">
        <f t="shared" si="16"/>
        <v>8499932.2093589902</v>
      </c>
      <c r="H112" s="15">
        <f t="shared" si="11"/>
        <v>5591.1718074725295</v>
      </c>
      <c r="I112" s="4">
        <f t="shared" si="20"/>
        <v>8579806.0923228841</v>
      </c>
      <c r="J112" s="4">
        <f t="shared" si="18"/>
        <v>15.252047758613116</v>
      </c>
    </row>
    <row r="113" spans="1:10" x14ac:dyDescent="0.4">
      <c r="A113" s="1">
        <f t="shared" si="12"/>
        <v>43992</v>
      </c>
      <c r="B113">
        <f t="shared" si="13"/>
        <v>106</v>
      </c>
      <c r="C113" s="14">
        <f t="shared" si="14"/>
        <v>3262.6556293569552</v>
      </c>
      <c r="D113" s="15">
        <f t="shared" si="10"/>
        <v>-14.121303478905233</v>
      </c>
      <c r="E113" s="14">
        <f t="shared" si="15"/>
        <v>74297.963204179352</v>
      </c>
      <c r="F113" s="15">
        <f t="shared" si="19"/>
        <v>-5186.7361208136499</v>
      </c>
      <c r="G113" s="14">
        <f t="shared" si="16"/>
        <v>8505523.3811664619</v>
      </c>
      <c r="H113" s="15">
        <f t="shared" si="11"/>
        <v>5200.8574242925552</v>
      </c>
      <c r="I113" s="4">
        <f t="shared" si="20"/>
        <v>8579821.3443706408</v>
      </c>
      <c r="J113" s="4">
        <f t="shared" si="18"/>
        <v>14.121303478905247</v>
      </c>
    </row>
    <row r="114" spans="1:10" x14ac:dyDescent="0.4">
      <c r="A114" s="1">
        <f t="shared" si="12"/>
        <v>43993</v>
      </c>
      <c r="B114">
        <f t="shared" si="13"/>
        <v>107</v>
      </c>
      <c r="C114" s="14">
        <f t="shared" si="14"/>
        <v>3248.5343258780499</v>
      </c>
      <c r="D114" s="15">
        <f t="shared" si="10"/>
        <v>-13.078643613639702</v>
      </c>
      <c r="E114" s="14">
        <f t="shared" si="15"/>
        <v>69111.227083365695</v>
      </c>
      <c r="F114" s="15">
        <f t="shared" si="19"/>
        <v>-4824.7072522219596</v>
      </c>
      <c r="G114" s="14">
        <f t="shared" si="16"/>
        <v>8510724.2385907546</v>
      </c>
      <c r="H114" s="15">
        <f t="shared" si="11"/>
        <v>4837.7858958355991</v>
      </c>
      <c r="I114" s="4">
        <f t="shared" si="20"/>
        <v>8579835.4656741209</v>
      </c>
      <c r="J114" s="4">
        <f t="shared" si="18"/>
        <v>13.078643613639542</v>
      </c>
    </row>
    <row r="115" spans="1:10" x14ac:dyDescent="0.4">
      <c r="A115" s="1">
        <f t="shared" si="12"/>
        <v>43994</v>
      </c>
      <c r="B115">
        <f t="shared" si="13"/>
        <v>108</v>
      </c>
      <c r="C115" s="14">
        <f t="shared" si="14"/>
        <v>3235.4556822644104</v>
      </c>
      <c r="D115" s="15">
        <f t="shared" si="10"/>
        <v>-12.116634643251638</v>
      </c>
      <c r="E115" s="14">
        <f t="shared" si="15"/>
        <v>64286.519831143734</v>
      </c>
      <c r="F115" s="15">
        <f t="shared" si="19"/>
        <v>-4487.9397535368098</v>
      </c>
      <c r="G115" s="14">
        <f t="shared" si="16"/>
        <v>8515562.0244865902</v>
      </c>
      <c r="H115" s="15">
        <f t="shared" si="11"/>
        <v>4500.0563881800617</v>
      </c>
      <c r="I115" s="4">
        <f t="shared" si="20"/>
        <v>8579848.5443177335</v>
      </c>
      <c r="J115" s="4">
        <f t="shared" si="18"/>
        <v>12.116634643251928</v>
      </c>
    </row>
    <row r="116" spans="1:10" x14ac:dyDescent="0.4">
      <c r="A116" s="1">
        <f t="shared" si="12"/>
        <v>43995</v>
      </c>
      <c r="B116">
        <f t="shared" si="13"/>
        <v>109</v>
      </c>
      <c r="C116" s="14">
        <f t="shared" si="14"/>
        <v>3223.3390476211589</v>
      </c>
      <c r="D116" s="15">
        <f t="shared" si="10"/>
        <v>-11.228545482978561</v>
      </c>
      <c r="E116" s="14">
        <f t="shared" si="15"/>
        <v>59798.580077606923</v>
      </c>
      <c r="F116" s="15">
        <f t="shared" si="19"/>
        <v>-4174.6720599495056</v>
      </c>
      <c r="G116" s="14">
        <f t="shared" si="16"/>
        <v>8520062.0808747709</v>
      </c>
      <c r="H116" s="15">
        <f t="shared" si="11"/>
        <v>4185.9006054324846</v>
      </c>
      <c r="I116" s="4">
        <f t="shared" si="20"/>
        <v>8579860.6609523781</v>
      </c>
      <c r="J116" s="4">
        <f t="shared" si="18"/>
        <v>11.228545482978916</v>
      </c>
    </row>
    <row r="117" spans="1:10" x14ac:dyDescent="0.4">
      <c r="A117" s="1">
        <f t="shared" si="12"/>
        <v>43996</v>
      </c>
      <c r="B117">
        <f t="shared" si="13"/>
        <v>110</v>
      </c>
      <c r="C117" s="14">
        <f t="shared" si="14"/>
        <v>3212.1105021381804</v>
      </c>
      <c r="D117" s="15">
        <f t="shared" si="10"/>
        <v>-10.408271613879437</v>
      </c>
      <c r="E117" s="14">
        <f t="shared" si="15"/>
        <v>55623.908017657421</v>
      </c>
      <c r="F117" s="15">
        <f t="shared" si="19"/>
        <v>-3883.2652896221402</v>
      </c>
      <c r="G117" s="14">
        <f t="shared" si="16"/>
        <v>8524247.9814802036</v>
      </c>
      <c r="H117" s="15">
        <f t="shared" si="11"/>
        <v>3893.6735612360199</v>
      </c>
      <c r="I117" s="4">
        <f t="shared" si="20"/>
        <v>8579871.8894978613</v>
      </c>
      <c r="J117" s="4">
        <f t="shared" si="18"/>
        <v>10.408271613879606</v>
      </c>
    </row>
    <row r="118" spans="1:10" x14ac:dyDescent="0.4">
      <c r="A118" s="1">
        <f t="shared" si="12"/>
        <v>43997</v>
      </c>
      <c r="B118">
        <f t="shared" si="13"/>
        <v>111</v>
      </c>
      <c r="C118" s="14">
        <f t="shared" si="14"/>
        <v>3201.7022305243008</v>
      </c>
      <c r="D118" s="15">
        <f t="shared" si="10"/>
        <v>-9.6502685533027233</v>
      </c>
      <c r="E118" s="14">
        <f t="shared" si="15"/>
        <v>51740.64272803528</v>
      </c>
      <c r="F118" s="15">
        <f t="shared" si="19"/>
        <v>-3612.1947224091673</v>
      </c>
      <c r="G118" s="14">
        <f t="shared" si="16"/>
        <v>8528141.6550414395</v>
      </c>
      <c r="H118" s="15">
        <f t="shared" si="11"/>
        <v>3621.8449909624701</v>
      </c>
      <c r="I118" s="4">
        <f t="shared" si="20"/>
        <v>8579882.2977694739</v>
      </c>
      <c r="J118" s="4">
        <f t="shared" si="18"/>
        <v>9.6502685533027943</v>
      </c>
    </row>
    <row r="119" spans="1:10" x14ac:dyDescent="0.4">
      <c r="A119" s="1">
        <f t="shared" si="12"/>
        <v>43998</v>
      </c>
      <c r="B119">
        <f t="shared" si="13"/>
        <v>112</v>
      </c>
      <c r="C119" s="14">
        <f t="shared" si="14"/>
        <v>3192.051961970998</v>
      </c>
      <c r="D119" s="15">
        <f t="shared" si="10"/>
        <v>-8.9494933804083701</v>
      </c>
      <c r="E119" s="14">
        <f t="shared" si="15"/>
        <v>48128.448005626109</v>
      </c>
      <c r="F119" s="15">
        <f t="shared" si="19"/>
        <v>-3360.0418670134195</v>
      </c>
      <c r="G119" s="14">
        <f t="shared" si="16"/>
        <v>8531763.5000324026</v>
      </c>
      <c r="H119" s="15">
        <f t="shared" si="11"/>
        <v>3368.991360393828</v>
      </c>
      <c r="I119" s="4">
        <f t="shared" si="20"/>
        <v>8579891.9480380286</v>
      </c>
      <c r="J119" s="4">
        <f t="shared" si="18"/>
        <v>8.9494933804085122</v>
      </c>
    </row>
    <row r="120" spans="1:10" x14ac:dyDescent="0.4">
      <c r="A120" s="1">
        <f t="shared" si="12"/>
        <v>43999</v>
      </c>
      <c r="B120">
        <f t="shared" si="13"/>
        <v>113</v>
      </c>
      <c r="C120" s="14">
        <f t="shared" si="14"/>
        <v>3183.1024685905895</v>
      </c>
      <c r="D120" s="15">
        <f t="shared" si="10"/>
        <v>-8.3013532254073326</v>
      </c>
      <c r="E120" s="14">
        <f t="shared" si="15"/>
        <v>44768.406138612692</v>
      </c>
      <c r="F120" s="15">
        <f t="shared" si="19"/>
        <v>-3125.4870764774814</v>
      </c>
      <c r="G120" s="14">
        <f t="shared" si="16"/>
        <v>8535132.4913927969</v>
      </c>
      <c r="H120" s="15">
        <f t="shared" si="11"/>
        <v>3133.7884297028886</v>
      </c>
      <c r="I120" s="4">
        <f t="shared" si="20"/>
        <v>8579900.8975314088</v>
      </c>
      <c r="J120" s="4">
        <f t="shared" si="18"/>
        <v>8.3013532254071833</v>
      </c>
    </row>
    <row r="121" spans="1:10" x14ac:dyDescent="0.4">
      <c r="A121" s="1">
        <f t="shared" si="12"/>
        <v>44000</v>
      </c>
      <c r="B121">
        <f t="shared" si="13"/>
        <v>114</v>
      </c>
      <c r="C121" s="14">
        <f t="shared" si="14"/>
        <v>3174.8011153651823</v>
      </c>
      <c r="D121" s="15">
        <f t="shared" si="10"/>
        <v>-7.7016597930026593</v>
      </c>
      <c r="E121" s="14">
        <f t="shared" si="15"/>
        <v>41642.91906213521</v>
      </c>
      <c r="F121" s="15">
        <f t="shared" si="19"/>
        <v>-2907.3026745564621</v>
      </c>
      <c r="G121" s="14">
        <f t="shared" si="16"/>
        <v>8538266.2798225004</v>
      </c>
      <c r="H121" s="15">
        <f t="shared" si="11"/>
        <v>2915.0043343494649</v>
      </c>
      <c r="I121" s="4">
        <f t="shared" si="20"/>
        <v>8579909.1988846362</v>
      </c>
      <c r="J121" s="4">
        <f t="shared" si="18"/>
        <v>7.7016597930028183</v>
      </c>
    </row>
    <row r="122" spans="1:10" x14ac:dyDescent="0.4">
      <c r="A122" s="1">
        <f t="shared" si="12"/>
        <v>44001</v>
      </c>
      <c r="B122">
        <f t="shared" si="13"/>
        <v>115</v>
      </c>
      <c r="C122" s="14">
        <f t="shared" si="14"/>
        <v>3167.0994555721795</v>
      </c>
      <c r="D122" s="15">
        <f t="shared" si="10"/>
        <v>-7.1465891264930788</v>
      </c>
      <c r="E122" s="14">
        <f t="shared" si="15"/>
        <v>38735.616387578746</v>
      </c>
      <c r="F122" s="15">
        <f t="shared" si="19"/>
        <v>-2704.3465580040197</v>
      </c>
      <c r="G122" s="14">
        <f t="shared" si="16"/>
        <v>8541181.2841568496</v>
      </c>
      <c r="H122" s="15">
        <f t="shared" si="11"/>
        <v>2711.4931471305126</v>
      </c>
      <c r="I122" s="4">
        <f t="shared" si="20"/>
        <v>8579916.9005444292</v>
      </c>
      <c r="J122" s="4">
        <f t="shared" si="18"/>
        <v>7.1465891264929269</v>
      </c>
    </row>
    <row r="123" spans="1:10" x14ac:dyDescent="0.4">
      <c r="A123" s="1">
        <f t="shared" si="12"/>
        <v>44002</v>
      </c>
      <c r="B123">
        <f t="shared" si="13"/>
        <v>116</v>
      </c>
      <c r="C123" s="14">
        <f t="shared" si="14"/>
        <v>3159.9528664456866</v>
      </c>
      <c r="D123" s="15">
        <f t="shared" si="10"/>
        <v>-6.6326459335387282</v>
      </c>
      <c r="E123" s="14">
        <f t="shared" si="15"/>
        <v>36031.269829574725</v>
      </c>
      <c r="F123" s="15">
        <f t="shared" si="19"/>
        <v>-2515.5562421366922</v>
      </c>
      <c r="G123" s="14">
        <f t="shared" si="16"/>
        <v>8543892.7773039807</v>
      </c>
      <c r="H123" s="15">
        <f t="shared" si="11"/>
        <v>2522.1888880702309</v>
      </c>
      <c r="I123" s="4">
        <f t="shared" si="20"/>
        <v>8579924.0471335556</v>
      </c>
      <c r="J123" s="4">
        <f t="shared" si="18"/>
        <v>6.6326459335386971</v>
      </c>
    </row>
    <row r="124" spans="1:10" x14ac:dyDescent="0.4">
      <c r="A124" s="1">
        <f t="shared" si="12"/>
        <v>44003</v>
      </c>
      <c r="B124">
        <f t="shared" si="13"/>
        <v>117</v>
      </c>
      <c r="C124" s="14">
        <f t="shared" si="14"/>
        <v>3153.3202205121479</v>
      </c>
      <c r="D124" s="15">
        <f t="shared" si="10"/>
        <v>-6.1566318912970033</v>
      </c>
      <c r="E124" s="14">
        <f t="shared" si="15"/>
        <v>33515.713587438033</v>
      </c>
      <c r="F124" s="15">
        <f t="shared" si="19"/>
        <v>-2339.9433192293654</v>
      </c>
      <c r="G124" s="14">
        <f t="shared" si="16"/>
        <v>8546414.9661920518</v>
      </c>
      <c r="H124" s="15">
        <f t="shared" si="11"/>
        <v>2346.0999511206624</v>
      </c>
      <c r="I124" s="4">
        <f t="shared" si="20"/>
        <v>8579930.6797794905</v>
      </c>
      <c r="J124" s="4">
        <f t="shared" si="18"/>
        <v>6.1566318912969109</v>
      </c>
    </row>
    <row r="125" spans="1:10" x14ac:dyDescent="0.4">
      <c r="A125" s="1">
        <f t="shared" si="12"/>
        <v>44004</v>
      </c>
      <c r="B125">
        <f t="shared" si="13"/>
        <v>118</v>
      </c>
      <c r="C125" s="14">
        <f t="shared" si="14"/>
        <v>3147.163588620851</v>
      </c>
      <c r="D125" s="15">
        <f t="shared" si="10"/>
        <v>-5.7156174304780665</v>
      </c>
      <c r="E125" s="14">
        <f t="shared" si="15"/>
        <v>31175.770268208667</v>
      </c>
      <c r="F125" s="15">
        <f t="shared" si="19"/>
        <v>-2176.5883013441285</v>
      </c>
      <c r="G125" s="14">
        <f t="shared" si="16"/>
        <v>8548761.0661431719</v>
      </c>
      <c r="H125" s="15">
        <f t="shared" si="11"/>
        <v>2182.3039187746067</v>
      </c>
      <c r="I125" s="4">
        <f t="shared" si="20"/>
        <v>8579936.8364113811</v>
      </c>
      <c r="J125" s="4">
        <f t="shared" si="18"/>
        <v>5.7156174304782326</v>
      </c>
    </row>
    <row r="126" spans="1:10" x14ac:dyDescent="0.4">
      <c r="A126" s="1">
        <f t="shared" si="12"/>
        <v>44005</v>
      </c>
      <c r="B126">
        <f t="shared" si="13"/>
        <v>119</v>
      </c>
      <c r="C126" s="14">
        <f t="shared" si="14"/>
        <v>3141.4479711903728</v>
      </c>
      <c r="D126" s="15">
        <f t="shared" si="10"/>
        <v>-5.306916567284385</v>
      </c>
      <c r="E126" s="14">
        <f t="shared" si="15"/>
        <v>28999.18196686454</v>
      </c>
      <c r="F126" s="15">
        <f t="shared" si="19"/>
        <v>-2024.6358211132338</v>
      </c>
      <c r="G126" s="14">
        <f t="shared" si="16"/>
        <v>8550943.370061947</v>
      </c>
      <c r="H126" s="15">
        <f t="shared" si="11"/>
        <v>2029.9427376805181</v>
      </c>
      <c r="I126" s="4">
        <f t="shared" si="20"/>
        <v>8579942.5520288125</v>
      </c>
      <c r="J126" s="4">
        <f t="shared" si="18"/>
        <v>5.306916567284361</v>
      </c>
    </row>
    <row r="127" spans="1:10" x14ac:dyDescent="0.4">
      <c r="A127" s="1">
        <f t="shared" si="12"/>
        <v>44006</v>
      </c>
      <c r="B127">
        <f t="shared" si="13"/>
        <v>120</v>
      </c>
      <c r="C127" s="14">
        <f t="shared" si="14"/>
        <v>3136.1410546230882</v>
      </c>
      <c r="D127" s="15">
        <f t="shared" si="10"/>
        <v>-4.9280644112020617</v>
      </c>
      <c r="E127" s="14">
        <f t="shared" si="15"/>
        <v>26974.546145751308</v>
      </c>
      <c r="F127" s="15">
        <f t="shared" si="19"/>
        <v>-1883.2901657913897</v>
      </c>
      <c r="G127" s="14">
        <f t="shared" si="16"/>
        <v>8552973.312799627</v>
      </c>
      <c r="H127" s="15">
        <f t="shared" si="11"/>
        <v>1888.2182302025917</v>
      </c>
      <c r="I127" s="4">
        <f t="shared" si="20"/>
        <v>8579947.858945379</v>
      </c>
      <c r="J127" s="4">
        <f t="shared" si="18"/>
        <v>4.9280644112020582</v>
      </c>
    </row>
    <row r="128" spans="1:10" x14ac:dyDescent="0.4">
      <c r="A128" s="1">
        <f t="shared" si="12"/>
        <v>44007</v>
      </c>
      <c r="B128">
        <f t="shared" si="13"/>
        <v>121</v>
      </c>
      <c r="C128" s="14">
        <f t="shared" si="14"/>
        <v>3131.2129902118859</v>
      </c>
      <c r="D128" s="15">
        <f t="shared" si="10"/>
        <v>-4.5767970268718186</v>
      </c>
      <c r="E128" s="14">
        <f t="shared" si="15"/>
        <v>25091.255979959918</v>
      </c>
      <c r="F128" s="15">
        <f t="shared" si="19"/>
        <v>-1751.8111215703225</v>
      </c>
      <c r="G128" s="14">
        <f t="shared" si="16"/>
        <v>8554861.5310298298</v>
      </c>
      <c r="H128" s="15">
        <f t="shared" si="11"/>
        <v>1756.3879185971944</v>
      </c>
      <c r="I128" s="4">
        <f t="shared" si="20"/>
        <v>8579952.7870097905</v>
      </c>
      <c r="J128" s="4">
        <f t="shared" si="18"/>
        <v>4.5767970268718727</v>
      </c>
    </row>
    <row r="129" spans="1:10" x14ac:dyDescent="0.4">
      <c r="A129" s="1">
        <f t="shared" si="12"/>
        <v>44008</v>
      </c>
      <c r="B129">
        <f t="shared" si="13"/>
        <v>122</v>
      </c>
      <c r="C129" s="14">
        <f t="shared" si="14"/>
        <v>3126.6361931850142</v>
      </c>
      <c r="D129" s="15">
        <f t="shared" si="10"/>
        <v>-4.2510333711686146</v>
      </c>
      <c r="E129" s="14">
        <f t="shared" si="15"/>
        <v>23339.444858389597</v>
      </c>
      <c r="F129" s="15">
        <f t="shared" si="19"/>
        <v>-1629.5101067161033</v>
      </c>
      <c r="G129" s="14">
        <f t="shared" si="16"/>
        <v>8556617.9189484268</v>
      </c>
      <c r="H129" s="15">
        <f t="shared" si="11"/>
        <v>1633.761140087272</v>
      </c>
      <c r="I129" s="4">
        <f t="shared" si="20"/>
        <v>8579957.3638068158</v>
      </c>
      <c r="J129" s="4">
        <f t="shared" si="18"/>
        <v>4.2510333711686599</v>
      </c>
    </row>
    <row r="130" spans="1:10" x14ac:dyDescent="0.4">
      <c r="A130" s="1">
        <f t="shared" si="12"/>
        <v>44009</v>
      </c>
      <c r="B130">
        <f t="shared" si="13"/>
        <v>123</v>
      </c>
      <c r="C130" s="14">
        <f t="shared" si="14"/>
        <v>3122.3851598138458</v>
      </c>
      <c r="D130" s="15">
        <f t="shared" si="10"/>
        <v>-3.948859063312919</v>
      </c>
      <c r="E130" s="14">
        <f t="shared" si="15"/>
        <v>21709.934751673492</v>
      </c>
      <c r="F130" s="15">
        <f t="shared" si="19"/>
        <v>-1515.7465735538317</v>
      </c>
      <c r="G130" s="14">
        <f t="shared" si="16"/>
        <v>8558251.6800885145</v>
      </c>
      <c r="H130" s="15">
        <f t="shared" si="11"/>
        <v>1519.6954326171447</v>
      </c>
      <c r="I130" s="4">
        <f t="shared" si="20"/>
        <v>8579961.6148401871</v>
      </c>
      <c r="J130" s="4">
        <f t="shared" si="18"/>
        <v>3.9488590633129661</v>
      </c>
    </row>
    <row r="131" spans="1:10" x14ac:dyDescent="0.4">
      <c r="A131" s="1">
        <f t="shared" si="12"/>
        <v>44010</v>
      </c>
      <c r="B131">
        <f t="shared" si="13"/>
        <v>124</v>
      </c>
      <c r="C131" s="14">
        <f t="shared" si="14"/>
        <v>3118.4363007505331</v>
      </c>
      <c r="D131" s="15">
        <f t="shared" si="10"/>
        <v>-3.6685117772839937</v>
      </c>
      <c r="E131" s="14">
        <f t="shared" si="15"/>
        <v>20194.188178119661</v>
      </c>
      <c r="F131" s="15">
        <f t="shared" si="19"/>
        <v>-1409.9246606910924</v>
      </c>
      <c r="G131" s="14">
        <f t="shared" si="16"/>
        <v>8559771.3755211309</v>
      </c>
      <c r="H131" s="15">
        <f t="shared" si="11"/>
        <v>1413.5931724683765</v>
      </c>
      <c r="I131" s="4">
        <f t="shared" si="20"/>
        <v>8579965.563699251</v>
      </c>
      <c r="J131" s="4">
        <f t="shared" si="18"/>
        <v>3.6685117772840385</v>
      </c>
    </row>
    <row r="132" spans="1:10" x14ac:dyDescent="0.4">
      <c r="A132" s="1">
        <f t="shared" si="12"/>
        <v>44011</v>
      </c>
      <c r="B132">
        <f t="shared" si="13"/>
        <v>125</v>
      </c>
      <c r="C132" s="14">
        <f t="shared" si="14"/>
        <v>3114.767788973249</v>
      </c>
      <c r="D132" s="15">
        <f t="shared" si="10"/>
        <v>-3.4083680728087855</v>
      </c>
      <c r="E132" s="14">
        <f t="shared" si="15"/>
        <v>18784.263517428568</v>
      </c>
      <c r="F132" s="15">
        <f t="shared" si="19"/>
        <v>-1311.4900781471911</v>
      </c>
      <c r="G132" s="14">
        <f t="shared" si="16"/>
        <v>8561184.9686935991</v>
      </c>
      <c r="H132" s="15">
        <f t="shared" si="11"/>
        <v>1314.8984462199999</v>
      </c>
      <c r="I132" s="4">
        <f t="shared" si="20"/>
        <v>8579969.2322110273</v>
      </c>
      <c r="J132" s="4">
        <f t="shared" si="18"/>
        <v>3.4083680728087984</v>
      </c>
    </row>
    <row r="133" spans="1:10" x14ac:dyDescent="0.4">
      <c r="A133" s="1">
        <f t="shared" si="12"/>
        <v>44012</v>
      </c>
      <c r="B133">
        <f t="shared" si="13"/>
        <v>126</v>
      </c>
      <c r="C133" s="14">
        <f t="shared" si="14"/>
        <v>3111.3594209004405</v>
      </c>
      <c r="D133" s="15">
        <f t="shared" si="10"/>
        <v>-3.1669315044316879</v>
      </c>
      <c r="E133" s="14">
        <f t="shared" si="15"/>
        <v>17472.773439281376</v>
      </c>
      <c r="F133" s="15">
        <f t="shared" si="19"/>
        <v>-1219.9272092452647</v>
      </c>
      <c r="G133" s="14">
        <f t="shared" si="16"/>
        <v>8562499.86713982</v>
      </c>
      <c r="H133" s="15">
        <f t="shared" si="11"/>
        <v>1223.0941407496964</v>
      </c>
      <c r="I133" s="4">
        <f t="shared" si="20"/>
        <v>8579972.6405791007</v>
      </c>
      <c r="J133" s="4">
        <f t="shared" si="18"/>
        <v>3.1669315044316591</v>
      </c>
    </row>
    <row r="134" spans="1:10" x14ac:dyDescent="0.4">
      <c r="A134" s="1">
        <f t="shared" si="12"/>
        <v>44013</v>
      </c>
      <c r="B134">
        <f t="shared" si="13"/>
        <v>127</v>
      </c>
      <c r="C134" s="14">
        <f t="shared" si="14"/>
        <v>3108.1924893960086</v>
      </c>
      <c r="D134" s="15">
        <f t="shared" si="10"/>
        <v>-2.9428218681948395</v>
      </c>
      <c r="E134" s="14">
        <f t="shared" si="15"/>
        <v>16252.846230036112</v>
      </c>
      <c r="F134" s="15">
        <f t="shared" si="19"/>
        <v>-1134.7564142343331</v>
      </c>
      <c r="G134" s="14">
        <f t="shared" si="16"/>
        <v>8563722.9612805694</v>
      </c>
      <c r="H134" s="15">
        <f t="shared" si="11"/>
        <v>1137.6992361025279</v>
      </c>
      <c r="I134" s="4">
        <f t="shared" si="20"/>
        <v>8579975.8075106051</v>
      </c>
      <c r="J134" s="4">
        <f t="shared" si="18"/>
        <v>2.9428218681948692</v>
      </c>
    </row>
    <row r="135" spans="1:10" x14ac:dyDescent="0.4">
      <c r="A135" s="1">
        <f t="shared" si="12"/>
        <v>44014</v>
      </c>
      <c r="B135">
        <f t="shared" si="13"/>
        <v>128</v>
      </c>
      <c r="C135" s="14">
        <f t="shared" si="14"/>
        <v>3105.2496675278139</v>
      </c>
      <c r="D135" s="15">
        <f t="shared" ref="D135:D198" si="21">-E$1*C135*E135/B$2</f>
        <v>-2.7347654627505746</v>
      </c>
      <c r="E135" s="14">
        <f t="shared" si="15"/>
        <v>15118.089815801779</v>
      </c>
      <c r="F135" s="15">
        <f t="shared" si="19"/>
        <v>-1055.5315216433739</v>
      </c>
      <c r="G135" s="14">
        <f t="shared" si="16"/>
        <v>8564860.6605166718</v>
      </c>
      <c r="H135" s="15">
        <f t="shared" ref="H135:H198" si="22">$G$1*E135</f>
        <v>1058.2662871061245</v>
      </c>
      <c r="I135" s="4">
        <f t="shared" si="20"/>
        <v>8579978.7503324728</v>
      </c>
      <c r="J135" s="4">
        <f t="shared" si="18"/>
        <v>2.7347654627506017</v>
      </c>
    </row>
    <row r="136" spans="1:10" x14ac:dyDescent="0.4">
      <c r="A136" s="1">
        <f t="shared" si="12"/>
        <v>44015</v>
      </c>
      <c r="B136">
        <f t="shared" si="13"/>
        <v>129</v>
      </c>
      <c r="C136" s="14">
        <f t="shared" si="14"/>
        <v>3102.5149020650633</v>
      </c>
      <c r="D136" s="15">
        <f t="shared" si="21"/>
        <v>-2.541586256687288</v>
      </c>
      <c r="E136" s="14">
        <f t="shared" si="15"/>
        <v>14062.558294158405</v>
      </c>
      <c r="F136" s="15">
        <f t="shared" si="19"/>
        <v>-981.83749433440119</v>
      </c>
      <c r="G136" s="14">
        <f t="shared" si="16"/>
        <v>8565918.9268037789</v>
      </c>
      <c r="H136" s="15">
        <f t="shared" si="22"/>
        <v>984.3790805910885</v>
      </c>
      <c r="I136" s="4">
        <f t="shared" si="20"/>
        <v>8579981.4850979373</v>
      </c>
      <c r="J136" s="4">
        <f t="shared" si="18"/>
        <v>2.5415862566873102</v>
      </c>
    </row>
    <row r="137" spans="1:10" x14ac:dyDescent="0.4">
      <c r="A137" s="1">
        <f t="shared" ref="A137:A200" si="23">A136+1</f>
        <v>44016</v>
      </c>
      <c r="B137">
        <f t="shared" ref="B137:B200" si="24">B136+1</f>
        <v>130</v>
      </c>
      <c r="C137" s="14">
        <f t="shared" ref="C137:C200" si="25">C136+D136</f>
        <v>3099.9733158083759</v>
      </c>
      <c r="D137" s="15">
        <f t="shared" si="21"/>
        <v>-2.3621978668153552</v>
      </c>
      <c r="E137" s="14">
        <f t="shared" ref="E137:E200" si="26">E136+F136</f>
        <v>13080.720799824005</v>
      </c>
      <c r="F137" s="15">
        <f t="shared" si="19"/>
        <v>-913.28825812086507</v>
      </c>
      <c r="G137" s="14">
        <f t="shared" ref="G137:G200" si="27">G136+H136</f>
        <v>8566903.3058843706</v>
      </c>
      <c r="H137" s="15">
        <f t="shared" si="22"/>
        <v>915.6504559876804</v>
      </c>
      <c r="I137" s="4">
        <f t="shared" si="20"/>
        <v>8579984.0266841948</v>
      </c>
      <c r="J137" s="4">
        <f t="shared" ref="J137:J200" si="28">F137+H137</f>
        <v>2.3621978668153361</v>
      </c>
    </row>
    <row r="138" spans="1:10" x14ac:dyDescent="0.4">
      <c r="A138" s="1">
        <f t="shared" si="23"/>
        <v>44017</v>
      </c>
      <c r="B138">
        <f t="shared" si="24"/>
        <v>131</v>
      </c>
      <c r="C138" s="14">
        <f t="shared" si="25"/>
        <v>3097.6111179415607</v>
      </c>
      <c r="D138" s="15">
        <f t="shared" si="21"/>
        <v>-2.1955962634167152</v>
      </c>
      <c r="E138" s="14">
        <f t="shared" si="26"/>
        <v>12167.43254170314</v>
      </c>
      <c r="F138" s="15">
        <f t="shared" si="19"/>
        <v>-849.52468165580308</v>
      </c>
      <c r="G138" s="14">
        <f t="shared" si="27"/>
        <v>8567818.9563403577</v>
      </c>
      <c r="H138" s="15">
        <f t="shared" si="22"/>
        <v>851.72027791921982</v>
      </c>
      <c r="I138" s="4">
        <f t="shared" si="20"/>
        <v>8579986.3888820615</v>
      </c>
      <c r="J138" s="4">
        <f t="shared" si="28"/>
        <v>2.1955962634167463</v>
      </c>
    </row>
    <row r="139" spans="1:10" x14ac:dyDescent="0.4">
      <c r="A139" s="1">
        <f t="shared" si="23"/>
        <v>44018</v>
      </c>
      <c r="B139">
        <f t="shared" si="24"/>
        <v>132</v>
      </c>
      <c r="C139" s="14">
        <f t="shared" si="25"/>
        <v>3095.4155216781442</v>
      </c>
      <c r="D139" s="15">
        <f t="shared" si="21"/>
        <v>-2.0408531282528282</v>
      </c>
      <c r="E139" s="14">
        <f t="shared" si="26"/>
        <v>11317.907860047337</v>
      </c>
      <c r="F139" s="15">
        <f t="shared" ref="F139:F202" si="29">-D139-H139</f>
        <v>-790.21269707506087</v>
      </c>
      <c r="G139" s="14">
        <f t="shared" si="27"/>
        <v>8568670.6766182762</v>
      </c>
      <c r="H139" s="15">
        <f t="shared" si="22"/>
        <v>792.25355020331369</v>
      </c>
      <c r="I139" s="4">
        <f t="shared" si="20"/>
        <v>8579988.5844783243</v>
      </c>
      <c r="J139" s="4">
        <f t="shared" si="28"/>
        <v>2.0408531282528202</v>
      </c>
    </row>
    <row r="140" spans="1:10" x14ac:dyDescent="0.4">
      <c r="A140" s="1">
        <f t="shared" si="23"/>
        <v>44019</v>
      </c>
      <c r="B140">
        <f t="shared" si="24"/>
        <v>133</v>
      </c>
      <c r="C140" s="14">
        <f t="shared" si="25"/>
        <v>3093.3746685498913</v>
      </c>
      <c r="D140" s="15">
        <f t="shared" si="21"/>
        <v>-1.8971097996567234</v>
      </c>
      <c r="E140" s="14">
        <f t="shared" si="26"/>
        <v>10527.695162972275</v>
      </c>
      <c r="F140" s="15">
        <f t="shared" si="29"/>
        <v>-735.04155160840264</v>
      </c>
      <c r="G140" s="14">
        <f t="shared" si="27"/>
        <v>8569462.9301684797</v>
      </c>
      <c r="H140" s="15">
        <f t="shared" si="22"/>
        <v>736.93866140805937</v>
      </c>
      <c r="I140" s="4">
        <f t="shared" si="20"/>
        <v>8579990.6253314521</v>
      </c>
      <c r="J140" s="4">
        <f t="shared" si="28"/>
        <v>1.8971097996567323</v>
      </c>
    </row>
    <row r="141" spans="1:10" x14ac:dyDescent="0.4">
      <c r="A141" s="1">
        <f t="shared" si="23"/>
        <v>44020</v>
      </c>
      <c r="B141">
        <f t="shared" si="24"/>
        <v>134</v>
      </c>
      <c r="C141" s="14">
        <f t="shared" si="25"/>
        <v>3091.4775587502345</v>
      </c>
      <c r="D141" s="15">
        <f t="shared" si="21"/>
        <v>-1.7635717464809766</v>
      </c>
      <c r="E141" s="14">
        <f t="shared" si="26"/>
        <v>9792.6536113638722</v>
      </c>
      <c r="F141" s="15">
        <f t="shared" si="29"/>
        <v>-683.72218104899025</v>
      </c>
      <c r="G141" s="14">
        <f t="shared" si="27"/>
        <v>8570199.8688298874</v>
      </c>
      <c r="H141" s="15">
        <f t="shared" si="22"/>
        <v>685.48575279547117</v>
      </c>
      <c r="I141" s="4">
        <f t="shared" si="20"/>
        <v>8579992.5224412512</v>
      </c>
      <c r="J141" s="4">
        <f t="shared" si="28"/>
        <v>1.7635717464809204</v>
      </c>
    </row>
    <row r="142" spans="1:10" x14ac:dyDescent="0.4">
      <c r="A142" s="1">
        <f t="shared" si="23"/>
        <v>44021</v>
      </c>
      <c r="B142">
        <f t="shared" si="24"/>
        <v>135</v>
      </c>
      <c r="C142" s="14">
        <f t="shared" si="25"/>
        <v>3089.7139870037536</v>
      </c>
      <c r="D142" s="15">
        <f t="shared" si="21"/>
        <v>-1.6395035191838969</v>
      </c>
      <c r="E142" s="14">
        <f t="shared" si="26"/>
        <v>9108.9314303148822</v>
      </c>
      <c r="F142" s="15">
        <f t="shared" si="29"/>
        <v>-635.98569660285796</v>
      </c>
      <c r="G142" s="14">
        <f t="shared" si="27"/>
        <v>8570885.3545826823</v>
      </c>
      <c r="H142" s="15">
        <f t="shared" si="22"/>
        <v>637.62520012204186</v>
      </c>
      <c r="I142" s="4">
        <f t="shared" si="20"/>
        <v>8579994.2860129979</v>
      </c>
      <c r="J142" s="4">
        <f t="shared" si="28"/>
        <v>1.6395035191839042</v>
      </c>
    </row>
    <row r="143" spans="1:10" x14ac:dyDescent="0.4">
      <c r="A143" s="1">
        <f t="shared" si="23"/>
        <v>44022</v>
      </c>
      <c r="B143">
        <f t="shared" si="24"/>
        <v>136</v>
      </c>
      <c r="C143" s="14">
        <f t="shared" si="25"/>
        <v>3088.0744834845696</v>
      </c>
      <c r="D143" s="15">
        <f t="shared" si="21"/>
        <v>-1.5242241320384109</v>
      </c>
      <c r="E143" s="14">
        <f t="shared" si="26"/>
        <v>8472.9457337120239</v>
      </c>
      <c r="F143" s="15">
        <f t="shared" si="29"/>
        <v>-591.58197722780335</v>
      </c>
      <c r="G143" s="14">
        <f t="shared" si="27"/>
        <v>8571522.9797828048</v>
      </c>
      <c r="H143" s="15">
        <f t="shared" si="22"/>
        <v>593.10620135984175</v>
      </c>
      <c r="I143" s="4">
        <f t="shared" si="20"/>
        <v>8579995.925516516</v>
      </c>
      <c r="J143" s="4">
        <f t="shared" si="28"/>
        <v>1.5242241320383982</v>
      </c>
    </row>
    <row r="144" spans="1:10" x14ac:dyDescent="0.4">
      <c r="A144" s="1">
        <f t="shared" si="23"/>
        <v>44023</v>
      </c>
      <c r="B144">
        <f t="shared" si="24"/>
        <v>137</v>
      </c>
      <c r="C144" s="14">
        <f t="shared" si="25"/>
        <v>3086.5502593525312</v>
      </c>
      <c r="D144" s="15">
        <f t="shared" si="21"/>
        <v>-1.4171028354509876</v>
      </c>
      <c r="E144" s="14">
        <f t="shared" si="26"/>
        <v>7881.3637564842202</v>
      </c>
      <c r="F144" s="15">
        <f t="shared" si="29"/>
        <v>-550.27836011844443</v>
      </c>
      <c r="G144" s="14">
        <f t="shared" si="27"/>
        <v>8572116.0859841648</v>
      </c>
      <c r="H144" s="15">
        <f t="shared" si="22"/>
        <v>551.69546295389546</v>
      </c>
      <c r="I144" s="4">
        <f t="shared" si="20"/>
        <v>8579997.4497406483</v>
      </c>
      <c r="J144" s="4">
        <f t="shared" si="28"/>
        <v>1.4171028354510327</v>
      </c>
    </row>
    <row r="145" spans="1:10" x14ac:dyDescent="0.4">
      <c r="A145" s="1">
        <f t="shared" si="23"/>
        <v>44024</v>
      </c>
      <c r="B145">
        <f t="shared" si="24"/>
        <v>138</v>
      </c>
      <c r="C145" s="14">
        <f t="shared" si="25"/>
        <v>3085.1331565170804</v>
      </c>
      <c r="D145" s="15">
        <f t="shared" si="21"/>
        <v>-1.317555241774764</v>
      </c>
      <c r="E145" s="14">
        <f t="shared" si="26"/>
        <v>7331.0853963657755</v>
      </c>
      <c r="F145" s="15">
        <f t="shared" si="29"/>
        <v>-511.85842250382956</v>
      </c>
      <c r="G145" s="14">
        <f t="shared" si="27"/>
        <v>8572667.7814471181</v>
      </c>
      <c r="H145" s="15">
        <f t="shared" si="22"/>
        <v>513.17597774560431</v>
      </c>
      <c r="I145" s="4">
        <f t="shared" si="20"/>
        <v>8579998.8668434843</v>
      </c>
      <c r="J145" s="4">
        <f t="shared" si="28"/>
        <v>1.3175552417747554</v>
      </c>
    </row>
    <row r="146" spans="1:10" x14ac:dyDescent="0.4">
      <c r="A146" s="1">
        <f t="shared" si="23"/>
        <v>44025</v>
      </c>
      <c r="B146">
        <f t="shared" si="24"/>
        <v>139</v>
      </c>
      <c r="C146" s="14">
        <f t="shared" si="25"/>
        <v>3083.8156012753057</v>
      </c>
      <c r="D146" s="15">
        <f t="shared" si="21"/>
        <v>-1.2250397718717922</v>
      </c>
      <c r="E146" s="14">
        <f t="shared" si="26"/>
        <v>6819.2269738619461</v>
      </c>
      <c r="F146" s="15">
        <f t="shared" si="29"/>
        <v>-476.12084839846443</v>
      </c>
      <c r="G146" s="14">
        <f t="shared" si="27"/>
        <v>8573180.9574248642</v>
      </c>
      <c r="H146" s="15">
        <f t="shared" si="22"/>
        <v>477.34588817033625</v>
      </c>
      <c r="I146" s="4">
        <f t="shared" si="20"/>
        <v>8580000.1843987256</v>
      </c>
      <c r="J146" s="4">
        <f t="shared" si="28"/>
        <v>1.2250397718718204</v>
      </c>
    </row>
    <row r="147" spans="1:10" x14ac:dyDescent="0.4">
      <c r="A147" s="1">
        <f t="shared" si="23"/>
        <v>44026</v>
      </c>
      <c r="B147">
        <f t="shared" si="24"/>
        <v>140</v>
      </c>
      <c r="C147" s="14">
        <f t="shared" si="25"/>
        <v>3082.5905615034339</v>
      </c>
      <c r="D147" s="15">
        <f t="shared" si="21"/>
        <v>-1.1390543930927592</v>
      </c>
      <c r="E147" s="14">
        <f t="shared" si="26"/>
        <v>6343.1061254634815</v>
      </c>
      <c r="F147" s="15">
        <f t="shared" si="29"/>
        <v>-442.87837438935099</v>
      </c>
      <c r="G147" s="14">
        <f t="shared" si="27"/>
        <v>8573658.3033130337</v>
      </c>
      <c r="H147" s="15">
        <f t="shared" si="22"/>
        <v>444.01742878244374</v>
      </c>
      <c r="I147" s="4">
        <f t="shared" si="20"/>
        <v>8580001.4094384965</v>
      </c>
      <c r="J147" s="4">
        <f t="shared" si="28"/>
        <v>1.1390543930927493</v>
      </c>
    </row>
    <row r="148" spans="1:10" x14ac:dyDescent="0.4">
      <c r="A148" s="1">
        <f t="shared" si="23"/>
        <v>44027</v>
      </c>
      <c r="B148">
        <f t="shared" si="24"/>
        <v>141</v>
      </c>
      <c r="C148" s="14">
        <f t="shared" si="25"/>
        <v>3081.451507110341</v>
      </c>
      <c r="D148" s="15">
        <f t="shared" si="21"/>
        <v>-1.0591336223577468</v>
      </c>
      <c r="E148" s="14">
        <f t="shared" si="26"/>
        <v>5900.2277510741305</v>
      </c>
      <c r="F148" s="15">
        <f t="shared" si="29"/>
        <v>-411.95680895283141</v>
      </c>
      <c r="G148" s="14">
        <f t="shared" si="27"/>
        <v>8574102.3207418155</v>
      </c>
      <c r="H148" s="15">
        <f t="shared" si="22"/>
        <v>413.01594257518917</v>
      </c>
      <c r="I148" s="4">
        <f t="shared" si="20"/>
        <v>8580002.5484928899</v>
      </c>
      <c r="J148" s="4">
        <f t="shared" si="28"/>
        <v>1.0591336223577628</v>
      </c>
    </row>
    <row r="149" spans="1:10" x14ac:dyDescent="0.4">
      <c r="A149" s="1">
        <f t="shared" si="23"/>
        <v>44028</v>
      </c>
      <c r="B149">
        <f t="shared" si="24"/>
        <v>142</v>
      </c>
      <c r="C149" s="14">
        <f t="shared" si="25"/>
        <v>3080.3923734879831</v>
      </c>
      <c r="D149" s="15">
        <f t="shared" si="21"/>
        <v>-0.98484577068954227</v>
      </c>
      <c r="E149" s="14">
        <f t="shared" si="26"/>
        <v>5488.2709421212994</v>
      </c>
      <c r="F149" s="15">
        <f t="shared" si="29"/>
        <v>-383.19412017780144</v>
      </c>
      <c r="G149" s="14">
        <f t="shared" si="27"/>
        <v>8574515.3366843909</v>
      </c>
      <c r="H149" s="15">
        <f t="shared" si="22"/>
        <v>384.178965948491</v>
      </c>
      <c r="I149" s="4">
        <f t="shared" si="20"/>
        <v>8580003.6076265126</v>
      </c>
      <c r="J149" s="4">
        <f t="shared" si="28"/>
        <v>0.98484577068956014</v>
      </c>
    </row>
    <row r="150" spans="1:10" x14ac:dyDescent="0.4">
      <c r="A150" s="1">
        <f t="shared" si="23"/>
        <v>44029</v>
      </c>
      <c r="B150">
        <f t="shared" si="24"/>
        <v>143</v>
      </c>
      <c r="C150" s="14">
        <f t="shared" si="25"/>
        <v>3079.4075277172938</v>
      </c>
      <c r="D150" s="15">
        <f t="shared" si="21"/>
        <v>-0.91579040791560962</v>
      </c>
      <c r="E150" s="14">
        <f t="shared" si="26"/>
        <v>5105.0768219434976</v>
      </c>
      <c r="F150" s="15">
        <f t="shared" si="29"/>
        <v>-356.43958712812923</v>
      </c>
      <c r="G150" s="14">
        <f t="shared" si="27"/>
        <v>8574899.5156503394</v>
      </c>
      <c r="H150" s="15">
        <f t="shared" si="22"/>
        <v>357.35537753604484</v>
      </c>
      <c r="I150" s="4">
        <f t="shared" si="20"/>
        <v>8580004.5924722832</v>
      </c>
      <c r="J150" s="4">
        <f t="shared" si="28"/>
        <v>0.91579040791560828</v>
      </c>
    </row>
    <row r="151" spans="1:10" x14ac:dyDescent="0.4">
      <c r="A151" s="1">
        <f t="shared" si="23"/>
        <v>44030</v>
      </c>
      <c r="B151">
        <f t="shared" si="24"/>
        <v>144</v>
      </c>
      <c r="C151" s="14">
        <f t="shared" si="25"/>
        <v>3078.4917373093781</v>
      </c>
      <c r="D151" s="15">
        <f t="shared" si="21"/>
        <v>-0.851596028354072</v>
      </c>
      <c r="E151" s="14">
        <f t="shared" si="26"/>
        <v>4748.6372348153682</v>
      </c>
      <c r="F151" s="15">
        <f t="shared" si="29"/>
        <v>-331.55301040872172</v>
      </c>
      <c r="G151" s="14">
        <f t="shared" si="27"/>
        <v>8575256.8710278757</v>
      </c>
      <c r="H151" s="15">
        <f t="shared" si="22"/>
        <v>332.40460643707581</v>
      </c>
      <c r="I151" s="4">
        <f t="shared" si="20"/>
        <v>8580005.5082626902</v>
      </c>
      <c r="J151" s="4">
        <f t="shared" si="28"/>
        <v>0.85159602835409487</v>
      </c>
    </row>
    <row r="152" spans="1:10" x14ac:dyDescent="0.4">
      <c r="A152" s="1">
        <f t="shared" si="23"/>
        <v>44031</v>
      </c>
      <c r="B152">
        <f t="shared" si="24"/>
        <v>145</v>
      </c>
      <c r="C152" s="14">
        <f t="shared" si="25"/>
        <v>3077.6401412810242</v>
      </c>
      <c r="D152" s="15">
        <f t="shared" si="21"/>
        <v>-0.79191790016578267</v>
      </c>
      <c r="E152" s="14">
        <f t="shared" si="26"/>
        <v>4417.0842244066462</v>
      </c>
      <c r="F152" s="15">
        <f t="shared" si="29"/>
        <v>-308.40397780829949</v>
      </c>
      <c r="G152" s="14">
        <f t="shared" si="27"/>
        <v>8575589.275634313</v>
      </c>
      <c r="H152" s="15">
        <f t="shared" si="22"/>
        <v>309.19589570846529</v>
      </c>
      <c r="I152" s="4">
        <f t="shared" si="20"/>
        <v>8580006.3598587196</v>
      </c>
      <c r="J152" s="4">
        <f t="shared" si="28"/>
        <v>0.79191790016579944</v>
      </c>
    </row>
    <row r="153" spans="1:10" x14ac:dyDescent="0.4">
      <c r="A153" s="1">
        <f t="shared" si="23"/>
        <v>44032</v>
      </c>
      <c r="B153">
        <f t="shared" si="24"/>
        <v>146</v>
      </c>
      <c r="C153" s="14">
        <f t="shared" si="25"/>
        <v>3076.8482233808586</v>
      </c>
      <c r="D153" s="15">
        <f t="shared" si="21"/>
        <v>-0.73643608271724648</v>
      </c>
      <c r="E153" s="14">
        <f t="shared" si="26"/>
        <v>4108.6802465983465</v>
      </c>
      <c r="F153" s="15">
        <f t="shared" si="29"/>
        <v>-286.87118117916702</v>
      </c>
      <c r="G153" s="14">
        <f t="shared" si="27"/>
        <v>8575898.4715300221</v>
      </c>
      <c r="H153" s="15">
        <f t="shared" si="22"/>
        <v>287.60761726188429</v>
      </c>
      <c r="I153" s="4">
        <f t="shared" si="20"/>
        <v>8580007.1517766211</v>
      </c>
      <c r="J153" s="4">
        <f t="shared" si="28"/>
        <v>0.7364360827172618</v>
      </c>
    </row>
    <row r="154" spans="1:10" x14ac:dyDescent="0.4">
      <c r="A154" s="1">
        <f t="shared" si="23"/>
        <v>44033</v>
      </c>
      <c r="B154">
        <f t="shared" si="24"/>
        <v>147</v>
      </c>
      <c r="C154" s="14">
        <f t="shared" si="25"/>
        <v>3076.1117872981413</v>
      </c>
      <c r="D154" s="15">
        <f t="shared" si="21"/>
        <v>-0.68485359778250043</v>
      </c>
      <c r="E154" s="14">
        <f t="shared" si="26"/>
        <v>3821.8090654191792</v>
      </c>
      <c r="F154" s="15">
        <f t="shared" si="29"/>
        <v>-266.84178098156008</v>
      </c>
      <c r="G154" s="14">
        <f t="shared" si="27"/>
        <v>8576186.0791472849</v>
      </c>
      <c r="H154" s="15">
        <f t="shared" si="22"/>
        <v>267.52663457934256</v>
      </c>
      <c r="I154" s="4">
        <f t="shared" si="20"/>
        <v>8580007.8882127032</v>
      </c>
      <c r="J154" s="4">
        <f t="shared" si="28"/>
        <v>0.68485359778247812</v>
      </c>
    </row>
    <row r="155" spans="1:10" x14ac:dyDescent="0.4">
      <c r="A155" s="1">
        <f t="shared" si="23"/>
        <v>44034</v>
      </c>
      <c r="B155">
        <f t="shared" si="24"/>
        <v>148</v>
      </c>
      <c r="C155" s="14">
        <f t="shared" si="25"/>
        <v>3075.4269337003589</v>
      </c>
      <c r="D155" s="15">
        <f t="shared" si="21"/>
        <v>-0.63689474173753147</v>
      </c>
      <c r="E155" s="14">
        <f t="shared" si="26"/>
        <v>3554.9672844376191</v>
      </c>
      <c r="F155" s="15">
        <f t="shared" si="29"/>
        <v>-248.21081516889583</v>
      </c>
      <c r="G155" s="14">
        <f t="shared" si="27"/>
        <v>8576453.6057818644</v>
      </c>
      <c r="H155" s="15">
        <f t="shared" si="22"/>
        <v>248.84770991063337</v>
      </c>
      <c r="I155" s="4">
        <f t="shared" si="20"/>
        <v>8580008.5730663016</v>
      </c>
      <c r="J155" s="4">
        <f t="shared" si="28"/>
        <v>0.63689474173753524</v>
      </c>
    </row>
    <row r="156" spans="1:10" x14ac:dyDescent="0.4">
      <c r="A156" s="1">
        <f t="shared" si="23"/>
        <v>44035</v>
      </c>
      <c r="B156">
        <f t="shared" si="24"/>
        <v>149</v>
      </c>
      <c r="C156" s="14">
        <f t="shared" si="25"/>
        <v>3074.7900389586212</v>
      </c>
      <c r="D156" s="15">
        <f t="shared" si="21"/>
        <v>-0.592303527087085</v>
      </c>
      <c r="E156" s="14">
        <f t="shared" si="26"/>
        <v>3306.7564692687233</v>
      </c>
      <c r="F156" s="15">
        <f t="shared" si="29"/>
        <v>-230.88064932172355</v>
      </c>
      <c r="G156" s="14">
        <f t="shared" si="27"/>
        <v>8576702.4534917753</v>
      </c>
      <c r="H156" s="15">
        <f t="shared" si="22"/>
        <v>231.47295284881065</v>
      </c>
      <c r="I156" s="4">
        <f t="shared" si="20"/>
        <v>8580009.2099610437</v>
      </c>
      <c r="J156" s="4">
        <f t="shared" si="28"/>
        <v>0.59230352708709688</v>
      </c>
    </row>
    <row r="157" spans="1:10" x14ac:dyDescent="0.4">
      <c r="A157" s="1">
        <f t="shared" si="23"/>
        <v>44036</v>
      </c>
      <c r="B157">
        <f t="shared" si="24"/>
        <v>150</v>
      </c>
      <c r="C157" s="14">
        <f t="shared" si="25"/>
        <v>3074.1977354315341</v>
      </c>
      <c r="D157" s="15">
        <f t="shared" si="21"/>
        <v>-0.55084224272707105</v>
      </c>
      <c r="E157" s="14">
        <f t="shared" si="26"/>
        <v>3075.8758199469999</v>
      </c>
      <c r="F157" s="15">
        <f t="shared" si="29"/>
        <v>-214.76046515356293</v>
      </c>
      <c r="G157" s="14">
        <f t="shared" si="27"/>
        <v>8576933.9264446236</v>
      </c>
      <c r="H157" s="15">
        <f t="shared" si="22"/>
        <v>215.31130739629</v>
      </c>
      <c r="I157" s="4">
        <f t="shared" ref="I157:I220" si="30">E157+G157</f>
        <v>8580009.8022645712</v>
      </c>
      <c r="J157" s="4">
        <f t="shared" si="28"/>
        <v>0.55084224272707161</v>
      </c>
    </row>
    <row r="158" spans="1:10" x14ac:dyDescent="0.4">
      <c r="A158" s="1">
        <f t="shared" si="23"/>
        <v>44037</v>
      </c>
      <c r="B158">
        <f t="shared" si="24"/>
        <v>151</v>
      </c>
      <c r="C158" s="14">
        <f t="shared" si="25"/>
        <v>3073.6468931888071</v>
      </c>
      <c r="D158" s="15">
        <f t="shared" si="21"/>
        <v>-0.51229012330041501</v>
      </c>
      <c r="E158" s="14">
        <f t="shared" si="26"/>
        <v>2861.1153547934368</v>
      </c>
      <c r="F158" s="15">
        <f t="shared" si="29"/>
        <v>-199.76578471224019</v>
      </c>
      <c r="G158" s="14">
        <f t="shared" si="27"/>
        <v>8577149.2377520204</v>
      </c>
      <c r="H158" s="15">
        <f t="shared" si="22"/>
        <v>200.27807483554059</v>
      </c>
      <c r="I158" s="4">
        <f t="shared" si="30"/>
        <v>8580010.3531068135</v>
      </c>
      <c r="J158" s="4">
        <f t="shared" si="28"/>
        <v>0.51229012330040291</v>
      </c>
    </row>
    <row r="159" spans="1:10" x14ac:dyDescent="0.4">
      <c r="A159" s="1">
        <f t="shared" si="23"/>
        <v>44038</v>
      </c>
      <c r="B159">
        <f t="shared" si="24"/>
        <v>152</v>
      </c>
      <c r="C159" s="14">
        <f t="shared" si="25"/>
        <v>3073.1346030655068</v>
      </c>
      <c r="D159" s="15">
        <f t="shared" si="21"/>
        <v>-0.47644211886252286</v>
      </c>
      <c r="E159" s="14">
        <f t="shared" si="26"/>
        <v>2661.3495700811968</v>
      </c>
      <c r="F159" s="15">
        <f t="shared" si="29"/>
        <v>-185.81802778682126</v>
      </c>
      <c r="G159" s="14">
        <f t="shared" si="27"/>
        <v>8577349.5158268567</v>
      </c>
      <c r="H159" s="15">
        <f t="shared" si="22"/>
        <v>186.2944699056838</v>
      </c>
      <c r="I159" s="4">
        <f t="shared" si="30"/>
        <v>8580010.8653969374</v>
      </c>
      <c r="J159" s="4">
        <f t="shared" si="28"/>
        <v>0.47644211886253629</v>
      </c>
    </row>
    <row r="160" spans="1:10" x14ac:dyDescent="0.4">
      <c r="A160" s="1">
        <f t="shared" si="23"/>
        <v>44039</v>
      </c>
      <c r="B160">
        <f t="shared" si="24"/>
        <v>153</v>
      </c>
      <c r="C160" s="14">
        <f t="shared" si="25"/>
        <v>3072.6581609466443</v>
      </c>
      <c r="D160" s="15">
        <f t="shared" si="21"/>
        <v>-0.44310775684542092</v>
      </c>
      <c r="E160" s="14">
        <f t="shared" si="26"/>
        <v>2475.5315422943754</v>
      </c>
      <c r="F160" s="15">
        <f t="shared" si="29"/>
        <v>-172.84410020376086</v>
      </c>
      <c r="G160" s="14">
        <f t="shared" si="27"/>
        <v>8577535.8102967627</v>
      </c>
      <c r="H160" s="15">
        <f t="shared" si="22"/>
        <v>173.28720796060628</v>
      </c>
      <c r="I160" s="4">
        <f t="shared" si="30"/>
        <v>8580011.3418390565</v>
      </c>
      <c r="J160" s="4">
        <f t="shared" si="28"/>
        <v>0.44310775684542136</v>
      </c>
    </row>
    <row r="161" spans="1:10" x14ac:dyDescent="0.4">
      <c r="A161" s="1">
        <f t="shared" si="23"/>
        <v>44040</v>
      </c>
      <c r="B161">
        <f t="shared" si="24"/>
        <v>154</v>
      </c>
      <c r="C161" s="14">
        <f t="shared" si="25"/>
        <v>3072.2150531897987</v>
      </c>
      <c r="D161" s="15">
        <f t="shared" si="21"/>
        <v>-0.41211008900657964</v>
      </c>
      <c r="E161" s="14">
        <f t="shared" si="26"/>
        <v>2302.6874420906147</v>
      </c>
      <c r="F161" s="15">
        <f t="shared" si="29"/>
        <v>-160.77601085733647</v>
      </c>
      <c r="G161" s="14">
        <f t="shared" si="27"/>
        <v>8577709.0975047238</v>
      </c>
      <c r="H161" s="15">
        <f t="shared" si="22"/>
        <v>161.18812094634305</v>
      </c>
      <c r="I161" s="4">
        <f t="shared" si="30"/>
        <v>8580011.7849468142</v>
      </c>
      <c r="J161" s="4">
        <f t="shared" si="28"/>
        <v>0.41211008900657475</v>
      </c>
    </row>
    <row r="162" spans="1:10" x14ac:dyDescent="0.4">
      <c r="A162" s="1">
        <f t="shared" si="23"/>
        <v>44041</v>
      </c>
      <c r="B162">
        <f t="shared" si="24"/>
        <v>155</v>
      </c>
      <c r="C162" s="14">
        <f t="shared" si="25"/>
        <v>3071.8029431007922</v>
      </c>
      <c r="D162" s="15">
        <f t="shared" si="21"/>
        <v>-0.38328471667780567</v>
      </c>
      <c r="E162" s="14">
        <f t="shared" si="26"/>
        <v>2141.9114312332781</v>
      </c>
      <c r="F162" s="15">
        <f t="shared" si="29"/>
        <v>-149.55051546965169</v>
      </c>
      <c r="G162" s="14">
        <f t="shared" si="27"/>
        <v>8577870.2856256701</v>
      </c>
      <c r="H162" s="15">
        <f t="shared" si="22"/>
        <v>149.93380018632948</v>
      </c>
      <c r="I162" s="4">
        <f t="shared" si="30"/>
        <v>8580012.1970569026</v>
      </c>
      <c r="J162" s="4">
        <f t="shared" si="28"/>
        <v>0.3832847166777924</v>
      </c>
    </row>
    <row r="163" spans="1:10" x14ac:dyDescent="0.4">
      <c r="A163" s="1">
        <f t="shared" si="23"/>
        <v>44042</v>
      </c>
      <c r="B163">
        <f t="shared" si="24"/>
        <v>156</v>
      </c>
      <c r="C163" s="14">
        <f t="shared" si="25"/>
        <v>3071.4196583841144</v>
      </c>
      <c r="D163" s="15">
        <f t="shared" si="21"/>
        <v>-0.35647888819872786</v>
      </c>
      <c r="E163" s="14">
        <f t="shared" si="26"/>
        <v>1992.3609157636265</v>
      </c>
      <c r="F163" s="15">
        <f t="shared" si="29"/>
        <v>-139.10878521525515</v>
      </c>
      <c r="G163" s="14">
        <f t="shared" si="27"/>
        <v>8578020.2194258571</v>
      </c>
      <c r="H163" s="15">
        <f t="shared" si="22"/>
        <v>139.46526410345388</v>
      </c>
      <c r="I163" s="4">
        <f t="shared" si="30"/>
        <v>8580012.5803416204</v>
      </c>
      <c r="J163" s="4">
        <f t="shared" si="28"/>
        <v>0.35647888819872264</v>
      </c>
    </row>
    <row r="164" spans="1:10" x14ac:dyDescent="0.4">
      <c r="A164" s="1">
        <f t="shared" si="23"/>
        <v>44043</v>
      </c>
      <c r="B164">
        <f t="shared" si="24"/>
        <v>157</v>
      </c>
      <c r="C164" s="14">
        <f t="shared" si="25"/>
        <v>3071.0631794959158</v>
      </c>
      <c r="D164" s="15">
        <f t="shared" si="21"/>
        <v>-0.33155066293475988</v>
      </c>
      <c r="E164" s="14">
        <f t="shared" si="26"/>
        <v>1853.2521305483713</v>
      </c>
      <c r="F164" s="15">
        <f t="shared" si="29"/>
        <v>-129.39609847545123</v>
      </c>
      <c r="G164" s="14">
        <f t="shared" si="27"/>
        <v>8578159.6846899614</v>
      </c>
      <c r="H164" s="15">
        <f t="shared" si="22"/>
        <v>129.727649138386</v>
      </c>
      <c r="I164" s="4">
        <f t="shared" si="30"/>
        <v>8580012.9368205089</v>
      </c>
      <c r="J164" s="4">
        <f t="shared" si="28"/>
        <v>0.33155066293477375</v>
      </c>
    </row>
    <row r="165" spans="1:10" x14ac:dyDescent="0.4">
      <c r="A165" s="1">
        <f t="shared" si="23"/>
        <v>44044</v>
      </c>
      <c r="B165">
        <f t="shared" si="24"/>
        <v>158</v>
      </c>
      <c r="C165" s="14">
        <f t="shared" si="25"/>
        <v>3070.7316288329812</v>
      </c>
      <c r="D165" s="15">
        <f t="shared" si="21"/>
        <v>-0.30836813674670072</v>
      </c>
      <c r="E165" s="14">
        <f t="shared" si="26"/>
        <v>1723.85603207292</v>
      </c>
      <c r="F165" s="15">
        <f t="shared" si="29"/>
        <v>-120.36155410835772</v>
      </c>
      <c r="G165" s="14">
        <f t="shared" si="27"/>
        <v>8578289.4123391006</v>
      </c>
      <c r="H165" s="15">
        <f t="shared" si="22"/>
        <v>120.66992224510442</v>
      </c>
      <c r="I165" s="4">
        <f t="shared" si="30"/>
        <v>8580013.2683711741</v>
      </c>
      <c r="J165" s="4">
        <f t="shared" si="28"/>
        <v>0.30836813674669372</v>
      </c>
    </row>
    <row r="166" spans="1:10" x14ac:dyDescent="0.4">
      <c r="A166" s="1">
        <f t="shared" si="23"/>
        <v>44045</v>
      </c>
      <c r="B166">
        <f t="shared" si="24"/>
        <v>159</v>
      </c>
      <c r="C166" s="14">
        <f t="shared" si="25"/>
        <v>3070.4232606962346</v>
      </c>
      <c r="D166" s="15">
        <f t="shared" si="21"/>
        <v>-0.28680872420334913</v>
      </c>
      <c r="E166" s="14">
        <f t="shared" si="26"/>
        <v>1603.4944779645623</v>
      </c>
      <c r="F166" s="15">
        <f t="shared" si="29"/>
        <v>-111.95780473331602</v>
      </c>
      <c r="G166" s="14">
        <f t="shared" si="27"/>
        <v>8578410.0822613463</v>
      </c>
      <c r="H166" s="15">
        <f t="shared" si="22"/>
        <v>112.24461345751938</v>
      </c>
      <c r="I166" s="4">
        <f t="shared" si="30"/>
        <v>8580013.5767393112</v>
      </c>
      <c r="J166" s="4">
        <f t="shared" si="28"/>
        <v>0.2868087242033539</v>
      </c>
    </row>
    <row r="167" spans="1:10" x14ac:dyDescent="0.4">
      <c r="A167" s="1">
        <f t="shared" si="23"/>
        <v>44046</v>
      </c>
      <c r="B167">
        <f t="shared" si="24"/>
        <v>160</v>
      </c>
      <c r="C167" s="14">
        <f t="shared" si="25"/>
        <v>3070.1364519720314</v>
      </c>
      <c r="D167" s="15">
        <f t="shared" si="21"/>
        <v>-0.26675849321411432</v>
      </c>
      <c r="E167" s="14">
        <f t="shared" si="26"/>
        <v>1491.5366732312464</v>
      </c>
      <c r="F167" s="15">
        <f t="shared" si="29"/>
        <v>-104.14080863297315</v>
      </c>
      <c r="G167" s="14">
        <f t="shared" si="27"/>
        <v>8578522.3268748038</v>
      </c>
      <c r="H167" s="15">
        <f t="shared" si="22"/>
        <v>104.40756712618726</v>
      </c>
      <c r="I167" s="4">
        <f t="shared" si="30"/>
        <v>8580013.8635480348</v>
      </c>
      <c r="J167" s="4">
        <f t="shared" si="28"/>
        <v>0.26675849321411249</v>
      </c>
    </row>
    <row r="168" spans="1:10" x14ac:dyDescent="0.4">
      <c r="A168" s="1">
        <f t="shared" si="23"/>
        <v>44047</v>
      </c>
      <c r="B168">
        <f t="shared" si="24"/>
        <v>161</v>
      </c>
      <c r="C168" s="14">
        <f t="shared" si="25"/>
        <v>3069.8696934788172</v>
      </c>
      <c r="D168" s="15">
        <f t="shared" si="21"/>
        <v>-0.24811154810951866</v>
      </c>
      <c r="E168" s="14">
        <f t="shared" si="26"/>
        <v>1387.3958645982732</v>
      </c>
      <c r="F168" s="15">
        <f t="shared" si="29"/>
        <v>-96.869598973769612</v>
      </c>
      <c r="G168" s="14">
        <f t="shared" si="27"/>
        <v>8578626.7344419304</v>
      </c>
      <c r="H168" s="15">
        <f t="shared" si="22"/>
        <v>97.117710521879133</v>
      </c>
      <c r="I168" s="4">
        <f t="shared" si="30"/>
        <v>8580014.1303065289</v>
      </c>
      <c r="J168" s="4">
        <f t="shared" si="28"/>
        <v>0.24811154810952019</v>
      </c>
    </row>
    <row r="169" spans="1:10" x14ac:dyDescent="0.4">
      <c r="A169" s="1">
        <f t="shared" si="23"/>
        <v>44048</v>
      </c>
      <c r="B169">
        <f t="shared" si="24"/>
        <v>162</v>
      </c>
      <c r="C169" s="14">
        <f t="shared" si="25"/>
        <v>3069.6215819307076</v>
      </c>
      <c r="D169" s="15">
        <f t="shared" si="21"/>
        <v>-0.23076945751721742</v>
      </c>
      <c r="E169" s="14">
        <f t="shared" si="26"/>
        <v>1290.5262656245036</v>
      </c>
      <c r="F169" s="15">
        <f t="shared" si="29"/>
        <v>-90.106069136198045</v>
      </c>
      <c r="G169" s="14">
        <f t="shared" si="27"/>
        <v>8578723.8521524519</v>
      </c>
      <c r="H169" s="15">
        <f t="shared" si="22"/>
        <v>90.336838593715257</v>
      </c>
      <c r="I169" s="4">
        <f t="shared" si="30"/>
        <v>8580014.3784180768</v>
      </c>
      <c r="J169" s="4">
        <f t="shared" si="28"/>
        <v>0.23076945751721212</v>
      </c>
    </row>
    <row r="170" spans="1:10" x14ac:dyDescent="0.4">
      <c r="A170" s="1">
        <f t="shared" si="23"/>
        <v>44049</v>
      </c>
      <c r="B170">
        <f t="shared" si="24"/>
        <v>163</v>
      </c>
      <c r="C170" s="14">
        <f t="shared" si="25"/>
        <v>3069.3908124731906</v>
      </c>
      <c r="D170" s="15">
        <f t="shared" si="21"/>
        <v>-0.21464072367277698</v>
      </c>
      <c r="E170" s="14">
        <f t="shared" si="26"/>
        <v>1200.4201964883055</v>
      </c>
      <c r="F170" s="15">
        <f t="shared" si="29"/>
        <v>-83.814773030508618</v>
      </c>
      <c r="G170" s="14">
        <f t="shared" si="27"/>
        <v>8578814.1889910456</v>
      </c>
      <c r="H170" s="15">
        <f t="shared" si="22"/>
        <v>84.029413754181391</v>
      </c>
      <c r="I170" s="4">
        <f t="shared" si="30"/>
        <v>8580014.6091875341</v>
      </c>
      <c r="J170" s="4">
        <f t="shared" si="28"/>
        <v>0.21464072367277254</v>
      </c>
    </row>
    <row r="171" spans="1:10" x14ac:dyDescent="0.4">
      <c r="A171" s="1">
        <f t="shared" si="23"/>
        <v>44050</v>
      </c>
      <c r="B171">
        <f t="shared" si="24"/>
        <v>164</v>
      </c>
      <c r="C171" s="14">
        <f t="shared" si="25"/>
        <v>3069.1761717495178</v>
      </c>
      <c r="D171" s="15">
        <f t="shared" si="21"/>
        <v>-0.19964029007073392</v>
      </c>
      <c r="E171" s="14">
        <f t="shared" si="26"/>
        <v>1116.6054234577969</v>
      </c>
      <c r="F171" s="15">
        <f t="shared" si="29"/>
        <v>-77.96273935197506</v>
      </c>
      <c r="G171" s="14">
        <f t="shared" si="27"/>
        <v>8578898.2184047997</v>
      </c>
      <c r="H171" s="15">
        <f t="shared" si="22"/>
        <v>78.162379642045792</v>
      </c>
      <c r="I171" s="4">
        <f t="shared" si="30"/>
        <v>8580014.8238282576</v>
      </c>
      <c r="J171" s="4">
        <f t="shared" si="28"/>
        <v>0.19964029007073236</v>
      </c>
    </row>
    <row r="172" spans="1:10" x14ac:dyDescent="0.4">
      <c r="A172" s="1">
        <f t="shared" si="23"/>
        <v>44051</v>
      </c>
      <c r="B172">
        <f t="shared" si="24"/>
        <v>165</v>
      </c>
      <c r="C172" s="14">
        <f t="shared" si="25"/>
        <v>3068.976531459447</v>
      </c>
      <c r="D172" s="15">
        <f t="shared" si="21"/>
        <v>-0.18568908460483524</v>
      </c>
      <c r="E172" s="14">
        <f t="shared" si="26"/>
        <v>1038.6426841058219</v>
      </c>
      <c r="F172" s="15">
        <f t="shared" si="29"/>
        <v>-72.519298802802709</v>
      </c>
      <c r="G172" s="14">
        <f t="shared" si="27"/>
        <v>8578976.3807844426</v>
      </c>
      <c r="H172" s="15">
        <f t="shared" si="22"/>
        <v>72.70498788740754</v>
      </c>
      <c r="I172" s="4">
        <f t="shared" si="30"/>
        <v>8580015.0234685484</v>
      </c>
      <c r="J172" s="4">
        <f t="shared" si="28"/>
        <v>0.18568908460483158</v>
      </c>
    </row>
    <row r="173" spans="1:10" x14ac:dyDescent="0.4">
      <c r="A173" s="1">
        <f t="shared" si="23"/>
        <v>44052</v>
      </c>
      <c r="B173">
        <f t="shared" si="24"/>
        <v>166</v>
      </c>
      <c r="C173" s="14">
        <f t="shared" si="25"/>
        <v>3068.7908423748422</v>
      </c>
      <c r="D173" s="15">
        <f t="shared" si="21"/>
        <v>-0.17271359556903362</v>
      </c>
      <c r="E173" s="14">
        <f t="shared" si="26"/>
        <v>966.12338530301918</v>
      </c>
      <c r="F173" s="15">
        <f t="shared" si="29"/>
        <v>-67.455923375642314</v>
      </c>
      <c r="G173" s="14">
        <f t="shared" si="27"/>
        <v>8579049.0857723299</v>
      </c>
      <c r="H173" s="15">
        <f t="shared" si="22"/>
        <v>67.62863697121135</v>
      </c>
      <c r="I173" s="4">
        <f t="shared" si="30"/>
        <v>8580015.2091576327</v>
      </c>
      <c r="J173" s="4">
        <f t="shared" si="28"/>
        <v>0.17271359556903576</v>
      </c>
    </row>
    <row r="174" spans="1:10" x14ac:dyDescent="0.4">
      <c r="A174" s="1">
        <f t="shared" si="23"/>
        <v>44053</v>
      </c>
      <c r="B174">
        <f t="shared" si="24"/>
        <v>167</v>
      </c>
      <c r="C174" s="14">
        <f t="shared" si="25"/>
        <v>3068.6181287792733</v>
      </c>
      <c r="D174" s="15">
        <f t="shared" si="21"/>
        <v>-0.16064547809472715</v>
      </c>
      <c r="E174" s="14">
        <f t="shared" si="26"/>
        <v>898.66746192737685</v>
      </c>
      <c r="F174" s="15">
        <f t="shared" si="29"/>
        <v>-62.746076856821659</v>
      </c>
      <c r="G174" s="14">
        <f t="shared" si="27"/>
        <v>8579116.7144093011</v>
      </c>
      <c r="H174" s="15">
        <f t="shared" si="22"/>
        <v>62.906722334916388</v>
      </c>
      <c r="I174" s="4">
        <f t="shared" si="30"/>
        <v>8580015.381871229</v>
      </c>
      <c r="J174" s="4">
        <f t="shared" si="28"/>
        <v>0.16064547809472884</v>
      </c>
    </row>
    <row r="175" spans="1:10" x14ac:dyDescent="0.4">
      <c r="A175" s="1">
        <f t="shared" si="23"/>
        <v>44054</v>
      </c>
      <c r="B175">
        <f t="shared" si="24"/>
        <v>168</v>
      </c>
      <c r="C175" s="14">
        <f t="shared" si="25"/>
        <v>3068.4574833011784</v>
      </c>
      <c r="D175" s="15">
        <f t="shared" si="21"/>
        <v>-0.14942118878664307</v>
      </c>
      <c r="E175" s="14">
        <f t="shared" si="26"/>
        <v>835.92138507055517</v>
      </c>
      <c r="F175" s="15">
        <f t="shared" si="29"/>
        <v>-58.365075766152231</v>
      </c>
      <c r="G175" s="14">
        <f t="shared" si="27"/>
        <v>8579179.6211316362</v>
      </c>
      <c r="H175" s="15">
        <f t="shared" si="22"/>
        <v>58.51449695493887</v>
      </c>
      <c r="I175" s="4">
        <f t="shared" si="30"/>
        <v>8580015.5425167065</v>
      </c>
      <c r="J175" s="4">
        <f t="shared" si="28"/>
        <v>0.1494211887866399</v>
      </c>
    </row>
    <row r="176" spans="1:10" x14ac:dyDescent="0.4">
      <c r="A176" s="1">
        <f t="shared" si="23"/>
        <v>44055</v>
      </c>
      <c r="B176">
        <f t="shared" si="24"/>
        <v>169</v>
      </c>
      <c r="C176" s="14">
        <f t="shared" si="25"/>
        <v>3068.3080621123918</v>
      </c>
      <c r="D176" s="15">
        <f t="shared" si="21"/>
        <v>-0.13898164649122952</v>
      </c>
      <c r="E176" s="14">
        <f t="shared" si="26"/>
        <v>777.55630930440293</v>
      </c>
      <c r="F176" s="15">
        <f t="shared" si="29"/>
        <v>-54.289960004816976</v>
      </c>
      <c r="G176" s="14">
        <f t="shared" si="27"/>
        <v>8579238.1356285904</v>
      </c>
      <c r="H176" s="15">
        <f t="shared" si="22"/>
        <v>54.428941651308207</v>
      </c>
      <c r="I176" s="4">
        <f t="shared" si="30"/>
        <v>8580015.6919378955</v>
      </c>
      <c r="J176" s="4">
        <f t="shared" si="28"/>
        <v>0.13898164649123146</v>
      </c>
    </row>
    <row r="177" spans="1:10" x14ac:dyDescent="0.4">
      <c r="A177" s="1">
        <f t="shared" si="23"/>
        <v>44056</v>
      </c>
      <c r="B177">
        <f t="shared" si="24"/>
        <v>170</v>
      </c>
      <c r="C177" s="14">
        <f t="shared" si="25"/>
        <v>3068.1690804659006</v>
      </c>
      <c r="D177" s="15">
        <f t="shared" si="21"/>
        <v>-0.12927191728884627</v>
      </c>
      <c r="E177" s="14">
        <f t="shared" si="26"/>
        <v>723.26634929958595</v>
      </c>
      <c r="F177" s="15">
        <f t="shared" si="29"/>
        <v>-50.499372533682177</v>
      </c>
      <c r="G177" s="14">
        <f t="shared" si="27"/>
        <v>8579292.5645702425</v>
      </c>
      <c r="H177" s="15">
        <f t="shared" si="22"/>
        <v>50.628644450971024</v>
      </c>
      <c r="I177" s="4">
        <f t="shared" si="30"/>
        <v>8580015.8309195414</v>
      </c>
      <c r="J177" s="4">
        <f t="shared" si="28"/>
        <v>0.12927191728884679</v>
      </c>
    </row>
    <row r="178" spans="1:10" x14ac:dyDescent="0.4">
      <c r="A178" s="1">
        <f t="shared" si="23"/>
        <v>44057</v>
      </c>
      <c r="B178">
        <f t="shared" si="24"/>
        <v>171</v>
      </c>
      <c r="C178" s="14">
        <f t="shared" si="25"/>
        <v>3068.0398085486117</v>
      </c>
      <c r="D178" s="15">
        <f t="shared" si="21"/>
        <v>-0.12024092194569526</v>
      </c>
      <c r="E178" s="14">
        <f t="shared" si="26"/>
        <v>672.76697676590379</v>
      </c>
      <c r="F178" s="15">
        <f t="shared" si="29"/>
        <v>-46.973447451667575</v>
      </c>
      <c r="G178" s="14">
        <f t="shared" si="27"/>
        <v>8579343.193214694</v>
      </c>
      <c r="H178" s="15">
        <f t="shared" si="22"/>
        <v>47.093688373613269</v>
      </c>
      <c r="I178" s="4">
        <f t="shared" si="30"/>
        <v>8580015.9601914603</v>
      </c>
      <c r="J178" s="4">
        <f t="shared" si="28"/>
        <v>0.12024092194569391</v>
      </c>
    </row>
    <row r="179" spans="1:10" x14ac:dyDescent="0.4">
      <c r="A179" s="1">
        <f t="shared" si="23"/>
        <v>44058</v>
      </c>
      <c r="B179">
        <f t="shared" si="24"/>
        <v>172</v>
      </c>
      <c r="C179" s="14">
        <f t="shared" si="25"/>
        <v>3067.9195676266659</v>
      </c>
      <c r="D179" s="15">
        <f t="shared" si="21"/>
        <v>-0.11184116419443739</v>
      </c>
      <c r="E179" s="14">
        <f t="shared" si="26"/>
        <v>625.79352931423625</v>
      </c>
      <c r="F179" s="15">
        <f t="shared" si="29"/>
        <v>-43.693705887802103</v>
      </c>
      <c r="G179" s="14">
        <f t="shared" si="27"/>
        <v>8579390.2869030684</v>
      </c>
      <c r="H179" s="15">
        <f t="shared" si="22"/>
        <v>43.805547051996541</v>
      </c>
      <c r="I179" s="4">
        <f t="shared" si="30"/>
        <v>8580016.0804323833</v>
      </c>
      <c r="J179" s="4">
        <f t="shared" si="28"/>
        <v>0.11184116419443768</v>
      </c>
    </row>
    <row r="180" spans="1:10" x14ac:dyDescent="0.4">
      <c r="A180" s="1">
        <f t="shared" si="23"/>
        <v>44059</v>
      </c>
      <c r="B180">
        <f t="shared" si="24"/>
        <v>173</v>
      </c>
      <c r="C180" s="14">
        <f t="shared" si="25"/>
        <v>3067.8077264624712</v>
      </c>
      <c r="D180" s="15">
        <f t="shared" si="21"/>
        <v>-0.10402847833483017</v>
      </c>
      <c r="E180" s="14">
        <f t="shared" si="26"/>
        <v>582.09982342643411</v>
      </c>
      <c r="F180" s="15">
        <f t="shared" si="29"/>
        <v>-40.642959161515556</v>
      </c>
      <c r="G180" s="14">
        <f t="shared" si="27"/>
        <v>8579434.0924501196</v>
      </c>
      <c r="H180" s="15">
        <f t="shared" si="22"/>
        <v>40.746987639850389</v>
      </c>
      <c r="I180" s="4">
        <f t="shared" si="30"/>
        <v>8580016.192273546</v>
      </c>
      <c r="J180" s="4">
        <f t="shared" si="28"/>
        <v>0.10402847833483264</v>
      </c>
    </row>
    <row r="181" spans="1:10" x14ac:dyDescent="0.4">
      <c r="A181" s="1">
        <f t="shared" si="23"/>
        <v>44060</v>
      </c>
      <c r="B181">
        <f t="shared" si="24"/>
        <v>174</v>
      </c>
      <c r="C181" s="14">
        <f t="shared" si="25"/>
        <v>3067.7036979841364</v>
      </c>
      <c r="D181" s="15">
        <f t="shared" si="21"/>
        <v>-9.6761794758409972E-2</v>
      </c>
      <c r="E181" s="14">
        <f t="shared" si="26"/>
        <v>541.45686426491852</v>
      </c>
      <c r="F181" s="15">
        <f t="shared" si="29"/>
        <v>-37.80521870378589</v>
      </c>
      <c r="G181" s="14">
        <f t="shared" si="27"/>
        <v>8579474.8394377586</v>
      </c>
      <c r="H181" s="15">
        <f t="shared" si="22"/>
        <v>37.901980498544297</v>
      </c>
      <c r="I181" s="4">
        <f t="shared" si="30"/>
        <v>8580016.2963020243</v>
      </c>
      <c r="J181" s="4">
        <f t="shared" si="28"/>
        <v>9.6761794758407405E-2</v>
      </c>
    </row>
    <row r="182" spans="1:10" x14ac:dyDescent="0.4">
      <c r="A182" s="1">
        <f t="shared" si="23"/>
        <v>44061</v>
      </c>
      <c r="B182">
        <f t="shared" si="24"/>
        <v>175</v>
      </c>
      <c r="C182" s="14">
        <f t="shared" si="25"/>
        <v>3067.6069361893778</v>
      </c>
      <c r="D182" s="15">
        <f t="shared" si="21"/>
        <v>-9.00029221050688E-2</v>
      </c>
      <c r="E182" s="14">
        <f t="shared" si="26"/>
        <v>503.65164556113263</v>
      </c>
      <c r="F182" s="15">
        <f t="shared" si="29"/>
        <v>-35.165612267174218</v>
      </c>
      <c r="G182" s="14">
        <f t="shared" si="27"/>
        <v>8579512.7414182574</v>
      </c>
      <c r="H182" s="15">
        <f t="shared" si="22"/>
        <v>35.25561518927929</v>
      </c>
      <c r="I182" s="4">
        <f t="shared" si="30"/>
        <v>8580016.393063819</v>
      </c>
      <c r="J182" s="4">
        <f t="shared" si="28"/>
        <v>9.0002922105071548E-2</v>
      </c>
    </row>
    <row r="183" spans="1:10" x14ac:dyDescent="0.4">
      <c r="A183" s="1">
        <f t="shared" si="23"/>
        <v>44062</v>
      </c>
      <c r="B183">
        <f t="shared" si="24"/>
        <v>176</v>
      </c>
      <c r="C183" s="14">
        <f t="shared" si="25"/>
        <v>3067.5169332672726</v>
      </c>
      <c r="D183" s="15">
        <f t="shared" si="21"/>
        <v>-8.3716344855091288E-2</v>
      </c>
      <c r="E183" s="14">
        <f t="shared" si="26"/>
        <v>468.48603329395843</v>
      </c>
      <c r="F183" s="15">
        <f t="shared" si="29"/>
        <v>-32.710305985722002</v>
      </c>
      <c r="G183" s="14">
        <f t="shared" si="27"/>
        <v>8579547.997033447</v>
      </c>
      <c r="H183" s="15">
        <f t="shared" si="22"/>
        <v>32.794022330577093</v>
      </c>
      <c r="I183" s="4">
        <f t="shared" si="30"/>
        <v>8580016.4830667414</v>
      </c>
      <c r="J183" s="4">
        <f t="shared" si="28"/>
        <v>8.3716344855091052E-2</v>
      </c>
    </row>
    <row r="184" spans="1:10" x14ac:dyDescent="0.4">
      <c r="A184" s="1">
        <f t="shared" si="23"/>
        <v>44063</v>
      </c>
      <c r="B184">
        <f t="shared" si="24"/>
        <v>177</v>
      </c>
      <c r="C184" s="14">
        <f t="shared" si="25"/>
        <v>3067.4332169224176</v>
      </c>
      <c r="D184" s="15">
        <f t="shared" si="21"/>
        <v>-7.7869035248507981E-2</v>
      </c>
      <c r="E184" s="14">
        <f t="shared" si="26"/>
        <v>435.77572730823641</v>
      </c>
      <c r="F184" s="15">
        <f t="shared" si="29"/>
        <v>-30.426431876328042</v>
      </c>
      <c r="G184" s="14">
        <f t="shared" si="27"/>
        <v>8579580.791055778</v>
      </c>
      <c r="H184" s="15">
        <f t="shared" si="22"/>
        <v>30.50430091157655</v>
      </c>
      <c r="I184" s="4">
        <f t="shared" si="30"/>
        <v>8580016.5667830855</v>
      </c>
      <c r="J184" s="4">
        <f t="shared" si="28"/>
        <v>7.7869035248507856E-2</v>
      </c>
    </row>
    <row r="185" spans="1:10" x14ac:dyDescent="0.4">
      <c r="A185" s="1">
        <f t="shared" si="23"/>
        <v>44064</v>
      </c>
      <c r="B185">
        <f t="shared" si="24"/>
        <v>178</v>
      </c>
      <c r="C185" s="14">
        <f t="shared" si="25"/>
        <v>3067.355347887169</v>
      </c>
      <c r="D185" s="15">
        <f t="shared" si="21"/>
        <v>-7.2430278505101447E-2</v>
      </c>
      <c r="E185" s="14">
        <f t="shared" si="26"/>
        <v>405.34929543190839</v>
      </c>
      <c r="F185" s="15">
        <f t="shared" si="29"/>
        <v>-28.302020401728488</v>
      </c>
      <c r="G185" s="14">
        <f t="shared" si="27"/>
        <v>8579611.295356689</v>
      </c>
      <c r="H185" s="15">
        <f t="shared" si="22"/>
        <v>28.37445068023359</v>
      </c>
      <c r="I185" s="4">
        <f t="shared" si="30"/>
        <v>8580016.6446521208</v>
      </c>
      <c r="J185" s="4">
        <f t="shared" si="28"/>
        <v>7.2430278505102308E-2</v>
      </c>
    </row>
    <row r="186" spans="1:10" x14ac:dyDescent="0.4">
      <c r="A186" s="1">
        <f t="shared" si="23"/>
        <v>44065</v>
      </c>
      <c r="B186">
        <f t="shared" si="24"/>
        <v>179</v>
      </c>
      <c r="C186" s="14">
        <f t="shared" si="25"/>
        <v>3067.2829176086639</v>
      </c>
      <c r="D186" s="15">
        <f t="shared" si="21"/>
        <v>-6.7371510393639783E-2</v>
      </c>
      <c r="E186" s="14">
        <f t="shared" si="26"/>
        <v>377.04727503017989</v>
      </c>
      <c r="F186" s="15">
        <f t="shared" si="29"/>
        <v>-26.325937741718956</v>
      </c>
      <c r="G186" s="14">
        <f t="shared" si="27"/>
        <v>8579639.6698073689</v>
      </c>
      <c r="H186" s="15">
        <f t="shared" si="22"/>
        <v>26.393309252112594</v>
      </c>
      <c r="I186" s="4">
        <f t="shared" si="30"/>
        <v>8580016.7170823999</v>
      </c>
      <c r="J186" s="4">
        <f t="shared" si="28"/>
        <v>6.737151039363809E-2</v>
      </c>
    </row>
    <row r="187" spans="1:10" x14ac:dyDescent="0.4">
      <c r="A187" s="1">
        <f t="shared" si="23"/>
        <v>44066</v>
      </c>
      <c r="B187">
        <f t="shared" si="24"/>
        <v>180</v>
      </c>
      <c r="C187" s="14">
        <f t="shared" si="25"/>
        <v>3067.2155460982704</v>
      </c>
      <c r="D187" s="15">
        <f t="shared" si="21"/>
        <v>-6.2666166268414841E-2</v>
      </c>
      <c r="E187" s="14">
        <f t="shared" si="26"/>
        <v>350.72133728846092</v>
      </c>
      <c r="F187" s="15">
        <f t="shared" si="29"/>
        <v>-24.487827443923852</v>
      </c>
      <c r="G187" s="14">
        <f t="shared" si="27"/>
        <v>8579666.0631166212</v>
      </c>
      <c r="H187" s="15">
        <f t="shared" si="22"/>
        <v>24.550493610192266</v>
      </c>
      <c r="I187" s="4">
        <f t="shared" si="30"/>
        <v>8580016.7844539098</v>
      </c>
      <c r="J187" s="4">
        <f t="shared" si="28"/>
        <v>6.2666166268414258E-2</v>
      </c>
    </row>
    <row r="188" spans="1:10" x14ac:dyDescent="0.4">
      <c r="A188" s="1">
        <f t="shared" si="23"/>
        <v>44067</v>
      </c>
      <c r="B188">
        <f t="shared" si="24"/>
        <v>181</v>
      </c>
      <c r="C188" s="14">
        <f t="shared" si="25"/>
        <v>3067.1528799320017</v>
      </c>
      <c r="D188" s="15">
        <f t="shared" si="21"/>
        <v>-5.8289540755397294E-2</v>
      </c>
      <c r="E188" s="14">
        <f t="shared" si="26"/>
        <v>326.23350984453708</v>
      </c>
      <c r="F188" s="15">
        <f t="shared" si="29"/>
        <v>-22.7780561483622</v>
      </c>
      <c r="G188" s="14">
        <f t="shared" si="27"/>
        <v>8579690.6136102322</v>
      </c>
      <c r="H188" s="15">
        <f t="shared" si="22"/>
        <v>22.836345689117596</v>
      </c>
      <c r="I188" s="4">
        <f t="shared" si="30"/>
        <v>8580016.8471200764</v>
      </c>
      <c r="J188" s="4">
        <f t="shared" si="28"/>
        <v>5.8289540755396274E-2</v>
      </c>
    </row>
    <row r="189" spans="1:10" x14ac:dyDescent="0.4">
      <c r="A189" s="1">
        <f t="shared" si="23"/>
        <v>44068</v>
      </c>
      <c r="B189">
        <f t="shared" si="24"/>
        <v>182</v>
      </c>
      <c r="C189" s="14">
        <f t="shared" si="25"/>
        <v>3067.0945903912461</v>
      </c>
      <c r="D189" s="15">
        <f t="shared" si="21"/>
        <v>-5.4218657329711512E-2</v>
      </c>
      <c r="E189" s="14">
        <f t="shared" si="26"/>
        <v>303.45545369617486</v>
      </c>
      <c r="F189" s="15">
        <f t="shared" si="29"/>
        <v>-21.187663101402528</v>
      </c>
      <c r="G189" s="14">
        <f t="shared" si="27"/>
        <v>8579713.4499559216</v>
      </c>
      <c r="H189" s="15">
        <f t="shared" si="22"/>
        <v>21.241881758732241</v>
      </c>
      <c r="I189" s="4">
        <f t="shared" si="30"/>
        <v>8580016.9054096173</v>
      </c>
      <c r="J189" s="4">
        <f t="shared" si="28"/>
        <v>5.4218657329712983E-2</v>
      </c>
    </row>
    <row r="190" spans="1:10" x14ac:dyDescent="0.4">
      <c r="A190" s="1">
        <f t="shared" si="23"/>
        <v>44069</v>
      </c>
      <c r="B190">
        <f t="shared" si="24"/>
        <v>183</v>
      </c>
      <c r="C190" s="14">
        <f t="shared" si="25"/>
        <v>3067.0403717339163</v>
      </c>
      <c r="D190" s="15">
        <f t="shared" si="21"/>
        <v>-5.0432147081066775E-2</v>
      </c>
      <c r="E190" s="14">
        <f t="shared" si="26"/>
        <v>282.26779059477235</v>
      </c>
      <c r="F190" s="15">
        <f t="shared" si="29"/>
        <v>-19.708313194553</v>
      </c>
      <c r="G190" s="14">
        <f t="shared" si="27"/>
        <v>8579734.6918376796</v>
      </c>
      <c r="H190" s="15">
        <f t="shared" si="22"/>
        <v>19.758745341634068</v>
      </c>
      <c r="I190" s="4">
        <f t="shared" si="30"/>
        <v>8580016.9596282747</v>
      </c>
      <c r="J190" s="4">
        <f t="shared" si="28"/>
        <v>5.0432147081068024E-2</v>
      </c>
    </row>
    <row r="191" spans="1:10" x14ac:dyDescent="0.4">
      <c r="A191" s="1">
        <f t="shared" si="23"/>
        <v>44070</v>
      </c>
      <c r="B191">
        <f t="shared" si="24"/>
        <v>184</v>
      </c>
      <c r="C191" s="14">
        <f t="shared" si="25"/>
        <v>3066.9899395868351</v>
      </c>
      <c r="D191" s="15">
        <f t="shared" si="21"/>
        <v>-4.6910136014610235E-2</v>
      </c>
      <c r="E191" s="14">
        <f t="shared" si="26"/>
        <v>262.55947740021935</v>
      </c>
      <c r="F191" s="15">
        <f t="shared" si="29"/>
        <v>-18.332253282000746</v>
      </c>
      <c r="G191" s="14">
        <f t="shared" si="27"/>
        <v>8579754.4505830221</v>
      </c>
      <c r="H191" s="15">
        <f t="shared" si="22"/>
        <v>18.379163418015356</v>
      </c>
      <c r="I191" s="4">
        <f t="shared" si="30"/>
        <v>8580017.0100604221</v>
      </c>
      <c r="J191" s="4">
        <f t="shared" si="28"/>
        <v>4.6910136014609805E-2</v>
      </c>
    </row>
    <row r="192" spans="1:10" x14ac:dyDescent="0.4">
      <c r="A192" s="1">
        <f t="shared" si="23"/>
        <v>44071</v>
      </c>
      <c r="B192">
        <f t="shared" si="24"/>
        <v>185</v>
      </c>
      <c r="C192" s="14">
        <f t="shared" si="25"/>
        <v>3066.9430294508206</v>
      </c>
      <c r="D192" s="15">
        <f t="shared" si="21"/>
        <v>-4.3634140281715403E-2</v>
      </c>
      <c r="E192" s="14">
        <f t="shared" si="26"/>
        <v>244.2272241182186</v>
      </c>
      <c r="F192" s="15">
        <f t="shared" si="29"/>
        <v>-17.052271547993591</v>
      </c>
      <c r="G192" s="14">
        <f t="shared" si="27"/>
        <v>8579772.8297464401</v>
      </c>
      <c r="H192" s="15">
        <f t="shared" si="22"/>
        <v>17.095905688275305</v>
      </c>
      <c r="I192" s="4">
        <f t="shared" si="30"/>
        <v>8580017.0569705591</v>
      </c>
      <c r="J192" s="4">
        <f t="shared" si="28"/>
        <v>4.3634140281714195E-2</v>
      </c>
    </row>
    <row r="193" spans="1:10" x14ac:dyDescent="0.4">
      <c r="A193" s="1">
        <f t="shared" si="23"/>
        <v>44072</v>
      </c>
      <c r="B193">
        <f t="shared" si="24"/>
        <v>186</v>
      </c>
      <c r="C193" s="14">
        <f t="shared" si="25"/>
        <v>3066.8993953105387</v>
      </c>
      <c r="D193" s="15">
        <f t="shared" si="21"/>
        <v>-4.0586968778781811E-2</v>
      </c>
      <c r="E193" s="14">
        <f t="shared" si="26"/>
        <v>227.174952570225</v>
      </c>
      <c r="F193" s="15">
        <f t="shared" si="29"/>
        <v>-15.861659711136971</v>
      </c>
      <c r="G193" s="14">
        <f t="shared" si="27"/>
        <v>8579789.9256521277</v>
      </c>
      <c r="H193" s="15">
        <f t="shared" si="22"/>
        <v>15.902246679915752</v>
      </c>
      <c r="I193" s="4">
        <f t="shared" si="30"/>
        <v>8580017.1006046981</v>
      </c>
      <c r="J193" s="4">
        <f t="shared" si="28"/>
        <v>4.0586968778780985E-2</v>
      </c>
    </row>
    <row r="194" spans="1:10" x14ac:dyDescent="0.4">
      <c r="A194" s="1">
        <f t="shared" si="23"/>
        <v>44073</v>
      </c>
      <c r="B194">
        <f t="shared" si="24"/>
        <v>187</v>
      </c>
      <c r="C194" s="14">
        <f t="shared" si="25"/>
        <v>3066.8588083417599</v>
      </c>
      <c r="D194" s="15">
        <f t="shared" si="21"/>
        <v>-3.775263259246886E-2</v>
      </c>
      <c r="E194" s="14">
        <f t="shared" si="26"/>
        <v>211.31329285908802</v>
      </c>
      <c r="F194" s="15">
        <f t="shared" si="29"/>
        <v>-14.754177867543694</v>
      </c>
      <c r="G194" s="14">
        <f t="shared" si="27"/>
        <v>8579805.8278988078</v>
      </c>
      <c r="H194" s="15">
        <f t="shared" si="22"/>
        <v>14.791930500136163</v>
      </c>
      <c r="I194" s="4">
        <f t="shared" si="30"/>
        <v>8580017.1411916669</v>
      </c>
      <c r="J194" s="4">
        <f t="shared" si="28"/>
        <v>3.7752632592468416E-2</v>
      </c>
    </row>
    <row r="195" spans="1:10" x14ac:dyDescent="0.4">
      <c r="A195" s="1">
        <f t="shared" si="23"/>
        <v>44074</v>
      </c>
      <c r="B195">
        <f t="shared" si="24"/>
        <v>188</v>
      </c>
      <c r="C195" s="14">
        <f t="shared" si="25"/>
        <v>3066.8210557091675</v>
      </c>
      <c r="D195" s="15">
        <f t="shared" si="21"/>
        <v>-3.5116260807166032E-2</v>
      </c>
      <c r="E195" s="14">
        <f t="shared" si="26"/>
        <v>196.55911499154433</v>
      </c>
      <c r="F195" s="15">
        <f t="shared" si="29"/>
        <v>-13.724021788600938</v>
      </c>
      <c r="G195" s="14">
        <f t="shared" si="27"/>
        <v>8579820.6198293082</v>
      </c>
      <c r="H195" s="15">
        <f t="shared" si="22"/>
        <v>13.759138049408104</v>
      </c>
      <c r="I195" s="4">
        <f t="shared" si="30"/>
        <v>8580017.178944299</v>
      </c>
      <c r="J195" s="4">
        <f t="shared" si="28"/>
        <v>3.5116260807166455E-2</v>
      </c>
    </row>
    <row r="196" spans="1:10" x14ac:dyDescent="0.4">
      <c r="A196" s="1">
        <f t="shared" si="23"/>
        <v>44075</v>
      </c>
      <c r="B196">
        <f t="shared" si="24"/>
        <v>189</v>
      </c>
      <c r="C196" s="14">
        <f t="shared" si="25"/>
        <v>3066.7859394483603</v>
      </c>
      <c r="D196" s="15">
        <f t="shared" si="21"/>
        <v>-3.266402222514176E-2</v>
      </c>
      <c r="E196" s="14">
        <f t="shared" si="26"/>
        <v>182.8350932029434</v>
      </c>
      <c r="F196" s="15">
        <f t="shared" si="29"/>
        <v>-12.765792501980897</v>
      </c>
      <c r="G196" s="14">
        <f t="shared" si="27"/>
        <v>8579834.3789673578</v>
      </c>
      <c r="H196" s="15">
        <f t="shared" si="22"/>
        <v>12.798456524206038</v>
      </c>
      <c r="I196" s="4">
        <f t="shared" si="30"/>
        <v>8580017.2140605599</v>
      </c>
      <c r="J196" s="4">
        <f t="shared" si="28"/>
        <v>3.2664022225141309E-2</v>
      </c>
    </row>
    <row r="197" spans="1:10" x14ac:dyDescent="0.4">
      <c r="A197" s="1">
        <f t="shared" si="23"/>
        <v>44076</v>
      </c>
      <c r="B197">
        <f t="shared" si="24"/>
        <v>190</v>
      </c>
      <c r="C197" s="14">
        <f t="shared" si="25"/>
        <v>3066.7532754261351</v>
      </c>
      <c r="D197" s="15">
        <f t="shared" si="21"/>
        <v>-3.0383052581922133E-2</v>
      </c>
      <c r="E197" s="14">
        <f t="shared" si="26"/>
        <v>170.06930070096251</v>
      </c>
      <c r="F197" s="15">
        <f t="shared" si="29"/>
        <v>-11.874467996485455</v>
      </c>
      <c r="G197" s="14">
        <f t="shared" si="27"/>
        <v>8579847.1774238814</v>
      </c>
      <c r="H197" s="15">
        <f t="shared" si="22"/>
        <v>11.904851049067377</v>
      </c>
      <c r="I197" s="4">
        <f t="shared" si="30"/>
        <v>8580017.2467245832</v>
      </c>
      <c r="J197" s="4">
        <f t="shared" si="28"/>
        <v>3.0383052581921532E-2</v>
      </c>
    </row>
    <row r="198" spans="1:10" x14ac:dyDescent="0.4">
      <c r="A198" s="1">
        <f t="shared" si="23"/>
        <v>44077</v>
      </c>
      <c r="B198">
        <f t="shared" si="24"/>
        <v>191</v>
      </c>
      <c r="C198" s="14">
        <f t="shared" si="25"/>
        <v>3066.7228923735533</v>
      </c>
      <c r="D198" s="15">
        <f t="shared" si="21"/>
        <v>-2.8261386869219984E-2</v>
      </c>
      <c r="E198" s="14">
        <f t="shared" si="26"/>
        <v>158.19483270447705</v>
      </c>
      <c r="F198" s="15">
        <f t="shared" si="29"/>
        <v>-11.045376902444175</v>
      </c>
      <c r="G198" s="14">
        <f t="shared" si="27"/>
        <v>8579859.0822749306</v>
      </c>
      <c r="H198" s="15">
        <f t="shared" si="22"/>
        <v>11.073638289313395</v>
      </c>
      <c r="I198" s="4">
        <f t="shared" si="30"/>
        <v>8580017.2771076355</v>
      </c>
      <c r="J198" s="4">
        <f t="shared" si="28"/>
        <v>2.8261386869219862E-2</v>
      </c>
    </row>
    <row r="199" spans="1:10" x14ac:dyDescent="0.4">
      <c r="A199" s="1">
        <f t="shared" si="23"/>
        <v>44078</v>
      </c>
      <c r="B199">
        <f t="shared" si="24"/>
        <v>192</v>
      </c>
      <c r="C199" s="14">
        <f t="shared" si="25"/>
        <v>3066.6946309866839</v>
      </c>
      <c r="D199" s="15">
        <f t="shared" ref="D199:D262" si="31">-E$1*C199*E199/B$2</f>
        <v>-2.628789640534257E-2</v>
      </c>
      <c r="E199" s="14">
        <f t="shared" si="26"/>
        <v>147.14945580203289</v>
      </c>
      <c r="F199" s="15">
        <f t="shared" si="29"/>
        <v>-10.27417400973696</v>
      </c>
      <c r="G199" s="14">
        <f t="shared" si="27"/>
        <v>8579870.1559132207</v>
      </c>
      <c r="H199" s="15">
        <f t="shared" ref="H199:H262" si="32">$G$1*E199</f>
        <v>10.300461906142303</v>
      </c>
      <c r="I199" s="4">
        <f t="shared" si="30"/>
        <v>8580017.3053690232</v>
      </c>
      <c r="J199" s="4">
        <f t="shared" si="28"/>
        <v>2.6287896405342792E-2</v>
      </c>
    </row>
    <row r="200" spans="1:10" x14ac:dyDescent="0.4">
      <c r="A200" s="1">
        <f t="shared" si="23"/>
        <v>44079</v>
      </c>
      <c r="B200">
        <f t="shared" si="24"/>
        <v>193</v>
      </c>
      <c r="C200" s="14">
        <f t="shared" si="25"/>
        <v>3066.6683430902785</v>
      </c>
      <c r="D200" s="15">
        <f t="shared" si="31"/>
        <v>-2.4452230318612468E-2</v>
      </c>
      <c r="E200" s="14">
        <f t="shared" si="26"/>
        <v>136.87528179229594</v>
      </c>
      <c r="F200" s="15">
        <f t="shared" si="29"/>
        <v>-9.5568174951421039</v>
      </c>
      <c r="G200" s="14">
        <f t="shared" si="27"/>
        <v>8579880.4563751277</v>
      </c>
      <c r="H200" s="15">
        <f t="shared" si="32"/>
        <v>9.5812697254607162</v>
      </c>
      <c r="I200" s="4">
        <f t="shared" si="30"/>
        <v>8580017.3316569198</v>
      </c>
      <c r="J200" s="4">
        <f t="shared" si="28"/>
        <v>2.4452230318612322E-2</v>
      </c>
    </row>
    <row r="201" spans="1:10" x14ac:dyDescent="0.4">
      <c r="A201" s="1">
        <f t="shared" ref="A201:A264" si="33">A200+1</f>
        <v>44080</v>
      </c>
      <c r="B201">
        <f t="shared" ref="B201:B264" si="34">B200+1</f>
        <v>194</v>
      </c>
      <c r="C201" s="14">
        <f t="shared" ref="C201:C264" si="35">C200+D200</f>
        <v>3066.6438908599598</v>
      </c>
      <c r="D201" s="15">
        <f t="shared" si="31"/>
        <v>-2.2744761133092643E-2</v>
      </c>
      <c r="E201" s="14">
        <f t="shared" ref="E201:E264" si="36">E200+F200</f>
        <v>127.31846429715384</v>
      </c>
      <c r="F201" s="15">
        <f t="shared" si="29"/>
        <v>-8.8895477396676768</v>
      </c>
      <c r="G201" s="14">
        <f t="shared" ref="G201:G264" si="37">G200+H200</f>
        <v>8579890.0376448538</v>
      </c>
      <c r="H201" s="15">
        <f t="shared" si="32"/>
        <v>8.9122925008007687</v>
      </c>
      <c r="I201" s="4">
        <f t="shared" si="30"/>
        <v>8580017.3561091516</v>
      </c>
      <c r="J201" s="4">
        <f t="shared" ref="J201:J264" si="38">F201+H201</f>
        <v>2.2744761133091984E-2</v>
      </c>
    </row>
    <row r="202" spans="1:10" x14ac:dyDescent="0.4">
      <c r="A202" s="1">
        <f t="shared" si="33"/>
        <v>44081</v>
      </c>
      <c r="B202">
        <f t="shared" si="34"/>
        <v>195</v>
      </c>
      <c r="C202" s="14">
        <f t="shared" si="35"/>
        <v>3066.6211460988266</v>
      </c>
      <c r="D202" s="15">
        <f t="shared" si="31"/>
        <v>-2.1156534167949454E-2</v>
      </c>
      <c r="E202" s="14">
        <f t="shared" si="36"/>
        <v>118.42891655748616</v>
      </c>
      <c r="F202" s="15">
        <f t="shared" si="29"/>
        <v>-8.2688676248560817</v>
      </c>
      <c r="G202" s="14">
        <f t="shared" si="37"/>
        <v>8579898.9499373548</v>
      </c>
      <c r="H202" s="15">
        <f t="shared" si="32"/>
        <v>8.290024159024032</v>
      </c>
      <c r="I202" s="4">
        <f t="shared" si="30"/>
        <v>8580017.3788539115</v>
      </c>
      <c r="J202" s="4">
        <f t="shared" si="38"/>
        <v>2.1156534167950269E-2</v>
      </c>
    </row>
    <row r="203" spans="1:10" x14ac:dyDescent="0.4">
      <c r="A203" s="1">
        <f t="shared" si="33"/>
        <v>44082</v>
      </c>
      <c r="B203">
        <f t="shared" si="34"/>
        <v>196</v>
      </c>
      <c r="C203" s="14">
        <f t="shared" si="35"/>
        <v>3066.5999895646587</v>
      </c>
      <c r="D203" s="15">
        <f t="shared" si="31"/>
        <v>-1.9679220482244242E-2</v>
      </c>
      <c r="E203" s="14">
        <f t="shared" si="36"/>
        <v>110.16004893263008</v>
      </c>
      <c r="F203" s="15">
        <f t="shared" ref="F203:F266" si="39">-D203-H203</f>
        <v>-7.6915242048018619</v>
      </c>
      <c r="G203" s="14">
        <f t="shared" si="37"/>
        <v>8579907.2399615142</v>
      </c>
      <c r="H203" s="15">
        <f t="shared" si="32"/>
        <v>7.711203425284106</v>
      </c>
      <c r="I203" s="4">
        <f t="shared" si="30"/>
        <v>8580017.4000104461</v>
      </c>
      <c r="J203" s="4">
        <f t="shared" si="38"/>
        <v>1.967922048224402E-2</v>
      </c>
    </row>
    <row r="204" spans="1:10" x14ac:dyDescent="0.4">
      <c r="A204" s="1">
        <f t="shared" si="33"/>
        <v>44083</v>
      </c>
      <c r="B204">
        <f t="shared" si="34"/>
        <v>197</v>
      </c>
      <c r="C204" s="14">
        <f t="shared" si="35"/>
        <v>3066.5803103441763</v>
      </c>
      <c r="D204" s="15">
        <f t="shared" si="31"/>
        <v>-1.8305073115932064E-2</v>
      </c>
      <c r="E204" s="14">
        <f t="shared" si="36"/>
        <v>102.46852472782821</v>
      </c>
      <c r="F204" s="15">
        <f t="shared" si="39"/>
        <v>-7.1544916578320432</v>
      </c>
      <c r="G204" s="14">
        <f t="shared" si="37"/>
        <v>8579914.9511649404</v>
      </c>
      <c r="H204" s="15">
        <f t="shared" si="32"/>
        <v>7.172796730947975</v>
      </c>
      <c r="I204" s="4">
        <f t="shared" si="30"/>
        <v>8580017.4196896683</v>
      </c>
      <c r="J204" s="4">
        <f t="shared" si="38"/>
        <v>1.8305073115931769E-2</v>
      </c>
    </row>
    <row r="205" spans="1:10" x14ac:dyDescent="0.4">
      <c r="A205" s="1">
        <f t="shared" si="33"/>
        <v>44084</v>
      </c>
      <c r="B205">
        <f t="shared" si="34"/>
        <v>198</v>
      </c>
      <c r="C205" s="14">
        <f t="shared" si="35"/>
        <v>3066.5620052710601</v>
      </c>
      <c r="D205" s="15">
        <f t="shared" si="31"/>
        <v>-1.7026886395472746E-2</v>
      </c>
      <c r="E205" s="14">
        <f t="shared" si="36"/>
        <v>95.314033069996171</v>
      </c>
      <c r="F205" s="15">
        <f t="shared" si="39"/>
        <v>-6.6549554285042598</v>
      </c>
      <c r="G205" s="14">
        <f t="shared" si="37"/>
        <v>8579922.1239616722</v>
      </c>
      <c r="H205" s="15">
        <f t="shared" si="32"/>
        <v>6.6719823148997328</v>
      </c>
      <c r="I205" s="4">
        <f t="shared" si="30"/>
        <v>8580017.4379947428</v>
      </c>
      <c r="J205" s="4">
        <f t="shared" si="38"/>
        <v>1.7026886395473007E-2</v>
      </c>
    </row>
    <row r="206" spans="1:10" x14ac:dyDescent="0.4">
      <c r="A206" s="1">
        <f t="shared" si="33"/>
        <v>44085</v>
      </c>
      <c r="B206">
        <f t="shared" si="34"/>
        <v>199</v>
      </c>
      <c r="C206" s="14">
        <f t="shared" si="35"/>
        <v>3066.5449783846648</v>
      </c>
      <c r="D206" s="15">
        <f t="shared" si="31"/>
        <v>-1.5837958088825248E-2</v>
      </c>
      <c r="E206" s="14">
        <f t="shared" si="36"/>
        <v>88.659077641491905</v>
      </c>
      <c r="F206" s="15">
        <f t="shared" si="39"/>
        <v>-6.1902974768156085</v>
      </c>
      <c r="G206" s="14">
        <f t="shared" si="37"/>
        <v>8579928.7959439866</v>
      </c>
      <c r="H206" s="15">
        <f t="shared" si="32"/>
        <v>6.206135434904434</v>
      </c>
      <c r="I206" s="4">
        <f t="shared" si="30"/>
        <v>8580017.4550216272</v>
      </c>
      <c r="J206" s="4">
        <f t="shared" si="38"/>
        <v>1.5837958088825488E-2</v>
      </c>
    </row>
    <row r="207" spans="1:10" x14ac:dyDescent="0.4">
      <c r="A207" s="1">
        <f t="shared" si="33"/>
        <v>44086</v>
      </c>
      <c r="B207">
        <f t="shared" si="34"/>
        <v>200</v>
      </c>
      <c r="C207" s="14">
        <f t="shared" si="35"/>
        <v>3066.5291404265759</v>
      </c>
      <c r="D207" s="15">
        <f t="shared" si="31"/>
        <v>-1.4732054209792953E-2</v>
      </c>
      <c r="E207" s="14">
        <f t="shared" si="36"/>
        <v>82.468780164676303</v>
      </c>
      <c r="F207" s="15">
        <f t="shared" si="39"/>
        <v>-5.7580825573175494</v>
      </c>
      <c r="G207" s="14">
        <f t="shared" si="37"/>
        <v>8579935.0020794217</v>
      </c>
      <c r="H207" s="15">
        <f t="shared" si="32"/>
        <v>5.772814611527342</v>
      </c>
      <c r="I207" s="4">
        <f t="shared" si="30"/>
        <v>8580017.4708595872</v>
      </c>
      <c r="J207" s="4">
        <f t="shared" si="38"/>
        <v>1.4732054209792622E-2</v>
      </c>
    </row>
    <row r="208" spans="1:10" x14ac:dyDescent="0.4">
      <c r="A208" s="1">
        <f t="shared" si="33"/>
        <v>44087</v>
      </c>
      <c r="B208">
        <f t="shared" si="34"/>
        <v>201</v>
      </c>
      <c r="C208" s="14">
        <f t="shared" si="35"/>
        <v>3066.5144083723662</v>
      </c>
      <c r="D208" s="15">
        <f t="shared" si="31"/>
        <v>-1.370337628580014E-2</v>
      </c>
      <c r="E208" s="14">
        <f t="shared" si="36"/>
        <v>76.710697607358753</v>
      </c>
      <c r="F208" s="15">
        <f t="shared" si="39"/>
        <v>-5.3560454562293129</v>
      </c>
      <c r="G208" s="14">
        <f t="shared" si="37"/>
        <v>8579940.7748940326</v>
      </c>
      <c r="H208" s="15">
        <f t="shared" si="32"/>
        <v>5.3697488325151133</v>
      </c>
      <c r="I208" s="4">
        <f t="shared" si="30"/>
        <v>8580017.4855916407</v>
      </c>
      <c r="J208" s="4">
        <f t="shared" si="38"/>
        <v>1.3703376285800317E-2</v>
      </c>
    </row>
    <row r="209" spans="1:10" x14ac:dyDescent="0.4">
      <c r="A209" s="1">
        <f t="shared" si="33"/>
        <v>44088</v>
      </c>
      <c r="B209">
        <f t="shared" si="34"/>
        <v>202</v>
      </c>
      <c r="C209" s="14">
        <f t="shared" si="35"/>
        <v>3066.5007049960805</v>
      </c>
      <c r="D209" s="15">
        <f t="shared" si="31"/>
        <v>-1.2746530916287696E-2</v>
      </c>
      <c r="E209" s="14">
        <f t="shared" si="36"/>
        <v>71.354652151129443</v>
      </c>
      <c r="F209" s="15">
        <f t="shared" si="39"/>
        <v>-4.9820791196627736</v>
      </c>
      <c r="G209" s="14">
        <f t="shared" si="37"/>
        <v>8579946.1446428653</v>
      </c>
      <c r="H209" s="15">
        <f t="shared" si="32"/>
        <v>4.9948256505790614</v>
      </c>
      <c r="I209" s="4">
        <f t="shared" si="30"/>
        <v>8580017.4992950168</v>
      </c>
      <c r="J209" s="4">
        <f t="shared" si="38"/>
        <v>1.2746530916287746E-2</v>
      </c>
    </row>
    <row r="210" spans="1:10" x14ac:dyDescent="0.4">
      <c r="A210" s="1">
        <f t="shared" si="33"/>
        <v>44089</v>
      </c>
      <c r="B210">
        <f t="shared" si="34"/>
        <v>203</v>
      </c>
      <c r="C210" s="14">
        <f t="shared" si="35"/>
        <v>3066.487958465164</v>
      </c>
      <c r="D210" s="15">
        <f t="shared" si="31"/>
        <v>-1.1856501461091504E-2</v>
      </c>
      <c r="E210" s="14">
        <f t="shared" si="36"/>
        <v>66.372573031466672</v>
      </c>
      <c r="F210" s="15">
        <f t="shared" si="39"/>
        <v>-4.634223610741576</v>
      </c>
      <c r="G210" s="14">
        <f t="shared" si="37"/>
        <v>8579951.1394685153</v>
      </c>
      <c r="H210" s="15">
        <f t="shared" si="32"/>
        <v>4.6460801122026671</v>
      </c>
      <c r="I210" s="4">
        <f t="shared" si="30"/>
        <v>8580017.5120415464</v>
      </c>
      <c r="J210" s="4">
        <f t="shared" si="38"/>
        <v>1.1856501461091185E-2</v>
      </c>
    </row>
    <row r="211" spans="1:10" x14ac:dyDescent="0.4">
      <c r="A211" s="1">
        <f t="shared" si="33"/>
        <v>44090</v>
      </c>
      <c r="B211">
        <f t="shared" si="34"/>
        <v>204</v>
      </c>
      <c r="C211" s="14">
        <f t="shared" si="35"/>
        <v>3066.4761019637031</v>
      </c>
      <c r="D211" s="15">
        <f t="shared" si="31"/>
        <v>-1.102862170947751E-2</v>
      </c>
      <c r="E211" s="14">
        <f t="shared" si="36"/>
        <v>61.738349420725093</v>
      </c>
      <c r="F211" s="15">
        <f t="shared" si="39"/>
        <v>-4.3106558377412796</v>
      </c>
      <c r="G211" s="14">
        <f t="shared" si="37"/>
        <v>8579955.7855486274</v>
      </c>
      <c r="H211" s="15">
        <f t="shared" si="32"/>
        <v>4.3216844594507569</v>
      </c>
      <c r="I211" s="4">
        <f t="shared" si="30"/>
        <v>8580017.5238980483</v>
      </c>
      <c r="J211" s="4">
        <f t="shared" si="38"/>
        <v>1.1028621709477271E-2</v>
      </c>
    </row>
    <row r="212" spans="1:10" x14ac:dyDescent="0.4">
      <c r="A212" s="1">
        <f t="shared" si="33"/>
        <v>44091</v>
      </c>
      <c r="B212">
        <f t="shared" si="34"/>
        <v>205</v>
      </c>
      <c r="C212" s="14">
        <f t="shared" si="35"/>
        <v>3066.4650733419935</v>
      </c>
      <c r="D212" s="15">
        <f t="shared" si="31"/>
        <v>-1.0258551391015513E-2</v>
      </c>
      <c r="E212" s="14">
        <f t="shared" si="36"/>
        <v>57.427693582983814</v>
      </c>
      <c r="F212" s="15">
        <f t="shared" si="39"/>
        <v>-4.0096799994178518</v>
      </c>
      <c r="G212" s="14">
        <f t="shared" si="37"/>
        <v>8579960.1072330866</v>
      </c>
      <c r="H212" s="15">
        <f t="shared" si="32"/>
        <v>4.0199385508088676</v>
      </c>
      <c r="I212" s="4">
        <f t="shared" si="30"/>
        <v>8580017.5349266697</v>
      </c>
      <c r="J212" s="4">
        <f t="shared" si="38"/>
        <v>1.0258551391015835E-2</v>
      </c>
    </row>
    <row r="213" spans="1:10" x14ac:dyDescent="0.4">
      <c r="A213" s="1">
        <f t="shared" si="33"/>
        <v>44092</v>
      </c>
      <c r="B213">
        <f t="shared" si="34"/>
        <v>206</v>
      </c>
      <c r="C213" s="14">
        <f t="shared" si="35"/>
        <v>3066.4548147906025</v>
      </c>
      <c r="D213" s="15">
        <f t="shared" si="31"/>
        <v>-9.54225339923713E-3</v>
      </c>
      <c r="E213" s="14">
        <f t="shared" si="36"/>
        <v>53.418013583565966</v>
      </c>
      <c r="F213" s="15">
        <f t="shared" si="39"/>
        <v>-3.7297186974503806</v>
      </c>
      <c r="G213" s="14">
        <f t="shared" si="37"/>
        <v>8579964.1271716375</v>
      </c>
      <c r="H213" s="15">
        <f t="shared" si="32"/>
        <v>3.739260950849618</v>
      </c>
      <c r="I213" s="4">
        <f t="shared" si="30"/>
        <v>8580017.5451852214</v>
      </c>
      <c r="J213" s="4">
        <f t="shared" si="38"/>
        <v>9.5422533992373104E-3</v>
      </c>
    </row>
    <row r="214" spans="1:10" x14ac:dyDescent="0.4">
      <c r="A214" s="1">
        <f t="shared" si="33"/>
        <v>44093</v>
      </c>
      <c r="B214">
        <f t="shared" si="34"/>
        <v>207</v>
      </c>
      <c r="C214" s="14">
        <f t="shared" si="35"/>
        <v>3066.4452725372034</v>
      </c>
      <c r="D214" s="15">
        <f t="shared" si="31"/>
        <v>-8.8759726080953893E-3</v>
      </c>
      <c r="E214" s="14">
        <f t="shared" si="36"/>
        <v>49.688294886115585</v>
      </c>
      <c r="F214" s="15">
        <f t="shared" si="39"/>
        <v>-3.4693046694199956</v>
      </c>
      <c r="G214" s="14">
        <f t="shared" si="37"/>
        <v>8579967.8664325885</v>
      </c>
      <c r="H214" s="15">
        <f t="shared" si="32"/>
        <v>3.4781806420280912</v>
      </c>
      <c r="I214" s="4">
        <f t="shared" si="30"/>
        <v>8580017.5547274742</v>
      </c>
      <c r="J214" s="4">
        <f t="shared" si="38"/>
        <v>8.8759726080955836E-3</v>
      </c>
    </row>
    <row r="215" spans="1:10" x14ac:dyDescent="0.4">
      <c r="A215" s="1">
        <f t="shared" si="33"/>
        <v>44094</v>
      </c>
      <c r="B215">
        <f t="shared" si="34"/>
        <v>208</v>
      </c>
      <c r="C215" s="14">
        <f t="shared" si="35"/>
        <v>3066.4363965645953</v>
      </c>
      <c r="D215" s="15">
        <f t="shared" si="31"/>
        <v>-8.2562161696738794E-3</v>
      </c>
      <c r="E215" s="14">
        <f t="shared" si="36"/>
        <v>46.218990216695587</v>
      </c>
      <c r="F215" s="15">
        <f t="shared" si="39"/>
        <v>-3.2270730989990173</v>
      </c>
      <c r="G215" s="14">
        <f t="shared" si="37"/>
        <v>8579971.3446132299</v>
      </c>
      <c r="H215" s="15">
        <f t="shared" si="32"/>
        <v>3.2353293151686913</v>
      </c>
      <c r="I215" s="4">
        <f t="shared" si="30"/>
        <v>8580017.5636034459</v>
      </c>
      <c r="J215" s="4">
        <f t="shared" si="38"/>
        <v>8.25621616967398E-3</v>
      </c>
    </row>
    <row r="216" spans="1:10" x14ac:dyDescent="0.4">
      <c r="A216" s="1">
        <f t="shared" si="33"/>
        <v>44095</v>
      </c>
      <c r="B216">
        <f t="shared" si="34"/>
        <v>209</v>
      </c>
      <c r="C216" s="14">
        <f t="shared" si="35"/>
        <v>3066.4281403484256</v>
      </c>
      <c r="D216" s="15">
        <f t="shared" si="31"/>
        <v>-7.6797351894279465E-3</v>
      </c>
      <c r="E216" s="14">
        <f t="shared" si="36"/>
        <v>42.991917117696573</v>
      </c>
      <c r="F216" s="15">
        <f t="shared" si="39"/>
        <v>-3.0017544630493322</v>
      </c>
      <c r="G216" s="14">
        <f t="shared" si="37"/>
        <v>8579974.5799425449</v>
      </c>
      <c r="H216" s="15">
        <f t="shared" si="32"/>
        <v>3.0094341982387602</v>
      </c>
      <c r="I216" s="4">
        <f t="shared" si="30"/>
        <v>8580017.5718596634</v>
      </c>
      <c r="J216" s="4">
        <f t="shared" si="38"/>
        <v>7.6797351894279942E-3</v>
      </c>
    </row>
    <row r="217" spans="1:10" x14ac:dyDescent="0.4">
      <c r="A217" s="1">
        <f t="shared" si="33"/>
        <v>44096</v>
      </c>
      <c r="B217">
        <f t="shared" si="34"/>
        <v>210</v>
      </c>
      <c r="C217" s="14">
        <f t="shared" si="35"/>
        <v>3066.4204606132362</v>
      </c>
      <c r="D217" s="15">
        <f t="shared" si="31"/>
        <v>-7.1435076825219022E-3</v>
      </c>
      <c r="E217" s="14">
        <f t="shared" si="36"/>
        <v>39.990162654647243</v>
      </c>
      <c r="F217" s="15">
        <f t="shared" si="39"/>
        <v>-2.7921678781427852</v>
      </c>
      <c r="G217" s="14">
        <f t="shared" si="37"/>
        <v>8579977.5893767439</v>
      </c>
      <c r="H217" s="15">
        <f t="shared" si="32"/>
        <v>2.7993113858253071</v>
      </c>
      <c r="I217" s="4">
        <f t="shared" si="30"/>
        <v>8580017.5795393977</v>
      </c>
      <c r="J217" s="4">
        <f t="shared" si="38"/>
        <v>7.1435076825219213E-3</v>
      </c>
    </row>
    <row r="218" spans="1:10" x14ac:dyDescent="0.4">
      <c r="A218" s="1">
        <f t="shared" si="33"/>
        <v>44097</v>
      </c>
      <c r="B218">
        <f t="shared" si="34"/>
        <v>211</v>
      </c>
      <c r="C218" s="14">
        <f t="shared" si="35"/>
        <v>3066.4133171055537</v>
      </c>
      <c r="D218" s="15">
        <f t="shared" si="31"/>
        <v>-6.6447227215937817E-3</v>
      </c>
      <c r="E218" s="14">
        <f t="shared" si="36"/>
        <v>37.197994776504459</v>
      </c>
      <c r="F218" s="15">
        <f t="shared" si="39"/>
        <v>-2.5972149116337184</v>
      </c>
      <c r="G218" s="14">
        <f t="shared" si="37"/>
        <v>8579980.3886881303</v>
      </c>
      <c r="H218" s="15">
        <f t="shared" si="32"/>
        <v>2.6038596343553122</v>
      </c>
      <c r="I218" s="4">
        <f t="shared" si="30"/>
        <v>8580017.5866829064</v>
      </c>
      <c r="J218" s="4">
        <f t="shared" si="38"/>
        <v>6.6447227215937765E-3</v>
      </c>
    </row>
    <row r="219" spans="1:10" x14ac:dyDescent="0.4">
      <c r="A219" s="1">
        <f t="shared" si="33"/>
        <v>44098</v>
      </c>
      <c r="B219">
        <f t="shared" si="34"/>
        <v>212</v>
      </c>
      <c r="C219" s="14">
        <f t="shared" si="35"/>
        <v>3066.4066723828323</v>
      </c>
      <c r="D219" s="15">
        <f t="shared" si="31"/>
        <v>-6.1807656925697797E-3</v>
      </c>
      <c r="E219" s="14">
        <f t="shared" si="36"/>
        <v>34.600779864870738</v>
      </c>
      <c r="F219" s="15">
        <f t="shared" si="39"/>
        <v>-2.415873824848382</v>
      </c>
      <c r="G219" s="14">
        <f t="shared" si="37"/>
        <v>8579982.9925477654</v>
      </c>
      <c r="H219" s="15">
        <f t="shared" si="32"/>
        <v>2.4220545905409518</v>
      </c>
      <c r="I219" s="4">
        <f t="shared" si="30"/>
        <v>8580017.5933276303</v>
      </c>
      <c r="J219" s="4">
        <f t="shared" si="38"/>
        <v>6.1807656925698673E-3</v>
      </c>
    </row>
    <row r="220" spans="1:10" x14ac:dyDescent="0.4">
      <c r="A220" s="1">
        <f t="shared" si="33"/>
        <v>44099</v>
      </c>
      <c r="B220">
        <f t="shared" si="34"/>
        <v>213</v>
      </c>
      <c r="C220" s="14">
        <f t="shared" si="35"/>
        <v>3066.4004916171398</v>
      </c>
      <c r="D220" s="15">
        <f t="shared" si="31"/>
        <v>-5.7492045809976926E-3</v>
      </c>
      <c r="E220" s="14">
        <f t="shared" si="36"/>
        <v>32.184906040022355</v>
      </c>
      <c r="F220" s="15">
        <f t="shared" si="39"/>
        <v>-2.2471942182205673</v>
      </c>
      <c r="G220" s="14">
        <f t="shared" si="37"/>
        <v>8579985.414602356</v>
      </c>
      <c r="H220" s="15">
        <f t="shared" si="32"/>
        <v>2.252943422801565</v>
      </c>
      <c r="I220" s="4">
        <f t="shared" si="30"/>
        <v>8580017.5995083954</v>
      </c>
      <c r="J220" s="4">
        <f t="shared" si="38"/>
        <v>5.7492045809977022E-3</v>
      </c>
    </row>
    <row r="221" spans="1:10" x14ac:dyDescent="0.4">
      <c r="A221" s="1">
        <f t="shared" si="33"/>
        <v>44100</v>
      </c>
      <c r="B221">
        <f t="shared" si="34"/>
        <v>214</v>
      </c>
      <c r="C221" s="14">
        <f t="shared" si="35"/>
        <v>3066.3947424125586</v>
      </c>
      <c r="D221" s="15">
        <f t="shared" si="31"/>
        <v>-5.3477772168043156E-3</v>
      </c>
      <c r="E221" s="14">
        <f t="shared" si="36"/>
        <v>29.937711821801788</v>
      </c>
      <c r="F221" s="15">
        <f t="shared" si="39"/>
        <v>-2.090292050309321</v>
      </c>
      <c r="G221" s="14">
        <f t="shared" si="37"/>
        <v>8579987.6675457787</v>
      </c>
      <c r="H221" s="15">
        <f t="shared" si="32"/>
        <v>2.0956398275261252</v>
      </c>
      <c r="I221" s="4">
        <f t="shared" ref="I221:I284" si="40">E221+G221</f>
        <v>8580017.6052576005</v>
      </c>
      <c r="J221" s="4">
        <f t="shared" si="38"/>
        <v>5.3477772168042392E-3</v>
      </c>
    </row>
    <row r="222" spans="1:10" x14ac:dyDescent="0.4">
      <c r="A222" s="1">
        <f t="shared" si="33"/>
        <v>44101</v>
      </c>
      <c r="B222">
        <f t="shared" si="34"/>
        <v>215</v>
      </c>
      <c r="C222" s="14">
        <f t="shared" si="35"/>
        <v>3066.3893946353419</v>
      </c>
      <c r="D222" s="15">
        <f t="shared" si="31"/>
        <v>-4.974379410434702E-3</v>
      </c>
      <c r="E222" s="14">
        <f t="shared" si="36"/>
        <v>27.847419771492468</v>
      </c>
      <c r="F222" s="15">
        <f t="shared" si="39"/>
        <v>-1.9443450045940383</v>
      </c>
      <c r="G222" s="14">
        <f t="shared" si="37"/>
        <v>8579989.7631856054</v>
      </c>
      <c r="H222" s="15">
        <f t="shared" si="32"/>
        <v>1.9493193840044729</v>
      </c>
      <c r="I222" s="4">
        <f t="shared" si="40"/>
        <v>8580017.6106053777</v>
      </c>
      <c r="J222" s="4">
        <f t="shared" si="38"/>
        <v>4.9743794104346595E-3</v>
      </c>
    </row>
    <row r="223" spans="1:10" x14ac:dyDescent="0.4">
      <c r="A223" s="1">
        <f t="shared" si="33"/>
        <v>44102</v>
      </c>
      <c r="B223">
        <f t="shared" si="34"/>
        <v>216</v>
      </c>
      <c r="C223" s="14">
        <f t="shared" si="35"/>
        <v>3066.3844202559317</v>
      </c>
      <c r="D223" s="15">
        <f t="shared" si="31"/>
        <v>-4.627053918028875E-3</v>
      </c>
      <c r="E223" s="14">
        <f t="shared" si="36"/>
        <v>25.903074766898431</v>
      </c>
      <c r="F223" s="15">
        <f t="shared" si="39"/>
        <v>-1.8085881797648615</v>
      </c>
      <c r="G223" s="14">
        <f t="shared" si="37"/>
        <v>8579991.7125049885</v>
      </c>
      <c r="H223" s="15">
        <f t="shared" si="32"/>
        <v>1.8132152336828904</v>
      </c>
      <c r="I223" s="4">
        <f t="shared" si="40"/>
        <v>8580017.615579756</v>
      </c>
      <c r="J223" s="4">
        <f t="shared" si="38"/>
        <v>4.6270539180288672E-3</v>
      </c>
    </row>
    <row r="224" spans="1:10" x14ac:dyDescent="0.4">
      <c r="A224" s="1">
        <f t="shared" si="33"/>
        <v>44103</v>
      </c>
      <c r="B224">
        <f t="shared" si="34"/>
        <v>217</v>
      </c>
      <c r="C224" s="14">
        <f t="shared" si="35"/>
        <v>3066.3797932020138</v>
      </c>
      <c r="D224" s="15">
        <f t="shared" si="31"/>
        <v>-4.3039801776589472E-3</v>
      </c>
      <c r="E224" s="14">
        <f t="shared" si="36"/>
        <v>24.09448658713357</v>
      </c>
      <c r="F224" s="15">
        <f t="shared" si="39"/>
        <v>-1.6823100809216911</v>
      </c>
      <c r="G224" s="14">
        <f t="shared" si="37"/>
        <v>8579993.5257202219</v>
      </c>
      <c r="H224" s="15">
        <f t="shared" si="32"/>
        <v>1.6866140610993501</v>
      </c>
      <c r="I224" s="4">
        <f t="shared" si="40"/>
        <v>8580017.6202068087</v>
      </c>
      <c r="J224" s="4">
        <f t="shared" si="38"/>
        <v>4.3039801776589837E-3</v>
      </c>
    </row>
    <row r="225" spans="1:10" x14ac:dyDescent="0.4">
      <c r="A225" s="1">
        <f t="shared" si="33"/>
        <v>44104</v>
      </c>
      <c r="B225">
        <f t="shared" si="34"/>
        <v>218</v>
      </c>
      <c r="C225" s="14">
        <f t="shared" si="35"/>
        <v>3066.3754892218362</v>
      </c>
      <c r="D225" s="15">
        <f t="shared" si="31"/>
        <v>-4.003464762710093E-3</v>
      </c>
      <c r="E225" s="14">
        <f t="shared" si="36"/>
        <v>22.412176506211878</v>
      </c>
      <c r="F225" s="15">
        <f t="shared" si="39"/>
        <v>-1.5648488906721216</v>
      </c>
      <c r="G225" s="14">
        <f t="shared" si="37"/>
        <v>8579995.2123342827</v>
      </c>
      <c r="H225" s="15">
        <f t="shared" si="32"/>
        <v>1.5688523554348317</v>
      </c>
      <c r="I225" s="4">
        <f t="shared" si="40"/>
        <v>8580017.6245107893</v>
      </c>
      <c r="J225" s="4">
        <f t="shared" si="38"/>
        <v>4.0034647627100739E-3</v>
      </c>
    </row>
    <row r="226" spans="1:10" x14ac:dyDescent="0.4">
      <c r="A226" s="1">
        <f t="shared" si="33"/>
        <v>44105</v>
      </c>
      <c r="B226">
        <f t="shared" si="34"/>
        <v>219</v>
      </c>
      <c r="C226" s="14">
        <f t="shared" si="35"/>
        <v>3066.3714857570735</v>
      </c>
      <c r="D226" s="15">
        <f t="shared" si="31"/>
        <v>-3.7239325022641696E-3</v>
      </c>
      <c r="E226" s="14">
        <f t="shared" si="36"/>
        <v>20.847327615539758</v>
      </c>
      <c r="F226" s="15">
        <f t="shared" si="39"/>
        <v>-1.455589000585519</v>
      </c>
      <c r="G226" s="14">
        <f t="shared" si="37"/>
        <v>8579996.7811866384</v>
      </c>
      <c r="H226" s="15">
        <f t="shared" si="32"/>
        <v>1.4593129330877832</v>
      </c>
      <c r="I226" s="4">
        <f t="shared" si="40"/>
        <v>8580017.6285142545</v>
      </c>
      <c r="J226" s="4">
        <f t="shared" si="38"/>
        <v>3.7239325022642156E-3</v>
      </c>
    </row>
    <row r="227" spans="1:10" x14ac:dyDescent="0.4">
      <c r="A227" s="1">
        <f t="shared" si="33"/>
        <v>44106</v>
      </c>
      <c r="B227">
        <f t="shared" si="34"/>
        <v>220</v>
      </c>
      <c r="C227" s="14">
        <f t="shared" si="35"/>
        <v>3066.3677618245711</v>
      </c>
      <c r="D227" s="15">
        <f t="shared" si="31"/>
        <v>-3.4639182218550077E-3</v>
      </c>
      <c r="E227" s="14">
        <f t="shared" si="36"/>
        <v>19.391738614954239</v>
      </c>
      <c r="F227" s="15">
        <f t="shared" si="39"/>
        <v>-1.3539577848249418</v>
      </c>
      <c r="G227" s="14">
        <f t="shared" si="37"/>
        <v>8579998.240499571</v>
      </c>
      <c r="H227" s="15">
        <f t="shared" si="32"/>
        <v>1.3574217030467968</v>
      </c>
      <c r="I227" s="4">
        <f t="shared" si="40"/>
        <v>8580017.632238185</v>
      </c>
      <c r="J227" s="4">
        <f t="shared" si="38"/>
        <v>3.4639182218549891E-3</v>
      </c>
    </row>
    <row r="228" spans="1:10" x14ac:dyDescent="0.4">
      <c r="A228" s="1">
        <f t="shared" si="33"/>
        <v>44107</v>
      </c>
      <c r="B228">
        <f t="shared" si="34"/>
        <v>221</v>
      </c>
      <c r="C228" s="14">
        <f t="shared" si="35"/>
        <v>3066.3642979063493</v>
      </c>
      <c r="D228" s="15">
        <f t="shared" si="31"/>
        <v>-3.2220590612283433E-3</v>
      </c>
      <c r="E228" s="14">
        <f t="shared" si="36"/>
        <v>18.037780830129297</v>
      </c>
      <c r="F228" s="15">
        <f t="shared" si="39"/>
        <v>-1.2594225990478225</v>
      </c>
      <c r="G228" s="14">
        <f t="shared" si="37"/>
        <v>8579999.5979212746</v>
      </c>
      <c r="H228" s="15">
        <f t="shared" si="32"/>
        <v>1.2626446581090509</v>
      </c>
      <c r="I228" s="4">
        <f t="shared" si="40"/>
        <v>8580017.6357021052</v>
      </c>
      <c r="J228" s="4">
        <f t="shared" si="38"/>
        <v>3.2220590612284106E-3</v>
      </c>
    </row>
    <row r="229" spans="1:10" x14ac:dyDescent="0.4">
      <c r="A229" s="1">
        <f t="shared" si="33"/>
        <v>44108</v>
      </c>
      <c r="B229">
        <f t="shared" si="34"/>
        <v>222</v>
      </c>
      <c r="C229" s="14">
        <f t="shared" si="35"/>
        <v>3066.3610758472882</v>
      </c>
      <c r="D229" s="15">
        <f t="shared" si="31"/>
        <v>-2.9970873287742603E-3</v>
      </c>
      <c r="E229" s="14">
        <f t="shared" si="36"/>
        <v>16.778358231081473</v>
      </c>
      <c r="F229" s="15">
        <f t="shared" si="39"/>
        <v>-1.171487988846929</v>
      </c>
      <c r="G229" s="14">
        <f t="shared" si="37"/>
        <v>8580000.8605659325</v>
      </c>
      <c r="H229" s="15">
        <f t="shared" si="32"/>
        <v>1.1744850761757033</v>
      </c>
      <c r="I229" s="4">
        <f t="shared" si="40"/>
        <v>8580017.6389241628</v>
      </c>
      <c r="J229" s="4">
        <f t="shared" si="38"/>
        <v>2.9970873287743505E-3</v>
      </c>
    </row>
    <row r="230" spans="1:10" x14ac:dyDescent="0.4">
      <c r="A230" s="1">
        <f t="shared" si="33"/>
        <v>44109</v>
      </c>
      <c r="B230">
        <f t="shared" si="34"/>
        <v>223</v>
      </c>
      <c r="C230" s="14">
        <f t="shared" si="35"/>
        <v>3066.3580787599594</v>
      </c>
      <c r="D230" s="15">
        <f t="shared" si="31"/>
        <v>-2.7878238551221389E-3</v>
      </c>
      <c r="E230" s="14">
        <f t="shared" si="36"/>
        <v>15.606870242234544</v>
      </c>
      <c r="F230" s="15">
        <f t="shared" si="39"/>
        <v>-1.089693093101296</v>
      </c>
      <c r="G230" s="14">
        <f t="shared" si="37"/>
        <v>8580002.0350510087</v>
      </c>
      <c r="H230" s="15">
        <f t="shared" si="32"/>
        <v>1.0924809169564182</v>
      </c>
      <c r="I230" s="4">
        <f t="shared" si="40"/>
        <v>8580017.6419212501</v>
      </c>
      <c r="J230" s="4">
        <f t="shared" si="38"/>
        <v>2.7878238551222179E-3</v>
      </c>
    </row>
    <row r="231" spans="1:10" x14ac:dyDescent="0.4">
      <c r="A231" s="1">
        <f t="shared" si="33"/>
        <v>44110</v>
      </c>
      <c r="B231">
        <f t="shared" si="34"/>
        <v>224</v>
      </c>
      <c r="C231" s="14">
        <f t="shared" si="35"/>
        <v>3066.3552909361042</v>
      </c>
      <c r="D231" s="15">
        <f t="shared" si="31"/>
        <v>-2.5931718110123029E-3</v>
      </c>
      <c r="E231" s="14">
        <f t="shared" si="36"/>
        <v>14.517177149133248</v>
      </c>
      <c r="F231" s="15">
        <f t="shared" si="39"/>
        <v>-1.0136092286283152</v>
      </c>
      <c r="G231" s="14">
        <f t="shared" si="37"/>
        <v>8580003.1275319252</v>
      </c>
      <c r="H231" s="15">
        <f t="shared" si="32"/>
        <v>1.0162024004393275</v>
      </c>
      <c r="I231" s="4">
        <f t="shared" si="40"/>
        <v>8580017.6447090749</v>
      </c>
      <c r="J231" s="4">
        <f t="shared" si="38"/>
        <v>2.5931718110123736E-3</v>
      </c>
    </row>
    <row r="232" spans="1:10" x14ac:dyDescent="0.4">
      <c r="A232" s="1">
        <f t="shared" si="33"/>
        <v>44111</v>
      </c>
      <c r="B232">
        <f t="shared" si="34"/>
        <v>225</v>
      </c>
      <c r="C232" s="14">
        <f t="shared" si="35"/>
        <v>3066.3526977642932</v>
      </c>
      <c r="D232" s="15">
        <f t="shared" si="31"/>
        <v>-2.4121109569988871E-3</v>
      </c>
      <c r="E232" s="14">
        <f t="shared" si="36"/>
        <v>13.503567920504933</v>
      </c>
      <c r="F232" s="15">
        <f t="shared" si="39"/>
        <v>-0.94283764347834653</v>
      </c>
      <c r="G232" s="14">
        <f t="shared" si="37"/>
        <v>8580004.1437343266</v>
      </c>
      <c r="H232" s="15">
        <f t="shared" si="32"/>
        <v>0.94524975443534542</v>
      </c>
      <c r="I232" s="4">
        <f t="shared" si="40"/>
        <v>8580017.6473022476</v>
      </c>
      <c r="J232" s="4">
        <f t="shared" si="38"/>
        <v>2.4121109569988919E-3</v>
      </c>
    </row>
    <row r="233" spans="1:10" x14ac:dyDescent="0.4">
      <c r="A233" s="1">
        <f t="shared" si="33"/>
        <v>44112</v>
      </c>
      <c r="B233">
        <f t="shared" si="34"/>
        <v>226</v>
      </c>
      <c r="C233" s="14">
        <f t="shared" si="35"/>
        <v>3066.3502856533364</v>
      </c>
      <c r="D233" s="15">
        <f t="shared" si="31"/>
        <v>-2.2436922948077275E-3</v>
      </c>
      <c r="E233" s="14">
        <f t="shared" si="36"/>
        <v>12.560730277026586</v>
      </c>
      <c r="F233" s="15">
        <f t="shared" si="39"/>
        <v>-0.87700742709705337</v>
      </c>
      <c r="G233" s="14">
        <f t="shared" si="37"/>
        <v>8580005.0889840815</v>
      </c>
      <c r="H233" s="15">
        <f t="shared" si="32"/>
        <v>0.87925111939186107</v>
      </c>
      <c r="I233" s="4">
        <f t="shared" si="40"/>
        <v>8580017.6497143582</v>
      </c>
      <c r="J233" s="4">
        <f t="shared" si="38"/>
        <v>2.2436922948076976E-3</v>
      </c>
    </row>
    <row r="234" spans="1:10" x14ac:dyDescent="0.4">
      <c r="A234" s="1">
        <f t="shared" si="33"/>
        <v>44113</v>
      </c>
      <c r="B234">
        <f t="shared" si="34"/>
        <v>227</v>
      </c>
      <c r="C234" s="14">
        <f t="shared" si="35"/>
        <v>3066.3480419610414</v>
      </c>
      <c r="D234" s="15">
        <f t="shared" si="31"/>
        <v>-2.0870330922834321E-3</v>
      </c>
      <c r="E234" s="14">
        <f t="shared" si="36"/>
        <v>11.683722849929532</v>
      </c>
      <c r="F234" s="15">
        <f t="shared" si="39"/>
        <v>-0.81577356640278398</v>
      </c>
      <c r="G234" s="14">
        <f t="shared" si="37"/>
        <v>8580005.9682352003</v>
      </c>
      <c r="H234" s="15">
        <f t="shared" si="32"/>
        <v>0.8178605994950674</v>
      </c>
      <c r="I234" s="4">
        <f t="shared" si="40"/>
        <v>8580017.6519580502</v>
      </c>
      <c r="J234" s="4">
        <f t="shared" si="38"/>
        <v>2.087033092283419E-3</v>
      </c>
    </row>
    <row r="235" spans="1:10" x14ac:dyDescent="0.4">
      <c r="A235" s="1">
        <f t="shared" si="33"/>
        <v>44114</v>
      </c>
      <c r="B235">
        <f t="shared" si="34"/>
        <v>228</v>
      </c>
      <c r="C235" s="14">
        <f t="shared" si="35"/>
        <v>3066.3459549279492</v>
      </c>
      <c r="D235" s="15">
        <f t="shared" si="31"/>
        <v>-1.9413122558222867E-3</v>
      </c>
      <c r="E235" s="14">
        <f t="shared" si="36"/>
        <v>10.867949283526748</v>
      </c>
      <c r="F235" s="15">
        <f t="shared" si="39"/>
        <v>-0.75881513759105013</v>
      </c>
      <c r="G235" s="14">
        <f t="shared" si="37"/>
        <v>8580006.7860957999</v>
      </c>
      <c r="H235" s="15">
        <f t="shared" si="32"/>
        <v>0.76075644984687241</v>
      </c>
      <c r="I235" s="4">
        <f t="shared" si="40"/>
        <v>8580017.6540450826</v>
      </c>
      <c r="J235" s="4">
        <f t="shared" si="38"/>
        <v>1.9413122558222806E-3</v>
      </c>
    </row>
    <row r="236" spans="1:10" x14ac:dyDescent="0.4">
      <c r="A236" s="1">
        <f t="shared" si="33"/>
        <v>44115</v>
      </c>
      <c r="B236">
        <f t="shared" si="34"/>
        <v>229</v>
      </c>
      <c r="C236" s="14">
        <f t="shared" si="35"/>
        <v>3066.3440136156933</v>
      </c>
      <c r="D236" s="15">
        <f t="shared" si="31"/>
        <v>-1.8057660260127899E-3</v>
      </c>
      <c r="E236" s="14">
        <f t="shared" si="36"/>
        <v>10.109134145935698</v>
      </c>
      <c r="F236" s="15">
        <f t="shared" si="39"/>
        <v>-0.70583362418948614</v>
      </c>
      <c r="G236" s="14">
        <f t="shared" si="37"/>
        <v>8580007.5468522497</v>
      </c>
      <c r="H236" s="15">
        <f t="shared" si="32"/>
        <v>0.70763939021549893</v>
      </c>
      <c r="I236" s="4">
        <f t="shared" si="40"/>
        <v>8580017.6559863947</v>
      </c>
      <c r="J236" s="4">
        <f t="shared" si="38"/>
        <v>1.8057660260127895E-3</v>
      </c>
    </row>
    <row r="237" spans="1:10" x14ac:dyDescent="0.4">
      <c r="A237" s="1">
        <f t="shared" si="33"/>
        <v>44116</v>
      </c>
      <c r="B237">
        <f t="shared" si="34"/>
        <v>230</v>
      </c>
      <c r="C237" s="14">
        <f t="shared" si="35"/>
        <v>3066.3422078496674</v>
      </c>
      <c r="D237" s="15">
        <f t="shared" si="31"/>
        <v>-1.679683973902924E-3</v>
      </c>
      <c r="E237" s="14">
        <f t="shared" si="36"/>
        <v>9.4033005217462122</v>
      </c>
      <c r="F237" s="15">
        <f t="shared" si="39"/>
        <v>-0.65655135254833197</v>
      </c>
      <c r="G237" s="14">
        <f t="shared" si="37"/>
        <v>8580008.2544916403</v>
      </c>
      <c r="H237" s="15">
        <f t="shared" si="32"/>
        <v>0.65823103652223491</v>
      </c>
      <c r="I237" s="4">
        <f t="shared" si="40"/>
        <v>8580017.6577921622</v>
      </c>
      <c r="J237" s="4">
        <f t="shared" si="38"/>
        <v>1.6796839739029457E-3</v>
      </c>
    </row>
    <row r="238" spans="1:10" x14ac:dyDescent="0.4">
      <c r="A238" s="1">
        <f t="shared" si="33"/>
        <v>44117</v>
      </c>
      <c r="B238">
        <f t="shared" si="34"/>
        <v>231</v>
      </c>
      <c r="C238" s="14">
        <f t="shared" si="35"/>
        <v>3066.3405281656933</v>
      </c>
      <c r="D238" s="15">
        <f t="shared" si="31"/>
        <v>-1.5624052768917946E-3</v>
      </c>
      <c r="E238" s="14">
        <f t="shared" si="36"/>
        <v>8.74674916919788</v>
      </c>
      <c r="F238" s="15">
        <f t="shared" si="39"/>
        <v>-0.61071003656695988</v>
      </c>
      <c r="G238" s="14">
        <f t="shared" si="37"/>
        <v>8580008.912722677</v>
      </c>
      <c r="H238" s="15">
        <f t="shared" si="32"/>
        <v>0.61227244184385166</v>
      </c>
      <c r="I238" s="4">
        <f t="shared" si="40"/>
        <v>8580017.6594718471</v>
      </c>
      <c r="J238" s="4">
        <f t="shared" si="38"/>
        <v>1.5624052768917762E-3</v>
      </c>
    </row>
    <row r="239" spans="1:10" x14ac:dyDescent="0.4">
      <c r="A239" s="1">
        <f t="shared" si="33"/>
        <v>44118</v>
      </c>
      <c r="B239">
        <f t="shared" si="34"/>
        <v>232</v>
      </c>
      <c r="C239" s="14">
        <f t="shared" si="35"/>
        <v>3066.3389657604166</v>
      </c>
      <c r="D239" s="15">
        <f t="shared" si="31"/>
        <v>-1.4533152547113468E-3</v>
      </c>
      <c r="E239" s="14">
        <f t="shared" si="36"/>
        <v>8.1360391326309198</v>
      </c>
      <c r="F239" s="15">
        <f t="shared" si="39"/>
        <v>-0.56806942402945304</v>
      </c>
      <c r="G239" s="14">
        <f t="shared" si="37"/>
        <v>8580009.5249951184</v>
      </c>
      <c r="H239" s="15">
        <f t="shared" si="32"/>
        <v>0.56952273928416441</v>
      </c>
      <c r="I239" s="4">
        <f t="shared" si="40"/>
        <v>8580017.6610342506</v>
      </c>
      <c r="J239" s="4">
        <f t="shared" si="38"/>
        <v>1.4533152547113737E-3</v>
      </c>
    </row>
    <row r="240" spans="1:10" x14ac:dyDescent="0.4">
      <c r="A240" s="1">
        <f t="shared" si="33"/>
        <v>44119</v>
      </c>
      <c r="B240">
        <f t="shared" si="34"/>
        <v>233</v>
      </c>
      <c r="C240" s="14">
        <f t="shared" si="35"/>
        <v>3066.3375124451618</v>
      </c>
      <c r="D240" s="15">
        <f t="shared" si="31"/>
        <v>-1.3518421473291743E-3</v>
      </c>
      <c r="E240" s="14">
        <f t="shared" si="36"/>
        <v>7.567969708601467</v>
      </c>
      <c r="F240" s="15">
        <f t="shared" si="39"/>
        <v>-0.52840603745477355</v>
      </c>
      <c r="G240" s="14">
        <f t="shared" si="37"/>
        <v>8580010.0945178568</v>
      </c>
      <c r="H240" s="15">
        <f t="shared" si="32"/>
        <v>0.52975787960210274</v>
      </c>
      <c r="I240" s="4">
        <f t="shared" si="40"/>
        <v>8580017.6624875646</v>
      </c>
      <c r="J240" s="4">
        <f t="shared" si="38"/>
        <v>1.3518421473291964E-3</v>
      </c>
    </row>
    <row r="241" spans="1:10" x14ac:dyDescent="0.4">
      <c r="A241" s="1">
        <f t="shared" si="33"/>
        <v>44120</v>
      </c>
      <c r="B241">
        <f t="shared" si="34"/>
        <v>234</v>
      </c>
      <c r="C241" s="14">
        <f t="shared" si="35"/>
        <v>3066.3361606030144</v>
      </c>
      <c r="D241" s="15">
        <f t="shared" si="31"/>
        <v>-1.2574541178732733E-3</v>
      </c>
      <c r="E241" s="14">
        <f t="shared" si="36"/>
        <v>7.0395636711466931</v>
      </c>
      <c r="F241" s="15">
        <f t="shared" si="39"/>
        <v>-0.49151200286239533</v>
      </c>
      <c r="G241" s="14">
        <f t="shared" si="37"/>
        <v>8580010.6242757365</v>
      </c>
      <c r="H241" s="15">
        <f t="shared" si="32"/>
        <v>0.49276945698026858</v>
      </c>
      <c r="I241" s="4">
        <f t="shared" si="40"/>
        <v>8580017.6638394073</v>
      </c>
      <c r="J241" s="4">
        <f t="shared" si="38"/>
        <v>1.2574541178732579E-3</v>
      </c>
    </row>
    <row r="242" spans="1:10" x14ac:dyDescent="0.4">
      <c r="A242" s="1">
        <f t="shared" si="33"/>
        <v>44121</v>
      </c>
      <c r="B242">
        <f t="shared" si="34"/>
        <v>235</v>
      </c>
      <c r="C242" s="14">
        <f t="shared" si="35"/>
        <v>3066.3349031488965</v>
      </c>
      <c r="D242" s="15">
        <f t="shared" si="31"/>
        <v>-1.169656464860562E-3</v>
      </c>
      <c r="E242" s="14">
        <f t="shared" si="36"/>
        <v>6.5480516682842982</v>
      </c>
      <c r="F242" s="15">
        <f t="shared" si="39"/>
        <v>-0.45719396031504034</v>
      </c>
      <c r="G242" s="14">
        <f t="shared" si="37"/>
        <v>8580011.1170451939</v>
      </c>
      <c r="H242" s="15">
        <f t="shared" si="32"/>
        <v>0.4583636167799009</v>
      </c>
      <c r="I242" s="4">
        <f t="shared" si="40"/>
        <v>8580017.6650968622</v>
      </c>
      <c r="J242" s="4">
        <f t="shared" si="38"/>
        <v>1.1696564648605579E-3</v>
      </c>
    </row>
    <row r="243" spans="1:10" x14ac:dyDescent="0.4">
      <c r="A243" s="1">
        <f t="shared" si="33"/>
        <v>44122</v>
      </c>
      <c r="B243">
        <f t="shared" si="34"/>
        <v>236</v>
      </c>
      <c r="C243" s="14">
        <f t="shared" si="35"/>
        <v>3066.3337334924317</v>
      </c>
      <c r="D243" s="15">
        <f t="shared" si="31"/>
        <v>-1.0879890291093813E-3</v>
      </c>
      <c r="E243" s="14">
        <f t="shared" si="36"/>
        <v>6.0908577079692581</v>
      </c>
      <c r="F243" s="15">
        <f t="shared" si="39"/>
        <v>-0.42527205052873873</v>
      </c>
      <c r="G243" s="14">
        <f t="shared" si="37"/>
        <v>8580011.5754088107</v>
      </c>
      <c r="H243" s="15">
        <f t="shared" si="32"/>
        <v>0.42636003955784813</v>
      </c>
      <c r="I243" s="4">
        <f t="shared" si="40"/>
        <v>8580017.6662665196</v>
      </c>
      <c r="J243" s="4">
        <f t="shared" si="38"/>
        <v>1.087989029109393E-3</v>
      </c>
    </row>
    <row r="244" spans="1:10" x14ac:dyDescent="0.4">
      <c r="A244" s="1">
        <f t="shared" si="33"/>
        <v>44123</v>
      </c>
      <c r="B244">
        <f t="shared" si="34"/>
        <v>237</v>
      </c>
      <c r="C244" s="14">
        <f t="shared" si="35"/>
        <v>3066.3326455034025</v>
      </c>
      <c r="D244" s="15">
        <f t="shared" si="31"/>
        <v>-1.0120237817377599E-3</v>
      </c>
      <c r="E244" s="14">
        <f t="shared" si="36"/>
        <v>5.665585657440519</v>
      </c>
      <c r="F244" s="15">
        <f t="shared" si="39"/>
        <v>-0.3955789722390986</v>
      </c>
      <c r="G244" s="14">
        <f t="shared" si="37"/>
        <v>8580012.0017688498</v>
      </c>
      <c r="H244" s="15">
        <f t="shared" si="32"/>
        <v>0.39659099602083636</v>
      </c>
      <c r="I244" s="4">
        <f t="shared" si="40"/>
        <v>8580017.6673545074</v>
      </c>
      <c r="J244" s="4">
        <f t="shared" si="38"/>
        <v>1.0120237817377586E-3</v>
      </c>
    </row>
    <row r="245" spans="1:10" x14ac:dyDescent="0.4">
      <c r="A245" s="1">
        <f t="shared" si="33"/>
        <v>44124</v>
      </c>
      <c r="B245">
        <f t="shared" si="34"/>
        <v>238</v>
      </c>
      <c r="C245" s="14">
        <f t="shared" si="35"/>
        <v>3066.3316334796209</v>
      </c>
      <c r="D245" s="15">
        <f t="shared" si="31"/>
        <v>-9.4136258059936237E-4</v>
      </c>
      <c r="E245" s="14">
        <f t="shared" si="36"/>
        <v>5.2700066852014205</v>
      </c>
      <c r="F245" s="15">
        <f t="shared" si="39"/>
        <v>-0.36795910538350013</v>
      </c>
      <c r="G245" s="14">
        <f t="shared" si="37"/>
        <v>8580012.3983598463</v>
      </c>
      <c r="H245" s="15">
        <f t="shared" si="32"/>
        <v>0.36890046796409948</v>
      </c>
      <c r="I245" s="4">
        <f t="shared" si="40"/>
        <v>8580017.6683665309</v>
      </c>
      <c r="J245" s="4">
        <f t="shared" si="38"/>
        <v>9.4136258059934752E-4</v>
      </c>
    </row>
    <row r="246" spans="1:10" x14ac:dyDescent="0.4">
      <c r="A246" s="1">
        <f t="shared" si="33"/>
        <v>44125</v>
      </c>
      <c r="B246">
        <f t="shared" si="34"/>
        <v>239</v>
      </c>
      <c r="C246" s="14">
        <f t="shared" si="35"/>
        <v>3066.3306921170401</v>
      </c>
      <c r="D246" s="15">
        <f t="shared" si="31"/>
        <v>-8.7563508339273774E-4</v>
      </c>
      <c r="E246" s="14">
        <f t="shared" si="36"/>
        <v>4.9020475798179204</v>
      </c>
      <c r="F246" s="15">
        <f t="shared" si="39"/>
        <v>-0.34226769550386171</v>
      </c>
      <c r="G246" s="14">
        <f t="shared" si="37"/>
        <v>8580012.7672603149</v>
      </c>
      <c r="H246" s="15">
        <f t="shared" si="32"/>
        <v>0.34314333058725444</v>
      </c>
      <c r="I246" s="4">
        <f t="shared" si="40"/>
        <v>8580017.669307895</v>
      </c>
      <c r="J246" s="4">
        <f t="shared" si="38"/>
        <v>8.7563508339272289E-4</v>
      </c>
    </row>
    <row r="247" spans="1:10" x14ac:dyDescent="0.4">
      <c r="A247" s="1">
        <f t="shared" si="33"/>
        <v>44126</v>
      </c>
      <c r="B247">
        <f t="shared" si="34"/>
        <v>240</v>
      </c>
      <c r="C247" s="14">
        <f t="shared" si="35"/>
        <v>3066.3298164819566</v>
      </c>
      <c r="D247" s="15">
        <f t="shared" si="31"/>
        <v>-8.1449680650141877E-4</v>
      </c>
      <c r="E247" s="14">
        <f t="shared" si="36"/>
        <v>4.5597798843140591</v>
      </c>
      <c r="F247" s="15">
        <f t="shared" si="39"/>
        <v>-0.31837009509548275</v>
      </c>
      <c r="G247" s="14">
        <f t="shared" si="37"/>
        <v>8580013.1104036458</v>
      </c>
      <c r="H247" s="15">
        <f t="shared" si="32"/>
        <v>0.31918459190198417</v>
      </c>
      <c r="I247" s="4">
        <f t="shared" si="40"/>
        <v>8580017.6701835301</v>
      </c>
      <c r="J247" s="4">
        <f t="shared" si="38"/>
        <v>8.1449680650141909E-4</v>
      </c>
    </row>
    <row r="248" spans="1:10" x14ac:dyDescent="0.4">
      <c r="A248" s="1">
        <f t="shared" si="33"/>
        <v>44127</v>
      </c>
      <c r="B248">
        <f t="shared" si="34"/>
        <v>241</v>
      </c>
      <c r="C248" s="14">
        <f t="shared" si="35"/>
        <v>3066.3290019851502</v>
      </c>
      <c r="D248" s="15">
        <f t="shared" si="31"/>
        <v>-7.576273193868686E-4</v>
      </c>
      <c r="E248" s="14">
        <f t="shared" si="36"/>
        <v>4.2414097892185767</v>
      </c>
      <c r="F248" s="15">
        <f t="shared" si="39"/>
        <v>-0.2961410579259135</v>
      </c>
      <c r="G248" s="14">
        <f t="shared" si="37"/>
        <v>8580013.4295882378</v>
      </c>
      <c r="H248" s="15">
        <f t="shared" si="32"/>
        <v>0.29689868524530039</v>
      </c>
      <c r="I248" s="4">
        <f t="shared" si="40"/>
        <v>8580017.6709980275</v>
      </c>
      <c r="J248" s="4">
        <f t="shared" si="38"/>
        <v>7.5762731938688876E-4</v>
      </c>
    </row>
    <row r="249" spans="1:10" x14ac:dyDescent="0.4">
      <c r="A249" s="1">
        <f t="shared" si="33"/>
        <v>44128</v>
      </c>
      <c r="B249">
        <f t="shared" si="34"/>
        <v>242</v>
      </c>
      <c r="C249" s="14">
        <f t="shared" si="35"/>
        <v>3066.328244357831</v>
      </c>
      <c r="D249" s="15">
        <f t="shared" si="31"/>
        <v>-7.0472856506731613E-4</v>
      </c>
      <c r="E249" s="14">
        <f t="shared" si="36"/>
        <v>3.9452687312926633</v>
      </c>
      <c r="F249" s="15">
        <f t="shared" si="39"/>
        <v>-0.27546408262541916</v>
      </c>
      <c r="G249" s="14">
        <f t="shared" si="37"/>
        <v>8580013.7264869232</v>
      </c>
      <c r="H249" s="15">
        <f t="shared" si="32"/>
        <v>0.27616881119048647</v>
      </c>
      <c r="I249" s="4">
        <f t="shared" si="40"/>
        <v>8580017.6717556547</v>
      </c>
      <c r="J249" s="4">
        <f t="shared" si="38"/>
        <v>7.0472856506731407E-4</v>
      </c>
    </row>
    <row r="250" spans="1:10" x14ac:dyDescent="0.4">
      <c r="A250" s="1">
        <f t="shared" si="33"/>
        <v>44129</v>
      </c>
      <c r="B250">
        <f t="shared" si="34"/>
        <v>243</v>
      </c>
      <c r="C250" s="14">
        <f t="shared" si="35"/>
        <v>3066.3275396292661</v>
      </c>
      <c r="D250" s="15">
        <f t="shared" si="31"/>
        <v>-6.5552329787683971E-4</v>
      </c>
      <c r="E250" s="14">
        <f t="shared" si="36"/>
        <v>3.669804648667244</v>
      </c>
      <c r="F250" s="15">
        <f t="shared" si="39"/>
        <v>-0.25623080210883026</v>
      </c>
      <c r="G250" s="14">
        <f t="shared" si="37"/>
        <v>8580014.0026557352</v>
      </c>
      <c r="H250" s="15">
        <f t="shared" si="32"/>
        <v>0.25688632540670708</v>
      </c>
      <c r="I250" s="4">
        <f t="shared" si="40"/>
        <v>8580017.6724603847</v>
      </c>
      <c r="J250" s="4">
        <f t="shared" si="38"/>
        <v>6.5552329787682551E-4</v>
      </c>
    </row>
    <row r="251" spans="1:10" x14ac:dyDescent="0.4">
      <c r="A251" s="1">
        <f t="shared" si="33"/>
        <v>44130</v>
      </c>
      <c r="B251">
        <f t="shared" si="34"/>
        <v>244</v>
      </c>
      <c r="C251" s="14">
        <f t="shared" si="35"/>
        <v>3066.326884105968</v>
      </c>
      <c r="D251" s="15">
        <f t="shared" si="31"/>
        <v>-6.0975363031417866E-4</v>
      </c>
      <c r="E251" s="14">
        <f t="shared" si="36"/>
        <v>3.4135738465584136</v>
      </c>
      <c r="F251" s="15">
        <f t="shared" si="39"/>
        <v>-0.23834041562877478</v>
      </c>
      <c r="G251" s="14">
        <f t="shared" si="37"/>
        <v>8580014.259542061</v>
      </c>
      <c r="H251" s="15">
        <f t="shared" si="32"/>
        <v>0.23895016925908896</v>
      </c>
      <c r="I251" s="4">
        <f t="shared" si="40"/>
        <v>8580017.6731159072</v>
      </c>
      <c r="J251" s="4">
        <f t="shared" si="38"/>
        <v>6.0975363031418039E-4</v>
      </c>
    </row>
    <row r="252" spans="1:10" x14ac:dyDescent="0.4">
      <c r="A252" s="1">
        <f t="shared" si="33"/>
        <v>44131</v>
      </c>
      <c r="B252">
        <f t="shared" si="34"/>
        <v>245</v>
      </c>
      <c r="C252" s="14">
        <f t="shared" si="35"/>
        <v>3066.3262743523378</v>
      </c>
      <c r="D252" s="15">
        <f t="shared" si="31"/>
        <v>-5.6717968136286859E-4</v>
      </c>
      <c r="E252" s="14">
        <f t="shared" si="36"/>
        <v>3.1752334309296386</v>
      </c>
      <c r="F252" s="15">
        <f t="shared" si="39"/>
        <v>-0.22169916048371185</v>
      </c>
      <c r="G252" s="14">
        <f t="shared" si="37"/>
        <v>8580014.4984922297</v>
      </c>
      <c r="H252" s="15">
        <f t="shared" si="32"/>
        <v>0.22226634016507471</v>
      </c>
      <c r="I252" s="4">
        <f t="shared" si="40"/>
        <v>8580017.6737256609</v>
      </c>
      <c r="J252" s="4">
        <f t="shared" si="38"/>
        <v>5.6717968136285601E-4</v>
      </c>
    </row>
    <row r="253" spans="1:10" x14ac:dyDescent="0.4">
      <c r="A253" s="1">
        <f t="shared" si="33"/>
        <v>44132</v>
      </c>
      <c r="B253">
        <f t="shared" si="34"/>
        <v>246</v>
      </c>
      <c r="C253" s="14">
        <f t="shared" si="35"/>
        <v>3066.3257071726566</v>
      </c>
      <c r="D253" s="15">
        <f t="shared" si="31"/>
        <v>-5.2757831919644403E-4</v>
      </c>
      <c r="E253" s="14">
        <f t="shared" si="36"/>
        <v>2.9535342704459269</v>
      </c>
      <c r="F253" s="15">
        <f t="shared" si="39"/>
        <v>-0.20621982061201846</v>
      </c>
      <c r="G253" s="14">
        <f t="shared" si="37"/>
        <v>8580014.7207585704</v>
      </c>
      <c r="H253" s="15">
        <f t="shared" si="32"/>
        <v>0.20674739893121491</v>
      </c>
      <c r="I253" s="4">
        <f t="shared" si="40"/>
        <v>8580017.6742928401</v>
      </c>
      <c r="J253" s="4">
        <f t="shared" si="38"/>
        <v>5.2757831919644782E-4</v>
      </c>
    </row>
    <row r="254" spans="1:10" x14ac:dyDescent="0.4">
      <c r="A254" s="1">
        <f t="shared" si="33"/>
        <v>44133</v>
      </c>
      <c r="B254">
        <f t="shared" si="34"/>
        <v>247</v>
      </c>
      <c r="C254" s="14">
        <f t="shared" si="35"/>
        <v>3066.3251795943374</v>
      </c>
      <c r="D254" s="15">
        <f t="shared" si="31"/>
        <v>-4.907419916774132E-4</v>
      </c>
      <c r="E254" s="14">
        <f t="shared" si="36"/>
        <v>2.7473144498339086</v>
      </c>
      <c r="F254" s="15">
        <f t="shared" si="39"/>
        <v>-0.1918212694966962</v>
      </c>
      <c r="G254" s="14">
        <f t="shared" si="37"/>
        <v>8580014.92750597</v>
      </c>
      <c r="H254" s="15">
        <f t="shared" si="32"/>
        <v>0.19231201148837362</v>
      </c>
      <c r="I254" s="4">
        <f t="shared" si="40"/>
        <v>8580017.6748204194</v>
      </c>
      <c r="J254" s="4">
        <f t="shared" si="38"/>
        <v>4.9074199167742361E-4</v>
      </c>
    </row>
    <row r="255" spans="1:10" x14ac:dyDescent="0.4">
      <c r="A255" s="1">
        <f t="shared" si="33"/>
        <v>44134</v>
      </c>
      <c r="B255">
        <f t="shared" si="34"/>
        <v>248</v>
      </c>
      <c r="C255" s="14">
        <f t="shared" si="35"/>
        <v>3066.3246888523458</v>
      </c>
      <c r="D255" s="15">
        <f t="shared" si="31"/>
        <v>-4.5647763851907979E-4</v>
      </c>
      <c r="E255" s="14">
        <f t="shared" si="36"/>
        <v>2.5554931803372125</v>
      </c>
      <c r="F255" s="15">
        <f t="shared" si="39"/>
        <v>-0.1784280449850858</v>
      </c>
      <c r="G255" s="14">
        <f t="shared" si="37"/>
        <v>8580015.1198179815</v>
      </c>
      <c r="H255" s="15">
        <f t="shared" si="32"/>
        <v>0.17888452262360488</v>
      </c>
      <c r="I255" s="4">
        <f t="shared" si="40"/>
        <v>8580017.6753111612</v>
      </c>
      <c r="J255" s="4">
        <f t="shared" si="38"/>
        <v>4.5647763851908163E-4</v>
      </c>
    </row>
    <row r="256" spans="1:10" x14ac:dyDescent="0.4">
      <c r="A256" s="1">
        <f t="shared" si="33"/>
        <v>44135</v>
      </c>
      <c r="B256">
        <f t="shared" si="34"/>
        <v>249</v>
      </c>
      <c r="C256" s="14">
        <f t="shared" si="35"/>
        <v>3066.3242323747072</v>
      </c>
      <c r="D256" s="15">
        <f t="shared" si="31"/>
        <v>-4.2460567940750025E-4</v>
      </c>
      <c r="E256" s="14">
        <f t="shared" si="36"/>
        <v>2.3770651353521268</v>
      </c>
      <c r="F256" s="15">
        <f t="shared" si="39"/>
        <v>-0.1659699537952414</v>
      </c>
      <c r="G256" s="14">
        <f t="shared" si="37"/>
        <v>8580015.2987025045</v>
      </c>
      <c r="H256" s="15">
        <f t="shared" si="32"/>
        <v>0.1663945594746489</v>
      </c>
      <c r="I256" s="4">
        <f t="shared" si="40"/>
        <v>8580017.6757676397</v>
      </c>
      <c r="J256" s="4">
        <f t="shared" si="38"/>
        <v>4.2460567940749705E-4</v>
      </c>
    </row>
    <row r="257" spans="1:10" x14ac:dyDescent="0.4">
      <c r="A257" s="1">
        <f t="shared" si="33"/>
        <v>44136</v>
      </c>
      <c r="B257">
        <f t="shared" si="34"/>
        <v>250</v>
      </c>
      <c r="C257" s="14">
        <f t="shared" si="35"/>
        <v>3066.323807769028</v>
      </c>
      <c r="D257" s="15">
        <f t="shared" si="31"/>
        <v>-3.9495907277915831E-4</v>
      </c>
      <c r="E257" s="14">
        <f t="shared" si="36"/>
        <v>2.2110951815568853</v>
      </c>
      <c r="F257" s="15">
        <f t="shared" si="39"/>
        <v>-0.15438170363620282</v>
      </c>
      <c r="G257" s="14">
        <f t="shared" si="37"/>
        <v>8580015.4650970642</v>
      </c>
      <c r="H257" s="15">
        <f t="shared" si="32"/>
        <v>0.15477666270898199</v>
      </c>
      <c r="I257" s="4">
        <f t="shared" si="40"/>
        <v>8580017.6761922464</v>
      </c>
      <c r="J257" s="4">
        <f t="shared" si="38"/>
        <v>3.9495907277917186E-4</v>
      </c>
    </row>
    <row r="258" spans="1:10" x14ac:dyDescent="0.4">
      <c r="A258" s="1">
        <f t="shared" si="33"/>
        <v>44137</v>
      </c>
      <c r="B258">
        <f t="shared" si="34"/>
        <v>251</v>
      </c>
      <c r="C258" s="14">
        <f t="shared" si="35"/>
        <v>3066.3234128099552</v>
      </c>
      <c r="D258" s="15">
        <f t="shared" si="31"/>
        <v>-3.673824403204011E-4</v>
      </c>
      <c r="E258" s="14">
        <f t="shared" si="36"/>
        <v>2.0567134779206824</v>
      </c>
      <c r="F258" s="15">
        <f t="shared" si="39"/>
        <v>-0.14360256101412738</v>
      </c>
      <c r="G258" s="14">
        <f t="shared" si="37"/>
        <v>8580015.6198737267</v>
      </c>
      <c r="H258" s="15">
        <f t="shared" si="32"/>
        <v>0.14396994345444777</v>
      </c>
      <c r="I258" s="4">
        <f t="shared" si="40"/>
        <v>8580017.6765872054</v>
      </c>
      <c r="J258" s="4">
        <f t="shared" si="38"/>
        <v>3.6738244032039069E-4</v>
      </c>
    </row>
    <row r="259" spans="1:10" x14ac:dyDescent="0.4">
      <c r="A259" s="1">
        <f t="shared" si="33"/>
        <v>44138</v>
      </c>
      <c r="B259">
        <f t="shared" si="34"/>
        <v>252</v>
      </c>
      <c r="C259" s="14">
        <f t="shared" si="35"/>
        <v>3066.3230454275149</v>
      </c>
      <c r="D259" s="15">
        <f t="shared" si="31"/>
        <v>-3.4173125259927159E-4</v>
      </c>
      <c r="E259" s="14">
        <f t="shared" si="36"/>
        <v>1.913110916906555</v>
      </c>
      <c r="F259" s="15">
        <f t="shared" si="39"/>
        <v>-0.1335760329308596</v>
      </c>
      <c r="G259" s="14">
        <f t="shared" si="37"/>
        <v>8580015.7638436705</v>
      </c>
      <c r="H259" s="15">
        <f t="shared" si="32"/>
        <v>0.13391776418345885</v>
      </c>
      <c r="I259" s="4">
        <f t="shared" si="40"/>
        <v>8580017.6769545879</v>
      </c>
      <c r="J259" s="4">
        <f t="shared" si="38"/>
        <v>3.4173125259925885E-4</v>
      </c>
    </row>
    <row r="260" spans="1:10" x14ac:dyDescent="0.4">
      <c r="A260" s="1">
        <f t="shared" si="33"/>
        <v>44139</v>
      </c>
      <c r="B260">
        <f t="shared" si="34"/>
        <v>253</v>
      </c>
      <c r="C260" s="14">
        <f t="shared" si="35"/>
        <v>3066.3227036962621</v>
      </c>
      <c r="D260" s="15">
        <f t="shared" si="31"/>
        <v>-3.1787107156088467E-4</v>
      </c>
      <c r="E260" s="14">
        <f t="shared" si="36"/>
        <v>1.7795348839756955</v>
      </c>
      <c r="F260" s="15">
        <f t="shared" si="39"/>
        <v>-0.12424957080673782</v>
      </c>
      <c r="G260" s="14">
        <f t="shared" si="37"/>
        <v>8580015.8977614343</v>
      </c>
      <c r="H260" s="15">
        <f t="shared" si="32"/>
        <v>0.1245674418782987</v>
      </c>
      <c r="I260" s="4">
        <f t="shared" si="40"/>
        <v>8580017.6772963181</v>
      </c>
      <c r="J260" s="4">
        <f t="shared" si="38"/>
        <v>3.1787107156087957E-4</v>
      </c>
    </row>
    <row r="261" spans="1:10" x14ac:dyDescent="0.4">
      <c r="A261" s="1">
        <f t="shared" si="33"/>
        <v>44140</v>
      </c>
      <c r="B261">
        <f t="shared" si="34"/>
        <v>254</v>
      </c>
      <c r="C261" s="14">
        <f t="shared" si="35"/>
        <v>3066.3223858251904</v>
      </c>
      <c r="D261" s="15">
        <f t="shared" si="31"/>
        <v>-2.9567684591561938E-4</v>
      </c>
      <c r="E261" s="14">
        <f t="shared" si="36"/>
        <v>1.6552853131689576</v>
      </c>
      <c r="F261" s="15">
        <f t="shared" si="39"/>
        <v>-0.11557429507591141</v>
      </c>
      <c r="G261" s="14">
        <f t="shared" si="37"/>
        <v>8580016.022328876</v>
      </c>
      <c r="H261" s="15">
        <f t="shared" si="32"/>
        <v>0.11586997192182703</v>
      </c>
      <c r="I261" s="4">
        <f t="shared" si="40"/>
        <v>8580017.6776141897</v>
      </c>
      <c r="J261" s="4">
        <f t="shared" si="38"/>
        <v>2.9567684591562393E-4</v>
      </c>
    </row>
    <row r="262" spans="1:10" x14ac:dyDescent="0.4">
      <c r="A262" s="1">
        <f t="shared" si="33"/>
        <v>44141</v>
      </c>
      <c r="B262">
        <f t="shared" si="34"/>
        <v>255</v>
      </c>
      <c r="C262" s="14">
        <f t="shared" si="35"/>
        <v>3066.3220901483446</v>
      </c>
      <c r="D262" s="15">
        <f t="shared" si="31"/>
        <v>-2.7503225572670064E-4</v>
      </c>
      <c r="E262" s="14">
        <f t="shared" si="36"/>
        <v>1.5397110180930462</v>
      </c>
      <c r="F262" s="15">
        <f t="shared" si="39"/>
        <v>-0.10750473901078655</v>
      </c>
      <c r="G262" s="14">
        <f t="shared" si="37"/>
        <v>8580016.138198847</v>
      </c>
      <c r="H262" s="15">
        <f t="shared" si="32"/>
        <v>0.10777977126651325</v>
      </c>
      <c r="I262" s="4">
        <f t="shared" si="40"/>
        <v>8580017.677909866</v>
      </c>
      <c r="J262" s="4">
        <f t="shared" si="38"/>
        <v>2.750322557266982E-4</v>
      </c>
    </row>
    <row r="263" spans="1:10" x14ac:dyDescent="0.4">
      <c r="A263" s="1">
        <f t="shared" si="33"/>
        <v>44142</v>
      </c>
      <c r="B263">
        <f t="shared" si="34"/>
        <v>256</v>
      </c>
      <c r="C263" s="14">
        <f t="shared" si="35"/>
        <v>3066.3218151160891</v>
      </c>
      <c r="D263" s="15">
        <f t="shared" ref="D263:D326" si="41">-E$1*C263*E263/B$2</f>
        <v>-2.5582910276167488E-4</v>
      </c>
      <c r="E263" s="14">
        <f t="shared" si="36"/>
        <v>1.4322062790822596</v>
      </c>
      <c r="F263" s="15">
        <f t="shared" si="39"/>
        <v>-9.9998610432996515E-2</v>
      </c>
      <c r="G263" s="14">
        <f t="shared" si="37"/>
        <v>8580016.245978618</v>
      </c>
      <c r="H263" s="15">
        <f t="shared" ref="H263:H326" si="42">$G$1*E263</f>
        <v>0.10025443953575819</v>
      </c>
      <c r="I263" s="4">
        <f t="shared" si="40"/>
        <v>8580017.6781848967</v>
      </c>
      <c r="J263" s="4">
        <f t="shared" si="38"/>
        <v>2.5582910276167325E-4</v>
      </c>
    </row>
    <row r="264" spans="1:10" x14ac:dyDescent="0.4">
      <c r="A264" s="1">
        <f t="shared" si="33"/>
        <v>44143</v>
      </c>
      <c r="B264">
        <f t="shared" si="34"/>
        <v>257</v>
      </c>
      <c r="C264" s="14">
        <f t="shared" si="35"/>
        <v>3066.3215592869865</v>
      </c>
      <c r="D264" s="15">
        <f t="shared" si="41"/>
        <v>-2.3796674341219827E-4</v>
      </c>
      <c r="E264" s="14">
        <f t="shared" si="36"/>
        <v>1.332207668649263</v>
      </c>
      <c r="F264" s="15">
        <f t="shared" si="39"/>
        <v>-9.3016570062036216E-2</v>
      </c>
      <c r="G264" s="14">
        <f t="shared" si="37"/>
        <v>8580016.3462330569</v>
      </c>
      <c r="H264" s="15">
        <f t="shared" si="42"/>
        <v>9.3254536805448415E-2</v>
      </c>
      <c r="I264" s="4">
        <f t="shared" si="40"/>
        <v>8580017.6784407254</v>
      </c>
      <c r="J264" s="4">
        <f t="shared" si="38"/>
        <v>2.3796674341219903E-4</v>
      </c>
    </row>
    <row r="265" spans="1:10" x14ac:dyDescent="0.4">
      <c r="A265" s="1">
        <f t="shared" ref="A265:A328" si="43">A264+1</f>
        <v>44144</v>
      </c>
      <c r="B265">
        <f t="shared" ref="B265:B328" si="44">B264+1</f>
        <v>258</v>
      </c>
      <c r="C265" s="14">
        <f t="shared" ref="C265:C328" si="45">C264+D264</f>
        <v>3066.321321320243</v>
      </c>
      <c r="D265" s="15">
        <f t="shared" si="41"/>
        <v>-2.2135156120971602E-4</v>
      </c>
      <c r="E265" s="14">
        <f t="shared" ref="E265:E328" si="46">E264+F264</f>
        <v>1.2391910985872268</v>
      </c>
      <c r="F265" s="15">
        <f t="shared" si="39"/>
        <v>-8.6522025339896169E-2</v>
      </c>
      <c r="G265" s="14">
        <f t="shared" ref="G265:G328" si="47">G264+H264</f>
        <v>8580016.4394875932</v>
      </c>
      <c r="H265" s="15">
        <f t="shared" si="42"/>
        <v>8.6743376901105881E-2</v>
      </c>
      <c r="I265" s="4">
        <f t="shared" si="40"/>
        <v>8580017.6786786914</v>
      </c>
      <c r="J265" s="4">
        <f t="shared" ref="J265:J328" si="48">F265+H265</f>
        <v>2.2135156120971222E-4</v>
      </c>
    </row>
    <row r="266" spans="1:10" x14ac:dyDescent="0.4">
      <c r="A266" s="1">
        <f t="shared" si="43"/>
        <v>44145</v>
      </c>
      <c r="B266">
        <f t="shared" si="44"/>
        <v>259</v>
      </c>
      <c r="C266" s="14">
        <f t="shared" si="45"/>
        <v>3066.3210999686817</v>
      </c>
      <c r="D266" s="15">
        <f t="shared" si="41"/>
        <v>-2.0589647617217982E-4</v>
      </c>
      <c r="E266" s="14">
        <f t="shared" si="46"/>
        <v>1.1526690732473306</v>
      </c>
      <c r="F266" s="15">
        <f t="shared" si="39"/>
        <v>-8.0480938651140962E-2</v>
      </c>
      <c r="G266" s="14">
        <f t="shared" si="47"/>
        <v>8580016.5262309704</v>
      </c>
      <c r="H266" s="15">
        <f t="shared" si="42"/>
        <v>8.0686835127313145E-2</v>
      </c>
      <c r="I266" s="4">
        <f t="shared" si="40"/>
        <v>8580017.6789000444</v>
      </c>
      <c r="J266" s="4">
        <f t="shared" si="48"/>
        <v>2.058964761721821E-4</v>
      </c>
    </row>
    <row r="267" spans="1:10" x14ac:dyDescent="0.4">
      <c r="A267" s="1">
        <f t="shared" si="43"/>
        <v>44146</v>
      </c>
      <c r="B267">
        <f t="shared" si="44"/>
        <v>260</v>
      </c>
      <c r="C267" s="14">
        <f t="shared" si="45"/>
        <v>3066.3208940722056</v>
      </c>
      <c r="D267" s="15">
        <f t="shared" si="41"/>
        <v>-1.9152048841002828E-4</v>
      </c>
      <c r="E267" s="14">
        <f t="shared" si="46"/>
        <v>1.0721881345961897</v>
      </c>
      <c r="F267" s="15">
        <f t="shared" ref="F267:F330" si="49">-D267-H267</f>
        <v>-7.4861648933323255E-2</v>
      </c>
      <c r="G267" s="14">
        <f t="shared" si="47"/>
        <v>8580016.606917806</v>
      </c>
      <c r="H267" s="15">
        <f t="shared" si="42"/>
        <v>7.505316942173329E-2</v>
      </c>
      <c r="I267" s="4">
        <f t="shared" si="40"/>
        <v>8580017.6791059412</v>
      </c>
      <c r="J267" s="4">
        <f t="shared" si="48"/>
        <v>1.9152048841003522E-4</v>
      </c>
    </row>
    <row r="268" spans="1:10" x14ac:dyDescent="0.4">
      <c r="A268" s="1">
        <f t="shared" si="43"/>
        <v>44147</v>
      </c>
      <c r="B268">
        <f t="shared" si="44"/>
        <v>261</v>
      </c>
      <c r="C268" s="14">
        <f t="shared" si="45"/>
        <v>3066.3207025517172</v>
      </c>
      <c r="D268" s="15">
        <f t="shared" si="41"/>
        <v>-1.7814825359924215E-4</v>
      </c>
      <c r="E268" s="14">
        <f t="shared" si="46"/>
        <v>0.99732648566286641</v>
      </c>
      <c r="F268" s="15">
        <f t="shared" si="49"/>
        <v>-6.9634705742801409E-2</v>
      </c>
      <c r="G268" s="14">
        <f t="shared" si="47"/>
        <v>8580016.6819709763</v>
      </c>
      <c r="H268" s="15">
        <f t="shared" si="42"/>
        <v>6.9812853996400651E-2</v>
      </c>
      <c r="I268" s="4">
        <f t="shared" si="40"/>
        <v>8580017.6792974621</v>
      </c>
      <c r="J268" s="4">
        <f t="shared" si="48"/>
        <v>1.781482535992418E-4</v>
      </c>
    </row>
    <row r="269" spans="1:10" x14ac:dyDescent="0.4">
      <c r="A269" s="1">
        <f t="shared" si="43"/>
        <v>44148</v>
      </c>
      <c r="B269">
        <f t="shared" si="44"/>
        <v>262</v>
      </c>
      <c r="C269" s="14">
        <f t="shared" si="45"/>
        <v>3066.3205244034634</v>
      </c>
      <c r="D269" s="15">
        <f t="shared" si="41"/>
        <v>-1.6570968809633438E-4</v>
      </c>
      <c r="E269" s="14">
        <f t="shared" si="46"/>
        <v>0.92769177992006502</v>
      </c>
      <c r="F269" s="15">
        <f t="shared" si="49"/>
        <v>-6.4772714906308232E-2</v>
      </c>
      <c r="G269" s="14">
        <f t="shared" si="47"/>
        <v>8580016.751783831</v>
      </c>
      <c r="H269" s="15">
        <f t="shared" si="42"/>
        <v>6.4938424594404562E-2</v>
      </c>
      <c r="I269" s="4">
        <f t="shared" si="40"/>
        <v>8580017.6794756111</v>
      </c>
      <c r="J269" s="4">
        <f t="shared" si="48"/>
        <v>1.6570968809632991E-4</v>
      </c>
    </row>
    <row r="270" spans="1:10" x14ac:dyDescent="0.4">
      <c r="A270" s="1">
        <f t="shared" si="43"/>
        <v>44149</v>
      </c>
      <c r="B270">
        <f t="shared" si="44"/>
        <v>263</v>
      </c>
      <c r="C270" s="14">
        <f t="shared" si="45"/>
        <v>3066.3203586937752</v>
      </c>
      <c r="D270" s="15">
        <f t="shared" si="41"/>
        <v>-1.5413960162551595E-4</v>
      </c>
      <c r="E270" s="14">
        <f t="shared" si="46"/>
        <v>0.86291906501375681</v>
      </c>
      <c r="F270" s="15">
        <f t="shared" si="49"/>
        <v>-6.0250194949337463E-2</v>
      </c>
      <c r="G270" s="14">
        <f t="shared" si="47"/>
        <v>8580016.8167222552</v>
      </c>
      <c r="H270" s="15">
        <f t="shared" si="42"/>
        <v>6.0404334550962981E-2</v>
      </c>
      <c r="I270" s="4">
        <f t="shared" si="40"/>
        <v>8580017.6796413194</v>
      </c>
      <c r="J270" s="4">
        <f t="shared" si="48"/>
        <v>1.5413960162551782E-4</v>
      </c>
    </row>
    <row r="271" spans="1:10" x14ac:dyDescent="0.4">
      <c r="A271" s="1">
        <f t="shared" si="43"/>
        <v>44150</v>
      </c>
      <c r="B271">
        <f t="shared" si="44"/>
        <v>264</v>
      </c>
      <c r="C271" s="14">
        <f t="shared" si="45"/>
        <v>3066.3202045541734</v>
      </c>
      <c r="D271" s="15">
        <f t="shared" si="41"/>
        <v>-1.4337735561280757E-4</v>
      </c>
      <c r="E271" s="14">
        <f t="shared" si="46"/>
        <v>0.80266887006441934</v>
      </c>
      <c r="F271" s="15">
        <f t="shared" si="49"/>
        <v>-5.6043443548896552E-2</v>
      </c>
      <c r="G271" s="14">
        <f t="shared" si="47"/>
        <v>8580016.8771265894</v>
      </c>
      <c r="H271" s="15">
        <f t="shared" si="42"/>
        <v>5.6186820904509362E-2</v>
      </c>
      <c r="I271" s="4">
        <f t="shared" si="40"/>
        <v>8580017.6797954589</v>
      </c>
      <c r="J271" s="4">
        <f t="shared" si="48"/>
        <v>1.4337735561281012E-4</v>
      </c>
    </row>
    <row r="272" spans="1:10" x14ac:dyDescent="0.4">
      <c r="A272" s="1">
        <f t="shared" si="43"/>
        <v>44151</v>
      </c>
      <c r="B272">
        <f t="shared" si="44"/>
        <v>265</v>
      </c>
      <c r="C272" s="14">
        <f t="shared" si="45"/>
        <v>3066.3200611768179</v>
      </c>
      <c r="D272" s="15">
        <f t="shared" si="41"/>
        <v>-1.3336654537630331E-4</v>
      </c>
      <c r="E272" s="14">
        <f t="shared" si="46"/>
        <v>0.74662542651552277</v>
      </c>
      <c r="F272" s="15">
        <f t="shared" si="49"/>
        <v>-5.2130413310710298E-2</v>
      </c>
      <c r="G272" s="14">
        <f t="shared" si="47"/>
        <v>8580016.9333134107</v>
      </c>
      <c r="H272" s="15">
        <f t="shared" si="42"/>
        <v>5.2263779856086601E-2</v>
      </c>
      <c r="I272" s="4">
        <f t="shared" si="40"/>
        <v>8580017.6799388379</v>
      </c>
      <c r="J272" s="4">
        <f t="shared" si="48"/>
        <v>1.3336654537630249E-4</v>
      </c>
    </row>
    <row r="273" spans="1:10" x14ac:dyDescent="0.4">
      <c r="A273" s="1">
        <f t="shared" si="43"/>
        <v>44152</v>
      </c>
      <c r="B273">
        <f t="shared" si="44"/>
        <v>266</v>
      </c>
      <c r="C273" s="14">
        <f t="shared" si="45"/>
        <v>3066.3199278102725</v>
      </c>
      <c r="D273" s="15">
        <f t="shared" si="41"/>
        <v>-1.2405470450684012E-4</v>
      </c>
      <c r="E273" s="14">
        <f t="shared" si="46"/>
        <v>0.69449501320481244</v>
      </c>
      <c r="F273" s="15">
        <f t="shared" si="49"/>
        <v>-4.8490596219830033E-2</v>
      </c>
      <c r="G273" s="14">
        <f t="shared" si="47"/>
        <v>8580016.9855771903</v>
      </c>
      <c r="H273" s="15">
        <f t="shared" si="42"/>
        <v>4.8614650924336873E-2</v>
      </c>
      <c r="I273" s="4">
        <f t="shared" si="40"/>
        <v>8580017.6800722033</v>
      </c>
      <c r="J273" s="4">
        <f t="shared" si="48"/>
        <v>1.240547045068402E-4</v>
      </c>
    </row>
    <row r="274" spans="1:10" x14ac:dyDescent="0.4">
      <c r="A274" s="1">
        <f t="shared" si="43"/>
        <v>44153</v>
      </c>
      <c r="B274">
        <f t="shared" si="44"/>
        <v>267</v>
      </c>
      <c r="C274" s="14">
        <f t="shared" si="45"/>
        <v>3066.319803755568</v>
      </c>
      <c r="D274" s="15">
        <f t="shared" si="41"/>
        <v>-1.1539302988964233E-4</v>
      </c>
      <c r="E274" s="14">
        <f t="shared" si="46"/>
        <v>0.64600441698498245</v>
      </c>
      <c r="F274" s="15">
        <f t="shared" si="49"/>
        <v>-4.5104916159059129E-2</v>
      </c>
      <c r="G274" s="14">
        <f t="shared" si="47"/>
        <v>8580017.0341918413</v>
      </c>
      <c r="H274" s="15">
        <f t="shared" si="42"/>
        <v>4.5220309188948773E-2</v>
      </c>
      <c r="I274" s="4">
        <f t="shared" si="40"/>
        <v>8580017.6801962592</v>
      </c>
      <c r="J274" s="4">
        <f t="shared" si="48"/>
        <v>1.1539302988964467E-4</v>
      </c>
    </row>
    <row r="275" spans="1:10" x14ac:dyDescent="0.4">
      <c r="A275" s="1">
        <f t="shared" si="43"/>
        <v>44154</v>
      </c>
      <c r="B275">
        <f t="shared" si="44"/>
        <v>268</v>
      </c>
      <c r="C275" s="14">
        <f t="shared" si="45"/>
        <v>3066.3196883625383</v>
      </c>
      <c r="D275" s="15">
        <f t="shared" si="41"/>
        <v>-1.0733612592570166E-4</v>
      </c>
      <c r="E275" s="14">
        <f t="shared" si="46"/>
        <v>0.60089950082592336</v>
      </c>
      <c r="F275" s="15">
        <f t="shared" si="49"/>
        <v>-4.1955628931888936E-2</v>
      </c>
      <c r="G275" s="14">
        <f t="shared" si="47"/>
        <v>8580017.0794121511</v>
      </c>
      <c r="H275" s="15">
        <f t="shared" si="42"/>
        <v>4.2062965057814636E-2</v>
      </c>
      <c r="I275" s="4">
        <f t="shared" si="40"/>
        <v>8580017.6803116519</v>
      </c>
      <c r="J275" s="4">
        <f t="shared" si="48"/>
        <v>1.0733612592569997E-4</v>
      </c>
    </row>
    <row r="276" spans="1:10" x14ac:dyDescent="0.4">
      <c r="A276" s="1">
        <f t="shared" si="43"/>
        <v>44155</v>
      </c>
      <c r="B276">
        <f t="shared" si="44"/>
        <v>269</v>
      </c>
      <c r="C276" s="14">
        <f t="shared" si="45"/>
        <v>3066.3195810264124</v>
      </c>
      <c r="D276" s="15">
        <f t="shared" si="41"/>
        <v>-9.9841766612292061E-5</v>
      </c>
      <c r="E276" s="14">
        <f t="shared" si="46"/>
        <v>0.55894387189403438</v>
      </c>
      <c r="F276" s="15">
        <f t="shared" si="49"/>
        <v>-3.9026229265970117E-2</v>
      </c>
      <c r="G276" s="14">
        <f t="shared" si="47"/>
        <v>8580017.1214751154</v>
      </c>
      <c r="H276" s="15">
        <f t="shared" si="42"/>
        <v>3.9126071032582407E-2</v>
      </c>
      <c r="I276" s="4">
        <f t="shared" si="40"/>
        <v>8580017.6804189868</v>
      </c>
      <c r="J276" s="4">
        <f t="shared" si="48"/>
        <v>9.9841766612290828E-5</v>
      </c>
    </row>
    <row r="277" spans="1:10" x14ac:dyDescent="0.4">
      <c r="A277" s="1">
        <f t="shared" si="43"/>
        <v>44156</v>
      </c>
      <c r="B277">
        <f t="shared" si="44"/>
        <v>270</v>
      </c>
      <c r="C277" s="14">
        <f t="shared" si="45"/>
        <v>3066.3194811846456</v>
      </c>
      <c r="D277" s="15">
        <f t="shared" si="41"/>
        <v>-9.2870674235626149E-5</v>
      </c>
      <c r="E277" s="14">
        <f t="shared" si="46"/>
        <v>0.51991764262806428</v>
      </c>
      <c r="F277" s="15">
        <f t="shared" si="49"/>
        <v>-3.6301364309728877E-2</v>
      </c>
      <c r="G277" s="14">
        <f t="shared" si="47"/>
        <v>8580017.1606011856</v>
      </c>
      <c r="H277" s="15">
        <f t="shared" si="42"/>
        <v>3.6394234983964505E-2</v>
      </c>
      <c r="I277" s="4">
        <f t="shared" si="40"/>
        <v>8580017.6805188283</v>
      </c>
      <c r="J277" s="4">
        <f t="shared" si="48"/>
        <v>9.2870674235627504E-5</v>
      </c>
    </row>
    <row r="278" spans="1:10" x14ac:dyDescent="0.4">
      <c r="A278" s="1">
        <f t="shared" si="43"/>
        <v>44157</v>
      </c>
      <c r="B278">
        <f t="shared" si="44"/>
        <v>271</v>
      </c>
      <c r="C278" s="14">
        <f t="shared" si="45"/>
        <v>3066.3193883139716</v>
      </c>
      <c r="D278" s="15">
        <f t="shared" si="41"/>
        <v>-8.6386313515733837E-5</v>
      </c>
      <c r="E278" s="14">
        <f t="shared" si="46"/>
        <v>0.48361627831833542</v>
      </c>
      <c r="F278" s="15">
        <f t="shared" si="49"/>
        <v>-3.3766753168767746E-2</v>
      </c>
      <c r="G278" s="14">
        <f t="shared" si="47"/>
        <v>8580017.1969954204</v>
      </c>
      <c r="H278" s="15">
        <f t="shared" si="42"/>
        <v>3.3853139482283481E-2</v>
      </c>
      <c r="I278" s="4">
        <f t="shared" si="40"/>
        <v>8580017.680611698</v>
      </c>
      <c r="J278" s="4">
        <f t="shared" si="48"/>
        <v>8.6386313515735003E-5</v>
      </c>
    </row>
    <row r="279" spans="1:10" x14ac:dyDescent="0.4">
      <c r="A279" s="1">
        <f t="shared" si="43"/>
        <v>44158</v>
      </c>
      <c r="B279">
        <f t="shared" si="44"/>
        <v>272</v>
      </c>
      <c r="C279" s="14">
        <f t="shared" si="45"/>
        <v>3066.3193019276582</v>
      </c>
      <c r="D279" s="15">
        <f t="shared" si="41"/>
        <v>-8.035470012463532E-5</v>
      </c>
      <c r="E279" s="14">
        <f t="shared" si="46"/>
        <v>0.44984952514956766</v>
      </c>
      <c r="F279" s="15">
        <f t="shared" si="49"/>
        <v>-3.14091120603451E-2</v>
      </c>
      <c r="G279" s="14">
        <f t="shared" si="47"/>
        <v>8580017.2308485601</v>
      </c>
      <c r="H279" s="15">
        <f t="shared" si="42"/>
        <v>3.1489466760469736E-2</v>
      </c>
      <c r="I279" s="4">
        <f t="shared" si="40"/>
        <v>8580017.6806980856</v>
      </c>
      <c r="J279" s="4">
        <f t="shared" si="48"/>
        <v>8.035470012463658E-5</v>
      </c>
    </row>
    <row r="280" spans="1:10" x14ac:dyDescent="0.4">
      <c r="A280" s="1">
        <f t="shared" si="43"/>
        <v>44159</v>
      </c>
      <c r="B280">
        <f t="shared" si="44"/>
        <v>273</v>
      </c>
      <c r="C280" s="14">
        <f t="shared" si="45"/>
        <v>3066.3192215729582</v>
      </c>
      <c r="D280" s="15">
        <f t="shared" si="41"/>
        <v>-7.4744222574217616E-5</v>
      </c>
      <c r="E280" s="14">
        <f t="shared" si="46"/>
        <v>0.41844041308922258</v>
      </c>
      <c r="F280" s="15">
        <f t="shared" si="49"/>
        <v>-2.9216084693671367E-2</v>
      </c>
      <c r="G280" s="14">
        <f t="shared" si="47"/>
        <v>8580017.2623380274</v>
      </c>
      <c r="H280" s="15">
        <f t="shared" si="42"/>
        <v>2.9290828916245584E-2</v>
      </c>
      <c r="I280" s="4">
        <f t="shared" si="40"/>
        <v>8580017.6807784401</v>
      </c>
      <c r="J280" s="4">
        <f t="shared" si="48"/>
        <v>7.4744222574217589E-5</v>
      </c>
    </row>
    <row r="281" spans="1:10" x14ac:dyDescent="0.4">
      <c r="A281" s="1">
        <f t="shared" si="43"/>
        <v>44160</v>
      </c>
      <c r="B281">
        <f t="shared" si="44"/>
        <v>274</v>
      </c>
      <c r="C281" s="14">
        <f t="shared" si="45"/>
        <v>3066.3191468287355</v>
      </c>
      <c r="D281" s="15">
        <f t="shared" si="41"/>
        <v>-6.9525476540299161E-5</v>
      </c>
      <c r="E281" s="14">
        <f t="shared" si="46"/>
        <v>0.38922432839555121</v>
      </c>
      <c r="F281" s="15">
        <f t="shared" si="49"/>
        <v>-2.717617751114829E-2</v>
      </c>
      <c r="G281" s="14">
        <f t="shared" si="47"/>
        <v>8580017.2916288562</v>
      </c>
      <c r="H281" s="15">
        <f t="shared" si="42"/>
        <v>2.7245702987688587E-2</v>
      </c>
      <c r="I281" s="4">
        <f t="shared" si="40"/>
        <v>8580017.6808531843</v>
      </c>
      <c r="J281" s="4">
        <f t="shared" si="48"/>
        <v>6.9525476540297643E-5</v>
      </c>
    </row>
    <row r="282" spans="1:10" x14ac:dyDescent="0.4">
      <c r="A282" s="1">
        <f t="shared" si="43"/>
        <v>44161</v>
      </c>
      <c r="B282">
        <f t="shared" si="44"/>
        <v>275</v>
      </c>
      <c r="C282" s="14">
        <f t="shared" si="45"/>
        <v>3066.3190773032588</v>
      </c>
      <c r="D282" s="15">
        <f t="shared" si="41"/>
        <v>-6.4671110754550067E-5</v>
      </c>
      <c r="E282" s="14">
        <f t="shared" si="46"/>
        <v>0.3620481508844029</v>
      </c>
      <c r="F282" s="15">
        <f t="shared" si="49"/>
        <v>-2.5278699451153654E-2</v>
      </c>
      <c r="G282" s="14">
        <f t="shared" si="47"/>
        <v>8580017.3188745584</v>
      </c>
      <c r="H282" s="15">
        <f t="shared" si="42"/>
        <v>2.5343370561908204E-2</v>
      </c>
      <c r="I282" s="4">
        <f t="shared" si="40"/>
        <v>8580017.6809227094</v>
      </c>
      <c r="J282" s="4">
        <f t="shared" si="48"/>
        <v>6.4671110754550148E-5</v>
      </c>
    </row>
    <row r="283" spans="1:10" x14ac:dyDescent="0.4">
      <c r="A283" s="1">
        <f t="shared" si="43"/>
        <v>44162</v>
      </c>
      <c r="B283">
        <f t="shared" si="44"/>
        <v>276</v>
      </c>
      <c r="C283" s="14">
        <f t="shared" si="45"/>
        <v>3066.3190126321479</v>
      </c>
      <c r="D283" s="15">
        <f t="shared" si="41"/>
        <v>-6.015568365656627E-5</v>
      </c>
      <c r="E283" s="14">
        <f t="shared" si="46"/>
        <v>0.33676945143324927</v>
      </c>
      <c r="F283" s="15">
        <f t="shared" si="49"/>
        <v>-2.3513705916670888E-2</v>
      </c>
      <c r="G283" s="14">
        <f t="shared" si="47"/>
        <v>8580017.3442179281</v>
      </c>
      <c r="H283" s="15">
        <f t="shared" si="42"/>
        <v>2.3573861600327452E-2</v>
      </c>
      <c r="I283" s="4">
        <f t="shared" si="40"/>
        <v>8580017.6809873804</v>
      </c>
      <c r="J283" s="4">
        <f t="shared" si="48"/>
        <v>6.0155683656564624E-5</v>
      </c>
    </row>
    <row r="284" spans="1:10" x14ac:dyDescent="0.4">
      <c r="A284" s="1">
        <f t="shared" si="43"/>
        <v>44163</v>
      </c>
      <c r="B284">
        <f t="shared" si="44"/>
        <v>277</v>
      </c>
      <c r="C284" s="14">
        <f t="shared" si="45"/>
        <v>3066.3189524764643</v>
      </c>
      <c r="D284" s="15">
        <f t="shared" si="41"/>
        <v>-5.595553005479315E-5</v>
      </c>
      <c r="E284" s="14">
        <f t="shared" si="46"/>
        <v>0.31325574551657837</v>
      </c>
      <c r="F284" s="15">
        <f t="shared" si="49"/>
        <v>-2.1871946656105697E-2</v>
      </c>
      <c r="G284" s="14">
        <f t="shared" si="47"/>
        <v>8580017.3677917905</v>
      </c>
      <c r="H284" s="15">
        <f t="shared" si="42"/>
        <v>2.1927902186160489E-2</v>
      </c>
      <c r="I284" s="4">
        <f t="shared" si="40"/>
        <v>8580017.6810475364</v>
      </c>
      <c r="J284" s="4">
        <f t="shared" si="48"/>
        <v>5.5955530054791619E-5</v>
      </c>
    </row>
    <row r="285" spans="1:10" x14ac:dyDescent="0.4">
      <c r="A285" s="1">
        <f t="shared" si="43"/>
        <v>44164</v>
      </c>
      <c r="B285">
        <f t="shared" si="44"/>
        <v>278</v>
      </c>
      <c r="C285" s="14">
        <f t="shared" si="45"/>
        <v>3066.3188965209342</v>
      </c>
      <c r="D285" s="15">
        <f t="shared" si="41"/>
        <v>-5.2048637097453691E-5</v>
      </c>
      <c r="E285" s="14">
        <f t="shared" si="46"/>
        <v>0.29138379886047266</v>
      </c>
      <c r="F285" s="15">
        <f t="shared" si="49"/>
        <v>-2.0344817283135634E-2</v>
      </c>
      <c r="G285" s="14">
        <f t="shared" si="47"/>
        <v>8580017.389719693</v>
      </c>
      <c r="H285" s="15">
        <f t="shared" si="42"/>
        <v>2.0396865920233088E-2</v>
      </c>
      <c r="I285" s="4">
        <f t="shared" ref="I285:I348" si="50">E285+G285</f>
        <v>8580017.6811034922</v>
      </c>
      <c r="J285" s="4">
        <f t="shared" si="48"/>
        <v>5.2048637097453637E-5</v>
      </c>
    </row>
    <row r="286" spans="1:10" x14ac:dyDescent="0.4">
      <c r="A286" s="1">
        <f t="shared" si="43"/>
        <v>44165</v>
      </c>
      <c r="B286">
        <f t="shared" si="44"/>
        <v>279</v>
      </c>
      <c r="C286" s="14">
        <f t="shared" si="45"/>
        <v>3066.3188444722973</v>
      </c>
      <c r="D286" s="15">
        <f t="shared" si="41"/>
        <v>-4.8414528903431937E-5</v>
      </c>
      <c r="E286" s="14">
        <f t="shared" si="46"/>
        <v>0.27103898157733702</v>
      </c>
      <c r="F286" s="15">
        <f t="shared" si="49"/>
        <v>-1.8924314181510162E-2</v>
      </c>
      <c r="G286" s="14">
        <f t="shared" si="47"/>
        <v>8580017.4101165589</v>
      </c>
      <c r="H286" s="15">
        <f t="shared" si="42"/>
        <v>1.8972728710413594E-2</v>
      </c>
      <c r="I286" s="4">
        <f t="shared" si="50"/>
        <v>8580017.68115554</v>
      </c>
      <c r="J286" s="4">
        <f t="shared" si="48"/>
        <v>4.8414528903431564E-5</v>
      </c>
    </row>
    <row r="287" spans="1:10" x14ac:dyDescent="0.4">
      <c r="A287" s="1">
        <f t="shared" si="43"/>
        <v>44166</v>
      </c>
      <c r="B287">
        <f t="shared" si="44"/>
        <v>280</v>
      </c>
      <c r="C287" s="14">
        <f t="shared" si="45"/>
        <v>3066.3187960577684</v>
      </c>
      <c r="D287" s="15">
        <f t="shared" si="41"/>
        <v>-4.5034159248451763E-5</v>
      </c>
      <c r="E287" s="14">
        <f t="shared" si="46"/>
        <v>0.25211466739582689</v>
      </c>
      <c r="F287" s="15">
        <f t="shared" si="49"/>
        <v>-1.7602992558459433E-2</v>
      </c>
      <c r="G287" s="14">
        <f t="shared" si="47"/>
        <v>8580017.4290892873</v>
      </c>
      <c r="H287" s="15">
        <f t="shared" si="42"/>
        <v>1.7648026717707883E-2</v>
      </c>
      <c r="I287" s="4">
        <f t="shared" si="50"/>
        <v>8580017.6812039539</v>
      </c>
      <c r="J287" s="4">
        <f t="shared" si="48"/>
        <v>4.5034159248450584E-5</v>
      </c>
    </row>
    <row r="288" spans="1:10" x14ac:dyDescent="0.4">
      <c r="A288" s="1">
        <f t="shared" si="43"/>
        <v>44167</v>
      </c>
      <c r="B288">
        <f t="shared" si="44"/>
        <v>281</v>
      </c>
      <c r="C288" s="14">
        <f t="shared" si="45"/>
        <v>3066.3187510236094</v>
      </c>
      <c r="D288" s="15">
        <f t="shared" si="41"/>
        <v>-4.1889811744110357E-5</v>
      </c>
      <c r="E288" s="14">
        <f t="shared" si="46"/>
        <v>0.23451167483736746</v>
      </c>
      <c r="F288" s="15">
        <f t="shared" si="49"/>
        <v>-1.6373927426871614E-2</v>
      </c>
      <c r="G288" s="14">
        <f t="shared" si="47"/>
        <v>8580017.4467373136</v>
      </c>
      <c r="H288" s="15">
        <f t="shared" si="42"/>
        <v>1.6415817238615724E-2</v>
      </c>
      <c r="I288" s="4">
        <f t="shared" si="50"/>
        <v>8580017.681248989</v>
      </c>
      <c r="J288" s="4">
        <f t="shared" si="48"/>
        <v>4.1889811744109245E-5</v>
      </c>
    </row>
    <row r="289" spans="1:10" x14ac:dyDescent="0.4">
      <c r="A289" s="1">
        <f t="shared" si="43"/>
        <v>44168</v>
      </c>
      <c r="B289">
        <f t="shared" si="44"/>
        <v>282</v>
      </c>
      <c r="C289" s="14">
        <f t="shared" si="45"/>
        <v>3066.3187091337977</v>
      </c>
      <c r="D289" s="15">
        <f t="shared" si="41"/>
        <v>-3.8965006986597482E-5</v>
      </c>
      <c r="E289" s="14">
        <f t="shared" si="46"/>
        <v>0.21813774741049585</v>
      </c>
      <c r="F289" s="15">
        <f t="shared" si="49"/>
        <v>-1.5230677311748113E-2</v>
      </c>
      <c r="G289" s="14">
        <f t="shared" si="47"/>
        <v>8580017.4631531313</v>
      </c>
      <c r="H289" s="15">
        <f t="shared" si="42"/>
        <v>1.526964231873471E-2</v>
      </c>
      <c r="I289" s="4">
        <f t="shared" si="50"/>
        <v>8580017.681290878</v>
      </c>
      <c r="J289" s="4">
        <f t="shared" si="48"/>
        <v>3.8965006986597245E-5</v>
      </c>
    </row>
    <row r="290" spans="1:10" x14ac:dyDescent="0.4">
      <c r="A290" s="1">
        <f t="shared" si="43"/>
        <v>44169</v>
      </c>
      <c r="B290">
        <f t="shared" si="44"/>
        <v>283</v>
      </c>
      <c r="C290" s="14">
        <f t="shared" si="45"/>
        <v>3066.3186701687905</v>
      </c>
      <c r="D290" s="15">
        <f t="shared" si="41"/>
        <v>-3.6244416188460797E-5</v>
      </c>
      <c r="E290" s="14">
        <f t="shared" si="46"/>
        <v>0.20290707009874773</v>
      </c>
      <c r="F290" s="15">
        <f t="shared" si="49"/>
        <v>-1.4167250490723883E-2</v>
      </c>
      <c r="G290" s="14">
        <f t="shared" si="47"/>
        <v>8580017.478422774</v>
      </c>
      <c r="H290" s="15">
        <f t="shared" si="42"/>
        <v>1.4203494906912343E-2</v>
      </c>
      <c r="I290" s="4">
        <f t="shared" si="50"/>
        <v>8580017.6813298445</v>
      </c>
      <c r="J290" s="4">
        <f t="shared" si="48"/>
        <v>3.6244416188459944E-5</v>
      </c>
    </row>
    <row r="291" spans="1:10" x14ac:dyDescent="0.4">
      <c r="A291" s="1">
        <f t="shared" si="43"/>
        <v>44170</v>
      </c>
      <c r="B291">
        <f t="shared" si="44"/>
        <v>284</v>
      </c>
      <c r="C291" s="14">
        <f t="shared" si="45"/>
        <v>3066.3186339243744</v>
      </c>
      <c r="D291" s="15">
        <f t="shared" si="41"/>
        <v>-3.371378084075657E-5</v>
      </c>
      <c r="E291" s="14">
        <f t="shared" si="46"/>
        <v>0.18873981960802386</v>
      </c>
      <c r="F291" s="15">
        <f t="shared" si="49"/>
        <v>-1.3178073591720916E-2</v>
      </c>
      <c r="G291" s="14">
        <f t="shared" si="47"/>
        <v>8580017.4926262684</v>
      </c>
      <c r="H291" s="15">
        <f t="shared" si="42"/>
        <v>1.3211787372561672E-2</v>
      </c>
      <c r="I291" s="4">
        <f t="shared" si="50"/>
        <v>8580017.6813660879</v>
      </c>
      <c r="J291" s="4">
        <f t="shared" si="48"/>
        <v>3.3713780840756088E-5</v>
      </c>
    </row>
    <row r="292" spans="1:10" x14ac:dyDescent="0.4">
      <c r="A292" s="1">
        <f t="shared" si="43"/>
        <v>44171</v>
      </c>
      <c r="B292">
        <f t="shared" si="44"/>
        <v>285</v>
      </c>
      <c r="C292" s="14">
        <f t="shared" si="45"/>
        <v>3066.3186002105936</v>
      </c>
      <c r="D292" s="15">
        <f t="shared" si="41"/>
        <v>-3.1359837984530842E-5</v>
      </c>
      <c r="E292" s="14">
        <f t="shared" si="46"/>
        <v>0.17556174601630295</v>
      </c>
      <c r="F292" s="15">
        <f t="shared" si="49"/>
        <v>-1.2257962383156677E-2</v>
      </c>
      <c r="G292" s="14">
        <f t="shared" si="47"/>
        <v>8580017.5058380552</v>
      </c>
      <c r="H292" s="15">
        <f t="shared" si="42"/>
        <v>1.2289322221141208E-2</v>
      </c>
      <c r="I292" s="4">
        <f t="shared" si="50"/>
        <v>8580017.6813998017</v>
      </c>
      <c r="J292" s="4">
        <f t="shared" si="48"/>
        <v>3.1359837984530625E-5</v>
      </c>
    </row>
    <row r="293" spans="1:10" x14ac:dyDescent="0.4">
      <c r="A293" s="1">
        <f t="shared" si="43"/>
        <v>44172</v>
      </c>
      <c r="B293">
        <f t="shared" si="44"/>
        <v>286</v>
      </c>
      <c r="C293" s="14">
        <f t="shared" si="45"/>
        <v>3066.3185688507556</v>
      </c>
      <c r="D293" s="15">
        <f t="shared" si="41"/>
        <v>-2.9170250699975821E-5</v>
      </c>
      <c r="E293" s="14">
        <f t="shared" si="46"/>
        <v>0.16330378363314627</v>
      </c>
      <c r="F293" s="15">
        <f t="shared" si="49"/>
        <v>-1.1402094603620263E-2</v>
      </c>
      <c r="G293" s="14">
        <f t="shared" si="47"/>
        <v>8580017.5181273781</v>
      </c>
      <c r="H293" s="15">
        <f t="shared" si="42"/>
        <v>1.143126485432024E-2</v>
      </c>
      <c r="I293" s="4">
        <f t="shared" si="50"/>
        <v>8580017.6814311612</v>
      </c>
      <c r="J293" s="4">
        <f t="shared" si="48"/>
        <v>2.9170250699976641E-5</v>
      </c>
    </row>
    <row r="294" spans="1:10" x14ac:dyDescent="0.4">
      <c r="A294" s="1">
        <f t="shared" si="43"/>
        <v>44173</v>
      </c>
      <c r="B294">
        <f t="shared" si="44"/>
        <v>287</v>
      </c>
      <c r="C294" s="14">
        <f t="shared" si="45"/>
        <v>3066.3185396805047</v>
      </c>
      <c r="D294" s="15">
        <f t="shared" si="41"/>
        <v>-2.7133543448952515E-5</v>
      </c>
      <c r="E294" s="14">
        <f t="shared" si="46"/>
        <v>0.151901689029526</v>
      </c>
      <c r="F294" s="15">
        <f t="shared" si="49"/>
        <v>-1.0605984688617868E-2</v>
      </c>
      <c r="G294" s="14">
        <f t="shared" si="47"/>
        <v>8580017.5295586437</v>
      </c>
      <c r="H294" s="15">
        <f t="shared" si="42"/>
        <v>1.0633118232066821E-2</v>
      </c>
      <c r="I294" s="4">
        <f t="shared" si="50"/>
        <v>8580017.6814603321</v>
      </c>
      <c r="J294" s="4">
        <f t="shared" si="48"/>
        <v>2.7133543448952871E-5</v>
      </c>
    </row>
    <row r="295" spans="1:10" x14ac:dyDescent="0.4">
      <c r="A295" s="1">
        <f t="shared" si="43"/>
        <v>44174</v>
      </c>
      <c r="B295">
        <f t="shared" si="44"/>
        <v>288</v>
      </c>
      <c r="C295" s="14">
        <f t="shared" si="45"/>
        <v>3066.3185125469613</v>
      </c>
      <c r="D295" s="15">
        <f t="shared" si="41"/>
        <v>-2.5239041932007691E-5</v>
      </c>
      <c r="E295" s="14">
        <f t="shared" si="46"/>
        <v>0.14129570434090813</v>
      </c>
      <c r="F295" s="15">
        <f t="shared" si="49"/>
        <v>-9.8654602619315628E-3</v>
      </c>
      <c r="G295" s="14">
        <f t="shared" si="47"/>
        <v>8580017.5401917621</v>
      </c>
      <c r="H295" s="15">
        <f t="shared" si="42"/>
        <v>9.8906993038635708E-3</v>
      </c>
      <c r="I295" s="4">
        <f t="shared" si="50"/>
        <v>8580017.6814874671</v>
      </c>
      <c r="J295" s="4">
        <f t="shared" si="48"/>
        <v>2.523904193200803E-5</v>
      </c>
    </row>
    <row r="296" spans="1:10" x14ac:dyDescent="0.4">
      <c r="A296" s="1">
        <f t="shared" si="43"/>
        <v>44175</v>
      </c>
      <c r="B296">
        <f t="shared" si="44"/>
        <v>289</v>
      </c>
      <c r="C296" s="14">
        <f t="shared" si="45"/>
        <v>3066.3184873079194</v>
      </c>
      <c r="D296" s="15">
        <f t="shared" si="41"/>
        <v>-2.3476817144674229E-5</v>
      </c>
      <c r="E296" s="14">
        <f t="shared" si="46"/>
        <v>0.13143024407897658</v>
      </c>
      <c r="F296" s="15">
        <f t="shared" si="49"/>
        <v>-9.1766402683836866E-3</v>
      </c>
      <c r="G296" s="14">
        <f t="shared" si="47"/>
        <v>8580017.5500824619</v>
      </c>
      <c r="H296" s="15">
        <f t="shared" si="42"/>
        <v>9.2001170855283611E-3</v>
      </c>
      <c r="I296" s="4">
        <f t="shared" si="50"/>
        <v>8580017.681512706</v>
      </c>
      <c r="J296" s="4">
        <f t="shared" si="48"/>
        <v>2.3476817144674547E-5</v>
      </c>
    </row>
    <row r="297" spans="1:10" x14ac:dyDescent="0.4">
      <c r="A297" s="1">
        <f t="shared" si="43"/>
        <v>44176</v>
      </c>
      <c r="B297">
        <f t="shared" si="44"/>
        <v>290</v>
      </c>
      <c r="C297" s="14">
        <f t="shared" si="45"/>
        <v>3066.3184638311022</v>
      </c>
      <c r="D297" s="15">
        <f t="shared" si="41"/>
        <v>-2.1837633339852749E-5</v>
      </c>
      <c r="E297" s="14">
        <f t="shared" si="46"/>
        <v>0.12225360381059289</v>
      </c>
      <c r="F297" s="15">
        <f t="shared" si="49"/>
        <v>-8.5359146334016492E-3</v>
      </c>
      <c r="G297" s="14">
        <f t="shared" si="47"/>
        <v>8580017.5592825785</v>
      </c>
      <c r="H297" s="15">
        <f t="shared" si="42"/>
        <v>8.5577522667415022E-3</v>
      </c>
      <c r="I297" s="4">
        <f t="shared" si="50"/>
        <v>8580017.6815361828</v>
      </c>
      <c r="J297" s="4">
        <f t="shared" si="48"/>
        <v>2.183763333985303E-5</v>
      </c>
    </row>
    <row r="298" spans="1:10" x14ac:dyDescent="0.4">
      <c r="A298" s="1">
        <f t="shared" si="43"/>
        <v>44177</v>
      </c>
      <c r="B298">
        <f t="shared" si="44"/>
        <v>291</v>
      </c>
      <c r="C298" s="14">
        <f t="shared" si="45"/>
        <v>3066.3184419934687</v>
      </c>
      <c r="D298" s="15">
        <f t="shared" si="41"/>
        <v>-2.0312899623544555E-5</v>
      </c>
      <c r="E298" s="14">
        <f t="shared" si="46"/>
        <v>0.11371768917719124</v>
      </c>
      <c r="F298" s="15">
        <f t="shared" si="49"/>
        <v>-7.9399253427798449E-3</v>
      </c>
      <c r="G298" s="14">
        <f t="shared" si="47"/>
        <v>8580017.5678403303</v>
      </c>
      <c r="H298" s="15">
        <f t="shared" si="42"/>
        <v>7.9602382424033887E-3</v>
      </c>
      <c r="I298" s="4">
        <f t="shared" si="50"/>
        <v>8580017.6815580186</v>
      </c>
      <c r="J298" s="4">
        <f t="shared" si="48"/>
        <v>2.0312899623543823E-5</v>
      </c>
    </row>
    <row r="299" spans="1:10" x14ac:dyDescent="0.4">
      <c r="A299" s="1">
        <f t="shared" si="43"/>
        <v>44178</v>
      </c>
      <c r="B299">
        <f t="shared" si="44"/>
        <v>292</v>
      </c>
      <c r="C299" s="14">
        <f t="shared" si="45"/>
        <v>3066.3184216805689</v>
      </c>
      <c r="D299" s="15">
        <f t="shared" si="41"/>
        <v>-1.8894624930248401E-5</v>
      </c>
      <c r="E299" s="14">
        <f t="shared" si="46"/>
        <v>0.1057777638344114</v>
      </c>
      <c r="F299" s="15">
        <f t="shared" si="49"/>
        <v>-7.3855488434785505E-3</v>
      </c>
      <c r="G299" s="14">
        <f t="shared" si="47"/>
        <v>8580017.5758005679</v>
      </c>
      <c r="H299" s="15">
        <f t="shared" si="42"/>
        <v>7.4044434684087989E-3</v>
      </c>
      <c r="I299" s="4">
        <f t="shared" si="50"/>
        <v>8580017.6815783326</v>
      </c>
      <c r="J299" s="4">
        <f t="shared" si="48"/>
        <v>1.8894624930248377E-5</v>
      </c>
    </row>
    <row r="300" spans="1:10" x14ac:dyDescent="0.4">
      <c r="A300" s="1">
        <f t="shared" si="43"/>
        <v>44179</v>
      </c>
      <c r="B300">
        <f t="shared" si="44"/>
        <v>293</v>
      </c>
      <c r="C300" s="14">
        <f t="shared" si="45"/>
        <v>3066.3184027859438</v>
      </c>
      <c r="D300" s="15">
        <f t="shared" si="41"/>
        <v>-1.7575376142046868E-5</v>
      </c>
      <c r="E300" s="14">
        <f t="shared" si="46"/>
        <v>9.8392214990932841E-2</v>
      </c>
      <c r="F300" s="15">
        <f t="shared" si="49"/>
        <v>-6.8698796732232529E-3</v>
      </c>
      <c r="G300" s="14">
        <f t="shared" si="47"/>
        <v>8580017.5832050107</v>
      </c>
      <c r="H300" s="15">
        <f t="shared" si="42"/>
        <v>6.8874550493652998E-3</v>
      </c>
      <c r="I300" s="4">
        <f t="shared" si="50"/>
        <v>8580017.6815972254</v>
      </c>
      <c r="J300" s="4">
        <f t="shared" si="48"/>
        <v>1.7575376142046906E-5</v>
      </c>
    </row>
    <row r="301" spans="1:10" x14ac:dyDescent="0.4">
      <c r="A301" s="1">
        <f t="shared" si="43"/>
        <v>44180</v>
      </c>
      <c r="B301">
        <f t="shared" si="44"/>
        <v>294</v>
      </c>
      <c r="C301" s="14">
        <f t="shared" si="45"/>
        <v>3066.3183852105676</v>
      </c>
      <c r="D301" s="15">
        <f t="shared" si="41"/>
        <v>-1.6348239131884264E-5</v>
      </c>
      <c r="E301" s="14">
        <f t="shared" si="46"/>
        <v>9.1522335317709591E-2</v>
      </c>
      <c r="F301" s="15">
        <f t="shared" si="49"/>
        <v>-6.3902152331077877E-3</v>
      </c>
      <c r="G301" s="14">
        <f t="shared" si="47"/>
        <v>8580017.5900924653</v>
      </c>
      <c r="H301" s="15">
        <f t="shared" si="42"/>
        <v>6.4065634722396724E-3</v>
      </c>
      <c r="I301" s="4">
        <f t="shared" si="50"/>
        <v>8580017.6816148013</v>
      </c>
      <c r="J301" s="4">
        <f t="shared" si="48"/>
        <v>1.6348239131884663E-5</v>
      </c>
    </row>
    <row r="302" spans="1:10" x14ac:dyDescent="0.4">
      <c r="A302" s="1">
        <f t="shared" si="43"/>
        <v>44181</v>
      </c>
      <c r="B302">
        <f t="shared" si="44"/>
        <v>295</v>
      </c>
      <c r="C302" s="14">
        <f t="shared" si="45"/>
        <v>3066.3183688623285</v>
      </c>
      <c r="D302" s="15">
        <f t="shared" si="41"/>
        <v>-1.5206782526863776E-5</v>
      </c>
      <c r="E302" s="14">
        <f t="shared" si="46"/>
        <v>8.5132120084601803E-2</v>
      </c>
      <c r="F302" s="15">
        <f t="shared" si="49"/>
        <v>-5.9440416233952631E-3</v>
      </c>
      <c r="G302" s="14">
        <f t="shared" si="47"/>
        <v>8580017.5964990295</v>
      </c>
      <c r="H302" s="15">
        <f t="shared" si="42"/>
        <v>5.959248405922127E-3</v>
      </c>
      <c r="I302" s="4">
        <f t="shared" si="50"/>
        <v>8580017.6816311497</v>
      </c>
      <c r="J302" s="4">
        <f t="shared" si="48"/>
        <v>1.5206782526863867E-5</v>
      </c>
    </row>
    <row r="303" spans="1:10" x14ac:dyDescent="0.4">
      <c r="A303" s="1">
        <f t="shared" si="43"/>
        <v>44182</v>
      </c>
      <c r="B303">
        <f t="shared" si="44"/>
        <v>296</v>
      </c>
      <c r="C303" s="14">
        <f t="shared" si="45"/>
        <v>3066.3183536555462</v>
      </c>
      <c r="D303" s="15">
        <f t="shared" si="41"/>
        <v>-1.4145024001647487E-5</v>
      </c>
      <c r="E303" s="14">
        <f t="shared" si="46"/>
        <v>7.918807846120654E-2</v>
      </c>
      <c r="F303" s="15">
        <f t="shared" si="49"/>
        <v>-5.5290204682828109E-3</v>
      </c>
      <c r="G303" s="14">
        <f t="shared" si="47"/>
        <v>8580017.6024582777</v>
      </c>
      <c r="H303" s="15">
        <f t="shared" si="42"/>
        <v>5.5431654922844581E-3</v>
      </c>
      <c r="I303" s="4">
        <f t="shared" si="50"/>
        <v>8580017.6816463564</v>
      </c>
      <c r="J303" s="4">
        <f t="shared" si="48"/>
        <v>1.4145024001647154E-5</v>
      </c>
    </row>
    <row r="304" spans="1:10" x14ac:dyDescent="0.4">
      <c r="A304" s="1">
        <f t="shared" si="43"/>
        <v>44183</v>
      </c>
      <c r="B304">
        <f t="shared" si="44"/>
        <v>297</v>
      </c>
      <c r="C304" s="14">
        <f t="shared" si="45"/>
        <v>3066.318339510522</v>
      </c>
      <c r="D304" s="15">
        <f t="shared" si="41"/>
        <v>-1.3157398925303022E-5</v>
      </c>
      <c r="E304" s="14">
        <f t="shared" si="46"/>
        <v>7.3659057992923729E-2</v>
      </c>
      <c r="F304" s="15">
        <f t="shared" si="49"/>
        <v>-5.1429766605793582E-3</v>
      </c>
      <c r="G304" s="14">
        <f t="shared" si="47"/>
        <v>8580017.6080014426</v>
      </c>
      <c r="H304" s="15">
        <f t="shared" si="42"/>
        <v>5.1561340595046613E-3</v>
      </c>
      <c r="I304" s="4">
        <f t="shared" si="50"/>
        <v>8580017.6816605013</v>
      </c>
      <c r="J304" s="4">
        <f t="shared" si="48"/>
        <v>1.3157398925303133E-5</v>
      </c>
    </row>
    <row r="305" spans="1:10" x14ac:dyDescent="0.4">
      <c r="A305" s="1">
        <f t="shared" si="43"/>
        <v>44184</v>
      </c>
      <c r="B305">
        <f t="shared" si="44"/>
        <v>298</v>
      </c>
      <c r="C305" s="14">
        <f t="shared" si="45"/>
        <v>3066.3183263531232</v>
      </c>
      <c r="D305" s="15">
        <f t="shared" si="41"/>
        <v>-1.2238731197275283E-5</v>
      </c>
      <c r="E305" s="14">
        <f t="shared" si="46"/>
        <v>6.8516081332344367E-2</v>
      </c>
      <c r="F305" s="15">
        <f t="shared" si="49"/>
        <v>-4.7838869620668309E-3</v>
      </c>
      <c r="G305" s="14">
        <f t="shared" si="47"/>
        <v>8580017.613157576</v>
      </c>
      <c r="H305" s="15">
        <f t="shared" si="42"/>
        <v>4.7961256932641059E-3</v>
      </c>
      <c r="I305" s="4">
        <f t="shared" si="50"/>
        <v>8580017.6816736571</v>
      </c>
      <c r="J305" s="4">
        <f t="shared" si="48"/>
        <v>1.2238731197274956E-5</v>
      </c>
    </row>
    <row r="306" spans="1:10" x14ac:dyDescent="0.4">
      <c r="A306" s="1">
        <f t="shared" si="43"/>
        <v>44185</v>
      </c>
      <c r="B306">
        <f t="shared" si="44"/>
        <v>299</v>
      </c>
      <c r="C306" s="14">
        <f t="shared" si="45"/>
        <v>3066.3183141143918</v>
      </c>
      <c r="D306" s="15">
        <f t="shared" si="41"/>
        <v>-1.1384206119634862E-5</v>
      </c>
      <c r="E306" s="14">
        <f t="shared" si="46"/>
        <v>6.3732194370277537E-2</v>
      </c>
      <c r="F306" s="15">
        <f t="shared" si="49"/>
        <v>-4.4498693997997926E-3</v>
      </c>
      <c r="G306" s="14">
        <f t="shared" si="47"/>
        <v>8580017.6179537009</v>
      </c>
      <c r="H306" s="15">
        <f t="shared" si="42"/>
        <v>4.4612536059194276E-3</v>
      </c>
      <c r="I306" s="4">
        <f t="shared" si="50"/>
        <v>8580017.6816858947</v>
      </c>
      <c r="J306" s="4">
        <f t="shared" si="48"/>
        <v>1.1384206119634949E-5</v>
      </c>
    </row>
    <row r="307" spans="1:10" x14ac:dyDescent="0.4">
      <c r="A307" s="1">
        <f t="shared" si="43"/>
        <v>44186</v>
      </c>
      <c r="B307">
        <f t="shared" si="44"/>
        <v>300</v>
      </c>
      <c r="C307" s="14">
        <f t="shared" si="45"/>
        <v>3066.3183027301857</v>
      </c>
      <c r="D307" s="15">
        <f t="shared" si="41"/>
        <v>-1.0589345163426957E-5</v>
      </c>
      <c r="E307" s="14">
        <f t="shared" si="46"/>
        <v>5.9282324970477744E-2</v>
      </c>
      <c r="F307" s="15">
        <f t="shared" si="49"/>
        <v>-4.1391734027700156E-3</v>
      </c>
      <c r="G307" s="14">
        <f t="shared" si="47"/>
        <v>8580017.622414954</v>
      </c>
      <c r="H307" s="15">
        <f t="shared" si="42"/>
        <v>4.1497627479334422E-3</v>
      </c>
      <c r="I307" s="4">
        <f t="shared" si="50"/>
        <v>8580017.6816972792</v>
      </c>
      <c r="J307" s="4">
        <f t="shared" si="48"/>
        <v>1.0589345163426571E-5</v>
      </c>
    </row>
    <row r="308" spans="1:10" x14ac:dyDescent="0.4">
      <c r="A308" s="1">
        <f t="shared" si="43"/>
        <v>44187</v>
      </c>
      <c r="B308">
        <f t="shared" si="44"/>
        <v>301</v>
      </c>
      <c r="C308" s="14">
        <f t="shared" si="45"/>
        <v>3066.3182921408406</v>
      </c>
      <c r="D308" s="15">
        <f t="shared" si="41"/>
        <v>-9.8499824968715831E-6</v>
      </c>
      <c r="E308" s="14">
        <f t="shared" si="46"/>
        <v>5.5143151567707729E-2</v>
      </c>
      <c r="F308" s="15">
        <f t="shared" si="49"/>
        <v>-3.8501706272426697E-3</v>
      </c>
      <c r="G308" s="14">
        <f t="shared" si="47"/>
        <v>8580017.6265647169</v>
      </c>
      <c r="H308" s="15">
        <f t="shared" si="42"/>
        <v>3.8600206097395414E-3</v>
      </c>
      <c r="I308" s="4">
        <f t="shared" si="50"/>
        <v>8580017.6817078684</v>
      </c>
      <c r="J308" s="4">
        <f t="shared" si="48"/>
        <v>9.8499824968717627E-6</v>
      </c>
    </row>
    <row r="309" spans="1:10" x14ac:dyDescent="0.4">
      <c r="A309" s="1">
        <f t="shared" si="43"/>
        <v>44188</v>
      </c>
      <c r="B309">
        <f t="shared" si="44"/>
        <v>302</v>
      </c>
      <c r="C309" s="14">
        <f t="shared" si="45"/>
        <v>3066.318282290858</v>
      </c>
      <c r="D309" s="15">
        <f t="shared" si="41"/>
        <v>-9.1622431523997987E-6</v>
      </c>
      <c r="E309" s="14">
        <f t="shared" si="46"/>
        <v>5.1292980940465062E-2</v>
      </c>
      <c r="F309" s="15">
        <f t="shared" si="49"/>
        <v>-3.5813464226801548E-3</v>
      </c>
      <c r="G309" s="14">
        <f t="shared" si="47"/>
        <v>8580017.6304247379</v>
      </c>
      <c r="H309" s="15">
        <f t="shared" si="42"/>
        <v>3.5905086658325545E-3</v>
      </c>
      <c r="I309" s="4">
        <f t="shared" si="50"/>
        <v>8580017.681717718</v>
      </c>
      <c r="J309" s="4">
        <f t="shared" si="48"/>
        <v>9.1622431523997495E-6</v>
      </c>
    </row>
    <row r="310" spans="1:10" x14ac:dyDescent="0.4">
      <c r="A310" s="1">
        <f t="shared" si="43"/>
        <v>44189</v>
      </c>
      <c r="B310">
        <f t="shared" si="44"/>
        <v>303</v>
      </c>
      <c r="C310" s="14">
        <f t="shared" si="45"/>
        <v>3066.3182731286147</v>
      </c>
      <c r="D310" s="15">
        <f t="shared" si="41"/>
        <v>-8.5225227180997997E-6</v>
      </c>
      <c r="E310" s="14">
        <f t="shared" si="46"/>
        <v>4.7711634517784908E-2</v>
      </c>
      <c r="F310" s="15">
        <f t="shared" si="49"/>
        <v>-3.3312918935268442E-3</v>
      </c>
      <c r="G310" s="14">
        <f t="shared" si="47"/>
        <v>8580017.6340152472</v>
      </c>
      <c r="H310" s="15">
        <f t="shared" si="42"/>
        <v>3.3398144162449439E-3</v>
      </c>
      <c r="I310" s="4">
        <f t="shared" si="50"/>
        <v>8580017.6817268822</v>
      </c>
      <c r="J310" s="4">
        <f t="shared" si="48"/>
        <v>8.5225227180996642E-6</v>
      </c>
    </row>
    <row r="311" spans="1:10" x14ac:dyDescent="0.4">
      <c r="A311" s="1">
        <f t="shared" si="43"/>
        <v>44190</v>
      </c>
      <c r="B311">
        <f t="shared" si="44"/>
        <v>304</v>
      </c>
      <c r="C311" s="14">
        <f t="shared" si="45"/>
        <v>3066.3182646060918</v>
      </c>
      <c r="D311" s="15">
        <f t="shared" si="41"/>
        <v>-7.9274684471361778E-6</v>
      </c>
      <c r="E311" s="14">
        <f t="shared" si="46"/>
        <v>4.4380342624258065E-2</v>
      </c>
      <c r="F311" s="15">
        <f t="shared" si="49"/>
        <v>-3.0986965152509289E-3</v>
      </c>
      <c r="G311" s="14">
        <f t="shared" si="47"/>
        <v>8580017.6373550612</v>
      </c>
      <c r="H311" s="15">
        <f t="shared" si="42"/>
        <v>3.106623983698065E-3</v>
      </c>
      <c r="I311" s="4">
        <f t="shared" si="50"/>
        <v>8580017.6817354038</v>
      </c>
      <c r="J311" s="4">
        <f t="shared" si="48"/>
        <v>7.9274684471361372E-6</v>
      </c>
    </row>
    <row r="312" spans="1:10" x14ac:dyDescent="0.4">
      <c r="A312" s="1">
        <f t="shared" si="43"/>
        <v>44191</v>
      </c>
      <c r="B312">
        <f t="shared" si="44"/>
        <v>305</v>
      </c>
      <c r="C312" s="14">
        <f t="shared" si="45"/>
        <v>3066.3182566786236</v>
      </c>
      <c r="D312" s="15">
        <f t="shared" si="41"/>
        <v>-7.3739616861372119E-6</v>
      </c>
      <c r="E312" s="14">
        <f t="shared" si="46"/>
        <v>4.1281646109007135E-2</v>
      </c>
      <c r="F312" s="15">
        <f t="shared" si="49"/>
        <v>-2.8823412659443625E-3</v>
      </c>
      <c r="G312" s="14">
        <f t="shared" si="47"/>
        <v>8580017.6404616851</v>
      </c>
      <c r="H312" s="15">
        <f t="shared" si="42"/>
        <v>2.8897152276304997E-3</v>
      </c>
      <c r="I312" s="4">
        <f t="shared" si="50"/>
        <v>8580017.6817433313</v>
      </c>
      <c r="J312" s="4">
        <f t="shared" si="48"/>
        <v>7.3739616861371628E-6</v>
      </c>
    </row>
    <row r="313" spans="1:10" x14ac:dyDescent="0.4">
      <c r="A313" s="1">
        <f t="shared" si="43"/>
        <v>44192</v>
      </c>
      <c r="B313">
        <f t="shared" si="44"/>
        <v>306</v>
      </c>
      <c r="C313" s="14">
        <f t="shared" si="45"/>
        <v>3066.318249304662</v>
      </c>
      <c r="D313" s="15">
        <f t="shared" si="41"/>
        <v>-6.8591015304578335E-6</v>
      </c>
      <c r="E313" s="14">
        <f t="shared" si="46"/>
        <v>3.8399304843062775E-2</v>
      </c>
      <c r="F313" s="15">
        <f t="shared" si="49"/>
        <v>-2.6810922374839365E-3</v>
      </c>
      <c r="G313" s="14">
        <f t="shared" si="47"/>
        <v>8580017.6433514003</v>
      </c>
      <c r="H313" s="15">
        <f t="shared" si="42"/>
        <v>2.6879513390143943E-3</v>
      </c>
      <c r="I313" s="4">
        <f t="shared" si="50"/>
        <v>8580017.6817507055</v>
      </c>
      <c r="J313" s="4">
        <f t="shared" si="48"/>
        <v>6.8591015304577709E-6</v>
      </c>
    </row>
    <row r="314" spans="1:10" x14ac:dyDescent="0.4">
      <c r="A314" s="1">
        <f t="shared" si="43"/>
        <v>44193</v>
      </c>
      <c r="B314">
        <f t="shared" si="44"/>
        <v>307</v>
      </c>
      <c r="C314" s="14">
        <f t="shared" si="45"/>
        <v>3066.3182424455604</v>
      </c>
      <c r="D314" s="15">
        <f t="shared" si="41"/>
        <v>-6.3801896206558944E-6</v>
      </c>
      <c r="E314" s="14">
        <f t="shared" si="46"/>
        <v>3.5718212605578836E-2</v>
      </c>
      <c r="F314" s="15">
        <f t="shared" si="49"/>
        <v>-2.4938946927698631E-3</v>
      </c>
      <c r="G314" s="14">
        <f t="shared" si="47"/>
        <v>8580017.6460393518</v>
      </c>
      <c r="H314" s="15">
        <f t="shared" si="42"/>
        <v>2.500274882390519E-3</v>
      </c>
      <c r="I314" s="4">
        <f t="shared" si="50"/>
        <v>8580017.6817575637</v>
      </c>
      <c r="J314" s="4">
        <f t="shared" si="48"/>
        <v>6.3801896206558233E-6</v>
      </c>
    </row>
    <row r="315" spans="1:10" x14ac:dyDescent="0.4">
      <c r="A315" s="1">
        <f t="shared" si="43"/>
        <v>44194</v>
      </c>
      <c r="B315">
        <f t="shared" si="44"/>
        <v>308</v>
      </c>
      <c r="C315" s="14">
        <f t="shared" si="45"/>
        <v>3066.3182360653709</v>
      </c>
      <c r="D315" s="15">
        <f t="shared" si="41"/>
        <v>-5.9347160005004903E-6</v>
      </c>
      <c r="E315" s="14">
        <f t="shared" si="46"/>
        <v>3.3224317912808971E-2</v>
      </c>
      <c r="F315" s="15">
        <f t="shared" si="49"/>
        <v>-2.3197675378961277E-3</v>
      </c>
      <c r="G315" s="14">
        <f t="shared" si="47"/>
        <v>8580017.648539627</v>
      </c>
      <c r="H315" s="15">
        <f t="shared" si="42"/>
        <v>2.3257022538966284E-3</v>
      </c>
      <c r="I315" s="4">
        <f t="shared" si="50"/>
        <v>8580017.6817639451</v>
      </c>
      <c r="J315" s="4">
        <f t="shared" si="48"/>
        <v>5.9347160005006165E-6</v>
      </c>
    </row>
    <row r="316" spans="1:10" x14ac:dyDescent="0.4">
      <c r="A316" s="1">
        <f t="shared" si="43"/>
        <v>44195</v>
      </c>
      <c r="B316">
        <f t="shared" si="44"/>
        <v>309</v>
      </c>
      <c r="C316" s="14">
        <f t="shared" si="45"/>
        <v>3066.3182301306551</v>
      </c>
      <c r="D316" s="15">
        <f t="shared" si="41"/>
        <v>-5.5203459623945437E-6</v>
      </c>
      <c r="E316" s="14">
        <f t="shared" si="46"/>
        <v>3.0904550374912843E-2</v>
      </c>
      <c r="F316" s="15">
        <f t="shared" si="49"/>
        <v>-2.1577981802815048E-3</v>
      </c>
      <c r="G316" s="14">
        <f t="shared" si="47"/>
        <v>8580017.6508653294</v>
      </c>
      <c r="H316" s="15">
        <f t="shared" si="42"/>
        <v>2.1633185262438992E-3</v>
      </c>
      <c r="I316" s="4">
        <f t="shared" si="50"/>
        <v>8580017.6817698795</v>
      </c>
      <c r="J316" s="4">
        <f t="shared" si="48"/>
        <v>5.5203459623943268E-6</v>
      </c>
    </row>
    <row r="317" spans="1:10" x14ac:dyDescent="0.4">
      <c r="A317" s="1">
        <f t="shared" si="43"/>
        <v>44196</v>
      </c>
      <c r="B317">
        <f t="shared" si="44"/>
        <v>310</v>
      </c>
      <c r="C317" s="14">
        <f t="shared" si="45"/>
        <v>3066.3182246103092</v>
      </c>
      <c r="D317" s="15">
        <f t="shared" si="41"/>
        <v>-5.1349078112689146E-6</v>
      </c>
      <c r="E317" s="14">
        <f t="shared" si="46"/>
        <v>2.8746752194631339E-2</v>
      </c>
      <c r="F317" s="15">
        <f t="shared" si="49"/>
        <v>-2.0071377458129253E-3</v>
      </c>
      <c r="G317" s="14">
        <f t="shared" si="47"/>
        <v>8580017.6530286483</v>
      </c>
      <c r="H317" s="15">
        <f t="shared" si="42"/>
        <v>2.0122726536241941E-3</v>
      </c>
      <c r="I317" s="4">
        <f t="shared" si="50"/>
        <v>8580017.6817754004</v>
      </c>
      <c r="J317" s="4">
        <f t="shared" si="48"/>
        <v>5.1349078112688205E-6</v>
      </c>
    </row>
    <row r="318" spans="1:10" x14ac:dyDescent="0.4">
      <c r="A318" s="1">
        <f t="shared" si="43"/>
        <v>44197</v>
      </c>
      <c r="B318">
        <f t="shared" si="44"/>
        <v>311</v>
      </c>
      <c r="C318" s="14">
        <f t="shared" si="45"/>
        <v>3066.3182194754013</v>
      </c>
      <c r="D318" s="15">
        <f t="shared" si="41"/>
        <v>-4.7763814828189725E-6</v>
      </c>
      <c r="E318" s="14">
        <f t="shared" si="46"/>
        <v>2.6739614448818415E-2</v>
      </c>
      <c r="F318" s="15">
        <f t="shared" si="49"/>
        <v>-1.8669966299344701E-3</v>
      </c>
      <c r="G318" s="14">
        <f t="shared" si="47"/>
        <v>8580017.6550409216</v>
      </c>
      <c r="H318" s="15">
        <f t="shared" si="42"/>
        <v>1.8717730114172892E-3</v>
      </c>
      <c r="I318" s="4">
        <f t="shared" si="50"/>
        <v>8580017.6817805357</v>
      </c>
      <c r="J318" s="4">
        <f t="shared" si="48"/>
        <v>4.776381482819031E-6</v>
      </c>
    </row>
    <row r="319" spans="1:10" x14ac:dyDescent="0.4">
      <c r="A319" s="1">
        <f t="shared" si="43"/>
        <v>44198</v>
      </c>
      <c r="B319">
        <f t="shared" si="44"/>
        <v>312</v>
      </c>
      <c r="C319" s="14">
        <f t="shared" si="45"/>
        <v>3066.3182146990198</v>
      </c>
      <c r="D319" s="15">
        <f t="shared" si="41"/>
        <v>-4.4428879564321666E-6</v>
      </c>
      <c r="E319" s="14">
        <f t="shared" si="46"/>
        <v>2.4872617818883946E-2</v>
      </c>
      <c r="F319" s="15">
        <f t="shared" si="49"/>
        <v>-1.7366403593654441E-3</v>
      </c>
      <c r="G319" s="14">
        <f t="shared" si="47"/>
        <v>8580017.6569126938</v>
      </c>
      <c r="H319" s="15">
        <f t="shared" si="42"/>
        <v>1.7410832473218763E-3</v>
      </c>
      <c r="I319" s="4">
        <f t="shared" si="50"/>
        <v>8580017.6817853115</v>
      </c>
      <c r="J319" s="4">
        <f t="shared" si="48"/>
        <v>4.442887956432242E-6</v>
      </c>
    </row>
    <row r="320" spans="1:10" x14ac:dyDescent="0.4">
      <c r="A320" s="1">
        <f t="shared" si="43"/>
        <v>44199</v>
      </c>
      <c r="B320">
        <f t="shared" si="44"/>
        <v>313</v>
      </c>
      <c r="C320" s="14">
        <f t="shared" si="45"/>
        <v>3066.3182102561318</v>
      </c>
      <c r="D320" s="15">
        <f t="shared" si="41"/>
        <v>-4.1326794073200825E-6</v>
      </c>
      <c r="E320" s="14">
        <f t="shared" si="46"/>
        <v>2.3135977459518502E-2</v>
      </c>
      <c r="F320" s="15">
        <f t="shared" si="49"/>
        <v>-1.6153857427589752E-3</v>
      </c>
      <c r="G320" s="14">
        <f t="shared" si="47"/>
        <v>8580017.6586537771</v>
      </c>
      <c r="H320" s="15">
        <f t="shared" si="42"/>
        <v>1.6195184221662953E-3</v>
      </c>
      <c r="I320" s="4">
        <f t="shared" si="50"/>
        <v>8580017.681789754</v>
      </c>
      <c r="J320" s="4">
        <f t="shared" si="48"/>
        <v>4.132679407320124E-6</v>
      </c>
    </row>
    <row r="321" spans="1:10" x14ac:dyDescent="0.4">
      <c r="A321" s="1">
        <f t="shared" si="43"/>
        <v>44200</v>
      </c>
      <c r="B321">
        <f t="shared" si="44"/>
        <v>314</v>
      </c>
      <c r="C321" s="14">
        <f t="shared" si="45"/>
        <v>3066.3182061234525</v>
      </c>
      <c r="D321" s="15">
        <f t="shared" si="41"/>
        <v>-3.8441300462426615E-6</v>
      </c>
      <c r="E321" s="14">
        <f t="shared" si="46"/>
        <v>2.1520591716759525E-2</v>
      </c>
      <c r="F321" s="15">
        <f t="shared" si="49"/>
        <v>-1.5025972901269243E-3</v>
      </c>
      <c r="G321" s="14">
        <f t="shared" si="47"/>
        <v>8580017.6602732949</v>
      </c>
      <c r="H321" s="15">
        <f t="shared" si="42"/>
        <v>1.5064414201731669E-3</v>
      </c>
      <c r="I321" s="4">
        <f t="shared" si="50"/>
        <v>8580017.6817938872</v>
      </c>
      <c r="J321" s="4">
        <f t="shared" si="48"/>
        <v>3.844130046242681E-6</v>
      </c>
    </row>
    <row r="322" spans="1:10" x14ac:dyDescent="0.4">
      <c r="A322" s="1">
        <f t="shared" si="43"/>
        <v>44201</v>
      </c>
      <c r="B322">
        <f t="shared" si="44"/>
        <v>315</v>
      </c>
      <c r="C322" s="14">
        <f t="shared" si="45"/>
        <v>3066.3182022793226</v>
      </c>
      <c r="D322" s="15">
        <f t="shared" si="41"/>
        <v>-3.5757275988158556E-6</v>
      </c>
      <c r="E322" s="14">
        <f t="shared" si="46"/>
        <v>2.0017994426632602E-2</v>
      </c>
      <c r="F322" s="15">
        <f t="shared" si="49"/>
        <v>-1.3976838822654665E-3</v>
      </c>
      <c r="G322" s="14">
        <f t="shared" si="47"/>
        <v>8580017.6617797371</v>
      </c>
      <c r="H322" s="15">
        <f t="shared" si="42"/>
        <v>1.4012596098642823E-3</v>
      </c>
      <c r="I322" s="4">
        <f t="shared" si="50"/>
        <v>8580017.6817977317</v>
      </c>
      <c r="J322" s="4">
        <f t="shared" si="48"/>
        <v>3.5757275988158518E-6</v>
      </c>
    </row>
    <row r="323" spans="1:10" x14ac:dyDescent="0.4">
      <c r="A323" s="1">
        <f t="shared" si="43"/>
        <v>44202</v>
      </c>
      <c r="B323">
        <f t="shared" si="44"/>
        <v>316</v>
      </c>
      <c r="C323" s="14">
        <f t="shared" si="45"/>
        <v>3066.318198703595</v>
      </c>
      <c r="D323" s="15">
        <f t="shared" si="41"/>
        <v>-3.3260653797461023E-6</v>
      </c>
      <c r="E323" s="14">
        <f t="shared" si="46"/>
        <v>1.8620310544367136E-2</v>
      </c>
      <c r="F323" s="15">
        <f t="shared" si="49"/>
        <v>-1.3000956727259535E-3</v>
      </c>
      <c r="G323" s="14">
        <f t="shared" si="47"/>
        <v>8580017.6631809976</v>
      </c>
      <c r="H323" s="15">
        <f t="shared" si="42"/>
        <v>1.3034217381056995E-3</v>
      </c>
      <c r="I323" s="4">
        <f t="shared" si="50"/>
        <v>8580017.6818013079</v>
      </c>
      <c r="J323" s="4">
        <f t="shared" si="48"/>
        <v>3.3260653797459981E-6</v>
      </c>
    </row>
    <row r="324" spans="1:10" x14ac:dyDescent="0.4">
      <c r="A324" s="1">
        <f t="shared" si="43"/>
        <v>44203</v>
      </c>
      <c r="B324">
        <f t="shared" si="44"/>
        <v>317</v>
      </c>
      <c r="C324" s="14">
        <f t="shared" si="45"/>
        <v>3066.3181953775297</v>
      </c>
      <c r="D324" s="15">
        <f t="shared" si="41"/>
        <v>-3.0938349204529424E-6</v>
      </c>
      <c r="E324" s="14">
        <f t="shared" si="46"/>
        <v>1.7320214871641183E-2</v>
      </c>
      <c r="F324" s="15">
        <f t="shared" si="49"/>
        <v>-1.2093212060944301E-3</v>
      </c>
      <c r="G324" s="14">
        <f t="shared" si="47"/>
        <v>8580017.6644844189</v>
      </c>
      <c r="H324" s="15">
        <f t="shared" si="42"/>
        <v>1.212415041014883E-3</v>
      </c>
      <c r="I324" s="4">
        <f t="shared" si="50"/>
        <v>8580017.6818046346</v>
      </c>
      <c r="J324" s="4">
        <f t="shared" si="48"/>
        <v>3.0938349204528894E-6</v>
      </c>
    </row>
    <row r="325" spans="1:10" x14ac:dyDescent="0.4">
      <c r="A325" s="1">
        <f t="shared" si="43"/>
        <v>44204</v>
      </c>
      <c r="B325">
        <f t="shared" si="44"/>
        <v>318</v>
      </c>
      <c r="C325" s="14">
        <f t="shared" si="45"/>
        <v>3066.3181922836948</v>
      </c>
      <c r="D325" s="15">
        <f t="shared" si="41"/>
        <v>-2.8778191114414208E-6</v>
      </c>
      <c r="E325" s="14">
        <f t="shared" si="46"/>
        <v>1.6110893665546754E-2</v>
      </c>
      <c r="F325" s="15">
        <f t="shared" si="49"/>
        <v>-1.1248847374768314E-3</v>
      </c>
      <c r="G325" s="14">
        <f t="shared" si="47"/>
        <v>8580017.6656968333</v>
      </c>
      <c r="H325" s="15">
        <f t="shared" si="42"/>
        <v>1.1277625565882729E-3</v>
      </c>
      <c r="I325" s="4">
        <f t="shared" si="50"/>
        <v>8580017.6818077266</v>
      </c>
      <c r="J325" s="4">
        <f t="shared" si="48"/>
        <v>2.8778191114415229E-6</v>
      </c>
    </row>
    <row r="326" spans="1:10" x14ac:dyDescent="0.4">
      <c r="A326" s="1">
        <f t="shared" si="43"/>
        <v>44205</v>
      </c>
      <c r="B326">
        <f t="shared" si="44"/>
        <v>319</v>
      </c>
      <c r="C326" s="14">
        <f t="shared" si="45"/>
        <v>3066.3181894058757</v>
      </c>
      <c r="D326" s="15">
        <f t="shared" si="41"/>
        <v>-2.6768858234837067E-6</v>
      </c>
      <c r="E326" s="14">
        <f t="shared" si="46"/>
        <v>1.4986008928069923E-2</v>
      </c>
      <c r="F326" s="15">
        <f t="shared" si="49"/>
        <v>-1.0463437391414112E-3</v>
      </c>
      <c r="G326" s="14">
        <f t="shared" si="47"/>
        <v>8580017.666824596</v>
      </c>
      <c r="H326" s="15">
        <f t="shared" si="42"/>
        <v>1.0490206249648948E-3</v>
      </c>
      <c r="I326" s="4">
        <f t="shared" si="50"/>
        <v>8580017.6818106044</v>
      </c>
      <c r="J326" s="4">
        <f t="shared" si="48"/>
        <v>2.6768858234836428E-6</v>
      </c>
    </row>
    <row r="327" spans="1:10" x14ac:dyDescent="0.4">
      <c r="A327" s="1">
        <f t="shared" si="43"/>
        <v>44206</v>
      </c>
      <c r="B327">
        <f t="shared" si="44"/>
        <v>320</v>
      </c>
      <c r="C327" s="14">
        <f t="shared" si="45"/>
        <v>3066.31818672899</v>
      </c>
      <c r="D327" s="15">
        <f t="shared" ref="D327:D390" si="51">-E$1*C327*E327/B$2</f>
        <v>-2.4899819741787738E-6</v>
      </c>
      <c r="E327" s="14">
        <f t="shared" si="46"/>
        <v>1.3939665188928512E-2</v>
      </c>
      <c r="F327" s="15">
        <f t="shared" si="49"/>
        <v>-9.7328658125081719E-4</v>
      </c>
      <c r="G327" s="14">
        <f t="shared" si="47"/>
        <v>8580017.6678736173</v>
      </c>
      <c r="H327" s="15">
        <f t="shared" ref="H327:H390" si="52">$G$1*E327</f>
        <v>9.7577656322499597E-4</v>
      </c>
      <c r="I327" s="4">
        <f t="shared" si="50"/>
        <v>8580017.6818132829</v>
      </c>
      <c r="J327" s="4">
        <f t="shared" si="48"/>
        <v>2.4899819741787789E-6</v>
      </c>
    </row>
    <row r="328" spans="1:10" x14ac:dyDescent="0.4">
      <c r="A328" s="1">
        <f t="shared" si="43"/>
        <v>44207</v>
      </c>
      <c r="B328">
        <f t="shared" si="44"/>
        <v>321</v>
      </c>
      <c r="C328" s="14">
        <f t="shared" si="45"/>
        <v>3066.3181842390081</v>
      </c>
      <c r="D328" s="15">
        <f t="shared" si="51"/>
        <v>-2.3161280087932139E-6</v>
      </c>
      <c r="E328" s="14">
        <f t="shared" si="46"/>
        <v>1.2966378607677695E-2</v>
      </c>
      <c r="F328" s="15">
        <f t="shared" si="49"/>
        <v>-9.053303745286456E-4</v>
      </c>
      <c r="G328" s="14">
        <f t="shared" si="47"/>
        <v>8580017.6688493937</v>
      </c>
      <c r="H328" s="15">
        <f t="shared" si="52"/>
        <v>9.0764650253743876E-4</v>
      </c>
      <c r="I328" s="4">
        <f t="shared" si="50"/>
        <v>8580017.6818157732</v>
      </c>
      <c r="J328" s="4">
        <f t="shared" si="48"/>
        <v>2.3161280087931639E-6</v>
      </c>
    </row>
    <row r="329" spans="1:10" x14ac:dyDescent="0.4">
      <c r="A329" s="1">
        <f t="shared" ref="A329:A392" si="53">A328+1</f>
        <v>44208</v>
      </c>
      <c r="B329">
        <f t="shared" ref="B329:B392" si="54">B328+1</f>
        <v>322</v>
      </c>
      <c r="C329" s="14">
        <f t="shared" ref="C329:C356" si="55">C328+D328</f>
        <v>3066.3181819228803</v>
      </c>
      <c r="D329" s="15">
        <f t="shared" si="51"/>
        <v>-2.154412766457474E-6</v>
      </c>
      <c r="E329" s="14">
        <f t="shared" ref="E329:E356" si="56">E328+F328</f>
        <v>1.206104823314905E-2</v>
      </c>
      <c r="F329" s="15">
        <f t="shared" si="49"/>
        <v>-8.4211896355397607E-4</v>
      </c>
      <c r="G329" s="14">
        <f t="shared" ref="G329:G356" si="57">G328+H328</f>
        <v>8580017.6697570402</v>
      </c>
      <c r="H329" s="15">
        <f t="shared" si="52"/>
        <v>8.4427337632043357E-4</v>
      </c>
      <c r="I329" s="4">
        <f t="shared" si="50"/>
        <v>8580017.6818180885</v>
      </c>
      <c r="J329" s="4">
        <f t="shared" ref="J329:J356" si="58">F329+H329</f>
        <v>2.1544127664574952E-6</v>
      </c>
    </row>
    <row r="330" spans="1:10" x14ac:dyDescent="0.4">
      <c r="A330" s="1">
        <f t="shared" si="53"/>
        <v>44209</v>
      </c>
      <c r="B330">
        <f t="shared" si="54"/>
        <v>323</v>
      </c>
      <c r="C330" s="14">
        <f t="shared" si="55"/>
        <v>3066.3181797684674</v>
      </c>
      <c r="D330" s="15">
        <f t="shared" si="51"/>
        <v>-2.0039887048114608E-6</v>
      </c>
      <c r="E330" s="14">
        <f t="shared" si="56"/>
        <v>1.1218929269595074E-2</v>
      </c>
      <c r="F330" s="15">
        <f t="shared" si="49"/>
        <v>-7.8332106016684386E-4</v>
      </c>
      <c r="G330" s="14">
        <f t="shared" si="57"/>
        <v>8580017.6706013139</v>
      </c>
      <c r="H330" s="15">
        <f t="shared" si="52"/>
        <v>7.8532504887165533E-4</v>
      </c>
      <c r="I330" s="4">
        <f t="shared" si="50"/>
        <v>8580017.6818202436</v>
      </c>
      <c r="J330" s="4">
        <f t="shared" si="58"/>
        <v>2.0039887048114774E-6</v>
      </c>
    </row>
    <row r="331" spans="1:10" x14ac:dyDescent="0.4">
      <c r="A331" s="1">
        <f t="shared" si="53"/>
        <v>44210</v>
      </c>
      <c r="B331">
        <f t="shared" si="54"/>
        <v>324</v>
      </c>
      <c r="C331" s="14">
        <f t="shared" si="55"/>
        <v>3066.3181777644786</v>
      </c>
      <c r="D331" s="15">
        <f t="shared" si="51"/>
        <v>-1.8640674580720641E-6</v>
      </c>
      <c r="E331" s="14">
        <f t="shared" si="56"/>
        <v>1.0435608209428231E-2</v>
      </c>
      <c r="F331" s="15">
        <f t="shared" ref="F331:F356" si="59">-D331-H331</f>
        <v>-7.2862850720190411E-4</v>
      </c>
      <c r="G331" s="14">
        <f t="shared" si="57"/>
        <v>8580017.6713866387</v>
      </c>
      <c r="H331" s="15">
        <f t="shared" si="52"/>
        <v>7.3049257465997619E-4</v>
      </c>
      <c r="I331" s="4">
        <f t="shared" si="50"/>
        <v>8580017.6818222459</v>
      </c>
      <c r="J331" s="4">
        <f t="shared" si="58"/>
        <v>1.8640674580720816E-6</v>
      </c>
    </row>
    <row r="332" spans="1:10" x14ac:dyDescent="0.4">
      <c r="A332" s="1">
        <f t="shared" si="53"/>
        <v>44211</v>
      </c>
      <c r="B332">
        <f t="shared" si="54"/>
        <v>325</v>
      </c>
      <c r="C332" s="14">
        <f t="shared" si="55"/>
        <v>3066.318175900411</v>
      </c>
      <c r="D332" s="15">
        <f t="shared" si="51"/>
        <v>-1.7339157052425995E-6</v>
      </c>
      <c r="E332" s="14">
        <f t="shared" si="56"/>
        <v>9.7069797022263267E-3</v>
      </c>
      <c r="F332" s="15">
        <f t="shared" si="59"/>
        <v>-6.7775466345060037E-4</v>
      </c>
      <c r="G332" s="14">
        <f t="shared" si="57"/>
        <v>8580017.6721171308</v>
      </c>
      <c r="H332" s="15">
        <f t="shared" si="52"/>
        <v>6.7948857915584298E-4</v>
      </c>
      <c r="I332" s="4">
        <f t="shared" si="50"/>
        <v>8580017.6818241104</v>
      </c>
      <c r="J332" s="4">
        <f t="shared" si="58"/>
        <v>1.7339157052426082E-6</v>
      </c>
    </row>
    <row r="333" spans="1:10" x14ac:dyDescent="0.4">
      <c r="A333" s="1">
        <f t="shared" si="53"/>
        <v>44212</v>
      </c>
      <c r="B333">
        <f t="shared" si="54"/>
        <v>326</v>
      </c>
      <c r="C333" s="14">
        <f t="shared" si="55"/>
        <v>3066.3181741664953</v>
      </c>
      <c r="D333" s="15">
        <f t="shared" si="51"/>
        <v>-1.6128513268096401E-6</v>
      </c>
      <c r="E333" s="14">
        <f t="shared" si="56"/>
        <v>9.0292250387757258E-3</v>
      </c>
      <c r="F333" s="15">
        <f t="shared" si="59"/>
        <v>-6.3043290138749123E-4</v>
      </c>
      <c r="G333" s="14">
        <f t="shared" si="57"/>
        <v>8580017.6727966201</v>
      </c>
      <c r="H333" s="15">
        <f t="shared" si="52"/>
        <v>6.3204575271430085E-4</v>
      </c>
      <c r="I333" s="4">
        <f t="shared" si="50"/>
        <v>8580017.6818258446</v>
      </c>
      <c r="J333" s="4">
        <f t="shared" si="58"/>
        <v>1.612851326809623E-6</v>
      </c>
    </row>
    <row r="334" spans="1:10" x14ac:dyDescent="0.4">
      <c r="A334" s="1">
        <f t="shared" si="53"/>
        <v>44213</v>
      </c>
      <c r="B334">
        <f t="shared" si="54"/>
        <v>327</v>
      </c>
      <c r="C334" s="14">
        <f t="shared" si="55"/>
        <v>3066.3181725536438</v>
      </c>
      <c r="D334" s="15">
        <f t="shared" si="51"/>
        <v>-1.5002398297846208E-6</v>
      </c>
      <c r="E334" s="14">
        <f t="shared" si="56"/>
        <v>8.3987921373882349E-3</v>
      </c>
      <c r="F334" s="15">
        <f t="shared" si="59"/>
        <v>-5.8641520978739196E-4</v>
      </c>
      <c r="G334" s="14">
        <f t="shared" si="57"/>
        <v>8580017.6734286658</v>
      </c>
      <c r="H334" s="15">
        <f t="shared" si="52"/>
        <v>5.8791544961717655E-4</v>
      </c>
      <c r="I334" s="4">
        <f t="shared" si="50"/>
        <v>8580017.6818274576</v>
      </c>
      <c r="J334" s="4">
        <f t="shared" si="58"/>
        <v>1.5002398297845948E-6</v>
      </c>
    </row>
    <row r="335" spans="1:10" x14ac:dyDescent="0.4">
      <c r="A335" s="1">
        <f t="shared" si="53"/>
        <v>44214</v>
      </c>
      <c r="B335">
        <f t="shared" si="54"/>
        <v>328</v>
      </c>
      <c r="C335" s="14">
        <f t="shared" si="55"/>
        <v>3066.3181710534041</v>
      </c>
      <c r="D335" s="15">
        <f t="shared" si="51"/>
        <v>-1.3954910223540179E-6</v>
      </c>
      <c r="E335" s="14">
        <f t="shared" si="56"/>
        <v>7.8123769276008427E-3</v>
      </c>
      <c r="F335" s="15">
        <f t="shared" si="59"/>
        <v>-5.4547089390970499E-4</v>
      </c>
      <c r="G335" s="14">
        <f t="shared" si="57"/>
        <v>8580017.6740165818</v>
      </c>
      <c r="H335" s="15">
        <f t="shared" si="52"/>
        <v>5.4686638493205901E-4</v>
      </c>
      <c r="I335" s="4">
        <f t="shared" si="50"/>
        <v>8580017.6818289589</v>
      </c>
      <c r="J335" s="4">
        <f t="shared" si="58"/>
        <v>1.3954910223540253E-6</v>
      </c>
    </row>
    <row r="336" spans="1:10" x14ac:dyDescent="0.4">
      <c r="A336" s="1">
        <f t="shared" si="53"/>
        <v>44215</v>
      </c>
      <c r="B336">
        <f t="shared" si="54"/>
        <v>329</v>
      </c>
      <c r="C336" s="14">
        <f t="shared" si="55"/>
        <v>3066.3181696579131</v>
      </c>
      <c r="D336" s="15">
        <f t="shared" si="51"/>
        <v>-1.2980559207100765E-6</v>
      </c>
      <c r="E336" s="14">
        <f t="shared" si="56"/>
        <v>7.2669060336911376E-3</v>
      </c>
      <c r="F336" s="15">
        <f t="shared" si="59"/>
        <v>-5.0738536643766966E-4</v>
      </c>
      <c r="G336" s="14">
        <f t="shared" si="57"/>
        <v>8580017.6745634489</v>
      </c>
      <c r="H336" s="15">
        <f t="shared" si="52"/>
        <v>5.0868342235837972E-4</v>
      </c>
      <c r="I336" s="4">
        <f t="shared" si="50"/>
        <v>8580017.681830354</v>
      </c>
      <c r="J336" s="4">
        <f t="shared" si="58"/>
        <v>1.2980559207100657E-6</v>
      </c>
    </row>
    <row r="337" spans="1:10" x14ac:dyDescent="0.4">
      <c r="A337" s="1">
        <f t="shared" si="53"/>
        <v>44216</v>
      </c>
      <c r="B337">
        <f t="shared" si="54"/>
        <v>330</v>
      </c>
      <c r="C337" s="14">
        <f t="shared" si="55"/>
        <v>3066.3181683598573</v>
      </c>
      <c r="D337" s="15">
        <f t="shared" si="51"/>
        <v>-1.2074238718509136E-6</v>
      </c>
      <c r="E337" s="14">
        <f t="shared" si="56"/>
        <v>6.7595206672534675E-3</v>
      </c>
      <c r="F337" s="15">
        <f t="shared" si="59"/>
        <v>-4.7195902283589185E-4</v>
      </c>
      <c r="G337" s="14">
        <f t="shared" si="57"/>
        <v>8580017.6750721317</v>
      </c>
      <c r="H337" s="15">
        <f t="shared" si="52"/>
        <v>4.7316644670774275E-4</v>
      </c>
      <c r="I337" s="4">
        <f t="shared" si="50"/>
        <v>8580017.6818316523</v>
      </c>
      <c r="J337" s="4">
        <f t="shared" si="58"/>
        <v>1.2074238718508983E-6</v>
      </c>
    </row>
    <row r="338" spans="1:10" x14ac:dyDescent="0.4">
      <c r="A338" s="1">
        <f t="shared" si="53"/>
        <v>44217</v>
      </c>
      <c r="B338">
        <f t="shared" si="54"/>
        <v>331</v>
      </c>
      <c r="C338" s="14">
        <f t="shared" si="55"/>
        <v>3066.3181671524335</v>
      </c>
      <c r="D338" s="15">
        <f t="shared" si="51"/>
        <v>-1.1231198772707129E-6</v>
      </c>
      <c r="E338" s="14">
        <f t="shared" si="56"/>
        <v>6.2875616444175754E-3</v>
      </c>
      <c r="F338" s="15">
        <f t="shared" si="59"/>
        <v>-4.3900619523195959E-4</v>
      </c>
      <c r="G338" s="14">
        <f t="shared" si="57"/>
        <v>8580017.6755452976</v>
      </c>
      <c r="H338" s="15">
        <f t="shared" si="52"/>
        <v>4.4012931510923031E-4</v>
      </c>
      <c r="I338" s="4">
        <f t="shared" si="50"/>
        <v>8580017.6818328593</v>
      </c>
      <c r="J338" s="4">
        <f t="shared" si="58"/>
        <v>1.1231198772707171E-6</v>
      </c>
    </row>
    <row r="339" spans="1:10" x14ac:dyDescent="0.4">
      <c r="A339" s="1">
        <f t="shared" si="53"/>
        <v>44218</v>
      </c>
      <c r="B339">
        <f t="shared" si="54"/>
        <v>332</v>
      </c>
      <c r="C339" s="14">
        <f t="shared" si="55"/>
        <v>3066.3181660293135</v>
      </c>
      <c r="D339" s="15">
        <f t="shared" si="51"/>
        <v>-1.0447021035135847E-6</v>
      </c>
      <c r="E339" s="14">
        <f t="shared" si="56"/>
        <v>5.8485554491856159E-3</v>
      </c>
      <c r="F339" s="15">
        <f t="shared" si="59"/>
        <v>-4.0835417933947956E-4</v>
      </c>
      <c r="G339" s="14">
        <f t="shared" si="57"/>
        <v>8580017.6759854276</v>
      </c>
      <c r="H339" s="15">
        <f t="shared" si="52"/>
        <v>4.0939888144299314E-4</v>
      </c>
      <c r="I339" s="4">
        <f t="shared" si="50"/>
        <v>8580017.6818339825</v>
      </c>
      <c r="J339" s="4">
        <f t="shared" si="58"/>
        <v>1.0447021035135781E-6</v>
      </c>
    </row>
    <row r="340" spans="1:10" x14ac:dyDescent="0.4">
      <c r="A340" s="1">
        <f t="shared" si="53"/>
        <v>44219</v>
      </c>
      <c r="B340">
        <f t="shared" si="54"/>
        <v>333</v>
      </c>
      <c r="C340" s="14">
        <f t="shared" si="55"/>
        <v>3066.3181649846115</v>
      </c>
      <c r="D340" s="15">
        <f t="shared" si="51"/>
        <v>-9.717595665440044E-7</v>
      </c>
      <c r="E340" s="14">
        <f t="shared" si="56"/>
        <v>5.4402012698461363E-3</v>
      </c>
      <c r="F340" s="15">
        <f t="shared" si="59"/>
        <v>-3.7984232932268558E-4</v>
      </c>
      <c r="G340" s="14">
        <f t="shared" si="57"/>
        <v>8580017.6763948258</v>
      </c>
      <c r="H340" s="15">
        <f t="shared" si="52"/>
        <v>3.8081408888922957E-4</v>
      </c>
      <c r="I340" s="4">
        <f t="shared" si="50"/>
        <v>8580017.6818350274</v>
      </c>
      <c r="J340" s="4">
        <f t="shared" si="58"/>
        <v>9.7175956654399487E-7</v>
      </c>
    </row>
    <row r="341" spans="1:10" x14ac:dyDescent="0.4">
      <c r="A341" s="1">
        <f t="shared" si="53"/>
        <v>44220</v>
      </c>
      <c r="B341">
        <f t="shared" si="54"/>
        <v>334</v>
      </c>
      <c r="C341" s="14">
        <f t="shared" si="55"/>
        <v>3066.3181640128519</v>
      </c>
      <c r="D341" s="15">
        <f t="shared" si="51"/>
        <v>-9.0390997779771755E-7</v>
      </c>
      <c r="E341" s="14">
        <f t="shared" si="56"/>
        <v>5.0603589405234508E-3</v>
      </c>
      <c r="F341" s="15">
        <f t="shared" si="59"/>
        <v>-3.5332121585884385E-4</v>
      </c>
      <c r="G341" s="14">
        <f t="shared" si="57"/>
        <v>8580017.6767756399</v>
      </c>
      <c r="H341" s="15">
        <f t="shared" si="52"/>
        <v>3.5422512583664157E-4</v>
      </c>
      <c r="I341" s="4">
        <f t="shared" si="50"/>
        <v>8580017.6818359997</v>
      </c>
      <c r="J341" s="4">
        <f t="shared" si="58"/>
        <v>9.0390997779771871E-7</v>
      </c>
    </row>
    <row r="342" spans="1:10" x14ac:dyDescent="0.4">
      <c r="A342" s="1">
        <f t="shared" si="53"/>
        <v>44221</v>
      </c>
      <c r="B342">
        <f t="shared" si="54"/>
        <v>335</v>
      </c>
      <c r="C342" s="14">
        <f t="shared" si="55"/>
        <v>3066.3181631089419</v>
      </c>
      <c r="D342" s="15">
        <f t="shared" si="51"/>
        <v>-8.4079774062435309E-7</v>
      </c>
      <c r="E342" s="14">
        <f t="shared" si="56"/>
        <v>4.7070377246646068E-3</v>
      </c>
      <c r="F342" s="15">
        <f t="shared" si="59"/>
        <v>-3.2865184298589816E-4</v>
      </c>
      <c r="G342" s="14">
        <f t="shared" si="57"/>
        <v>8580017.6771298647</v>
      </c>
      <c r="H342" s="15">
        <f t="shared" si="52"/>
        <v>3.2949264072652253E-4</v>
      </c>
      <c r="I342" s="4">
        <f t="shared" si="50"/>
        <v>8580017.6818369031</v>
      </c>
      <c r="J342" s="4">
        <f t="shared" si="58"/>
        <v>8.4079774062437119E-7</v>
      </c>
    </row>
    <row r="343" spans="1:10" x14ac:dyDescent="0.4">
      <c r="A343" s="1">
        <f t="shared" si="53"/>
        <v>44222</v>
      </c>
      <c r="B343">
        <f t="shared" si="54"/>
        <v>336</v>
      </c>
      <c r="C343" s="14">
        <f t="shared" si="55"/>
        <v>3066.3181622681441</v>
      </c>
      <c r="D343" s="15">
        <f t="shared" si="51"/>
        <v>-7.8209208662118684E-7</v>
      </c>
      <c r="E343" s="14">
        <f t="shared" si="56"/>
        <v>4.3783858816787086E-3</v>
      </c>
      <c r="F343" s="15">
        <f t="shared" si="59"/>
        <v>-3.0570491963088843E-4</v>
      </c>
      <c r="G343" s="14">
        <f t="shared" si="57"/>
        <v>8580017.6774593573</v>
      </c>
      <c r="H343" s="15">
        <f t="shared" si="52"/>
        <v>3.0648701171750965E-4</v>
      </c>
      <c r="I343" s="4">
        <f t="shared" si="50"/>
        <v>8580017.6818377431</v>
      </c>
      <c r="J343" s="4">
        <f t="shared" si="58"/>
        <v>7.820920866212131E-7</v>
      </c>
    </row>
    <row r="344" spans="1:10" x14ac:dyDescent="0.4">
      <c r="A344" s="1">
        <f t="shared" si="53"/>
        <v>44223</v>
      </c>
      <c r="B344">
        <f t="shared" si="54"/>
        <v>337</v>
      </c>
      <c r="C344" s="14">
        <f t="shared" si="55"/>
        <v>3066.3181614860518</v>
      </c>
      <c r="D344" s="15">
        <f t="shared" si="51"/>
        <v>-7.2748534209065868E-7</v>
      </c>
      <c r="E344" s="14">
        <f t="shared" si="56"/>
        <v>4.0726809620478203E-3</v>
      </c>
      <c r="F344" s="15">
        <f t="shared" si="59"/>
        <v>-2.8436018200125683E-4</v>
      </c>
      <c r="G344" s="14">
        <f t="shared" si="57"/>
        <v>8580017.6777658444</v>
      </c>
      <c r="H344" s="15">
        <f t="shared" si="52"/>
        <v>2.8508766734334747E-4</v>
      </c>
      <c r="I344" s="4">
        <f t="shared" si="50"/>
        <v>8580017.6818385255</v>
      </c>
      <c r="J344" s="4">
        <f t="shared" si="58"/>
        <v>7.274853420906357E-7</v>
      </c>
    </row>
    <row r="345" spans="1:10" x14ac:dyDescent="0.4">
      <c r="A345" s="1">
        <f t="shared" si="53"/>
        <v>44224</v>
      </c>
      <c r="B345">
        <f t="shared" si="54"/>
        <v>338</v>
      </c>
      <c r="C345" s="14">
        <f t="shared" si="55"/>
        <v>3066.3181607585666</v>
      </c>
      <c r="D345" s="15">
        <f t="shared" si="51"/>
        <v>-6.7669131553622422E-7</v>
      </c>
      <c r="E345" s="14">
        <f t="shared" si="56"/>
        <v>3.7883207800465633E-3</v>
      </c>
      <c r="F345" s="15">
        <f t="shared" si="59"/>
        <v>-2.6450576328772323E-4</v>
      </c>
      <c r="G345" s="14">
        <f t="shared" si="57"/>
        <v>8580017.6780509315</v>
      </c>
      <c r="H345" s="15">
        <f t="shared" si="52"/>
        <v>2.6518245460325948E-4</v>
      </c>
      <c r="I345" s="4">
        <f t="shared" si="50"/>
        <v>8580017.6818392519</v>
      </c>
      <c r="J345" s="4">
        <f t="shared" si="58"/>
        <v>6.7669131553624784E-7</v>
      </c>
    </row>
    <row r="346" spans="1:10" x14ac:dyDescent="0.4">
      <c r="A346" s="1">
        <f t="shared" si="53"/>
        <v>44225</v>
      </c>
      <c r="B346">
        <f t="shared" si="54"/>
        <v>339</v>
      </c>
      <c r="C346" s="14">
        <f t="shared" si="55"/>
        <v>3066.3181600818752</v>
      </c>
      <c r="D346" s="15">
        <f t="shared" si="51"/>
        <v>-6.2944379774547519E-7</v>
      </c>
      <c r="E346" s="14">
        <f t="shared" si="56"/>
        <v>3.52381501675884E-3</v>
      </c>
      <c r="F346" s="15">
        <f t="shared" si="59"/>
        <v>-2.4603760737537331E-4</v>
      </c>
      <c r="G346" s="14">
        <f t="shared" si="57"/>
        <v>8580017.6783161145</v>
      </c>
      <c r="H346" s="15">
        <f t="shared" si="52"/>
        <v>2.466670511731188E-4</v>
      </c>
      <c r="I346" s="4">
        <f t="shared" si="50"/>
        <v>8580017.6818399299</v>
      </c>
      <c r="J346" s="4">
        <f t="shared" si="58"/>
        <v>6.2944379774549806E-7</v>
      </c>
    </row>
    <row r="347" spans="1:10" x14ac:dyDescent="0.4">
      <c r="A347" s="1">
        <f t="shared" si="53"/>
        <v>44226</v>
      </c>
      <c r="B347">
        <f t="shared" si="54"/>
        <v>340</v>
      </c>
      <c r="C347" s="14">
        <f t="shared" si="55"/>
        <v>3066.3181594524312</v>
      </c>
      <c r="D347" s="15">
        <f t="shared" si="51"/>
        <v>-5.8549516659952704E-7</v>
      </c>
      <c r="E347" s="14">
        <f t="shared" si="56"/>
        <v>3.2777774093834667E-3</v>
      </c>
      <c r="F347" s="15">
        <f t="shared" si="59"/>
        <v>-2.2885892349024315E-4</v>
      </c>
      <c r="G347" s="14">
        <f t="shared" si="57"/>
        <v>8580017.6785627808</v>
      </c>
      <c r="H347" s="15">
        <f t="shared" si="52"/>
        <v>2.2944441865684268E-4</v>
      </c>
      <c r="I347" s="4">
        <f t="shared" si="50"/>
        <v>8580017.6818405576</v>
      </c>
      <c r="J347" s="4">
        <f t="shared" si="58"/>
        <v>5.8549516659953181E-7</v>
      </c>
    </row>
    <row r="348" spans="1:10" x14ac:dyDescent="0.4">
      <c r="A348" s="1">
        <f t="shared" si="53"/>
        <v>44227</v>
      </c>
      <c r="B348">
        <f t="shared" si="54"/>
        <v>341</v>
      </c>
      <c r="C348" s="14">
        <f t="shared" si="55"/>
        <v>3066.3181588669363</v>
      </c>
      <c r="D348" s="15">
        <f t="shared" si="51"/>
        <v>-5.4461508929654395E-7</v>
      </c>
      <c r="E348" s="14">
        <f t="shared" si="56"/>
        <v>3.0489184858932235E-3</v>
      </c>
      <c r="F348" s="15">
        <f t="shared" si="59"/>
        <v>-2.1287967892322912E-4</v>
      </c>
      <c r="G348" s="14">
        <f t="shared" si="57"/>
        <v>8580017.6787922252</v>
      </c>
      <c r="H348" s="15">
        <f t="shared" si="52"/>
        <v>2.1342429401252568E-4</v>
      </c>
      <c r="I348" s="4">
        <f t="shared" si="50"/>
        <v>8580017.6818411443</v>
      </c>
      <c r="J348" s="4">
        <f t="shared" si="58"/>
        <v>5.4461508929655369E-7</v>
      </c>
    </row>
    <row r="349" spans="1:10" x14ac:dyDescent="0.4">
      <c r="A349" s="1">
        <f t="shared" si="53"/>
        <v>44228</v>
      </c>
      <c r="B349">
        <f t="shared" si="54"/>
        <v>342</v>
      </c>
      <c r="C349" s="14">
        <f t="shared" si="55"/>
        <v>3066.3181583223213</v>
      </c>
      <c r="D349" s="15">
        <f t="shared" si="51"/>
        <v>-5.065893151878081E-7</v>
      </c>
      <c r="E349" s="14">
        <f t="shared" si="56"/>
        <v>2.8360388069699942E-3</v>
      </c>
      <c r="F349" s="15">
        <f t="shared" si="59"/>
        <v>-1.9801612717271178E-4</v>
      </c>
      <c r="G349" s="14">
        <f t="shared" si="57"/>
        <v>8580017.6790056489</v>
      </c>
      <c r="H349" s="15">
        <f t="shared" si="52"/>
        <v>1.985227164878996E-4</v>
      </c>
      <c r="I349" s="4">
        <f t="shared" ref="I349:I356" si="60">E349+G349</f>
        <v>8580017.6818416882</v>
      </c>
      <c r="J349" s="4">
        <f t="shared" si="58"/>
        <v>5.0658931518782007E-7</v>
      </c>
    </row>
    <row r="350" spans="1:10" x14ac:dyDescent="0.4">
      <c r="A350" s="1">
        <f t="shared" si="53"/>
        <v>44229</v>
      </c>
      <c r="B350">
        <f t="shared" si="54"/>
        <v>343</v>
      </c>
      <c r="C350" s="14">
        <f t="shared" si="55"/>
        <v>3066.3181578157319</v>
      </c>
      <c r="D350" s="15">
        <f t="shared" si="51"/>
        <v>-4.7121855289964094E-7</v>
      </c>
      <c r="E350" s="14">
        <f t="shared" si="56"/>
        <v>2.6380226797972826E-3</v>
      </c>
      <c r="F350" s="15">
        <f t="shared" si="59"/>
        <v>-1.8419036903291014E-4</v>
      </c>
      <c r="G350" s="14">
        <f t="shared" si="57"/>
        <v>8580017.6792041715</v>
      </c>
      <c r="H350" s="15">
        <f t="shared" si="52"/>
        <v>1.8466158758580979E-4</v>
      </c>
      <c r="I350" s="4">
        <f t="shared" si="60"/>
        <v>8580017.6818421949</v>
      </c>
      <c r="J350" s="4">
        <f t="shared" si="58"/>
        <v>4.7121855289964406E-7</v>
      </c>
    </row>
    <row r="351" spans="1:10" x14ac:dyDescent="0.4">
      <c r="A351" s="1">
        <f t="shared" si="53"/>
        <v>44230</v>
      </c>
      <c r="B351">
        <f t="shared" si="54"/>
        <v>344</v>
      </c>
      <c r="C351" s="14">
        <f t="shared" si="55"/>
        <v>3066.3181573445131</v>
      </c>
      <c r="D351" s="15">
        <f t="shared" si="51"/>
        <v>-4.3831742585622135E-7</v>
      </c>
      <c r="E351" s="14">
        <f t="shared" si="56"/>
        <v>2.4538323107643725E-3</v>
      </c>
      <c r="F351" s="15">
        <f t="shared" si="59"/>
        <v>-1.7132994432764986E-4</v>
      </c>
      <c r="G351" s="14">
        <f t="shared" si="57"/>
        <v>8580017.6793888323</v>
      </c>
      <c r="H351" s="15">
        <f t="shared" si="52"/>
        <v>1.7176826175350609E-4</v>
      </c>
      <c r="I351" s="4">
        <f t="shared" si="60"/>
        <v>8580017.6818426643</v>
      </c>
      <c r="J351" s="4">
        <f t="shared" si="58"/>
        <v>4.3831742585622802E-7</v>
      </c>
    </row>
    <row r="352" spans="1:10" x14ac:dyDescent="0.4">
      <c r="A352" s="1">
        <f t="shared" si="53"/>
        <v>44231</v>
      </c>
      <c r="B352">
        <f t="shared" si="54"/>
        <v>345</v>
      </c>
      <c r="C352" s="14">
        <f t="shared" si="55"/>
        <v>3066.3181569061958</v>
      </c>
      <c r="D352" s="15">
        <f t="shared" si="51"/>
        <v>-4.0771350072924146E-7</v>
      </c>
      <c r="E352" s="14">
        <f t="shared" si="56"/>
        <v>2.2825023664367226E-3</v>
      </c>
      <c r="F352" s="15">
        <f t="shared" si="59"/>
        <v>-1.5936745214984135E-4</v>
      </c>
      <c r="G352" s="14">
        <f t="shared" si="57"/>
        <v>8580017.6795605998</v>
      </c>
      <c r="H352" s="15">
        <f t="shared" si="52"/>
        <v>1.5977516565057059E-4</v>
      </c>
      <c r="I352" s="4">
        <f t="shared" si="60"/>
        <v>8580017.681843102</v>
      </c>
      <c r="J352" s="4">
        <f t="shared" si="58"/>
        <v>4.0771350072924093E-7</v>
      </c>
    </row>
    <row r="353" spans="1:10" x14ac:dyDescent="0.4">
      <c r="A353" s="1">
        <f t="shared" si="53"/>
        <v>44232</v>
      </c>
      <c r="B353">
        <f t="shared" si="54"/>
        <v>346</v>
      </c>
      <c r="C353" s="14">
        <f t="shared" si="55"/>
        <v>3066.3181564984825</v>
      </c>
      <c r="D353" s="15">
        <f t="shared" si="51"/>
        <v>-3.7924638372254734E-7</v>
      </c>
      <c r="E353" s="14">
        <f t="shared" si="56"/>
        <v>2.1231349142868811E-3</v>
      </c>
      <c r="F353" s="15">
        <f t="shared" si="59"/>
        <v>-1.4824019761635915E-4</v>
      </c>
      <c r="G353" s="14">
        <f t="shared" si="57"/>
        <v>8580017.6797203757</v>
      </c>
      <c r="H353" s="15">
        <f t="shared" si="52"/>
        <v>1.4861944400008169E-4</v>
      </c>
      <c r="I353" s="4">
        <f t="shared" si="60"/>
        <v>8580017.6818435099</v>
      </c>
      <c r="J353" s="4">
        <f t="shared" si="58"/>
        <v>3.7924638372253765E-7</v>
      </c>
    </row>
    <row r="354" spans="1:10" x14ac:dyDescent="0.4">
      <c r="A354" s="1">
        <f t="shared" si="53"/>
        <v>44233</v>
      </c>
      <c r="B354">
        <f t="shared" si="54"/>
        <v>347</v>
      </c>
      <c r="C354" s="14">
        <f t="shared" si="55"/>
        <v>3066.3181561192359</v>
      </c>
      <c r="D354" s="15">
        <f t="shared" si="51"/>
        <v>-3.5276687995543189E-7</v>
      </c>
      <c r="E354" s="14">
        <f t="shared" si="56"/>
        <v>1.974894716670522E-3</v>
      </c>
      <c r="F354" s="15">
        <f t="shared" si="59"/>
        <v>-1.3788986328698111E-4</v>
      </c>
      <c r="G354" s="14">
        <f t="shared" si="57"/>
        <v>8580017.6798689943</v>
      </c>
      <c r="H354" s="15">
        <f t="shared" si="52"/>
        <v>1.3824263016693655E-4</v>
      </c>
      <c r="I354" s="4">
        <f t="shared" si="60"/>
        <v>8580017.6818438899</v>
      </c>
      <c r="J354" s="4">
        <f t="shared" si="58"/>
        <v>3.5276687995543883E-7</v>
      </c>
    </row>
    <row r="355" spans="1:10" x14ac:dyDescent="0.4">
      <c r="A355" s="1">
        <f t="shared" si="53"/>
        <v>44234</v>
      </c>
      <c r="B355">
        <f t="shared" si="54"/>
        <v>348</v>
      </c>
      <c r="C355" s="14">
        <f t="shared" si="55"/>
        <v>3066.3181557664689</v>
      </c>
      <c r="D355" s="15">
        <f t="shared" si="51"/>
        <v>-3.2813621153894514E-7</v>
      </c>
      <c r="E355" s="14">
        <f t="shared" si="56"/>
        <v>1.8370048533835409E-3</v>
      </c>
      <c r="F355" s="15">
        <f t="shared" si="59"/>
        <v>-1.2826220352530894E-4</v>
      </c>
      <c r="G355" s="14">
        <f t="shared" si="57"/>
        <v>8580017.6800072361</v>
      </c>
      <c r="H355" s="15">
        <f t="shared" si="52"/>
        <v>1.2859033973684788E-4</v>
      </c>
      <c r="I355" s="4">
        <f t="shared" si="60"/>
        <v>8580017.6818442401</v>
      </c>
      <c r="J355" s="4">
        <f t="shared" si="58"/>
        <v>3.2813621153894297E-7</v>
      </c>
    </row>
    <row r="356" spans="1:10" x14ac:dyDescent="0.4">
      <c r="A356" s="1">
        <f t="shared" si="53"/>
        <v>44235</v>
      </c>
      <c r="B356">
        <f t="shared" si="54"/>
        <v>349</v>
      </c>
      <c r="C356" s="14">
        <f t="shared" si="55"/>
        <v>3066.3181554383327</v>
      </c>
      <c r="D356" s="15">
        <f t="shared" si="51"/>
        <v>-3.052252902471945E-7</v>
      </c>
      <c r="E356" s="14">
        <f t="shared" si="56"/>
        <v>1.708742649858232E-3</v>
      </c>
      <c r="F356" s="15">
        <f t="shared" si="59"/>
        <v>-1.1930676019982906E-4</v>
      </c>
      <c r="G356" s="14">
        <f t="shared" si="57"/>
        <v>8580017.6801358256</v>
      </c>
      <c r="H356" s="15">
        <f t="shared" si="52"/>
        <v>1.1961198549007625E-4</v>
      </c>
      <c r="I356" s="4">
        <f t="shared" si="60"/>
        <v>8580017.6818445679</v>
      </c>
      <c r="J356" s="4">
        <f t="shared" si="58"/>
        <v>3.0522529024719651E-7</v>
      </c>
    </row>
    <row r="357" spans="1:10" x14ac:dyDescent="0.4">
      <c r="A357" s="1">
        <f t="shared" si="53"/>
        <v>44236</v>
      </c>
      <c r="B357">
        <f t="shared" si="54"/>
        <v>350</v>
      </c>
      <c r="C357" s="14">
        <f t="shared" ref="C357:C420" si="61">C356+D356</f>
        <v>3066.3181551331072</v>
      </c>
      <c r="D357" s="15">
        <f t="shared" si="51"/>
        <v>-2.8391404097173599E-7</v>
      </c>
      <c r="E357" s="14">
        <f t="shared" ref="E357:E420" si="62">E356+F356</f>
        <v>1.5894358896584029E-3</v>
      </c>
      <c r="F357" s="15">
        <f t="shared" ref="F357:F420" si="63">-D357-H357</f>
        <v>-1.1097659823511648E-4</v>
      </c>
      <c r="G357" s="14">
        <f t="shared" ref="G357:G420" si="64">G356+H356</f>
        <v>8580017.6802554373</v>
      </c>
      <c r="H357" s="15">
        <f t="shared" si="52"/>
        <v>1.1126051227608821E-4</v>
      </c>
      <c r="I357" s="4">
        <f t="shared" ref="I357:I420" si="65">E357+G357</f>
        <v>8580017.6818448734</v>
      </c>
      <c r="J357" s="4">
        <f t="shared" ref="J357:J420" si="66">F357+H357</f>
        <v>2.8391404097173319E-7</v>
      </c>
    </row>
    <row r="358" spans="1:10" x14ac:dyDescent="0.4">
      <c r="A358" s="1">
        <f t="shared" si="53"/>
        <v>44237</v>
      </c>
      <c r="B358">
        <f t="shared" si="54"/>
        <v>351</v>
      </c>
      <c r="C358" s="14">
        <f t="shared" si="61"/>
        <v>3066.318154849193</v>
      </c>
      <c r="D358" s="15">
        <f t="shared" si="51"/>
        <v>-2.6409077241331303E-7</v>
      </c>
      <c r="E358" s="14">
        <f t="shared" si="62"/>
        <v>1.4784592914232864E-3</v>
      </c>
      <c r="F358" s="15">
        <f t="shared" si="63"/>
        <v>-1.0322805962721675E-4</v>
      </c>
      <c r="G358" s="14">
        <f t="shared" si="64"/>
        <v>8580017.6803666987</v>
      </c>
      <c r="H358" s="15">
        <f t="shared" si="52"/>
        <v>1.0349215039963006E-4</v>
      </c>
      <c r="I358" s="4">
        <f t="shared" si="65"/>
        <v>8580017.6818451583</v>
      </c>
      <c r="J358" s="4">
        <f t="shared" si="66"/>
        <v>2.640907724133179E-7</v>
      </c>
    </row>
    <row r="359" spans="1:10" x14ac:dyDescent="0.4">
      <c r="A359" s="1">
        <f t="shared" si="53"/>
        <v>44238</v>
      </c>
      <c r="B359">
        <f t="shared" si="54"/>
        <v>352</v>
      </c>
      <c r="C359" s="14">
        <f t="shared" si="61"/>
        <v>3066.3181545851021</v>
      </c>
      <c r="D359" s="15">
        <f t="shared" si="51"/>
        <v>-2.4565159171276439E-7</v>
      </c>
      <c r="E359" s="14">
        <f t="shared" si="62"/>
        <v>1.3752312317960697E-3</v>
      </c>
      <c r="F359" s="15">
        <f t="shared" si="63"/>
        <v>-9.602053463401213E-5</v>
      </c>
      <c r="G359" s="14">
        <f t="shared" si="64"/>
        <v>8580017.6804701909</v>
      </c>
      <c r="H359" s="15">
        <f t="shared" si="52"/>
        <v>9.6266186225724894E-5</v>
      </c>
      <c r="I359" s="4">
        <f t="shared" si="65"/>
        <v>8580017.6818454228</v>
      </c>
      <c r="J359" s="4">
        <f t="shared" si="66"/>
        <v>2.4565159171276412E-7</v>
      </c>
    </row>
    <row r="360" spans="1:10" x14ac:dyDescent="0.4">
      <c r="A360" s="1">
        <f t="shared" si="53"/>
        <v>44239</v>
      </c>
      <c r="B360">
        <f t="shared" si="54"/>
        <v>353</v>
      </c>
      <c r="C360" s="14">
        <f t="shared" si="61"/>
        <v>3066.3181543394503</v>
      </c>
      <c r="D360" s="15">
        <f t="shared" si="51"/>
        <v>-2.2849985995320806E-7</v>
      </c>
      <c r="E360" s="14">
        <f t="shared" si="62"/>
        <v>1.2792106971620575E-3</v>
      </c>
      <c r="F360" s="15">
        <f t="shared" si="63"/>
        <v>-8.9316248941390827E-5</v>
      </c>
      <c r="G360" s="14">
        <f t="shared" si="64"/>
        <v>8580017.680566458</v>
      </c>
      <c r="H360" s="15">
        <f t="shared" si="52"/>
        <v>8.9544748801344032E-5</v>
      </c>
      <c r="I360" s="4">
        <f t="shared" si="65"/>
        <v>8580017.6818456687</v>
      </c>
      <c r="J360" s="4">
        <f t="shared" si="66"/>
        <v>2.2849985995320517E-7</v>
      </c>
    </row>
    <row r="361" spans="1:10" x14ac:dyDescent="0.4">
      <c r="A361" s="1">
        <f t="shared" si="53"/>
        <v>44240</v>
      </c>
      <c r="B361">
        <f t="shared" si="54"/>
        <v>354</v>
      </c>
      <c r="C361" s="14">
        <f t="shared" si="61"/>
        <v>3066.3181541109502</v>
      </c>
      <c r="D361" s="15">
        <f t="shared" si="51"/>
        <v>-2.1254568567981289E-7</v>
      </c>
      <c r="E361" s="14">
        <f t="shared" si="62"/>
        <v>1.1898944482206667E-3</v>
      </c>
      <c r="F361" s="15">
        <f t="shared" si="63"/>
        <v>-8.3080065689766869E-5</v>
      </c>
      <c r="G361" s="14">
        <f t="shared" si="64"/>
        <v>8580017.6806560028</v>
      </c>
      <c r="H361" s="15">
        <f t="shared" si="52"/>
        <v>8.3292611375446676E-5</v>
      </c>
      <c r="I361" s="4">
        <f t="shared" si="65"/>
        <v>8580017.6818458978</v>
      </c>
      <c r="J361" s="4">
        <f t="shared" si="66"/>
        <v>2.125456856798063E-7</v>
      </c>
    </row>
    <row r="362" spans="1:10" x14ac:dyDescent="0.4">
      <c r="A362" s="1">
        <f t="shared" si="53"/>
        <v>44241</v>
      </c>
      <c r="B362">
        <f t="shared" si="54"/>
        <v>355</v>
      </c>
      <c r="C362" s="14">
        <f t="shared" si="61"/>
        <v>3066.3181538984045</v>
      </c>
      <c r="D362" s="15">
        <f t="shared" si="51"/>
        <v>-1.9770545378271674E-7</v>
      </c>
      <c r="E362" s="14">
        <f t="shared" si="62"/>
        <v>1.1068143825308998E-3</v>
      </c>
      <c r="F362" s="15">
        <f t="shared" si="63"/>
        <v>-7.7279301323380272E-5</v>
      </c>
      <c r="G362" s="14">
        <f t="shared" si="64"/>
        <v>8580017.6807392947</v>
      </c>
      <c r="H362" s="15">
        <f t="shared" si="52"/>
        <v>7.7477006777162995E-5</v>
      </c>
      <c r="I362" s="4">
        <f t="shared" si="65"/>
        <v>8580017.6818461083</v>
      </c>
      <c r="J362" s="4">
        <f t="shared" si="66"/>
        <v>1.9770545378272283E-7</v>
      </c>
    </row>
    <row r="363" spans="1:10" x14ac:dyDescent="0.4">
      <c r="A363" s="1">
        <f t="shared" si="53"/>
        <v>44242</v>
      </c>
      <c r="B363">
        <f t="shared" si="54"/>
        <v>356</v>
      </c>
      <c r="C363" s="14">
        <f t="shared" si="61"/>
        <v>3066.318153700699</v>
      </c>
      <c r="D363" s="15">
        <f t="shared" si="51"/>
        <v>-1.83901387273988E-7</v>
      </c>
      <c r="E363" s="14">
        <f t="shared" si="62"/>
        <v>1.0295350812075195E-3</v>
      </c>
      <c r="F363" s="15">
        <f t="shared" si="63"/>
        <v>-7.1883554297252374E-5</v>
      </c>
      <c r="G363" s="14">
        <f t="shared" si="64"/>
        <v>8580017.6808167715</v>
      </c>
      <c r="H363" s="15">
        <f t="shared" si="52"/>
        <v>7.2067455684526367E-5</v>
      </c>
      <c r="I363" s="4">
        <f t="shared" si="65"/>
        <v>8580017.6818463057</v>
      </c>
      <c r="J363" s="4">
        <f t="shared" si="66"/>
        <v>1.8390138727399324E-7</v>
      </c>
    </row>
    <row r="364" spans="1:10" x14ac:dyDescent="0.4">
      <c r="A364" s="1">
        <f t="shared" si="53"/>
        <v>44243</v>
      </c>
      <c r="B364">
        <f t="shared" si="54"/>
        <v>357</v>
      </c>
      <c r="C364" s="14">
        <f t="shared" si="61"/>
        <v>3066.3181535167978</v>
      </c>
      <c r="D364" s="15">
        <f t="shared" si="51"/>
        <v>-1.7106113966192292E-7</v>
      </c>
      <c r="E364" s="14">
        <f t="shared" si="62"/>
        <v>9.5765152691026706E-4</v>
      </c>
      <c r="F364" s="15">
        <f t="shared" si="63"/>
        <v>-6.6864545744056787E-5</v>
      </c>
      <c r="G364" s="14">
        <f t="shared" si="64"/>
        <v>8580017.6808888391</v>
      </c>
      <c r="H364" s="15">
        <f t="shared" si="52"/>
        <v>6.7035606883718705E-5</v>
      </c>
      <c r="I364" s="4">
        <f t="shared" si="65"/>
        <v>8580017.6818464901</v>
      </c>
      <c r="J364" s="4">
        <f t="shared" si="66"/>
        <v>1.7106113966191866E-7</v>
      </c>
    </row>
    <row r="365" spans="1:10" x14ac:dyDescent="0.4">
      <c r="A365" s="1">
        <f t="shared" si="53"/>
        <v>44244</v>
      </c>
      <c r="B365">
        <f t="shared" si="54"/>
        <v>358</v>
      </c>
      <c r="C365" s="14">
        <f t="shared" si="61"/>
        <v>3066.3181533457368</v>
      </c>
      <c r="D365" s="15">
        <f t="shared" si="51"/>
        <v>-1.5911741578633028E-7</v>
      </c>
      <c r="E365" s="14">
        <f t="shared" si="62"/>
        <v>8.9078698116621031E-4</v>
      </c>
      <c r="F365" s="15">
        <f t="shared" si="63"/>
        <v>-6.2195971265848398E-5</v>
      </c>
      <c r="G365" s="14">
        <f t="shared" si="64"/>
        <v>8580017.6809558738</v>
      </c>
      <c r="H365" s="15">
        <f t="shared" si="52"/>
        <v>6.235508868163473E-5</v>
      </c>
      <c r="I365" s="4">
        <f t="shared" si="65"/>
        <v>8580017.6818466615</v>
      </c>
      <c r="J365" s="4">
        <f t="shared" si="66"/>
        <v>1.5911741578633208E-7</v>
      </c>
    </row>
    <row r="366" spans="1:10" x14ac:dyDescent="0.4">
      <c r="A366" s="1">
        <f t="shared" si="53"/>
        <v>44245</v>
      </c>
      <c r="B366">
        <f t="shared" si="54"/>
        <v>359</v>
      </c>
      <c r="C366" s="14">
        <f t="shared" si="61"/>
        <v>3066.3181531866194</v>
      </c>
      <c r="D366" s="15">
        <f t="shared" si="51"/>
        <v>-1.4800761912761857E-7</v>
      </c>
      <c r="E366" s="14">
        <f t="shared" si="62"/>
        <v>8.2859100990036194E-4</v>
      </c>
      <c r="F366" s="15">
        <f t="shared" si="63"/>
        <v>-5.7853363073897725E-5</v>
      </c>
      <c r="G366" s="14">
        <f t="shared" si="64"/>
        <v>8580017.6810182296</v>
      </c>
      <c r="H366" s="15">
        <f t="shared" si="52"/>
        <v>5.8001370693025344E-5</v>
      </c>
      <c r="I366" s="4">
        <f t="shared" si="65"/>
        <v>8580017.6818468198</v>
      </c>
      <c r="J366" s="4">
        <f t="shared" si="66"/>
        <v>1.4800761912761812E-7</v>
      </c>
    </row>
    <row r="367" spans="1:10" x14ac:dyDescent="0.4">
      <c r="A367" s="1">
        <f t="shared" si="53"/>
        <v>44246</v>
      </c>
      <c r="B367">
        <f t="shared" si="54"/>
        <v>360</v>
      </c>
      <c r="C367" s="14">
        <f t="shared" si="61"/>
        <v>3066.3181530386119</v>
      </c>
      <c r="D367" s="15">
        <f t="shared" si="51"/>
        <v>-1.3767352374124789E-7</v>
      </c>
      <c r="E367" s="14">
        <f t="shared" si="62"/>
        <v>7.7073764682646421E-4</v>
      </c>
      <c r="F367" s="15">
        <f t="shared" si="63"/>
        <v>-5.3813961754111248E-5</v>
      </c>
      <c r="G367" s="14">
        <f t="shared" si="64"/>
        <v>8580017.6810762305</v>
      </c>
      <c r="H367" s="15">
        <f t="shared" si="52"/>
        <v>5.3951635277852498E-5</v>
      </c>
      <c r="I367" s="4">
        <f t="shared" si="65"/>
        <v>8580017.6818469688</v>
      </c>
      <c r="J367" s="4">
        <f t="shared" si="66"/>
        <v>1.3767352374125056E-7</v>
      </c>
    </row>
    <row r="368" spans="1:10" x14ac:dyDescent="0.4">
      <c r="A368" s="1">
        <f t="shared" si="53"/>
        <v>44247</v>
      </c>
      <c r="B368">
        <f t="shared" si="54"/>
        <v>361</v>
      </c>
      <c r="C368" s="14">
        <f t="shared" si="61"/>
        <v>3066.3181529009385</v>
      </c>
      <c r="D368" s="15">
        <f t="shared" si="51"/>
        <v>-1.2806096909816981E-7</v>
      </c>
      <c r="E368" s="14">
        <f t="shared" si="62"/>
        <v>7.1692368507235297E-4</v>
      </c>
      <c r="F368" s="15">
        <f t="shared" si="63"/>
        <v>-5.0056596985966544E-5</v>
      </c>
      <c r="G368" s="14">
        <f t="shared" si="64"/>
        <v>8580017.681130182</v>
      </c>
      <c r="H368" s="15">
        <f t="shared" si="52"/>
        <v>5.0184657955064712E-5</v>
      </c>
      <c r="I368" s="4">
        <f t="shared" si="65"/>
        <v>8580017.6818471048</v>
      </c>
      <c r="J368" s="4">
        <f t="shared" si="66"/>
        <v>1.2806096909816759E-7</v>
      </c>
    </row>
    <row r="369" spans="1:10" x14ac:dyDescent="0.4">
      <c r="A369" s="1">
        <f t="shared" si="53"/>
        <v>44248</v>
      </c>
      <c r="B369">
        <f t="shared" si="54"/>
        <v>362</v>
      </c>
      <c r="C369" s="14">
        <f t="shared" si="61"/>
        <v>3066.3181527728775</v>
      </c>
      <c r="D369" s="15">
        <f t="shared" si="51"/>
        <v>-1.1911957623192761E-7</v>
      </c>
      <c r="E369" s="14">
        <f t="shared" si="62"/>
        <v>6.6686708808638641E-4</v>
      </c>
      <c r="F369" s="15">
        <f t="shared" si="63"/>
        <v>-4.6561576589815122E-5</v>
      </c>
      <c r="G369" s="14">
        <f t="shared" si="64"/>
        <v>8580017.6811803672</v>
      </c>
      <c r="H369" s="15">
        <f t="shared" si="52"/>
        <v>4.6680696166047051E-5</v>
      </c>
      <c r="I369" s="4">
        <f t="shared" si="65"/>
        <v>8580017.6818472352</v>
      </c>
      <c r="J369" s="4">
        <f t="shared" si="66"/>
        <v>1.1911957623192876E-7</v>
      </c>
    </row>
    <row r="370" spans="1:10" x14ac:dyDescent="0.4">
      <c r="A370" s="1">
        <f t="shared" si="53"/>
        <v>44249</v>
      </c>
      <c r="B370">
        <f t="shared" si="54"/>
        <v>363</v>
      </c>
      <c r="C370" s="14">
        <f t="shared" si="61"/>
        <v>3066.3181526537578</v>
      </c>
      <c r="D370" s="15">
        <f t="shared" si="51"/>
        <v>-1.1080248370475639E-7</v>
      </c>
      <c r="E370" s="14">
        <f t="shared" si="62"/>
        <v>6.2030551149657126E-4</v>
      </c>
      <c r="F370" s="15">
        <f t="shared" si="63"/>
        <v>-4.3310583321055233E-5</v>
      </c>
      <c r="G370" s="14">
        <f t="shared" si="64"/>
        <v>8580017.6812270489</v>
      </c>
      <c r="H370" s="15">
        <f t="shared" si="52"/>
        <v>4.3421385804759989E-5</v>
      </c>
      <c r="I370" s="4">
        <f t="shared" si="65"/>
        <v>8580017.6818473544</v>
      </c>
      <c r="J370" s="4">
        <f t="shared" si="66"/>
        <v>1.1080248370475563E-7</v>
      </c>
    </row>
    <row r="371" spans="1:10" x14ac:dyDescent="0.4">
      <c r="A371" s="1">
        <f t="shared" si="53"/>
        <v>44250</v>
      </c>
      <c r="B371">
        <f t="shared" si="54"/>
        <v>364</v>
      </c>
      <c r="C371" s="14">
        <f t="shared" si="61"/>
        <v>3066.3181525429554</v>
      </c>
      <c r="D371" s="15">
        <f t="shared" si="51"/>
        <v>-1.0306610200889352E-7</v>
      </c>
      <c r="E371" s="14">
        <f t="shared" si="62"/>
        <v>5.7699492817551599E-4</v>
      </c>
      <c r="F371" s="15">
        <f t="shared" si="63"/>
        <v>-4.0286578870277233E-5</v>
      </c>
      <c r="G371" s="14">
        <f t="shared" si="64"/>
        <v>8580017.6812704708</v>
      </c>
      <c r="H371" s="15">
        <f t="shared" si="52"/>
        <v>4.0389644972286126E-5</v>
      </c>
      <c r="I371" s="4">
        <f t="shared" si="65"/>
        <v>8580017.6818474662</v>
      </c>
      <c r="J371" s="4">
        <f t="shared" si="66"/>
        <v>1.0306610200889213E-7</v>
      </c>
    </row>
    <row r="372" spans="1:10" x14ac:dyDescent="0.4">
      <c r="A372" s="1">
        <f t="shared" si="53"/>
        <v>44251</v>
      </c>
      <c r="B372">
        <f t="shared" si="54"/>
        <v>365</v>
      </c>
      <c r="C372" s="14">
        <f t="shared" si="61"/>
        <v>3066.3181524398892</v>
      </c>
      <c r="D372" s="15">
        <f t="shared" si="51"/>
        <v>-9.5869885115926998E-8</v>
      </c>
      <c r="E372" s="14">
        <f t="shared" si="62"/>
        <v>5.367083493052387E-4</v>
      </c>
      <c r="F372" s="15">
        <f t="shared" si="63"/>
        <v>-3.747371456625078E-5</v>
      </c>
      <c r="G372" s="14">
        <f t="shared" si="64"/>
        <v>8580017.6813108604</v>
      </c>
      <c r="H372" s="15">
        <f t="shared" si="52"/>
        <v>3.756958445136671E-5</v>
      </c>
      <c r="I372" s="4">
        <f t="shared" si="65"/>
        <v>8580017.6818475686</v>
      </c>
      <c r="J372" s="4">
        <f t="shared" si="66"/>
        <v>9.5869885115930148E-8</v>
      </c>
    </row>
    <row r="373" spans="1:10" x14ac:dyDescent="0.4">
      <c r="A373" s="1">
        <f t="shared" si="53"/>
        <v>44252</v>
      </c>
      <c r="B373">
        <f t="shared" si="54"/>
        <v>366</v>
      </c>
      <c r="C373" s="14">
        <f t="shared" si="61"/>
        <v>3066.3181523440194</v>
      </c>
      <c r="D373" s="15">
        <f t="shared" si="51"/>
        <v>-8.9176117976883063E-8</v>
      </c>
      <c r="E373" s="14">
        <f t="shared" si="62"/>
        <v>4.9923463473898792E-4</v>
      </c>
      <c r="F373" s="15">
        <f t="shared" si="63"/>
        <v>-3.4857248313752273E-5</v>
      </c>
      <c r="G373" s="14">
        <f t="shared" si="64"/>
        <v>8580017.68134843</v>
      </c>
      <c r="H373" s="15">
        <f t="shared" si="52"/>
        <v>3.4946424431729156E-5</v>
      </c>
      <c r="I373" s="4">
        <f t="shared" si="65"/>
        <v>8580017.6818476655</v>
      </c>
      <c r="J373" s="4">
        <f t="shared" si="66"/>
        <v>8.9176117976883526E-8</v>
      </c>
    </row>
    <row r="374" spans="1:10" x14ac:dyDescent="0.4">
      <c r="A374" s="1">
        <f t="shared" si="53"/>
        <v>44253</v>
      </c>
      <c r="B374">
        <f t="shared" si="54"/>
        <v>367</v>
      </c>
      <c r="C374" s="14">
        <f t="shared" si="61"/>
        <v>3066.3181522548434</v>
      </c>
      <c r="D374" s="15">
        <f t="shared" si="51"/>
        <v>-8.2949718859349502E-8</v>
      </c>
      <c r="E374" s="14">
        <f t="shared" si="62"/>
        <v>4.6437738642523564E-4</v>
      </c>
      <c r="F374" s="15">
        <f t="shared" si="63"/>
        <v>-3.2423467330907145E-5</v>
      </c>
      <c r="G374" s="14">
        <f t="shared" si="64"/>
        <v>8580017.6813833769</v>
      </c>
      <c r="H374" s="15">
        <f t="shared" si="52"/>
        <v>3.2506417049766497E-5</v>
      </c>
      <c r="I374" s="4">
        <f t="shared" si="65"/>
        <v>8580017.6818477549</v>
      </c>
      <c r="J374" s="4">
        <f t="shared" si="66"/>
        <v>8.2949718859352004E-8</v>
      </c>
    </row>
    <row r="375" spans="1:10" x14ac:dyDescent="0.4">
      <c r="A375" s="1">
        <f t="shared" si="53"/>
        <v>44254</v>
      </c>
      <c r="B375">
        <f t="shared" si="54"/>
        <v>368</v>
      </c>
      <c r="C375" s="14">
        <f t="shared" si="61"/>
        <v>3066.3181521718939</v>
      </c>
      <c r="D375" s="15">
        <f t="shared" si="51"/>
        <v>-7.7158055485693082E-8</v>
      </c>
      <c r="E375" s="14">
        <f t="shared" si="62"/>
        <v>4.3195391909432848E-4</v>
      </c>
      <c r="F375" s="15">
        <f t="shared" si="63"/>
        <v>-3.0159616281117301E-5</v>
      </c>
      <c r="G375" s="14">
        <f t="shared" si="64"/>
        <v>8580017.6814158838</v>
      </c>
      <c r="H375" s="15">
        <f t="shared" si="52"/>
        <v>3.0236774336602996E-5</v>
      </c>
      <c r="I375" s="4">
        <f t="shared" si="65"/>
        <v>8580017.6818478368</v>
      </c>
      <c r="J375" s="4">
        <f t="shared" si="66"/>
        <v>7.7158055485694485E-8</v>
      </c>
    </row>
    <row r="376" spans="1:10" x14ac:dyDescent="0.4">
      <c r="A376" s="1">
        <f t="shared" si="53"/>
        <v>44255</v>
      </c>
      <c r="B376">
        <f t="shared" si="54"/>
        <v>369</v>
      </c>
      <c r="C376" s="14">
        <f t="shared" si="61"/>
        <v>3066.318152094736</v>
      </c>
      <c r="D376" s="15">
        <f t="shared" si="51"/>
        <v>-7.1770774008759461E-8</v>
      </c>
      <c r="E376" s="14">
        <f t="shared" si="62"/>
        <v>4.0179430281321116E-4</v>
      </c>
      <c r="F376" s="15">
        <f t="shared" si="63"/>
        <v>-2.8053830422916023E-5</v>
      </c>
      <c r="G376" s="14">
        <f t="shared" si="64"/>
        <v>8580017.6814461201</v>
      </c>
      <c r="H376" s="15">
        <f t="shared" si="52"/>
        <v>2.8125601196924782E-5</v>
      </c>
      <c r="I376" s="4">
        <f t="shared" si="65"/>
        <v>8580017.6818479151</v>
      </c>
      <c r="J376" s="4">
        <f t="shared" si="66"/>
        <v>7.177077400875913E-8</v>
      </c>
    </row>
    <row r="377" spans="1:10" x14ac:dyDescent="0.4">
      <c r="A377" s="1">
        <f t="shared" si="53"/>
        <v>44256</v>
      </c>
      <c r="B377">
        <f t="shared" si="54"/>
        <v>370</v>
      </c>
      <c r="C377" s="14">
        <f t="shared" si="61"/>
        <v>3066.318152022965</v>
      </c>
      <c r="D377" s="15">
        <f t="shared" si="51"/>
        <v>-6.6759639928724905E-8</v>
      </c>
      <c r="E377" s="14">
        <f t="shared" si="62"/>
        <v>3.7374047239029513E-4</v>
      </c>
      <c r="F377" s="15">
        <f t="shared" si="63"/>
        <v>-2.6095073427391937E-5</v>
      </c>
      <c r="G377" s="14">
        <f t="shared" si="64"/>
        <v>8580017.6814742461</v>
      </c>
      <c r="H377" s="15">
        <f t="shared" si="52"/>
        <v>2.6161833067320662E-5</v>
      </c>
      <c r="I377" s="4">
        <f t="shared" si="65"/>
        <v>8580017.6818479858</v>
      </c>
      <c r="J377" s="4">
        <f t="shared" si="66"/>
        <v>6.6759639928724786E-8</v>
      </c>
    </row>
    <row r="378" spans="1:10" x14ac:dyDescent="0.4">
      <c r="A378" s="1">
        <f t="shared" si="53"/>
        <v>44257</v>
      </c>
      <c r="B378">
        <f t="shared" si="54"/>
        <v>371</v>
      </c>
      <c r="C378" s="14">
        <f t="shared" si="61"/>
        <v>3066.3181519562054</v>
      </c>
      <c r="D378" s="15">
        <f t="shared" si="51"/>
        <v>-6.2098390117352156E-8</v>
      </c>
      <c r="E378" s="14">
        <f t="shared" si="62"/>
        <v>3.4764539896290318E-4</v>
      </c>
      <c r="F378" s="15">
        <f t="shared" si="63"/>
        <v>-2.4273079537285872E-5</v>
      </c>
      <c r="G378" s="14">
        <f t="shared" si="64"/>
        <v>8580017.6815004088</v>
      </c>
      <c r="H378" s="15">
        <f t="shared" si="52"/>
        <v>2.4335177927403225E-5</v>
      </c>
      <c r="I378" s="4">
        <f t="shared" si="65"/>
        <v>8580017.6818480548</v>
      </c>
      <c r="J378" s="4">
        <f t="shared" si="66"/>
        <v>6.2098390117353123E-8</v>
      </c>
    </row>
    <row r="379" spans="1:10" x14ac:dyDescent="0.4">
      <c r="A379" s="1">
        <f t="shared" si="53"/>
        <v>44258</v>
      </c>
      <c r="B379">
        <f t="shared" si="54"/>
        <v>372</v>
      </c>
      <c r="C379" s="14">
        <f t="shared" si="61"/>
        <v>3066.3181518941069</v>
      </c>
      <c r="D379" s="15">
        <f t="shared" si="51"/>
        <v>-5.7762595174116303E-8</v>
      </c>
      <c r="E379" s="14">
        <f t="shared" si="62"/>
        <v>3.233723194256173E-4</v>
      </c>
      <c r="F379" s="15">
        <f t="shared" si="63"/>
        <v>-2.2578299764619099E-5</v>
      </c>
      <c r="G379" s="14">
        <f t="shared" si="64"/>
        <v>8580017.6815247443</v>
      </c>
      <c r="H379" s="15">
        <f t="shared" si="52"/>
        <v>2.2636062359793214E-5</v>
      </c>
      <c r="I379" s="4">
        <f t="shared" si="65"/>
        <v>8580017.6818481162</v>
      </c>
      <c r="J379" s="4">
        <f t="shared" si="66"/>
        <v>5.7762595174114874E-8</v>
      </c>
    </row>
    <row r="380" spans="1:10" x14ac:dyDescent="0.4">
      <c r="A380" s="1">
        <f t="shared" si="53"/>
        <v>44259</v>
      </c>
      <c r="B380">
        <f t="shared" si="54"/>
        <v>373</v>
      </c>
      <c r="C380" s="14">
        <f t="shared" si="61"/>
        <v>3066.3181518363444</v>
      </c>
      <c r="D380" s="15">
        <f t="shared" si="51"/>
        <v>-5.3729531392815048E-8</v>
      </c>
      <c r="E380" s="14">
        <f t="shared" si="62"/>
        <v>3.0079401966099821E-4</v>
      </c>
      <c r="F380" s="15">
        <f t="shared" si="63"/>
        <v>-2.1001851844877061E-5</v>
      </c>
      <c r="G380" s="14">
        <f t="shared" si="64"/>
        <v>8580017.681547381</v>
      </c>
      <c r="H380" s="15">
        <f t="shared" si="52"/>
        <v>2.1055581376269877E-5</v>
      </c>
      <c r="I380" s="4">
        <f t="shared" si="65"/>
        <v>8580017.6818481758</v>
      </c>
      <c r="J380" s="4">
        <f t="shared" si="66"/>
        <v>5.3729531392816279E-8</v>
      </c>
    </row>
    <row r="381" spans="1:10" x14ac:dyDescent="0.4">
      <c r="A381" s="1">
        <f t="shared" si="53"/>
        <v>44260</v>
      </c>
      <c r="B381">
        <f t="shared" si="54"/>
        <v>374</v>
      </c>
      <c r="C381" s="14">
        <f t="shared" si="61"/>
        <v>3066.3181517826151</v>
      </c>
      <c r="D381" s="15">
        <f t="shared" si="51"/>
        <v>-4.9978061667646492E-8</v>
      </c>
      <c r="E381" s="14">
        <f t="shared" si="62"/>
        <v>2.7979216781612114E-4</v>
      </c>
      <c r="F381" s="15">
        <f t="shared" si="63"/>
        <v>-1.9535473685460836E-5</v>
      </c>
      <c r="G381" s="14">
        <f t="shared" si="64"/>
        <v>8580017.6815684363</v>
      </c>
      <c r="H381" s="15">
        <f t="shared" si="52"/>
        <v>1.9585451747128481E-5</v>
      </c>
      <c r="I381" s="4">
        <f t="shared" si="65"/>
        <v>8580017.681848228</v>
      </c>
      <c r="J381" s="4">
        <f t="shared" si="66"/>
        <v>4.9978061667645222E-8</v>
      </c>
    </row>
    <row r="382" spans="1:10" x14ac:dyDescent="0.4">
      <c r="A382" s="1">
        <f t="shared" si="53"/>
        <v>44261</v>
      </c>
      <c r="B382">
        <f t="shared" si="54"/>
        <v>375</v>
      </c>
      <c r="C382" s="14">
        <f t="shared" si="61"/>
        <v>3066.318151732637</v>
      </c>
      <c r="D382" s="15">
        <f t="shared" si="51"/>
        <v>-4.6488524714588163E-8</v>
      </c>
      <c r="E382" s="14">
        <f t="shared" si="62"/>
        <v>2.6025669413066028E-4</v>
      </c>
      <c r="F382" s="15">
        <f t="shared" si="63"/>
        <v>-1.8171480064431634E-5</v>
      </c>
      <c r="G382" s="14">
        <f t="shared" si="64"/>
        <v>8580017.681588022</v>
      </c>
      <c r="H382" s="15">
        <f t="shared" si="52"/>
        <v>1.8217968589146221E-5</v>
      </c>
      <c r="I382" s="4">
        <f t="shared" si="65"/>
        <v>8580017.6818482783</v>
      </c>
      <c r="J382" s="4">
        <f t="shared" si="66"/>
        <v>4.6488524714587257E-8</v>
      </c>
    </row>
    <row r="383" spans="1:10" x14ac:dyDescent="0.4">
      <c r="A383" s="1">
        <f t="shared" si="53"/>
        <v>44262</v>
      </c>
      <c r="B383">
        <f t="shared" si="54"/>
        <v>376</v>
      </c>
      <c r="C383" s="14">
        <f t="shared" si="61"/>
        <v>3066.3181516861487</v>
      </c>
      <c r="D383" s="15">
        <f t="shared" si="51"/>
        <v>-4.3242632027491739E-8</v>
      </c>
      <c r="E383" s="14">
        <f t="shared" si="62"/>
        <v>2.4208521406622865E-4</v>
      </c>
      <c r="F383" s="15">
        <f t="shared" si="63"/>
        <v>-1.6902722352608513E-5</v>
      </c>
      <c r="G383" s="14">
        <f t="shared" si="64"/>
        <v>8580017.6816062406</v>
      </c>
      <c r="H383" s="15">
        <f t="shared" si="52"/>
        <v>1.6945964984636006E-5</v>
      </c>
      <c r="I383" s="4">
        <f t="shared" si="65"/>
        <v>8580017.6818483267</v>
      </c>
      <c r="J383" s="4">
        <f t="shared" si="66"/>
        <v>4.3242632027492493E-8</v>
      </c>
    </row>
    <row r="384" spans="1:10" x14ac:dyDescent="0.4">
      <c r="A384" s="1">
        <f t="shared" si="53"/>
        <v>44263</v>
      </c>
      <c r="B384">
        <f t="shared" si="54"/>
        <v>377</v>
      </c>
      <c r="C384" s="14">
        <f t="shared" si="61"/>
        <v>3066.3181516429058</v>
      </c>
      <c r="D384" s="15">
        <f t="shared" si="51"/>
        <v>-4.0223372028844862E-8</v>
      </c>
      <c r="E384" s="14">
        <f t="shared" si="62"/>
        <v>2.2518249171362014E-4</v>
      </c>
      <c r="F384" s="15">
        <f t="shared" si="63"/>
        <v>-1.5722551047924569E-5</v>
      </c>
      <c r="G384" s="14">
        <f t="shared" si="64"/>
        <v>8580017.6816231869</v>
      </c>
      <c r="H384" s="15">
        <f t="shared" si="52"/>
        <v>1.5762774419953412E-5</v>
      </c>
      <c r="I384" s="4">
        <f t="shared" si="65"/>
        <v>8580017.6818483695</v>
      </c>
      <c r="J384" s="4">
        <f t="shared" si="66"/>
        <v>4.0223372028843723E-8</v>
      </c>
    </row>
    <row r="385" spans="1:10" x14ac:dyDescent="0.4">
      <c r="A385" s="1">
        <f t="shared" si="53"/>
        <v>44264</v>
      </c>
      <c r="B385">
        <f t="shared" si="54"/>
        <v>378</v>
      </c>
      <c r="C385" s="14">
        <f t="shared" si="61"/>
        <v>3066.3181516026825</v>
      </c>
      <c r="D385" s="15">
        <f t="shared" si="51"/>
        <v>-3.7414920912858547E-8</v>
      </c>
      <c r="E385" s="14">
        <f t="shared" si="62"/>
        <v>2.0945994066569557E-4</v>
      </c>
      <c r="F385" s="15">
        <f t="shared" si="63"/>
        <v>-1.4624780925685833E-5</v>
      </c>
      <c r="G385" s="14">
        <f t="shared" si="64"/>
        <v>8580017.6816389505</v>
      </c>
      <c r="H385" s="15">
        <f t="shared" si="52"/>
        <v>1.4662195846598692E-5</v>
      </c>
      <c r="I385" s="4">
        <f t="shared" si="65"/>
        <v>8580017.6818484105</v>
      </c>
      <c r="J385" s="4">
        <f t="shared" si="66"/>
        <v>3.7414920912859023E-8</v>
      </c>
    </row>
    <row r="386" spans="1:10" x14ac:dyDescent="0.4">
      <c r="A386" s="1">
        <f t="shared" si="53"/>
        <v>44265</v>
      </c>
      <c r="B386">
        <f t="shared" si="54"/>
        <v>379</v>
      </c>
      <c r="C386" s="14">
        <f t="shared" si="61"/>
        <v>3066.3181515652677</v>
      </c>
      <c r="D386" s="15">
        <f t="shared" si="51"/>
        <v>-3.4802559713612869E-8</v>
      </c>
      <c r="E386" s="14">
        <f t="shared" si="62"/>
        <v>1.9483515974000974E-4</v>
      </c>
      <c r="F386" s="15">
        <f t="shared" si="63"/>
        <v>-1.3603658622087072E-5</v>
      </c>
      <c r="G386" s="14">
        <f t="shared" si="64"/>
        <v>8580017.6816536132</v>
      </c>
      <c r="H386" s="15">
        <f t="shared" si="52"/>
        <v>1.3638461181800684E-5</v>
      </c>
      <c r="I386" s="4">
        <f t="shared" si="65"/>
        <v>8580017.6818484478</v>
      </c>
      <c r="J386" s="4">
        <f t="shared" si="66"/>
        <v>3.4802559713612274E-8</v>
      </c>
    </row>
    <row r="387" spans="1:10" x14ac:dyDescent="0.4">
      <c r="A387" s="1">
        <f t="shared" si="53"/>
        <v>44266</v>
      </c>
      <c r="B387">
        <f t="shared" si="54"/>
        <v>380</v>
      </c>
      <c r="C387" s="14">
        <f t="shared" si="61"/>
        <v>3066.318151530465</v>
      </c>
      <c r="D387" s="15">
        <f t="shared" si="51"/>
        <v>-3.2372597163618584E-8</v>
      </c>
      <c r="E387" s="14">
        <f t="shared" si="62"/>
        <v>1.8123150111792267E-4</v>
      </c>
      <c r="F387" s="15">
        <f t="shared" si="63"/>
        <v>-1.265383248109097E-5</v>
      </c>
      <c r="G387" s="14">
        <f t="shared" si="64"/>
        <v>8580017.6816672515</v>
      </c>
      <c r="H387" s="15">
        <f t="shared" si="52"/>
        <v>1.2686205078254588E-5</v>
      </c>
      <c r="I387" s="4">
        <f t="shared" si="65"/>
        <v>8580017.6818484832</v>
      </c>
      <c r="J387" s="4">
        <f t="shared" si="66"/>
        <v>3.2372597163618299E-8</v>
      </c>
    </row>
    <row r="388" spans="1:10" x14ac:dyDescent="0.4">
      <c r="A388" s="1">
        <f t="shared" si="53"/>
        <v>44267</v>
      </c>
      <c r="B388">
        <f t="shared" si="54"/>
        <v>381</v>
      </c>
      <c r="C388" s="14">
        <f t="shared" si="61"/>
        <v>3066.3181514980924</v>
      </c>
      <c r="D388" s="15">
        <f t="shared" si="51"/>
        <v>-3.0112297938500181E-8</v>
      </c>
      <c r="E388" s="14">
        <f t="shared" si="62"/>
        <v>1.6857766863683169E-4</v>
      </c>
      <c r="F388" s="15">
        <f t="shared" si="63"/>
        <v>-1.1770324506639719E-5</v>
      </c>
      <c r="G388" s="14">
        <f t="shared" si="64"/>
        <v>8580017.681679938</v>
      </c>
      <c r="H388" s="15">
        <f t="shared" si="52"/>
        <v>1.1800436804578219E-5</v>
      </c>
      <c r="I388" s="4">
        <f t="shared" si="65"/>
        <v>8580017.6818485148</v>
      </c>
      <c r="J388" s="4">
        <f t="shared" si="66"/>
        <v>3.0112297938500611E-8</v>
      </c>
    </row>
    <row r="389" spans="1:10" x14ac:dyDescent="0.4">
      <c r="A389" s="1">
        <f t="shared" si="53"/>
        <v>44268</v>
      </c>
      <c r="B389">
        <f t="shared" si="54"/>
        <v>382</v>
      </c>
      <c r="C389" s="14">
        <f t="shared" si="61"/>
        <v>3066.31815146798</v>
      </c>
      <c r="D389" s="15">
        <f t="shared" si="51"/>
        <v>-2.8009815911733689E-8</v>
      </c>
      <c r="E389" s="14">
        <f t="shared" si="62"/>
        <v>1.5680734413019197E-4</v>
      </c>
      <c r="F389" s="15">
        <f t="shared" si="63"/>
        <v>-1.0948504273201705E-5</v>
      </c>
      <c r="G389" s="14">
        <f t="shared" si="64"/>
        <v>8580017.6816917378</v>
      </c>
      <c r="H389" s="15">
        <f t="shared" si="52"/>
        <v>1.0976514089113438E-5</v>
      </c>
      <c r="I389" s="4">
        <f t="shared" si="65"/>
        <v>8580017.6818485446</v>
      </c>
      <c r="J389" s="4">
        <f t="shared" si="66"/>
        <v>2.8009815911733679E-8</v>
      </c>
    </row>
    <row r="390" spans="1:10" x14ac:dyDescent="0.4">
      <c r="A390" s="1">
        <f t="shared" si="53"/>
        <v>44269</v>
      </c>
      <c r="B390">
        <f t="shared" si="54"/>
        <v>383</v>
      </c>
      <c r="C390" s="14">
        <f t="shared" si="61"/>
        <v>3066.3181514399703</v>
      </c>
      <c r="D390" s="15">
        <f t="shared" si="51"/>
        <v>-2.6054132069630514E-8</v>
      </c>
      <c r="E390" s="14">
        <f t="shared" si="62"/>
        <v>1.4585883985699028E-4</v>
      </c>
      <c r="F390" s="15">
        <f t="shared" si="63"/>
        <v>-1.018406465791969E-5</v>
      </c>
      <c r="G390" s="14">
        <f t="shared" si="64"/>
        <v>8580017.6817027144</v>
      </c>
      <c r="H390" s="15">
        <f t="shared" si="52"/>
        <v>1.021011878998932E-5</v>
      </c>
      <c r="I390" s="4">
        <f t="shared" si="65"/>
        <v>8580017.6818485726</v>
      </c>
      <c r="J390" s="4">
        <f t="shared" si="66"/>
        <v>2.6054132069630031E-8</v>
      </c>
    </row>
    <row r="391" spans="1:10" x14ac:dyDescent="0.4">
      <c r="A391" s="1">
        <f t="shared" si="53"/>
        <v>44270</v>
      </c>
      <c r="B391">
        <f t="shared" si="54"/>
        <v>384</v>
      </c>
      <c r="C391" s="14">
        <f t="shared" si="61"/>
        <v>3066.318151413916</v>
      </c>
      <c r="D391" s="15">
        <f t="shared" ref="D391:D454" si="67">-E$1*C391*E391/B$2</f>
        <v>-2.4234996761182386E-8</v>
      </c>
      <c r="E391" s="14">
        <f t="shared" si="62"/>
        <v>1.3567477519907059E-4</v>
      </c>
      <c r="F391" s="15">
        <f t="shared" si="63"/>
        <v>-9.4729992671737592E-6</v>
      </c>
      <c r="G391" s="14">
        <f t="shared" si="64"/>
        <v>8580017.6817129254</v>
      </c>
      <c r="H391" s="15">
        <f t="shared" ref="H391:H454" si="68">$G$1*E391</f>
        <v>9.497234263934942E-6</v>
      </c>
      <c r="I391" s="4">
        <f t="shared" si="65"/>
        <v>8580017.6818486005</v>
      </c>
      <c r="J391" s="4">
        <f t="shared" si="66"/>
        <v>2.4234996761182787E-8</v>
      </c>
    </row>
    <row r="392" spans="1:10" x14ac:dyDescent="0.4">
      <c r="A392" s="1">
        <f t="shared" si="53"/>
        <v>44271</v>
      </c>
      <c r="B392">
        <f t="shared" si="54"/>
        <v>385</v>
      </c>
      <c r="C392" s="14">
        <f t="shared" si="61"/>
        <v>3066.3181513896811</v>
      </c>
      <c r="D392" s="15">
        <f t="shared" si="67"/>
        <v>-2.2542875980101594E-8</v>
      </c>
      <c r="E392" s="14">
        <f t="shared" si="62"/>
        <v>1.2620177593189683E-4</v>
      </c>
      <c r="F392" s="15">
        <f t="shared" si="63"/>
        <v>-8.8115814392526773E-6</v>
      </c>
      <c r="G392" s="14">
        <f t="shared" si="64"/>
        <v>8580017.6817224231</v>
      </c>
      <c r="H392" s="15">
        <f t="shared" si="68"/>
        <v>8.8341243152327791E-6</v>
      </c>
      <c r="I392" s="4">
        <f t="shared" si="65"/>
        <v>8580017.6818486247</v>
      </c>
      <c r="J392" s="4">
        <f t="shared" si="66"/>
        <v>2.2542875980101812E-8</v>
      </c>
    </row>
    <row r="393" spans="1:10" x14ac:dyDescent="0.4">
      <c r="A393" s="1">
        <f t="shared" ref="A393:A456" si="69">A392+1</f>
        <v>44272</v>
      </c>
      <c r="B393">
        <f t="shared" ref="B393:B456" si="70">B392+1</f>
        <v>386</v>
      </c>
      <c r="C393" s="14">
        <f t="shared" si="61"/>
        <v>3066.3181513671384</v>
      </c>
      <c r="D393" s="15">
        <f t="shared" si="67"/>
        <v>-2.0968901397522931E-8</v>
      </c>
      <c r="E393" s="14">
        <f t="shared" si="62"/>
        <v>1.1739019449264414E-4</v>
      </c>
      <c r="F393" s="15">
        <f t="shared" si="63"/>
        <v>-8.1963447130875668E-6</v>
      </c>
      <c r="G393" s="14">
        <f t="shared" si="64"/>
        <v>8580017.6817312576</v>
      </c>
      <c r="H393" s="15">
        <f t="shared" si="68"/>
        <v>8.2173136144850904E-6</v>
      </c>
      <c r="I393" s="4">
        <f t="shared" si="65"/>
        <v>8580017.6818486471</v>
      </c>
      <c r="J393" s="4">
        <f t="shared" si="66"/>
        <v>2.0968901397523619E-8</v>
      </c>
    </row>
    <row r="394" spans="1:10" x14ac:dyDescent="0.4">
      <c r="A394" s="1">
        <f t="shared" si="69"/>
        <v>44273</v>
      </c>
      <c r="B394">
        <f t="shared" si="70"/>
        <v>387</v>
      </c>
      <c r="C394" s="14">
        <f t="shared" si="61"/>
        <v>3066.3181513461695</v>
      </c>
      <c r="D394" s="15">
        <f t="shared" si="67"/>
        <v>-1.9504823883491136E-8</v>
      </c>
      <c r="E394" s="14">
        <f t="shared" si="62"/>
        <v>1.0919384977955657E-4</v>
      </c>
      <c r="F394" s="15">
        <f t="shared" si="63"/>
        <v>-7.6240646606854704E-6</v>
      </c>
      <c r="G394" s="14">
        <f t="shared" si="64"/>
        <v>8580017.6817394756</v>
      </c>
      <c r="H394" s="15">
        <f t="shared" si="68"/>
        <v>7.6435694845689612E-6</v>
      </c>
      <c r="I394" s="4">
        <f t="shared" si="65"/>
        <v>8580017.6818486694</v>
      </c>
      <c r="J394" s="4">
        <f t="shared" si="66"/>
        <v>1.9504823883490736E-8</v>
      </c>
    </row>
    <row r="395" spans="1:10" x14ac:dyDescent="0.4">
      <c r="A395" s="1">
        <f t="shared" si="69"/>
        <v>44274</v>
      </c>
      <c r="B395">
        <f t="shared" si="70"/>
        <v>388</v>
      </c>
      <c r="C395" s="14">
        <f t="shared" si="61"/>
        <v>3066.3181513266645</v>
      </c>
      <c r="D395" s="15">
        <f t="shared" si="67"/>
        <v>-1.8142970273641934E-8</v>
      </c>
      <c r="E395" s="14">
        <f t="shared" si="62"/>
        <v>1.015697851188711E-4</v>
      </c>
      <c r="F395" s="15">
        <f t="shared" si="63"/>
        <v>-7.0917419880473352E-6</v>
      </c>
      <c r="G395" s="14">
        <f t="shared" si="64"/>
        <v>8580017.6817471199</v>
      </c>
      <c r="H395" s="15">
        <f t="shared" si="68"/>
        <v>7.1098849583209774E-6</v>
      </c>
      <c r="I395" s="4">
        <f t="shared" si="65"/>
        <v>8580017.6818486899</v>
      </c>
      <c r="J395" s="4">
        <f t="shared" si="66"/>
        <v>1.8142970273642149E-8</v>
      </c>
    </row>
    <row r="396" spans="1:10" x14ac:dyDescent="0.4">
      <c r="A396" s="1">
        <f t="shared" si="69"/>
        <v>44275</v>
      </c>
      <c r="B396">
        <f t="shared" si="70"/>
        <v>389</v>
      </c>
      <c r="C396" s="14">
        <f t="shared" si="61"/>
        <v>3066.3181513085215</v>
      </c>
      <c r="D396" s="15">
        <f t="shared" si="67"/>
        <v>-1.6876203154492851E-8</v>
      </c>
      <c r="E396" s="14">
        <f t="shared" si="62"/>
        <v>9.4478043130823754E-5</v>
      </c>
      <c r="F396" s="15">
        <f t="shared" si="63"/>
        <v>-6.5965868160031706E-6</v>
      </c>
      <c r="G396" s="14">
        <f t="shared" si="64"/>
        <v>8580017.6817542296</v>
      </c>
      <c r="H396" s="15">
        <f t="shared" si="68"/>
        <v>6.6134630191576634E-6</v>
      </c>
      <c r="I396" s="4">
        <f t="shared" si="65"/>
        <v>8580017.6818487085</v>
      </c>
      <c r="J396" s="4">
        <f t="shared" si="66"/>
        <v>1.6876203154492847E-8</v>
      </c>
    </row>
    <row r="397" spans="1:10" x14ac:dyDescent="0.4">
      <c r="A397" s="1">
        <f t="shared" si="69"/>
        <v>44276</v>
      </c>
      <c r="B397">
        <f t="shared" si="70"/>
        <v>390</v>
      </c>
      <c r="C397" s="14">
        <f t="shared" si="61"/>
        <v>3066.3181512916453</v>
      </c>
      <c r="D397" s="15">
        <f t="shared" si="67"/>
        <v>-1.5697883456580301E-8</v>
      </c>
      <c r="E397" s="14">
        <f t="shared" si="62"/>
        <v>8.7881456314820586E-5</v>
      </c>
      <c r="F397" s="15">
        <f t="shared" si="63"/>
        <v>-6.1360040585808616E-6</v>
      </c>
      <c r="G397" s="14">
        <f t="shared" si="64"/>
        <v>8580017.6817608438</v>
      </c>
      <c r="H397" s="15">
        <f t="shared" si="68"/>
        <v>6.1517019420374418E-6</v>
      </c>
      <c r="I397" s="4">
        <f t="shared" si="65"/>
        <v>8580017.6818487253</v>
      </c>
      <c r="J397" s="4">
        <f t="shared" si="66"/>
        <v>1.5697883456580152E-8</v>
      </c>
    </row>
    <row r="398" spans="1:10" x14ac:dyDescent="0.4">
      <c r="A398" s="1">
        <f t="shared" si="69"/>
        <v>44277</v>
      </c>
      <c r="B398">
        <f t="shared" si="70"/>
        <v>391</v>
      </c>
      <c r="C398" s="14">
        <f t="shared" si="61"/>
        <v>3066.3181512759475</v>
      </c>
      <c r="D398" s="15">
        <f t="shared" si="67"/>
        <v>-1.4601835659395225E-8</v>
      </c>
      <c r="E398" s="14">
        <f t="shared" si="62"/>
        <v>8.1745452256239725E-5</v>
      </c>
      <c r="F398" s="15">
        <f t="shared" si="63"/>
        <v>-5.7075798222773856E-6</v>
      </c>
      <c r="G398" s="14">
        <f t="shared" si="64"/>
        <v>8580017.6817669962</v>
      </c>
      <c r="H398" s="15">
        <f t="shared" si="68"/>
        <v>5.7221816579367811E-6</v>
      </c>
      <c r="I398" s="4">
        <f t="shared" si="65"/>
        <v>8580017.6818487421</v>
      </c>
      <c r="J398" s="4">
        <f t="shared" si="66"/>
        <v>1.460183565939548E-8</v>
      </c>
    </row>
    <row r="399" spans="1:10" x14ac:dyDescent="0.4">
      <c r="A399" s="1">
        <f t="shared" si="69"/>
        <v>44278</v>
      </c>
      <c r="B399">
        <f t="shared" si="70"/>
        <v>392</v>
      </c>
      <c r="C399" s="14">
        <f t="shared" si="61"/>
        <v>3066.3181512613455</v>
      </c>
      <c r="D399" s="15">
        <f t="shared" si="67"/>
        <v>-1.3582315425758006E-8</v>
      </c>
      <c r="E399" s="14">
        <f t="shared" si="62"/>
        <v>7.6037872433962344E-5</v>
      </c>
      <c r="F399" s="15">
        <f t="shared" si="63"/>
        <v>-5.3090687549516064E-6</v>
      </c>
      <c r="G399" s="14">
        <f t="shared" si="64"/>
        <v>8580017.6817727182</v>
      </c>
      <c r="H399" s="15">
        <f t="shared" si="68"/>
        <v>5.3226510703773647E-6</v>
      </c>
      <c r="I399" s="4">
        <f t="shared" si="65"/>
        <v>8580017.681848757</v>
      </c>
      <c r="J399" s="4">
        <f t="shared" si="66"/>
        <v>1.3582315425758226E-8</v>
      </c>
    </row>
    <row r="400" spans="1:10" x14ac:dyDescent="0.4">
      <c r="A400" s="1">
        <f t="shared" si="69"/>
        <v>44279</v>
      </c>
      <c r="B400">
        <f t="shared" si="70"/>
        <v>393</v>
      </c>
      <c r="C400" s="14">
        <f t="shared" si="61"/>
        <v>3066.3181512477631</v>
      </c>
      <c r="D400" s="15">
        <f t="shared" si="67"/>
        <v>-1.2633979496005761E-8</v>
      </c>
      <c r="E400" s="14">
        <f t="shared" si="62"/>
        <v>7.0728803679010743E-5</v>
      </c>
      <c r="F400" s="15">
        <f t="shared" si="63"/>
        <v>-4.9383822780347465E-6</v>
      </c>
      <c r="G400" s="14">
        <f t="shared" si="64"/>
        <v>8580017.6817780416</v>
      </c>
      <c r="H400" s="15">
        <f t="shared" si="68"/>
        <v>4.9510162575307522E-6</v>
      </c>
      <c r="I400" s="4">
        <f t="shared" si="65"/>
        <v>8580017.68184877</v>
      </c>
      <c r="J400" s="4">
        <f t="shared" si="66"/>
        <v>1.2633979496005774E-8</v>
      </c>
    </row>
    <row r="401" spans="1:10" x14ac:dyDescent="0.4">
      <c r="A401" s="1">
        <f t="shared" si="69"/>
        <v>44280</v>
      </c>
      <c r="B401">
        <f t="shared" si="70"/>
        <v>394</v>
      </c>
      <c r="C401" s="14">
        <f t="shared" si="61"/>
        <v>3066.3181512351293</v>
      </c>
      <c r="D401" s="15">
        <f t="shared" si="67"/>
        <v>-1.1751857684208891E-8</v>
      </c>
      <c r="E401" s="14">
        <f t="shared" si="62"/>
        <v>6.5790421400975995E-5</v>
      </c>
      <c r="F401" s="15">
        <f t="shared" si="63"/>
        <v>-4.5935776403841105E-6</v>
      </c>
      <c r="G401" s="14">
        <f t="shared" si="64"/>
        <v>8580017.6817829926</v>
      </c>
      <c r="H401" s="15">
        <f t="shared" si="68"/>
        <v>4.6053294980683198E-6</v>
      </c>
      <c r="I401" s="4">
        <f t="shared" si="65"/>
        <v>8580017.681848783</v>
      </c>
      <c r="J401" s="4">
        <f t="shared" si="66"/>
        <v>1.1751857684209282E-8</v>
      </c>
    </row>
    <row r="402" spans="1:10" x14ac:dyDescent="0.4">
      <c r="A402" s="1">
        <f t="shared" si="69"/>
        <v>44281</v>
      </c>
      <c r="B402">
        <f t="shared" si="70"/>
        <v>395</v>
      </c>
      <c r="C402" s="14">
        <f t="shared" si="61"/>
        <v>3066.3181512233773</v>
      </c>
      <c r="D402" s="15">
        <f t="shared" si="67"/>
        <v>-1.0931326829650275E-8</v>
      </c>
      <c r="E402" s="14">
        <f t="shared" si="62"/>
        <v>6.1196843760591887E-5</v>
      </c>
      <c r="F402" s="15">
        <f t="shared" si="63"/>
        <v>-4.272847736411782E-6</v>
      </c>
      <c r="G402" s="14">
        <f t="shared" si="64"/>
        <v>8580017.681787597</v>
      </c>
      <c r="H402" s="15">
        <f t="shared" si="68"/>
        <v>4.2837790632414327E-6</v>
      </c>
      <c r="I402" s="4">
        <f t="shared" si="65"/>
        <v>8580017.6818487942</v>
      </c>
      <c r="J402" s="4">
        <f t="shared" si="66"/>
        <v>1.0931326829650665E-8</v>
      </c>
    </row>
    <row r="403" spans="1:10" x14ac:dyDescent="0.4">
      <c r="A403" s="1">
        <f t="shared" si="69"/>
        <v>44282</v>
      </c>
      <c r="B403">
        <f t="shared" si="70"/>
        <v>396</v>
      </c>
      <c r="C403" s="14">
        <f t="shared" si="61"/>
        <v>3066.3181512124461</v>
      </c>
      <c r="D403" s="15">
        <f t="shared" si="67"/>
        <v>-1.0168086567047962E-8</v>
      </c>
      <c r="E403" s="14">
        <f t="shared" si="62"/>
        <v>5.6923996024180109E-5</v>
      </c>
      <c r="F403" s="15">
        <f t="shared" si="63"/>
        <v>-3.9745116351255597E-6</v>
      </c>
      <c r="G403" s="14">
        <f t="shared" si="64"/>
        <v>8580017.6817918811</v>
      </c>
      <c r="H403" s="15">
        <f t="shared" si="68"/>
        <v>3.9846797216926076E-6</v>
      </c>
      <c r="I403" s="4">
        <f t="shared" si="65"/>
        <v>8580017.6818488054</v>
      </c>
      <c r="J403" s="4">
        <f t="shared" si="66"/>
        <v>1.0168086567047884E-8</v>
      </c>
    </row>
    <row r="404" spans="1:10" x14ac:dyDescent="0.4">
      <c r="A404" s="1">
        <f t="shared" si="69"/>
        <v>44283</v>
      </c>
      <c r="B404">
        <f t="shared" si="70"/>
        <v>397</v>
      </c>
      <c r="C404" s="14">
        <f t="shared" si="61"/>
        <v>3066.3181512022779</v>
      </c>
      <c r="D404" s="15">
        <f t="shared" si="67"/>
        <v>-9.4581367885342626E-9</v>
      </c>
      <c r="E404" s="14">
        <f t="shared" si="62"/>
        <v>5.2949484389054547E-5</v>
      </c>
      <c r="F404" s="15">
        <f t="shared" si="63"/>
        <v>-3.6970057704452843E-6</v>
      </c>
      <c r="G404" s="14">
        <f t="shared" si="64"/>
        <v>8580017.6817958653</v>
      </c>
      <c r="H404" s="15">
        <f t="shared" si="68"/>
        <v>3.7064639072338184E-6</v>
      </c>
      <c r="I404" s="4">
        <f t="shared" si="65"/>
        <v>8580017.6818488147</v>
      </c>
      <c r="J404" s="4">
        <f t="shared" si="66"/>
        <v>9.4581367885341468E-9</v>
      </c>
    </row>
    <row r="405" spans="1:10" x14ac:dyDescent="0.4">
      <c r="A405" s="1">
        <f t="shared" si="69"/>
        <v>44284</v>
      </c>
      <c r="B405">
        <f t="shared" si="70"/>
        <v>398</v>
      </c>
      <c r="C405" s="14">
        <f t="shared" si="61"/>
        <v>3066.3181511928196</v>
      </c>
      <c r="D405" s="15">
        <f t="shared" si="67"/>
        <v>-8.7977566792704012E-9</v>
      </c>
      <c r="E405" s="14">
        <f t="shared" si="62"/>
        <v>4.9252478618609259E-5</v>
      </c>
      <c r="F405" s="15">
        <f t="shared" si="63"/>
        <v>-3.4388757466233778E-6</v>
      </c>
      <c r="G405" s="14">
        <f t="shared" si="64"/>
        <v>8580017.681799572</v>
      </c>
      <c r="H405" s="15">
        <f t="shared" si="68"/>
        <v>3.4476735033026484E-6</v>
      </c>
      <c r="I405" s="4">
        <f t="shared" si="65"/>
        <v>8580017.681848824</v>
      </c>
      <c r="J405" s="4">
        <f t="shared" si="66"/>
        <v>8.7977566792705931E-9</v>
      </c>
    </row>
    <row r="406" spans="1:10" x14ac:dyDescent="0.4">
      <c r="A406" s="1">
        <f t="shared" si="69"/>
        <v>44285</v>
      </c>
      <c r="B406">
        <f t="shared" si="70"/>
        <v>399</v>
      </c>
      <c r="C406" s="14">
        <f t="shared" si="61"/>
        <v>3066.3181511840221</v>
      </c>
      <c r="D406" s="15">
        <f t="shared" si="67"/>
        <v>-8.1834852168233916E-9</v>
      </c>
      <c r="E406" s="14">
        <f t="shared" si="62"/>
        <v>4.5813602871985884E-5</v>
      </c>
      <c r="F406" s="15">
        <f t="shared" si="63"/>
        <v>-3.1987687158221889E-6</v>
      </c>
      <c r="G406" s="14">
        <f t="shared" si="64"/>
        <v>8580017.6818030197</v>
      </c>
      <c r="H406" s="15">
        <f t="shared" si="68"/>
        <v>3.2069522010390123E-6</v>
      </c>
      <c r="I406" s="4">
        <f t="shared" si="65"/>
        <v>8580017.6818488333</v>
      </c>
      <c r="J406" s="4">
        <f t="shared" si="66"/>
        <v>8.1834852168233883E-9</v>
      </c>
    </row>
    <row r="407" spans="1:10" x14ac:dyDescent="0.4">
      <c r="A407" s="1">
        <f t="shared" si="69"/>
        <v>44286</v>
      </c>
      <c r="B407">
        <f t="shared" si="70"/>
        <v>400</v>
      </c>
      <c r="C407" s="14">
        <f t="shared" si="61"/>
        <v>3066.3181511758385</v>
      </c>
      <c r="D407" s="15">
        <f t="shared" si="67"/>
        <v>-7.6121030321031942E-9</v>
      </c>
      <c r="E407" s="14">
        <f t="shared" si="62"/>
        <v>4.2614834156163694E-5</v>
      </c>
      <c r="F407" s="15">
        <f t="shared" si="63"/>
        <v>-2.975426287899356E-6</v>
      </c>
      <c r="G407" s="14">
        <f t="shared" si="64"/>
        <v>8580017.6818062272</v>
      </c>
      <c r="H407" s="15">
        <f t="shared" si="68"/>
        <v>2.983038390931459E-6</v>
      </c>
      <c r="I407" s="4">
        <f t="shared" si="65"/>
        <v>8580017.6818488427</v>
      </c>
      <c r="J407" s="4">
        <f t="shared" si="66"/>
        <v>7.6121030321030834E-9</v>
      </c>
    </row>
    <row r="408" spans="1:10" x14ac:dyDescent="0.4">
      <c r="A408" s="1">
        <f t="shared" si="69"/>
        <v>44287</v>
      </c>
      <c r="B408">
        <f t="shared" si="70"/>
        <v>401</v>
      </c>
      <c r="C408" s="14">
        <f t="shared" si="61"/>
        <v>3066.3181511682264</v>
      </c>
      <c r="D408" s="15">
        <f t="shared" si="67"/>
        <v>-7.0806155367942085E-9</v>
      </c>
      <c r="E408" s="14">
        <f t="shared" si="62"/>
        <v>3.9639407868264341E-5</v>
      </c>
      <c r="F408" s="15">
        <f t="shared" si="63"/>
        <v>-2.7676779352417096E-6</v>
      </c>
      <c r="G408" s="14">
        <f t="shared" si="64"/>
        <v>8580017.6818092111</v>
      </c>
      <c r="H408" s="15">
        <f t="shared" si="68"/>
        <v>2.774758550778504E-6</v>
      </c>
      <c r="I408" s="4">
        <f t="shared" si="65"/>
        <v>8580017.6818488501</v>
      </c>
      <c r="J408" s="4">
        <f t="shared" si="66"/>
        <v>7.0806155367944136E-9</v>
      </c>
    </row>
    <row r="409" spans="1:10" x14ac:dyDescent="0.4">
      <c r="A409" s="1">
        <f t="shared" si="69"/>
        <v>44288</v>
      </c>
      <c r="B409">
        <f t="shared" si="70"/>
        <v>402</v>
      </c>
      <c r="C409" s="14">
        <f t="shared" si="61"/>
        <v>3066.318151161146</v>
      </c>
      <c r="D409" s="15">
        <f t="shared" si="67"/>
        <v>-6.5862372288526501E-9</v>
      </c>
      <c r="E409" s="14">
        <f t="shared" si="62"/>
        <v>3.6871729933022628E-5</v>
      </c>
      <c r="F409" s="15">
        <f t="shared" si="63"/>
        <v>-2.5744348580827317E-6</v>
      </c>
      <c r="G409" s="14">
        <f t="shared" si="64"/>
        <v>8580017.6818119865</v>
      </c>
      <c r="H409" s="15">
        <f t="shared" si="68"/>
        <v>2.5810210953115844E-6</v>
      </c>
      <c r="I409" s="4">
        <f t="shared" si="65"/>
        <v>8580017.6818488576</v>
      </c>
      <c r="J409" s="4">
        <f t="shared" si="66"/>
        <v>6.5862372288526484E-9</v>
      </c>
    </row>
    <row r="410" spans="1:10" x14ac:dyDescent="0.4">
      <c r="A410" s="1">
        <f t="shared" si="69"/>
        <v>44289</v>
      </c>
      <c r="B410">
        <f t="shared" si="70"/>
        <v>403</v>
      </c>
      <c r="C410" s="14">
        <f t="shared" si="61"/>
        <v>3066.3181511545599</v>
      </c>
      <c r="D410" s="15">
        <f t="shared" si="67"/>
        <v>-6.1263770938157024E-9</v>
      </c>
      <c r="E410" s="14">
        <f t="shared" si="62"/>
        <v>3.4297295074939899E-5</v>
      </c>
      <c r="F410" s="15">
        <f t="shared" si="63"/>
        <v>-2.3946842781519773E-6</v>
      </c>
      <c r="G410" s="14">
        <f t="shared" si="64"/>
        <v>8580017.6818145681</v>
      </c>
      <c r="H410" s="15">
        <f t="shared" si="68"/>
        <v>2.400810655245793E-6</v>
      </c>
      <c r="I410" s="4">
        <f t="shared" si="65"/>
        <v>8580017.681848865</v>
      </c>
      <c r="J410" s="4">
        <f t="shared" si="66"/>
        <v>6.1263770938157835E-9</v>
      </c>
    </row>
    <row r="411" spans="1:10" x14ac:dyDescent="0.4">
      <c r="A411" s="1">
        <f t="shared" si="69"/>
        <v>44290</v>
      </c>
      <c r="B411">
        <f t="shared" si="70"/>
        <v>404</v>
      </c>
      <c r="C411" s="14">
        <f t="shared" si="61"/>
        <v>3066.3181511484336</v>
      </c>
      <c r="D411" s="15">
        <f t="shared" si="67"/>
        <v>-5.6986250254113092E-9</v>
      </c>
      <c r="E411" s="14">
        <f t="shared" si="62"/>
        <v>3.1902610796787924E-5</v>
      </c>
      <c r="F411" s="15">
        <f t="shared" si="63"/>
        <v>-2.2274841307497437E-6</v>
      </c>
      <c r="G411" s="14">
        <f t="shared" si="64"/>
        <v>8580017.6818169691</v>
      </c>
      <c r="H411" s="15">
        <f t="shared" si="68"/>
        <v>2.2331827557751549E-6</v>
      </c>
      <c r="I411" s="4">
        <f t="shared" si="65"/>
        <v>8580017.6818488725</v>
      </c>
      <c r="J411" s="4">
        <f t="shared" si="66"/>
        <v>5.6986250254111934E-9</v>
      </c>
    </row>
    <row r="412" spans="1:10" x14ac:dyDescent="0.4">
      <c r="A412" s="1">
        <f t="shared" si="69"/>
        <v>44291</v>
      </c>
      <c r="B412">
        <f t="shared" si="70"/>
        <v>405</v>
      </c>
      <c r="C412" s="14">
        <f t="shared" si="61"/>
        <v>3066.3181511427351</v>
      </c>
      <c r="D412" s="15">
        <f t="shared" si="67"/>
        <v>-5.3007391942996637E-9</v>
      </c>
      <c r="E412" s="14">
        <f t="shared" si="62"/>
        <v>2.9675126666038182E-5</v>
      </c>
      <c r="F412" s="15">
        <f t="shared" si="63"/>
        <v>-2.0719581274283734E-6</v>
      </c>
      <c r="G412" s="14">
        <f t="shared" si="64"/>
        <v>8580017.6818192024</v>
      </c>
      <c r="H412" s="15">
        <f t="shared" si="68"/>
        <v>2.0772588666226731E-6</v>
      </c>
      <c r="I412" s="4">
        <f t="shared" si="65"/>
        <v>8580017.681848878</v>
      </c>
      <c r="J412" s="4">
        <f t="shared" si="66"/>
        <v>5.3007391942996256E-9</v>
      </c>
    </row>
    <row r="413" spans="1:10" x14ac:dyDescent="0.4">
      <c r="A413" s="1">
        <f t="shared" si="69"/>
        <v>44292</v>
      </c>
      <c r="B413">
        <f t="shared" si="70"/>
        <v>406</v>
      </c>
      <c r="C413" s="14">
        <f t="shared" si="61"/>
        <v>3066.3181511374346</v>
      </c>
      <c r="D413" s="15">
        <f t="shared" si="67"/>
        <v>-4.9306342987465249E-9</v>
      </c>
      <c r="E413" s="14">
        <f t="shared" si="62"/>
        <v>2.7603168538609809E-5</v>
      </c>
      <c r="F413" s="15">
        <f t="shared" si="63"/>
        <v>-1.9272911634039403E-6</v>
      </c>
      <c r="G413" s="14">
        <f t="shared" si="64"/>
        <v>8580017.6818212792</v>
      </c>
      <c r="H413" s="15">
        <f t="shared" si="68"/>
        <v>1.9322217977026868E-6</v>
      </c>
      <c r="I413" s="4">
        <f t="shared" si="65"/>
        <v>8580017.6818488818</v>
      </c>
      <c r="J413" s="4">
        <f t="shared" si="66"/>
        <v>4.9306342987465109E-9</v>
      </c>
    </row>
    <row r="414" spans="1:10" x14ac:dyDescent="0.4">
      <c r="A414" s="1">
        <f t="shared" si="69"/>
        <v>44293</v>
      </c>
      <c r="B414">
        <f t="shared" si="70"/>
        <v>407</v>
      </c>
      <c r="C414" s="14">
        <f t="shared" si="61"/>
        <v>3066.3181511325038</v>
      </c>
      <c r="D414" s="15">
        <f t="shared" si="67"/>
        <v>-4.5863706356506667E-9</v>
      </c>
      <c r="E414" s="14">
        <f t="shared" si="62"/>
        <v>2.5675877375205868E-5</v>
      </c>
      <c r="F414" s="15">
        <f t="shared" si="63"/>
        <v>-1.7927250456287603E-6</v>
      </c>
      <c r="G414" s="14">
        <f t="shared" si="64"/>
        <v>8580017.6818232108</v>
      </c>
      <c r="H414" s="15">
        <f t="shared" si="68"/>
        <v>1.7973114162644109E-6</v>
      </c>
      <c r="I414" s="4">
        <f t="shared" si="65"/>
        <v>8580017.6818488874</v>
      </c>
      <c r="J414" s="4">
        <f t="shared" si="66"/>
        <v>4.5863706356506121E-9</v>
      </c>
    </row>
    <row r="415" spans="1:10" x14ac:dyDescent="0.4">
      <c r="A415" s="1">
        <f t="shared" si="69"/>
        <v>44294</v>
      </c>
      <c r="B415">
        <f t="shared" si="70"/>
        <v>408</v>
      </c>
      <c r="C415" s="14">
        <f t="shared" si="61"/>
        <v>3066.3181511279172</v>
      </c>
      <c r="D415" s="15">
        <f t="shared" si="67"/>
        <v>-4.2661439346472254E-9</v>
      </c>
      <c r="E415" s="14">
        <f t="shared" si="62"/>
        <v>2.3883152329577109E-5</v>
      </c>
      <c r="F415" s="15">
        <f t="shared" si="63"/>
        <v>-1.6675545191357504E-6</v>
      </c>
      <c r="G415" s="14">
        <f t="shared" si="64"/>
        <v>8580017.6818250082</v>
      </c>
      <c r="H415" s="15">
        <f t="shared" si="68"/>
        <v>1.6718206630703977E-6</v>
      </c>
      <c r="I415" s="4">
        <f t="shared" si="65"/>
        <v>8580017.6818488911</v>
      </c>
      <c r="J415" s="4">
        <f t="shared" si="66"/>
        <v>4.2661439346472916E-9</v>
      </c>
    </row>
    <row r="416" spans="1:10" x14ac:dyDescent="0.4">
      <c r="A416" s="1">
        <f t="shared" si="69"/>
        <v>44295</v>
      </c>
      <c r="B416">
        <f t="shared" si="70"/>
        <v>409</v>
      </c>
      <c r="C416" s="14">
        <f t="shared" si="61"/>
        <v>3066.3181511236512</v>
      </c>
      <c r="D416" s="15">
        <f t="shared" si="67"/>
        <v>-3.9682759020079013E-9</v>
      </c>
      <c r="E416" s="14">
        <f t="shared" si="62"/>
        <v>2.2215597810441357E-5</v>
      </c>
      <c r="F416" s="15">
        <f t="shared" si="63"/>
        <v>-1.5511235708288874E-6</v>
      </c>
      <c r="G416" s="14">
        <f t="shared" si="64"/>
        <v>8580017.6818266809</v>
      </c>
      <c r="H416" s="15">
        <f t="shared" si="68"/>
        <v>1.5550918467308952E-6</v>
      </c>
      <c r="I416" s="4">
        <f t="shared" si="65"/>
        <v>8580017.6818488967</v>
      </c>
      <c r="J416" s="4">
        <f t="shared" si="66"/>
        <v>3.968275902007812E-9</v>
      </c>
    </row>
    <row r="417" spans="1:10" x14ac:dyDescent="0.4">
      <c r="A417" s="1">
        <f t="shared" si="69"/>
        <v>44296</v>
      </c>
      <c r="B417">
        <f t="shared" si="70"/>
        <v>410</v>
      </c>
      <c r="C417" s="14">
        <f t="shared" si="61"/>
        <v>3066.3181511196831</v>
      </c>
      <c r="D417" s="15">
        <f t="shared" si="67"/>
        <v>-3.691205424779067E-9</v>
      </c>
      <c r="E417" s="14">
        <f t="shared" si="62"/>
        <v>2.0664474239612469E-5</v>
      </c>
      <c r="F417" s="15">
        <f t="shared" si="63"/>
        <v>-1.4428219913480939E-6</v>
      </c>
      <c r="G417" s="14">
        <f t="shared" si="64"/>
        <v>8580017.6818282362</v>
      </c>
      <c r="H417" s="15">
        <f t="shared" si="68"/>
        <v>1.4465131967728729E-6</v>
      </c>
      <c r="I417" s="4">
        <f t="shared" si="65"/>
        <v>8580017.6818489004</v>
      </c>
      <c r="J417" s="4">
        <f t="shared" si="66"/>
        <v>3.6912054247790083E-9</v>
      </c>
    </row>
    <row r="418" spans="1:10" x14ac:dyDescent="0.4">
      <c r="A418" s="1">
        <f t="shared" si="69"/>
        <v>44297</v>
      </c>
      <c r="B418">
        <f t="shared" si="70"/>
        <v>411</v>
      </c>
      <c r="C418" s="14">
        <f t="shared" si="61"/>
        <v>3066.3181511159919</v>
      </c>
      <c r="D418" s="15">
        <f t="shared" si="67"/>
        <v>-3.433480389059024E-9</v>
      </c>
      <c r="E418" s="14">
        <f t="shared" si="62"/>
        <v>1.9221652248264376E-5</v>
      </c>
      <c r="F418" s="15">
        <f t="shared" si="63"/>
        <v>-1.3420821769894473E-6</v>
      </c>
      <c r="G418" s="14">
        <f t="shared" si="64"/>
        <v>8580017.6818296835</v>
      </c>
      <c r="H418" s="15">
        <f t="shared" si="68"/>
        <v>1.3455156573785064E-6</v>
      </c>
      <c r="I418" s="4">
        <f t="shared" si="65"/>
        <v>8580017.681848906</v>
      </c>
      <c r="J418" s="4">
        <f t="shared" si="66"/>
        <v>3.4334803890591163E-9</v>
      </c>
    </row>
    <row r="419" spans="1:10" x14ac:dyDescent="0.4">
      <c r="A419" s="1">
        <f t="shared" si="69"/>
        <v>44298</v>
      </c>
      <c r="B419">
        <f t="shared" si="70"/>
        <v>412</v>
      </c>
      <c r="C419" s="14">
        <f t="shared" si="61"/>
        <v>3066.3181511125586</v>
      </c>
      <c r="D419" s="15">
        <f t="shared" si="67"/>
        <v>-3.1937500695343988E-9</v>
      </c>
      <c r="E419" s="14">
        <f t="shared" si="62"/>
        <v>1.7879570071274928E-5</v>
      </c>
      <c r="F419" s="15">
        <f t="shared" si="63"/>
        <v>-1.2483761549197106E-6</v>
      </c>
      <c r="G419" s="14">
        <f t="shared" si="64"/>
        <v>8580017.6818310283</v>
      </c>
      <c r="H419" s="15">
        <f t="shared" si="68"/>
        <v>1.251569904989245E-6</v>
      </c>
      <c r="I419" s="4">
        <f t="shared" si="65"/>
        <v>8580017.6818489078</v>
      </c>
      <c r="J419" s="4">
        <f t="shared" si="66"/>
        <v>3.1937500695344319E-9</v>
      </c>
    </row>
    <row r="420" spans="1:10" x14ac:dyDescent="0.4">
      <c r="A420" s="1">
        <f t="shared" si="69"/>
        <v>44299</v>
      </c>
      <c r="B420">
        <f t="shared" si="70"/>
        <v>413</v>
      </c>
      <c r="C420" s="14">
        <f t="shared" si="61"/>
        <v>3066.3181511093649</v>
      </c>
      <c r="D420" s="15">
        <f t="shared" si="67"/>
        <v>-2.9707580503895595E-9</v>
      </c>
      <c r="E420" s="14">
        <f t="shared" si="62"/>
        <v>1.6631193916355216E-5</v>
      </c>
      <c r="F420" s="15">
        <f t="shared" si="63"/>
        <v>-1.1612128160944756E-6</v>
      </c>
      <c r="G420" s="14">
        <f t="shared" si="64"/>
        <v>8580017.68183228</v>
      </c>
      <c r="H420" s="15">
        <f t="shared" si="68"/>
        <v>1.1641835741448652E-6</v>
      </c>
      <c r="I420" s="4">
        <f t="shared" si="65"/>
        <v>8580017.6818489116</v>
      </c>
      <c r="J420" s="4">
        <f t="shared" si="66"/>
        <v>2.9707580503895958E-9</v>
      </c>
    </row>
    <row r="421" spans="1:10" x14ac:dyDescent="0.4">
      <c r="A421" s="1">
        <f t="shared" si="69"/>
        <v>44300</v>
      </c>
      <c r="B421">
        <f t="shared" si="70"/>
        <v>414</v>
      </c>
      <c r="C421" s="14">
        <f t="shared" ref="C421:C484" si="71">C420+D420</f>
        <v>3066.318151106394</v>
      </c>
      <c r="D421" s="15">
        <f t="shared" si="67"/>
        <v>-2.7633356404878696E-9</v>
      </c>
      <c r="E421" s="14">
        <f t="shared" ref="E421:E484" si="72">E420+F420</f>
        <v>1.5469981100260739E-5</v>
      </c>
      <c r="F421" s="15">
        <f t="shared" ref="F421:F484" si="73">-D421-H421</f>
        <v>-1.080135341377764E-6</v>
      </c>
      <c r="G421" s="14">
        <f t="shared" ref="G421:G484" si="74">G420+H420</f>
        <v>8580017.6818334442</v>
      </c>
      <c r="H421" s="15">
        <f t="shared" si="68"/>
        <v>1.0828986770182519E-6</v>
      </c>
      <c r="I421" s="4">
        <f t="shared" ref="I421:I484" si="75">E421+G421</f>
        <v>8580017.6818489134</v>
      </c>
      <c r="J421" s="4">
        <f t="shared" ref="J421:J484" si="76">F421+H421</f>
        <v>2.7633356404878613E-9</v>
      </c>
    </row>
    <row r="422" spans="1:10" x14ac:dyDescent="0.4">
      <c r="A422" s="1">
        <f t="shared" si="69"/>
        <v>44301</v>
      </c>
      <c r="B422">
        <f t="shared" si="70"/>
        <v>415</v>
      </c>
      <c r="C422" s="14">
        <f t="shared" si="71"/>
        <v>3066.3181511036305</v>
      </c>
      <c r="D422" s="15">
        <f t="shared" si="67"/>
        <v>-2.5703957483140364E-9</v>
      </c>
      <c r="E422" s="14">
        <f t="shared" si="72"/>
        <v>1.4389845758882976E-5</v>
      </c>
      <c r="F422" s="15">
        <f t="shared" si="73"/>
        <v>-1.0047188073734943E-6</v>
      </c>
      <c r="G422" s="14">
        <f t="shared" si="74"/>
        <v>8580017.6818345264</v>
      </c>
      <c r="H422" s="15">
        <f t="shared" si="68"/>
        <v>1.0072892031218084E-6</v>
      </c>
      <c r="I422" s="4">
        <f t="shared" si="75"/>
        <v>8580017.6818489153</v>
      </c>
      <c r="J422" s="4">
        <f t="shared" si="76"/>
        <v>2.570395748314069E-9</v>
      </c>
    </row>
    <row r="423" spans="1:10" x14ac:dyDescent="0.4">
      <c r="A423" s="1">
        <f t="shared" si="69"/>
        <v>44302</v>
      </c>
      <c r="B423">
        <f t="shared" si="70"/>
        <v>416</v>
      </c>
      <c r="C423" s="14">
        <f t="shared" si="71"/>
        <v>3066.3181511010603</v>
      </c>
      <c r="D423" s="15">
        <f t="shared" si="67"/>
        <v>-2.390927184576402E-9</v>
      </c>
      <c r="E423" s="14">
        <f t="shared" si="72"/>
        <v>1.3385126951509482E-5</v>
      </c>
      <c r="F423" s="15">
        <f t="shared" si="73"/>
        <v>-9.3456795942108744E-7</v>
      </c>
      <c r="G423" s="14">
        <f t="shared" si="74"/>
        <v>8580017.6818355341</v>
      </c>
      <c r="H423" s="15">
        <f t="shared" si="68"/>
        <v>9.3695888660566384E-7</v>
      </c>
      <c r="I423" s="4">
        <f t="shared" si="75"/>
        <v>8580017.681848919</v>
      </c>
      <c r="J423" s="4">
        <f t="shared" si="76"/>
        <v>2.3909271845764048E-9</v>
      </c>
    </row>
    <row r="424" spans="1:10" x14ac:dyDescent="0.4">
      <c r="A424" s="1">
        <f t="shared" si="69"/>
        <v>44303</v>
      </c>
      <c r="B424">
        <f t="shared" si="70"/>
        <v>417</v>
      </c>
      <c r="C424" s="14">
        <f t="shared" si="71"/>
        <v>3066.3181510986692</v>
      </c>
      <c r="D424" s="15">
        <f t="shared" si="67"/>
        <v>-2.2239893626093718E-9</v>
      </c>
      <c r="E424" s="14">
        <f t="shared" si="72"/>
        <v>1.2450558992088394E-5</v>
      </c>
      <c r="F424" s="15">
        <f t="shared" si="73"/>
        <v>-8.6931514008357828E-7</v>
      </c>
      <c r="G424" s="14">
        <f t="shared" si="74"/>
        <v>8580017.681836471</v>
      </c>
      <c r="H424" s="15">
        <f t="shared" si="68"/>
        <v>8.7153912944618763E-7</v>
      </c>
      <c r="I424" s="4">
        <f t="shared" si="75"/>
        <v>8580017.6818489209</v>
      </c>
      <c r="J424" s="4">
        <f t="shared" si="76"/>
        <v>2.2239893626093457E-9</v>
      </c>
    </row>
    <row r="425" spans="1:10" x14ac:dyDescent="0.4">
      <c r="A425" s="1">
        <f t="shared" si="69"/>
        <v>44304</v>
      </c>
      <c r="B425">
        <f t="shared" si="70"/>
        <v>418</v>
      </c>
      <c r="C425" s="14">
        <f t="shared" si="71"/>
        <v>3066.318151096445</v>
      </c>
      <c r="D425" s="15">
        <f t="shared" si="67"/>
        <v>-2.0687073688010319E-9</v>
      </c>
      <c r="E425" s="14">
        <f t="shared" si="72"/>
        <v>1.1581243852004815E-5</v>
      </c>
      <c r="F425" s="15">
        <f t="shared" si="73"/>
        <v>-8.0861836227153609E-7</v>
      </c>
      <c r="G425" s="14">
        <f t="shared" si="74"/>
        <v>8580017.6818373427</v>
      </c>
      <c r="H425" s="15">
        <f t="shared" si="68"/>
        <v>8.1068706964033713E-7</v>
      </c>
      <c r="I425" s="4">
        <f t="shared" si="75"/>
        <v>8580017.6818489246</v>
      </c>
      <c r="J425" s="4">
        <f t="shared" si="76"/>
        <v>2.0687073688010431E-9</v>
      </c>
    </row>
    <row r="426" spans="1:10" x14ac:dyDescent="0.4">
      <c r="A426" s="1">
        <f t="shared" si="69"/>
        <v>44305</v>
      </c>
      <c r="B426">
        <f t="shared" si="70"/>
        <v>419</v>
      </c>
      <c r="C426" s="14">
        <f t="shared" si="71"/>
        <v>3066.3181510943764</v>
      </c>
      <c r="D426" s="15">
        <f t="shared" si="67"/>
        <v>-1.9242673772102833E-9</v>
      </c>
      <c r="E426" s="14">
        <f t="shared" si="72"/>
        <v>1.0772625489733279E-5</v>
      </c>
      <c r="F426" s="15">
        <f t="shared" si="73"/>
        <v>-7.5215951690411923E-7</v>
      </c>
      <c r="G426" s="14">
        <f t="shared" si="74"/>
        <v>8580017.6818381529</v>
      </c>
      <c r="H426" s="15">
        <f t="shared" si="68"/>
        <v>7.5408378428132955E-7</v>
      </c>
      <c r="I426" s="4">
        <f t="shared" si="75"/>
        <v>8580017.6818489265</v>
      </c>
      <c r="J426" s="4">
        <f t="shared" si="76"/>
        <v>1.9242673772103209E-9</v>
      </c>
    </row>
    <row r="427" spans="1:10" x14ac:dyDescent="0.4">
      <c r="A427" s="1">
        <f t="shared" si="69"/>
        <v>44306</v>
      </c>
      <c r="B427">
        <f t="shared" si="70"/>
        <v>420</v>
      </c>
      <c r="C427" s="14">
        <f t="shared" si="71"/>
        <v>3066.3181510924519</v>
      </c>
      <c r="D427" s="15">
        <f t="shared" si="67"/>
        <v>-1.7899123843417082E-9</v>
      </c>
      <c r="E427" s="14">
        <f t="shared" si="72"/>
        <v>1.0020465972829159E-5</v>
      </c>
      <c r="F427" s="15">
        <f t="shared" si="73"/>
        <v>-6.9964270571369953E-7</v>
      </c>
      <c r="G427" s="14">
        <f t="shared" si="74"/>
        <v>8580017.6818389073</v>
      </c>
      <c r="H427" s="15">
        <f t="shared" si="68"/>
        <v>7.0143261809804123E-7</v>
      </c>
      <c r="I427" s="4">
        <f t="shared" si="75"/>
        <v>8580017.6818489283</v>
      </c>
      <c r="J427" s="4">
        <f t="shared" si="76"/>
        <v>1.7899123843416927E-9</v>
      </c>
    </row>
    <row r="428" spans="1:10" x14ac:dyDescent="0.4">
      <c r="A428" s="1">
        <f t="shared" si="69"/>
        <v>44307</v>
      </c>
      <c r="B428">
        <f t="shared" si="70"/>
        <v>421</v>
      </c>
      <c r="C428" s="14">
        <f t="shared" si="71"/>
        <v>3066.318151090662</v>
      </c>
      <c r="D428" s="15">
        <f t="shared" si="67"/>
        <v>-1.6649382417243207E-9</v>
      </c>
      <c r="E428" s="14">
        <f t="shared" si="72"/>
        <v>9.3208232671154586E-6</v>
      </c>
      <c r="F428" s="15">
        <f t="shared" si="73"/>
        <v>-6.5079269045635778E-7</v>
      </c>
      <c r="G428" s="14">
        <f t="shared" si="74"/>
        <v>8580017.6818396095</v>
      </c>
      <c r="H428" s="15">
        <f t="shared" si="68"/>
        <v>6.5245762869808213E-7</v>
      </c>
      <c r="I428" s="4">
        <f t="shared" si="75"/>
        <v>8580017.6818489302</v>
      </c>
      <c r="J428" s="4">
        <f t="shared" si="76"/>
        <v>1.6649382417243521E-9</v>
      </c>
    </row>
    <row r="429" spans="1:10" x14ac:dyDescent="0.4">
      <c r="A429" s="1">
        <f t="shared" si="69"/>
        <v>44308</v>
      </c>
      <c r="B429">
        <f t="shared" si="70"/>
        <v>422</v>
      </c>
      <c r="C429" s="14">
        <f t="shared" si="71"/>
        <v>3066.3181510889972</v>
      </c>
      <c r="D429" s="15">
        <f t="shared" si="67"/>
        <v>-1.5486899655011185E-9</v>
      </c>
      <c r="E429" s="14">
        <f t="shared" si="72"/>
        <v>8.6700305766591009E-6</v>
      </c>
      <c r="F429" s="15">
        <f t="shared" si="73"/>
        <v>-6.0535345040063597E-7</v>
      </c>
      <c r="G429" s="14">
        <f t="shared" si="74"/>
        <v>8580017.6818402614</v>
      </c>
      <c r="H429" s="15">
        <f t="shared" si="68"/>
        <v>6.0690214036613708E-7</v>
      </c>
      <c r="I429" s="4">
        <f t="shared" si="75"/>
        <v>8580017.6818489321</v>
      </c>
      <c r="J429" s="4">
        <f t="shared" si="76"/>
        <v>1.5486899655011123E-9</v>
      </c>
    </row>
    <row r="430" spans="1:10" x14ac:dyDescent="0.4">
      <c r="A430" s="1">
        <f t="shared" si="69"/>
        <v>44309</v>
      </c>
      <c r="B430">
        <f t="shared" si="70"/>
        <v>423</v>
      </c>
      <c r="C430" s="14">
        <f t="shared" si="71"/>
        <v>3066.3181510874483</v>
      </c>
      <c r="D430" s="15">
        <f t="shared" si="67"/>
        <v>-1.4405583036881669E-9</v>
      </c>
      <c r="E430" s="14">
        <f t="shared" si="72"/>
        <v>8.0646771262584648E-6</v>
      </c>
      <c r="F430" s="15">
        <f t="shared" si="73"/>
        <v>-5.6308684053440438E-7</v>
      </c>
      <c r="G430" s="14">
        <f t="shared" si="74"/>
        <v>8580017.6818408687</v>
      </c>
      <c r="H430" s="15">
        <f t="shared" si="68"/>
        <v>5.6452739883809254E-7</v>
      </c>
      <c r="I430" s="4">
        <f t="shared" si="75"/>
        <v>8580017.6818489339</v>
      </c>
      <c r="J430" s="4">
        <f t="shared" si="76"/>
        <v>1.4405583036881561E-9</v>
      </c>
    </row>
    <row r="431" spans="1:10" x14ac:dyDescent="0.4">
      <c r="A431" s="1">
        <f t="shared" si="69"/>
        <v>44310</v>
      </c>
      <c r="B431">
        <f t="shared" si="70"/>
        <v>424</v>
      </c>
      <c r="C431" s="14">
        <f t="shared" si="71"/>
        <v>3066.3181510860077</v>
      </c>
      <c r="D431" s="15">
        <f t="shared" si="67"/>
        <v>-1.3399765431123684E-9</v>
      </c>
      <c r="E431" s="14">
        <f t="shared" si="72"/>
        <v>7.5015902857240604E-6</v>
      </c>
      <c r="F431" s="15">
        <f t="shared" si="73"/>
        <v>-5.2377134345757184E-7</v>
      </c>
      <c r="G431" s="14">
        <f t="shared" si="74"/>
        <v>8580017.681841433</v>
      </c>
      <c r="H431" s="15">
        <f t="shared" si="68"/>
        <v>5.2511132000068424E-7</v>
      </c>
      <c r="I431" s="4">
        <f t="shared" si="75"/>
        <v>8580017.6818489339</v>
      </c>
      <c r="J431" s="4">
        <f t="shared" si="76"/>
        <v>1.3399765431123937E-9</v>
      </c>
    </row>
    <row r="432" spans="1:10" x14ac:dyDescent="0.4">
      <c r="A432" s="1">
        <f t="shared" si="69"/>
        <v>44311</v>
      </c>
      <c r="B432">
        <f t="shared" si="70"/>
        <v>425</v>
      </c>
      <c r="C432" s="14">
        <f t="shared" si="71"/>
        <v>3066.3181510846675</v>
      </c>
      <c r="D432" s="15">
        <f t="shared" si="67"/>
        <v>-1.2464175392932276E-9</v>
      </c>
      <c r="E432" s="14">
        <f t="shared" si="72"/>
        <v>6.9778189422664882E-6</v>
      </c>
      <c r="F432" s="15">
        <f t="shared" si="73"/>
        <v>-4.8720090841936102E-7</v>
      </c>
      <c r="G432" s="14">
        <f t="shared" si="74"/>
        <v>8580017.6818419583</v>
      </c>
      <c r="H432" s="15">
        <f t="shared" si="68"/>
        <v>4.884473259586542E-7</v>
      </c>
      <c r="I432" s="4">
        <f t="shared" si="75"/>
        <v>8580017.6818489358</v>
      </c>
      <c r="J432" s="4">
        <f t="shared" si="76"/>
        <v>1.2464175392931859E-9</v>
      </c>
    </row>
    <row r="433" spans="1:10" x14ac:dyDescent="0.4">
      <c r="A433" s="1">
        <f t="shared" si="69"/>
        <v>44312</v>
      </c>
      <c r="B433">
        <f t="shared" si="70"/>
        <v>426</v>
      </c>
      <c r="C433" s="14">
        <f t="shared" si="71"/>
        <v>3066.3181510834211</v>
      </c>
      <c r="D433" s="15">
        <f t="shared" si="67"/>
        <v>-1.1593909537023541E-9</v>
      </c>
      <c r="E433" s="14">
        <f t="shared" si="72"/>
        <v>6.4906180338471276E-6</v>
      </c>
      <c r="F433" s="15">
        <f t="shared" si="73"/>
        <v>-4.5318387141559661E-7</v>
      </c>
      <c r="G433" s="14">
        <f t="shared" si="74"/>
        <v>8580017.6818424463</v>
      </c>
      <c r="H433" s="15">
        <f t="shared" si="68"/>
        <v>4.5434326236929896E-7</v>
      </c>
      <c r="I433" s="4">
        <f t="shared" si="75"/>
        <v>8580017.6818489376</v>
      </c>
      <c r="J433" s="4">
        <f t="shared" si="76"/>
        <v>1.1593909537023499E-9</v>
      </c>
    </row>
    <row r="434" spans="1:10" x14ac:dyDescent="0.4">
      <c r="A434" s="1">
        <f t="shared" si="69"/>
        <v>44313</v>
      </c>
      <c r="B434">
        <f t="shared" si="70"/>
        <v>427</v>
      </c>
      <c r="C434" s="14">
        <f t="shared" si="71"/>
        <v>3066.3181510822615</v>
      </c>
      <c r="D434" s="15">
        <f t="shared" si="67"/>
        <v>-1.0784406839212999E-9</v>
      </c>
      <c r="E434" s="14">
        <f t="shared" si="72"/>
        <v>6.0374341624315311E-6</v>
      </c>
      <c r="F434" s="15">
        <f t="shared" si="73"/>
        <v>-4.2154195068628593E-7</v>
      </c>
      <c r="G434" s="14">
        <f t="shared" si="74"/>
        <v>8580017.6818429008</v>
      </c>
      <c r="H434" s="15">
        <f t="shared" si="68"/>
        <v>4.2262039137020723E-7</v>
      </c>
      <c r="I434" s="4">
        <f t="shared" si="75"/>
        <v>8580017.6818489376</v>
      </c>
      <c r="J434" s="4">
        <f t="shared" si="76"/>
        <v>1.0784406839213076E-9</v>
      </c>
    </row>
    <row r="435" spans="1:10" x14ac:dyDescent="0.4">
      <c r="A435" s="1">
        <f t="shared" si="69"/>
        <v>44314</v>
      </c>
      <c r="B435">
        <f t="shared" si="70"/>
        <v>428</v>
      </c>
      <c r="C435" s="14">
        <f t="shared" si="71"/>
        <v>3066.3181510811828</v>
      </c>
      <c r="D435" s="15">
        <f t="shared" si="67"/>
        <v>-1.0031424732293135E-9</v>
      </c>
      <c r="E435" s="14">
        <f t="shared" si="72"/>
        <v>5.6158922117452455E-6</v>
      </c>
      <c r="F435" s="15">
        <f t="shared" si="73"/>
        <v>-3.9210931234893795E-7</v>
      </c>
      <c r="G435" s="14">
        <f t="shared" si="74"/>
        <v>8580017.6818433236</v>
      </c>
      <c r="H435" s="15">
        <f t="shared" si="68"/>
        <v>3.9311245482216725E-7</v>
      </c>
      <c r="I435" s="4">
        <f t="shared" si="75"/>
        <v>8580017.6818489395</v>
      </c>
      <c r="J435" s="4">
        <f t="shared" si="76"/>
        <v>1.0031424732292986E-9</v>
      </c>
    </row>
    <row r="436" spans="1:10" x14ac:dyDescent="0.4">
      <c r="A436" s="1">
        <f t="shared" si="69"/>
        <v>44315</v>
      </c>
      <c r="B436">
        <f t="shared" si="70"/>
        <v>429</v>
      </c>
      <c r="C436" s="14">
        <f t="shared" si="71"/>
        <v>3066.3181510801796</v>
      </c>
      <c r="D436" s="15">
        <f t="shared" si="67"/>
        <v>-9.3310168709295779E-10</v>
      </c>
      <c r="E436" s="14">
        <f t="shared" si="72"/>
        <v>5.2237828993963078E-6</v>
      </c>
      <c r="F436" s="15">
        <f t="shared" si="73"/>
        <v>-3.6473170127064861E-7</v>
      </c>
      <c r="G436" s="14">
        <f t="shared" si="74"/>
        <v>8580017.6818437167</v>
      </c>
      <c r="H436" s="15">
        <f t="shared" si="68"/>
        <v>3.6566480295774159E-7</v>
      </c>
      <c r="I436" s="4">
        <f t="shared" si="75"/>
        <v>8580017.6818489395</v>
      </c>
      <c r="J436" s="4">
        <f t="shared" si="76"/>
        <v>9.3310168709297827E-10</v>
      </c>
    </row>
    <row r="437" spans="1:10" x14ac:dyDescent="0.4">
      <c r="A437" s="1">
        <f t="shared" si="69"/>
        <v>44316</v>
      </c>
      <c r="B437">
        <f t="shared" si="70"/>
        <v>430</v>
      </c>
      <c r="C437" s="14">
        <f t="shared" si="71"/>
        <v>3066.3181510792465</v>
      </c>
      <c r="D437" s="15">
        <f t="shared" si="67"/>
        <v>-8.6795124490428316E-10</v>
      </c>
      <c r="E437" s="14">
        <f t="shared" si="72"/>
        <v>4.859051198125659E-6</v>
      </c>
      <c r="F437" s="15">
        <f t="shared" si="73"/>
        <v>-3.3926563262389189E-7</v>
      </c>
      <c r="G437" s="14">
        <f t="shared" si="74"/>
        <v>8580017.6818440817</v>
      </c>
      <c r="H437" s="15">
        <f t="shared" si="68"/>
        <v>3.4013358386879618E-7</v>
      </c>
      <c r="I437" s="4">
        <f t="shared" si="75"/>
        <v>8580017.6818489414</v>
      </c>
      <c r="J437" s="4">
        <f t="shared" si="76"/>
        <v>8.6795124490428957E-10</v>
      </c>
    </row>
    <row r="438" spans="1:10" x14ac:dyDescent="0.4">
      <c r="A438" s="1">
        <f t="shared" si="69"/>
        <v>44317</v>
      </c>
      <c r="B438">
        <f t="shared" si="70"/>
        <v>431</v>
      </c>
      <c r="C438" s="14">
        <f t="shared" si="71"/>
        <v>3066.3181510783784</v>
      </c>
      <c r="D438" s="15">
        <f t="shared" si="67"/>
        <v>-8.0734969612787916E-10</v>
      </c>
      <c r="E438" s="14">
        <f t="shared" si="72"/>
        <v>4.5197855655017674E-6</v>
      </c>
      <c r="F438" s="15">
        <f t="shared" si="73"/>
        <v>-3.155776398889959E-7</v>
      </c>
      <c r="G438" s="14">
        <f t="shared" si="74"/>
        <v>8580017.6818444226</v>
      </c>
      <c r="H438" s="15">
        <f t="shared" si="68"/>
        <v>3.1638498958512377E-7</v>
      </c>
      <c r="I438" s="4">
        <f t="shared" si="75"/>
        <v>8580017.6818489432</v>
      </c>
      <c r="J438" s="4">
        <f t="shared" si="76"/>
        <v>8.0734969612787079E-10</v>
      </c>
    </row>
    <row r="439" spans="1:10" x14ac:dyDescent="0.4">
      <c r="A439" s="1">
        <f t="shared" si="69"/>
        <v>44318</v>
      </c>
      <c r="B439">
        <f t="shared" si="70"/>
        <v>432</v>
      </c>
      <c r="C439" s="14">
        <f t="shared" si="71"/>
        <v>3066.3181510775712</v>
      </c>
      <c r="D439" s="15">
        <f t="shared" si="67"/>
        <v>-7.5097943077398677E-10</v>
      </c>
      <c r="E439" s="14">
        <f t="shared" si="72"/>
        <v>4.2042079256127718E-6</v>
      </c>
      <c r="F439" s="15">
        <f t="shared" si="73"/>
        <v>-2.935435753621201E-7</v>
      </c>
      <c r="G439" s="14">
        <f t="shared" si="74"/>
        <v>8580017.6818447392</v>
      </c>
      <c r="H439" s="15">
        <f t="shared" si="68"/>
        <v>2.9429455479289407E-7</v>
      </c>
      <c r="I439" s="4">
        <f t="shared" si="75"/>
        <v>8580017.6818489432</v>
      </c>
      <c r="J439" s="4">
        <f t="shared" si="76"/>
        <v>7.5097943077396557E-10</v>
      </c>
    </row>
    <row r="440" spans="1:10" x14ac:dyDescent="0.4">
      <c r="A440" s="1">
        <f t="shared" si="69"/>
        <v>44319</v>
      </c>
      <c r="B440">
        <f t="shared" si="70"/>
        <v>433</v>
      </c>
      <c r="C440" s="14">
        <f t="shared" si="71"/>
        <v>3066.3181510768204</v>
      </c>
      <c r="D440" s="15">
        <f t="shared" si="67"/>
        <v>-6.985450148188352E-10</v>
      </c>
      <c r="E440" s="14">
        <f t="shared" si="72"/>
        <v>3.9106643502506516E-6</v>
      </c>
      <c r="F440" s="15">
        <f t="shared" si="73"/>
        <v>-2.7304795950272679E-7</v>
      </c>
      <c r="G440" s="14">
        <f t="shared" si="74"/>
        <v>8580017.6818450335</v>
      </c>
      <c r="H440" s="15">
        <f t="shared" si="68"/>
        <v>2.7374650451754565E-7</v>
      </c>
      <c r="I440" s="4">
        <f t="shared" si="75"/>
        <v>8580017.6818489451</v>
      </c>
      <c r="J440" s="4">
        <f t="shared" si="76"/>
        <v>6.9854501481885702E-10</v>
      </c>
    </row>
    <row r="441" spans="1:10" x14ac:dyDescent="0.4">
      <c r="A441" s="1">
        <f t="shared" si="69"/>
        <v>44320</v>
      </c>
      <c r="B441">
        <f t="shared" si="70"/>
        <v>434</v>
      </c>
      <c r="C441" s="14">
        <f t="shared" si="71"/>
        <v>3066.3181510761219</v>
      </c>
      <c r="D441" s="15">
        <f t="shared" si="67"/>
        <v>-6.4977164184821988E-10</v>
      </c>
      <c r="E441" s="14">
        <f t="shared" si="72"/>
        <v>3.6376163907479247E-6</v>
      </c>
      <c r="F441" s="15">
        <f t="shared" si="73"/>
        <v>-2.539833757105065E-7</v>
      </c>
      <c r="G441" s="14">
        <f t="shared" si="74"/>
        <v>8580017.6818453074</v>
      </c>
      <c r="H441" s="15">
        <f t="shared" si="68"/>
        <v>2.5463314735235473E-7</v>
      </c>
      <c r="I441" s="4">
        <f t="shared" si="75"/>
        <v>8580017.6818489451</v>
      </c>
      <c r="J441" s="4">
        <f t="shared" si="76"/>
        <v>6.4977164184822774E-10</v>
      </c>
    </row>
    <row r="442" spans="1:10" x14ac:dyDescent="0.4">
      <c r="A442" s="1">
        <f t="shared" si="69"/>
        <v>44321</v>
      </c>
      <c r="B442">
        <f t="shared" si="70"/>
        <v>435</v>
      </c>
      <c r="C442" s="14">
        <f t="shared" si="71"/>
        <v>3066.3181510754721</v>
      </c>
      <c r="D442" s="15">
        <f t="shared" si="67"/>
        <v>-6.0440369280945298E-10</v>
      </c>
      <c r="E442" s="14">
        <f t="shared" si="72"/>
        <v>3.3836330150374182E-6</v>
      </c>
      <c r="F442" s="15">
        <f t="shared" si="73"/>
        <v>-2.3624990735980985E-7</v>
      </c>
      <c r="G442" s="14">
        <f t="shared" si="74"/>
        <v>8580017.6818455625</v>
      </c>
      <c r="H442" s="15">
        <f t="shared" si="68"/>
        <v>2.368543110526193E-7</v>
      </c>
      <c r="I442" s="4">
        <f t="shared" si="75"/>
        <v>8580017.681848947</v>
      </c>
      <c r="J442" s="4">
        <f t="shared" si="76"/>
        <v>6.0440369280945257E-10</v>
      </c>
    </row>
    <row r="443" spans="1:10" x14ac:dyDescent="0.4">
      <c r="A443" s="1">
        <f t="shared" si="69"/>
        <v>44322</v>
      </c>
      <c r="B443">
        <f t="shared" si="70"/>
        <v>436</v>
      </c>
      <c r="C443" s="14">
        <f t="shared" si="71"/>
        <v>3066.3181510748677</v>
      </c>
      <c r="D443" s="15">
        <f t="shared" si="67"/>
        <v>-5.6220339632341217E-10</v>
      </c>
      <c r="E443" s="14">
        <f t="shared" si="72"/>
        <v>3.1473831076776085E-6</v>
      </c>
      <c r="F443" s="15">
        <f t="shared" si="73"/>
        <v>-2.197546141411092E-7</v>
      </c>
      <c r="G443" s="14">
        <f t="shared" si="74"/>
        <v>8580017.6818457991</v>
      </c>
      <c r="H443" s="15">
        <f t="shared" si="68"/>
        <v>2.2031681753743261E-7</v>
      </c>
      <c r="I443" s="4">
        <f t="shared" si="75"/>
        <v>8580017.681848947</v>
      </c>
      <c r="J443" s="4">
        <f t="shared" si="76"/>
        <v>5.6220339632340451E-10</v>
      </c>
    </row>
    <row r="444" spans="1:10" x14ac:dyDescent="0.4">
      <c r="A444" s="1">
        <f t="shared" si="69"/>
        <v>44323</v>
      </c>
      <c r="B444">
        <f t="shared" si="70"/>
        <v>437</v>
      </c>
      <c r="C444" s="14">
        <f t="shared" si="71"/>
        <v>3066.3181510743057</v>
      </c>
      <c r="D444" s="15">
        <f t="shared" si="67"/>
        <v>-5.2294958253544375E-10</v>
      </c>
      <c r="E444" s="14">
        <f t="shared" si="72"/>
        <v>2.9276284935364993E-6</v>
      </c>
      <c r="F444" s="15">
        <f t="shared" si="73"/>
        <v>-2.0441104496501955E-7</v>
      </c>
      <c r="G444" s="14">
        <f t="shared" si="74"/>
        <v>8580017.6818460189</v>
      </c>
      <c r="H444" s="15">
        <f t="shared" si="68"/>
        <v>2.0493399454755498E-7</v>
      </c>
      <c r="I444" s="4">
        <f t="shared" si="75"/>
        <v>8580017.681848947</v>
      </c>
      <c r="J444" s="4">
        <f t="shared" si="76"/>
        <v>5.2294958253543258E-10</v>
      </c>
    </row>
    <row r="445" spans="1:10" x14ac:dyDescent="0.4">
      <c r="A445" s="1">
        <f t="shared" si="69"/>
        <v>44324</v>
      </c>
      <c r="B445">
        <f t="shared" si="70"/>
        <v>438</v>
      </c>
      <c r="C445" s="14">
        <f t="shared" si="71"/>
        <v>3066.3181510737827</v>
      </c>
      <c r="D445" s="15">
        <f t="shared" si="67"/>
        <v>-4.8643652397410791E-10</v>
      </c>
      <c r="E445" s="14">
        <f t="shared" si="72"/>
        <v>2.7232174485714798E-6</v>
      </c>
      <c r="F445" s="15">
        <f t="shared" si="73"/>
        <v>-1.901387848760295E-7</v>
      </c>
      <c r="G445" s="14">
        <f t="shared" si="74"/>
        <v>8580017.6818462238</v>
      </c>
      <c r="H445" s="15">
        <f t="shared" si="68"/>
        <v>1.9062522140000362E-7</v>
      </c>
      <c r="I445" s="4">
        <f t="shared" si="75"/>
        <v>8580017.681848947</v>
      </c>
      <c r="J445" s="4">
        <f t="shared" si="76"/>
        <v>4.8643652397411981E-10</v>
      </c>
    </row>
    <row r="446" spans="1:10" x14ac:dyDescent="0.4">
      <c r="A446" s="1">
        <f t="shared" si="69"/>
        <v>44325</v>
      </c>
      <c r="B446">
        <f t="shared" si="70"/>
        <v>439</v>
      </c>
      <c r="C446" s="14">
        <f t="shared" si="71"/>
        <v>3066.3181510732961</v>
      </c>
      <c r="D446" s="15">
        <f t="shared" si="67"/>
        <v>-4.5247285734275984E-10</v>
      </c>
      <c r="E446" s="14">
        <f t="shared" si="72"/>
        <v>2.5330786636954502E-6</v>
      </c>
      <c r="F446" s="15">
        <f t="shared" si="73"/>
        <v>-1.7686303360133876E-7</v>
      </c>
      <c r="G446" s="14">
        <f t="shared" si="74"/>
        <v>8580017.6818464138</v>
      </c>
      <c r="H446" s="15">
        <f t="shared" si="68"/>
        <v>1.7731550645868153E-7</v>
      </c>
      <c r="I446" s="4">
        <f t="shared" si="75"/>
        <v>8580017.681848947</v>
      </c>
      <c r="J446" s="4">
        <f t="shared" si="76"/>
        <v>4.5247285734276884E-10</v>
      </c>
    </row>
    <row r="447" spans="1:10" x14ac:dyDescent="0.4">
      <c r="A447" s="1">
        <f t="shared" si="69"/>
        <v>44326</v>
      </c>
      <c r="B447">
        <f t="shared" si="70"/>
        <v>440</v>
      </c>
      <c r="C447" s="14">
        <f t="shared" si="71"/>
        <v>3066.3181510728436</v>
      </c>
      <c r="D447" s="15">
        <f t="shared" si="67"/>
        <v>-4.2088058059312432E-10</v>
      </c>
      <c r="E447" s="14">
        <f t="shared" si="72"/>
        <v>2.3562156300941114E-6</v>
      </c>
      <c r="F447" s="15">
        <f t="shared" si="73"/>
        <v>-1.6451421352599469E-7</v>
      </c>
      <c r="G447" s="14">
        <f t="shared" si="74"/>
        <v>8580017.6818465907</v>
      </c>
      <c r="H447" s="15">
        <f t="shared" si="68"/>
        <v>1.649350941065878E-7</v>
      </c>
      <c r="I447" s="4">
        <f t="shared" si="75"/>
        <v>8580017.681848947</v>
      </c>
      <c r="J447" s="4">
        <f t="shared" si="76"/>
        <v>4.2088058059311124E-10</v>
      </c>
    </row>
    <row r="448" spans="1:10" x14ac:dyDescent="0.4">
      <c r="A448" s="1">
        <f t="shared" si="69"/>
        <v>44327</v>
      </c>
      <c r="B448">
        <f t="shared" si="70"/>
        <v>441</v>
      </c>
      <c r="C448" s="14">
        <f t="shared" si="71"/>
        <v>3066.3181510724226</v>
      </c>
      <c r="D448" s="15">
        <f t="shared" si="67"/>
        <v>-3.9149412002457141E-10</v>
      </c>
      <c r="E448" s="14">
        <f t="shared" si="72"/>
        <v>2.1917014165681166E-6</v>
      </c>
      <c r="F448" s="15">
        <f t="shared" si="73"/>
        <v>-1.5302760503974359E-7</v>
      </c>
      <c r="G448" s="14">
        <f t="shared" si="74"/>
        <v>8580017.6818467565</v>
      </c>
      <c r="H448" s="15">
        <f t="shared" si="68"/>
        <v>1.5341909915976817E-7</v>
      </c>
      <c r="I448" s="4">
        <f t="shared" si="75"/>
        <v>8580017.6818489488</v>
      </c>
      <c r="J448" s="4">
        <f t="shared" si="76"/>
        <v>3.9149412002458051E-10</v>
      </c>
    </row>
    <row r="449" spans="1:10" x14ac:dyDescent="0.4">
      <c r="A449" s="1">
        <f t="shared" si="69"/>
        <v>44328</v>
      </c>
      <c r="B449">
        <f t="shared" si="70"/>
        <v>442</v>
      </c>
      <c r="C449" s="14">
        <f t="shared" si="71"/>
        <v>3066.318151072031</v>
      </c>
      <c r="D449" s="15">
        <f t="shared" si="67"/>
        <v>-3.6415946251980353E-10</v>
      </c>
      <c r="E449" s="14">
        <f t="shared" si="72"/>
        <v>2.0386738115283728E-6</v>
      </c>
      <c r="F449" s="15">
        <f t="shared" si="73"/>
        <v>-1.423430073444663E-7</v>
      </c>
      <c r="G449" s="14">
        <f t="shared" si="74"/>
        <v>8580017.6818469092</v>
      </c>
      <c r="H449" s="15">
        <f t="shared" si="68"/>
        <v>1.427071668069861E-7</v>
      </c>
      <c r="I449" s="4">
        <f t="shared" si="75"/>
        <v>8580017.6818489488</v>
      </c>
      <c r="J449" s="4">
        <f t="shared" si="76"/>
        <v>3.6415946251980989E-10</v>
      </c>
    </row>
    <row r="450" spans="1:10" x14ac:dyDescent="0.4">
      <c r="A450" s="1">
        <f t="shared" si="69"/>
        <v>44329</v>
      </c>
      <c r="B450">
        <f t="shared" si="70"/>
        <v>443</v>
      </c>
      <c r="C450" s="14">
        <f t="shared" si="71"/>
        <v>3066.3181510716668</v>
      </c>
      <c r="D450" s="15">
        <f t="shared" si="67"/>
        <v>-3.3873334836903864E-10</v>
      </c>
      <c r="E450" s="14">
        <f t="shared" si="72"/>
        <v>1.8963308041839066E-6</v>
      </c>
      <c r="F450" s="15">
        <f t="shared" si="73"/>
        <v>-1.3240442294450444E-7</v>
      </c>
      <c r="G450" s="14">
        <f t="shared" si="74"/>
        <v>8580017.6818470526</v>
      </c>
      <c r="H450" s="15">
        <f t="shared" si="68"/>
        <v>1.3274315629287347E-7</v>
      </c>
      <c r="I450" s="4">
        <f t="shared" si="75"/>
        <v>8580017.6818489488</v>
      </c>
      <c r="J450" s="4">
        <f t="shared" si="76"/>
        <v>3.3873334836903223E-10</v>
      </c>
    </row>
    <row r="451" spans="1:10" x14ac:dyDescent="0.4">
      <c r="A451" s="1">
        <f t="shared" si="69"/>
        <v>44330</v>
      </c>
      <c r="B451">
        <f t="shared" si="70"/>
        <v>444</v>
      </c>
      <c r="C451" s="14">
        <f t="shared" si="71"/>
        <v>3066.318151071328</v>
      </c>
      <c r="D451" s="15">
        <f t="shared" si="67"/>
        <v>-3.1508252045231892E-10</v>
      </c>
      <c r="E451" s="14">
        <f t="shared" si="72"/>
        <v>1.7639263812394023E-6</v>
      </c>
      <c r="F451" s="15">
        <f t="shared" si="73"/>
        <v>-1.2315976416630586E-7</v>
      </c>
      <c r="G451" s="14">
        <f t="shared" si="74"/>
        <v>8580017.6818471849</v>
      </c>
      <c r="H451" s="15">
        <f t="shared" si="68"/>
        <v>1.2347484668675818E-7</v>
      </c>
      <c r="I451" s="4">
        <f t="shared" si="75"/>
        <v>8580017.6818489488</v>
      </c>
      <c r="J451" s="4">
        <f t="shared" si="76"/>
        <v>3.150825204523199E-10</v>
      </c>
    </row>
    <row r="452" spans="1:10" x14ac:dyDescent="0.4">
      <c r="A452" s="1">
        <f t="shared" si="69"/>
        <v>44331</v>
      </c>
      <c r="B452">
        <f t="shared" si="70"/>
        <v>445</v>
      </c>
      <c r="C452" s="14">
        <f t="shared" si="71"/>
        <v>3066.3181510710128</v>
      </c>
      <c r="D452" s="15">
        <f t="shared" si="67"/>
        <v>-2.9308302584494206E-10</v>
      </c>
      <c r="E452" s="14">
        <f t="shared" si="72"/>
        <v>1.6407666170730964E-6</v>
      </c>
      <c r="F452" s="15">
        <f t="shared" si="73"/>
        <v>-1.1456058016927181E-7</v>
      </c>
      <c r="G452" s="14">
        <f t="shared" si="74"/>
        <v>8580017.6818473078</v>
      </c>
      <c r="H452" s="15">
        <f t="shared" si="68"/>
        <v>1.1485366319511675E-7</v>
      </c>
      <c r="I452" s="4">
        <f t="shared" si="75"/>
        <v>8580017.6818489488</v>
      </c>
      <c r="J452" s="4">
        <f t="shared" si="76"/>
        <v>2.9308302584494527E-10</v>
      </c>
    </row>
    <row r="453" spans="1:10" x14ac:dyDescent="0.4">
      <c r="A453" s="1">
        <f t="shared" si="69"/>
        <v>44332</v>
      </c>
      <c r="B453">
        <f t="shared" si="70"/>
        <v>446</v>
      </c>
      <c r="C453" s="14">
        <f t="shared" si="71"/>
        <v>3066.31815107072</v>
      </c>
      <c r="D453" s="15">
        <f t="shared" si="67"/>
        <v>-2.7261956618576182E-10</v>
      </c>
      <c r="E453" s="14">
        <f t="shared" si="72"/>
        <v>1.5262060369038246E-6</v>
      </c>
      <c r="F453" s="15">
        <f t="shared" si="73"/>
        <v>-1.0656180301708197E-7</v>
      </c>
      <c r="G453" s="14">
        <f t="shared" si="74"/>
        <v>8580017.6818474233</v>
      </c>
      <c r="H453" s="15">
        <f t="shared" si="68"/>
        <v>1.0683442258326773E-7</v>
      </c>
      <c r="I453" s="4">
        <f t="shared" si="75"/>
        <v>8580017.6818489488</v>
      </c>
      <c r="J453" s="4">
        <f t="shared" si="76"/>
        <v>2.7261956618576616E-10</v>
      </c>
    </row>
    <row r="454" spans="1:10" x14ac:dyDescent="0.4">
      <c r="A454" s="1">
        <f t="shared" si="69"/>
        <v>44333</v>
      </c>
      <c r="B454">
        <f t="shared" si="70"/>
        <v>447</v>
      </c>
      <c r="C454" s="14">
        <f t="shared" si="71"/>
        <v>3066.3181510704476</v>
      </c>
      <c r="D454" s="15">
        <f t="shared" si="67"/>
        <v>-2.5358489340366581E-10</v>
      </c>
      <c r="E454" s="14">
        <f t="shared" si="72"/>
        <v>1.4196442338867427E-6</v>
      </c>
      <c r="F454" s="15">
        <f t="shared" si="73"/>
        <v>-9.9121511478668329E-8</v>
      </c>
      <c r="G454" s="14">
        <f t="shared" si="74"/>
        <v>8580017.6818475295</v>
      </c>
      <c r="H454" s="15">
        <f t="shared" si="68"/>
        <v>9.9375096372071999E-8</v>
      </c>
      <c r="I454" s="4">
        <f t="shared" si="75"/>
        <v>8580017.6818489488</v>
      </c>
      <c r="J454" s="4">
        <f t="shared" si="76"/>
        <v>2.535848934036699E-10</v>
      </c>
    </row>
    <row r="455" spans="1:10" x14ac:dyDescent="0.4">
      <c r="A455" s="1">
        <f t="shared" si="69"/>
        <v>44334</v>
      </c>
      <c r="B455">
        <f t="shared" si="70"/>
        <v>448</v>
      </c>
      <c r="C455" s="14">
        <f t="shared" si="71"/>
        <v>3066.3181510701938</v>
      </c>
      <c r="D455" s="15">
        <f t="shared" ref="D455:D518" si="77">-E$1*C455*E455/B$2</f>
        <v>-2.3587924763526168E-10</v>
      </c>
      <c r="E455" s="14">
        <f t="shared" si="72"/>
        <v>1.3205227224080744E-6</v>
      </c>
      <c r="F455" s="15">
        <f t="shared" si="73"/>
        <v>-9.2200711320929961E-8</v>
      </c>
      <c r="G455" s="14">
        <f t="shared" si="74"/>
        <v>8580017.6818476282</v>
      </c>
      <c r="H455" s="15">
        <f t="shared" ref="H455:H518" si="78">$G$1*E455</f>
        <v>9.2436590568565219E-8</v>
      </c>
      <c r="I455" s="4">
        <f t="shared" si="75"/>
        <v>8580017.6818489488</v>
      </c>
      <c r="J455" s="4">
        <f t="shared" si="76"/>
        <v>2.358792476352577E-10</v>
      </c>
    </row>
    <row r="456" spans="1:10" x14ac:dyDescent="0.4">
      <c r="A456" s="1">
        <f t="shared" si="69"/>
        <v>44335</v>
      </c>
      <c r="B456">
        <f t="shared" si="70"/>
        <v>449</v>
      </c>
      <c r="C456" s="14">
        <f t="shared" si="71"/>
        <v>3066.3181510699578</v>
      </c>
      <c r="D456" s="15">
        <f t="shared" si="77"/>
        <v>-2.1940983438792311E-10</v>
      </c>
      <c r="E456" s="14">
        <f t="shared" si="72"/>
        <v>1.2283220110871445E-6</v>
      </c>
      <c r="F456" s="15">
        <f t="shared" si="73"/>
        <v>-8.5763130941712206E-8</v>
      </c>
      <c r="G456" s="14">
        <f t="shared" si="74"/>
        <v>8580017.6818477213</v>
      </c>
      <c r="H456" s="15">
        <f t="shared" si="78"/>
        <v>8.5982540776100127E-8</v>
      </c>
      <c r="I456" s="4">
        <f t="shared" si="75"/>
        <v>8580017.6818489488</v>
      </c>
      <c r="J456" s="4">
        <f t="shared" si="76"/>
        <v>2.1940983438792146E-10</v>
      </c>
    </row>
    <row r="457" spans="1:10" x14ac:dyDescent="0.4">
      <c r="A457" s="1">
        <f t="shared" ref="A457:A520" si="79">A456+1</f>
        <v>44336</v>
      </c>
      <c r="B457">
        <f t="shared" ref="B457:B520" si="80">B456+1</f>
        <v>450</v>
      </c>
      <c r="C457" s="14">
        <f t="shared" si="71"/>
        <v>3066.3181510697386</v>
      </c>
      <c r="D457" s="15">
        <f t="shared" si="77"/>
        <v>-2.040903382080295E-10</v>
      </c>
      <c r="E457" s="14">
        <f t="shared" si="72"/>
        <v>1.1425588801454324E-6</v>
      </c>
      <c r="F457" s="15">
        <f t="shared" si="73"/>
        <v>-7.9775031271972239E-8</v>
      </c>
      <c r="G457" s="14">
        <f t="shared" si="74"/>
        <v>8580017.681847807</v>
      </c>
      <c r="H457" s="15">
        <f t="shared" si="78"/>
        <v>7.9979121610180267E-8</v>
      </c>
      <c r="I457" s="4">
        <f t="shared" si="75"/>
        <v>8580017.6818489488</v>
      </c>
      <c r="J457" s="4">
        <f t="shared" si="76"/>
        <v>2.0409033820802873E-10</v>
      </c>
    </row>
    <row r="458" spans="1:10" x14ac:dyDescent="0.4">
      <c r="A458" s="1">
        <f t="shared" si="79"/>
        <v>44337</v>
      </c>
      <c r="B458">
        <f t="shared" si="80"/>
        <v>451</v>
      </c>
      <c r="C458" s="14">
        <f t="shared" si="71"/>
        <v>3066.3181510695345</v>
      </c>
      <c r="D458" s="15">
        <f t="shared" si="77"/>
        <v>-1.8984047030555867E-10</v>
      </c>
      <c r="E458" s="14">
        <f t="shared" si="72"/>
        <v>1.06278384887346E-6</v>
      </c>
      <c r="F458" s="15">
        <f t="shared" si="73"/>
        <v>-7.4205028950836654E-8</v>
      </c>
      <c r="G458" s="14">
        <f t="shared" si="74"/>
        <v>8580017.6818478871</v>
      </c>
      <c r="H458" s="15">
        <f t="shared" si="78"/>
        <v>7.4394869421142214E-8</v>
      </c>
      <c r="I458" s="4">
        <f t="shared" si="75"/>
        <v>8580017.6818489507</v>
      </c>
      <c r="J458" s="4">
        <f t="shared" si="76"/>
        <v>1.8984047030556017E-10</v>
      </c>
    </row>
    <row r="459" spans="1:10" x14ac:dyDescent="0.4">
      <c r="A459" s="1">
        <f t="shared" si="79"/>
        <v>44338</v>
      </c>
      <c r="B459">
        <f t="shared" si="80"/>
        <v>452</v>
      </c>
      <c r="C459" s="14">
        <f t="shared" si="71"/>
        <v>3066.3181510693448</v>
      </c>
      <c r="D459" s="15">
        <f t="shared" si="77"/>
        <v>-1.7658554776415175E-10</v>
      </c>
      <c r="E459" s="14">
        <f t="shared" si="72"/>
        <v>9.8857881992262331E-7</v>
      </c>
      <c r="F459" s="15">
        <f t="shared" si="73"/>
        <v>-6.9023931846819479E-8</v>
      </c>
      <c r="G459" s="14">
        <f t="shared" si="74"/>
        <v>8580017.6818479616</v>
      </c>
      <c r="H459" s="15">
        <f t="shared" si="78"/>
        <v>6.9200517394583635E-8</v>
      </c>
      <c r="I459" s="4">
        <f t="shared" si="75"/>
        <v>8580017.6818489507</v>
      </c>
      <c r="J459" s="4">
        <f t="shared" si="76"/>
        <v>1.7658554776415555E-10</v>
      </c>
    </row>
    <row r="460" spans="1:10" x14ac:dyDescent="0.4">
      <c r="A460" s="1">
        <f t="shared" si="79"/>
        <v>44339</v>
      </c>
      <c r="B460">
        <f t="shared" si="80"/>
        <v>453</v>
      </c>
      <c r="C460" s="14">
        <f t="shared" si="71"/>
        <v>3066.3181510691684</v>
      </c>
      <c r="D460" s="15">
        <f t="shared" si="77"/>
        <v>-1.6425610213130939E-10</v>
      </c>
      <c r="E460" s="14">
        <f t="shared" si="72"/>
        <v>9.1955488807580383E-7</v>
      </c>
      <c r="F460" s="15">
        <f t="shared" si="73"/>
        <v>-6.4204586063174965E-8</v>
      </c>
      <c r="G460" s="14">
        <f t="shared" si="74"/>
        <v>8580017.6818480305</v>
      </c>
      <c r="H460" s="15">
        <f t="shared" si="78"/>
        <v>6.436884216530627E-8</v>
      </c>
      <c r="I460" s="4">
        <f t="shared" si="75"/>
        <v>8580017.6818489507</v>
      </c>
      <c r="J460" s="4">
        <f t="shared" si="76"/>
        <v>1.6425610213130489E-10</v>
      </c>
    </row>
    <row r="461" spans="1:10" x14ac:dyDescent="0.4">
      <c r="A461" s="1">
        <f t="shared" si="79"/>
        <v>44340</v>
      </c>
      <c r="B461">
        <f t="shared" si="80"/>
        <v>454</v>
      </c>
      <c r="C461" s="14">
        <f t="shared" si="71"/>
        <v>3066.3181510690042</v>
      </c>
      <c r="D461" s="15">
        <f t="shared" si="77"/>
        <v>-1.5278751533735886E-10</v>
      </c>
      <c r="E461" s="14">
        <f t="shared" si="72"/>
        <v>8.5535030201262887E-7</v>
      </c>
      <c r="F461" s="15">
        <f t="shared" si="73"/>
        <v>-5.9721733625546664E-8</v>
      </c>
      <c r="G461" s="14">
        <f t="shared" si="74"/>
        <v>8580017.6818480957</v>
      </c>
      <c r="H461" s="15">
        <f t="shared" si="78"/>
        <v>5.987452114088402E-8</v>
      </c>
      <c r="I461" s="4">
        <f t="shared" si="75"/>
        <v>8580017.6818489507</v>
      </c>
      <c r="J461" s="4">
        <f t="shared" si="76"/>
        <v>1.5278751533735614E-10</v>
      </c>
    </row>
    <row r="462" spans="1:10" x14ac:dyDescent="0.4">
      <c r="A462" s="1">
        <f t="shared" si="79"/>
        <v>44341</v>
      </c>
      <c r="B462">
        <f t="shared" si="80"/>
        <v>455</v>
      </c>
      <c r="C462" s="14">
        <f t="shared" si="71"/>
        <v>3066.3181510688514</v>
      </c>
      <c r="D462" s="15">
        <f t="shared" si="77"/>
        <v>-1.421196810350589E-10</v>
      </c>
      <c r="E462" s="14">
        <f t="shared" si="72"/>
        <v>7.9562856838708223E-7</v>
      </c>
      <c r="F462" s="15">
        <f t="shared" si="73"/>
        <v>-5.5551880106060703E-8</v>
      </c>
      <c r="G462" s="14">
        <f t="shared" si="74"/>
        <v>8580017.6818481553</v>
      </c>
      <c r="H462" s="15">
        <f t="shared" si="78"/>
        <v>5.5693999787095763E-8</v>
      </c>
      <c r="I462" s="4">
        <f t="shared" si="75"/>
        <v>8580017.6818489507</v>
      </c>
      <c r="J462" s="4">
        <f t="shared" si="76"/>
        <v>1.4211968103506035E-10</v>
      </c>
    </row>
    <row r="463" spans="1:10" x14ac:dyDescent="0.4">
      <c r="A463" s="1">
        <f t="shared" si="79"/>
        <v>44342</v>
      </c>
      <c r="B463">
        <f t="shared" si="80"/>
        <v>456</v>
      </c>
      <c r="C463" s="14">
        <f t="shared" si="71"/>
        <v>3066.3181510687091</v>
      </c>
      <c r="D463" s="15">
        <f t="shared" si="77"/>
        <v>-1.3219668958493913E-10</v>
      </c>
      <c r="E463" s="14">
        <f t="shared" si="72"/>
        <v>7.4007668828102155E-7</v>
      </c>
      <c r="F463" s="15">
        <f t="shared" si="73"/>
        <v>-5.1673171490086574E-8</v>
      </c>
      <c r="G463" s="14">
        <f t="shared" si="74"/>
        <v>8580017.6818482112</v>
      </c>
      <c r="H463" s="15">
        <f t="shared" si="78"/>
        <v>5.1805368179671515E-8</v>
      </c>
      <c r="I463" s="4">
        <f t="shared" si="75"/>
        <v>8580017.6818489507</v>
      </c>
      <c r="J463" s="4">
        <f t="shared" si="76"/>
        <v>1.321966895849414E-10</v>
      </c>
    </row>
    <row r="464" spans="1:10" x14ac:dyDescent="0.4">
      <c r="A464" s="1">
        <f t="shared" si="79"/>
        <v>44343</v>
      </c>
      <c r="B464">
        <f t="shared" si="80"/>
        <v>457</v>
      </c>
      <c r="C464" s="14">
        <f t="shared" si="71"/>
        <v>3066.3181510685768</v>
      </c>
      <c r="D464" s="15">
        <f t="shared" si="77"/>
        <v>-1.2296653503539554E-10</v>
      </c>
      <c r="E464" s="14">
        <f t="shared" si="72"/>
        <v>6.8840351679093501E-7</v>
      </c>
      <c r="F464" s="15">
        <f t="shared" si="73"/>
        <v>-4.8065279640330055E-8</v>
      </c>
      <c r="G464" s="14">
        <f t="shared" si="74"/>
        <v>8580017.6818482634</v>
      </c>
      <c r="H464" s="15">
        <f t="shared" si="78"/>
        <v>4.8188246175365453E-8</v>
      </c>
      <c r="I464" s="4">
        <f t="shared" si="75"/>
        <v>8580017.6818489525</v>
      </c>
      <c r="J464" s="4">
        <f t="shared" si="76"/>
        <v>1.2296653503539838E-10</v>
      </c>
    </row>
    <row r="465" spans="1:10" x14ac:dyDescent="0.4">
      <c r="A465" s="1">
        <f t="shared" si="79"/>
        <v>44344</v>
      </c>
      <c r="B465">
        <f t="shared" si="80"/>
        <v>458</v>
      </c>
      <c r="C465" s="14">
        <f t="shared" si="71"/>
        <v>3066.318151068454</v>
      </c>
      <c r="D465" s="15">
        <f t="shared" si="77"/>
        <v>-1.1438084256183886E-10</v>
      </c>
      <c r="E465" s="14">
        <f t="shared" si="72"/>
        <v>6.4033823715060493E-7</v>
      </c>
      <c r="F465" s="15">
        <f t="shared" si="73"/>
        <v>-4.4709295757980514E-8</v>
      </c>
      <c r="G465" s="14">
        <f t="shared" si="74"/>
        <v>8580017.6818483118</v>
      </c>
      <c r="H465" s="15">
        <f t="shared" si="78"/>
        <v>4.482367660054235E-8</v>
      </c>
      <c r="I465" s="4">
        <f t="shared" si="75"/>
        <v>8580017.6818489525</v>
      </c>
      <c r="J465" s="4">
        <f t="shared" si="76"/>
        <v>1.1438084256183646E-10</v>
      </c>
    </row>
    <row r="466" spans="1:10" x14ac:dyDescent="0.4">
      <c r="A466" s="1">
        <f t="shared" si="79"/>
        <v>44345</v>
      </c>
      <c r="B466">
        <f t="shared" si="80"/>
        <v>459</v>
      </c>
      <c r="C466" s="14">
        <f t="shared" si="71"/>
        <v>3066.3181510683394</v>
      </c>
      <c r="D466" s="15">
        <f t="shared" si="77"/>
        <v>-1.0639461493641588E-10</v>
      </c>
      <c r="E466" s="14">
        <f t="shared" si="72"/>
        <v>5.9562894139262446E-7</v>
      </c>
      <c r="F466" s="15">
        <f t="shared" si="73"/>
        <v>-4.1587631282547301E-8</v>
      </c>
      <c r="G466" s="14">
        <f t="shared" si="74"/>
        <v>8580017.6818483565</v>
      </c>
      <c r="H466" s="15">
        <f t="shared" si="78"/>
        <v>4.1694025897483719E-8</v>
      </c>
      <c r="I466" s="4">
        <f t="shared" si="75"/>
        <v>8580017.6818489525</v>
      </c>
      <c r="J466" s="4">
        <f t="shared" si="76"/>
        <v>1.06394614936418E-10</v>
      </c>
    </row>
    <row r="467" spans="1:10" x14ac:dyDescent="0.4">
      <c r="A467" s="1">
        <f t="shared" si="79"/>
        <v>44346</v>
      </c>
      <c r="B467">
        <f t="shared" si="80"/>
        <v>460</v>
      </c>
      <c r="C467" s="14">
        <f t="shared" si="71"/>
        <v>3066.318151068233</v>
      </c>
      <c r="D467" s="15">
        <f t="shared" si="77"/>
        <v>-9.8965996699563534E-11</v>
      </c>
      <c r="E467" s="14">
        <f t="shared" si="72"/>
        <v>5.5404131011007716E-7</v>
      </c>
      <c r="F467" s="15">
        <f t="shared" si="73"/>
        <v>-3.8683925711005839E-8</v>
      </c>
      <c r="G467" s="14">
        <f t="shared" si="74"/>
        <v>8580017.6818483975</v>
      </c>
      <c r="H467" s="15">
        <f t="shared" si="78"/>
        <v>3.8782891707705403E-8</v>
      </c>
      <c r="I467" s="4">
        <f t="shared" si="75"/>
        <v>8580017.6818489507</v>
      </c>
      <c r="J467" s="4">
        <f t="shared" si="76"/>
        <v>9.8965996699564749E-11</v>
      </c>
    </row>
    <row r="468" spans="1:10" x14ac:dyDescent="0.4">
      <c r="A468" s="1">
        <f t="shared" si="79"/>
        <v>44347</v>
      </c>
      <c r="B468">
        <f t="shared" si="80"/>
        <v>461</v>
      </c>
      <c r="C468" s="14">
        <f t="shared" si="71"/>
        <v>3066.3181510681338</v>
      </c>
      <c r="D468" s="15">
        <f t="shared" si="77"/>
        <v>-9.2056054797428865E-11</v>
      </c>
      <c r="E468" s="14">
        <f t="shared" si="72"/>
        <v>5.1535738439907128E-7</v>
      </c>
      <c r="F468" s="15">
        <f t="shared" si="73"/>
        <v>-3.5982960853137566E-8</v>
      </c>
      <c r="G468" s="14">
        <f t="shared" si="74"/>
        <v>8580017.6818484366</v>
      </c>
      <c r="H468" s="15">
        <f t="shared" si="78"/>
        <v>3.6075016907934996E-8</v>
      </c>
      <c r="I468" s="4">
        <f t="shared" si="75"/>
        <v>8580017.6818489525</v>
      </c>
      <c r="J468" s="4">
        <f t="shared" si="76"/>
        <v>9.2056054797429769E-11</v>
      </c>
    </row>
    <row r="469" spans="1:10" x14ac:dyDescent="0.4">
      <c r="A469" s="1">
        <f t="shared" si="79"/>
        <v>44348</v>
      </c>
      <c r="B469">
        <f t="shared" si="80"/>
        <v>462</v>
      </c>
      <c r="C469" s="14">
        <f t="shared" si="71"/>
        <v>3066.318151068042</v>
      </c>
      <c r="D469" s="15">
        <f t="shared" si="77"/>
        <v>-8.5628574535486068E-11</v>
      </c>
      <c r="E469" s="14">
        <f t="shared" si="72"/>
        <v>4.7937442354593369E-7</v>
      </c>
      <c r="F469" s="15">
        <f t="shared" si="73"/>
        <v>-3.3470581073679873E-8</v>
      </c>
      <c r="G469" s="14">
        <f t="shared" si="74"/>
        <v>8580017.681848472</v>
      </c>
      <c r="H469" s="15">
        <f t="shared" si="78"/>
        <v>3.3556209648215359E-8</v>
      </c>
      <c r="I469" s="4">
        <f t="shared" si="75"/>
        <v>8580017.6818489507</v>
      </c>
      <c r="J469" s="4">
        <f t="shared" si="76"/>
        <v>8.5628574535485357E-11</v>
      </c>
    </row>
    <row r="470" spans="1:10" x14ac:dyDescent="0.4">
      <c r="A470" s="1">
        <f t="shared" si="79"/>
        <v>44349</v>
      </c>
      <c r="B470">
        <f t="shared" si="80"/>
        <v>463</v>
      </c>
      <c r="C470" s="14">
        <f t="shared" si="71"/>
        <v>3066.3181510679565</v>
      </c>
      <c r="D470" s="15">
        <f t="shared" si="77"/>
        <v>-7.9649869778952338E-11</v>
      </c>
      <c r="E470" s="14">
        <f t="shared" si="72"/>
        <v>4.459038424722538E-7</v>
      </c>
      <c r="F470" s="15">
        <f t="shared" si="73"/>
        <v>-3.1133619103278814E-8</v>
      </c>
      <c r="G470" s="14">
        <f t="shared" si="74"/>
        <v>8580017.6818485055</v>
      </c>
      <c r="H470" s="15">
        <f t="shared" si="78"/>
        <v>3.1213268973057767E-8</v>
      </c>
      <c r="I470" s="4">
        <f t="shared" si="75"/>
        <v>8580017.6818489507</v>
      </c>
      <c r="J470" s="4">
        <f t="shared" si="76"/>
        <v>7.964986977895363E-11</v>
      </c>
    </row>
    <row r="471" spans="1:10" x14ac:dyDescent="0.4">
      <c r="A471" s="1">
        <f t="shared" si="79"/>
        <v>44350</v>
      </c>
      <c r="B471">
        <f t="shared" si="80"/>
        <v>464</v>
      </c>
      <c r="C471" s="14">
        <f t="shared" si="71"/>
        <v>3066.3181510678769</v>
      </c>
      <c r="D471" s="15">
        <f t="shared" si="77"/>
        <v>-7.4088606405271437E-11</v>
      </c>
      <c r="E471" s="14">
        <f t="shared" si="72"/>
        <v>4.1477022336897498E-7</v>
      </c>
      <c r="F471" s="15">
        <f t="shared" si="73"/>
        <v>-2.895982702942298E-8</v>
      </c>
      <c r="G471" s="14">
        <f t="shared" si="74"/>
        <v>8580017.6818485372</v>
      </c>
      <c r="H471" s="15">
        <f t="shared" si="78"/>
        <v>2.9033915635828253E-8</v>
      </c>
      <c r="I471" s="4">
        <f t="shared" si="75"/>
        <v>8580017.6818489525</v>
      </c>
      <c r="J471" s="4">
        <f t="shared" si="76"/>
        <v>7.408860640527273E-11</v>
      </c>
    </row>
    <row r="472" spans="1:10" x14ac:dyDescent="0.4">
      <c r="A472" s="1">
        <f t="shared" si="79"/>
        <v>44351</v>
      </c>
      <c r="B472">
        <f t="shared" si="80"/>
        <v>465</v>
      </c>
      <c r="C472" s="14">
        <f t="shared" si="71"/>
        <v>3066.3181510678028</v>
      </c>
      <c r="D472" s="15">
        <f t="shared" si="77"/>
        <v>-6.8915638083387698E-11</v>
      </c>
      <c r="E472" s="14">
        <f t="shared" si="72"/>
        <v>3.85810396339552E-7</v>
      </c>
      <c r="F472" s="15">
        <f t="shared" si="73"/>
        <v>-2.6937812105685256E-8</v>
      </c>
      <c r="G472" s="14">
        <f t="shared" si="74"/>
        <v>8580017.681848567</v>
      </c>
      <c r="H472" s="15">
        <f t="shared" si="78"/>
        <v>2.7006727743768643E-8</v>
      </c>
      <c r="I472" s="4">
        <f t="shared" si="75"/>
        <v>8580017.6818489525</v>
      </c>
      <c r="J472" s="4">
        <f t="shared" si="76"/>
        <v>6.8915638083387181E-11</v>
      </c>
    </row>
    <row r="473" spans="1:10" x14ac:dyDescent="0.4">
      <c r="A473" s="1">
        <f t="shared" si="79"/>
        <v>44352</v>
      </c>
      <c r="B473">
        <f t="shared" si="80"/>
        <v>466</v>
      </c>
      <c r="C473" s="14">
        <f t="shared" si="71"/>
        <v>3066.3181510677337</v>
      </c>
      <c r="D473" s="15">
        <f t="shared" si="77"/>
        <v>-6.4103853519136586E-11</v>
      </c>
      <c r="E473" s="14">
        <f t="shared" si="72"/>
        <v>3.5887258423386674E-7</v>
      </c>
      <c r="F473" s="15">
        <f t="shared" si="73"/>
        <v>-2.5056977042851536E-8</v>
      </c>
      <c r="G473" s="14">
        <f t="shared" si="74"/>
        <v>8580017.6818485931</v>
      </c>
      <c r="H473" s="15">
        <f t="shared" si="78"/>
        <v>2.5121080896370674E-8</v>
      </c>
      <c r="I473" s="4">
        <f t="shared" si="75"/>
        <v>8580017.6818489525</v>
      </c>
      <c r="J473" s="4">
        <f t="shared" si="76"/>
        <v>6.4103853519137969E-11</v>
      </c>
    </row>
    <row r="474" spans="1:10" x14ac:dyDescent="0.4">
      <c r="A474" s="1">
        <f t="shared" si="79"/>
        <v>44353</v>
      </c>
      <c r="B474">
        <f t="shared" si="80"/>
        <v>467</v>
      </c>
      <c r="C474" s="14">
        <f t="shared" si="71"/>
        <v>3066.3181510676695</v>
      </c>
      <c r="D474" s="15">
        <f t="shared" si="77"/>
        <v>-5.9628034366172185E-11</v>
      </c>
      <c r="E474" s="14">
        <f t="shared" si="72"/>
        <v>3.338156071910152E-7</v>
      </c>
      <c r="F474" s="15">
        <f t="shared" si="73"/>
        <v>-2.3307464469004896E-8</v>
      </c>
      <c r="G474" s="14">
        <f t="shared" si="74"/>
        <v>8580017.6818486173</v>
      </c>
      <c r="H474" s="15">
        <f t="shared" si="78"/>
        <v>2.3367092503371067E-8</v>
      </c>
      <c r="I474" s="4">
        <f t="shared" si="75"/>
        <v>8580017.6818489507</v>
      </c>
      <c r="J474" s="4">
        <f t="shared" si="76"/>
        <v>5.9628034366170544E-11</v>
      </c>
    </row>
    <row r="475" spans="1:10" x14ac:dyDescent="0.4">
      <c r="A475" s="1">
        <f t="shared" si="79"/>
        <v>44354</v>
      </c>
      <c r="B475">
        <f t="shared" si="80"/>
        <v>468</v>
      </c>
      <c r="C475" s="14">
        <f t="shared" si="71"/>
        <v>3066.31815106761</v>
      </c>
      <c r="D475" s="15">
        <f t="shared" si="77"/>
        <v>-5.5464723057748943E-11</v>
      </c>
      <c r="E475" s="14">
        <f t="shared" si="72"/>
        <v>3.1050814272201028E-7</v>
      </c>
      <c r="F475" s="15">
        <f t="shared" si="73"/>
        <v>-2.1680105267482973E-8</v>
      </c>
      <c r="G475" s="14">
        <f t="shared" si="74"/>
        <v>8580017.6818486415</v>
      </c>
      <c r="H475" s="15">
        <f t="shared" si="78"/>
        <v>2.1735569990540722E-8</v>
      </c>
      <c r="I475" s="4">
        <f t="shared" si="75"/>
        <v>8580017.6818489525</v>
      </c>
      <c r="J475" s="4">
        <f t="shared" si="76"/>
        <v>5.5464723057749305E-11</v>
      </c>
    </row>
    <row r="476" spans="1:10" x14ac:dyDescent="0.4">
      <c r="A476" s="1">
        <f t="shared" si="79"/>
        <v>44355</v>
      </c>
      <c r="B476">
        <f t="shared" si="80"/>
        <v>469</v>
      </c>
      <c r="C476" s="14">
        <f t="shared" si="71"/>
        <v>3066.3181510675545</v>
      </c>
      <c r="D476" s="15">
        <f t="shared" si="77"/>
        <v>-5.1592099866670102E-11</v>
      </c>
      <c r="E476" s="14">
        <f t="shared" si="72"/>
        <v>2.888280374545273E-7</v>
      </c>
      <c r="F476" s="15">
        <f t="shared" si="73"/>
        <v>-2.0166370521950244E-8</v>
      </c>
      <c r="G476" s="14">
        <f t="shared" si="74"/>
        <v>8580017.6818486638</v>
      </c>
      <c r="H476" s="15">
        <f t="shared" si="78"/>
        <v>2.0217962621816913E-8</v>
      </c>
      <c r="I476" s="4">
        <f t="shared" si="75"/>
        <v>8580017.6818489525</v>
      </c>
      <c r="J476" s="4">
        <f t="shared" si="76"/>
        <v>5.1592099866668486E-11</v>
      </c>
    </row>
    <row r="477" spans="1:10" x14ac:dyDescent="0.4">
      <c r="A477" s="1">
        <f t="shared" si="79"/>
        <v>44356</v>
      </c>
      <c r="B477">
        <f t="shared" si="80"/>
        <v>470</v>
      </c>
      <c r="C477" s="14">
        <f t="shared" si="71"/>
        <v>3066.3181510675031</v>
      </c>
      <c r="D477" s="15">
        <f t="shared" si="77"/>
        <v>-4.7989868549079391E-11</v>
      </c>
      <c r="E477" s="14">
        <f t="shared" si="72"/>
        <v>2.6866166693257706E-7</v>
      </c>
      <c r="F477" s="15">
        <f t="shared" si="73"/>
        <v>-1.8758326816731316E-8</v>
      </c>
      <c r="G477" s="14">
        <f t="shared" si="74"/>
        <v>8580017.6818486843</v>
      </c>
      <c r="H477" s="15">
        <f t="shared" si="78"/>
        <v>1.8806316685280397E-8</v>
      </c>
      <c r="I477" s="4">
        <f t="shared" si="75"/>
        <v>8580017.6818489525</v>
      </c>
      <c r="J477" s="4">
        <f t="shared" si="76"/>
        <v>4.7989868549080948E-11</v>
      </c>
    </row>
    <row r="478" spans="1:10" x14ac:dyDescent="0.4">
      <c r="A478" s="1">
        <f t="shared" si="79"/>
        <v>44357</v>
      </c>
      <c r="B478">
        <f t="shared" si="80"/>
        <v>471</v>
      </c>
      <c r="C478" s="14">
        <f t="shared" si="71"/>
        <v>3066.3181510674549</v>
      </c>
      <c r="D478" s="15">
        <f t="shared" si="77"/>
        <v>-4.4639149972760459E-11</v>
      </c>
      <c r="E478" s="14">
        <f t="shared" si="72"/>
        <v>2.4990334011584576E-7</v>
      </c>
      <c r="F478" s="15">
        <f t="shared" si="73"/>
        <v>-1.7448594658136443E-8</v>
      </c>
      <c r="G478" s="14">
        <f t="shared" si="74"/>
        <v>8580017.681848703</v>
      </c>
      <c r="H478" s="15">
        <f t="shared" si="78"/>
        <v>1.7493233808109204E-8</v>
      </c>
      <c r="I478" s="4">
        <f t="shared" si="75"/>
        <v>8580017.6818489525</v>
      </c>
      <c r="J478" s="4">
        <f t="shared" si="76"/>
        <v>4.4639149972760633E-11</v>
      </c>
    </row>
    <row r="479" spans="1:10" x14ac:dyDescent="0.4">
      <c r="A479" s="1">
        <f t="shared" si="79"/>
        <v>44358</v>
      </c>
      <c r="B479">
        <f t="shared" si="80"/>
        <v>472</v>
      </c>
      <c r="C479" s="14">
        <f t="shared" si="71"/>
        <v>3066.3181510674103</v>
      </c>
      <c r="D479" s="15">
        <f t="shared" si="77"/>
        <v>-4.1522383172454609E-11</v>
      </c>
      <c r="E479" s="14">
        <f t="shared" si="72"/>
        <v>2.3245474545770932E-7</v>
      </c>
      <c r="F479" s="15">
        <f t="shared" si="73"/>
        <v>-1.6230309798867199E-8</v>
      </c>
      <c r="G479" s="14">
        <f t="shared" si="74"/>
        <v>8580017.6818487197</v>
      </c>
      <c r="H479" s="15">
        <f t="shared" si="78"/>
        <v>1.6271832182039654E-8</v>
      </c>
      <c r="I479" s="4">
        <f t="shared" si="75"/>
        <v>8580017.6818489525</v>
      </c>
      <c r="J479" s="4">
        <f t="shared" si="76"/>
        <v>4.1522383172454299E-11</v>
      </c>
    </row>
    <row r="480" spans="1:10" x14ac:dyDescent="0.4">
      <c r="A480" s="1">
        <f t="shared" si="79"/>
        <v>44359</v>
      </c>
      <c r="B480">
        <f t="shared" si="80"/>
        <v>473</v>
      </c>
      <c r="C480" s="14">
        <f t="shared" si="71"/>
        <v>3066.3181510673689</v>
      </c>
      <c r="D480" s="15">
        <f t="shared" si="77"/>
        <v>-3.8623233313632137E-11</v>
      </c>
      <c r="E480" s="14">
        <f t="shared" si="72"/>
        <v>2.1622443565884211E-7</v>
      </c>
      <c r="F480" s="15">
        <f t="shared" si="73"/>
        <v>-1.509708726280532E-8</v>
      </c>
      <c r="G480" s="14">
        <f t="shared" si="74"/>
        <v>8580017.6818487365</v>
      </c>
      <c r="H480" s="15">
        <f t="shared" si="78"/>
        <v>1.5135710496118951E-8</v>
      </c>
      <c r="I480" s="4">
        <f t="shared" si="75"/>
        <v>8580017.6818489525</v>
      </c>
      <c r="J480" s="4">
        <f t="shared" si="76"/>
        <v>3.8623233313630664E-11</v>
      </c>
    </row>
    <row r="481" spans="1:10" x14ac:dyDescent="0.4">
      <c r="A481" s="1">
        <f t="shared" si="79"/>
        <v>44360</v>
      </c>
      <c r="B481">
        <f t="shared" si="80"/>
        <v>474</v>
      </c>
      <c r="C481" s="14">
        <f t="shared" si="71"/>
        <v>3066.3181510673303</v>
      </c>
      <c r="D481" s="15">
        <f t="shared" si="77"/>
        <v>-3.5926506082359806E-11</v>
      </c>
      <c r="E481" s="14">
        <f t="shared" si="72"/>
        <v>2.0112734839603678E-7</v>
      </c>
      <c r="F481" s="15">
        <f t="shared" si="73"/>
        <v>-1.4042987881640217E-8</v>
      </c>
      <c r="G481" s="14">
        <f t="shared" si="74"/>
        <v>8580017.6818487514</v>
      </c>
      <c r="H481" s="15">
        <f t="shared" si="78"/>
        <v>1.4078914387722576E-8</v>
      </c>
      <c r="I481" s="4">
        <f t="shared" si="75"/>
        <v>8580017.6818489525</v>
      </c>
      <c r="J481" s="4">
        <f t="shared" si="76"/>
        <v>3.5926506082359154E-11</v>
      </c>
    </row>
    <row r="482" spans="1:10" x14ac:dyDescent="0.4">
      <c r="A482" s="1">
        <f t="shared" si="79"/>
        <v>44361</v>
      </c>
      <c r="B482">
        <f t="shared" si="80"/>
        <v>475</v>
      </c>
      <c r="C482" s="14">
        <f t="shared" si="71"/>
        <v>3066.3181510672944</v>
      </c>
      <c r="D482" s="15">
        <f t="shared" si="77"/>
        <v>-3.3418068052585269E-11</v>
      </c>
      <c r="E482" s="14">
        <f t="shared" si="72"/>
        <v>1.8708436051439656E-7</v>
      </c>
      <c r="F482" s="15">
        <f t="shared" si="73"/>
        <v>-1.3062487167955175E-8</v>
      </c>
      <c r="G482" s="14">
        <f t="shared" si="74"/>
        <v>8580017.6818487663</v>
      </c>
      <c r="H482" s="15">
        <f t="shared" si="78"/>
        <v>1.3095905236007761E-8</v>
      </c>
      <c r="I482" s="4">
        <f t="shared" si="75"/>
        <v>8580017.6818489525</v>
      </c>
      <c r="J482" s="4">
        <f t="shared" si="76"/>
        <v>3.3418068052586013E-11</v>
      </c>
    </row>
    <row r="483" spans="1:10" x14ac:dyDescent="0.4">
      <c r="A483" s="1">
        <f t="shared" si="79"/>
        <v>44362</v>
      </c>
      <c r="B483">
        <f t="shared" si="80"/>
        <v>476</v>
      </c>
      <c r="C483" s="14">
        <f t="shared" si="71"/>
        <v>3066.3181510672612</v>
      </c>
      <c r="D483" s="15">
        <f t="shared" si="77"/>
        <v>-3.1084772613487251E-11</v>
      </c>
      <c r="E483" s="14">
        <f t="shared" si="72"/>
        <v>1.7402187334644138E-7</v>
      </c>
      <c r="F483" s="15">
        <f t="shared" si="73"/>
        <v>-1.2150446361637411E-8</v>
      </c>
      <c r="G483" s="14">
        <f t="shared" si="74"/>
        <v>8580017.6818487793</v>
      </c>
      <c r="H483" s="15">
        <f t="shared" si="78"/>
        <v>1.2181531134250898E-8</v>
      </c>
      <c r="I483" s="4">
        <f t="shared" si="75"/>
        <v>8580017.6818489525</v>
      </c>
      <c r="J483" s="4">
        <f t="shared" si="76"/>
        <v>3.1084772613486876E-11</v>
      </c>
    </row>
    <row r="484" spans="1:10" x14ac:dyDescent="0.4">
      <c r="A484" s="1">
        <f t="shared" si="79"/>
        <v>44363</v>
      </c>
      <c r="B484">
        <f t="shared" si="80"/>
        <v>477</v>
      </c>
      <c r="C484" s="14">
        <f t="shared" si="71"/>
        <v>3066.3181510672302</v>
      </c>
      <c r="D484" s="15">
        <f t="shared" si="77"/>
        <v>-2.8914391068679871E-11</v>
      </c>
      <c r="E484" s="14">
        <f t="shared" si="72"/>
        <v>1.6187142698480396E-7</v>
      </c>
      <c r="F484" s="15">
        <f t="shared" si="73"/>
        <v>-1.1302085497867598E-8</v>
      </c>
      <c r="G484" s="14">
        <f t="shared" si="74"/>
        <v>8580017.6818487924</v>
      </c>
      <c r="H484" s="15">
        <f t="shared" si="78"/>
        <v>1.1330999888936278E-8</v>
      </c>
      <c r="I484" s="4">
        <f t="shared" si="75"/>
        <v>8580017.6818489544</v>
      </c>
      <c r="J484" s="4">
        <f t="shared" si="76"/>
        <v>2.8914391068680097E-11</v>
      </c>
    </row>
    <row r="485" spans="1:10" x14ac:dyDescent="0.4">
      <c r="A485" s="1">
        <f t="shared" si="79"/>
        <v>44364</v>
      </c>
      <c r="B485">
        <f t="shared" si="80"/>
        <v>478</v>
      </c>
      <c r="C485" s="14">
        <f t="shared" ref="C485:C548" si="81">C484+D484</f>
        <v>3066.3181510672011</v>
      </c>
      <c r="D485" s="15">
        <f t="shared" si="77"/>
        <v>-2.6895548546165268E-11</v>
      </c>
      <c r="E485" s="14">
        <f t="shared" ref="E485:E548" si="82">E484+F484</f>
        <v>1.5056934148693637E-7</v>
      </c>
      <c r="F485" s="15">
        <f t="shared" ref="F485:F548" si="83">-D485-H485</f>
        <v>-1.0512958355539381E-8</v>
      </c>
      <c r="G485" s="14">
        <f t="shared" ref="G485:G548" si="84">G484+H484</f>
        <v>8580017.6818488035</v>
      </c>
      <c r="H485" s="15">
        <f t="shared" si="78"/>
        <v>1.0539853904085546E-8</v>
      </c>
      <c r="I485" s="4">
        <f t="shared" ref="I485:I548" si="85">E485+G485</f>
        <v>8580017.6818489544</v>
      </c>
      <c r="J485" s="4">
        <f t="shared" ref="J485:J548" si="86">F485+H485</f>
        <v>2.6895548546165355E-11</v>
      </c>
    </row>
    <row r="486" spans="1:10" x14ac:dyDescent="0.4">
      <c r="A486" s="1">
        <f t="shared" si="79"/>
        <v>44365</v>
      </c>
      <c r="B486">
        <f t="shared" si="80"/>
        <v>479</v>
      </c>
      <c r="C486" s="14">
        <f t="shared" si="81"/>
        <v>3066.3181510671743</v>
      </c>
      <c r="D486" s="15">
        <f t="shared" si="77"/>
        <v>-2.5017664383141365E-11</v>
      </c>
      <c r="E486" s="14">
        <f t="shared" si="82"/>
        <v>1.40056383131397E-7</v>
      </c>
      <c r="F486" s="15">
        <f t="shared" si="83"/>
        <v>-9.7789291548146502E-9</v>
      </c>
      <c r="G486" s="14">
        <f t="shared" si="84"/>
        <v>8580017.6818488147</v>
      </c>
      <c r="H486" s="15">
        <f t="shared" si="78"/>
        <v>9.8039468191977909E-9</v>
      </c>
      <c r="I486" s="4">
        <f t="shared" si="85"/>
        <v>8580017.6818489544</v>
      </c>
      <c r="J486" s="4">
        <f t="shared" si="86"/>
        <v>2.5017664383140628E-11</v>
      </c>
    </row>
    <row r="487" spans="1:10" x14ac:dyDescent="0.4">
      <c r="A487" s="1">
        <f t="shared" si="79"/>
        <v>44366</v>
      </c>
      <c r="B487">
        <f t="shared" si="80"/>
        <v>480</v>
      </c>
      <c r="C487" s="14">
        <f t="shared" si="81"/>
        <v>3066.3181510671493</v>
      </c>
      <c r="D487" s="15">
        <f t="shared" si="77"/>
        <v>-2.327089667322431E-11</v>
      </c>
      <c r="E487" s="14">
        <f t="shared" si="82"/>
        <v>1.3027745397658235E-7</v>
      </c>
      <c r="F487" s="15">
        <f t="shared" si="83"/>
        <v>-9.0961508816875407E-9</v>
      </c>
      <c r="G487" s="14">
        <f t="shared" si="84"/>
        <v>8580017.681848824</v>
      </c>
      <c r="H487" s="15">
        <f t="shared" si="78"/>
        <v>9.1194217783607658E-9</v>
      </c>
      <c r="I487" s="4">
        <f t="shared" si="85"/>
        <v>8580017.6818489544</v>
      </c>
      <c r="J487" s="4">
        <f t="shared" si="86"/>
        <v>2.3270896673225099E-11</v>
      </c>
    </row>
    <row r="488" spans="1:10" x14ac:dyDescent="0.4">
      <c r="A488" s="1">
        <f t="shared" si="79"/>
        <v>44367</v>
      </c>
      <c r="B488">
        <f t="shared" si="80"/>
        <v>481</v>
      </c>
      <c r="C488" s="14">
        <f t="shared" si="81"/>
        <v>3066.3181510671261</v>
      </c>
      <c r="D488" s="15">
        <f t="shared" si="77"/>
        <v>-2.1646090685460077E-11</v>
      </c>
      <c r="E488" s="14">
        <f t="shared" si="82"/>
        <v>1.2118130309489481E-7</v>
      </c>
      <c r="F488" s="15">
        <f t="shared" si="83"/>
        <v>-8.4610451259571774E-9</v>
      </c>
      <c r="G488" s="14">
        <f t="shared" si="84"/>
        <v>8580017.6818488333</v>
      </c>
      <c r="H488" s="15">
        <f t="shared" si="78"/>
        <v>8.4826912166426371E-9</v>
      </c>
      <c r="I488" s="4">
        <f t="shared" si="85"/>
        <v>8580017.6818489544</v>
      </c>
      <c r="J488" s="4">
        <f t="shared" si="86"/>
        <v>2.1646090685459735E-11</v>
      </c>
    </row>
    <row r="489" spans="1:10" x14ac:dyDescent="0.4">
      <c r="A489" s="1">
        <f t="shared" si="79"/>
        <v>44368</v>
      </c>
      <c r="B489">
        <f t="shared" si="80"/>
        <v>482</v>
      </c>
      <c r="C489" s="14">
        <f t="shared" si="81"/>
        <v>3066.3181510671043</v>
      </c>
      <c r="D489" s="15">
        <f t="shared" si="77"/>
        <v>-2.0134730884791522E-11</v>
      </c>
      <c r="E489" s="14">
        <f t="shared" si="82"/>
        <v>1.1272025796893764E-7</v>
      </c>
      <c r="F489" s="15">
        <f t="shared" si="83"/>
        <v>-7.8702833269408437E-9</v>
      </c>
      <c r="G489" s="14">
        <f t="shared" si="84"/>
        <v>8580017.6818488427</v>
      </c>
      <c r="H489" s="15">
        <f t="shared" si="78"/>
        <v>7.8904180578256348E-9</v>
      </c>
      <c r="I489" s="4">
        <f t="shared" si="85"/>
        <v>8580017.6818489563</v>
      </c>
      <c r="J489" s="4">
        <f t="shared" si="86"/>
        <v>2.0134730884791044E-11</v>
      </c>
    </row>
    <row r="490" spans="1:10" x14ac:dyDescent="0.4">
      <c r="A490" s="1">
        <f t="shared" si="79"/>
        <v>44369</v>
      </c>
      <c r="B490">
        <f t="shared" si="80"/>
        <v>483</v>
      </c>
      <c r="C490" s="14">
        <f t="shared" si="81"/>
        <v>3066.3181510670843</v>
      </c>
      <c r="D490" s="15">
        <f t="shared" si="77"/>
        <v>-1.8728896302522396E-11</v>
      </c>
      <c r="E490" s="14">
        <f t="shared" si="82"/>
        <v>1.0484997464199679E-7</v>
      </c>
      <c r="F490" s="15">
        <f t="shared" si="83"/>
        <v>-7.3207693286372541E-9</v>
      </c>
      <c r="G490" s="14">
        <f t="shared" si="84"/>
        <v>8580017.6818488501</v>
      </c>
      <c r="H490" s="15">
        <f t="shared" si="78"/>
        <v>7.3394982249397763E-9</v>
      </c>
      <c r="I490" s="4">
        <f t="shared" si="85"/>
        <v>8580017.6818489544</v>
      </c>
      <c r="J490" s="4">
        <f t="shared" si="86"/>
        <v>1.872889630252216E-11</v>
      </c>
    </row>
    <row r="491" spans="1:10" x14ac:dyDescent="0.4">
      <c r="A491" s="1">
        <f t="shared" si="79"/>
        <v>44370</v>
      </c>
      <c r="B491">
        <f t="shared" si="80"/>
        <v>484</v>
      </c>
      <c r="C491" s="14">
        <f t="shared" si="81"/>
        <v>3066.3181510670656</v>
      </c>
      <c r="D491" s="15">
        <f t="shared" si="77"/>
        <v>-1.7421219022876907E-11</v>
      </c>
      <c r="E491" s="14">
        <f t="shared" si="82"/>
        <v>9.7529205313359536E-8</v>
      </c>
      <c r="F491" s="15">
        <f t="shared" si="83"/>
        <v>-6.8096231529122913E-9</v>
      </c>
      <c r="G491" s="14">
        <f t="shared" si="84"/>
        <v>8580017.6818488576</v>
      </c>
      <c r="H491" s="15">
        <f t="shared" si="78"/>
        <v>6.8270443719351678E-9</v>
      </c>
      <c r="I491" s="4">
        <f t="shared" si="85"/>
        <v>8580017.6818489544</v>
      </c>
      <c r="J491" s="4">
        <f t="shared" si="86"/>
        <v>1.7421219022876548E-11</v>
      </c>
    </row>
    <row r="492" spans="1:10" x14ac:dyDescent="0.4">
      <c r="A492" s="1">
        <f t="shared" si="79"/>
        <v>44371</v>
      </c>
      <c r="B492">
        <f t="shared" si="80"/>
        <v>485</v>
      </c>
      <c r="C492" s="14">
        <f t="shared" si="81"/>
        <v>3066.3181510670483</v>
      </c>
      <c r="D492" s="15">
        <f t="shared" si="77"/>
        <v>-1.6204845568084721E-11</v>
      </c>
      <c r="E492" s="14">
        <f t="shared" si="82"/>
        <v>9.0719582160447244E-8</v>
      </c>
      <c r="F492" s="15">
        <f t="shared" si="83"/>
        <v>-6.3341659056632232E-9</v>
      </c>
      <c r="G492" s="14">
        <f t="shared" si="84"/>
        <v>8580017.681848865</v>
      </c>
      <c r="H492" s="15">
        <f t="shared" si="78"/>
        <v>6.3503707512313077E-9</v>
      </c>
      <c r="I492" s="4">
        <f t="shared" si="85"/>
        <v>8580017.6818489563</v>
      </c>
      <c r="J492" s="4">
        <f t="shared" si="86"/>
        <v>1.6204845568084463E-11</v>
      </c>
    </row>
    <row r="493" spans="1:10" x14ac:dyDescent="0.4">
      <c r="A493" s="1">
        <f t="shared" si="79"/>
        <v>44372</v>
      </c>
      <c r="B493">
        <f t="shared" si="80"/>
        <v>486</v>
      </c>
      <c r="C493" s="14">
        <f t="shared" si="81"/>
        <v>3066.318151067032</v>
      </c>
      <c r="D493" s="15">
        <f t="shared" si="77"/>
        <v>-1.5073400979612406E-11</v>
      </c>
      <c r="E493" s="14">
        <f t="shared" si="82"/>
        <v>8.4385416254784014E-8</v>
      </c>
      <c r="F493" s="15">
        <f t="shared" si="83"/>
        <v>-5.8919057368552692E-9</v>
      </c>
      <c r="G493" s="14">
        <f t="shared" si="84"/>
        <v>8580017.6818488706</v>
      </c>
      <c r="H493" s="15">
        <f t="shared" si="78"/>
        <v>5.9069791378348817E-9</v>
      </c>
      <c r="I493" s="4">
        <f t="shared" si="85"/>
        <v>8580017.6818489544</v>
      </c>
      <c r="J493" s="4">
        <f t="shared" si="86"/>
        <v>1.5073400979612503E-11</v>
      </c>
    </row>
    <row r="494" spans="1:10" x14ac:dyDescent="0.4">
      <c r="A494" s="1">
        <f t="shared" si="79"/>
        <v>44373</v>
      </c>
      <c r="B494">
        <f t="shared" si="80"/>
        <v>487</v>
      </c>
      <c r="C494" s="14">
        <f t="shared" si="81"/>
        <v>3066.318151067017</v>
      </c>
      <c r="D494" s="15">
        <f t="shared" si="77"/>
        <v>-1.4020955407292689E-11</v>
      </c>
      <c r="E494" s="14">
        <f t="shared" si="82"/>
        <v>7.8493510517928748E-8</v>
      </c>
      <c r="F494" s="15">
        <f t="shared" si="83"/>
        <v>-5.480524780847721E-9</v>
      </c>
      <c r="G494" s="14">
        <f t="shared" si="84"/>
        <v>8580017.6818488762</v>
      </c>
      <c r="H494" s="15">
        <f t="shared" si="78"/>
        <v>5.4945457362550133E-9</v>
      </c>
      <c r="I494" s="4">
        <f t="shared" si="85"/>
        <v>8580017.6818489544</v>
      </c>
      <c r="J494" s="4">
        <f t="shared" si="86"/>
        <v>1.4020955407292291E-11</v>
      </c>
    </row>
    <row r="495" spans="1:10" x14ac:dyDescent="0.4">
      <c r="A495" s="1">
        <f t="shared" si="79"/>
        <v>44374</v>
      </c>
      <c r="B495">
        <f t="shared" si="80"/>
        <v>488</v>
      </c>
      <c r="C495" s="14">
        <f t="shared" si="81"/>
        <v>3066.3181510670029</v>
      </c>
      <c r="D495" s="15">
        <f t="shared" si="77"/>
        <v>-1.3041993031246561E-11</v>
      </c>
      <c r="E495" s="14">
        <f t="shared" si="82"/>
        <v>7.3012985737081022E-8</v>
      </c>
      <c r="F495" s="15">
        <f t="shared" si="83"/>
        <v>-5.0978670085644256E-9</v>
      </c>
      <c r="G495" s="14">
        <f t="shared" si="84"/>
        <v>8580017.6818488818</v>
      </c>
      <c r="H495" s="15">
        <f t="shared" si="78"/>
        <v>5.1109090015956721E-9</v>
      </c>
      <c r="I495" s="4">
        <f t="shared" si="85"/>
        <v>8580017.6818489544</v>
      </c>
      <c r="J495" s="4">
        <f t="shared" si="86"/>
        <v>1.3041993031246536E-11</v>
      </c>
    </row>
    <row r="496" spans="1:10" x14ac:dyDescent="0.4">
      <c r="A496" s="1">
        <f t="shared" si="79"/>
        <v>44375</v>
      </c>
      <c r="B496">
        <f t="shared" si="80"/>
        <v>489</v>
      </c>
      <c r="C496" s="14">
        <f t="shared" si="81"/>
        <v>3066.3181510669897</v>
      </c>
      <c r="D496" s="15">
        <f t="shared" si="77"/>
        <v>-1.2131383153719577E-11</v>
      </c>
      <c r="E496" s="14">
        <f t="shared" si="82"/>
        <v>6.7915118728516601E-8</v>
      </c>
      <c r="F496" s="15">
        <f t="shared" si="83"/>
        <v>-4.7419269278424422E-9</v>
      </c>
      <c r="G496" s="14">
        <f t="shared" si="84"/>
        <v>8580017.6818488874</v>
      </c>
      <c r="H496" s="15">
        <f t="shared" si="78"/>
        <v>4.7540583109961622E-9</v>
      </c>
      <c r="I496" s="4">
        <f t="shared" si="85"/>
        <v>8580017.6818489544</v>
      </c>
      <c r="J496" s="4">
        <f t="shared" si="86"/>
        <v>1.2131383153719954E-11</v>
      </c>
    </row>
    <row r="497" spans="1:10" x14ac:dyDescent="0.4">
      <c r="A497" s="1">
        <f t="shared" si="79"/>
        <v>44376</v>
      </c>
      <c r="B497">
        <f t="shared" si="80"/>
        <v>490</v>
      </c>
      <c r="C497" s="14">
        <f t="shared" si="81"/>
        <v>3066.3181510669774</v>
      </c>
      <c r="D497" s="15">
        <f t="shared" si="77"/>
        <v>-1.1284353309325805E-11</v>
      </c>
      <c r="E497" s="14">
        <f t="shared" si="82"/>
        <v>6.3173191800674156E-8</v>
      </c>
      <c r="F497" s="15">
        <f t="shared" si="83"/>
        <v>-4.4108390727378655E-9</v>
      </c>
      <c r="G497" s="14">
        <f t="shared" si="84"/>
        <v>8580017.6818488929</v>
      </c>
      <c r="H497" s="15">
        <f t="shared" si="78"/>
        <v>4.4221234260471915E-9</v>
      </c>
      <c r="I497" s="4">
        <f t="shared" si="85"/>
        <v>8580017.6818489563</v>
      </c>
      <c r="J497" s="4">
        <f t="shared" si="86"/>
        <v>1.128435330932601E-11</v>
      </c>
    </row>
    <row r="498" spans="1:10" x14ac:dyDescent="0.4">
      <c r="A498" s="1">
        <f t="shared" si="79"/>
        <v>44377</v>
      </c>
      <c r="B498">
        <f t="shared" si="80"/>
        <v>491</v>
      </c>
      <c r="C498" s="14">
        <f t="shared" si="81"/>
        <v>3066.318151066966</v>
      </c>
      <c r="D498" s="15">
        <f t="shared" si="77"/>
        <v>-1.0496464252771527E-11</v>
      </c>
      <c r="E498" s="14">
        <f t="shared" si="82"/>
        <v>5.876235272793629E-8</v>
      </c>
      <c r="F498" s="15">
        <f t="shared" si="83"/>
        <v>-4.1028682267027697E-9</v>
      </c>
      <c r="G498" s="14">
        <f t="shared" si="84"/>
        <v>8580017.6818488967</v>
      </c>
      <c r="H498" s="15">
        <f t="shared" si="78"/>
        <v>4.1133646909555408E-9</v>
      </c>
      <c r="I498" s="4">
        <f t="shared" si="85"/>
        <v>8580017.6818489563</v>
      </c>
      <c r="J498" s="4">
        <f t="shared" si="86"/>
        <v>1.0496464252771135E-11</v>
      </c>
    </row>
    <row r="499" spans="1:10" x14ac:dyDescent="0.4">
      <c r="A499" s="1">
        <f t="shared" si="79"/>
        <v>44378</v>
      </c>
      <c r="B499">
        <f t="shared" si="80"/>
        <v>492</v>
      </c>
      <c r="C499" s="14">
        <f t="shared" si="81"/>
        <v>3066.3181510669556</v>
      </c>
      <c r="D499" s="15">
        <f t="shared" si="77"/>
        <v>-9.7635866929704557E-12</v>
      </c>
      <c r="E499" s="14">
        <f t="shared" si="82"/>
        <v>5.4659484501233522E-8</v>
      </c>
      <c r="F499" s="15">
        <f t="shared" si="83"/>
        <v>-3.816400328393376E-9</v>
      </c>
      <c r="G499" s="14">
        <f t="shared" si="84"/>
        <v>8580017.6818489004</v>
      </c>
      <c r="H499" s="15">
        <f t="shared" si="78"/>
        <v>3.8261639150863466E-9</v>
      </c>
      <c r="I499" s="4">
        <f t="shared" si="85"/>
        <v>8580017.6818489544</v>
      </c>
      <c r="J499" s="4">
        <f t="shared" si="86"/>
        <v>9.7635866929706253E-12</v>
      </c>
    </row>
    <row r="500" spans="1:10" x14ac:dyDescent="0.4">
      <c r="A500" s="1">
        <f t="shared" si="79"/>
        <v>44379</v>
      </c>
      <c r="B500">
        <f t="shared" si="80"/>
        <v>493</v>
      </c>
      <c r="C500" s="14">
        <f t="shared" si="81"/>
        <v>3066.318151066946</v>
      </c>
      <c r="D500" s="15">
        <f t="shared" si="77"/>
        <v>-9.0818796516149848E-12</v>
      </c>
      <c r="E500" s="14">
        <f t="shared" si="82"/>
        <v>5.0843084172840144E-8</v>
      </c>
      <c r="F500" s="15">
        <f t="shared" si="83"/>
        <v>-3.5499340124471955E-9</v>
      </c>
      <c r="G500" s="14">
        <f t="shared" si="84"/>
        <v>8580017.6818489041</v>
      </c>
      <c r="H500" s="15">
        <f t="shared" si="78"/>
        <v>3.5590158920988104E-9</v>
      </c>
      <c r="I500" s="4">
        <f t="shared" si="85"/>
        <v>8580017.6818489544</v>
      </c>
      <c r="J500" s="4">
        <f t="shared" si="86"/>
        <v>9.0818796516149282E-12</v>
      </c>
    </row>
    <row r="501" spans="1:10" x14ac:dyDescent="0.4">
      <c r="A501" s="1">
        <f t="shared" si="79"/>
        <v>44380</v>
      </c>
      <c r="B501">
        <f t="shared" si="80"/>
        <v>494</v>
      </c>
      <c r="C501" s="14">
        <f t="shared" si="81"/>
        <v>3066.3181510669369</v>
      </c>
      <c r="D501" s="15">
        <f t="shared" si="77"/>
        <v>-8.4477703327817326E-12</v>
      </c>
      <c r="E501" s="14">
        <f t="shared" si="82"/>
        <v>4.7293150160392948E-8</v>
      </c>
      <c r="F501" s="15">
        <f t="shared" si="83"/>
        <v>-3.3020727408947246E-9</v>
      </c>
      <c r="G501" s="14">
        <f t="shared" si="84"/>
        <v>8580017.6818489078</v>
      </c>
      <c r="H501" s="15">
        <f t="shared" si="78"/>
        <v>3.3105205112275065E-9</v>
      </c>
      <c r="I501" s="4">
        <f t="shared" si="85"/>
        <v>8580017.6818489544</v>
      </c>
      <c r="J501" s="4">
        <f t="shared" si="86"/>
        <v>8.4477703327818941E-12</v>
      </c>
    </row>
    <row r="502" spans="1:10" x14ac:dyDescent="0.4">
      <c r="A502" s="1">
        <f t="shared" si="79"/>
        <v>44381</v>
      </c>
      <c r="B502">
        <f t="shared" si="80"/>
        <v>495</v>
      </c>
      <c r="C502" s="14">
        <f t="shared" si="81"/>
        <v>3066.3181510669283</v>
      </c>
      <c r="D502" s="15">
        <f t="shared" si="77"/>
        <v>-7.8579353980689175E-12</v>
      </c>
      <c r="E502" s="14">
        <f t="shared" si="82"/>
        <v>4.3991077419498223E-8</v>
      </c>
      <c r="F502" s="15">
        <f t="shared" si="83"/>
        <v>-3.0715174839668068E-9</v>
      </c>
      <c r="G502" s="14">
        <f t="shared" si="84"/>
        <v>8580017.6818489116</v>
      </c>
      <c r="H502" s="15">
        <f t="shared" si="78"/>
        <v>3.0793754193648759E-9</v>
      </c>
      <c r="I502" s="4">
        <f t="shared" si="85"/>
        <v>8580017.6818489563</v>
      </c>
      <c r="J502" s="4">
        <f t="shared" si="86"/>
        <v>7.8579353980691049E-12</v>
      </c>
    </row>
    <row r="503" spans="1:10" x14ac:dyDescent="0.4">
      <c r="A503" s="1">
        <f t="shared" si="79"/>
        <v>44382</v>
      </c>
      <c r="B503">
        <f t="shared" si="80"/>
        <v>496</v>
      </c>
      <c r="C503" s="14">
        <f t="shared" si="81"/>
        <v>3066.3181510669206</v>
      </c>
      <c r="D503" s="15">
        <f t="shared" si="77"/>
        <v>-7.3092835491293538E-12</v>
      </c>
      <c r="E503" s="14">
        <f t="shared" si="82"/>
        <v>4.091955993553142E-8</v>
      </c>
      <c r="F503" s="15">
        <f t="shared" si="83"/>
        <v>-2.8570599119380704E-9</v>
      </c>
      <c r="G503" s="14">
        <f t="shared" si="84"/>
        <v>8580017.6818489153</v>
      </c>
      <c r="H503" s="15">
        <f t="shared" si="78"/>
        <v>2.8643691954871998E-9</v>
      </c>
      <c r="I503" s="4">
        <f t="shared" si="85"/>
        <v>8580017.6818489563</v>
      </c>
      <c r="J503" s="4">
        <f t="shared" si="86"/>
        <v>7.309283549129412E-12</v>
      </c>
    </row>
    <row r="504" spans="1:10" x14ac:dyDescent="0.4">
      <c r="A504" s="1">
        <f t="shared" si="79"/>
        <v>44383</v>
      </c>
      <c r="B504">
        <f t="shared" si="80"/>
        <v>497</v>
      </c>
      <c r="C504" s="14">
        <f t="shared" si="81"/>
        <v>3066.3181510669133</v>
      </c>
      <c r="D504" s="15">
        <f t="shared" si="77"/>
        <v>-6.798939326314941E-12</v>
      </c>
      <c r="E504" s="14">
        <f t="shared" si="82"/>
        <v>3.8062500023593349E-8</v>
      </c>
      <c r="F504" s="15">
        <f t="shared" si="83"/>
        <v>-2.6575760623252197E-9</v>
      </c>
      <c r="G504" s="14">
        <f t="shared" si="84"/>
        <v>8580017.681848919</v>
      </c>
      <c r="H504" s="15">
        <f t="shared" si="78"/>
        <v>2.6643750016515347E-9</v>
      </c>
      <c r="I504" s="4">
        <f t="shared" si="85"/>
        <v>8580017.6818489563</v>
      </c>
      <c r="J504" s="4">
        <f t="shared" si="86"/>
        <v>6.7989393263150032E-12</v>
      </c>
    </row>
    <row r="505" spans="1:10" x14ac:dyDescent="0.4">
      <c r="A505" s="1">
        <f t="shared" si="79"/>
        <v>44384</v>
      </c>
      <c r="B505">
        <f t="shared" si="80"/>
        <v>498</v>
      </c>
      <c r="C505" s="14">
        <f t="shared" si="81"/>
        <v>3066.3181510669065</v>
      </c>
      <c r="D505" s="15">
        <f t="shared" si="77"/>
        <v>-6.3242280385220564E-12</v>
      </c>
      <c r="E505" s="14">
        <f t="shared" si="82"/>
        <v>3.5404923961268129E-8</v>
      </c>
      <c r="F505" s="15">
        <f t="shared" si="83"/>
        <v>-2.4720204492502473E-9</v>
      </c>
      <c r="G505" s="14">
        <f t="shared" si="84"/>
        <v>8580017.6818489209</v>
      </c>
      <c r="H505" s="15">
        <f t="shared" si="78"/>
        <v>2.4783446772887692E-9</v>
      </c>
      <c r="I505" s="4">
        <f t="shared" si="85"/>
        <v>8580017.6818489563</v>
      </c>
      <c r="J505" s="4">
        <f t="shared" si="86"/>
        <v>6.3242280385219773E-12</v>
      </c>
    </row>
    <row r="506" spans="1:10" x14ac:dyDescent="0.4">
      <c r="A506" s="1">
        <f t="shared" si="79"/>
        <v>44385</v>
      </c>
      <c r="B506">
        <f t="shared" si="80"/>
        <v>499</v>
      </c>
      <c r="C506" s="14">
        <f t="shared" si="81"/>
        <v>3066.3181510669001</v>
      </c>
      <c r="D506" s="15">
        <f t="shared" si="77"/>
        <v>-5.88266174525586E-12</v>
      </c>
      <c r="E506" s="14">
        <f t="shared" si="82"/>
        <v>3.2932903512017884E-8</v>
      </c>
      <c r="F506" s="15">
        <f t="shared" si="83"/>
        <v>-2.2994205840959962E-9</v>
      </c>
      <c r="G506" s="14">
        <f t="shared" si="84"/>
        <v>8580017.6818489227</v>
      </c>
      <c r="H506" s="15">
        <f t="shared" si="78"/>
        <v>2.305303245841252E-9</v>
      </c>
      <c r="I506" s="4">
        <f t="shared" si="85"/>
        <v>8580017.6818489563</v>
      </c>
      <c r="J506" s="4">
        <f t="shared" si="86"/>
        <v>5.8826617452558059E-12</v>
      </c>
    </row>
    <row r="507" spans="1:10" x14ac:dyDescent="0.4">
      <c r="A507" s="1">
        <f t="shared" si="79"/>
        <v>44386</v>
      </c>
      <c r="B507">
        <f t="shared" si="80"/>
        <v>500</v>
      </c>
      <c r="C507" s="14">
        <f t="shared" si="81"/>
        <v>3066.3181510668942</v>
      </c>
      <c r="D507" s="15">
        <f t="shared" si="77"/>
        <v>-5.4719262174461248E-12</v>
      </c>
      <c r="E507" s="14">
        <f t="shared" si="82"/>
        <v>3.0633482927921889E-8</v>
      </c>
      <c r="F507" s="15">
        <f t="shared" si="83"/>
        <v>-2.1388718787370861E-9</v>
      </c>
      <c r="G507" s="14">
        <f t="shared" si="84"/>
        <v>8580017.6818489246</v>
      </c>
      <c r="H507" s="15">
        <f t="shared" si="78"/>
        <v>2.1443438049545323E-9</v>
      </c>
      <c r="I507" s="4">
        <f t="shared" si="85"/>
        <v>8580017.6818489544</v>
      </c>
      <c r="J507" s="4">
        <f t="shared" si="86"/>
        <v>5.4719262174462621E-12</v>
      </c>
    </row>
    <row r="508" spans="1:10" x14ac:dyDescent="0.4">
      <c r="A508" s="1">
        <f t="shared" si="79"/>
        <v>44387</v>
      </c>
      <c r="B508">
        <f t="shared" si="80"/>
        <v>501</v>
      </c>
      <c r="C508" s="14">
        <f t="shared" si="81"/>
        <v>3066.3181510668887</v>
      </c>
      <c r="D508" s="15">
        <f t="shared" si="77"/>
        <v>-5.08986880867684E-12</v>
      </c>
      <c r="E508" s="14">
        <f t="shared" si="82"/>
        <v>2.8494611049184804E-8</v>
      </c>
      <c r="F508" s="15">
        <f t="shared" si="83"/>
        <v>-1.9895329046342599E-9</v>
      </c>
      <c r="G508" s="14">
        <f t="shared" si="84"/>
        <v>8580017.6818489265</v>
      </c>
      <c r="H508" s="15">
        <f t="shared" si="78"/>
        <v>1.9946227734429367E-9</v>
      </c>
      <c r="I508" s="4">
        <f t="shared" si="85"/>
        <v>8580017.6818489544</v>
      </c>
      <c r="J508" s="4">
        <f t="shared" si="86"/>
        <v>5.0898688086767697E-12</v>
      </c>
    </row>
    <row r="509" spans="1:10" x14ac:dyDescent="0.4">
      <c r="A509" s="1">
        <f t="shared" si="79"/>
        <v>44388</v>
      </c>
      <c r="B509">
        <f t="shared" si="80"/>
        <v>502</v>
      </c>
      <c r="C509" s="14">
        <f t="shared" si="81"/>
        <v>3066.3181510668837</v>
      </c>
      <c r="D509" s="15">
        <f t="shared" si="77"/>
        <v>-4.7344871732632171E-12</v>
      </c>
      <c r="E509" s="14">
        <f t="shared" si="82"/>
        <v>2.6505078144550543E-8</v>
      </c>
      <c r="F509" s="15">
        <f t="shared" si="83"/>
        <v>-1.850620982945275E-9</v>
      </c>
      <c r="G509" s="14">
        <f t="shared" si="84"/>
        <v>8580017.6818489283</v>
      </c>
      <c r="H509" s="15">
        <f t="shared" si="78"/>
        <v>1.8553554701185383E-9</v>
      </c>
      <c r="I509" s="4">
        <f t="shared" si="85"/>
        <v>8580017.6818489544</v>
      </c>
      <c r="J509" s="4">
        <f t="shared" si="86"/>
        <v>4.734487173263272E-12</v>
      </c>
    </row>
    <row r="510" spans="1:10" x14ac:dyDescent="0.4">
      <c r="A510" s="1">
        <f t="shared" si="79"/>
        <v>44389</v>
      </c>
      <c r="B510">
        <f t="shared" si="80"/>
        <v>503</v>
      </c>
      <c r="C510" s="14">
        <f t="shared" si="81"/>
        <v>3066.3181510668792</v>
      </c>
      <c r="D510" s="15">
        <f t="shared" si="77"/>
        <v>-4.4039187720480793E-12</v>
      </c>
      <c r="E510" s="14">
        <f t="shared" si="82"/>
        <v>2.4654457161605267E-8</v>
      </c>
      <c r="F510" s="15">
        <f t="shared" si="83"/>
        <v>-1.7214080825403208E-9</v>
      </c>
      <c r="G510" s="14">
        <f t="shared" si="84"/>
        <v>8580017.6818489302</v>
      </c>
      <c r="H510" s="15">
        <f t="shared" si="78"/>
        <v>1.7258120013123689E-9</v>
      </c>
      <c r="I510" s="4">
        <f t="shared" si="85"/>
        <v>8580017.6818489544</v>
      </c>
      <c r="J510" s="4">
        <f t="shared" si="86"/>
        <v>4.4039187720480995E-12</v>
      </c>
    </row>
    <row r="511" spans="1:10" x14ac:dyDescent="0.4">
      <c r="A511" s="1">
        <f t="shared" si="79"/>
        <v>44390</v>
      </c>
      <c r="B511">
        <f t="shared" si="80"/>
        <v>504</v>
      </c>
      <c r="C511" s="14">
        <f t="shared" si="81"/>
        <v>3066.3181510668746</v>
      </c>
      <c r="D511" s="15">
        <f t="shared" si="77"/>
        <v>-4.0964311109179589E-12</v>
      </c>
      <c r="E511" s="14">
        <f t="shared" si="82"/>
        <v>2.2933049079064947E-8</v>
      </c>
      <c r="F511" s="15">
        <f t="shared" si="83"/>
        <v>-1.6012170044236286E-9</v>
      </c>
      <c r="G511" s="14">
        <f t="shared" si="84"/>
        <v>8580017.6818489321</v>
      </c>
      <c r="H511" s="15">
        <f t="shared" si="78"/>
        <v>1.6053134355345465E-9</v>
      </c>
      <c r="I511" s="4">
        <f t="shared" si="85"/>
        <v>8580017.6818489544</v>
      </c>
      <c r="J511" s="4">
        <f t="shared" si="86"/>
        <v>4.0964311109178684E-12</v>
      </c>
    </row>
    <row r="512" spans="1:10" x14ac:dyDescent="0.4">
      <c r="A512" s="1">
        <f t="shared" si="79"/>
        <v>44391</v>
      </c>
      <c r="B512">
        <f t="shared" si="80"/>
        <v>505</v>
      </c>
      <c r="C512" s="14">
        <f t="shared" si="81"/>
        <v>3066.3181510668705</v>
      </c>
      <c r="D512" s="15">
        <f t="shared" si="77"/>
        <v>-3.8104126608794195E-12</v>
      </c>
      <c r="E512" s="14">
        <f t="shared" si="82"/>
        <v>2.1331832074641319E-8</v>
      </c>
      <c r="F512" s="15">
        <f t="shared" si="83"/>
        <v>-1.4894178325640131E-9</v>
      </c>
      <c r="G512" s="14">
        <f t="shared" si="84"/>
        <v>8580017.6818489339</v>
      </c>
      <c r="H512" s="15">
        <f t="shared" si="78"/>
        <v>1.4932282452248924E-9</v>
      </c>
      <c r="I512" s="4">
        <f t="shared" si="85"/>
        <v>8580017.6818489544</v>
      </c>
      <c r="J512" s="4">
        <f t="shared" si="86"/>
        <v>3.8104126608793266E-12</v>
      </c>
    </row>
    <row r="513" spans="1:10" x14ac:dyDescent="0.4">
      <c r="A513" s="1">
        <f t="shared" si="79"/>
        <v>44392</v>
      </c>
      <c r="B513">
        <f t="shared" si="80"/>
        <v>506</v>
      </c>
      <c r="C513" s="14">
        <f t="shared" si="81"/>
        <v>3066.3181510668669</v>
      </c>
      <c r="D513" s="15">
        <f t="shared" si="77"/>
        <v>-3.5443644121081274E-12</v>
      </c>
      <c r="E513" s="14">
        <f t="shared" si="82"/>
        <v>1.9842414242077304E-8</v>
      </c>
      <c r="F513" s="15">
        <f t="shared" si="83"/>
        <v>-1.3854246325333034E-9</v>
      </c>
      <c r="G513" s="14">
        <f t="shared" si="84"/>
        <v>8580017.6818489358</v>
      </c>
      <c r="H513" s="15">
        <f t="shared" si="78"/>
        <v>1.3889689969454115E-9</v>
      </c>
      <c r="I513" s="4">
        <f t="shared" si="85"/>
        <v>8580017.6818489563</v>
      </c>
      <c r="J513" s="4">
        <f t="shared" si="86"/>
        <v>3.5443644121081347E-12</v>
      </c>
    </row>
    <row r="514" spans="1:10" x14ac:dyDescent="0.4">
      <c r="A514" s="1">
        <f t="shared" si="79"/>
        <v>44393</v>
      </c>
      <c r="B514">
        <f t="shared" si="80"/>
        <v>507</v>
      </c>
      <c r="C514" s="14">
        <f t="shared" si="81"/>
        <v>3066.3181510668633</v>
      </c>
      <c r="D514" s="15">
        <f t="shared" si="77"/>
        <v>-3.2968920177058309E-12</v>
      </c>
      <c r="E514" s="14">
        <f t="shared" si="82"/>
        <v>1.8456989609544001E-8</v>
      </c>
      <c r="F514" s="15">
        <f t="shared" si="83"/>
        <v>-1.2886923806503744E-9</v>
      </c>
      <c r="G514" s="14">
        <f t="shared" si="84"/>
        <v>8580017.6818489376</v>
      </c>
      <c r="H514" s="15">
        <f t="shared" si="78"/>
        <v>1.2919892726680802E-9</v>
      </c>
      <c r="I514" s="4">
        <f t="shared" si="85"/>
        <v>8580017.6818489563</v>
      </c>
      <c r="J514" s="4">
        <f t="shared" si="86"/>
        <v>3.2968920177058721E-12</v>
      </c>
    </row>
    <row r="515" spans="1:10" x14ac:dyDescent="0.4">
      <c r="A515" s="1">
        <f t="shared" si="79"/>
        <v>44394</v>
      </c>
      <c r="B515">
        <f t="shared" si="80"/>
        <v>508</v>
      </c>
      <c r="C515" s="14">
        <f t="shared" si="81"/>
        <v>3066.3181510668601</v>
      </c>
      <c r="D515" s="15">
        <f t="shared" si="77"/>
        <v>-3.0666984859910147E-12</v>
      </c>
      <c r="E515" s="14">
        <f t="shared" si="82"/>
        <v>1.7168297228893628E-8</v>
      </c>
      <c r="F515" s="15">
        <f t="shared" si="83"/>
        <v>-1.1987141075365629E-9</v>
      </c>
      <c r="G515" s="14">
        <f t="shared" si="84"/>
        <v>8580017.6818489395</v>
      </c>
      <c r="H515" s="15">
        <f t="shared" si="78"/>
        <v>1.201780806022554E-9</v>
      </c>
      <c r="I515" s="4">
        <f t="shared" si="85"/>
        <v>8580017.6818489563</v>
      </c>
      <c r="J515" s="4">
        <f t="shared" si="86"/>
        <v>3.0666984859911141E-12</v>
      </c>
    </row>
    <row r="516" spans="1:10" x14ac:dyDescent="0.4">
      <c r="A516" s="1">
        <f t="shared" si="79"/>
        <v>44395</v>
      </c>
      <c r="B516">
        <f t="shared" si="80"/>
        <v>509</v>
      </c>
      <c r="C516" s="14">
        <f t="shared" si="81"/>
        <v>3066.3181510668569</v>
      </c>
      <c r="D516" s="15">
        <f t="shared" si="77"/>
        <v>-2.8525773830238685E-12</v>
      </c>
      <c r="E516" s="14">
        <f t="shared" si="82"/>
        <v>1.5969583121357063E-8</v>
      </c>
      <c r="F516" s="15">
        <f t="shared" si="83"/>
        <v>-1.1150182411119708E-9</v>
      </c>
      <c r="G516" s="14">
        <f t="shared" si="84"/>
        <v>8580017.6818489414</v>
      </c>
      <c r="H516" s="15">
        <f t="shared" si="78"/>
        <v>1.1178708184949946E-9</v>
      </c>
      <c r="I516" s="4">
        <f t="shared" si="85"/>
        <v>8580017.6818489581</v>
      </c>
      <c r="J516" s="4">
        <f t="shared" si="86"/>
        <v>2.8525773830238402E-12</v>
      </c>
    </row>
    <row r="517" spans="1:10" x14ac:dyDescent="0.4">
      <c r="A517" s="1">
        <f t="shared" si="79"/>
        <v>44396</v>
      </c>
      <c r="B517">
        <f t="shared" si="80"/>
        <v>510</v>
      </c>
      <c r="C517" s="14">
        <f t="shared" si="81"/>
        <v>3066.3181510668542</v>
      </c>
      <c r="D517" s="15">
        <f t="shared" si="77"/>
        <v>-2.6534065097403079E-12</v>
      </c>
      <c r="E517" s="14">
        <f t="shared" si="82"/>
        <v>1.4854564880245092E-8</v>
      </c>
      <c r="F517" s="15">
        <f t="shared" si="83"/>
        <v>-1.0371661351074163E-9</v>
      </c>
      <c r="G517" s="14">
        <f t="shared" si="84"/>
        <v>8580017.6818489432</v>
      </c>
      <c r="H517" s="15">
        <f t="shared" si="78"/>
        <v>1.0398195416171566E-9</v>
      </c>
      <c r="I517" s="4">
        <f t="shared" si="85"/>
        <v>8580017.6818489581</v>
      </c>
      <c r="J517" s="4">
        <f t="shared" si="86"/>
        <v>2.6534065097402299E-12</v>
      </c>
    </row>
    <row r="518" spans="1:10" x14ac:dyDescent="0.4">
      <c r="A518" s="1">
        <f t="shared" si="79"/>
        <v>44397</v>
      </c>
      <c r="B518">
        <f t="shared" si="80"/>
        <v>511</v>
      </c>
      <c r="C518" s="14">
        <f t="shared" si="81"/>
        <v>3066.3181510668514</v>
      </c>
      <c r="D518" s="15">
        <f t="shared" si="77"/>
        <v>-2.4681420205571794E-12</v>
      </c>
      <c r="E518" s="14">
        <f t="shared" si="82"/>
        <v>1.3817398745137676E-8</v>
      </c>
      <c r="F518" s="15">
        <f t="shared" si="83"/>
        <v>-9.6474977013908009E-10</v>
      </c>
      <c r="G518" s="14">
        <f t="shared" si="84"/>
        <v>8580017.6818489451</v>
      </c>
      <c r="H518" s="15">
        <f t="shared" si="78"/>
        <v>9.6721791215963736E-10</v>
      </c>
      <c r="I518" s="4">
        <f t="shared" si="85"/>
        <v>8580017.6818489581</v>
      </c>
      <c r="J518" s="4">
        <f t="shared" si="86"/>
        <v>2.4681420205572662E-12</v>
      </c>
    </row>
    <row r="519" spans="1:10" x14ac:dyDescent="0.4">
      <c r="A519" s="1">
        <f t="shared" si="79"/>
        <v>44398</v>
      </c>
      <c r="B519">
        <f t="shared" si="80"/>
        <v>512</v>
      </c>
      <c r="C519" s="14">
        <f t="shared" si="81"/>
        <v>3066.3181510668492</v>
      </c>
      <c r="D519" s="15">
        <f t="shared" ref="D519:D582" si="87">-E$1*C519*E519/B$2</f>
        <v>-2.2958129526245421E-12</v>
      </c>
      <c r="E519" s="14">
        <f t="shared" si="82"/>
        <v>1.2852648974998597E-8</v>
      </c>
      <c r="F519" s="15">
        <f t="shared" si="83"/>
        <v>-8.9738961529727732E-10</v>
      </c>
      <c r="G519" s="14">
        <f t="shared" si="84"/>
        <v>8580017.681848947</v>
      </c>
      <c r="H519" s="15">
        <f t="shared" ref="H519:H582" si="88">$G$1*E519</f>
        <v>8.9968542824990186E-10</v>
      </c>
      <c r="I519" s="4">
        <f t="shared" si="85"/>
        <v>8580017.68184896</v>
      </c>
      <c r="J519" s="4">
        <f t="shared" si="86"/>
        <v>2.2958129526245368E-12</v>
      </c>
    </row>
    <row r="520" spans="1:10" x14ac:dyDescent="0.4">
      <c r="A520" s="1">
        <f t="shared" si="79"/>
        <v>44399</v>
      </c>
      <c r="B520">
        <f t="shared" si="80"/>
        <v>513</v>
      </c>
      <c r="C520" s="14">
        <f t="shared" si="81"/>
        <v>3066.3181510668469</v>
      </c>
      <c r="D520" s="15">
        <f t="shared" si="87"/>
        <v>-2.1355161370530664E-12</v>
      </c>
      <c r="E520" s="14">
        <f t="shared" si="82"/>
        <v>1.1955259359701319E-8</v>
      </c>
      <c r="F520" s="15">
        <f t="shared" si="83"/>
        <v>-8.3473263904203939E-10</v>
      </c>
      <c r="G520" s="14">
        <f t="shared" si="84"/>
        <v>8580017.681848947</v>
      </c>
      <c r="H520" s="15">
        <f t="shared" si="88"/>
        <v>8.3686815517909244E-10</v>
      </c>
      <c r="I520" s="4">
        <f t="shared" si="85"/>
        <v>8580017.6818489581</v>
      </c>
      <c r="J520" s="4">
        <f t="shared" si="86"/>
        <v>2.1355161370530498E-12</v>
      </c>
    </row>
    <row r="521" spans="1:10" x14ac:dyDescent="0.4">
      <c r="A521" s="1">
        <f t="shared" ref="A521:A584" si="89">A520+1</f>
        <v>44400</v>
      </c>
      <c r="B521">
        <f t="shared" ref="B521:B584" si="90">B520+1</f>
        <v>514</v>
      </c>
      <c r="C521" s="14">
        <f t="shared" si="81"/>
        <v>3066.3181510668446</v>
      </c>
      <c r="D521" s="15">
        <f t="shared" si="87"/>
        <v>-1.9864114654465343E-12</v>
      </c>
      <c r="E521" s="14">
        <f t="shared" si="82"/>
        <v>1.112052672065928E-8</v>
      </c>
      <c r="F521" s="15">
        <f t="shared" si="83"/>
        <v>-7.764504589807031E-10</v>
      </c>
      <c r="G521" s="14">
        <f t="shared" si="84"/>
        <v>8580017.681848947</v>
      </c>
      <c r="H521" s="15">
        <f t="shared" si="88"/>
        <v>7.7843687044614965E-10</v>
      </c>
      <c r="I521" s="4">
        <f t="shared" si="85"/>
        <v>8580017.6818489581</v>
      </c>
      <c r="J521" s="4">
        <f t="shared" si="86"/>
        <v>1.9864114654465565E-12</v>
      </c>
    </row>
    <row r="522" spans="1:10" x14ac:dyDescent="0.4">
      <c r="A522" s="1">
        <f t="shared" si="89"/>
        <v>44401</v>
      </c>
      <c r="B522">
        <f t="shared" si="90"/>
        <v>515</v>
      </c>
      <c r="C522" s="14">
        <f t="shared" si="81"/>
        <v>3066.3181510668428</v>
      </c>
      <c r="D522" s="15">
        <f t="shared" si="87"/>
        <v>-1.847717486931543E-12</v>
      </c>
      <c r="E522" s="14">
        <f t="shared" si="82"/>
        <v>1.0344076261678576E-8</v>
      </c>
      <c r="F522" s="15">
        <f t="shared" si="83"/>
        <v>-7.2223762083056887E-10</v>
      </c>
      <c r="G522" s="14">
        <f t="shared" si="84"/>
        <v>8580017.681848947</v>
      </c>
      <c r="H522" s="15">
        <f t="shared" si="88"/>
        <v>7.2408533831750042E-10</v>
      </c>
      <c r="I522" s="4">
        <f t="shared" si="85"/>
        <v>8580017.6818489581</v>
      </c>
      <c r="J522" s="4">
        <f t="shared" si="86"/>
        <v>1.8477174869315442E-12</v>
      </c>
    </row>
    <row r="523" spans="1:10" x14ac:dyDescent="0.4">
      <c r="A523" s="1">
        <f t="shared" si="89"/>
        <v>44402</v>
      </c>
      <c r="B523">
        <f t="shared" si="90"/>
        <v>516</v>
      </c>
      <c r="C523" s="14">
        <f t="shared" si="81"/>
        <v>3066.318151066841</v>
      </c>
      <c r="D523" s="15">
        <f t="shared" si="87"/>
        <v>-1.7187073126086467E-12</v>
      </c>
      <c r="E523" s="14">
        <f t="shared" si="82"/>
        <v>9.6218386408480066E-9</v>
      </c>
      <c r="F523" s="15">
        <f t="shared" si="83"/>
        <v>-6.7180999754675185E-10</v>
      </c>
      <c r="G523" s="14">
        <f t="shared" si="84"/>
        <v>8580017.681848947</v>
      </c>
      <c r="H523" s="15">
        <f t="shared" si="88"/>
        <v>6.7352870485936055E-10</v>
      </c>
      <c r="I523" s="4">
        <f t="shared" si="85"/>
        <v>8580017.6818489563</v>
      </c>
      <c r="J523" s="4">
        <f t="shared" si="86"/>
        <v>1.7187073126086964E-12</v>
      </c>
    </row>
    <row r="524" spans="1:10" x14ac:dyDescent="0.4">
      <c r="A524" s="1">
        <f t="shared" si="89"/>
        <v>44403</v>
      </c>
      <c r="B524">
        <f t="shared" si="90"/>
        <v>517</v>
      </c>
      <c r="C524" s="14">
        <f t="shared" si="81"/>
        <v>3066.3181510668392</v>
      </c>
      <c r="D524" s="15">
        <f t="shared" si="87"/>
        <v>-1.598704805960349E-12</v>
      </c>
      <c r="E524" s="14">
        <f t="shared" si="82"/>
        <v>8.9500286433012539E-9</v>
      </c>
      <c r="F524" s="15">
        <f t="shared" si="83"/>
        <v>-6.2490330022512744E-10</v>
      </c>
      <c r="G524" s="14">
        <f t="shared" si="84"/>
        <v>8580017.681848947</v>
      </c>
      <c r="H524" s="15">
        <f t="shared" si="88"/>
        <v>6.2650200503108782E-10</v>
      </c>
      <c r="I524" s="4">
        <f t="shared" si="85"/>
        <v>8580017.6818489563</v>
      </c>
      <c r="J524" s="4">
        <f t="shared" si="86"/>
        <v>1.5987048059603808E-12</v>
      </c>
    </row>
    <row r="525" spans="1:10" x14ac:dyDescent="0.4">
      <c r="A525" s="1">
        <f t="shared" si="89"/>
        <v>44404</v>
      </c>
      <c r="B525">
        <f t="shared" si="90"/>
        <v>518</v>
      </c>
      <c r="C525" s="14">
        <f t="shared" si="81"/>
        <v>3066.3181510668373</v>
      </c>
      <c r="D525" s="15">
        <f t="shared" si="87"/>
        <v>-1.4870810392500445E-12</v>
      </c>
      <c r="E525" s="14">
        <f t="shared" si="82"/>
        <v>8.3251253430761272E-9</v>
      </c>
      <c r="F525" s="15">
        <f t="shared" si="83"/>
        <v>-5.8127169297607888E-10</v>
      </c>
      <c r="G525" s="14">
        <f t="shared" si="84"/>
        <v>8580017.681848947</v>
      </c>
      <c r="H525" s="15">
        <f t="shared" si="88"/>
        <v>5.8275877401532894E-10</v>
      </c>
      <c r="I525" s="4">
        <f t="shared" si="85"/>
        <v>8580017.6818489544</v>
      </c>
      <c r="J525" s="4">
        <f t="shared" si="86"/>
        <v>1.4870810392500573E-12</v>
      </c>
    </row>
    <row r="526" spans="1:10" x14ac:dyDescent="0.4">
      <c r="A526" s="1">
        <f t="shared" si="89"/>
        <v>44405</v>
      </c>
      <c r="B526">
        <f t="shared" si="90"/>
        <v>519</v>
      </c>
      <c r="C526" s="14">
        <f t="shared" si="81"/>
        <v>3066.318151066836</v>
      </c>
      <c r="D526" s="15">
        <f t="shared" si="87"/>
        <v>-1.3832509973400555E-12</v>
      </c>
      <c r="E526" s="14">
        <f t="shared" si="82"/>
        <v>7.7438536501000477E-9</v>
      </c>
      <c r="F526" s="15">
        <f t="shared" si="83"/>
        <v>-5.4068650450966332E-10</v>
      </c>
      <c r="G526" s="14">
        <f t="shared" si="84"/>
        <v>8580017.681848947</v>
      </c>
      <c r="H526" s="15">
        <f t="shared" si="88"/>
        <v>5.4206975550700341E-10</v>
      </c>
      <c r="I526" s="4">
        <f t="shared" si="85"/>
        <v>8580017.6818489544</v>
      </c>
      <c r="J526" s="4">
        <f t="shared" si="86"/>
        <v>1.3832509973400929E-12</v>
      </c>
    </row>
    <row r="527" spans="1:10" x14ac:dyDescent="0.4">
      <c r="A527" s="1">
        <f t="shared" si="89"/>
        <v>44406</v>
      </c>
      <c r="B527">
        <f t="shared" si="90"/>
        <v>520</v>
      </c>
      <c r="C527" s="14">
        <f t="shared" si="81"/>
        <v>3066.3181510668346</v>
      </c>
      <c r="D527" s="15">
        <f t="shared" si="87"/>
        <v>-1.2866705116536245E-12</v>
      </c>
      <c r="E527" s="14">
        <f t="shared" si="82"/>
        <v>7.2031671455903841E-9</v>
      </c>
      <c r="F527" s="15">
        <f t="shared" si="83"/>
        <v>-5.0293502967967328E-10</v>
      </c>
      <c r="G527" s="14">
        <f t="shared" si="84"/>
        <v>8580017.681848947</v>
      </c>
      <c r="H527" s="15">
        <f t="shared" si="88"/>
        <v>5.0422170019132694E-10</v>
      </c>
      <c r="I527" s="4">
        <f t="shared" si="85"/>
        <v>8580017.6818489544</v>
      </c>
      <c r="J527" s="4">
        <f t="shared" si="86"/>
        <v>1.2866705116536598E-12</v>
      </c>
    </row>
    <row r="528" spans="1:10" x14ac:dyDescent="0.4">
      <c r="A528" s="1">
        <f t="shared" si="89"/>
        <v>44407</v>
      </c>
      <c r="B528">
        <f t="shared" si="90"/>
        <v>521</v>
      </c>
      <c r="C528" s="14">
        <f t="shared" si="81"/>
        <v>3066.3181510668333</v>
      </c>
      <c r="D528" s="15">
        <f t="shared" si="87"/>
        <v>-1.1968334082118937E-12</v>
      </c>
      <c r="E528" s="14">
        <f t="shared" si="82"/>
        <v>6.7002321159107107E-9</v>
      </c>
      <c r="F528" s="15">
        <f t="shared" si="83"/>
        <v>-4.6781941470553789E-10</v>
      </c>
      <c r="G528" s="14">
        <f t="shared" si="84"/>
        <v>8580017.681848947</v>
      </c>
      <c r="H528" s="15">
        <f t="shared" si="88"/>
        <v>4.690162481137498E-10</v>
      </c>
      <c r="I528" s="4">
        <f t="shared" si="85"/>
        <v>8580017.6818489544</v>
      </c>
      <c r="J528" s="4">
        <f t="shared" si="86"/>
        <v>1.1968334082119072E-12</v>
      </c>
    </row>
    <row r="529" spans="1:10" x14ac:dyDescent="0.4">
      <c r="A529" s="1">
        <f t="shared" si="89"/>
        <v>44408</v>
      </c>
      <c r="B529">
        <f t="shared" si="90"/>
        <v>522</v>
      </c>
      <c r="C529" s="14">
        <f t="shared" si="81"/>
        <v>3066.3181510668319</v>
      </c>
      <c r="D529" s="15">
        <f t="shared" si="87"/>
        <v>-1.1132688547988628E-12</v>
      </c>
      <c r="E529" s="14">
        <f t="shared" si="82"/>
        <v>6.2324127012051724E-9</v>
      </c>
      <c r="F529" s="15">
        <f t="shared" si="83"/>
        <v>-4.3515562022956325E-10</v>
      </c>
      <c r="G529" s="14">
        <f t="shared" si="84"/>
        <v>8580017.681848947</v>
      </c>
      <c r="H529" s="15">
        <f t="shared" si="88"/>
        <v>4.3626888908436209E-10</v>
      </c>
      <c r="I529" s="4">
        <f t="shared" si="85"/>
        <v>8580017.6818489525</v>
      </c>
      <c r="J529" s="4">
        <f t="shared" si="86"/>
        <v>1.1132688547988381E-12</v>
      </c>
    </row>
    <row r="530" spans="1:10" x14ac:dyDescent="0.4">
      <c r="A530" s="1">
        <f t="shared" si="89"/>
        <v>44409</v>
      </c>
      <c r="B530">
        <f t="shared" si="90"/>
        <v>523</v>
      </c>
      <c r="C530" s="14">
        <f t="shared" si="81"/>
        <v>3066.318151066831</v>
      </c>
      <c r="D530" s="15">
        <f t="shared" si="87"/>
        <v>-1.0355388933509344E-12</v>
      </c>
      <c r="E530" s="14">
        <f t="shared" si="82"/>
        <v>5.7972570809756092E-9</v>
      </c>
      <c r="F530" s="15">
        <f t="shared" si="83"/>
        <v>-4.0477245677494174E-10</v>
      </c>
      <c r="G530" s="14">
        <f t="shared" si="84"/>
        <v>8580017.681848947</v>
      </c>
      <c r="H530" s="15">
        <f t="shared" si="88"/>
        <v>4.0580799566829269E-10</v>
      </c>
      <c r="I530" s="4">
        <f t="shared" si="85"/>
        <v>8580017.6818489525</v>
      </c>
      <c r="J530" s="4">
        <f t="shared" si="86"/>
        <v>1.0355388933509514E-12</v>
      </c>
    </row>
    <row r="531" spans="1:10" x14ac:dyDescent="0.4">
      <c r="A531" s="1">
        <f t="shared" si="89"/>
        <v>44410</v>
      </c>
      <c r="B531">
        <f t="shared" si="90"/>
        <v>524</v>
      </c>
      <c r="C531" s="14">
        <f t="shared" si="81"/>
        <v>3066.3181510668301</v>
      </c>
      <c r="D531" s="15">
        <f t="shared" si="87"/>
        <v>-9.6323614463841342E-13</v>
      </c>
      <c r="E531" s="14">
        <f t="shared" si="82"/>
        <v>5.3924846242006679E-9</v>
      </c>
      <c r="F531" s="15">
        <f t="shared" si="83"/>
        <v>-3.7651068754940836E-10</v>
      </c>
      <c r="G531" s="14">
        <f t="shared" si="84"/>
        <v>8580017.681848947</v>
      </c>
      <c r="H531" s="15">
        <f t="shared" si="88"/>
        <v>3.7747392369404678E-10</v>
      </c>
      <c r="I531" s="4">
        <f t="shared" si="85"/>
        <v>8580017.6818489525</v>
      </c>
      <c r="J531" s="4">
        <f t="shared" si="86"/>
        <v>9.6323614463842009E-13</v>
      </c>
    </row>
    <row r="532" spans="1:10" x14ac:dyDescent="0.4">
      <c r="A532" s="1">
        <f t="shared" si="89"/>
        <v>44411</v>
      </c>
      <c r="B532">
        <f t="shared" si="90"/>
        <v>525</v>
      </c>
      <c r="C532" s="14">
        <f t="shared" si="81"/>
        <v>3066.3181510668292</v>
      </c>
      <c r="D532" s="15">
        <f t="shared" si="87"/>
        <v>-8.959816732092971E-13</v>
      </c>
      <c r="E532" s="14">
        <f t="shared" si="82"/>
        <v>5.0159739366512596E-9</v>
      </c>
      <c r="F532" s="15">
        <f t="shared" si="83"/>
        <v>-3.5022219389237891E-10</v>
      </c>
      <c r="G532" s="14">
        <f t="shared" si="84"/>
        <v>8580017.681848947</v>
      </c>
      <c r="H532" s="15">
        <f t="shared" si="88"/>
        <v>3.5111817556558822E-10</v>
      </c>
      <c r="I532" s="4">
        <f t="shared" si="85"/>
        <v>8580017.6818489525</v>
      </c>
      <c r="J532" s="4">
        <f t="shared" si="86"/>
        <v>8.9598167320930841E-13</v>
      </c>
    </row>
    <row r="533" spans="1:10" x14ac:dyDescent="0.4">
      <c r="A533" s="1">
        <f t="shared" si="89"/>
        <v>44412</v>
      </c>
      <c r="B533">
        <f t="shared" si="90"/>
        <v>526</v>
      </c>
      <c r="C533" s="14">
        <f t="shared" si="81"/>
        <v>3066.3181510668282</v>
      </c>
      <c r="D533" s="15">
        <f t="shared" si="87"/>
        <v>-8.3342300140562776E-13</v>
      </c>
      <c r="E533" s="14">
        <f t="shared" si="82"/>
        <v>4.6657517427588804E-9</v>
      </c>
      <c r="F533" s="15">
        <f t="shared" si="83"/>
        <v>-3.2576919899171601E-10</v>
      </c>
      <c r="G533" s="14">
        <f t="shared" si="84"/>
        <v>8580017.681848947</v>
      </c>
      <c r="H533" s="15">
        <f t="shared" si="88"/>
        <v>3.2660262199312165E-10</v>
      </c>
      <c r="I533" s="4">
        <f t="shared" si="85"/>
        <v>8580017.6818489525</v>
      </c>
      <c r="J533" s="4">
        <f t="shared" si="86"/>
        <v>8.33423001405642E-13</v>
      </c>
    </row>
    <row r="534" spans="1:10" x14ac:dyDescent="0.4">
      <c r="A534" s="1">
        <f t="shared" si="89"/>
        <v>44413</v>
      </c>
      <c r="B534">
        <f t="shared" si="90"/>
        <v>527</v>
      </c>
      <c r="C534" s="14">
        <f t="shared" si="81"/>
        <v>3066.3181510668273</v>
      </c>
      <c r="D534" s="15">
        <f t="shared" si="87"/>
        <v>-7.7523226204394804E-13</v>
      </c>
      <c r="E534" s="14">
        <f t="shared" si="82"/>
        <v>4.339982543767164E-9</v>
      </c>
      <c r="F534" s="15">
        <f t="shared" si="83"/>
        <v>-3.0302354580165757E-10</v>
      </c>
      <c r="G534" s="14">
        <f t="shared" si="84"/>
        <v>8580017.681848947</v>
      </c>
      <c r="H534" s="15">
        <f t="shared" si="88"/>
        <v>3.0379877806370152E-10</v>
      </c>
      <c r="I534" s="4">
        <f t="shared" si="85"/>
        <v>8580017.6818489507</v>
      </c>
      <c r="J534" s="4">
        <f t="shared" si="86"/>
        <v>7.7523226204395188E-13</v>
      </c>
    </row>
    <row r="535" spans="1:10" x14ac:dyDescent="0.4">
      <c r="A535" s="1">
        <f t="shared" si="89"/>
        <v>44414</v>
      </c>
      <c r="B535">
        <f t="shared" si="90"/>
        <v>528</v>
      </c>
      <c r="C535" s="14">
        <f t="shared" si="81"/>
        <v>3066.3181510668264</v>
      </c>
      <c r="D535" s="15">
        <f t="shared" si="87"/>
        <v>-7.2110448007815032E-13</v>
      </c>
      <c r="E535" s="14">
        <f t="shared" si="82"/>
        <v>4.0369589979655065E-9</v>
      </c>
      <c r="F535" s="15">
        <f t="shared" si="83"/>
        <v>-2.8186602537750735E-10</v>
      </c>
      <c r="G535" s="14">
        <f t="shared" si="84"/>
        <v>8580017.681848947</v>
      </c>
      <c r="H535" s="15">
        <f t="shared" si="88"/>
        <v>2.8258712985758549E-10</v>
      </c>
      <c r="I535" s="4">
        <f t="shared" si="85"/>
        <v>8580017.6818489507</v>
      </c>
      <c r="J535" s="4">
        <f t="shared" si="86"/>
        <v>7.2110448007814295E-13</v>
      </c>
    </row>
    <row r="536" spans="1:10" x14ac:dyDescent="0.4">
      <c r="A536" s="1">
        <f t="shared" si="89"/>
        <v>44415</v>
      </c>
      <c r="B536">
        <f t="shared" si="90"/>
        <v>529</v>
      </c>
      <c r="C536" s="14">
        <f t="shared" si="81"/>
        <v>3066.3181510668255</v>
      </c>
      <c r="D536" s="15">
        <f t="shared" si="87"/>
        <v>-6.707559742389835E-13</v>
      </c>
      <c r="E536" s="14">
        <f t="shared" si="82"/>
        <v>3.7550929725879991E-9</v>
      </c>
      <c r="F536" s="15">
        <f t="shared" si="83"/>
        <v>-2.6218575210692098E-10</v>
      </c>
      <c r="G536" s="14">
        <f t="shared" si="84"/>
        <v>8580017.681848947</v>
      </c>
      <c r="H536" s="15">
        <f t="shared" si="88"/>
        <v>2.6285650808115995E-10</v>
      </c>
      <c r="I536" s="4">
        <f t="shared" si="85"/>
        <v>8580017.6818489507</v>
      </c>
      <c r="J536" s="4">
        <f t="shared" si="86"/>
        <v>6.7075597423896512E-13</v>
      </c>
    </row>
    <row r="537" spans="1:10" x14ac:dyDescent="0.4">
      <c r="A537" s="1">
        <f t="shared" si="89"/>
        <v>44416</v>
      </c>
      <c r="B537">
        <f t="shared" si="90"/>
        <v>530</v>
      </c>
      <c r="C537" s="14">
        <f t="shared" si="81"/>
        <v>3066.3181510668251</v>
      </c>
      <c r="D537" s="15">
        <f t="shared" si="87"/>
        <v>-6.2392287027329003E-13</v>
      </c>
      <c r="E537" s="14">
        <f t="shared" si="82"/>
        <v>3.492907220481078E-9</v>
      </c>
      <c r="F537" s="15">
        <f t="shared" si="83"/>
        <v>-2.438795825634022E-10</v>
      </c>
      <c r="G537" s="14">
        <f t="shared" si="84"/>
        <v>8580017.681848947</v>
      </c>
      <c r="H537" s="15">
        <f t="shared" si="88"/>
        <v>2.4450350543367548E-10</v>
      </c>
      <c r="I537" s="4">
        <f t="shared" si="85"/>
        <v>8580017.6818489507</v>
      </c>
      <c r="J537" s="4">
        <f t="shared" si="86"/>
        <v>6.2392287027328043E-13</v>
      </c>
    </row>
    <row r="538" spans="1:10" x14ac:dyDescent="0.4">
      <c r="A538" s="1">
        <f t="shared" si="89"/>
        <v>44417</v>
      </c>
      <c r="B538">
        <f t="shared" si="90"/>
        <v>531</v>
      </c>
      <c r="C538" s="14">
        <f t="shared" si="81"/>
        <v>3066.3181510668246</v>
      </c>
      <c r="D538" s="15">
        <f t="shared" si="87"/>
        <v>-5.8035971799091921E-13</v>
      </c>
      <c r="E538" s="14">
        <f t="shared" si="82"/>
        <v>3.2490276379176759E-9</v>
      </c>
      <c r="F538" s="15">
        <f t="shared" si="83"/>
        <v>-2.2685157493624641E-10</v>
      </c>
      <c r="G538" s="14">
        <f t="shared" si="84"/>
        <v>8580017.681848947</v>
      </c>
      <c r="H538" s="15">
        <f t="shared" si="88"/>
        <v>2.2743193465423734E-10</v>
      </c>
      <c r="I538" s="4">
        <f t="shared" si="85"/>
        <v>8580017.6818489507</v>
      </c>
      <c r="J538" s="4">
        <f t="shared" si="86"/>
        <v>5.8035971799092992E-13</v>
      </c>
    </row>
    <row r="539" spans="1:10" x14ac:dyDescent="0.4">
      <c r="A539" s="1">
        <f t="shared" si="89"/>
        <v>44418</v>
      </c>
      <c r="B539">
        <f t="shared" si="90"/>
        <v>532</v>
      </c>
      <c r="C539" s="14">
        <f t="shared" si="81"/>
        <v>3066.3181510668242</v>
      </c>
      <c r="D539" s="15">
        <f t="shared" si="87"/>
        <v>-5.3983820487132784E-13</v>
      </c>
      <c r="E539" s="14">
        <f t="shared" si="82"/>
        <v>3.0221760629814296E-9</v>
      </c>
      <c r="F539" s="15">
        <f t="shared" si="83"/>
        <v>-2.1101248620382876E-10</v>
      </c>
      <c r="G539" s="14">
        <f t="shared" si="84"/>
        <v>8580017.681848947</v>
      </c>
      <c r="H539" s="15">
        <f t="shared" si="88"/>
        <v>2.115523244087001E-10</v>
      </c>
      <c r="I539" s="4">
        <f t="shared" si="85"/>
        <v>8580017.6818489507</v>
      </c>
      <c r="J539" s="4">
        <f t="shared" si="86"/>
        <v>5.3983820487134016E-13</v>
      </c>
    </row>
    <row r="540" spans="1:10" x14ac:dyDescent="0.4">
      <c r="A540" s="1">
        <f t="shared" si="89"/>
        <v>44419</v>
      </c>
      <c r="B540">
        <f t="shared" si="90"/>
        <v>533</v>
      </c>
      <c r="C540" s="14">
        <f t="shared" si="81"/>
        <v>3066.3181510668237</v>
      </c>
      <c r="D540" s="15">
        <f t="shared" si="87"/>
        <v>-5.0214595948793522E-13</v>
      </c>
      <c r="E540" s="14">
        <f t="shared" si="82"/>
        <v>2.8111635767776007E-9</v>
      </c>
      <c r="F540" s="15">
        <f t="shared" si="83"/>
        <v>-1.9627930441494415E-10</v>
      </c>
      <c r="G540" s="14">
        <f t="shared" si="84"/>
        <v>8580017.681848947</v>
      </c>
      <c r="H540" s="15">
        <f t="shared" si="88"/>
        <v>1.9678145037443208E-10</v>
      </c>
      <c r="I540" s="4">
        <f t="shared" si="85"/>
        <v>8580017.6818489507</v>
      </c>
      <c r="J540" s="4">
        <f t="shared" si="86"/>
        <v>5.0214595948793401E-13</v>
      </c>
    </row>
    <row r="541" spans="1:10" x14ac:dyDescent="0.4">
      <c r="A541" s="1">
        <f t="shared" si="89"/>
        <v>44420</v>
      </c>
      <c r="B541">
        <f t="shared" si="90"/>
        <v>534</v>
      </c>
      <c r="C541" s="14">
        <f t="shared" si="81"/>
        <v>3066.3181510668232</v>
      </c>
      <c r="D541" s="15">
        <f t="shared" si="87"/>
        <v>-4.6708543847903487E-13</v>
      </c>
      <c r="E541" s="14">
        <f t="shared" si="82"/>
        <v>2.6148842723626567E-9</v>
      </c>
      <c r="F541" s="15">
        <f t="shared" si="83"/>
        <v>-1.8257481362690695E-10</v>
      </c>
      <c r="G541" s="14">
        <f t="shared" si="84"/>
        <v>8580017.681848947</v>
      </c>
      <c r="H541" s="15">
        <f t="shared" si="88"/>
        <v>1.8304189906538598E-10</v>
      </c>
      <c r="I541" s="4">
        <f t="shared" si="85"/>
        <v>8580017.6818489488</v>
      </c>
      <c r="J541" s="4">
        <f t="shared" si="86"/>
        <v>4.6708543847902397E-13</v>
      </c>
    </row>
    <row r="542" spans="1:10" x14ac:dyDescent="0.4">
      <c r="A542" s="1">
        <f t="shared" si="89"/>
        <v>44421</v>
      </c>
      <c r="B542">
        <f t="shared" si="90"/>
        <v>535</v>
      </c>
      <c r="C542" s="14">
        <f t="shared" si="81"/>
        <v>3066.3181510668228</v>
      </c>
      <c r="D542" s="15">
        <f t="shared" si="87"/>
        <v>-4.3447289123192486E-13</v>
      </c>
      <c r="E542" s="14">
        <f t="shared" si="82"/>
        <v>2.4323094587357499E-9</v>
      </c>
      <c r="F542" s="15">
        <f t="shared" si="83"/>
        <v>-1.6982718922027057E-10</v>
      </c>
      <c r="G542" s="14">
        <f t="shared" si="84"/>
        <v>8580017.681848947</v>
      </c>
      <c r="H542" s="15">
        <f t="shared" si="88"/>
        <v>1.702616621115025E-10</v>
      </c>
      <c r="I542" s="4">
        <f t="shared" si="85"/>
        <v>8580017.6818489488</v>
      </c>
      <c r="J542" s="4">
        <f t="shared" si="86"/>
        <v>4.3447289123193632E-13</v>
      </c>
    </row>
    <row r="543" spans="1:10" x14ac:dyDescent="0.4">
      <c r="A543" s="1">
        <f t="shared" si="89"/>
        <v>44422</v>
      </c>
      <c r="B543">
        <f t="shared" si="90"/>
        <v>536</v>
      </c>
      <c r="C543" s="14">
        <f t="shared" si="81"/>
        <v>3066.3181510668223</v>
      </c>
      <c r="D543" s="15">
        <f t="shared" si="87"/>
        <v>-4.0413739685421769E-13</v>
      </c>
      <c r="E543" s="14">
        <f t="shared" si="82"/>
        <v>2.2624822695154792E-9</v>
      </c>
      <c r="F543" s="15">
        <f t="shared" si="83"/>
        <v>-1.5796962146922935E-10</v>
      </c>
      <c r="G543" s="14">
        <f t="shared" si="84"/>
        <v>8580017.681848947</v>
      </c>
      <c r="H543" s="15">
        <f t="shared" si="88"/>
        <v>1.5837375886608357E-10</v>
      </c>
      <c r="I543" s="4">
        <f t="shared" si="85"/>
        <v>8580017.6818489488</v>
      </c>
      <c r="J543" s="4">
        <f t="shared" si="86"/>
        <v>4.0413739685421643E-13</v>
      </c>
    </row>
    <row r="544" spans="1:10" x14ac:dyDescent="0.4">
      <c r="A544" s="1">
        <f t="shared" si="89"/>
        <v>44423</v>
      </c>
      <c r="B544">
        <f t="shared" si="90"/>
        <v>537</v>
      </c>
      <c r="C544" s="14">
        <f t="shared" si="81"/>
        <v>3066.3181510668219</v>
      </c>
      <c r="D544" s="15">
        <f t="shared" si="87"/>
        <v>-3.759199683851351E-13</v>
      </c>
      <c r="E544" s="14">
        <f t="shared" si="82"/>
        <v>2.1045126480462497E-9</v>
      </c>
      <c r="F544" s="15">
        <f t="shared" si="83"/>
        <v>-1.4693996539485235E-10</v>
      </c>
      <c r="G544" s="14">
        <f t="shared" si="84"/>
        <v>8580017.681848947</v>
      </c>
      <c r="H544" s="15">
        <f t="shared" si="88"/>
        <v>1.4731588536323748E-10</v>
      </c>
      <c r="I544" s="4">
        <f t="shared" si="85"/>
        <v>8580017.6818489488</v>
      </c>
      <c r="J544" s="4">
        <f t="shared" si="86"/>
        <v>3.7591996838513102E-13</v>
      </c>
    </row>
    <row r="545" spans="1:10" x14ac:dyDescent="0.4">
      <c r="A545" s="1">
        <f t="shared" si="89"/>
        <v>44424</v>
      </c>
      <c r="B545">
        <f t="shared" si="90"/>
        <v>538</v>
      </c>
      <c r="C545" s="14">
        <f t="shared" si="81"/>
        <v>3066.3181510668214</v>
      </c>
      <c r="D545" s="15">
        <f t="shared" si="87"/>
        <v>-3.4967271955200196E-13</v>
      </c>
      <c r="E545" s="14">
        <f t="shared" si="82"/>
        <v>1.9575726826513974E-9</v>
      </c>
      <c r="F545" s="15">
        <f t="shared" si="83"/>
        <v>-1.3668041506604582E-10</v>
      </c>
      <c r="G545" s="14">
        <f t="shared" si="84"/>
        <v>8580017.681848947</v>
      </c>
      <c r="H545" s="15">
        <f t="shared" si="88"/>
        <v>1.3703008778559783E-10</v>
      </c>
      <c r="I545" s="4">
        <f t="shared" si="85"/>
        <v>8580017.6818489488</v>
      </c>
      <c r="J545" s="4">
        <f t="shared" si="86"/>
        <v>3.4967271955200271E-13</v>
      </c>
    </row>
    <row r="546" spans="1:10" x14ac:dyDescent="0.4">
      <c r="A546" s="1">
        <f t="shared" si="89"/>
        <v>44425</v>
      </c>
      <c r="B546">
        <f t="shared" si="90"/>
        <v>539</v>
      </c>
      <c r="C546" s="14">
        <f t="shared" si="81"/>
        <v>3066.318151066821</v>
      </c>
      <c r="D546" s="15">
        <f t="shared" si="87"/>
        <v>-3.2525808970494673E-13</v>
      </c>
      <c r="E546" s="14">
        <f t="shared" si="82"/>
        <v>1.8208922675853515E-9</v>
      </c>
      <c r="F546" s="15">
        <f t="shared" si="83"/>
        <v>-1.2713720064126968E-10</v>
      </c>
      <c r="G546" s="14">
        <f t="shared" si="84"/>
        <v>8580017.681848947</v>
      </c>
      <c r="H546" s="15">
        <f t="shared" si="88"/>
        <v>1.2746245873097462E-10</v>
      </c>
      <c r="I546" s="4">
        <f t="shared" si="85"/>
        <v>8580017.6818489488</v>
      </c>
      <c r="J546" s="4">
        <f t="shared" si="86"/>
        <v>3.2525808970494875E-13</v>
      </c>
    </row>
    <row r="547" spans="1:10" x14ac:dyDescent="0.4">
      <c r="A547" s="1">
        <f t="shared" si="89"/>
        <v>44426</v>
      </c>
      <c r="B547">
        <f t="shared" si="90"/>
        <v>540</v>
      </c>
      <c r="C547" s="14">
        <f t="shared" si="81"/>
        <v>3066.3181510668205</v>
      </c>
      <c r="D547" s="15">
        <f t="shared" si="87"/>
        <v>-3.0254812286772653E-13</v>
      </c>
      <c r="E547" s="14">
        <f t="shared" si="82"/>
        <v>1.6937550669440818E-9</v>
      </c>
      <c r="F547" s="15">
        <f t="shared" si="83"/>
        <v>-1.1826030656321802E-10</v>
      </c>
      <c r="G547" s="14">
        <f t="shared" si="84"/>
        <v>8580017.681848947</v>
      </c>
      <c r="H547" s="15">
        <f t="shared" si="88"/>
        <v>1.1856285468608574E-10</v>
      </c>
      <c r="I547" s="4">
        <f t="shared" si="85"/>
        <v>8580017.6818489488</v>
      </c>
      <c r="J547" s="4">
        <f t="shared" si="86"/>
        <v>3.0254812286771406E-13</v>
      </c>
    </row>
    <row r="548" spans="1:10" x14ac:dyDescent="0.4">
      <c r="A548" s="1">
        <f t="shared" si="89"/>
        <v>44427</v>
      </c>
      <c r="B548">
        <f t="shared" si="90"/>
        <v>541</v>
      </c>
      <c r="C548" s="14">
        <f t="shared" si="81"/>
        <v>3066.3181510668201</v>
      </c>
      <c r="D548" s="15">
        <f t="shared" si="87"/>
        <v>-2.8142379712621436E-13</v>
      </c>
      <c r="E548" s="14">
        <f t="shared" si="82"/>
        <v>1.5754947603808637E-9</v>
      </c>
      <c r="F548" s="15">
        <f t="shared" si="83"/>
        <v>-1.1000320942953426E-10</v>
      </c>
      <c r="G548" s="14">
        <f t="shared" si="84"/>
        <v>8580017.681848947</v>
      </c>
      <c r="H548" s="15">
        <f t="shared" si="88"/>
        <v>1.1028463322666048E-10</v>
      </c>
      <c r="I548" s="4">
        <f t="shared" si="85"/>
        <v>8580017.6818489488</v>
      </c>
      <c r="J548" s="4">
        <f t="shared" si="86"/>
        <v>2.8142379712621865E-13</v>
      </c>
    </row>
    <row r="549" spans="1:10" x14ac:dyDescent="0.4">
      <c r="A549" s="1">
        <f t="shared" si="89"/>
        <v>44428</v>
      </c>
      <c r="B549">
        <f t="shared" si="90"/>
        <v>542</v>
      </c>
      <c r="C549" s="14">
        <f t="shared" ref="C549:C612" si="91">C548+D548</f>
        <v>3066.3181510668196</v>
      </c>
      <c r="D549" s="15">
        <f t="shared" si="87"/>
        <v>-2.6177440083990358E-13</v>
      </c>
      <c r="E549" s="14">
        <f t="shared" ref="E549:E612" si="92">E548+F548</f>
        <v>1.4654915509513294E-9</v>
      </c>
      <c r="F549" s="15">
        <f t="shared" ref="F549:F612" si="93">-D549-H549</f>
        <v>-1.0232263416575316E-10</v>
      </c>
      <c r="G549" s="14">
        <f t="shared" ref="G549:G612" si="94">G548+H548</f>
        <v>8580017.681848947</v>
      </c>
      <c r="H549" s="15">
        <f t="shared" si="88"/>
        <v>1.0258440856659307E-10</v>
      </c>
      <c r="I549" s="4">
        <f t="shared" ref="I549:I612" si="95">E549+G549</f>
        <v>8580017.6818489488</v>
      </c>
      <c r="J549" s="4">
        <f t="shared" ref="J549:J612" si="96">F549+H549</f>
        <v>2.6177440083990914E-13</v>
      </c>
    </row>
    <row r="550" spans="1:10" x14ac:dyDescent="0.4">
      <c r="A550" s="1">
        <f t="shared" si="89"/>
        <v>44429</v>
      </c>
      <c r="B550">
        <f t="shared" si="90"/>
        <v>543</v>
      </c>
      <c r="C550" s="14">
        <f t="shared" si="91"/>
        <v>3066.3181510668192</v>
      </c>
      <c r="D550" s="15">
        <f t="shared" si="87"/>
        <v>-2.4349695240718295E-13</v>
      </c>
      <c r="E550" s="14">
        <f t="shared" si="92"/>
        <v>1.3631689167855762E-9</v>
      </c>
      <c r="F550" s="15">
        <f t="shared" si="93"/>
        <v>-9.517832722258316E-11</v>
      </c>
      <c r="G550" s="14">
        <f t="shared" si="94"/>
        <v>8580017.681848947</v>
      </c>
      <c r="H550" s="15">
        <f t="shared" si="88"/>
        <v>9.5421824174990341E-11</v>
      </c>
      <c r="I550" s="4">
        <f t="shared" si="95"/>
        <v>8580017.6818489488</v>
      </c>
      <c r="J550" s="4">
        <f t="shared" si="96"/>
        <v>2.4349695240718099E-13</v>
      </c>
    </row>
    <row r="551" spans="1:10" x14ac:dyDescent="0.4">
      <c r="A551" s="1">
        <f t="shared" si="89"/>
        <v>44430</v>
      </c>
      <c r="B551">
        <f t="shared" si="90"/>
        <v>544</v>
      </c>
      <c r="C551" s="14">
        <f t="shared" si="91"/>
        <v>3066.3181510668187</v>
      </c>
      <c r="D551" s="15">
        <f t="shared" si="87"/>
        <v>-2.2649566054339692E-13</v>
      </c>
      <c r="E551" s="14">
        <f t="shared" si="92"/>
        <v>1.2679905895629931E-9</v>
      </c>
      <c r="F551" s="15">
        <f t="shared" si="93"/>
        <v>-8.8532845608866127E-11</v>
      </c>
      <c r="G551" s="14">
        <f t="shared" si="94"/>
        <v>8580017.681848947</v>
      </c>
      <c r="H551" s="15">
        <f t="shared" si="88"/>
        <v>8.875934126940952E-11</v>
      </c>
      <c r="I551" s="4">
        <f t="shared" si="95"/>
        <v>8580017.6818489488</v>
      </c>
      <c r="J551" s="4">
        <f t="shared" si="96"/>
        <v>2.2649566054339293E-13</v>
      </c>
    </row>
    <row r="552" spans="1:10" x14ac:dyDescent="0.4">
      <c r="A552" s="1">
        <f t="shared" si="89"/>
        <v>44431</v>
      </c>
      <c r="B552">
        <f t="shared" si="90"/>
        <v>545</v>
      </c>
      <c r="C552" s="14">
        <f t="shared" si="91"/>
        <v>3066.3181510668187</v>
      </c>
      <c r="D552" s="15">
        <f t="shared" si="87"/>
        <v>-2.1068142224303406E-13</v>
      </c>
      <c r="E552" s="14">
        <f t="shared" si="92"/>
        <v>1.1794577439541269E-9</v>
      </c>
      <c r="F552" s="15">
        <f t="shared" si="93"/>
        <v>-8.2351360654545849E-11</v>
      </c>
      <c r="G552" s="14">
        <f t="shared" si="94"/>
        <v>8580017.681848947</v>
      </c>
      <c r="H552" s="15">
        <f t="shared" si="88"/>
        <v>8.2562042076788882E-11</v>
      </c>
      <c r="I552" s="4">
        <f t="shared" si="95"/>
        <v>8580017.6818489488</v>
      </c>
      <c r="J552" s="4">
        <f t="shared" si="96"/>
        <v>2.1068142224303295E-13</v>
      </c>
    </row>
    <row r="553" spans="1:10" x14ac:dyDescent="0.4">
      <c r="A553" s="1">
        <f t="shared" si="89"/>
        <v>44432</v>
      </c>
      <c r="B553">
        <f t="shared" si="90"/>
        <v>546</v>
      </c>
      <c r="C553" s="14">
        <f t="shared" si="91"/>
        <v>3066.3181510668187</v>
      </c>
      <c r="D553" s="15">
        <f t="shared" si="87"/>
        <v>-1.9597135579488537E-13</v>
      </c>
      <c r="E553" s="14">
        <f t="shared" si="92"/>
        <v>1.097106383299581E-9</v>
      </c>
      <c r="F553" s="15">
        <f t="shared" si="93"/>
        <v>-7.6601475475175794E-11</v>
      </c>
      <c r="G553" s="14">
        <f t="shared" si="94"/>
        <v>8580017.681848947</v>
      </c>
      <c r="H553" s="15">
        <f t="shared" si="88"/>
        <v>7.6797446830970684E-11</v>
      </c>
      <c r="I553" s="4">
        <f t="shared" si="95"/>
        <v>8580017.6818489488</v>
      </c>
      <c r="J553" s="4">
        <f t="shared" si="96"/>
        <v>1.9597135579489052E-13</v>
      </c>
    </row>
    <row r="554" spans="1:10" x14ac:dyDescent="0.4">
      <c r="A554" s="1">
        <f t="shared" si="89"/>
        <v>44433</v>
      </c>
      <c r="B554">
        <f t="shared" si="90"/>
        <v>547</v>
      </c>
      <c r="C554" s="14">
        <f t="shared" si="91"/>
        <v>3066.3181510668187</v>
      </c>
      <c r="D554" s="15">
        <f t="shared" si="87"/>
        <v>-1.8228836640272569E-13</v>
      </c>
      <c r="E554" s="14">
        <f t="shared" si="92"/>
        <v>1.0205049078244053E-9</v>
      </c>
      <c r="F554" s="15">
        <f t="shared" si="93"/>
        <v>-7.1253055181305646E-11</v>
      </c>
      <c r="G554" s="14">
        <f t="shared" si="94"/>
        <v>8580017.681848947</v>
      </c>
      <c r="H554" s="15">
        <f t="shared" si="88"/>
        <v>7.143534354770837E-11</v>
      </c>
      <c r="I554" s="4">
        <f t="shared" si="95"/>
        <v>8580017.6818489488</v>
      </c>
      <c r="J554" s="4">
        <f t="shared" si="96"/>
        <v>1.8228836640272405E-13</v>
      </c>
    </row>
    <row r="555" spans="1:10" x14ac:dyDescent="0.4">
      <c r="A555" s="1">
        <f t="shared" si="89"/>
        <v>44434</v>
      </c>
      <c r="B555">
        <f t="shared" si="90"/>
        <v>548</v>
      </c>
      <c r="C555" s="14">
        <f t="shared" si="91"/>
        <v>3066.3181510668187</v>
      </c>
      <c r="D555" s="15">
        <f t="shared" si="87"/>
        <v>-1.6956074213495647E-13</v>
      </c>
      <c r="E555" s="14">
        <f t="shared" si="92"/>
        <v>9.492518526430997E-10</v>
      </c>
      <c r="F555" s="15">
        <f t="shared" si="93"/>
        <v>-6.6278068942882021E-11</v>
      </c>
      <c r="G555" s="14">
        <f t="shared" si="94"/>
        <v>8580017.681848947</v>
      </c>
      <c r="H555" s="15">
        <f t="shared" si="88"/>
        <v>6.6447629685016979E-11</v>
      </c>
      <c r="I555" s="4">
        <f t="shared" si="95"/>
        <v>8580017.6818489488</v>
      </c>
      <c r="J555" s="4">
        <f t="shared" si="96"/>
        <v>1.6956074213495789E-13</v>
      </c>
    </row>
    <row r="556" spans="1:10" x14ac:dyDescent="0.4">
      <c r="A556" s="1">
        <f t="shared" si="89"/>
        <v>44435</v>
      </c>
      <c r="B556">
        <f t="shared" si="90"/>
        <v>549</v>
      </c>
      <c r="C556" s="14">
        <f t="shared" si="91"/>
        <v>3066.3181510668187</v>
      </c>
      <c r="D556" s="15">
        <f t="shared" si="87"/>
        <v>-1.5772177808559982E-13</v>
      </c>
      <c r="E556" s="14">
        <f t="shared" si="92"/>
        <v>8.8297378370021772E-10</v>
      </c>
      <c r="F556" s="15">
        <f t="shared" si="93"/>
        <v>-6.165044308092965E-11</v>
      </c>
      <c r="G556" s="14">
        <f t="shared" si="94"/>
        <v>8580017.681848947</v>
      </c>
      <c r="H556" s="15">
        <f t="shared" si="88"/>
        <v>6.1808164859015244E-11</v>
      </c>
      <c r="I556" s="4">
        <f t="shared" si="95"/>
        <v>8580017.681848947</v>
      </c>
      <c r="J556" s="4">
        <f t="shared" si="96"/>
        <v>1.5772177808559379E-13</v>
      </c>
    </row>
    <row r="557" spans="1:10" x14ac:dyDescent="0.4">
      <c r="A557" s="1">
        <f t="shared" si="89"/>
        <v>44436</v>
      </c>
      <c r="B557">
        <f t="shared" si="90"/>
        <v>550</v>
      </c>
      <c r="C557" s="14">
        <f t="shared" si="91"/>
        <v>3066.3181510668187</v>
      </c>
      <c r="D557" s="15">
        <f t="shared" si="87"/>
        <v>-1.4670942677688804E-13</v>
      </c>
      <c r="E557" s="14">
        <f t="shared" si="92"/>
        <v>8.213233406192881E-10</v>
      </c>
      <c r="F557" s="15">
        <f t="shared" si="93"/>
        <v>-5.7345924416573281E-11</v>
      </c>
      <c r="G557" s="14">
        <f t="shared" si="94"/>
        <v>8580017.681848947</v>
      </c>
      <c r="H557" s="15">
        <f t="shared" si="88"/>
        <v>5.7492633843350172E-11</v>
      </c>
      <c r="I557" s="4">
        <f t="shared" si="95"/>
        <v>8580017.681848947</v>
      </c>
      <c r="J557" s="4">
        <f t="shared" si="96"/>
        <v>1.4670942677689095E-13</v>
      </c>
    </row>
    <row r="558" spans="1:10" x14ac:dyDescent="0.4">
      <c r="A558" s="1">
        <f t="shared" si="89"/>
        <v>44437</v>
      </c>
      <c r="B558">
        <f t="shared" si="90"/>
        <v>551</v>
      </c>
      <c r="C558" s="14">
        <f t="shared" si="91"/>
        <v>3066.3181510668187</v>
      </c>
      <c r="D558" s="15">
        <f t="shared" si="87"/>
        <v>-1.3646597297122539E-13</v>
      </c>
      <c r="E558" s="14">
        <f t="shared" si="92"/>
        <v>7.6397741620271487E-10</v>
      </c>
      <c r="F558" s="15">
        <f t="shared" si="93"/>
        <v>-5.3341953161218816E-11</v>
      </c>
      <c r="G558" s="14">
        <f t="shared" si="94"/>
        <v>8580017.681848947</v>
      </c>
      <c r="H558" s="15">
        <f t="shared" si="88"/>
        <v>5.3478419134190045E-11</v>
      </c>
      <c r="I558" s="4">
        <f t="shared" si="95"/>
        <v>8580017.681848947</v>
      </c>
      <c r="J558" s="4">
        <f t="shared" si="96"/>
        <v>1.364659729712283E-13</v>
      </c>
    </row>
    <row r="559" spans="1:10" x14ac:dyDescent="0.4">
      <c r="A559" s="1">
        <f t="shared" si="89"/>
        <v>44438</v>
      </c>
      <c r="B559">
        <f t="shared" si="90"/>
        <v>552</v>
      </c>
      <c r="C559" s="14">
        <f t="shared" si="91"/>
        <v>3066.3181510668187</v>
      </c>
      <c r="D559" s="15">
        <f t="shared" si="87"/>
        <v>-1.2693773118822516E-13</v>
      </c>
      <c r="E559" s="14">
        <f t="shared" si="92"/>
        <v>7.1063546304149604E-10</v>
      </c>
      <c r="F559" s="15">
        <f t="shared" si="93"/>
        <v>-4.9617544681716497E-11</v>
      </c>
      <c r="G559" s="14">
        <f t="shared" si="94"/>
        <v>8580017.681848947</v>
      </c>
      <c r="H559" s="15">
        <f t="shared" si="88"/>
        <v>4.9744482412904725E-11</v>
      </c>
      <c r="I559" s="4">
        <f t="shared" si="95"/>
        <v>8580017.681848947</v>
      </c>
      <c r="J559" s="4">
        <f t="shared" si="96"/>
        <v>1.2693773118822799E-13</v>
      </c>
    </row>
    <row r="560" spans="1:10" x14ac:dyDescent="0.4">
      <c r="A560" s="1">
        <f t="shared" si="89"/>
        <v>44439</v>
      </c>
      <c r="B560">
        <f t="shared" si="90"/>
        <v>553</v>
      </c>
      <c r="C560" s="14">
        <f t="shared" si="91"/>
        <v>3066.3181510668187</v>
      </c>
      <c r="D560" s="15">
        <f t="shared" si="87"/>
        <v>-1.1807476434152318E-13</v>
      </c>
      <c r="E560" s="14">
        <f t="shared" si="92"/>
        <v>6.6101791835977953E-10</v>
      </c>
      <c r="F560" s="15">
        <f t="shared" si="93"/>
        <v>-4.6153179520843045E-11</v>
      </c>
      <c r="G560" s="14">
        <f t="shared" si="94"/>
        <v>8580017.681848947</v>
      </c>
      <c r="H560" s="15">
        <f t="shared" si="88"/>
        <v>4.6271254285184571E-11</v>
      </c>
      <c r="I560" s="4">
        <f t="shared" si="95"/>
        <v>8580017.681848947</v>
      </c>
      <c r="J560" s="4">
        <f t="shared" si="96"/>
        <v>1.1807476434152542E-13</v>
      </c>
    </row>
    <row r="561" spans="1:10" x14ac:dyDescent="0.4">
      <c r="A561" s="1">
        <f t="shared" si="89"/>
        <v>44440</v>
      </c>
      <c r="B561">
        <f t="shared" si="90"/>
        <v>554</v>
      </c>
      <c r="C561" s="14">
        <f t="shared" si="91"/>
        <v>3066.3181510668187</v>
      </c>
      <c r="D561" s="15">
        <f t="shared" si="87"/>
        <v>-1.098306220207556E-13</v>
      </c>
      <c r="E561" s="14">
        <f t="shared" si="92"/>
        <v>6.1486473883893652E-10</v>
      </c>
      <c r="F561" s="15">
        <f t="shared" si="93"/>
        <v>-4.2930701096704805E-11</v>
      </c>
      <c r="G561" s="14">
        <f t="shared" si="94"/>
        <v>8580017.681848947</v>
      </c>
      <c r="H561" s="15">
        <f t="shared" si="88"/>
        <v>4.304053171872556E-11</v>
      </c>
      <c r="I561" s="4">
        <f t="shared" si="95"/>
        <v>8580017.681848947</v>
      </c>
      <c r="J561" s="4">
        <f t="shared" si="96"/>
        <v>1.0983062202075565E-13</v>
      </c>
    </row>
    <row r="562" spans="1:10" x14ac:dyDescent="0.4">
      <c r="A562" s="1">
        <f t="shared" si="89"/>
        <v>44441</v>
      </c>
      <c r="B562">
        <f t="shared" si="90"/>
        <v>555</v>
      </c>
      <c r="C562" s="14">
        <f t="shared" si="91"/>
        <v>3066.3181510668187</v>
      </c>
      <c r="D562" s="15">
        <f t="shared" si="87"/>
        <v>-1.021620970470486E-13</v>
      </c>
      <c r="E562" s="14">
        <f t="shared" si="92"/>
        <v>5.7193403774223173E-10</v>
      </c>
      <c r="F562" s="15">
        <f t="shared" si="93"/>
        <v>-3.9933220544909173E-11</v>
      </c>
      <c r="G562" s="14">
        <f t="shared" si="94"/>
        <v>8580017.681848947</v>
      </c>
      <c r="H562" s="15">
        <f t="shared" si="88"/>
        <v>4.0035382641956224E-11</v>
      </c>
      <c r="I562" s="4">
        <f t="shared" si="95"/>
        <v>8580017.681848947</v>
      </c>
      <c r="J562" s="4">
        <f t="shared" si="96"/>
        <v>1.0216209704705169E-13</v>
      </c>
    </row>
    <row r="563" spans="1:10" x14ac:dyDescent="0.4">
      <c r="A563" s="1">
        <f t="shared" si="89"/>
        <v>44442</v>
      </c>
      <c r="B563">
        <f t="shared" si="90"/>
        <v>556</v>
      </c>
      <c r="C563" s="14">
        <f t="shared" si="91"/>
        <v>3066.3181510668187</v>
      </c>
      <c r="D563" s="15">
        <f t="shared" si="87"/>
        <v>-9.5028999026138531E-14</v>
      </c>
      <c r="E563" s="14">
        <f t="shared" si="92"/>
        <v>5.3200081719732251E-10</v>
      </c>
      <c r="F563" s="15">
        <f t="shared" si="93"/>
        <v>-3.7145028204786437E-11</v>
      </c>
      <c r="G563" s="14">
        <f t="shared" si="94"/>
        <v>8580017.681848947</v>
      </c>
      <c r="H563" s="15">
        <f t="shared" si="88"/>
        <v>3.7240057203812578E-11</v>
      </c>
      <c r="I563" s="4">
        <f t="shared" si="95"/>
        <v>8580017.681848947</v>
      </c>
      <c r="J563" s="4">
        <f t="shared" si="96"/>
        <v>9.5028999026141522E-14</v>
      </c>
    </row>
    <row r="564" spans="1:10" x14ac:dyDescent="0.4">
      <c r="A564" s="1">
        <f t="shared" si="89"/>
        <v>44443</v>
      </c>
      <c r="B564">
        <f t="shared" si="90"/>
        <v>557</v>
      </c>
      <c r="C564" s="14">
        <f t="shared" si="91"/>
        <v>3066.3181510668187</v>
      </c>
      <c r="D564" s="15">
        <f t="shared" si="87"/>
        <v>-8.8393943712324427E-14</v>
      </c>
      <c r="E564" s="14">
        <f t="shared" si="92"/>
        <v>4.9485578899253604E-10</v>
      </c>
      <c r="F564" s="15">
        <f t="shared" si="93"/>
        <v>-3.45515112857652E-11</v>
      </c>
      <c r="G564" s="14">
        <f t="shared" si="94"/>
        <v>8580017.681848947</v>
      </c>
      <c r="H564" s="15">
        <f t="shared" si="88"/>
        <v>3.4639905229477524E-11</v>
      </c>
      <c r="I564" s="4">
        <f t="shared" si="95"/>
        <v>8580017.681848947</v>
      </c>
      <c r="J564" s="4">
        <f t="shared" si="96"/>
        <v>8.8393943712323947E-14</v>
      </c>
    </row>
    <row r="565" spans="1:10" x14ac:dyDescent="0.4">
      <c r="A565" s="1">
        <f t="shared" si="89"/>
        <v>44444</v>
      </c>
      <c r="B565">
        <f t="shared" si="90"/>
        <v>558</v>
      </c>
      <c r="C565" s="14">
        <f t="shared" si="91"/>
        <v>3066.3181510668187</v>
      </c>
      <c r="D565" s="15">
        <f t="shared" si="87"/>
        <v>-8.2222157079318625E-14</v>
      </c>
      <c r="E565" s="14">
        <f t="shared" si="92"/>
        <v>4.6030427770677084E-10</v>
      </c>
      <c r="F565" s="15">
        <f t="shared" si="93"/>
        <v>-3.2139077282394642E-11</v>
      </c>
      <c r="G565" s="14">
        <f t="shared" si="94"/>
        <v>8580017.681848947</v>
      </c>
      <c r="H565" s="15">
        <f t="shared" si="88"/>
        <v>3.2221299439473964E-11</v>
      </c>
      <c r="I565" s="4">
        <f t="shared" si="95"/>
        <v>8580017.681848947</v>
      </c>
      <c r="J565" s="4">
        <f t="shared" si="96"/>
        <v>8.2222157079321528E-14</v>
      </c>
    </row>
    <row r="566" spans="1:10" x14ac:dyDescent="0.4">
      <c r="A566" s="1">
        <f t="shared" si="89"/>
        <v>44445</v>
      </c>
      <c r="B566">
        <f t="shared" si="90"/>
        <v>559</v>
      </c>
      <c r="C566" s="14">
        <f t="shared" si="91"/>
        <v>3066.3181510668187</v>
      </c>
      <c r="D566" s="15">
        <f t="shared" si="87"/>
        <v>-7.6481293071140101E-14</v>
      </c>
      <c r="E566" s="14">
        <f t="shared" si="92"/>
        <v>4.2816520042437617E-10</v>
      </c>
      <c r="F566" s="15">
        <f t="shared" si="93"/>
        <v>-2.9895082736635199E-11</v>
      </c>
      <c r="G566" s="14">
        <f t="shared" si="94"/>
        <v>8580017.681848947</v>
      </c>
      <c r="H566" s="15">
        <f t="shared" si="88"/>
        <v>2.9971564029706336E-11</v>
      </c>
      <c r="I566" s="4">
        <f t="shared" si="95"/>
        <v>8580017.681848947</v>
      </c>
      <c r="J566" s="4">
        <f t="shared" si="96"/>
        <v>7.6481293071136984E-14</v>
      </c>
    </row>
    <row r="567" spans="1:10" x14ac:dyDescent="0.4">
      <c r="A567" s="1">
        <f t="shared" si="89"/>
        <v>44446</v>
      </c>
      <c r="B567">
        <f t="shared" si="90"/>
        <v>560</v>
      </c>
      <c r="C567" s="14">
        <f t="shared" si="91"/>
        <v>3066.3181510668187</v>
      </c>
      <c r="D567" s="15">
        <f t="shared" si="87"/>
        <v>-7.1141264077890775E-14</v>
      </c>
      <c r="E567" s="14">
        <f t="shared" si="92"/>
        <v>3.9827011768774096E-10</v>
      </c>
      <c r="F567" s="15">
        <f t="shared" si="93"/>
        <v>-2.780776697406398E-11</v>
      </c>
      <c r="G567" s="14">
        <f t="shared" si="94"/>
        <v>8580017.681848947</v>
      </c>
      <c r="H567" s="15">
        <f t="shared" si="88"/>
        <v>2.7878908238141871E-11</v>
      </c>
      <c r="I567" s="4">
        <f t="shared" si="95"/>
        <v>8580017.681848947</v>
      </c>
      <c r="J567" s="4">
        <f t="shared" si="96"/>
        <v>7.1141264077891002E-14</v>
      </c>
    </row>
    <row r="568" spans="1:10" x14ac:dyDescent="0.4">
      <c r="A568" s="1">
        <f t="shared" si="89"/>
        <v>44447</v>
      </c>
      <c r="B568">
        <f t="shared" si="90"/>
        <v>561</v>
      </c>
      <c r="C568" s="14">
        <f t="shared" si="91"/>
        <v>3066.3181510668187</v>
      </c>
      <c r="D568" s="15">
        <f t="shared" si="87"/>
        <v>-6.6174083247946152E-14</v>
      </c>
      <c r="E568" s="14">
        <f t="shared" si="92"/>
        <v>3.7046235071367696E-10</v>
      </c>
      <c r="F568" s="15">
        <f t="shared" si="93"/>
        <v>-2.5866190466709443E-11</v>
      </c>
      <c r="G568" s="14">
        <f t="shared" si="94"/>
        <v>8580017.681848947</v>
      </c>
      <c r="H568" s="15">
        <f t="shared" si="88"/>
        <v>2.5932364549957388E-11</v>
      </c>
      <c r="I568" s="4">
        <f t="shared" si="95"/>
        <v>8580017.681848947</v>
      </c>
      <c r="J568" s="4">
        <f t="shared" si="96"/>
        <v>6.6174083247945761E-14</v>
      </c>
    </row>
    <row r="569" spans="1:10" x14ac:dyDescent="0.4">
      <c r="A569" s="1">
        <f t="shared" si="89"/>
        <v>44448</v>
      </c>
      <c r="B569">
        <f t="shared" si="90"/>
        <v>562</v>
      </c>
      <c r="C569" s="14">
        <f t="shared" si="91"/>
        <v>3066.3181510668187</v>
      </c>
      <c r="D569" s="15">
        <f t="shared" si="87"/>
        <v>-6.1553717810125509E-14</v>
      </c>
      <c r="E569" s="14">
        <f t="shared" si="92"/>
        <v>3.4459616024696753E-10</v>
      </c>
      <c r="F569" s="15">
        <f t="shared" si="93"/>
        <v>-2.4060177499477604E-11</v>
      </c>
      <c r="G569" s="14">
        <f t="shared" si="94"/>
        <v>8580017.681848947</v>
      </c>
      <c r="H569" s="15">
        <f t="shared" si="88"/>
        <v>2.412173121728773E-11</v>
      </c>
      <c r="I569" s="4">
        <f t="shared" si="95"/>
        <v>8580017.681848947</v>
      </c>
      <c r="J569" s="4">
        <f t="shared" si="96"/>
        <v>6.1553717810125522E-14</v>
      </c>
    </row>
    <row r="570" spans="1:10" x14ac:dyDescent="0.4">
      <c r="A570" s="1">
        <f t="shared" si="89"/>
        <v>44449</v>
      </c>
      <c r="B570">
        <f t="shared" si="90"/>
        <v>563</v>
      </c>
      <c r="C570" s="14">
        <f t="shared" si="91"/>
        <v>3066.3181510668187</v>
      </c>
      <c r="D570" s="15">
        <f t="shared" si="87"/>
        <v>-5.7255952637109749E-14</v>
      </c>
      <c r="E570" s="14">
        <f t="shared" si="92"/>
        <v>3.2053598274748991E-10</v>
      </c>
      <c r="F570" s="15">
        <f t="shared" si="93"/>
        <v>-2.2380262839687187E-11</v>
      </c>
      <c r="G570" s="14">
        <f t="shared" si="94"/>
        <v>8580017.681848947</v>
      </c>
      <c r="H570" s="15">
        <f t="shared" si="88"/>
        <v>2.2437518792324295E-11</v>
      </c>
      <c r="I570" s="4">
        <f t="shared" si="95"/>
        <v>8580017.681848947</v>
      </c>
      <c r="J570" s="4">
        <f t="shared" si="96"/>
        <v>5.7255952637108525E-14</v>
      </c>
    </row>
    <row r="571" spans="1:10" x14ac:dyDescent="0.4">
      <c r="A571" s="1">
        <f t="shared" si="89"/>
        <v>44450</v>
      </c>
      <c r="B571">
        <f t="shared" si="90"/>
        <v>564</v>
      </c>
      <c r="C571" s="14">
        <f t="shared" si="91"/>
        <v>3066.3181510668187</v>
      </c>
      <c r="D571" s="15">
        <f t="shared" si="87"/>
        <v>-5.3258263335048906E-14</v>
      </c>
      <c r="E571" s="14">
        <f t="shared" si="92"/>
        <v>2.981557199078027E-10</v>
      </c>
      <c r="F571" s="15">
        <f t="shared" si="93"/>
        <v>-2.0817642130211145E-11</v>
      </c>
      <c r="G571" s="14">
        <f t="shared" si="94"/>
        <v>8580017.681848947</v>
      </c>
      <c r="H571" s="15">
        <f t="shared" si="88"/>
        <v>2.0870900393546192E-11</v>
      </c>
      <c r="I571" s="4">
        <f t="shared" si="95"/>
        <v>8580017.681848947</v>
      </c>
      <c r="J571" s="4">
        <f t="shared" si="96"/>
        <v>5.3258263335047637E-14</v>
      </c>
    </row>
    <row r="572" spans="1:10" x14ac:dyDescent="0.4">
      <c r="A572" s="1">
        <f t="shared" si="89"/>
        <v>44451</v>
      </c>
      <c r="B572">
        <f t="shared" si="90"/>
        <v>565</v>
      </c>
      <c r="C572" s="14">
        <f t="shared" si="91"/>
        <v>3066.3181510668187</v>
      </c>
      <c r="D572" s="15">
        <f t="shared" si="87"/>
        <v>-4.9539698194227741E-14</v>
      </c>
      <c r="E572" s="14">
        <f t="shared" si="92"/>
        <v>2.7733807777759154E-10</v>
      </c>
      <c r="F572" s="15">
        <f t="shared" si="93"/>
        <v>-1.9364125746237181E-11</v>
      </c>
      <c r="G572" s="14">
        <f t="shared" si="94"/>
        <v>8580017.681848947</v>
      </c>
      <c r="H572" s="15">
        <f t="shared" si="88"/>
        <v>1.9413665444431409E-11</v>
      </c>
      <c r="I572" s="4">
        <f t="shared" si="95"/>
        <v>8580017.681848947</v>
      </c>
      <c r="J572" s="4">
        <f t="shared" si="96"/>
        <v>4.9539698194227602E-14</v>
      </c>
    </row>
    <row r="573" spans="1:10" x14ac:dyDescent="0.4">
      <c r="A573" s="1">
        <f t="shared" si="89"/>
        <v>44452</v>
      </c>
      <c r="B573">
        <f t="shared" si="90"/>
        <v>566</v>
      </c>
      <c r="C573" s="14">
        <f t="shared" si="91"/>
        <v>3066.3181510668187</v>
      </c>
      <c r="D573" s="15">
        <f t="shared" si="87"/>
        <v>-4.6080768382098018E-14</v>
      </c>
      <c r="E573" s="14">
        <f t="shared" si="92"/>
        <v>2.5797395203135438E-10</v>
      </c>
      <c r="F573" s="15">
        <f t="shared" si="93"/>
        <v>-1.8012095873812708E-11</v>
      </c>
      <c r="G573" s="14">
        <f t="shared" si="94"/>
        <v>8580017.681848947</v>
      </c>
      <c r="H573" s="15">
        <f t="shared" si="88"/>
        <v>1.8058176642194807E-11</v>
      </c>
      <c r="I573" s="4">
        <f t="shared" si="95"/>
        <v>8580017.681848947</v>
      </c>
      <c r="J573" s="4">
        <f t="shared" si="96"/>
        <v>4.6080768382098883E-14</v>
      </c>
    </row>
    <row r="574" spans="1:10" x14ac:dyDescent="0.4">
      <c r="A574" s="1">
        <f t="shared" si="89"/>
        <v>44453</v>
      </c>
      <c r="B574">
        <f t="shared" si="90"/>
        <v>567</v>
      </c>
      <c r="C574" s="14">
        <f t="shared" si="91"/>
        <v>3066.3181510668187</v>
      </c>
      <c r="D574" s="15">
        <f t="shared" si="87"/>
        <v>-4.2863345803184212E-14</v>
      </c>
      <c r="E574" s="14">
        <f t="shared" si="92"/>
        <v>2.3996185615754167E-10</v>
      </c>
      <c r="F574" s="15">
        <f t="shared" si="93"/>
        <v>-1.6754466585224735E-11</v>
      </c>
      <c r="G574" s="14">
        <f t="shared" si="94"/>
        <v>8580017.681848947</v>
      </c>
      <c r="H574" s="15">
        <f t="shared" si="88"/>
        <v>1.6797329931027919E-11</v>
      </c>
      <c r="I574" s="4">
        <f t="shared" si="95"/>
        <v>8580017.681848947</v>
      </c>
      <c r="J574" s="4">
        <f t="shared" si="96"/>
        <v>4.2863345803183644E-14</v>
      </c>
    </row>
    <row r="575" spans="1:10" x14ac:dyDescent="0.4">
      <c r="A575" s="1">
        <f t="shared" si="89"/>
        <v>44454</v>
      </c>
      <c r="B575">
        <f t="shared" si="90"/>
        <v>568</v>
      </c>
      <c r="C575" s="14">
        <f t="shared" si="91"/>
        <v>3066.3181510668187</v>
      </c>
      <c r="D575" s="15">
        <f t="shared" si="87"/>
        <v>-3.9870568090551018E-14</v>
      </c>
      <c r="E575" s="14">
        <f t="shared" si="92"/>
        <v>2.2320738957231694E-10</v>
      </c>
      <c r="F575" s="15">
        <f t="shared" si="93"/>
        <v>-1.5584646701971637E-11</v>
      </c>
      <c r="G575" s="14">
        <f t="shared" si="94"/>
        <v>8580017.681848947</v>
      </c>
      <c r="H575" s="15">
        <f t="shared" si="88"/>
        <v>1.5624517270062188E-11</v>
      </c>
      <c r="I575" s="4">
        <f t="shared" si="95"/>
        <v>8580017.681848947</v>
      </c>
      <c r="J575" s="4">
        <f t="shared" si="96"/>
        <v>3.9870568090551699E-14</v>
      </c>
    </row>
    <row r="576" spans="1:10" x14ac:dyDescent="0.4">
      <c r="A576" s="1">
        <f t="shared" si="89"/>
        <v>44455</v>
      </c>
      <c r="B576">
        <f t="shared" si="90"/>
        <v>569</v>
      </c>
      <c r="C576" s="14">
        <f t="shared" si="91"/>
        <v>3066.3181510668187</v>
      </c>
      <c r="D576" s="15">
        <f t="shared" si="87"/>
        <v>-3.7086750230897114E-14</v>
      </c>
      <c r="E576" s="14">
        <f t="shared" si="92"/>
        <v>2.076227428703453E-10</v>
      </c>
      <c r="F576" s="15">
        <f t="shared" si="93"/>
        <v>-1.4496505250693275E-11</v>
      </c>
      <c r="G576" s="14">
        <f t="shared" si="94"/>
        <v>8580017.681848947</v>
      </c>
      <c r="H576" s="15">
        <f t="shared" si="88"/>
        <v>1.4533592000924172E-11</v>
      </c>
      <c r="I576" s="4">
        <f t="shared" si="95"/>
        <v>8580017.681848947</v>
      </c>
      <c r="J576" s="4">
        <f t="shared" si="96"/>
        <v>3.7086750230897228E-14</v>
      </c>
    </row>
    <row r="577" spans="1:10" x14ac:dyDescent="0.4">
      <c r="A577" s="1">
        <f t="shared" si="89"/>
        <v>44456</v>
      </c>
      <c r="B577">
        <f t="shared" si="90"/>
        <v>570</v>
      </c>
      <c r="C577" s="14">
        <f t="shared" si="91"/>
        <v>3066.3181510668187</v>
      </c>
      <c r="D577" s="15">
        <f t="shared" si="87"/>
        <v>-3.4497302360106368E-14</v>
      </c>
      <c r="E577" s="14">
        <f t="shared" si="92"/>
        <v>1.9312623761965201E-10</v>
      </c>
      <c r="F577" s="15">
        <f t="shared" si="93"/>
        <v>-1.3484339331015535E-11</v>
      </c>
      <c r="G577" s="14">
        <f t="shared" si="94"/>
        <v>8580017.681848947</v>
      </c>
      <c r="H577" s="15">
        <f t="shared" si="88"/>
        <v>1.3518836633375642E-11</v>
      </c>
      <c r="I577" s="4">
        <f t="shared" si="95"/>
        <v>8580017.681848947</v>
      </c>
      <c r="J577" s="4">
        <f t="shared" si="96"/>
        <v>3.4497302360106595E-14</v>
      </c>
    </row>
    <row r="578" spans="1:10" x14ac:dyDescent="0.4">
      <c r="A578" s="1">
        <f t="shared" si="89"/>
        <v>44457</v>
      </c>
      <c r="B578">
        <f t="shared" si="90"/>
        <v>571</v>
      </c>
      <c r="C578" s="14">
        <f t="shared" si="91"/>
        <v>3066.3181510668187</v>
      </c>
      <c r="D578" s="15">
        <f t="shared" si="87"/>
        <v>-3.2088653298426606E-14</v>
      </c>
      <c r="E578" s="14">
        <f t="shared" si="92"/>
        <v>1.7964189828863646E-10</v>
      </c>
      <c r="F578" s="15">
        <f t="shared" si="93"/>
        <v>-1.2542844226906127E-11</v>
      </c>
      <c r="G578" s="14">
        <f t="shared" si="94"/>
        <v>8580017.681848947</v>
      </c>
      <c r="H578" s="15">
        <f t="shared" si="88"/>
        <v>1.2574932880204554E-11</v>
      </c>
      <c r="I578" s="4">
        <f t="shared" si="95"/>
        <v>8580017.681848947</v>
      </c>
      <c r="J578" s="4">
        <f t="shared" si="96"/>
        <v>3.2088653298427268E-14</v>
      </c>
    </row>
    <row r="579" spans="1:10" x14ac:dyDescent="0.4">
      <c r="A579" s="1">
        <f t="shared" si="89"/>
        <v>44458</v>
      </c>
      <c r="B579">
        <f t="shared" si="90"/>
        <v>572</v>
      </c>
      <c r="C579" s="14">
        <f t="shared" si="91"/>
        <v>3066.3181510668187</v>
      </c>
      <c r="D579" s="15">
        <f t="shared" si="87"/>
        <v>-2.984817942452732E-14</v>
      </c>
      <c r="E579" s="14">
        <f t="shared" si="92"/>
        <v>1.6709905406173032E-10</v>
      </c>
      <c r="F579" s="15">
        <f t="shared" si="93"/>
        <v>-1.1667085604896597E-11</v>
      </c>
      <c r="G579" s="14">
        <f t="shared" si="94"/>
        <v>8580017.681848947</v>
      </c>
      <c r="H579" s="15">
        <f t="shared" si="88"/>
        <v>1.1696933784321124E-11</v>
      </c>
      <c r="I579" s="4">
        <f t="shared" si="95"/>
        <v>8580017.681848947</v>
      </c>
      <c r="J579" s="4">
        <f t="shared" si="96"/>
        <v>2.9848179424526973E-14</v>
      </c>
    </row>
    <row r="580" spans="1:10" x14ac:dyDescent="0.4">
      <c r="A580" s="1">
        <f t="shared" si="89"/>
        <v>44459</v>
      </c>
      <c r="B580">
        <f t="shared" si="90"/>
        <v>573</v>
      </c>
      <c r="C580" s="14">
        <f t="shared" si="91"/>
        <v>3066.3181510668187</v>
      </c>
      <c r="D580" s="15">
        <f t="shared" si="87"/>
        <v>-2.7764138515668405E-14</v>
      </c>
      <c r="E580" s="14">
        <f t="shared" si="92"/>
        <v>1.5543196845683373E-10</v>
      </c>
      <c r="F580" s="15">
        <f t="shared" si="93"/>
        <v>-1.0852473653462693E-11</v>
      </c>
      <c r="G580" s="14">
        <f t="shared" si="94"/>
        <v>8580017.681848947</v>
      </c>
      <c r="H580" s="15">
        <f t="shared" si="88"/>
        <v>1.0880237791978362E-11</v>
      </c>
      <c r="I580" s="4">
        <f t="shared" si="95"/>
        <v>8580017.681848947</v>
      </c>
      <c r="J580" s="4">
        <f t="shared" si="96"/>
        <v>2.7764138515668983E-14</v>
      </c>
    </row>
    <row r="581" spans="1:10" x14ac:dyDescent="0.4">
      <c r="A581" s="1">
        <f t="shared" si="89"/>
        <v>44460</v>
      </c>
      <c r="B581">
        <f t="shared" si="90"/>
        <v>574</v>
      </c>
      <c r="C581" s="14">
        <f t="shared" si="91"/>
        <v>3066.3181510668187</v>
      </c>
      <c r="D581" s="15">
        <f t="shared" si="87"/>
        <v>-2.5825608207239226E-14</v>
      </c>
      <c r="E581" s="14">
        <f t="shared" si="92"/>
        <v>1.4457949480337103E-10</v>
      </c>
      <c r="F581" s="15">
        <f t="shared" si="93"/>
        <v>-1.0094739028028734E-11</v>
      </c>
      <c r="G581" s="14">
        <f t="shared" si="94"/>
        <v>8580017.681848947</v>
      </c>
      <c r="H581" s="15">
        <f t="shared" si="88"/>
        <v>1.0120564636235972E-11</v>
      </c>
      <c r="I581" s="4">
        <f t="shared" si="95"/>
        <v>8580017.681848947</v>
      </c>
      <c r="J581" s="4">
        <f t="shared" si="96"/>
        <v>2.5825608207238768E-14</v>
      </c>
    </row>
    <row r="582" spans="1:10" x14ac:dyDescent="0.4">
      <c r="A582" s="1">
        <f t="shared" si="89"/>
        <v>44461</v>
      </c>
      <c r="B582">
        <f t="shared" si="90"/>
        <v>575</v>
      </c>
      <c r="C582" s="14">
        <f t="shared" si="91"/>
        <v>3066.3181510668187</v>
      </c>
      <c r="D582" s="15">
        <f t="shared" si="87"/>
        <v>-2.4022428749137274E-14</v>
      </c>
      <c r="E582" s="14">
        <f t="shared" si="92"/>
        <v>1.3448475577534231E-10</v>
      </c>
      <c r="F582" s="15">
        <f t="shared" si="93"/>
        <v>-9.3899104755248253E-12</v>
      </c>
      <c r="G582" s="14">
        <f t="shared" si="94"/>
        <v>8580017.681848947</v>
      </c>
      <c r="H582" s="15">
        <f t="shared" si="88"/>
        <v>9.4139329042739632E-12</v>
      </c>
      <c r="I582" s="4">
        <f t="shared" si="95"/>
        <v>8580017.681848947</v>
      </c>
      <c r="J582" s="4">
        <f t="shared" si="96"/>
        <v>2.4022428749137883E-14</v>
      </c>
    </row>
    <row r="583" spans="1:10" x14ac:dyDescent="0.4">
      <c r="A583" s="1">
        <f t="shared" si="89"/>
        <v>44462</v>
      </c>
      <c r="B583">
        <f t="shared" si="90"/>
        <v>576</v>
      </c>
      <c r="C583" s="14">
        <f t="shared" si="91"/>
        <v>3066.3181510668187</v>
      </c>
      <c r="D583" s="15">
        <f t="shared" ref="D583:D646" si="97">-E$1*C583*E583/B$2</f>
        <v>-2.2345149758975099E-14</v>
      </c>
      <c r="E583" s="14">
        <f t="shared" si="92"/>
        <v>1.2509484529981748E-10</v>
      </c>
      <c r="F583" s="15">
        <f t="shared" si="93"/>
        <v>-8.7342940212282485E-12</v>
      </c>
      <c r="G583" s="14">
        <f t="shared" si="94"/>
        <v>8580017.681848947</v>
      </c>
      <c r="H583" s="15">
        <f t="shared" ref="H583:H646" si="98">$G$1*E583</f>
        <v>8.7566391709872241E-12</v>
      </c>
      <c r="I583" s="4">
        <f t="shared" si="95"/>
        <v>8580017.681848947</v>
      </c>
      <c r="J583" s="4">
        <f t="shared" si="96"/>
        <v>2.2345149758975632E-14</v>
      </c>
    </row>
    <row r="584" spans="1:10" x14ac:dyDescent="0.4">
      <c r="A584" s="1">
        <f t="shared" si="89"/>
        <v>44463</v>
      </c>
      <c r="B584">
        <f t="shared" si="90"/>
        <v>577</v>
      </c>
      <c r="C584" s="14">
        <f t="shared" si="91"/>
        <v>3066.3181510668187</v>
      </c>
      <c r="D584" s="15">
        <f t="shared" si="97"/>
        <v>-2.0784980693051559E-14</v>
      </c>
      <c r="E584" s="14">
        <f t="shared" si="92"/>
        <v>1.1636055127858924E-10</v>
      </c>
      <c r="F584" s="15">
        <f t="shared" si="93"/>
        <v>-8.1244536088081962E-12</v>
      </c>
      <c r="G584" s="14">
        <f t="shared" si="94"/>
        <v>8580017.681848947</v>
      </c>
      <c r="H584" s="15">
        <f t="shared" si="98"/>
        <v>8.1452385895012477E-12</v>
      </c>
      <c r="I584" s="4">
        <f t="shared" si="95"/>
        <v>8580017.681848947</v>
      </c>
      <c r="J584" s="4">
        <f t="shared" si="96"/>
        <v>2.0784980693051464E-14</v>
      </c>
    </row>
    <row r="585" spans="1:10" x14ac:dyDescent="0.4">
      <c r="A585" s="1">
        <f t="shared" ref="A585:A648" si="99">A584+1</f>
        <v>44464</v>
      </c>
      <c r="B585">
        <f t="shared" ref="B585:B648" si="100">B584+1</f>
        <v>578</v>
      </c>
      <c r="C585" s="14">
        <f t="shared" si="91"/>
        <v>3066.3181510668187</v>
      </c>
      <c r="D585" s="15">
        <f t="shared" si="97"/>
        <v>-1.9333744775507881E-14</v>
      </c>
      <c r="E585" s="14">
        <f t="shared" si="92"/>
        <v>1.0823609766978104E-10</v>
      </c>
      <c r="F585" s="15">
        <f t="shared" si="93"/>
        <v>-7.5571930921091649E-12</v>
      </c>
      <c r="G585" s="14">
        <f t="shared" si="94"/>
        <v>8580017.681848947</v>
      </c>
      <c r="H585" s="15">
        <f t="shared" si="98"/>
        <v>7.576526836884673E-12</v>
      </c>
      <c r="I585" s="4">
        <f t="shared" si="95"/>
        <v>8580017.681848947</v>
      </c>
      <c r="J585" s="4">
        <f t="shared" si="96"/>
        <v>1.933374477550809E-14</v>
      </c>
    </row>
    <row r="586" spans="1:10" x14ac:dyDescent="0.4">
      <c r="A586" s="1">
        <f t="shared" si="99"/>
        <v>44465</v>
      </c>
      <c r="B586">
        <f t="shared" si="100"/>
        <v>579</v>
      </c>
      <c r="C586" s="14">
        <f t="shared" si="91"/>
        <v>3066.3181510668187</v>
      </c>
      <c r="D586" s="15">
        <f t="shared" si="97"/>
        <v>-1.7983836144213401E-14</v>
      </c>
      <c r="E586" s="14">
        <f t="shared" si="92"/>
        <v>1.0067890457767186E-10</v>
      </c>
      <c r="F586" s="15">
        <f t="shared" si="93"/>
        <v>-7.0295394842928181E-12</v>
      </c>
      <c r="G586" s="14">
        <f t="shared" si="94"/>
        <v>8580017.681848947</v>
      </c>
      <c r="H586" s="15">
        <f t="shared" si="98"/>
        <v>7.0475233204370312E-12</v>
      </c>
      <c r="I586" s="4">
        <f t="shared" si="95"/>
        <v>8580017.681848947</v>
      </c>
      <c r="J586" s="4">
        <f t="shared" si="96"/>
        <v>1.7983836144213095E-14</v>
      </c>
    </row>
    <row r="587" spans="1:10" x14ac:dyDescent="0.4">
      <c r="A587" s="1">
        <f t="shared" si="99"/>
        <v>44466</v>
      </c>
      <c r="B587">
        <f t="shared" si="100"/>
        <v>580</v>
      </c>
      <c r="C587" s="14">
        <f t="shared" si="91"/>
        <v>3066.3181510668187</v>
      </c>
      <c r="D587" s="15">
        <f t="shared" si="97"/>
        <v>-1.6728179988784422E-14</v>
      </c>
      <c r="E587" s="14">
        <f t="shared" si="92"/>
        <v>9.3649365093379046E-11</v>
      </c>
      <c r="F587" s="15">
        <f t="shared" si="93"/>
        <v>-6.5387273765477491E-12</v>
      </c>
      <c r="G587" s="14">
        <f t="shared" si="94"/>
        <v>8580017.681848947</v>
      </c>
      <c r="H587" s="15">
        <f t="shared" si="98"/>
        <v>6.5554555565365337E-12</v>
      </c>
      <c r="I587" s="4">
        <f t="shared" si="95"/>
        <v>8580017.681848947</v>
      </c>
      <c r="J587" s="4">
        <f t="shared" si="96"/>
        <v>1.6728179988784665E-14</v>
      </c>
    </row>
    <row r="588" spans="1:10" x14ac:dyDescent="0.4">
      <c r="A588" s="1">
        <f t="shared" si="99"/>
        <v>44467</v>
      </c>
      <c r="B588">
        <f t="shared" si="100"/>
        <v>581</v>
      </c>
      <c r="C588" s="14">
        <f t="shared" si="91"/>
        <v>3066.3181510668187</v>
      </c>
      <c r="D588" s="15">
        <f t="shared" si="97"/>
        <v>-1.5560195471821413E-14</v>
      </c>
      <c r="E588" s="14">
        <f t="shared" si="92"/>
        <v>8.7110637716831303E-11</v>
      </c>
      <c r="F588" s="15">
        <f t="shared" si="93"/>
        <v>-6.0821844447063704E-12</v>
      </c>
      <c r="G588" s="14">
        <f t="shared" si="94"/>
        <v>8580017.681848947</v>
      </c>
      <c r="H588" s="15">
        <f t="shared" si="98"/>
        <v>6.097744640178192E-12</v>
      </c>
      <c r="I588" s="4">
        <f t="shared" si="95"/>
        <v>8580017.681848947</v>
      </c>
      <c r="J588" s="4">
        <f t="shared" si="96"/>
        <v>1.5560195471821578E-14</v>
      </c>
    </row>
    <row r="589" spans="1:10" x14ac:dyDescent="0.4">
      <c r="A589" s="1">
        <f t="shared" si="99"/>
        <v>44468</v>
      </c>
      <c r="B589">
        <f t="shared" si="100"/>
        <v>582</v>
      </c>
      <c r="C589" s="14">
        <f t="shared" si="91"/>
        <v>3066.3181510668187</v>
      </c>
      <c r="D589" s="15">
        <f t="shared" si="97"/>
        <v>-1.4473761239036354E-14</v>
      </c>
      <c r="E589" s="14">
        <f t="shared" si="92"/>
        <v>8.102845327212493E-11</v>
      </c>
      <c r="F589" s="15">
        <f t="shared" si="93"/>
        <v>-5.6575179678097091E-12</v>
      </c>
      <c r="G589" s="14">
        <f t="shared" si="94"/>
        <v>8580017.681848947</v>
      </c>
      <c r="H589" s="15">
        <f t="shared" si="98"/>
        <v>5.6719917290487455E-12</v>
      </c>
      <c r="I589" s="4">
        <f t="shared" si="95"/>
        <v>8580017.681848947</v>
      </c>
      <c r="J589" s="4">
        <f t="shared" si="96"/>
        <v>1.4473761239036452E-14</v>
      </c>
    </row>
    <row r="590" spans="1:10" x14ac:dyDescent="0.4">
      <c r="A590" s="1">
        <f t="shared" si="99"/>
        <v>44469</v>
      </c>
      <c r="B590">
        <f t="shared" si="100"/>
        <v>583</v>
      </c>
      <c r="C590" s="14">
        <f t="shared" si="91"/>
        <v>3066.3181510668187</v>
      </c>
      <c r="D590" s="15">
        <f t="shared" si="97"/>
        <v>-1.3463183337510424E-14</v>
      </c>
      <c r="E590" s="14">
        <f t="shared" si="92"/>
        <v>7.5370935304315221E-11</v>
      </c>
      <c r="F590" s="15">
        <f t="shared" si="93"/>
        <v>-5.2625022879645552E-12</v>
      </c>
      <c r="G590" s="14">
        <f t="shared" si="94"/>
        <v>8580017.681848947</v>
      </c>
      <c r="H590" s="15">
        <f t="shared" si="98"/>
        <v>5.2759654713020656E-12</v>
      </c>
      <c r="I590" s="4">
        <f t="shared" si="95"/>
        <v>8580017.681848947</v>
      </c>
      <c r="J590" s="4">
        <f t="shared" si="96"/>
        <v>1.3463183337510479E-14</v>
      </c>
    </row>
    <row r="591" spans="1:10" x14ac:dyDescent="0.4">
      <c r="A591" s="1">
        <f t="shared" si="99"/>
        <v>44470</v>
      </c>
      <c r="B591">
        <f t="shared" si="100"/>
        <v>584</v>
      </c>
      <c r="C591" s="14">
        <f t="shared" si="91"/>
        <v>3066.3181510668187</v>
      </c>
      <c r="D591" s="15">
        <f t="shared" si="97"/>
        <v>-1.2523165373942996E-14</v>
      </c>
      <c r="E591" s="14">
        <f t="shared" si="92"/>
        <v>7.010843301635067E-11</v>
      </c>
      <c r="F591" s="15">
        <f t="shared" si="93"/>
        <v>-4.895067145770605E-12</v>
      </c>
      <c r="G591" s="14">
        <f t="shared" si="94"/>
        <v>8580017.681848947</v>
      </c>
      <c r="H591" s="15">
        <f t="shared" si="98"/>
        <v>4.9075903111445477E-12</v>
      </c>
      <c r="I591" s="4">
        <f t="shared" si="95"/>
        <v>8580017.681848947</v>
      </c>
      <c r="J591" s="4">
        <f t="shared" si="96"/>
        <v>1.2523165373942748E-14</v>
      </c>
    </row>
    <row r="592" spans="1:10" x14ac:dyDescent="0.4">
      <c r="A592" s="1">
        <f t="shared" si="99"/>
        <v>44471</v>
      </c>
      <c r="B592">
        <f t="shared" si="100"/>
        <v>585</v>
      </c>
      <c r="C592" s="14">
        <f t="shared" si="91"/>
        <v>3066.3181510668187</v>
      </c>
      <c r="D592" s="15">
        <f t="shared" si="97"/>
        <v>-1.1648780756492715E-14</v>
      </c>
      <c r="E592" s="14">
        <f t="shared" si="92"/>
        <v>6.5213365870580063E-11</v>
      </c>
      <c r="F592" s="15">
        <f t="shared" si="93"/>
        <v>-4.5532868301841126E-12</v>
      </c>
      <c r="G592" s="14">
        <f t="shared" si="94"/>
        <v>8580017.681848947</v>
      </c>
      <c r="H592" s="15">
        <f t="shared" si="98"/>
        <v>4.564935610940605E-12</v>
      </c>
      <c r="I592" s="4">
        <f t="shared" si="95"/>
        <v>8580017.681848947</v>
      </c>
      <c r="J592" s="4">
        <f t="shared" si="96"/>
        <v>1.1648780756492413E-14</v>
      </c>
    </row>
    <row r="593" spans="1:10" x14ac:dyDescent="0.4">
      <c r="A593" s="1">
        <f t="shared" si="99"/>
        <v>44472</v>
      </c>
      <c r="B593">
        <f t="shared" si="100"/>
        <v>586</v>
      </c>
      <c r="C593" s="14">
        <f t="shared" si="91"/>
        <v>3066.3181510668187</v>
      </c>
      <c r="D593" s="15">
        <f t="shared" si="97"/>
        <v>-1.0835446874731389E-14</v>
      </c>
      <c r="E593" s="14">
        <f t="shared" si="92"/>
        <v>6.0660079040395948E-11</v>
      </c>
      <c r="F593" s="15">
        <f t="shared" si="93"/>
        <v>-4.2353700859529853E-12</v>
      </c>
      <c r="G593" s="14">
        <f t="shared" si="94"/>
        <v>8580017.681848947</v>
      </c>
      <c r="H593" s="15">
        <f t="shared" si="98"/>
        <v>4.2462055328277169E-12</v>
      </c>
      <c r="I593" s="4">
        <f t="shared" si="95"/>
        <v>8580017.681848947</v>
      </c>
      <c r="J593" s="4">
        <f t="shared" si="96"/>
        <v>1.0835446874731691E-14</v>
      </c>
    </row>
    <row r="594" spans="1:10" x14ac:dyDescent="0.4">
      <c r="A594" s="1">
        <f t="shared" si="99"/>
        <v>44473</v>
      </c>
      <c r="B594">
        <f t="shared" si="100"/>
        <v>587</v>
      </c>
      <c r="C594" s="14">
        <f t="shared" si="91"/>
        <v>3066.3181510668187</v>
      </c>
      <c r="D594" s="15">
        <f t="shared" si="97"/>
        <v>-1.0078901082388971E-14</v>
      </c>
      <c r="E594" s="14">
        <f t="shared" si="92"/>
        <v>5.6424708954442965E-11</v>
      </c>
      <c r="F594" s="15">
        <f t="shared" si="93"/>
        <v>-3.9396507257286194E-12</v>
      </c>
      <c r="G594" s="14">
        <f t="shared" si="94"/>
        <v>8580017.681848947</v>
      </c>
      <c r="H594" s="15">
        <f t="shared" si="98"/>
        <v>3.9497296268110083E-12</v>
      </c>
      <c r="I594" s="4">
        <f t="shared" si="95"/>
        <v>8580017.681848947</v>
      </c>
      <c r="J594" s="4">
        <f t="shared" si="96"/>
        <v>1.0078901082388919E-14</v>
      </c>
    </row>
    <row r="595" spans="1:10" x14ac:dyDescent="0.4">
      <c r="A595" s="1">
        <f t="shared" si="99"/>
        <v>44474</v>
      </c>
      <c r="B595">
        <f t="shared" si="100"/>
        <v>588</v>
      </c>
      <c r="C595" s="14">
        <f t="shared" si="91"/>
        <v>3066.3181510668187</v>
      </c>
      <c r="D595" s="15">
        <f t="shared" si="97"/>
        <v>-9.3751783570162951E-15</v>
      </c>
      <c r="E595" s="14">
        <f t="shared" si="92"/>
        <v>5.2485058228714349E-11</v>
      </c>
      <c r="F595" s="15">
        <f t="shared" si="93"/>
        <v>-3.6645788976529884E-12</v>
      </c>
      <c r="G595" s="14">
        <f t="shared" si="94"/>
        <v>8580017.681848947</v>
      </c>
      <c r="H595" s="15">
        <f t="shared" si="98"/>
        <v>3.6739540760100045E-12</v>
      </c>
      <c r="I595" s="4">
        <f t="shared" si="95"/>
        <v>8580017.681848947</v>
      </c>
      <c r="J595" s="4">
        <f t="shared" si="96"/>
        <v>9.3751783570161341E-15</v>
      </c>
    </row>
    <row r="596" spans="1:10" x14ac:dyDescent="0.4">
      <c r="A596" s="1">
        <f t="shared" si="99"/>
        <v>44475</v>
      </c>
      <c r="B596">
        <f t="shared" si="100"/>
        <v>589</v>
      </c>
      <c r="C596" s="14">
        <f t="shared" si="91"/>
        <v>3066.3181510668187</v>
      </c>
      <c r="D596" s="15">
        <f t="shared" si="97"/>
        <v>-8.7205905194808718E-15</v>
      </c>
      <c r="E596" s="14">
        <f t="shared" si="92"/>
        <v>4.8820479331061363E-11</v>
      </c>
      <c r="F596" s="15">
        <f t="shared" si="93"/>
        <v>-3.4087129626548149E-12</v>
      </c>
      <c r="G596" s="14">
        <f t="shared" si="94"/>
        <v>8580017.681848947</v>
      </c>
      <c r="H596" s="15">
        <f t="shared" si="98"/>
        <v>3.4174335531742958E-12</v>
      </c>
      <c r="I596" s="4">
        <f t="shared" si="95"/>
        <v>8580017.681848947</v>
      </c>
      <c r="J596" s="4">
        <f t="shared" si="96"/>
        <v>8.7205905194809807E-15</v>
      </c>
    </row>
    <row r="597" spans="1:10" x14ac:dyDescent="0.4">
      <c r="A597" s="1">
        <f t="shared" si="99"/>
        <v>44476</v>
      </c>
      <c r="B597">
        <f t="shared" si="100"/>
        <v>590</v>
      </c>
      <c r="C597" s="14">
        <f t="shared" si="91"/>
        <v>3066.3181510668187</v>
      </c>
      <c r="D597" s="15">
        <f t="shared" si="97"/>
        <v>-8.1117069043860398E-15</v>
      </c>
      <c r="E597" s="14">
        <f t="shared" si="92"/>
        <v>4.5411766368406547E-11</v>
      </c>
      <c r="F597" s="15">
        <f t="shared" si="93"/>
        <v>-3.1707119388840725E-12</v>
      </c>
      <c r="G597" s="14">
        <f t="shared" si="94"/>
        <v>8580017.681848947</v>
      </c>
      <c r="H597" s="15">
        <f t="shared" si="98"/>
        <v>3.1788236457884584E-12</v>
      </c>
      <c r="I597" s="4">
        <f t="shared" si="95"/>
        <v>8580017.681848947</v>
      </c>
      <c r="J597" s="4">
        <f t="shared" si="96"/>
        <v>8.1117069043859231E-15</v>
      </c>
    </row>
    <row r="598" spans="1:10" x14ac:dyDescent="0.4">
      <c r="A598" s="1">
        <f t="shared" si="99"/>
        <v>44477</v>
      </c>
      <c r="B598">
        <f t="shared" si="100"/>
        <v>591</v>
      </c>
      <c r="C598" s="14">
        <f t="shared" si="91"/>
        <v>3066.3181510668187</v>
      </c>
      <c r="D598" s="15">
        <f t="shared" si="97"/>
        <v>-7.5453363801080238E-15</v>
      </c>
      <c r="E598" s="14">
        <f t="shared" si="92"/>
        <v>4.2241054429522472E-11</v>
      </c>
      <c r="F598" s="15">
        <f t="shared" si="93"/>
        <v>-2.9493284736864653E-12</v>
      </c>
      <c r="G598" s="14">
        <f t="shared" si="94"/>
        <v>8580017.681848947</v>
      </c>
      <c r="H598" s="15">
        <f t="shared" si="98"/>
        <v>2.9568738100665735E-12</v>
      </c>
      <c r="I598" s="4">
        <f t="shared" si="95"/>
        <v>8580017.681848947</v>
      </c>
      <c r="J598" s="4">
        <f t="shared" si="96"/>
        <v>7.5453363801081563E-15</v>
      </c>
    </row>
    <row r="599" spans="1:10" x14ac:dyDescent="0.4">
      <c r="A599" s="1">
        <f t="shared" si="99"/>
        <v>44478</v>
      </c>
      <c r="B599">
        <f t="shared" si="100"/>
        <v>592</v>
      </c>
      <c r="C599" s="14">
        <f t="shared" si="91"/>
        <v>3066.3181510668187</v>
      </c>
      <c r="D599" s="15">
        <f t="shared" si="97"/>
        <v>-7.018510624218707E-15</v>
      </c>
      <c r="E599" s="14">
        <f t="shared" si="92"/>
        <v>3.9291725955836008E-11</v>
      </c>
      <c r="F599" s="15">
        <f t="shared" si="93"/>
        <v>-2.7434023062843023E-12</v>
      </c>
      <c r="G599" s="14">
        <f t="shared" si="94"/>
        <v>8580017.681848947</v>
      </c>
      <c r="H599" s="15">
        <f t="shared" si="98"/>
        <v>2.7504208169085208E-12</v>
      </c>
      <c r="I599" s="4">
        <f t="shared" si="95"/>
        <v>8580017.681848947</v>
      </c>
      <c r="J599" s="4">
        <f t="shared" si="96"/>
        <v>7.0185106242185737E-15</v>
      </c>
    </row>
    <row r="600" spans="1:10" x14ac:dyDescent="0.4">
      <c r="A600" s="1">
        <f t="shared" si="99"/>
        <v>44479</v>
      </c>
      <c r="B600">
        <f t="shared" si="100"/>
        <v>593</v>
      </c>
      <c r="C600" s="14">
        <f t="shared" si="91"/>
        <v>3066.3181510668187</v>
      </c>
      <c r="D600" s="15">
        <f t="shared" si="97"/>
        <v>-6.528468566641377E-15</v>
      </c>
      <c r="E600" s="14">
        <f t="shared" si="92"/>
        <v>3.6548323649551706E-11</v>
      </c>
      <c r="F600" s="15">
        <f t="shared" si="93"/>
        <v>-2.5518541869019782E-12</v>
      </c>
      <c r="G600" s="14">
        <f t="shared" si="94"/>
        <v>8580017.681848947</v>
      </c>
      <c r="H600" s="15">
        <f t="shared" si="98"/>
        <v>2.5583826554686196E-12</v>
      </c>
      <c r="I600" s="4">
        <f t="shared" si="95"/>
        <v>8580017.681848947</v>
      </c>
      <c r="J600" s="4">
        <f t="shared" si="96"/>
        <v>6.5284685666414606E-15</v>
      </c>
    </row>
    <row r="601" spans="1:10" x14ac:dyDescent="0.4">
      <c r="A601" s="1">
        <f t="shared" si="99"/>
        <v>44480</v>
      </c>
      <c r="B601">
        <f t="shared" si="100"/>
        <v>594</v>
      </c>
      <c r="C601" s="14">
        <f t="shared" si="91"/>
        <v>3066.3181510668187</v>
      </c>
      <c r="D601" s="15">
        <f t="shared" si="97"/>
        <v>-6.0726419190067149E-15</v>
      </c>
      <c r="E601" s="14">
        <f t="shared" si="92"/>
        <v>3.3996469462649725E-11</v>
      </c>
      <c r="F601" s="15">
        <f t="shared" si="93"/>
        <v>-2.3736802204664745E-12</v>
      </c>
      <c r="G601" s="14">
        <f t="shared" si="94"/>
        <v>8580017.681848947</v>
      </c>
      <c r="H601" s="15">
        <f t="shared" si="98"/>
        <v>2.379752862385481E-12</v>
      </c>
      <c r="I601" s="4">
        <f t="shared" si="95"/>
        <v>8580017.681848947</v>
      </c>
      <c r="J601" s="4">
        <f t="shared" si="96"/>
        <v>6.0726419190065374E-15</v>
      </c>
    </row>
    <row r="602" spans="1:10" x14ac:dyDescent="0.4">
      <c r="A602" s="1">
        <f t="shared" si="99"/>
        <v>44481</v>
      </c>
      <c r="B602">
        <f t="shared" si="100"/>
        <v>595</v>
      </c>
      <c r="C602" s="14">
        <f t="shared" si="91"/>
        <v>3066.3181510668187</v>
      </c>
      <c r="D602" s="15">
        <f t="shared" si="97"/>
        <v>-5.6486417143690437E-15</v>
      </c>
      <c r="E602" s="14">
        <f t="shared" si="92"/>
        <v>3.1622789242183249E-11</v>
      </c>
      <c r="F602" s="15">
        <f t="shared" si="93"/>
        <v>-2.2079466052384586E-12</v>
      </c>
      <c r="G602" s="14">
        <f t="shared" si="94"/>
        <v>8580017.681848947</v>
      </c>
      <c r="H602" s="15">
        <f t="shared" si="98"/>
        <v>2.2135952469528276E-12</v>
      </c>
      <c r="I602" s="4">
        <f t="shared" si="95"/>
        <v>8580017.681848947</v>
      </c>
      <c r="J602" s="4">
        <f t="shared" si="96"/>
        <v>5.6486417143690019E-15</v>
      </c>
    </row>
    <row r="603" spans="1:10" x14ac:dyDescent="0.4">
      <c r="A603" s="1">
        <f t="shared" si="99"/>
        <v>44482</v>
      </c>
      <c r="B603">
        <f t="shared" si="100"/>
        <v>596</v>
      </c>
      <c r="C603" s="14">
        <f t="shared" si="91"/>
        <v>3066.3181510668187</v>
      </c>
      <c r="D603" s="15">
        <f t="shared" si="97"/>
        <v>-5.2542457867380756E-15</v>
      </c>
      <c r="E603" s="14">
        <f t="shared" si="92"/>
        <v>2.941484263694479E-11</v>
      </c>
      <c r="F603" s="15">
        <f t="shared" si="93"/>
        <v>-2.0537847387993974E-12</v>
      </c>
      <c r="G603" s="14">
        <f t="shared" si="94"/>
        <v>8580017.681848947</v>
      </c>
      <c r="H603" s="15">
        <f t="shared" si="98"/>
        <v>2.0590389845861354E-12</v>
      </c>
      <c r="I603" s="4">
        <f t="shared" si="95"/>
        <v>8580017.681848947</v>
      </c>
      <c r="J603" s="4">
        <f t="shared" si="96"/>
        <v>5.2542457867380133E-15</v>
      </c>
    </row>
    <row r="604" spans="1:10" x14ac:dyDescent="0.4">
      <c r="A604" s="1">
        <f t="shared" si="99"/>
        <v>44483</v>
      </c>
      <c r="B604">
        <f t="shared" si="100"/>
        <v>597</v>
      </c>
      <c r="C604" s="14">
        <f t="shared" si="91"/>
        <v>3066.3181510668187</v>
      </c>
      <c r="D604" s="15">
        <f t="shared" si="97"/>
        <v>-4.8873871248069662E-15</v>
      </c>
      <c r="E604" s="14">
        <f t="shared" si="92"/>
        <v>2.7361057898145393E-11</v>
      </c>
      <c r="F604" s="15">
        <f t="shared" si="93"/>
        <v>-1.9103866657453708E-12</v>
      </c>
      <c r="G604" s="14">
        <f t="shared" si="94"/>
        <v>8580017.681848947</v>
      </c>
      <c r="H604" s="15">
        <f t="shared" si="98"/>
        <v>1.9152740528701779E-12</v>
      </c>
      <c r="I604" s="4">
        <f t="shared" si="95"/>
        <v>8580017.681848947</v>
      </c>
      <c r="J604" s="4">
        <f t="shared" si="96"/>
        <v>4.887387124807049E-15</v>
      </c>
    </row>
    <row r="605" spans="1:10" x14ac:dyDescent="0.4">
      <c r="A605" s="1">
        <f t="shared" si="99"/>
        <v>44484</v>
      </c>
      <c r="B605">
        <f t="shared" si="100"/>
        <v>598</v>
      </c>
      <c r="C605" s="14">
        <f t="shared" si="91"/>
        <v>3066.3181510668187</v>
      </c>
      <c r="D605" s="15">
        <f t="shared" si="97"/>
        <v>-4.5461430388390874E-15</v>
      </c>
      <c r="E605" s="14">
        <f t="shared" si="92"/>
        <v>2.5450671232400021E-11</v>
      </c>
      <c r="F605" s="15">
        <f t="shared" si="93"/>
        <v>-1.7770008432291625E-12</v>
      </c>
      <c r="G605" s="14">
        <f t="shared" si="94"/>
        <v>8580017.681848947</v>
      </c>
      <c r="H605" s="15">
        <f t="shared" si="98"/>
        <v>1.7815469862680016E-12</v>
      </c>
      <c r="I605" s="4">
        <f t="shared" si="95"/>
        <v>8580017.681848947</v>
      </c>
      <c r="J605" s="4">
        <f t="shared" si="96"/>
        <v>4.5461430388391537E-15</v>
      </c>
    </row>
    <row r="606" spans="1:10" x14ac:dyDescent="0.4">
      <c r="A606" s="1">
        <f t="shared" si="99"/>
        <v>44485</v>
      </c>
      <c r="B606">
        <f t="shared" si="100"/>
        <v>599</v>
      </c>
      <c r="C606" s="14">
        <f t="shared" si="91"/>
        <v>3066.3181510668187</v>
      </c>
      <c r="D606" s="15">
        <f t="shared" si="97"/>
        <v>-4.2287250839376431E-15</v>
      </c>
      <c r="E606" s="14">
        <f t="shared" si="92"/>
        <v>2.3673670389170858E-11</v>
      </c>
      <c r="F606" s="15">
        <f t="shared" si="93"/>
        <v>-1.6529282021580226E-12</v>
      </c>
      <c r="G606" s="14">
        <f t="shared" si="94"/>
        <v>8580017.681848947</v>
      </c>
      <c r="H606" s="15">
        <f t="shared" si="98"/>
        <v>1.6571569272419602E-12</v>
      </c>
      <c r="I606" s="4">
        <f t="shared" si="95"/>
        <v>8580017.681848947</v>
      </c>
      <c r="J606" s="4">
        <f t="shared" si="96"/>
        <v>4.2287250839375713E-15</v>
      </c>
    </row>
    <row r="607" spans="1:10" x14ac:dyDescent="0.4">
      <c r="A607" s="1">
        <f t="shared" si="99"/>
        <v>44486</v>
      </c>
      <c r="B607">
        <f t="shared" si="100"/>
        <v>600</v>
      </c>
      <c r="C607" s="14">
        <f t="shared" si="91"/>
        <v>3066.3181510668187</v>
      </c>
      <c r="D607" s="15">
        <f t="shared" si="97"/>
        <v>-3.9334696868864548E-15</v>
      </c>
      <c r="E607" s="14">
        <f t="shared" si="92"/>
        <v>2.2020742187012835E-11</v>
      </c>
      <c r="F607" s="15">
        <f t="shared" si="93"/>
        <v>-1.5375184834040123E-12</v>
      </c>
      <c r="G607" s="14">
        <f t="shared" si="94"/>
        <v>8580017.681848947</v>
      </c>
      <c r="H607" s="15">
        <f t="shared" si="98"/>
        <v>1.5414519530908987E-12</v>
      </c>
      <c r="I607" s="4">
        <f t="shared" si="95"/>
        <v>8580017.681848947</v>
      </c>
      <c r="J607" s="4">
        <f t="shared" si="96"/>
        <v>3.933469686886398E-15</v>
      </c>
    </row>
    <row r="608" spans="1:10" x14ac:dyDescent="0.4">
      <c r="A608" s="1">
        <f t="shared" si="99"/>
        <v>44487</v>
      </c>
      <c r="B608">
        <f t="shared" si="100"/>
        <v>601</v>
      </c>
      <c r="C608" s="14">
        <f t="shared" si="91"/>
        <v>3066.3181510668187</v>
      </c>
      <c r="D608" s="15">
        <f t="shared" si="97"/>
        <v>-3.6588294274376106E-15</v>
      </c>
      <c r="E608" s="14">
        <f t="shared" si="92"/>
        <v>2.0483223703608824E-11</v>
      </c>
      <c r="F608" s="15">
        <f t="shared" si="93"/>
        <v>-1.4301668298251803E-12</v>
      </c>
      <c r="G608" s="14">
        <f t="shared" si="94"/>
        <v>8580017.681848947</v>
      </c>
      <c r="H608" s="15">
        <f t="shared" si="98"/>
        <v>1.4338256592526178E-12</v>
      </c>
      <c r="I608" s="4">
        <f t="shared" si="95"/>
        <v>8580017.681848947</v>
      </c>
      <c r="J608" s="4">
        <f t="shared" si="96"/>
        <v>3.6588294274375128E-15</v>
      </c>
    </row>
    <row r="609" spans="1:10" x14ac:dyDescent="0.4">
      <c r="A609" s="1">
        <f t="shared" si="99"/>
        <v>44488</v>
      </c>
      <c r="B609">
        <f t="shared" si="100"/>
        <v>602</v>
      </c>
      <c r="C609" s="14">
        <f t="shared" si="91"/>
        <v>3066.3181510668187</v>
      </c>
      <c r="D609" s="15">
        <f t="shared" si="97"/>
        <v>-3.4033649283515813E-15</v>
      </c>
      <c r="E609" s="14">
        <f t="shared" si="92"/>
        <v>1.9053056873783643E-11</v>
      </c>
      <c r="F609" s="15">
        <f t="shared" si="93"/>
        <v>-1.3303106162365036E-12</v>
      </c>
      <c r="G609" s="14">
        <f t="shared" si="94"/>
        <v>8580017.681848947</v>
      </c>
      <c r="H609" s="15">
        <f t="shared" si="98"/>
        <v>1.3337139811648552E-12</v>
      </c>
      <c r="I609" s="4">
        <f t="shared" si="95"/>
        <v>8580017.681848947</v>
      </c>
      <c r="J609" s="4">
        <f t="shared" si="96"/>
        <v>3.4033649283515474E-15</v>
      </c>
    </row>
    <row r="610" spans="1:10" x14ac:dyDescent="0.4">
      <c r="A610" s="1">
        <f t="shared" si="99"/>
        <v>44489</v>
      </c>
      <c r="B610">
        <f t="shared" si="100"/>
        <v>603</v>
      </c>
      <c r="C610" s="14">
        <f t="shared" si="91"/>
        <v>3066.3181510668187</v>
      </c>
      <c r="D610" s="15">
        <f t="shared" si="97"/>
        <v>-3.1657373116858882E-15</v>
      </c>
      <c r="E610" s="14">
        <f t="shared" si="92"/>
        <v>1.7722746257547139E-11</v>
      </c>
      <c r="F610" s="15">
        <f t="shared" si="93"/>
        <v>-1.2374265007166142E-12</v>
      </c>
      <c r="G610" s="14">
        <f t="shared" si="94"/>
        <v>8580017.681848947</v>
      </c>
      <c r="H610" s="15">
        <f t="shared" si="98"/>
        <v>1.2405922380283E-12</v>
      </c>
      <c r="I610" s="4">
        <f t="shared" si="95"/>
        <v>8580017.681848947</v>
      </c>
      <c r="J610" s="4">
        <f t="shared" si="96"/>
        <v>3.1657373116857892E-15</v>
      </c>
    </row>
    <row r="611" spans="1:10" x14ac:dyDescent="0.4">
      <c r="A611" s="1">
        <f t="shared" si="99"/>
        <v>44490</v>
      </c>
      <c r="B611">
        <f t="shared" si="100"/>
        <v>604</v>
      </c>
      <c r="C611" s="14">
        <f t="shared" si="91"/>
        <v>3066.3181510668187</v>
      </c>
      <c r="D611" s="15">
        <f t="shared" si="97"/>
        <v>-2.9447011817960695E-15</v>
      </c>
      <c r="E611" s="14">
        <f t="shared" si="92"/>
        <v>1.6485319756830525E-11</v>
      </c>
      <c r="F611" s="15">
        <f t="shared" si="93"/>
        <v>-1.1510276817963409E-12</v>
      </c>
      <c r="G611" s="14">
        <f t="shared" si="94"/>
        <v>8580017.681848947</v>
      </c>
      <c r="H611" s="15">
        <f t="shared" si="98"/>
        <v>1.153972382978137E-12</v>
      </c>
      <c r="I611" s="4">
        <f t="shared" si="95"/>
        <v>8580017.681848947</v>
      </c>
      <c r="J611" s="4">
        <f t="shared" si="96"/>
        <v>2.9447011817960033E-15</v>
      </c>
    </row>
    <row r="612" spans="1:10" x14ac:dyDescent="0.4">
      <c r="A612" s="1">
        <f t="shared" si="99"/>
        <v>44491</v>
      </c>
      <c r="B612">
        <f t="shared" si="100"/>
        <v>605</v>
      </c>
      <c r="C612" s="14">
        <f t="shared" si="91"/>
        <v>3066.3181510668187</v>
      </c>
      <c r="D612" s="15">
        <f t="shared" si="97"/>
        <v>-2.739098098273149E-15</v>
      </c>
      <c r="E612" s="14">
        <f t="shared" si="92"/>
        <v>1.5334292075034183E-11</v>
      </c>
      <c r="F612" s="15">
        <f t="shared" si="93"/>
        <v>-1.0706613471541198E-12</v>
      </c>
      <c r="G612" s="14">
        <f t="shared" si="94"/>
        <v>8580017.681848947</v>
      </c>
      <c r="H612" s="15">
        <f t="shared" si="98"/>
        <v>1.0734004452523929E-12</v>
      </c>
      <c r="I612" s="4">
        <f t="shared" si="95"/>
        <v>8580017.681848947</v>
      </c>
      <c r="J612" s="4">
        <f t="shared" si="96"/>
        <v>2.7390980982731308E-15</v>
      </c>
    </row>
    <row r="613" spans="1:10" x14ac:dyDescent="0.4">
      <c r="A613" s="1">
        <f t="shared" si="99"/>
        <v>44492</v>
      </c>
      <c r="B613">
        <f t="shared" si="100"/>
        <v>606</v>
      </c>
      <c r="C613" s="14">
        <f t="shared" ref="C613:C676" si="101">C612+D612</f>
        <v>3066.3181510668187</v>
      </c>
      <c r="D613" s="15">
        <f t="shared" si="97"/>
        <v>-2.5478505046095936E-15</v>
      </c>
      <c r="E613" s="14">
        <f t="shared" ref="E613:E676" si="102">E612+F612</f>
        <v>1.4263630727880063E-11</v>
      </c>
      <c r="F613" s="15">
        <f t="shared" ref="F613:F676" si="103">-D613-H613</f>
        <v>-9.9590630044699482E-13</v>
      </c>
      <c r="G613" s="14">
        <f t="shared" ref="G613:G676" si="104">G612+H612</f>
        <v>8580017.681848947</v>
      </c>
      <c r="H613" s="15">
        <f t="shared" si="98"/>
        <v>9.9845415095160447E-13</v>
      </c>
      <c r="I613" s="4">
        <f t="shared" ref="I613:I676" si="105">E613+G613</f>
        <v>8580017.681848947</v>
      </c>
      <c r="J613" s="4">
        <f t="shared" ref="J613:J676" si="106">F613+H613</f>
        <v>2.5478505046096532E-15</v>
      </c>
    </row>
    <row r="614" spans="1:10" x14ac:dyDescent="0.4">
      <c r="A614" s="1">
        <f t="shared" si="99"/>
        <v>44493</v>
      </c>
      <c r="B614">
        <f t="shared" si="100"/>
        <v>607</v>
      </c>
      <c r="C614" s="14">
        <f t="shared" si="101"/>
        <v>3066.3181510668187</v>
      </c>
      <c r="D614" s="15">
        <f t="shared" si="97"/>
        <v>-2.3699560807741501E-15</v>
      </c>
      <c r="E614" s="14">
        <f t="shared" si="102"/>
        <v>1.3267724427433068E-11</v>
      </c>
      <c r="F614" s="15">
        <f t="shared" si="103"/>
        <v>-9.2637075383954062E-13</v>
      </c>
      <c r="G614" s="14">
        <f t="shared" si="104"/>
        <v>8580017.681848947</v>
      </c>
      <c r="H614" s="15">
        <f t="shared" si="98"/>
        <v>9.2874070992031482E-13</v>
      </c>
      <c r="I614" s="4">
        <f t="shared" si="105"/>
        <v>8580017.681848947</v>
      </c>
      <c r="J614" s="4">
        <f t="shared" si="106"/>
        <v>2.3699560807742089E-15</v>
      </c>
    </row>
    <row r="615" spans="1:10" x14ac:dyDescent="0.4">
      <c r="A615" s="1">
        <f t="shared" si="99"/>
        <v>44494</v>
      </c>
      <c r="B615">
        <f t="shared" si="100"/>
        <v>608</v>
      </c>
      <c r="C615" s="14">
        <f t="shared" si="101"/>
        <v>3066.3181510668187</v>
      </c>
      <c r="D615" s="15">
        <f t="shared" si="97"/>
        <v>-2.2044824900976734E-15</v>
      </c>
      <c r="E615" s="14">
        <f t="shared" si="102"/>
        <v>1.2341353673593528E-11</v>
      </c>
      <c r="F615" s="15">
        <f t="shared" si="103"/>
        <v>-8.6169027466144927E-13</v>
      </c>
      <c r="G615" s="14">
        <f t="shared" si="104"/>
        <v>8580017.681848947</v>
      </c>
      <c r="H615" s="15">
        <f t="shared" si="98"/>
        <v>8.6389475715154698E-13</v>
      </c>
      <c r="I615" s="4">
        <f t="shared" si="105"/>
        <v>8580017.681848947</v>
      </c>
      <c r="J615" s="4">
        <f t="shared" si="106"/>
        <v>2.2044824900977164E-15</v>
      </c>
    </row>
    <row r="616" spans="1:10" x14ac:dyDescent="0.4">
      <c r="A616" s="1">
        <f t="shared" si="99"/>
        <v>44495</v>
      </c>
      <c r="B616">
        <f t="shared" si="100"/>
        <v>609</v>
      </c>
      <c r="C616" s="14">
        <f t="shared" si="101"/>
        <v>3066.3181510668187</v>
      </c>
      <c r="D616" s="15">
        <f t="shared" si="97"/>
        <v>-2.0505624929386014E-15</v>
      </c>
      <c r="E616" s="14">
        <f t="shared" si="102"/>
        <v>1.1479663398932079E-11</v>
      </c>
      <c r="F616" s="15">
        <f t="shared" si="103"/>
        <v>-8.0152587543230705E-13</v>
      </c>
      <c r="G616" s="14">
        <f t="shared" si="104"/>
        <v>8580017.681848947</v>
      </c>
      <c r="H616" s="15">
        <f t="shared" si="98"/>
        <v>8.0357643792524561E-13</v>
      </c>
      <c r="I616" s="4">
        <f t="shared" si="105"/>
        <v>8580017.681848947</v>
      </c>
      <c r="J616" s="4">
        <f t="shared" si="106"/>
        <v>2.0505624929385695E-15</v>
      </c>
    </row>
    <row r="617" spans="1:10" x14ac:dyDescent="0.4">
      <c r="A617" s="1">
        <f t="shared" si="99"/>
        <v>44496</v>
      </c>
      <c r="B617">
        <f t="shared" si="100"/>
        <v>610</v>
      </c>
      <c r="C617" s="14">
        <f t="shared" si="101"/>
        <v>3066.3181510668187</v>
      </c>
      <c r="D617" s="15">
        <f t="shared" si="97"/>
        <v>-1.9073894015190248E-15</v>
      </c>
      <c r="E617" s="14">
        <f t="shared" si="102"/>
        <v>1.0678137523499771E-11</v>
      </c>
      <c r="F617" s="15">
        <f t="shared" si="103"/>
        <v>-7.4556223724346504E-13</v>
      </c>
      <c r="G617" s="14">
        <f t="shared" si="104"/>
        <v>8580017.681848947</v>
      </c>
      <c r="H617" s="15">
        <f t="shared" si="98"/>
        <v>7.4746962664498409E-13</v>
      </c>
      <c r="I617" s="4">
        <f t="shared" si="105"/>
        <v>8580017.681848947</v>
      </c>
      <c r="J617" s="4">
        <f t="shared" si="106"/>
        <v>1.9073894015190413E-15</v>
      </c>
    </row>
    <row r="618" spans="1:10" x14ac:dyDescent="0.4">
      <c r="A618" s="1">
        <f t="shared" si="99"/>
        <v>44497</v>
      </c>
      <c r="B618">
        <f t="shared" si="100"/>
        <v>611</v>
      </c>
      <c r="C618" s="14">
        <f t="shared" si="101"/>
        <v>3066.3181510668187</v>
      </c>
      <c r="D618" s="15">
        <f t="shared" si="97"/>
        <v>-1.7742128521103492E-15</v>
      </c>
      <c r="E618" s="14">
        <f t="shared" si="102"/>
        <v>9.9325752862563055E-12</v>
      </c>
      <c r="F618" s="15">
        <f t="shared" si="103"/>
        <v>-6.9350605718583105E-13</v>
      </c>
      <c r="G618" s="14">
        <f t="shared" si="104"/>
        <v>8580017.681848947</v>
      </c>
      <c r="H618" s="15">
        <f t="shared" si="98"/>
        <v>6.9528027003794141E-13</v>
      </c>
      <c r="I618" s="4">
        <f t="shared" si="105"/>
        <v>8580017.681848947</v>
      </c>
      <c r="J618" s="4">
        <f t="shared" si="106"/>
        <v>1.7742128521103595E-15</v>
      </c>
    </row>
    <row r="619" spans="1:10" x14ac:dyDescent="0.4">
      <c r="A619" s="1">
        <f t="shared" si="99"/>
        <v>44498</v>
      </c>
      <c r="B619">
        <f t="shared" si="100"/>
        <v>612</v>
      </c>
      <c r="C619" s="14">
        <f t="shared" si="101"/>
        <v>3066.3181510668187</v>
      </c>
      <c r="D619" s="15">
        <f t="shared" si="97"/>
        <v>-1.6503348724107627E-15</v>
      </c>
      <c r="E619" s="14">
        <f t="shared" si="102"/>
        <v>9.2390692290704751E-12</v>
      </c>
      <c r="F619" s="15">
        <f t="shared" si="103"/>
        <v>-6.4508451116252255E-13</v>
      </c>
      <c r="G619" s="14">
        <f t="shared" si="104"/>
        <v>8580017.681848947</v>
      </c>
      <c r="H619" s="15">
        <f t="shared" si="98"/>
        <v>6.4673484603493335E-13</v>
      </c>
      <c r="I619" s="4">
        <f t="shared" si="105"/>
        <v>8580017.681848947</v>
      </c>
      <c r="J619" s="4">
        <f t="shared" si="106"/>
        <v>1.6503348724107929E-15</v>
      </c>
    </row>
    <row r="620" spans="1:10" x14ac:dyDescent="0.4">
      <c r="A620" s="1">
        <f t="shared" si="99"/>
        <v>44499</v>
      </c>
      <c r="B620">
        <f t="shared" si="100"/>
        <v>613</v>
      </c>
      <c r="C620" s="14">
        <f t="shared" si="101"/>
        <v>3066.3181510668187</v>
      </c>
      <c r="D620" s="15">
        <f t="shared" si="97"/>
        <v>-1.5351062235038132E-15</v>
      </c>
      <c r="E620" s="14">
        <f t="shared" si="102"/>
        <v>8.5939847179079521E-12</v>
      </c>
      <c r="F620" s="15">
        <f t="shared" si="103"/>
        <v>-6.000438240300529E-13</v>
      </c>
      <c r="G620" s="14">
        <f t="shared" si="104"/>
        <v>8580017.681848947</v>
      </c>
      <c r="H620" s="15">
        <f t="shared" si="98"/>
        <v>6.0157893025355668E-13</v>
      </c>
      <c r="I620" s="4">
        <f t="shared" si="105"/>
        <v>8580017.681848947</v>
      </c>
      <c r="J620" s="4">
        <f t="shared" si="106"/>
        <v>1.5351062235037791E-15</v>
      </c>
    </row>
    <row r="621" spans="1:10" x14ac:dyDescent="0.4">
      <c r="A621" s="1">
        <f t="shared" si="99"/>
        <v>44500</v>
      </c>
      <c r="B621">
        <f t="shared" si="100"/>
        <v>614</v>
      </c>
      <c r="C621" s="14">
        <f t="shared" si="101"/>
        <v>3066.3181510668187</v>
      </c>
      <c r="D621" s="15">
        <f t="shared" si="97"/>
        <v>-1.4279229972264696E-15</v>
      </c>
      <c r="E621" s="14">
        <f t="shared" si="102"/>
        <v>7.9939408938778988E-12</v>
      </c>
      <c r="F621" s="15">
        <f t="shared" si="103"/>
        <v>-5.5814793957422649E-13</v>
      </c>
      <c r="G621" s="14">
        <f t="shared" si="104"/>
        <v>8580017.681848947</v>
      </c>
      <c r="H621" s="15">
        <f t="shared" si="98"/>
        <v>5.5957586257145293E-13</v>
      </c>
      <c r="I621" s="4">
        <f t="shared" si="105"/>
        <v>8580017.681848947</v>
      </c>
      <c r="J621" s="4">
        <f t="shared" si="106"/>
        <v>1.4279229972264424E-15</v>
      </c>
    </row>
    <row r="622" spans="1:10" x14ac:dyDescent="0.4">
      <c r="A622" s="1">
        <f t="shared" si="99"/>
        <v>44501</v>
      </c>
      <c r="B622">
        <f t="shared" si="100"/>
        <v>615</v>
      </c>
      <c r="C622" s="14">
        <f t="shared" si="101"/>
        <v>3066.3181510668187</v>
      </c>
      <c r="D622" s="15">
        <f t="shared" si="97"/>
        <v>-1.3282234511136157E-15</v>
      </c>
      <c r="E622" s="14">
        <f t="shared" si="102"/>
        <v>7.4357929543036723E-12</v>
      </c>
      <c r="F622" s="15">
        <f t="shared" si="103"/>
        <v>-5.1917728335014348E-13</v>
      </c>
      <c r="G622" s="14">
        <f t="shared" si="104"/>
        <v>8580017.681848947</v>
      </c>
      <c r="H622" s="15">
        <f t="shared" si="98"/>
        <v>5.2050550680125711E-13</v>
      </c>
      <c r="I622" s="4">
        <f t="shared" si="105"/>
        <v>8580017.681848947</v>
      </c>
      <c r="J622" s="4">
        <f t="shared" si="106"/>
        <v>1.3282234511136336E-15</v>
      </c>
    </row>
    <row r="623" spans="1:10" x14ac:dyDescent="0.4">
      <c r="A623" s="1">
        <f t="shared" si="99"/>
        <v>44502</v>
      </c>
      <c r="B623">
        <f t="shared" si="100"/>
        <v>616</v>
      </c>
      <c r="C623" s="14">
        <f t="shared" si="101"/>
        <v>3066.3181510668187</v>
      </c>
      <c r="D623" s="15">
        <f t="shared" si="97"/>
        <v>-1.235485064331073E-15</v>
      </c>
      <c r="E623" s="14">
        <f t="shared" si="102"/>
        <v>6.9166156709535286E-12</v>
      </c>
      <c r="F623" s="15">
        <f t="shared" si="103"/>
        <v>-4.8292761190241601E-13</v>
      </c>
      <c r="G623" s="14">
        <f t="shared" si="104"/>
        <v>8580017.681848947</v>
      </c>
      <c r="H623" s="15">
        <f t="shared" si="98"/>
        <v>4.8416309696674707E-13</v>
      </c>
      <c r="I623" s="4">
        <f t="shared" si="105"/>
        <v>8580017.681848947</v>
      </c>
      <c r="J623" s="4">
        <f t="shared" si="106"/>
        <v>1.2354850643310657E-15</v>
      </c>
    </row>
    <row r="624" spans="1:10" x14ac:dyDescent="0.4">
      <c r="A624" s="1">
        <f t="shared" si="99"/>
        <v>44503</v>
      </c>
      <c r="B624">
        <f t="shared" si="100"/>
        <v>617</v>
      </c>
      <c r="C624" s="14">
        <f t="shared" si="101"/>
        <v>3066.3181510668187</v>
      </c>
      <c r="D624" s="15">
        <f t="shared" si="97"/>
        <v>-1.149221799167425E-15</v>
      </c>
      <c r="E624" s="14">
        <f t="shared" si="102"/>
        <v>6.4336880590511124E-12</v>
      </c>
      <c r="F624" s="15">
        <f t="shared" si="103"/>
        <v>-4.4920894233441049E-13</v>
      </c>
      <c r="G624" s="14">
        <f t="shared" si="104"/>
        <v>8580017.681848947</v>
      </c>
      <c r="H624" s="15">
        <f t="shared" si="98"/>
        <v>4.5035816413357792E-13</v>
      </c>
      <c r="I624" s="4">
        <f t="shared" si="105"/>
        <v>8580017.681848947</v>
      </c>
      <c r="J624" s="4">
        <f t="shared" si="106"/>
        <v>1.149221799167425E-15</v>
      </c>
    </row>
    <row r="625" spans="1:10" x14ac:dyDescent="0.4">
      <c r="A625" s="1">
        <f t="shared" si="99"/>
        <v>44504</v>
      </c>
      <c r="B625">
        <f t="shared" si="100"/>
        <v>618</v>
      </c>
      <c r="C625" s="14">
        <f t="shared" si="101"/>
        <v>3066.3181510668187</v>
      </c>
      <c r="D625" s="15">
        <f t="shared" si="97"/>
        <v>-1.0689815537322451E-15</v>
      </c>
      <c r="E625" s="14">
        <f t="shared" si="102"/>
        <v>5.9844791167167021E-12</v>
      </c>
      <c r="F625" s="15">
        <f t="shared" si="103"/>
        <v>-4.1784455661643694E-13</v>
      </c>
      <c r="G625" s="14">
        <f t="shared" si="104"/>
        <v>8580017.681848947</v>
      </c>
      <c r="H625" s="15">
        <f t="shared" si="98"/>
        <v>4.1891353817016917E-13</v>
      </c>
      <c r="I625" s="4">
        <f t="shared" si="105"/>
        <v>8580017.681848947</v>
      </c>
      <c r="J625" s="4">
        <f t="shared" si="106"/>
        <v>1.0689815537322311E-15</v>
      </c>
    </row>
    <row r="626" spans="1:10" x14ac:dyDescent="0.4">
      <c r="A626" s="1">
        <f t="shared" si="99"/>
        <v>44505</v>
      </c>
      <c r="B626">
        <f t="shared" si="100"/>
        <v>619</v>
      </c>
      <c r="C626" s="14">
        <f t="shared" si="101"/>
        <v>3066.3181510668187</v>
      </c>
      <c r="D626" s="15">
        <f t="shared" si="97"/>
        <v>-9.9434379251043684E-16</v>
      </c>
      <c r="E626" s="14">
        <f t="shared" si="102"/>
        <v>5.5666345601002653E-12</v>
      </c>
      <c r="F626" s="15">
        <f t="shared" si="103"/>
        <v>-3.8867007541450815E-13</v>
      </c>
      <c r="G626" s="14">
        <f t="shared" si="104"/>
        <v>8580017.681848947</v>
      </c>
      <c r="H626" s="15">
        <f t="shared" si="98"/>
        <v>3.896644192070186E-13</v>
      </c>
      <c r="I626" s="4">
        <f t="shared" si="105"/>
        <v>8580017.681848947</v>
      </c>
      <c r="J626" s="4">
        <f t="shared" si="106"/>
        <v>9.9434379251045163E-16</v>
      </c>
    </row>
    <row r="627" spans="1:10" x14ac:dyDescent="0.4">
      <c r="A627" s="1">
        <f t="shared" si="99"/>
        <v>44506</v>
      </c>
      <c r="B627">
        <f t="shared" si="100"/>
        <v>620</v>
      </c>
      <c r="C627" s="14">
        <f t="shared" si="101"/>
        <v>3066.3181510668187</v>
      </c>
      <c r="D627" s="15">
        <f t="shared" si="97"/>
        <v>-9.2491734235452452E-16</v>
      </c>
      <c r="E627" s="14">
        <f t="shared" si="102"/>
        <v>5.1779644846857571E-12</v>
      </c>
      <c r="F627" s="15">
        <f t="shared" si="103"/>
        <v>-3.6153259658564851E-13</v>
      </c>
      <c r="G627" s="14">
        <f t="shared" si="104"/>
        <v>8580017.681848947</v>
      </c>
      <c r="H627" s="15">
        <f t="shared" si="98"/>
        <v>3.6245751392800301E-13</v>
      </c>
      <c r="I627" s="4">
        <f t="shared" si="105"/>
        <v>8580017.681848947</v>
      </c>
      <c r="J627" s="4">
        <f t="shared" si="106"/>
        <v>9.2491734235450263E-16</v>
      </c>
    </row>
    <row r="628" spans="1:10" x14ac:dyDescent="0.4">
      <c r="A628" s="1">
        <f t="shared" si="99"/>
        <v>44507</v>
      </c>
      <c r="B628">
        <f t="shared" si="100"/>
        <v>621</v>
      </c>
      <c r="C628" s="14">
        <f t="shared" si="101"/>
        <v>3066.3181510668187</v>
      </c>
      <c r="D628" s="15">
        <f t="shared" si="97"/>
        <v>-8.603383423637933E-16</v>
      </c>
      <c r="E628" s="14">
        <f t="shared" si="102"/>
        <v>4.8164318881001088E-12</v>
      </c>
      <c r="F628" s="15">
        <f t="shared" si="103"/>
        <v>-3.3628989382464382E-13</v>
      </c>
      <c r="G628" s="14">
        <f t="shared" si="104"/>
        <v>8580017.681848947</v>
      </c>
      <c r="H628" s="15">
        <f t="shared" si="98"/>
        <v>3.3715023216700763E-13</v>
      </c>
      <c r="I628" s="4">
        <f t="shared" si="105"/>
        <v>8580017.681848947</v>
      </c>
      <c r="J628" s="4">
        <f t="shared" si="106"/>
        <v>8.6033834236380079E-16</v>
      </c>
    </row>
    <row r="629" spans="1:10" x14ac:dyDescent="0.4">
      <c r="A629" s="1">
        <f t="shared" si="99"/>
        <v>44508</v>
      </c>
      <c r="B629">
        <f t="shared" si="100"/>
        <v>622</v>
      </c>
      <c r="C629" s="14">
        <f t="shared" si="101"/>
        <v>3066.3181510668187</v>
      </c>
      <c r="D629" s="15">
        <f t="shared" si="97"/>
        <v>-8.0026833690568293E-16</v>
      </c>
      <c r="E629" s="14">
        <f t="shared" si="102"/>
        <v>4.4801419942754649E-12</v>
      </c>
      <c r="F629" s="15">
        <f t="shared" si="103"/>
        <v>-3.128096712623769E-13</v>
      </c>
      <c r="G629" s="14">
        <f t="shared" si="104"/>
        <v>8580017.681848947</v>
      </c>
      <c r="H629" s="15">
        <f t="shared" si="98"/>
        <v>3.1360993959928259E-13</v>
      </c>
      <c r="I629" s="4">
        <f t="shared" si="105"/>
        <v>8580017.681848947</v>
      </c>
      <c r="J629" s="4">
        <f t="shared" si="106"/>
        <v>8.0026833690568934E-16</v>
      </c>
    </row>
    <row r="630" spans="1:10" x14ac:dyDescent="0.4">
      <c r="A630" s="1">
        <f t="shared" si="99"/>
        <v>44509</v>
      </c>
      <c r="B630">
        <f t="shared" si="100"/>
        <v>623</v>
      </c>
      <c r="C630" s="14">
        <f t="shared" si="101"/>
        <v>3066.3181510668187</v>
      </c>
      <c r="D630" s="15">
        <f t="shared" si="97"/>
        <v>-7.4439250178505082E-16</v>
      </c>
      <c r="E630" s="14">
        <f t="shared" si="102"/>
        <v>4.1673323230130878E-12</v>
      </c>
      <c r="F630" s="15">
        <f t="shared" si="103"/>
        <v>-2.9096887010913113E-13</v>
      </c>
      <c r="G630" s="14">
        <f t="shared" si="104"/>
        <v>8580017.681848947</v>
      </c>
      <c r="H630" s="15">
        <f t="shared" si="98"/>
        <v>2.9171326261091616E-13</v>
      </c>
      <c r="I630" s="4">
        <f t="shared" si="105"/>
        <v>8580017.681848947</v>
      </c>
      <c r="J630" s="4">
        <f t="shared" si="106"/>
        <v>7.4439250178502794E-16</v>
      </c>
    </row>
    <row r="631" spans="1:10" x14ac:dyDescent="0.4">
      <c r="A631" s="1">
        <f t="shared" si="99"/>
        <v>44510</v>
      </c>
      <c r="B631">
        <f t="shared" si="100"/>
        <v>624</v>
      </c>
      <c r="C631" s="14">
        <f t="shared" si="101"/>
        <v>3066.3181510668187</v>
      </c>
      <c r="D631" s="15">
        <f t="shared" si="97"/>
        <v>-6.924179942647333E-16</v>
      </c>
      <c r="E631" s="14">
        <f t="shared" si="102"/>
        <v>3.8763634529039563E-12</v>
      </c>
      <c r="F631" s="15">
        <f t="shared" si="103"/>
        <v>-2.7065302370901223E-13</v>
      </c>
      <c r="G631" s="14">
        <f t="shared" si="104"/>
        <v>8580017.681848947</v>
      </c>
      <c r="H631" s="15">
        <f t="shared" si="98"/>
        <v>2.7134544170327698E-13</v>
      </c>
      <c r="I631" s="4">
        <f t="shared" si="105"/>
        <v>8580017.681848947</v>
      </c>
      <c r="J631" s="4">
        <f t="shared" si="106"/>
        <v>6.9241799426474287E-16</v>
      </c>
    </row>
    <row r="632" spans="1:10" x14ac:dyDescent="0.4">
      <c r="A632" s="1">
        <f t="shared" si="99"/>
        <v>44511</v>
      </c>
      <c r="B632">
        <f t="shared" si="100"/>
        <v>625</v>
      </c>
      <c r="C632" s="14">
        <f t="shared" si="101"/>
        <v>3066.3181510668187</v>
      </c>
      <c r="D632" s="15">
        <f t="shared" si="97"/>
        <v>-6.4407241828994025E-16</v>
      </c>
      <c r="E632" s="14">
        <f t="shared" si="102"/>
        <v>3.6057104291949441E-12</v>
      </c>
      <c r="F632" s="15">
        <f t="shared" si="103"/>
        <v>-2.5175565762535614E-13</v>
      </c>
      <c r="G632" s="14">
        <f t="shared" si="104"/>
        <v>8580017.681848947</v>
      </c>
      <c r="H632" s="15">
        <f t="shared" si="98"/>
        <v>2.523997300436461E-13</v>
      </c>
      <c r="I632" s="4">
        <f t="shared" si="105"/>
        <v>8580017.681848947</v>
      </c>
      <c r="J632" s="4">
        <f t="shared" si="106"/>
        <v>6.4407241828995761E-16</v>
      </c>
    </row>
    <row r="633" spans="1:10" x14ac:dyDescent="0.4">
      <c r="A633" s="1">
        <f t="shared" si="99"/>
        <v>44512</v>
      </c>
      <c r="B633">
        <f t="shared" si="100"/>
        <v>626</v>
      </c>
      <c r="C633" s="14">
        <f t="shared" si="101"/>
        <v>3066.3181510668187</v>
      </c>
      <c r="D633" s="15">
        <f t="shared" si="97"/>
        <v>-5.9910239687279038E-16</v>
      </c>
      <c r="E633" s="14">
        <f t="shared" si="102"/>
        <v>3.3539547715695881E-12</v>
      </c>
      <c r="F633" s="15">
        <f t="shared" si="103"/>
        <v>-2.3417773161299837E-13</v>
      </c>
      <c r="G633" s="14">
        <f t="shared" si="104"/>
        <v>8580017.681848947</v>
      </c>
      <c r="H633" s="15">
        <f t="shared" si="98"/>
        <v>2.3477683400987117E-13</v>
      </c>
      <c r="I633" s="4">
        <f t="shared" si="105"/>
        <v>8580017.681848947</v>
      </c>
      <c r="J633" s="4">
        <f t="shared" si="106"/>
        <v>5.9910239687280645E-16</v>
      </c>
    </row>
    <row r="634" spans="1:10" x14ac:dyDescent="0.4">
      <c r="A634" s="1">
        <f t="shared" si="99"/>
        <v>44513</v>
      </c>
      <c r="B634">
        <f t="shared" si="100"/>
        <v>627</v>
      </c>
      <c r="C634" s="14">
        <f t="shared" si="101"/>
        <v>3066.3181510668187</v>
      </c>
      <c r="D634" s="15">
        <f t="shared" si="97"/>
        <v>-5.5727224415492158E-16</v>
      </c>
      <c r="E634" s="14">
        <f t="shared" si="102"/>
        <v>3.1197770399565897E-12</v>
      </c>
      <c r="F634" s="15">
        <f t="shared" si="103"/>
        <v>-2.1782712055280639E-13</v>
      </c>
      <c r="G634" s="14">
        <f t="shared" si="104"/>
        <v>8580017.681848947</v>
      </c>
      <c r="H634" s="15">
        <f t="shared" si="98"/>
        <v>2.183843927969613E-13</v>
      </c>
      <c r="I634" s="4">
        <f t="shared" si="105"/>
        <v>8580017.681848947</v>
      </c>
      <c r="J634" s="4">
        <f t="shared" si="106"/>
        <v>5.5727224415490995E-16</v>
      </c>
    </row>
    <row r="635" spans="1:10" x14ac:dyDescent="0.4">
      <c r="A635" s="1">
        <f t="shared" si="99"/>
        <v>44514</v>
      </c>
      <c r="B635">
        <f t="shared" si="100"/>
        <v>628</v>
      </c>
      <c r="C635" s="14">
        <f t="shared" si="101"/>
        <v>3066.3181510668187</v>
      </c>
      <c r="D635" s="15">
        <f t="shared" si="97"/>
        <v>-5.1836273018851449E-16</v>
      </c>
      <c r="E635" s="14">
        <f t="shared" si="102"/>
        <v>2.9019499194037832E-12</v>
      </c>
      <c r="F635" s="15">
        <f t="shared" si="103"/>
        <v>-2.0261813162807632E-13</v>
      </c>
      <c r="G635" s="14">
        <f t="shared" si="104"/>
        <v>8580017.681848947</v>
      </c>
      <c r="H635" s="15">
        <f t="shared" si="98"/>
        <v>2.0313649435826485E-13</v>
      </c>
      <c r="I635" s="4">
        <f t="shared" si="105"/>
        <v>8580017.681848947</v>
      </c>
      <c r="J635" s="4">
        <f t="shared" si="106"/>
        <v>5.1836273018852228E-16</v>
      </c>
    </row>
    <row r="636" spans="1:10" x14ac:dyDescent="0.4">
      <c r="A636" s="1">
        <f t="shared" si="99"/>
        <v>44515</v>
      </c>
      <c r="B636">
        <f t="shared" si="100"/>
        <v>629</v>
      </c>
      <c r="C636" s="14">
        <f t="shared" si="101"/>
        <v>3066.3181510668187</v>
      </c>
      <c r="D636" s="15">
        <f t="shared" si="97"/>
        <v>-4.8216993196200201E-16</v>
      </c>
      <c r="E636" s="14">
        <f t="shared" si="102"/>
        <v>2.699331787775707E-12</v>
      </c>
      <c r="F636" s="15">
        <f t="shared" si="103"/>
        <v>-1.884710552123375E-13</v>
      </c>
      <c r="G636" s="14">
        <f t="shared" si="104"/>
        <v>8580017.681848947</v>
      </c>
      <c r="H636" s="15">
        <f t="shared" si="98"/>
        <v>1.8895322514429951E-13</v>
      </c>
      <c r="I636" s="4">
        <f t="shared" si="105"/>
        <v>8580017.681848947</v>
      </c>
      <c r="J636" s="4">
        <f t="shared" si="106"/>
        <v>4.8216993196201118E-16</v>
      </c>
    </row>
    <row r="637" spans="1:10" x14ac:dyDescent="0.4">
      <c r="A637" s="1">
        <f t="shared" si="99"/>
        <v>44516</v>
      </c>
      <c r="B637">
        <f t="shared" si="100"/>
        <v>630</v>
      </c>
      <c r="C637" s="14">
        <f t="shared" si="101"/>
        <v>3066.3181510668187</v>
      </c>
      <c r="D637" s="15">
        <f t="shared" si="97"/>
        <v>-4.4850416464874334E-16</v>
      </c>
      <c r="E637" s="14">
        <f t="shared" si="102"/>
        <v>2.5108607325633696E-12</v>
      </c>
      <c r="F637" s="15">
        <f t="shared" si="103"/>
        <v>-1.7531174711478714E-13</v>
      </c>
      <c r="G637" s="14">
        <f t="shared" si="104"/>
        <v>8580017.681848947</v>
      </c>
      <c r="H637" s="15">
        <f t="shared" si="98"/>
        <v>1.757602512794359E-13</v>
      </c>
      <c r="I637" s="4">
        <f t="shared" si="105"/>
        <v>8580017.681848947</v>
      </c>
      <c r="J637" s="4">
        <f t="shared" si="106"/>
        <v>4.4850416464875587E-16</v>
      </c>
    </row>
    <row r="638" spans="1:10" x14ac:dyDescent="0.4">
      <c r="A638" s="1">
        <f t="shared" si="99"/>
        <v>44517</v>
      </c>
      <c r="B638">
        <f t="shared" si="100"/>
        <v>631</v>
      </c>
      <c r="C638" s="14">
        <f t="shared" si="101"/>
        <v>3066.3181510668187</v>
      </c>
      <c r="D638" s="15">
        <f t="shared" si="97"/>
        <v>-4.1718898747738466E-16</v>
      </c>
      <c r="E638" s="14">
        <f t="shared" si="102"/>
        <v>2.3355489854485823E-12</v>
      </c>
      <c r="F638" s="15">
        <f t="shared" si="103"/>
        <v>-1.6307123999392338E-13</v>
      </c>
      <c r="G638" s="14">
        <f t="shared" si="104"/>
        <v>8580017.681848947</v>
      </c>
      <c r="H638" s="15">
        <f t="shared" si="98"/>
        <v>1.6348842898140077E-13</v>
      </c>
      <c r="I638" s="4">
        <f t="shared" si="105"/>
        <v>8580017.681848947</v>
      </c>
      <c r="J638" s="4">
        <f t="shared" si="106"/>
        <v>4.1718898747738944E-16</v>
      </c>
    </row>
    <row r="639" spans="1:10" x14ac:dyDescent="0.4">
      <c r="A639" s="1">
        <f t="shared" si="99"/>
        <v>44518</v>
      </c>
      <c r="B639">
        <f t="shared" si="100"/>
        <v>632</v>
      </c>
      <c r="C639" s="14">
        <f t="shared" si="101"/>
        <v>3066.3181510668187</v>
      </c>
      <c r="D639" s="15">
        <f t="shared" si="97"/>
        <v>-3.8806027901371703E-16</v>
      </c>
      <c r="E639" s="14">
        <f t="shared" si="102"/>
        <v>2.1724777454546591E-12</v>
      </c>
      <c r="F639" s="15">
        <f t="shared" si="103"/>
        <v>-1.5168538190281243E-13</v>
      </c>
      <c r="G639" s="14">
        <f t="shared" si="104"/>
        <v>8580017.681848947</v>
      </c>
      <c r="H639" s="15">
        <f t="shared" si="98"/>
        <v>1.5207344218182615E-13</v>
      </c>
      <c r="I639" s="4">
        <f t="shared" si="105"/>
        <v>8580017.681848947</v>
      </c>
      <c r="J639" s="4">
        <f t="shared" si="106"/>
        <v>3.8806027901372289E-16</v>
      </c>
    </row>
    <row r="640" spans="1:10" x14ac:dyDescent="0.4">
      <c r="A640" s="1">
        <f t="shared" si="99"/>
        <v>44519</v>
      </c>
      <c r="B640">
        <f t="shared" si="100"/>
        <v>633</v>
      </c>
      <c r="C640" s="14">
        <f t="shared" si="101"/>
        <v>3066.3181510668187</v>
      </c>
      <c r="D640" s="15">
        <f t="shared" si="97"/>
        <v>-3.6096537700762598E-16</v>
      </c>
      <c r="E640" s="14">
        <f t="shared" si="102"/>
        <v>2.0207923635518466E-12</v>
      </c>
      <c r="F640" s="15">
        <f t="shared" si="103"/>
        <v>-1.4109450007162166E-13</v>
      </c>
      <c r="G640" s="14">
        <f t="shared" si="104"/>
        <v>8580017.681848947</v>
      </c>
      <c r="H640" s="15">
        <f t="shared" si="98"/>
        <v>1.4145546544862927E-13</v>
      </c>
      <c r="I640" s="4">
        <f t="shared" si="105"/>
        <v>8580017.681848947</v>
      </c>
      <c r="J640" s="4">
        <f t="shared" si="106"/>
        <v>3.6096537700761479E-16</v>
      </c>
    </row>
    <row r="641" spans="1:10" x14ac:dyDescent="0.4">
      <c r="A641" s="1">
        <f t="shared" si="99"/>
        <v>44520</v>
      </c>
      <c r="B641">
        <f t="shared" si="100"/>
        <v>634</v>
      </c>
      <c r="C641" s="14">
        <f t="shared" si="101"/>
        <v>3066.3181510668187</v>
      </c>
      <c r="D641" s="15">
        <f t="shared" si="97"/>
        <v>-3.3576227829710932E-16</v>
      </c>
      <c r="E641" s="14">
        <f t="shared" si="102"/>
        <v>1.8796978634802249E-12</v>
      </c>
      <c r="F641" s="15">
        <f t="shared" si="103"/>
        <v>-1.3124308816531864E-13</v>
      </c>
      <c r="G641" s="14">
        <f t="shared" si="104"/>
        <v>8580017.681848947</v>
      </c>
      <c r="H641" s="15">
        <f t="shared" si="98"/>
        <v>1.3157885044361576E-13</v>
      </c>
      <c r="I641" s="4">
        <f t="shared" si="105"/>
        <v>8580017.681848947</v>
      </c>
      <c r="J641" s="4">
        <f t="shared" si="106"/>
        <v>3.357622782971216E-16</v>
      </c>
    </row>
    <row r="642" spans="1:10" x14ac:dyDescent="0.4">
      <c r="A642" s="1">
        <f t="shared" si="99"/>
        <v>44521</v>
      </c>
      <c r="B642">
        <f t="shared" si="100"/>
        <v>635</v>
      </c>
      <c r="C642" s="14">
        <f t="shared" si="101"/>
        <v>3066.3181510668187</v>
      </c>
      <c r="D642" s="15">
        <f t="shared" si="97"/>
        <v>-3.1231889457609599E-16</v>
      </c>
      <c r="E642" s="14">
        <f t="shared" si="102"/>
        <v>1.7484547753149062E-12</v>
      </c>
      <c r="F642" s="15">
        <f t="shared" si="103"/>
        <v>-1.2207951537746736E-13</v>
      </c>
      <c r="G642" s="14">
        <f t="shared" si="104"/>
        <v>8580017.681848947</v>
      </c>
      <c r="H642" s="15">
        <f t="shared" si="98"/>
        <v>1.2239183427204345E-13</v>
      </c>
      <c r="I642" s="4">
        <f t="shared" si="105"/>
        <v>8580017.681848947</v>
      </c>
      <c r="J642" s="4">
        <f t="shared" si="106"/>
        <v>3.123188945760919E-16</v>
      </c>
    </row>
    <row r="643" spans="1:10" x14ac:dyDescent="0.4">
      <c r="A643" s="1">
        <f t="shared" si="99"/>
        <v>44522</v>
      </c>
      <c r="B643">
        <f t="shared" si="100"/>
        <v>636</v>
      </c>
      <c r="C643" s="14">
        <f t="shared" si="101"/>
        <v>3066.3181510668187</v>
      </c>
      <c r="D643" s="15">
        <f t="shared" si="97"/>
        <v>-2.905123601255786E-16</v>
      </c>
      <c r="E643" s="14">
        <f t="shared" si="102"/>
        <v>1.6263752599374388E-12</v>
      </c>
      <c r="F643" s="15">
        <f t="shared" si="103"/>
        <v>-1.1355575583549514E-13</v>
      </c>
      <c r="G643" s="14">
        <f t="shared" si="104"/>
        <v>8580017.681848947</v>
      </c>
      <c r="H643" s="15">
        <f t="shared" si="98"/>
        <v>1.1384626819562072E-13</v>
      </c>
      <c r="I643" s="4">
        <f t="shared" si="105"/>
        <v>8580017.681848947</v>
      </c>
      <c r="J643" s="4">
        <f t="shared" si="106"/>
        <v>2.9051236012558077E-16</v>
      </c>
    </row>
    <row r="644" spans="1:10" x14ac:dyDescent="0.4">
      <c r="A644" s="1">
        <f t="shared" si="99"/>
        <v>44523</v>
      </c>
      <c r="B644">
        <f t="shared" si="100"/>
        <v>637</v>
      </c>
      <c r="C644" s="14">
        <f t="shared" si="101"/>
        <v>3066.3181510668187</v>
      </c>
      <c r="D644" s="15">
        <f t="shared" si="97"/>
        <v>-2.7022838787990964E-16</v>
      </c>
      <c r="E644" s="14">
        <f t="shared" si="102"/>
        <v>1.5128195041019435E-12</v>
      </c>
      <c r="F644" s="15">
        <f t="shared" si="103"/>
        <v>-1.0562713689925616E-13</v>
      </c>
      <c r="G644" s="14">
        <f t="shared" si="104"/>
        <v>8580017.681848947</v>
      </c>
      <c r="H644" s="15">
        <f t="shared" si="98"/>
        <v>1.0589736528713606E-13</v>
      </c>
      <c r="I644" s="4">
        <f t="shared" si="105"/>
        <v>8580017.681848947</v>
      </c>
      <c r="J644" s="4">
        <f t="shared" si="106"/>
        <v>2.7022838787990787E-16</v>
      </c>
    </row>
    <row r="645" spans="1:10" x14ac:dyDescent="0.4">
      <c r="A645" s="1">
        <f t="shared" si="99"/>
        <v>44524</v>
      </c>
      <c r="B645">
        <f t="shared" si="100"/>
        <v>638</v>
      </c>
      <c r="C645" s="14">
        <f t="shared" si="101"/>
        <v>3066.3181510668187</v>
      </c>
      <c r="D645" s="15">
        <f t="shared" si="97"/>
        <v>-2.5136067045343398E-16</v>
      </c>
      <c r="E645" s="14">
        <f t="shared" si="102"/>
        <v>1.4071923672026873E-12</v>
      </c>
      <c r="F645" s="15">
        <f t="shared" si="103"/>
        <v>-9.8252105033734688E-14</v>
      </c>
      <c r="G645" s="14">
        <f t="shared" si="104"/>
        <v>8580017.681848947</v>
      </c>
      <c r="H645" s="15">
        <f t="shared" si="98"/>
        <v>9.850346570418812E-14</v>
      </c>
      <c r="I645" s="4">
        <f t="shared" si="105"/>
        <v>8580017.681848947</v>
      </c>
      <c r="J645" s="4">
        <f t="shared" si="106"/>
        <v>2.513606704534326E-16</v>
      </c>
    </row>
    <row r="646" spans="1:10" x14ac:dyDescent="0.4">
      <c r="A646" s="1">
        <f t="shared" si="99"/>
        <v>44525</v>
      </c>
      <c r="B646">
        <f t="shared" si="100"/>
        <v>639</v>
      </c>
      <c r="C646" s="14">
        <f t="shared" si="101"/>
        <v>3066.3181510668187</v>
      </c>
      <c r="D646" s="15">
        <f t="shared" si="97"/>
        <v>-2.3381032298826505E-16</v>
      </c>
      <c r="E646" s="14">
        <f t="shared" si="102"/>
        <v>1.3089402621689527E-12</v>
      </c>
      <c r="F646" s="15">
        <f t="shared" si="103"/>
        <v>-9.1392008028838427E-14</v>
      </c>
      <c r="G646" s="14">
        <f t="shared" si="104"/>
        <v>8580017.681848947</v>
      </c>
      <c r="H646" s="15">
        <f t="shared" si="98"/>
        <v>9.1625818351826693E-14</v>
      </c>
      <c r="I646" s="4">
        <f t="shared" si="105"/>
        <v>8580017.681848947</v>
      </c>
      <c r="J646" s="4">
        <f t="shared" si="106"/>
        <v>2.3381032298826633E-16</v>
      </c>
    </row>
    <row r="647" spans="1:10" x14ac:dyDescent="0.4">
      <c r="A647" s="1">
        <f t="shared" si="99"/>
        <v>44526</v>
      </c>
      <c r="B647">
        <f t="shared" si="100"/>
        <v>640</v>
      </c>
      <c r="C647" s="14">
        <f t="shared" si="101"/>
        <v>3066.3181510668187</v>
      </c>
      <c r="D647" s="15">
        <f t="shared" ref="D647:D710" si="107">-E$1*C647*E647/B$2</f>
        <v>-2.1748536490319494E-16</v>
      </c>
      <c r="E647" s="14">
        <f t="shared" si="102"/>
        <v>1.2175482541401143E-12</v>
      </c>
      <c r="F647" s="15">
        <f t="shared" si="103"/>
        <v>-8.5010892424904818E-14</v>
      </c>
      <c r="G647" s="14">
        <f t="shared" si="104"/>
        <v>8580017.681848947</v>
      </c>
      <c r="H647" s="15">
        <f t="shared" ref="H647:H710" si="108">$G$1*E647</f>
        <v>8.5228377789808007E-14</v>
      </c>
      <c r="I647" s="4">
        <f t="shared" si="105"/>
        <v>8580017.681848947</v>
      </c>
      <c r="J647" s="4">
        <f t="shared" si="106"/>
        <v>2.1748536490318976E-16</v>
      </c>
    </row>
    <row r="648" spans="1:10" x14ac:dyDescent="0.4">
      <c r="A648" s="1">
        <f t="shared" si="99"/>
        <v>44527</v>
      </c>
      <c r="B648">
        <f t="shared" si="100"/>
        <v>641</v>
      </c>
      <c r="C648" s="14">
        <f t="shared" si="101"/>
        <v>3066.3181510668187</v>
      </c>
      <c r="D648" s="15">
        <f t="shared" si="107"/>
        <v>-2.0230023782760798E-16</v>
      </c>
      <c r="E648" s="14">
        <f t="shared" si="102"/>
        <v>1.1325373617152094E-12</v>
      </c>
      <c r="F648" s="15">
        <f t="shared" si="103"/>
        <v>-7.9075315082237052E-14</v>
      </c>
      <c r="G648" s="14">
        <f t="shared" si="104"/>
        <v>8580017.681848947</v>
      </c>
      <c r="H648" s="15">
        <f t="shared" si="108"/>
        <v>7.9277615320064659E-14</v>
      </c>
      <c r="I648" s="4">
        <f t="shared" si="105"/>
        <v>8580017.681848947</v>
      </c>
      <c r="J648" s="4">
        <f t="shared" si="106"/>
        <v>2.0230023782760734E-16</v>
      </c>
    </row>
    <row r="649" spans="1:10" x14ac:dyDescent="0.4">
      <c r="A649" s="1">
        <f t="shared" ref="A649:A712" si="109">A648+1</f>
        <v>44528</v>
      </c>
      <c r="B649">
        <f t="shared" ref="B649:B712" si="110">B648+1</f>
        <v>642</v>
      </c>
      <c r="C649" s="14">
        <f t="shared" si="101"/>
        <v>3066.3181510668187</v>
      </c>
      <c r="D649" s="15">
        <f t="shared" si="107"/>
        <v>-1.8817535719391088E-16</v>
      </c>
      <c r="E649" s="14">
        <f t="shared" si="102"/>
        <v>1.0534620466329724E-12</v>
      </c>
      <c r="F649" s="15">
        <f t="shared" si="103"/>
        <v>-7.3554167907114159E-14</v>
      </c>
      <c r="G649" s="14">
        <f t="shared" si="104"/>
        <v>8580017.681848947</v>
      </c>
      <c r="H649" s="15">
        <f t="shared" si="108"/>
        <v>7.3742343264308071E-14</v>
      </c>
      <c r="I649" s="4">
        <f t="shared" si="105"/>
        <v>8580017.681848947</v>
      </c>
      <c r="J649" s="4">
        <f t="shared" si="106"/>
        <v>1.8817535719391199E-16</v>
      </c>
    </row>
    <row r="650" spans="1:10" x14ac:dyDescent="0.4">
      <c r="A650" s="1">
        <f t="shared" si="109"/>
        <v>44529</v>
      </c>
      <c r="B650">
        <f t="shared" si="110"/>
        <v>643</v>
      </c>
      <c r="C650" s="14">
        <f t="shared" si="101"/>
        <v>3066.3181510668187</v>
      </c>
      <c r="D650" s="15">
        <f t="shared" si="107"/>
        <v>-1.7503669513839562E-16</v>
      </c>
      <c r="E650" s="14">
        <f t="shared" si="102"/>
        <v>9.7990787872585836E-13</v>
      </c>
      <c r="F650" s="15">
        <f t="shared" si="103"/>
        <v>-6.841851481567169E-14</v>
      </c>
      <c r="G650" s="14">
        <f t="shared" si="104"/>
        <v>8580017.681848947</v>
      </c>
      <c r="H650" s="15">
        <f t="shared" si="108"/>
        <v>6.8593551510810091E-14</v>
      </c>
      <c r="I650" s="4">
        <f t="shared" si="105"/>
        <v>8580017.681848947</v>
      </c>
      <c r="J650" s="4">
        <f t="shared" si="106"/>
        <v>1.7503669513840129E-16</v>
      </c>
    </row>
    <row r="651" spans="1:10" x14ac:dyDescent="0.4">
      <c r="A651" s="1">
        <f t="shared" si="109"/>
        <v>44530</v>
      </c>
      <c r="B651">
        <f t="shared" si="110"/>
        <v>644</v>
      </c>
      <c r="C651" s="14">
        <f t="shared" si="101"/>
        <v>3066.3181510668187</v>
      </c>
      <c r="D651" s="15">
        <f t="shared" si="107"/>
        <v>-1.6281539252453746E-16</v>
      </c>
      <c r="E651" s="14">
        <f t="shared" si="102"/>
        <v>9.1148936391018666E-13</v>
      </c>
      <c r="F651" s="15">
        <f t="shared" si="103"/>
        <v>-6.364144008118853E-14</v>
      </c>
      <c r="G651" s="14">
        <f t="shared" si="104"/>
        <v>8580017.681848947</v>
      </c>
      <c r="H651" s="15">
        <f t="shared" si="108"/>
        <v>6.380425547371307E-14</v>
      </c>
      <c r="I651" s="4">
        <f t="shared" si="105"/>
        <v>8580017.681848947</v>
      </c>
      <c r="J651" s="4">
        <f t="shared" si="106"/>
        <v>1.6281539252454007E-16</v>
      </c>
    </row>
    <row r="652" spans="1:10" x14ac:dyDescent="0.4">
      <c r="A652" s="1">
        <f t="shared" si="109"/>
        <v>44531</v>
      </c>
      <c r="B652">
        <f t="shared" si="110"/>
        <v>645</v>
      </c>
      <c r="C652" s="14">
        <f t="shared" si="101"/>
        <v>3066.3181510668187</v>
      </c>
      <c r="D652" s="15">
        <f t="shared" si="107"/>
        <v>-1.5144739805535948E-16</v>
      </c>
      <c r="E652" s="14">
        <f t="shared" si="102"/>
        <v>8.4784792382899809E-13</v>
      </c>
      <c r="F652" s="15">
        <f t="shared" si="103"/>
        <v>-5.91979072699745E-14</v>
      </c>
      <c r="G652" s="14">
        <f t="shared" si="104"/>
        <v>8580017.681848947</v>
      </c>
      <c r="H652" s="15">
        <f t="shared" si="108"/>
        <v>5.9349354668029866E-14</v>
      </c>
      <c r="I652" s="4">
        <f t="shared" si="105"/>
        <v>8580017.681848947</v>
      </c>
      <c r="J652" s="4">
        <f t="shared" si="106"/>
        <v>1.5144739805536577E-16</v>
      </c>
    </row>
    <row r="653" spans="1:10" x14ac:dyDescent="0.4">
      <c r="A653" s="1">
        <f t="shared" si="109"/>
        <v>44532</v>
      </c>
      <c r="B653">
        <f t="shared" si="110"/>
        <v>646</v>
      </c>
      <c r="C653" s="14">
        <f t="shared" si="101"/>
        <v>3066.3181510668187</v>
      </c>
      <c r="D653" s="15">
        <f t="shared" si="107"/>
        <v>-1.4087313258346773E-16</v>
      </c>
      <c r="E653" s="14">
        <f t="shared" si="102"/>
        <v>7.8865001655902362E-13</v>
      </c>
      <c r="F653" s="15">
        <f t="shared" si="103"/>
        <v>-5.5064628026548193E-14</v>
      </c>
      <c r="G653" s="14">
        <f t="shared" si="104"/>
        <v>8580017.681848947</v>
      </c>
      <c r="H653" s="15">
        <f t="shared" si="108"/>
        <v>5.5205501159131661E-14</v>
      </c>
      <c r="I653" s="4">
        <f t="shared" si="105"/>
        <v>8580017.681848947</v>
      </c>
      <c r="J653" s="4">
        <f t="shared" si="106"/>
        <v>1.4087313258346788E-16</v>
      </c>
    </row>
    <row r="654" spans="1:10" x14ac:dyDescent="0.4">
      <c r="A654" s="1">
        <f t="shared" si="109"/>
        <v>44533</v>
      </c>
      <c r="B654">
        <f t="shared" si="110"/>
        <v>647</v>
      </c>
      <c r="C654" s="14">
        <f t="shared" si="101"/>
        <v>3066.3181510668187</v>
      </c>
      <c r="D654" s="15">
        <f t="shared" si="107"/>
        <v>-1.3103717685942103E-16</v>
      </c>
      <c r="E654" s="14">
        <f t="shared" si="102"/>
        <v>7.3358538853247546E-13</v>
      </c>
      <c r="F654" s="15">
        <f t="shared" si="103"/>
        <v>-5.1219940020413865E-14</v>
      </c>
      <c r="G654" s="14">
        <f t="shared" si="104"/>
        <v>8580017.681848947</v>
      </c>
      <c r="H654" s="15">
        <f t="shared" si="108"/>
        <v>5.1350977197273284E-14</v>
      </c>
      <c r="I654" s="4">
        <f t="shared" si="105"/>
        <v>8580017.681848947</v>
      </c>
      <c r="J654" s="4">
        <f t="shared" si="106"/>
        <v>1.3103717685941967E-16</v>
      </c>
    </row>
    <row r="655" spans="1:10" x14ac:dyDescent="0.4">
      <c r="A655" s="1">
        <f t="shared" si="109"/>
        <v>44534</v>
      </c>
      <c r="B655">
        <f t="shared" si="110"/>
        <v>648</v>
      </c>
      <c r="C655" s="14">
        <f t="shared" si="101"/>
        <v>3066.3181510668187</v>
      </c>
      <c r="D655" s="15">
        <f t="shared" si="107"/>
        <v>-1.2188798108193889E-16</v>
      </c>
      <c r="E655" s="14">
        <f t="shared" si="102"/>
        <v>6.8236544851206156E-13</v>
      </c>
      <c r="F655" s="15">
        <f t="shared" si="103"/>
        <v>-4.7643693414762374E-14</v>
      </c>
      <c r="G655" s="14">
        <f t="shared" si="104"/>
        <v>8580017.681848947</v>
      </c>
      <c r="H655" s="15">
        <f t="shared" si="108"/>
        <v>4.7765581395844314E-14</v>
      </c>
      <c r="I655" s="4">
        <f t="shared" si="105"/>
        <v>8580017.681848947</v>
      </c>
      <c r="J655" s="4">
        <f t="shared" si="106"/>
        <v>1.2188798108193975E-16</v>
      </c>
    </row>
    <row r="656" spans="1:10" x14ac:dyDescent="0.4">
      <c r="A656" s="1">
        <f t="shared" si="109"/>
        <v>44535</v>
      </c>
      <c r="B656">
        <f t="shared" si="110"/>
        <v>649</v>
      </c>
      <c r="C656" s="14">
        <f t="shared" si="101"/>
        <v>3066.3181510668187</v>
      </c>
      <c r="D656" s="15">
        <f t="shared" si="107"/>
        <v>-1.1337759472771307E-16</v>
      </c>
      <c r="E656" s="14">
        <f t="shared" si="102"/>
        <v>6.3472175509729923E-13</v>
      </c>
      <c r="F656" s="15">
        <f t="shared" si="103"/>
        <v>-4.4317145262083237E-14</v>
      </c>
      <c r="G656" s="14">
        <f t="shared" si="104"/>
        <v>8580017.681848947</v>
      </c>
      <c r="H656" s="15">
        <f t="shared" si="108"/>
        <v>4.4430522856810948E-14</v>
      </c>
      <c r="I656" s="4">
        <f t="shared" si="105"/>
        <v>8580017.681848947</v>
      </c>
      <c r="J656" s="4">
        <f t="shared" si="106"/>
        <v>1.1337759472771117E-16</v>
      </c>
    </row>
    <row r="657" spans="1:10" x14ac:dyDescent="0.4">
      <c r="A657" s="1">
        <f t="shared" si="109"/>
        <v>44536</v>
      </c>
      <c r="B657">
        <f t="shared" si="110"/>
        <v>650</v>
      </c>
      <c r="C657" s="14">
        <f t="shared" si="101"/>
        <v>3066.3181510668187</v>
      </c>
      <c r="D657" s="15">
        <f t="shared" si="107"/>
        <v>-1.054614152448727E-16</v>
      </c>
      <c r="E657" s="14">
        <f t="shared" si="102"/>
        <v>5.9040460983521597E-13</v>
      </c>
      <c r="F657" s="15">
        <f t="shared" si="103"/>
        <v>-4.1222861273220248E-14</v>
      </c>
      <c r="G657" s="14">
        <f t="shared" si="104"/>
        <v>8580017.681848947</v>
      </c>
      <c r="H657" s="15">
        <f t="shared" si="108"/>
        <v>4.1328322688465119E-14</v>
      </c>
      <c r="I657" s="4">
        <f t="shared" si="105"/>
        <v>8580017.681848947</v>
      </c>
      <c r="J657" s="4">
        <f t="shared" si="106"/>
        <v>1.0546141524487158E-16</v>
      </c>
    </row>
    <row r="658" spans="1:10" x14ac:dyDescent="0.4">
      <c r="A658" s="1">
        <f t="shared" si="109"/>
        <v>44537</v>
      </c>
      <c r="B658">
        <f t="shared" si="110"/>
        <v>651</v>
      </c>
      <c r="C658" s="14">
        <f t="shared" si="101"/>
        <v>3066.3181510668187</v>
      </c>
      <c r="D658" s="15">
        <f t="shared" si="107"/>
        <v>-9.8097954293017598E-17</v>
      </c>
      <c r="E658" s="14">
        <f t="shared" si="102"/>
        <v>5.4918174856199577E-13</v>
      </c>
      <c r="F658" s="15">
        <f t="shared" si="103"/>
        <v>-3.8344624445046688E-14</v>
      </c>
      <c r="G658" s="14">
        <f t="shared" si="104"/>
        <v>8580017.681848947</v>
      </c>
      <c r="H658" s="15">
        <f t="shared" si="108"/>
        <v>3.8442722399339705E-14</v>
      </c>
      <c r="I658" s="4">
        <f t="shared" si="105"/>
        <v>8580017.681848947</v>
      </c>
      <c r="J658" s="4">
        <f t="shared" si="106"/>
        <v>9.8097954293016674E-17</v>
      </c>
    </row>
    <row r="659" spans="1:10" x14ac:dyDescent="0.4">
      <c r="A659" s="1">
        <f t="shared" si="109"/>
        <v>44538</v>
      </c>
      <c r="B659">
        <f t="shared" si="110"/>
        <v>652</v>
      </c>
      <c r="C659" s="14">
        <f t="shared" si="101"/>
        <v>3066.3181510668187</v>
      </c>
      <c r="D659" s="15">
        <f t="shared" si="107"/>
        <v>-9.1248620304693179E-17</v>
      </c>
      <c r="E659" s="14">
        <f t="shared" si="102"/>
        <v>5.1083712411694908E-13</v>
      </c>
      <c r="F659" s="15">
        <f t="shared" si="103"/>
        <v>-3.5667350067881744E-14</v>
      </c>
      <c r="G659" s="14">
        <f t="shared" si="104"/>
        <v>8580017.681848947</v>
      </c>
      <c r="H659" s="15">
        <f t="shared" si="108"/>
        <v>3.5758598688186436E-14</v>
      </c>
      <c r="I659" s="4">
        <f t="shared" si="105"/>
        <v>8580017.681848947</v>
      </c>
      <c r="J659" s="4">
        <f t="shared" si="106"/>
        <v>9.1248620304691515E-17</v>
      </c>
    </row>
    <row r="660" spans="1:10" x14ac:dyDescent="0.4">
      <c r="A660" s="1">
        <f t="shared" si="109"/>
        <v>44539</v>
      </c>
      <c r="B660">
        <f t="shared" si="110"/>
        <v>653</v>
      </c>
      <c r="C660" s="14">
        <f t="shared" si="101"/>
        <v>3066.3181510668187</v>
      </c>
      <c r="D660" s="15">
        <f t="shared" si="107"/>
        <v>-8.4877516228722352E-17</v>
      </c>
      <c r="E660" s="14">
        <f t="shared" si="102"/>
        <v>4.7516977404906739E-13</v>
      </c>
      <c r="F660" s="15">
        <f t="shared" si="103"/>
        <v>-3.3177006667205995E-14</v>
      </c>
      <c r="G660" s="14">
        <f t="shared" si="104"/>
        <v>8580017.681848947</v>
      </c>
      <c r="H660" s="15">
        <f t="shared" si="108"/>
        <v>3.3261884183434719E-14</v>
      </c>
      <c r="I660" s="4">
        <f t="shared" si="105"/>
        <v>8580017.681848947</v>
      </c>
      <c r="J660" s="4">
        <f t="shared" si="106"/>
        <v>8.4877516228724583E-17</v>
      </c>
    </row>
    <row r="661" spans="1:10" x14ac:dyDescent="0.4">
      <c r="A661" s="1">
        <f t="shared" si="109"/>
        <v>44540</v>
      </c>
      <c r="B661">
        <f t="shared" si="110"/>
        <v>654</v>
      </c>
      <c r="C661" s="14">
        <f t="shared" si="101"/>
        <v>3066.3181510668187</v>
      </c>
      <c r="D661" s="15">
        <f t="shared" si="107"/>
        <v>-7.8951251395375826E-17</v>
      </c>
      <c r="E661" s="14">
        <f t="shared" si="102"/>
        <v>4.4199276738186139E-13</v>
      </c>
      <c r="F661" s="15">
        <f t="shared" si="103"/>
        <v>-3.0860542465334922E-14</v>
      </c>
      <c r="G661" s="14">
        <f t="shared" si="104"/>
        <v>8580017.681848947</v>
      </c>
      <c r="H661" s="15">
        <f t="shared" si="108"/>
        <v>3.0939493716730299E-14</v>
      </c>
      <c r="I661" s="4">
        <f t="shared" si="105"/>
        <v>8580017.681848947</v>
      </c>
      <c r="J661" s="4">
        <f t="shared" si="106"/>
        <v>7.8951251395377404E-17</v>
      </c>
    </row>
    <row r="662" spans="1:10" x14ac:dyDescent="0.4">
      <c r="A662" s="1">
        <f t="shared" si="109"/>
        <v>44541</v>
      </c>
      <c r="B662">
        <f t="shared" si="110"/>
        <v>655</v>
      </c>
      <c r="C662" s="14">
        <f t="shared" si="101"/>
        <v>3066.3181510668187</v>
      </c>
      <c r="D662" s="15">
        <f t="shared" si="107"/>
        <v>-7.3438766517374806E-17</v>
      </c>
      <c r="E662" s="14">
        <f t="shared" si="102"/>
        <v>4.1113222491652646E-13</v>
      </c>
      <c r="F662" s="15">
        <f t="shared" si="103"/>
        <v>-2.8705816977639479E-14</v>
      </c>
      <c r="G662" s="14">
        <f t="shared" si="104"/>
        <v>8580017.681848947</v>
      </c>
      <c r="H662" s="15">
        <f t="shared" si="108"/>
        <v>2.8779255744156852E-14</v>
      </c>
      <c r="I662" s="4">
        <f t="shared" si="105"/>
        <v>8580017.681848947</v>
      </c>
      <c r="J662" s="4">
        <f t="shared" si="106"/>
        <v>7.3438766517372464E-17</v>
      </c>
    </row>
    <row r="663" spans="1:10" x14ac:dyDescent="0.4">
      <c r="A663" s="1">
        <f t="shared" si="109"/>
        <v>44542</v>
      </c>
      <c r="B663">
        <f t="shared" si="110"/>
        <v>656</v>
      </c>
      <c r="C663" s="14">
        <f t="shared" si="101"/>
        <v>3066.3181510668187</v>
      </c>
      <c r="D663" s="15">
        <f t="shared" si="107"/>
        <v>-6.8311170909564259E-17</v>
      </c>
      <c r="E663" s="14">
        <f t="shared" si="102"/>
        <v>3.8242640793888699E-13</v>
      </c>
      <c r="F663" s="15">
        <f t="shared" si="103"/>
        <v>-2.6701537384812525E-14</v>
      </c>
      <c r="G663" s="14">
        <f t="shared" si="104"/>
        <v>8580017.681848947</v>
      </c>
      <c r="H663" s="15">
        <f t="shared" si="108"/>
        <v>2.6769848555722091E-14</v>
      </c>
      <c r="I663" s="4">
        <f t="shared" si="105"/>
        <v>8580017.681848947</v>
      </c>
      <c r="J663" s="4">
        <f t="shared" si="106"/>
        <v>6.8311170909565603E-17</v>
      </c>
    </row>
    <row r="664" spans="1:10" x14ac:dyDescent="0.4">
      <c r="A664" s="1">
        <f t="shared" si="109"/>
        <v>44543</v>
      </c>
      <c r="B664">
        <f t="shared" si="110"/>
        <v>657</v>
      </c>
      <c r="C664" s="14">
        <f t="shared" si="101"/>
        <v>3066.3181510668187</v>
      </c>
      <c r="D664" s="15">
        <f t="shared" si="107"/>
        <v>-6.3541591074132153E-17</v>
      </c>
      <c r="E664" s="14">
        <f t="shared" si="102"/>
        <v>3.5572487055407446E-13</v>
      </c>
      <c r="F664" s="15">
        <f t="shared" si="103"/>
        <v>-2.4837199347711081E-14</v>
      </c>
      <c r="G664" s="14">
        <f t="shared" si="104"/>
        <v>8580017.681848947</v>
      </c>
      <c r="H664" s="15">
        <f t="shared" si="108"/>
        <v>2.4900740938785213E-14</v>
      </c>
      <c r="I664" s="4">
        <f t="shared" si="105"/>
        <v>8580017.681848947</v>
      </c>
      <c r="J664" s="4">
        <f t="shared" si="106"/>
        <v>6.3541591074131895E-17</v>
      </c>
    </row>
    <row r="665" spans="1:10" x14ac:dyDescent="0.4">
      <c r="A665" s="1">
        <f t="shared" si="109"/>
        <v>44544</v>
      </c>
      <c r="B665">
        <f t="shared" si="110"/>
        <v>658</v>
      </c>
      <c r="C665" s="14">
        <f t="shared" si="101"/>
        <v>3066.3181510668187</v>
      </c>
      <c r="D665" s="15">
        <f t="shared" si="107"/>
        <v>-5.9105029857816939E-17</v>
      </c>
      <c r="E665" s="14">
        <f t="shared" si="102"/>
        <v>3.308876712063634E-13</v>
      </c>
      <c r="F665" s="15">
        <f t="shared" si="103"/>
        <v>-2.3103031954587623E-14</v>
      </c>
      <c r="G665" s="14">
        <f t="shared" si="104"/>
        <v>8580017.681848947</v>
      </c>
      <c r="H665" s="15">
        <f t="shared" si="108"/>
        <v>2.3162136984445439E-14</v>
      </c>
      <c r="I665" s="4">
        <f t="shared" si="105"/>
        <v>8580017.681848947</v>
      </c>
      <c r="J665" s="4">
        <f t="shared" si="106"/>
        <v>5.91050298578161E-17</v>
      </c>
    </row>
    <row r="666" spans="1:10" x14ac:dyDescent="0.4">
      <c r="A666" s="1">
        <f t="shared" si="109"/>
        <v>44545</v>
      </c>
      <c r="B666">
        <f t="shared" si="110"/>
        <v>659</v>
      </c>
      <c r="C666" s="14">
        <f t="shared" si="101"/>
        <v>3066.3181510668187</v>
      </c>
      <c r="D666" s="15">
        <f t="shared" si="107"/>
        <v>-5.4978235442952251E-17</v>
      </c>
      <c r="E666" s="14">
        <f t="shared" si="102"/>
        <v>3.0778463925177576E-13</v>
      </c>
      <c r="F666" s="15">
        <f t="shared" si="103"/>
        <v>-2.1489946512181352E-14</v>
      </c>
      <c r="G666" s="14">
        <f t="shared" si="104"/>
        <v>8580017.681848947</v>
      </c>
      <c r="H666" s="15">
        <f t="shared" si="108"/>
        <v>2.1544924747624305E-14</v>
      </c>
      <c r="I666" s="4">
        <f t="shared" si="105"/>
        <v>8580017.681848947</v>
      </c>
      <c r="J666" s="4">
        <f t="shared" si="106"/>
        <v>5.4978235442952774E-17</v>
      </c>
    </row>
    <row r="667" spans="1:10" x14ac:dyDescent="0.4">
      <c r="A667" s="1">
        <f t="shared" si="109"/>
        <v>44546</v>
      </c>
      <c r="B667">
        <f t="shared" si="110"/>
        <v>660</v>
      </c>
      <c r="C667" s="14">
        <f t="shared" si="101"/>
        <v>3066.3181510668187</v>
      </c>
      <c r="D667" s="15">
        <f t="shared" si="107"/>
        <v>-5.113957948573707E-17</v>
      </c>
      <c r="E667" s="14">
        <f t="shared" si="102"/>
        <v>2.8629469273959441E-13</v>
      </c>
      <c r="F667" s="15">
        <f t="shared" si="103"/>
        <v>-1.9989488912285873E-14</v>
      </c>
      <c r="G667" s="14">
        <f t="shared" si="104"/>
        <v>8580017.681848947</v>
      </c>
      <c r="H667" s="15">
        <f t="shared" si="108"/>
        <v>2.0040628491771609E-14</v>
      </c>
      <c r="I667" s="4">
        <f t="shared" si="105"/>
        <v>8580017.681848947</v>
      </c>
      <c r="J667" s="4">
        <f t="shared" si="106"/>
        <v>5.1139579485735615E-17</v>
      </c>
    </row>
    <row r="668" spans="1:10" x14ac:dyDescent="0.4">
      <c r="A668" s="1">
        <f t="shared" si="109"/>
        <v>44547</v>
      </c>
      <c r="B668">
        <f t="shared" si="110"/>
        <v>661</v>
      </c>
      <c r="C668" s="14">
        <f t="shared" si="101"/>
        <v>3066.3181510668187</v>
      </c>
      <c r="D668" s="15">
        <f t="shared" si="107"/>
        <v>-4.7568943763059113E-17</v>
      </c>
      <c r="E668" s="14">
        <f t="shared" si="102"/>
        <v>2.6630520382730851E-13</v>
      </c>
      <c r="F668" s="15">
        <f t="shared" si="103"/>
        <v>-1.8593795324148538E-14</v>
      </c>
      <c r="G668" s="14">
        <f t="shared" si="104"/>
        <v>8580017.681848947</v>
      </c>
      <c r="H668" s="15">
        <f t="shared" si="108"/>
        <v>1.8641364267911597E-14</v>
      </c>
      <c r="I668" s="4">
        <f t="shared" si="105"/>
        <v>8580017.681848947</v>
      </c>
      <c r="J668" s="4">
        <f t="shared" si="106"/>
        <v>4.7568943763058502E-17</v>
      </c>
    </row>
    <row r="669" spans="1:10" x14ac:dyDescent="0.4">
      <c r="A669" s="1">
        <f t="shared" si="109"/>
        <v>44548</v>
      </c>
      <c r="B669">
        <f t="shared" si="110"/>
        <v>662</v>
      </c>
      <c r="C669" s="14">
        <f t="shared" si="101"/>
        <v>3066.3181510668187</v>
      </c>
      <c r="D669" s="15">
        <f t="shared" si="107"/>
        <v>-4.4247614733793059E-17</v>
      </c>
      <c r="E669" s="14">
        <f t="shared" si="102"/>
        <v>2.4771140850315998E-13</v>
      </c>
      <c r="F669" s="15">
        <f t="shared" si="103"/>
        <v>-1.7295550980487408E-14</v>
      </c>
      <c r="G669" s="14">
        <f t="shared" si="104"/>
        <v>8580017.681848947</v>
      </c>
      <c r="H669" s="15">
        <f t="shared" si="108"/>
        <v>1.7339798595221201E-14</v>
      </c>
      <c r="I669" s="4">
        <f t="shared" si="105"/>
        <v>8580017.681848947</v>
      </c>
      <c r="J669" s="4">
        <f t="shared" si="106"/>
        <v>4.4247614733792887E-17</v>
      </c>
    </row>
    <row r="670" spans="1:10" x14ac:dyDescent="0.4">
      <c r="A670" s="1">
        <f t="shared" si="109"/>
        <v>44549</v>
      </c>
      <c r="B670">
        <f t="shared" si="110"/>
        <v>663</v>
      </c>
      <c r="C670" s="14">
        <f t="shared" si="101"/>
        <v>3066.3181510668187</v>
      </c>
      <c r="D670" s="15">
        <f t="shared" si="107"/>
        <v>-4.1158185461973623E-17</v>
      </c>
      <c r="E670" s="14">
        <f t="shared" si="102"/>
        <v>2.3041585752267258E-13</v>
      </c>
      <c r="F670" s="15">
        <f t="shared" si="103"/>
        <v>-1.6087951841125108E-14</v>
      </c>
      <c r="G670" s="14">
        <f t="shared" si="104"/>
        <v>8580017.681848947</v>
      </c>
      <c r="H670" s="15">
        <f t="shared" si="108"/>
        <v>1.6129110026587082E-14</v>
      </c>
      <c r="I670" s="4">
        <f t="shared" si="105"/>
        <v>8580017.681848947</v>
      </c>
      <c r="J670" s="4">
        <f t="shared" si="106"/>
        <v>4.11581854619739E-17</v>
      </c>
    </row>
    <row r="671" spans="1:10" x14ac:dyDescent="0.4">
      <c r="A671" s="1">
        <f t="shared" si="109"/>
        <v>44550</v>
      </c>
      <c r="B671">
        <f t="shared" si="110"/>
        <v>664</v>
      </c>
      <c r="C671" s="14">
        <f t="shared" si="101"/>
        <v>3066.3181510668187</v>
      </c>
      <c r="D671" s="15">
        <f t="shared" si="107"/>
        <v>-3.8284464387827624E-17</v>
      </c>
      <c r="E671" s="14">
        <f t="shared" si="102"/>
        <v>2.1432790568154747E-13</v>
      </c>
      <c r="F671" s="15">
        <f t="shared" si="103"/>
        <v>-1.4964668933320499E-14</v>
      </c>
      <c r="G671" s="14">
        <f t="shared" si="104"/>
        <v>8580017.681848947</v>
      </c>
      <c r="H671" s="15">
        <f t="shared" si="108"/>
        <v>1.5002953397708325E-14</v>
      </c>
      <c r="I671" s="4">
        <f t="shared" si="105"/>
        <v>8580017.681848947</v>
      </c>
      <c r="J671" s="4">
        <f t="shared" si="106"/>
        <v>3.8284464387826077E-17</v>
      </c>
    </row>
    <row r="672" spans="1:10" x14ac:dyDescent="0.4">
      <c r="A672" s="1">
        <f t="shared" si="109"/>
        <v>44551</v>
      </c>
      <c r="B672">
        <f t="shared" si="110"/>
        <v>665</v>
      </c>
      <c r="C672" s="14">
        <f t="shared" si="101"/>
        <v>3066.3181510668187</v>
      </c>
      <c r="D672" s="15">
        <f t="shared" si="107"/>
        <v>-3.5611390468537867E-17</v>
      </c>
      <c r="E672" s="14">
        <f t="shared" si="102"/>
        <v>1.9936323674822696E-13</v>
      </c>
      <c r="F672" s="15">
        <f t="shared" si="103"/>
        <v>-1.3919815181907351E-14</v>
      </c>
      <c r="G672" s="14">
        <f t="shared" si="104"/>
        <v>8580017.681848947</v>
      </c>
      <c r="H672" s="15">
        <f t="shared" si="108"/>
        <v>1.3955426572375889E-14</v>
      </c>
      <c r="I672" s="4">
        <f t="shared" si="105"/>
        <v>8580017.681848947</v>
      </c>
      <c r="J672" s="4">
        <f t="shared" si="106"/>
        <v>3.5611390468537966E-17</v>
      </c>
    </row>
    <row r="673" spans="1:10" x14ac:dyDescent="0.4">
      <c r="A673" s="1">
        <f t="shared" si="109"/>
        <v>44552</v>
      </c>
      <c r="B673">
        <f t="shared" si="110"/>
        <v>666</v>
      </c>
      <c r="C673" s="14">
        <f t="shared" si="101"/>
        <v>3066.3181510668187</v>
      </c>
      <c r="D673" s="15">
        <f t="shared" si="107"/>
        <v>-3.3124954243995612E-17</v>
      </c>
      <c r="E673" s="14">
        <f t="shared" si="102"/>
        <v>1.8544342156631961E-13</v>
      </c>
      <c r="F673" s="15">
        <f t="shared" si="103"/>
        <v>-1.2947914555398378E-14</v>
      </c>
      <c r="G673" s="14">
        <f t="shared" si="104"/>
        <v>8580017.681848947</v>
      </c>
      <c r="H673" s="15">
        <f t="shared" si="108"/>
        <v>1.2981039509642374E-14</v>
      </c>
      <c r="I673" s="4">
        <f t="shared" si="105"/>
        <v>8580017.681848947</v>
      </c>
      <c r="J673" s="4">
        <f t="shared" si="106"/>
        <v>3.312495424399587E-17</v>
      </c>
    </row>
    <row r="674" spans="1:10" x14ac:dyDescent="0.4">
      <c r="A674" s="1">
        <f t="shared" si="109"/>
        <v>44553</v>
      </c>
      <c r="B674">
        <f t="shared" si="110"/>
        <v>667</v>
      </c>
      <c r="C674" s="14">
        <f t="shared" si="101"/>
        <v>3066.3181510668187</v>
      </c>
      <c r="D674" s="15">
        <f t="shared" si="107"/>
        <v>-3.0812124413850631E-17</v>
      </c>
      <c r="E674" s="14">
        <f t="shared" si="102"/>
        <v>1.7249550701092122E-13</v>
      </c>
      <c r="F674" s="15">
        <f t="shared" si="103"/>
        <v>-1.2043873366350636E-14</v>
      </c>
      <c r="G674" s="14">
        <f t="shared" si="104"/>
        <v>8580017.681848947</v>
      </c>
      <c r="H674" s="15">
        <f t="shared" si="108"/>
        <v>1.2074685490764486E-14</v>
      </c>
      <c r="I674" s="4">
        <f t="shared" si="105"/>
        <v>8580017.681848947</v>
      </c>
      <c r="J674" s="4">
        <f t="shared" si="106"/>
        <v>3.0812124413850131E-17</v>
      </c>
    </row>
    <row r="675" spans="1:10" x14ac:dyDescent="0.4">
      <c r="A675" s="1">
        <f t="shared" si="109"/>
        <v>44554</v>
      </c>
      <c r="B675">
        <f t="shared" si="110"/>
        <v>668</v>
      </c>
      <c r="C675" s="14">
        <f t="shared" si="101"/>
        <v>3066.3181510668187</v>
      </c>
      <c r="D675" s="15">
        <f t="shared" si="107"/>
        <v>-2.866077954105251E-17</v>
      </c>
      <c r="E675" s="14">
        <f t="shared" si="102"/>
        <v>1.6045163364457059E-13</v>
      </c>
      <c r="F675" s="15">
        <f t="shared" si="103"/>
        <v>-1.1202953575578889E-14</v>
      </c>
      <c r="G675" s="14">
        <f t="shared" si="104"/>
        <v>8580017.681848947</v>
      </c>
      <c r="H675" s="15">
        <f t="shared" si="108"/>
        <v>1.1231614355119942E-14</v>
      </c>
      <c r="I675" s="4">
        <f t="shared" si="105"/>
        <v>8580017.681848947</v>
      </c>
      <c r="J675" s="4">
        <f t="shared" si="106"/>
        <v>2.8660779541052375E-17</v>
      </c>
    </row>
    <row r="676" spans="1:10" x14ac:dyDescent="0.4">
      <c r="A676" s="1">
        <f t="shared" si="109"/>
        <v>44555</v>
      </c>
      <c r="B676">
        <f t="shared" si="110"/>
        <v>669</v>
      </c>
      <c r="C676" s="14">
        <f t="shared" si="101"/>
        <v>3066.3181510668187</v>
      </c>
      <c r="D676" s="15">
        <f t="shared" si="107"/>
        <v>-2.6659644523944646E-17</v>
      </c>
      <c r="E676" s="14">
        <f t="shared" si="102"/>
        <v>1.4924868006899171E-13</v>
      </c>
      <c r="F676" s="15">
        <f t="shared" si="103"/>
        <v>-1.0420747960305476E-14</v>
      </c>
      <c r="G676" s="14">
        <f t="shared" si="104"/>
        <v>8580017.681848947</v>
      </c>
      <c r="H676" s="15">
        <f t="shared" si="108"/>
        <v>1.0447407604829421E-14</v>
      </c>
      <c r="I676" s="4">
        <f t="shared" si="105"/>
        <v>8580017.681848947</v>
      </c>
      <c r="J676" s="4">
        <f t="shared" si="106"/>
        <v>2.6659644523944915E-17</v>
      </c>
    </row>
    <row r="677" spans="1:10" x14ac:dyDescent="0.4">
      <c r="A677" s="1">
        <f t="shared" si="109"/>
        <v>44556</v>
      </c>
      <c r="B677">
        <f t="shared" si="110"/>
        <v>670</v>
      </c>
      <c r="C677" s="14">
        <f t="shared" ref="C677:C740" si="111">C676+D676</f>
        <v>3066.3181510668187</v>
      </c>
      <c r="D677" s="15">
        <f t="shared" si="107"/>
        <v>-2.4798231503963882E-17</v>
      </c>
      <c r="E677" s="14">
        <f t="shared" ref="E677:E740" si="112">E676+F676</f>
        <v>1.3882793210868625E-13</v>
      </c>
      <c r="F677" s="15">
        <f t="shared" ref="F677:F740" si="113">-D677-H677</f>
        <v>-9.6931570161040752E-15</v>
      </c>
      <c r="G677" s="14">
        <f t="shared" ref="G677:G740" si="114">G676+H676</f>
        <v>8580017.681848947</v>
      </c>
      <c r="H677" s="15">
        <f t="shared" si="108"/>
        <v>9.7179552476080388E-15</v>
      </c>
      <c r="I677" s="4">
        <f t="shared" ref="I677:I740" si="115">E677+G677</f>
        <v>8580017.681848947</v>
      </c>
      <c r="J677" s="4">
        <f t="shared" ref="J677:J740" si="116">F677+H677</f>
        <v>2.4798231503963564E-17</v>
      </c>
    </row>
    <row r="678" spans="1:10" x14ac:dyDescent="0.4">
      <c r="A678" s="1">
        <f t="shared" si="109"/>
        <v>44557</v>
      </c>
      <c r="B678">
        <f t="shared" si="110"/>
        <v>671</v>
      </c>
      <c r="C678" s="14">
        <f t="shared" si="111"/>
        <v>3066.3181510668187</v>
      </c>
      <c r="D678" s="15">
        <f t="shared" si="107"/>
        <v>-2.3066784899245771E-17</v>
      </c>
      <c r="E678" s="14">
        <f t="shared" si="112"/>
        <v>1.2913477509258216E-13</v>
      </c>
      <c r="F678" s="15">
        <f t="shared" si="113"/>
        <v>-9.0163674715815066E-15</v>
      </c>
      <c r="G678" s="14">
        <f t="shared" si="114"/>
        <v>8580017.681848947</v>
      </c>
      <c r="H678" s="15">
        <f t="shared" si="108"/>
        <v>9.0394342564807521E-15</v>
      </c>
      <c r="I678" s="4">
        <f t="shared" si="115"/>
        <v>8580017.681848947</v>
      </c>
      <c r="J678" s="4">
        <f t="shared" si="116"/>
        <v>2.3066784899245487E-17</v>
      </c>
    </row>
    <row r="679" spans="1:10" x14ac:dyDescent="0.4">
      <c r="A679" s="1">
        <f t="shared" si="109"/>
        <v>44558</v>
      </c>
      <c r="B679">
        <f t="shared" si="110"/>
        <v>672</v>
      </c>
      <c r="C679" s="14">
        <f t="shared" si="111"/>
        <v>3066.3181510668187</v>
      </c>
      <c r="D679" s="15">
        <f t="shared" si="107"/>
        <v>-2.1456230276059118E-17</v>
      </c>
      <c r="E679" s="14">
        <f t="shared" si="112"/>
        <v>1.2011840762100066E-13</v>
      </c>
      <c r="F679" s="15">
        <f t="shared" si="113"/>
        <v>-8.3868323031939876E-15</v>
      </c>
      <c r="G679" s="14">
        <f t="shared" si="114"/>
        <v>8580017.681848947</v>
      </c>
      <c r="H679" s="15">
        <f t="shared" si="108"/>
        <v>8.4082885334700471E-15</v>
      </c>
      <c r="I679" s="4">
        <f t="shared" si="115"/>
        <v>8580017.681848947</v>
      </c>
      <c r="J679" s="4">
        <f t="shared" si="116"/>
        <v>2.1456230276059553E-17</v>
      </c>
    </row>
    <row r="680" spans="1:10" x14ac:dyDescent="0.4">
      <c r="A680" s="1">
        <f t="shared" si="109"/>
        <v>44559</v>
      </c>
      <c r="B680">
        <f t="shared" si="110"/>
        <v>673</v>
      </c>
      <c r="C680" s="14">
        <f t="shared" si="111"/>
        <v>3066.3181510668187</v>
      </c>
      <c r="D680" s="15">
        <f t="shared" si="107"/>
        <v>-1.9958126790107143E-17</v>
      </c>
      <c r="E680" s="14">
        <f t="shared" si="112"/>
        <v>1.1173157531780667E-13</v>
      </c>
      <c r="F680" s="15">
        <f t="shared" si="113"/>
        <v>-7.8012521454563607E-15</v>
      </c>
      <c r="G680" s="14">
        <f t="shared" si="114"/>
        <v>8580017.681848947</v>
      </c>
      <c r="H680" s="15">
        <f t="shared" si="108"/>
        <v>7.8212102722464675E-15</v>
      </c>
      <c r="I680" s="4">
        <f t="shared" si="115"/>
        <v>8580017.681848947</v>
      </c>
      <c r="J680" s="4">
        <f t="shared" si="116"/>
        <v>1.9958126790106808E-17</v>
      </c>
    </row>
    <row r="681" spans="1:10" x14ac:dyDescent="0.4">
      <c r="A681" s="1">
        <f t="shared" si="109"/>
        <v>44560</v>
      </c>
      <c r="B681">
        <f t="shared" si="110"/>
        <v>674</v>
      </c>
      <c r="C681" s="14">
        <f t="shared" si="111"/>
        <v>3066.3181510668187</v>
      </c>
      <c r="D681" s="15">
        <f t="shared" si="107"/>
        <v>-1.856462294844243E-17</v>
      </c>
      <c r="E681" s="14">
        <f t="shared" si="112"/>
        <v>1.0393032317235031E-13</v>
      </c>
      <c r="F681" s="15">
        <f t="shared" si="113"/>
        <v>-7.2565579991160799E-15</v>
      </c>
      <c r="G681" s="14">
        <f t="shared" si="114"/>
        <v>8580017.681848947</v>
      </c>
      <c r="H681" s="15">
        <f t="shared" si="108"/>
        <v>7.2751226220645224E-15</v>
      </c>
      <c r="I681" s="4">
        <f t="shared" si="115"/>
        <v>8580017.681848947</v>
      </c>
      <c r="J681" s="4">
        <f t="shared" si="116"/>
        <v>1.8564622948442581E-17</v>
      </c>
    </row>
    <row r="682" spans="1:10" x14ac:dyDescent="0.4">
      <c r="A682" s="1">
        <f t="shared" si="109"/>
        <v>44561</v>
      </c>
      <c r="B682">
        <f t="shared" si="110"/>
        <v>675</v>
      </c>
      <c r="C682" s="14">
        <f t="shared" si="111"/>
        <v>3066.3181510668187</v>
      </c>
      <c r="D682" s="15">
        <f t="shared" si="107"/>
        <v>-1.7268415460145759E-17</v>
      </c>
      <c r="E682" s="14">
        <f t="shared" si="112"/>
        <v>9.6673765173234224E-14</v>
      </c>
      <c r="F682" s="15">
        <f t="shared" si="113"/>
        <v>-6.7498951466662505E-15</v>
      </c>
      <c r="G682" s="14">
        <f t="shared" si="114"/>
        <v>8580017.681848947</v>
      </c>
      <c r="H682" s="15">
        <f t="shared" si="108"/>
        <v>6.7671635621263961E-15</v>
      </c>
      <c r="I682" s="4">
        <f t="shared" si="115"/>
        <v>8580017.681848947</v>
      </c>
      <c r="J682" s="4">
        <f t="shared" si="116"/>
        <v>1.7268415460145595E-17</v>
      </c>
    </row>
    <row r="683" spans="1:10" x14ac:dyDescent="0.4">
      <c r="A683" s="1">
        <f t="shared" si="109"/>
        <v>44562</v>
      </c>
      <c r="B683">
        <f t="shared" si="110"/>
        <v>676</v>
      </c>
      <c r="C683" s="14">
        <f t="shared" si="111"/>
        <v>3066.3181510668187</v>
      </c>
      <c r="D683" s="15">
        <f t="shared" si="107"/>
        <v>-1.6062710960107044E-17</v>
      </c>
      <c r="E683" s="14">
        <f t="shared" si="112"/>
        <v>8.9923870026567971E-14</v>
      </c>
      <c r="F683" s="15">
        <f t="shared" si="113"/>
        <v>-6.2786081908996517E-15</v>
      </c>
      <c r="G683" s="14">
        <f t="shared" si="114"/>
        <v>8580017.681848947</v>
      </c>
      <c r="H683" s="15">
        <f t="shared" si="108"/>
        <v>6.2946709018597585E-15</v>
      </c>
      <c r="I683" s="4">
        <f t="shared" si="115"/>
        <v>8580017.681848947</v>
      </c>
      <c r="J683" s="4">
        <f t="shared" si="116"/>
        <v>1.6062710960106844E-17</v>
      </c>
    </row>
    <row r="684" spans="1:10" x14ac:dyDescent="0.4">
      <c r="A684" s="1">
        <f t="shared" si="109"/>
        <v>44563</v>
      </c>
      <c r="B684">
        <f t="shared" si="110"/>
        <v>677</v>
      </c>
      <c r="C684" s="14">
        <f t="shared" si="111"/>
        <v>3066.3181510668187</v>
      </c>
      <c r="D684" s="15">
        <f t="shared" si="107"/>
        <v>-1.4941190405304574E-17</v>
      </c>
      <c r="E684" s="14">
        <f t="shared" si="112"/>
        <v>8.3645261835668317E-14</v>
      </c>
      <c r="F684" s="15">
        <f t="shared" si="113"/>
        <v>-5.8402271380914776E-15</v>
      </c>
      <c r="G684" s="14">
        <f t="shared" si="114"/>
        <v>8580017.681848947</v>
      </c>
      <c r="H684" s="15">
        <f t="shared" si="108"/>
        <v>5.8551683284967825E-15</v>
      </c>
      <c r="I684" s="4">
        <f t="shared" si="115"/>
        <v>8580017.681848947</v>
      </c>
      <c r="J684" s="4">
        <f t="shared" si="116"/>
        <v>1.4941190405304885E-17</v>
      </c>
    </row>
    <row r="685" spans="1:10" x14ac:dyDescent="0.4">
      <c r="A685" s="1">
        <f t="shared" si="109"/>
        <v>44564</v>
      </c>
      <c r="B685">
        <f t="shared" si="110"/>
        <v>678</v>
      </c>
      <c r="C685" s="14">
        <f t="shared" si="111"/>
        <v>3066.3181510668187</v>
      </c>
      <c r="D685" s="15">
        <f t="shared" si="107"/>
        <v>-1.3897975956984898E-17</v>
      </c>
      <c r="E685" s="14">
        <f t="shared" si="112"/>
        <v>7.7805034697576846E-14</v>
      </c>
      <c r="F685" s="15">
        <f t="shared" si="113"/>
        <v>-5.4324544528733952E-15</v>
      </c>
      <c r="G685" s="14">
        <f t="shared" si="114"/>
        <v>8580017.681848947</v>
      </c>
      <c r="H685" s="15">
        <f t="shared" si="108"/>
        <v>5.4463524288303798E-15</v>
      </c>
      <c r="I685" s="4">
        <f t="shared" si="115"/>
        <v>8580017.681848947</v>
      </c>
      <c r="J685" s="4">
        <f t="shared" si="116"/>
        <v>1.3897975956984577E-17</v>
      </c>
    </row>
    <row r="686" spans="1:10" x14ac:dyDescent="0.4">
      <c r="A686" s="1">
        <f t="shared" si="109"/>
        <v>44565</v>
      </c>
      <c r="B686">
        <f t="shared" si="110"/>
        <v>679</v>
      </c>
      <c r="C686" s="14">
        <f t="shared" si="111"/>
        <v>3066.3181510668187</v>
      </c>
      <c r="D686" s="15">
        <f t="shared" si="107"/>
        <v>-1.2927600175174452E-17</v>
      </c>
      <c r="E686" s="14">
        <f t="shared" si="112"/>
        <v>7.2372580244703455E-14</v>
      </c>
      <c r="F686" s="15">
        <f t="shared" si="113"/>
        <v>-5.0531530169540683E-15</v>
      </c>
      <c r="G686" s="14">
        <f t="shared" si="114"/>
        <v>8580017.681848947</v>
      </c>
      <c r="H686" s="15">
        <f t="shared" si="108"/>
        <v>5.0660806171292424E-15</v>
      </c>
      <c r="I686" s="4">
        <f t="shared" si="115"/>
        <v>8580017.681848947</v>
      </c>
      <c r="J686" s="4">
        <f t="shared" si="116"/>
        <v>1.2927600175174091E-17</v>
      </c>
    </row>
    <row r="687" spans="1:10" x14ac:dyDescent="0.4">
      <c r="A687" s="1">
        <f t="shared" si="109"/>
        <v>44566</v>
      </c>
      <c r="B687">
        <f t="shared" si="110"/>
        <v>680</v>
      </c>
      <c r="C687" s="14">
        <f t="shared" si="111"/>
        <v>3066.3181510668187</v>
      </c>
      <c r="D687" s="15">
        <f t="shared" si="107"/>
        <v>-1.2024977364072736E-17</v>
      </c>
      <c r="E687" s="14">
        <f t="shared" si="112"/>
        <v>6.7319427227749387E-14</v>
      </c>
      <c r="F687" s="15">
        <f t="shared" si="113"/>
        <v>-4.7003349285783846E-15</v>
      </c>
      <c r="G687" s="14">
        <f t="shared" si="114"/>
        <v>8580017.681848947</v>
      </c>
      <c r="H687" s="15">
        <f t="shared" si="108"/>
        <v>4.7123599059424576E-15</v>
      </c>
      <c r="I687" s="4">
        <f t="shared" si="115"/>
        <v>8580017.681848947</v>
      </c>
      <c r="J687" s="4">
        <f t="shared" si="116"/>
        <v>1.2024977364072992E-17</v>
      </c>
    </row>
    <row r="688" spans="1:10" x14ac:dyDescent="0.4">
      <c r="A688" s="1">
        <f t="shared" si="109"/>
        <v>44567</v>
      </c>
      <c r="B688">
        <f t="shared" si="110"/>
        <v>681</v>
      </c>
      <c r="C688" s="14">
        <f t="shared" si="111"/>
        <v>3066.3181510668187</v>
      </c>
      <c r="D688" s="15">
        <f t="shared" si="107"/>
        <v>-1.1185376918149496E-17</v>
      </c>
      <c r="E688" s="14">
        <f t="shared" si="112"/>
        <v>6.2619092299171007E-14</v>
      </c>
      <c r="F688" s="15">
        <f t="shared" si="113"/>
        <v>-4.3721510840238214E-15</v>
      </c>
      <c r="G688" s="14">
        <f t="shared" si="114"/>
        <v>8580017.681848947</v>
      </c>
      <c r="H688" s="15">
        <f t="shared" si="108"/>
        <v>4.3833364609419707E-15</v>
      </c>
      <c r="I688" s="4">
        <f t="shared" si="115"/>
        <v>8580017.681848947</v>
      </c>
      <c r="J688" s="4">
        <f t="shared" si="116"/>
        <v>1.1185376918149345E-17</v>
      </c>
    </row>
    <row r="689" spans="1:10" x14ac:dyDescent="0.4">
      <c r="A689" s="1">
        <f t="shared" si="109"/>
        <v>44568</v>
      </c>
      <c r="B689">
        <f t="shared" si="110"/>
        <v>682</v>
      </c>
      <c r="C689" s="14">
        <f t="shared" si="111"/>
        <v>3066.3181510668187</v>
      </c>
      <c r="D689" s="15">
        <f t="shared" si="107"/>
        <v>-1.0404398529254042E-17</v>
      </c>
      <c r="E689" s="14">
        <f t="shared" si="112"/>
        <v>5.8246941215147189E-14</v>
      </c>
      <c r="F689" s="15">
        <f t="shared" si="113"/>
        <v>-4.0668814865310489E-15</v>
      </c>
      <c r="G689" s="14">
        <f t="shared" si="114"/>
        <v>8580017.681848947</v>
      </c>
      <c r="H689" s="15">
        <f t="shared" si="108"/>
        <v>4.0772858850603033E-15</v>
      </c>
      <c r="I689" s="4">
        <f t="shared" si="115"/>
        <v>8580017.681848947</v>
      </c>
      <c r="J689" s="4">
        <f t="shared" si="116"/>
        <v>1.0404398529254363E-17</v>
      </c>
    </row>
    <row r="690" spans="1:10" x14ac:dyDescent="0.4">
      <c r="A690" s="1">
        <f t="shared" si="109"/>
        <v>44569</v>
      </c>
      <c r="B690">
        <f t="shared" si="110"/>
        <v>683</v>
      </c>
      <c r="C690" s="14">
        <f t="shared" si="111"/>
        <v>3066.3181510668187</v>
      </c>
      <c r="D690" s="15">
        <f t="shared" si="107"/>
        <v>-9.6779491247982689E-18</v>
      </c>
      <c r="E690" s="14">
        <f t="shared" si="112"/>
        <v>5.4180059728616139E-14</v>
      </c>
      <c r="F690" s="15">
        <f t="shared" si="113"/>
        <v>-3.7829262318783315E-15</v>
      </c>
      <c r="G690" s="14">
        <f t="shared" si="114"/>
        <v>8580017.681848947</v>
      </c>
      <c r="H690" s="15">
        <f t="shared" si="108"/>
        <v>3.7926041810031299E-15</v>
      </c>
      <c r="I690" s="4">
        <f t="shared" si="115"/>
        <v>8580017.681848947</v>
      </c>
      <c r="J690" s="4">
        <f t="shared" si="116"/>
        <v>9.6779491247984322E-18</v>
      </c>
    </row>
    <row r="691" spans="1:10" x14ac:dyDescent="0.4">
      <c r="A691" s="1">
        <f t="shared" si="109"/>
        <v>44570</v>
      </c>
      <c r="B691">
        <f t="shared" si="110"/>
        <v>684</v>
      </c>
      <c r="C691" s="14">
        <f t="shared" si="111"/>
        <v>3066.3181510668187</v>
      </c>
      <c r="D691" s="15">
        <f t="shared" si="107"/>
        <v>-9.00222141614743E-18</v>
      </c>
      <c r="E691" s="14">
        <f t="shared" si="112"/>
        <v>5.0397133496737808E-14</v>
      </c>
      <c r="F691" s="15">
        <f t="shared" si="113"/>
        <v>-3.5187971233554996E-15</v>
      </c>
      <c r="G691" s="14">
        <f t="shared" si="114"/>
        <v>8580017.681848947</v>
      </c>
      <c r="H691" s="15">
        <f t="shared" si="108"/>
        <v>3.5277993447716468E-15</v>
      </c>
      <c r="I691" s="4">
        <f t="shared" si="115"/>
        <v>8580017.681848947</v>
      </c>
      <c r="J691" s="4">
        <f t="shared" si="116"/>
        <v>9.0022214161472636E-18</v>
      </c>
    </row>
    <row r="692" spans="1:10" x14ac:dyDescent="0.4">
      <c r="A692" s="1">
        <f t="shared" si="109"/>
        <v>44571</v>
      </c>
      <c r="B692">
        <f t="shared" si="110"/>
        <v>685</v>
      </c>
      <c r="C692" s="14">
        <f t="shared" si="111"/>
        <v>3066.3181510668187</v>
      </c>
      <c r="D692" s="15">
        <f t="shared" si="107"/>
        <v>-8.3736739447917582E-18</v>
      </c>
      <c r="E692" s="14">
        <f t="shared" si="112"/>
        <v>4.6878336373382307E-14</v>
      </c>
      <c r="F692" s="15">
        <f t="shared" si="113"/>
        <v>-3.27310987219197E-15</v>
      </c>
      <c r="G692" s="14">
        <f t="shared" si="114"/>
        <v>8580017.681848947</v>
      </c>
      <c r="H692" s="15">
        <f t="shared" si="108"/>
        <v>3.281483546136762E-15</v>
      </c>
      <c r="I692" s="4">
        <f t="shared" si="115"/>
        <v>8580017.681848947</v>
      </c>
      <c r="J692" s="4">
        <f t="shared" si="116"/>
        <v>8.3736739447919493E-18</v>
      </c>
    </row>
    <row r="693" spans="1:10" x14ac:dyDescent="0.4">
      <c r="A693" s="1">
        <f t="shared" si="109"/>
        <v>44572</v>
      </c>
      <c r="B693">
        <f t="shared" si="110"/>
        <v>686</v>
      </c>
      <c r="C693" s="14">
        <f t="shared" si="111"/>
        <v>3066.3181510668187</v>
      </c>
      <c r="D693" s="15">
        <f t="shared" si="107"/>
        <v>-7.7890125217217842E-18</v>
      </c>
      <c r="E693" s="14">
        <f t="shared" si="112"/>
        <v>4.3605226501190335E-14</v>
      </c>
      <c r="F693" s="15">
        <f t="shared" si="113"/>
        <v>-3.0445768425616018E-15</v>
      </c>
      <c r="G693" s="14">
        <f t="shared" si="114"/>
        <v>8580017.681848947</v>
      </c>
      <c r="H693" s="15">
        <f t="shared" si="108"/>
        <v>3.0523658550833237E-15</v>
      </c>
      <c r="I693" s="4">
        <f t="shared" si="115"/>
        <v>8580017.681848947</v>
      </c>
      <c r="J693" s="4">
        <f t="shared" si="116"/>
        <v>7.7890125217219306E-18</v>
      </c>
    </row>
    <row r="694" spans="1:10" x14ac:dyDescent="0.4">
      <c r="A694" s="1">
        <f t="shared" si="109"/>
        <v>44573</v>
      </c>
      <c r="B694">
        <f t="shared" si="110"/>
        <v>687</v>
      </c>
      <c r="C694" s="14">
        <f t="shared" si="111"/>
        <v>3066.3181510668187</v>
      </c>
      <c r="D694" s="15">
        <f t="shared" si="107"/>
        <v>-7.2451729627320121E-18</v>
      </c>
      <c r="E694" s="14">
        <f t="shared" si="112"/>
        <v>4.0560649658628732E-14</v>
      </c>
      <c r="F694" s="15">
        <f t="shared" si="113"/>
        <v>-2.8320003031412794E-15</v>
      </c>
      <c r="G694" s="14">
        <f t="shared" si="114"/>
        <v>8580017.681848947</v>
      </c>
      <c r="H694" s="15">
        <f t="shared" si="108"/>
        <v>2.8392454761040114E-15</v>
      </c>
      <c r="I694" s="4">
        <f t="shared" si="115"/>
        <v>8580017.681848947</v>
      </c>
      <c r="J694" s="4">
        <f t="shared" si="116"/>
        <v>7.2451729627319535E-18</v>
      </c>
    </row>
    <row r="695" spans="1:10" x14ac:dyDescent="0.4">
      <c r="A695" s="1">
        <f t="shared" si="109"/>
        <v>44574</v>
      </c>
      <c r="B695">
        <f t="shared" si="110"/>
        <v>688</v>
      </c>
      <c r="C695" s="14">
        <f t="shared" si="111"/>
        <v>3066.3181510668187</v>
      </c>
      <c r="D695" s="15">
        <f t="shared" si="107"/>
        <v>-6.7393050291693876E-18</v>
      </c>
      <c r="E695" s="14">
        <f t="shared" si="112"/>
        <v>3.7728649355487454E-14</v>
      </c>
      <c r="F695" s="15">
        <f t="shared" si="113"/>
        <v>-2.6342661498549529E-15</v>
      </c>
      <c r="G695" s="14">
        <f t="shared" si="114"/>
        <v>8580017.681848947</v>
      </c>
      <c r="H695" s="15">
        <f t="shared" si="108"/>
        <v>2.6410054548841222E-15</v>
      </c>
      <c r="I695" s="4">
        <f t="shared" si="115"/>
        <v>8580017.681848947</v>
      </c>
      <c r="J695" s="4">
        <f t="shared" si="116"/>
        <v>6.7393050291692304E-18</v>
      </c>
    </row>
    <row r="696" spans="1:10" x14ac:dyDescent="0.4">
      <c r="A696" s="1">
        <f t="shared" si="109"/>
        <v>44575</v>
      </c>
      <c r="B696">
        <f t="shared" si="110"/>
        <v>689</v>
      </c>
      <c r="C696" s="14">
        <f t="shared" si="111"/>
        <v>3066.3181510668187</v>
      </c>
      <c r="D696" s="15">
        <f t="shared" si="107"/>
        <v>-6.2687574899608044E-18</v>
      </c>
      <c r="E696" s="14">
        <f t="shared" si="112"/>
        <v>3.5094383205632503E-14</v>
      </c>
      <c r="F696" s="15">
        <f t="shared" si="113"/>
        <v>-2.4503380669043148E-15</v>
      </c>
      <c r="G696" s="14">
        <f t="shared" si="114"/>
        <v>8580017.681848947</v>
      </c>
      <c r="H696" s="15">
        <f t="shared" si="108"/>
        <v>2.4566068243942756E-15</v>
      </c>
      <c r="I696" s="4">
        <f t="shared" si="115"/>
        <v>8580017.681848947</v>
      </c>
      <c r="J696" s="4">
        <f t="shared" si="116"/>
        <v>6.2687574899607867E-18</v>
      </c>
    </row>
    <row r="697" spans="1:10" x14ac:dyDescent="0.4">
      <c r="A697" s="1">
        <f t="shared" si="109"/>
        <v>44576</v>
      </c>
      <c r="B697">
        <f t="shared" si="110"/>
        <v>690</v>
      </c>
      <c r="C697" s="14">
        <f t="shared" si="111"/>
        <v>3066.3181510668187</v>
      </c>
      <c r="D697" s="15">
        <f t="shared" si="107"/>
        <v>-5.8310642266303568E-18</v>
      </c>
      <c r="E697" s="14">
        <f t="shared" si="112"/>
        <v>3.2644045138728187E-14</v>
      </c>
      <c r="F697" s="15">
        <f t="shared" si="113"/>
        <v>-2.279252095484343E-15</v>
      </c>
      <c r="G697" s="14">
        <f t="shared" si="114"/>
        <v>8580017.681848947</v>
      </c>
      <c r="H697" s="15">
        <f t="shared" si="108"/>
        <v>2.2850831597109735E-15</v>
      </c>
      <c r="I697" s="4">
        <f t="shared" si="115"/>
        <v>8580017.681848947</v>
      </c>
      <c r="J697" s="4">
        <f t="shared" si="116"/>
        <v>5.8310642266304924E-18</v>
      </c>
    </row>
    <row r="698" spans="1:10" x14ac:dyDescent="0.4">
      <c r="A698" s="1">
        <f t="shared" si="109"/>
        <v>44577</v>
      </c>
      <c r="B698">
        <f t="shared" si="110"/>
        <v>691</v>
      </c>
      <c r="C698" s="14">
        <f t="shared" si="111"/>
        <v>3066.3181510668187</v>
      </c>
      <c r="D698" s="15">
        <f t="shared" si="107"/>
        <v>-5.423931308483411E-18</v>
      </c>
      <c r="E698" s="14">
        <f t="shared" si="112"/>
        <v>3.0364793043243845E-14</v>
      </c>
      <c r="F698" s="15">
        <f t="shared" si="113"/>
        <v>-2.1201115817185861E-15</v>
      </c>
      <c r="G698" s="14">
        <f t="shared" si="114"/>
        <v>8580017.681848947</v>
      </c>
      <c r="H698" s="15">
        <f t="shared" si="108"/>
        <v>2.1255355130270694E-15</v>
      </c>
      <c r="I698" s="4">
        <f t="shared" si="115"/>
        <v>8580017.681848947</v>
      </c>
      <c r="J698" s="4">
        <f t="shared" si="116"/>
        <v>5.4239313084832677E-18</v>
      </c>
    </row>
    <row r="699" spans="1:10" x14ac:dyDescent="0.4">
      <c r="A699" s="1">
        <f t="shared" si="109"/>
        <v>44578</v>
      </c>
      <c r="B699">
        <f t="shared" si="110"/>
        <v>692</v>
      </c>
      <c r="C699" s="14">
        <f t="shared" si="111"/>
        <v>3066.3181510668187</v>
      </c>
      <c r="D699" s="15">
        <f t="shared" si="107"/>
        <v>-5.0452249702190595E-18</v>
      </c>
      <c r="E699" s="14">
        <f t="shared" si="112"/>
        <v>2.8244681461525257E-14</v>
      </c>
      <c r="F699" s="15">
        <f t="shared" si="113"/>
        <v>-1.9720824773365494E-15</v>
      </c>
      <c r="G699" s="14">
        <f t="shared" si="114"/>
        <v>8580017.681848947</v>
      </c>
      <c r="H699" s="15">
        <f t="shared" si="108"/>
        <v>1.9771277023067684E-15</v>
      </c>
      <c r="I699" s="4">
        <f t="shared" si="115"/>
        <v>8580017.681848947</v>
      </c>
      <c r="J699" s="4">
        <f t="shared" si="116"/>
        <v>5.0452249702189478E-18</v>
      </c>
    </row>
    <row r="700" spans="1:10" x14ac:dyDescent="0.4">
      <c r="A700" s="1">
        <f t="shared" si="109"/>
        <v>44579</v>
      </c>
      <c r="B700">
        <f t="shared" si="110"/>
        <v>693</v>
      </c>
      <c r="C700" s="14">
        <f t="shared" si="111"/>
        <v>3066.3181510668187</v>
      </c>
      <c r="D700" s="15">
        <f t="shared" si="107"/>
        <v>-4.6929604289622177E-18</v>
      </c>
      <c r="E700" s="14">
        <f t="shared" si="112"/>
        <v>2.6272598984188707E-14</v>
      </c>
      <c r="F700" s="15">
        <f t="shared" si="113"/>
        <v>-1.8343889684642472E-15</v>
      </c>
      <c r="G700" s="14">
        <f t="shared" si="114"/>
        <v>8580017.681848947</v>
      </c>
      <c r="H700" s="15">
        <f t="shared" si="108"/>
        <v>1.8390819288932096E-15</v>
      </c>
      <c r="I700" s="4">
        <f t="shared" si="115"/>
        <v>8580017.681848947</v>
      </c>
      <c r="J700" s="4">
        <f t="shared" si="116"/>
        <v>4.6929604289623879E-18</v>
      </c>
    </row>
    <row r="701" spans="1:10" x14ac:dyDescent="0.4">
      <c r="A701" s="1">
        <f t="shared" si="109"/>
        <v>44580</v>
      </c>
      <c r="B701">
        <f t="shared" si="110"/>
        <v>694</v>
      </c>
      <c r="C701" s="14">
        <f t="shared" si="111"/>
        <v>3066.3181510668187</v>
      </c>
      <c r="D701" s="15">
        <f t="shared" si="107"/>
        <v>-4.365291482105898E-18</v>
      </c>
      <c r="E701" s="14">
        <f t="shared" si="112"/>
        <v>2.4438210015724461E-14</v>
      </c>
      <c r="F701" s="15">
        <f t="shared" si="113"/>
        <v>-1.7063094096186065E-15</v>
      </c>
      <c r="G701" s="14">
        <f t="shared" si="114"/>
        <v>8580017.681848947</v>
      </c>
      <c r="H701" s="15">
        <f t="shared" si="108"/>
        <v>1.7106747011007124E-15</v>
      </c>
      <c r="I701" s="4">
        <f t="shared" si="115"/>
        <v>8580017.681848947</v>
      </c>
      <c r="J701" s="4">
        <f t="shared" si="116"/>
        <v>4.3652914821059227E-18</v>
      </c>
    </row>
    <row r="702" spans="1:10" x14ac:dyDescent="0.4">
      <c r="A702" s="1">
        <f t="shared" si="109"/>
        <v>44581</v>
      </c>
      <c r="B702">
        <f t="shared" si="110"/>
        <v>695</v>
      </c>
      <c r="C702" s="14">
        <f t="shared" si="111"/>
        <v>3066.3181510668187</v>
      </c>
      <c r="D702" s="15">
        <f t="shared" si="107"/>
        <v>-4.0605008314464358E-18</v>
      </c>
      <c r="E702" s="14">
        <f t="shared" si="112"/>
        <v>2.2731900606105853E-14</v>
      </c>
      <c r="F702" s="15">
        <f t="shared" si="113"/>
        <v>-1.5871725415959635E-15</v>
      </c>
      <c r="G702" s="14">
        <f t="shared" si="114"/>
        <v>8580017.681848947</v>
      </c>
      <c r="H702" s="15">
        <f t="shared" si="108"/>
        <v>1.5912330424274099E-15</v>
      </c>
      <c r="I702" s="4">
        <f t="shared" si="115"/>
        <v>8580017.681848947</v>
      </c>
      <c r="J702" s="4">
        <f t="shared" si="116"/>
        <v>4.0605008314463972E-18</v>
      </c>
    </row>
    <row r="703" spans="1:10" x14ac:dyDescent="0.4">
      <c r="A703" s="1">
        <f t="shared" si="109"/>
        <v>44582</v>
      </c>
      <c r="B703">
        <f t="shared" si="110"/>
        <v>696</v>
      </c>
      <c r="C703" s="14">
        <f t="shared" si="111"/>
        <v>3066.3181510668187</v>
      </c>
      <c r="D703" s="15">
        <f t="shared" si="107"/>
        <v>-3.7769910829008923E-18</v>
      </c>
      <c r="E703" s="14">
        <f t="shared" si="112"/>
        <v>2.1144728064509889E-14</v>
      </c>
      <c r="F703" s="15">
        <f t="shared" si="113"/>
        <v>-1.4763539734327914E-15</v>
      </c>
      <c r="G703" s="14">
        <f t="shared" si="114"/>
        <v>8580017.681848947</v>
      </c>
      <c r="H703" s="15">
        <f t="shared" si="108"/>
        <v>1.4801309645156923E-15</v>
      </c>
      <c r="I703" s="4">
        <f t="shared" si="115"/>
        <v>8580017.681848947</v>
      </c>
      <c r="J703" s="4">
        <f t="shared" si="116"/>
        <v>3.7769910829009031E-18</v>
      </c>
    </row>
    <row r="704" spans="1:10" x14ac:dyDescent="0.4">
      <c r="A704" s="1">
        <f t="shared" si="109"/>
        <v>44583</v>
      </c>
      <c r="B704">
        <f t="shared" si="110"/>
        <v>697</v>
      </c>
      <c r="C704" s="14">
        <f t="shared" si="111"/>
        <v>3066.3181510668187</v>
      </c>
      <c r="D704" s="15">
        <f t="shared" si="107"/>
        <v>-3.5132763746365549E-18</v>
      </c>
      <c r="E704" s="14">
        <f t="shared" si="112"/>
        <v>1.9668374091077099E-14</v>
      </c>
      <c r="F704" s="15">
        <f t="shared" si="113"/>
        <v>-1.3732729100007605E-15</v>
      </c>
      <c r="G704" s="14">
        <f t="shared" si="114"/>
        <v>8580017.681848947</v>
      </c>
      <c r="H704" s="15">
        <f t="shared" si="108"/>
        <v>1.3767861863753971E-15</v>
      </c>
      <c r="I704" s="4">
        <f t="shared" si="115"/>
        <v>8580017.681848947</v>
      </c>
      <c r="J704" s="4">
        <f t="shared" si="116"/>
        <v>3.5132763746366049E-18</v>
      </c>
    </row>
    <row r="705" spans="1:10" x14ac:dyDescent="0.4">
      <c r="A705" s="1">
        <f t="shared" si="109"/>
        <v>44584</v>
      </c>
      <c r="B705">
        <f t="shared" si="110"/>
        <v>698</v>
      </c>
      <c r="C705" s="14">
        <f t="shared" si="111"/>
        <v>3066.3181510668187</v>
      </c>
      <c r="D705" s="15">
        <f t="shared" si="107"/>
        <v>-3.2679745897359486E-18</v>
      </c>
      <c r="E705" s="14">
        <f t="shared" si="112"/>
        <v>1.8295101181076338E-14</v>
      </c>
      <c r="F705" s="15">
        <f t="shared" si="113"/>
        <v>-1.2773891080856077E-15</v>
      </c>
      <c r="G705" s="14">
        <f t="shared" si="114"/>
        <v>8580017.681848947</v>
      </c>
      <c r="H705" s="15">
        <f t="shared" si="108"/>
        <v>1.2806570826753438E-15</v>
      </c>
      <c r="I705" s="4">
        <f t="shared" si="115"/>
        <v>8580017.681848947</v>
      </c>
      <c r="J705" s="4">
        <f t="shared" si="116"/>
        <v>3.2679745897360457E-18</v>
      </c>
    </row>
    <row r="706" spans="1:10" x14ac:dyDescent="0.4">
      <c r="A706" s="1">
        <f t="shared" si="109"/>
        <v>44585</v>
      </c>
      <c r="B706">
        <f t="shared" si="110"/>
        <v>699</v>
      </c>
      <c r="C706" s="14">
        <f t="shared" si="111"/>
        <v>3066.3181510668187</v>
      </c>
      <c r="D706" s="15">
        <f t="shared" si="107"/>
        <v>-3.0398001125842653E-18</v>
      </c>
      <c r="E706" s="14">
        <f t="shared" si="112"/>
        <v>1.7017712072990729E-14</v>
      </c>
      <c r="F706" s="15">
        <f t="shared" si="113"/>
        <v>-1.1882000449967669E-15</v>
      </c>
      <c r="G706" s="14">
        <f t="shared" si="114"/>
        <v>8580017.681848947</v>
      </c>
      <c r="H706" s="15">
        <f t="shared" si="108"/>
        <v>1.1912398451093511E-15</v>
      </c>
      <c r="I706" s="4">
        <f t="shared" si="115"/>
        <v>8580017.681848947</v>
      </c>
      <c r="J706" s="4">
        <f t="shared" si="116"/>
        <v>3.0398001125842391E-18</v>
      </c>
    </row>
    <row r="707" spans="1:10" x14ac:dyDescent="0.4">
      <c r="A707" s="1">
        <f t="shared" si="109"/>
        <v>44586</v>
      </c>
      <c r="B707">
        <f t="shared" si="110"/>
        <v>700</v>
      </c>
      <c r="C707" s="14">
        <f t="shared" si="111"/>
        <v>3066.3181510668187</v>
      </c>
      <c r="D707" s="15">
        <f t="shared" si="107"/>
        <v>-2.8275570910157946E-18</v>
      </c>
      <c r="E707" s="14">
        <f t="shared" si="112"/>
        <v>1.5829512027993963E-14</v>
      </c>
      <c r="F707" s="15">
        <f t="shared" si="113"/>
        <v>-1.1052382848685617E-15</v>
      </c>
      <c r="G707" s="14">
        <f t="shared" si="114"/>
        <v>8580017.681848947</v>
      </c>
      <c r="H707" s="15">
        <f t="shared" si="108"/>
        <v>1.1080658419595775E-15</v>
      </c>
      <c r="I707" s="4">
        <f t="shared" si="115"/>
        <v>8580017.681848947</v>
      </c>
      <c r="J707" s="4">
        <f t="shared" si="116"/>
        <v>2.8275570910157881E-18</v>
      </c>
    </row>
    <row r="708" spans="1:10" x14ac:dyDescent="0.4">
      <c r="A708" s="1">
        <f t="shared" si="109"/>
        <v>44587</v>
      </c>
      <c r="B708">
        <f t="shared" si="110"/>
        <v>701</v>
      </c>
      <c r="C708" s="14">
        <f t="shared" si="111"/>
        <v>3066.3181510668187</v>
      </c>
      <c r="D708" s="15">
        <f t="shared" si="107"/>
        <v>-2.6301331689065364E-18</v>
      </c>
      <c r="E708" s="14">
        <f t="shared" si="112"/>
        <v>1.47242737431254E-14</v>
      </c>
      <c r="F708" s="15">
        <f t="shared" si="113"/>
        <v>-1.0280690288498717E-15</v>
      </c>
      <c r="G708" s="14">
        <f t="shared" si="114"/>
        <v>8580017.681848947</v>
      </c>
      <c r="H708" s="15">
        <f t="shared" si="108"/>
        <v>1.0306991620187782E-15</v>
      </c>
      <c r="I708" s="4">
        <f t="shared" si="115"/>
        <v>8580017.681848947</v>
      </c>
      <c r="J708" s="4">
        <f t="shared" si="116"/>
        <v>2.6301331689065002E-18</v>
      </c>
    </row>
    <row r="709" spans="1:10" x14ac:dyDescent="0.4">
      <c r="A709" s="1">
        <f t="shared" si="109"/>
        <v>44588</v>
      </c>
      <c r="B709">
        <f t="shared" si="110"/>
        <v>702</v>
      </c>
      <c r="C709" s="14">
        <f t="shared" si="111"/>
        <v>3066.3181510668187</v>
      </c>
      <c r="D709" s="15">
        <f t="shared" si="107"/>
        <v>-2.4464936563658232E-18</v>
      </c>
      <c r="E709" s="14">
        <f t="shared" si="112"/>
        <v>1.3696204714275529E-14</v>
      </c>
      <c r="F709" s="15">
        <f t="shared" si="113"/>
        <v>-9.5628783634292131E-16</v>
      </c>
      <c r="G709" s="14">
        <f t="shared" si="114"/>
        <v>8580017.681848947</v>
      </c>
      <c r="H709" s="15">
        <f t="shared" si="108"/>
        <v>9.5873432999928718E-16</v>
      </c>
      <c r="I709" s="4">
        <f t="shared" si="115"/>
        <v>8580017.681848947</v>
      </c>
      <c r="J709" s="4">
        <f t="shared" si="116"/>
        <v>2.4464936563658694E-18</v>
      </c>
    </row>
    <row r="710" spans="1:10" x14ac:dyDescent="0.4">
      <c r="A710" s="1">
        <f t="shared" si="109"/>
        <v>44589</v>
      </c>
      <c r="B710">
        <f t="shared" si="110"/>
        <v>703</v>
      </c>
      <c r="C710" s="14">
        <f t="shared" si="111"/>
        <v>3066.3181510668187</v>
      </c>
      <c r="D710" s="15">
        <f t="shared" si="107"/>
        <v>-2.2756761069731621E-18</v>
      </c>
      <c r="E710" s="14">
        <f t="shared" si="112"/>
        <v>1.2739916877932607E-14</v>
      </c>
      <c r="F710" s="15">
        <f t="shared" si="113"/>
        <v>-8.8951850534830948E-16</v>
      </c>
      <c r="G710" s="14">
        <f t="shared" si="114"/>
        <v>8580017.681848947</v>
      </c>
      <c r="H710" s="15">
        <f t="shared" si="108"/>
        <v>8.9179418145528259E-16</v>
      </c>
      <c r="I710" s="4">
        <f t="shared" si="115"/>
        <v>8580017.681848947</v>
      </c>
      <c r="J710" s="4">
        <f t="shared" si="116"/>
        <v>2.2756761069731074E-18</v>
      </c>
    </row>
    <row r="711" spans="1:10" x14ac:dyDescent="0.4">
      <c r="A711" s="1">
        <f t="shared" si="109"/>
        <v>44590</v>
      </c>
      <c r="B711">
        <f t="shared" si="110"/>
        <v>704</v>
      </c>
      <c r="C711" s="14">
        <f t="shared" si="111"/>
        <v>3066.3181510668187</v>
      </c>
      <c r="D711" s="15">
        <f t="shared" ref="D711:D774" si="117">-E$1*C711*E711/B$2</f>
        <v>-2.1167852736398664E-18</v>
      </c>
      <c r="E711" s="14">
        <f t="shared" si="112"/>
        <v>1.1850398372584298E-14</v>
      </c>
      <c r="F711" s="15">
        <f t="shared" si="113"/>
        <v>-8.2741110080726105E-16</v>
      </c>
      <c r="G711" s="14">
        <f t="shared" si="114"/>
        <v>8580017.681848947</v>
      </c>
      <c r="H711" s="15">
        <f t="shared" ref="H711:H774" si="118">$G$1*E711</f>
        <v>8.2952788608090094E-16</v>
      </c>
      <c r="I711" s="4">
        <f t="shared" si="115"/>
        <v>8580017.681848947</v>
      </c>
      <c r="J711" s="4">
        <f t="shared" si="116"/>
        <v>2.1167852736398834E-18</v>
      </c>
    </row>
    <row r="712" spans="1:10" x14ac:dyDescent="0.4">
      <c r="A712" s="1">
        <f t="shared" si="109"/>
        <v>44591</v>
      </c>
      <c r="B712">
        <f t="shared" si="110"/>
        <v>705</v>
      </c>
      <c r="C712" s="14">
        <f t="shared" si="111"/>
        <v>3066.3181510668187</v>
      </c>
      <c r="D712" s="15">
        <f t="shared" si="117"/>
        <v>-1.9689884166593525E-18</v>
      </c>
      <c r="E712" s="14">
        <f t="shared" si="112"/>
        <v>1.1022987271777037E-14</v>
      </c>
      <c r="F712" s="15">
        <f t="shared" si="113"/>
        <v>-7.6964012060773331E-16</v>
      </c>
      <c r="G712" s="14">
        <f t="shared" si="114"/>
        <v>8580017.681848947</v>
      </c>
      <c r="H712" s="15">
        <f t="shared" si="118"/>
        <v>7.7160910902439264E-16</v>
      </c>
      <c r="I712" s="4">
        <f t="shared" si="115"/>
        <v>8580017.681848947</v>
      </c>
      <c r="J712" s="4">
        <f t="shared" si="116"/>
        <v>1.9689884166593255E-18</v>
      </c>
    </row>
    <row r="713" spans="1:10" x14ac:dyDescent="0.4">
      <c r="A713" s="1">
        <f t="shared" ref="A713:A776" si="119">A712+1</f>
        <v>44592</v>
      </c>
      <c r="B713">
        <f t="shared" ref="B713:B776" si="120">B712+1</f>
        <v>706</v>
      </c>
      <c r="C713" s="14">
        <f t="shared" si="111"/>
        <v>3066.3181510668187</v>
      </c>
      <c r="D713" s="15">
        <f t="shared" si="117"/>
        <v>-1.8315109393558128E-18</v>
      </c>
      <c r="E713" s="14">
        <f t="shared" si="112"/>
        <v>1.0253347151169304E-14</v>
      </c>
      <c r="F713" s="15">
        <f t="shared" si="113"/>
        <v>-7.1590278964249548E-16</v>
      </c>
      <c r="G713" s="14">
        <f t="shared" si="114"/>
        <v>8580017.681848947</v>
      </c>
      <c r="H713" s="15">
        <f t="shared" si="118"/>
        <v>7.1773430058185132E-16</v>
      </c>
      <c r="I713" s="4">
        <f t="shared" si="115"/>
        <v>8580017.681848947</v>
      </c>
      <c r="J713" s="4">
        <f t="shared" si="116"/>
        <v>1.8315109393558409E-18</v>
      </c>
    </row>
    <row r="714" spans="1:10" x14ac:dyDescent="0.4">
      <c r="A714" s="1">
        <f t="shared" si="119"/>
        <v>44593</v>
      </c>
      <c r="B714">
        <f t="shared" si="120"/>
        <v>707</v>
      </c>
      <c r="C714" s="14">
        <f t="shared" si="111"/>
        <v>3066.3181510668187</v>
      </c>
      <c r="D714" s="15">
        <f t="shared" si="117"/>
        <v>-1.7036323284579027E-18</v>
      </c>
      <c r="E714" s="14">
        <f t="shared" si="112"/>
        <v>9.5374443615268078E-15</v>
      </c>
      <c r="F714" s="15">
        <f t="shared" si="113"/>
        <v>-6.6591747297841874E-16</v>
      </c>
      <c r="G714" s="14">
        <f t="shared" si="114"/>
        <v>8580017.681848947</v>
      </c>
      <c r="H714" s="15">
        <f t="shared" si="118"/>
        <v>6.6762110530687664E-16</v>
      </c>
      <c r="I714" s="4">
        <f t="shared" si="115"/>
        <v>8580017.681848947</v>
      </c>
      <c r="J714" s="4">
        <f t="shared" si="116"/>
        <v>1.7036323284579016E-18</v>
      </c>
    </row>
    <row r="715" spans="1:10" x14ac:dyDescent="0.4">
      <c r="A715" s="1">
        <f t="shared" si="119"/>
        <v>44594</v>
      </c>
      <c r="B715">
        <f t="shared" si="120"/>
        <v>708</v>
      </c>
      <c r="C715" s="14">
        <f t="shared" si="111"/>
        <v>3066.3181510668187</v>
      </c>
      <c r="D715" s="15">
        <f t="shared" si="117"/>
        <v>-1.5846823779211098E-18</v>
      </c>
      <c r="E715" s="14">
        <f t="shared" si="112"/>
        <v>8.8715268885483892E-15</v>
      </c>
      <c r="F715" s="15">
        <f t="shared" si="113"/>
        <v>-6.1942219982046622E-16</v>
      </c>
      <c r="G715" s="14">
        <f t="shared" si="114"/>
        <v>8580017.681848947</v>
      </c>
      <c r="H715" s="15">
        <f t="shared" si="118"/>
        <v>6.2100688219838729E-16</v>
      </c>
      <c r="I715" s="4">
        <f t="shared" si="115"/>
        <v>8580017.681848947</v>
      </c>
      <c r="J715" s="4">
        <f t="shared" si="116"/>
        <v>1.5846823779210761E-18</v>
      </c>
    </row>
    <row r="716" spans="1:10" x14ac:dyDescent="0.4">
      <c r="A716" s="1">
        <f t="shared" si="119"/>
        <v>44595</v>
      </c>
      <c r="B716">
        <f t="shared" si="120"/>
        <v>709</v>
      </c>
      <c r="C716" s="14">
        <f t="shared" si="111"/>
        <v>3066.3181510668187</v>
      </c>
      <c r="D716" s="15">
        <f t="shared" si="117"/>
        <v>-1.4740376764080389E-18</v>
      </c>
      <c r="E716" s="14">
        <f t="shared" si="112"/>
        <v>8.2521046887279232E-15</v>
      </c>
      <c r="F716" s="15">
        <f t="shared" si="113"/>
        <v>-5.761732905345467E-16</v>
      </c>
      <c r="G716" s="14">
        <f t="shared" si="114"/>
        <v>8580017.681848947</v>
      </c>
      <c r="H716" s="15">
        <f t="shared" si="118"/>
        <v>5.776473282109547E-16</v>
      </c>
      <c r="I716" s="4">
        <f t="shared" si="115"/>
        <v>8580017.681848947</v>
      </c>
      <c r="J716" s="4">
        <f t="shared" si="116"/>
        <v>1.4740376764079994E-18</v>
      </c>
    </row>
    <row r="717" spans="1:10" x14ac:dyDescent="0.4">
      <c r="A717" s="1">
        <f t="shared" si="119"/>
        <v>44596</v>
      </c>
      <c r="B717">
        <f t="shared" si="120"/>
        <v>710</v>
      </c>
      <c r="C717" s="14">
        <f t="shared" si="111"/>
        <v>3066.3181510668187</v>
      </c>
      <c r="D717" s="15">
        <f t="shared" si="117"/>
        <v>-1.3711183400176472E-18</v>
      </c>
      <c r="E717" s="14">
        <f t="shared" si="112"/>
        <v>7.6759313981933766E-15</v>
      </c>
      <c r="F717" s="15">
        <f t="shared" si="113"/>
        <v>-5.3594407953351878E-16</v>
      </c>
      <c r="G717" s="14">
        <f t="shared" si="114"/>
        <v>8580017.681848947</v>
      </c>
      <c r="H717" s="15">
        <f t="shared" si="118"/>
        <v>5.3731519787353639E-16</v>
      </c>
      <c r="I717" s="4">
        <f t="shared" si="115"/>
        <v>8580017.681848947</v>
      </c>
      <c r="J717" s="4">
        <f t="shared" si="116"/>
        <v>1.3711183400176046E-18</v>
      </c>
    </row>
    <row r="718" spans="1:10" x14ac:dyDescent="0.4">
      <c r="A718" s="1">
        <f t="shared" si="119"/>
        <v>44597</v>
      </c>
      <c r="B718">
        <f t="shared" si="120"/>
        <v>711</v>
      </c>
      <c r="C718" s="14">
        <f t="shared" si="111"/>
        <v>3066.3181510668187</v>
      </c>
      <c r="D718" s="15">
        <f t="shared" si="117"/>
        <v>-1.2753849731398196E-18</v>
      </c>
      <c r="E718" s="14">
        <f t="shared" si="112"/>
        <v>7.1399873186598586E-15</v>
      </c>
      <c r="F718" s="15">
        <f t="shared" si="113"/>
        <v>-4.9852372733305029E-16</v>
      </c>
      <c r="G718" s="14">
        <f t="shared" si="114"/>
        <v>8580017.681848947</v>
      </c>
      <c r="H718" s="15">
        <f t="shared" si="118"/>
        <v>4.9979911230619011E-16</v>
      </c>
      <c r="I718" s="4">
        <f t="shared" si="115"/>
        <v>8580017.681848947</v>
      </c>
      <c r="J718" s="4">
        <f t="shared" si="116"/>
        <v>1.2753849731398144E-18</v>
      </c>
    </row>
    <row r="719" spans="1:10" x14ac:dyDescent="0.4">
      <c r="A719" s="1">
        <f t="shared" si="119"/>
        <v>44598</v>
      </c>
      <c r="B719">
        <f t="shared" si="120"/>
        <v>712</v>
      </c>
      <c r="C719" s="14">
        <f t="shared" si="111"/>
        <v>3066.3181510668187</v>
      </c>
      <c r="D719" s="15">
        <f t="shared" si="117"/>
        <v>-1.1863358415072492E-18</v>
      </c>
      <c r="E719" s="14">
        <f t="shared" si="112"/>
        <v>6.6414635913268086E-15</v>
      </c>
      <c r="F719" s="15">
        <f t="shared" si="113"/>
        <v>-4.6371611555136948E-16</v>
      </c>
      <c r="G719" s="14">
        <f t="shared" si="114"/>
        <v>8580017.681848947</v>
      </c>
      <c r="H719" s="15">
        <f t="shared" si="118"/>
        <v>4.6490245139287669E-16</v>
      </c>
      <c r="I719" s="4">
        <f t="shared" si="115"/>
        <v>8580017.681848947</v>
      </c>
      <c r="J719" s="4">
        <f t="shared" si="116"/>
        <v>1.1863358415072089E-18</v>
      </c>
    </row>
    <row r="720" spans="1:10" x14ac:dyDescent="0.4">
      <c r="A720" s="1">
        <f t="shared" si="119"/>
        <v>44599</v>
      </c>
      <c r="B720">
        <f t="shared" si="120"/>
        <v>713</v>
      </c>
      <c r="C720" s="14">
        <f t="shared" si="111"/>
        <v>3066.3181510668187</v>
      </c>
      <c r="D720" s="15">
        <f t="shared" si="117"/>
        <v>-1.1035042426287246E-18</v>
      </c>
      <c r="E720" s="14">
        <f t="shared" si="112"/>
        <v>6.1777474757754387E-15</v>
      </c>
      <c r="F720" s="15">
        <f t="shared" si="113"/>
        <v>-4.3133881906165206E-16</v>
      </c>
      <c r="G720" s="14">
        <f t="shared" si="114"/>
        <v>8580017.681848947</v>
      </c>
      <c r="H720" s="15">
        <f t="shared" si="118"/>
        <v>4.3244232330428078E-16</v>
      </c>
      <c r="I720" s="4">
        <f t="shared" si="115"/>
        <v>8580017.681848947</v>
      </c>
      <c r="J720" s="4">
        <f t="shared" si="116"/>
        <v>1.1035042426287144E-18</v>
      </c>
    </row>
    <row r="721" spans="1:10" x14ac:dyDescent="0.4">
      <c r="A721" s="1">
        <f t="shared" si="119"/>
        <v>44600</v>
      </c>
      <c r="B721">
        <f t="shared" si="120"/>
        <v>714</v>
      </c>
      <c r="C721" s="14">
        <f t="shared" si="111"/>
        <v>3066.3181510668187</v>
      </c>
      <c r="D721" s="15">
        <f t="shared" si="117"/>
        <v>-1.0264560598223773E-18</v>
      </c>
      <c r="E721" s="14">
        <f t="shared" si="112"/>
        <v>5.7464086567137866E-15</v>
      </c>
      <c r="F721" s="15">
        <f t="shared" si="113"/>
        <v>-4.0122214991014272E-16</v>
      </c>
      <c r="G721" s="14">
        <f t="shared" si="114"/>
        <v>8580017.681848947</v>
      </c>
      <c r="H721" s="15">
        <f t="shared" si="118"/>
        <v>4.0224860596996511E-16</v>
      </c>
      <c r="I721" s="4">
        <f t="shared" si="115"/>
        <v>8580017.681848947</v>
      </c>
      <c r="J721" s="4">
        <f t="shared" si="116"/>
        <v>1.0264560598223852E-18</v>
      </c>
    </row>
    <row r="722" spans="1:10" x14ac:dyDescent="0.4">
      <c r="A722" s="1">
        <f t="shared" si="119"/>
        <v>44601</v>
      </c>
      <c r="B722">
        <f t="shared" si="120"/>
        <v>715</v>
      </c>
      <c r="C722" s="14">
        <f t="shared" si="111"/>
        <v>3066.3181510668187</v>
      </c>
      <c r="D722" s="15">
        <f t="shared" si="117"/>
        <v>-9.5478748702968868E-19</v>
      </c>
      <c r="E722" s="14">
        <f t="shared" si="112"/>
        <v>5.3451865068036439E-15</v>
      </c>
      <c r="F722" s="15">
        <f t="shared" si="113"/>
        <v>-3.7320826798922542E-16</v>
      </c>
      <c r="G722" s="14">
        <f t="shared" si="114"/>
        <v>8580017.681848947</v>
      </c>
      <c r="H722" s="15">
        <f t="shared" si="118"/>
        <v>3.7416305547625509E-16</v>
      </c>
      <c r="I722" s="4">
        <f t="shared" si="115"/>
        <v>8580017.681848947</v>
      </c>
      <c r="J722" s="4">
        <f t="shared" si="116"/>
        <v>9.5478748702966884E-19</v>
      </c>
    </row>
    <row r="723" spans="1:10" x14ac:dyDescent="0.4">
      <c r="A723" s="1">
        <f t="shared" si="119"/>
        <v>44602</v>
      </c>
      <c r="B723">
        <f t="shared" si="120"/>
        <v>716</v>
      </c>
      <c r="C723" s="14">
        <f t="shared" si="111"/>
        <v>3066.3181510668187</v>
      </c>
      <c r="D723" s="15">
        <f t="shared" si="117"/>
        <v>-8.8812291248611123E-19</v>
      </c>
      <c r="E723" s="14">
        <f t="shared" si="112"/>
        <v>4.9719782388144181E-15</v>
      </c>
      <c r="F723" s="15">
        <f t="shared" si="113"/>
        <v>-3.4715035380452322E-16</v>
      </c>
      <c r="G723" s="14">
        <f t="shared" si="114"/>
        <v>8580017.681848947</v>
      </c>
      <c r="H723" s="15">
        <f t="shared" si="118"/>
        <v>3.4803847671700931E-16</v>
      </c>
      <c r="I723" s="4">
        <f t="shared" si="115"/>
        <v>8580017.681848947</v>
      </c>
      <c r="J723" s="4">
        <f t="shared" si="116"/>
        <v>8.8812291248609178E-19</v>
      </c>
    </row>
    <row r="724" spans="1:10" x14ac:dyDescent="0.4">
      <c r="A724" s="1">
        <f t="shared" si="119"/>
        <v>44603</v>
      </c>
      <c r="B724">
        <f t="shared" si="120"/>
        <v>717</v>
      </c>
      <c r="C724" s="14">
        <f t="shared" si="111"/>
        <v>3066.3181510668187</v>
      </c>
      <c r="D724" s="15">
        <f t="shared" si="117"/>
        <v>-8.2611295015671569E-19</v>
      </c>
      <c r="E724" s="14">
        <f t="shared" si="112"/>
        <v>4.6248278850098949E-15</v>
      </c>
      <c r="F724" s="15">
        <f t="shared" si="113"/>
        <v>-3.2291183900053593E-16</v>
      </c>
      <c r="G724" s="14">
        <f t="shared" si="114"/>
        <v>8580017.681848947</v>
      </c>
      <c r="H724" s="15">
        <f t="shared" si="118"/>
        <v>3.2373795195069267E-16</v>
      </c>
      <c r="I724" s="4">
        <f t="shared" si="115"/>
        <v>8580017.681848947</v>
      </c>
      <c r="J724" s="4">
        <f t="shared" si="116"/>
        <v>8.261129501567362E-19</v>
      </c>
    </row>
    <row r="725" spans="1:10" x14ac:dyDescent="0.4">
      <c r="A725" s="1">
        <f t="shared" si="119"/>
        <v>44604</v>
      </c>
      <c r="B725">
        <f t="shared" si="120"/>
        <v>718</v>
      </c>
      <c r="C725" s="14">
        <f t="shared" si="111"/>
        <v>3066.3181510668187</v>
      </c>
      <c r="D725" s="15">
        <f t="shared" si="117"/>
        <v>-7.6843260861970462E-19</v>
      </c>
      <c r="E725" s="14">
        <f t="shared" si="112"/>
        <v>4.3019160460093588E-15</v>
      </c>
      <c r="F725" s="15">
        <f t="shared" si="113"/>
        <v>-3.0036569061203544E-16</v>
      </c>
      <c r="G725" s="14">
        <f t="shared" si="114"/>
        <v>8580017.681848947</v>
      </c>
      <c r="H725" s="15">
        <f t="shared" si="118"/>
        <v>3.0113412322065513E-16</v>
      </c>
      <c r="I725" s="4">
        <f t="shared" si="115"/>
        <v>8580017.681848947</v>
      </c>
      <c r="J725" s="4">
        <f t="shared" si="116"/>
        <v>7.6843260861968478E-19</v>
      </c>
    </row>
    <row r="726" spans="1:10" x14ac:dyDescent="0.4">
      <c r="A726" s="1">
        <f t="shared" si="119"/>
        <v>44605</v>
      </c>
      <c r="B726">
        <f t="shared" si="120"/>
        <v>719</v>
      </c>
      <c r="C726" s="14">
        <f t="shared" si="111"/>
        <v>3066.3181510668187</v>
      </c>
      <c r="D726" s="15">
        <f t="shared" si="117"/>
        <v>-7.1477958780099859E-19</v>
      </c>
      <c r="E726" s="14">
        <f t="shared" si="112"/>
        <v>4.0015503553973236E-15</v>
      </c>
      <c r="F726" s="15">
        <f t="shared" si="113"/>
        <v>-2.793937452900117E-16</v>
      </c>
      <c r="G726" s="14">
        <f t="shared" si="114"/>
        <v>8580017.681848947</v>
      </c>
      <c r="H726" s="15">
        <f t="shared" si="118"/>
        <v>2.8010852487781269E-16</v>
      </c>
      <c r="I726" s="4">
        <f t="shared" si="115"/>
        <v>8580017.681848947</v>
      </c>
      <c r="J726" s="4">
        <f t="shared" si="116"/>
        <v>7.1477958780099089E-19</v>
      </c>
    </row>
    <row r="727" spans="1:10" x14ac:dyDescent="0.4">
      <c r="A727" s="1">
        <f t="shared" si="119"/>
        <v>44606</v>
      </c>
      <c r="B727">
        <f t="shared" si="120"/>
        <v>720</v>
      </c>
      <c r="C727" s="14">
        <f t="shared" si="111"/>
        <v>3066.3181510668187</v>
      </c>
      <c r="D727" s="15">
        <f t="shared" si="117"/>
        <v>-6.6487269463315241E-19</v>
      </c>
      <c r="E727" s="14">
        <f t="shared" si="112"/>
        <v>3.7221566101073122E-15</v>
      </c>
      <c r="F727" s="15">
        <f t="shared" si="113"/>
        <v>-2.5988609001287873E-16</v>
      </c>
      <c r="G727" s="14">
        <f t="shared" si="114"/>
        <v>8580017.681848947</v>
      </c>
      <c r="H727" s="15">
        <f t="shared" si="118"/>
        <v>2.6055096270751187E-16</v>
      </c>
      <c r="I727" s="4">
        <f t="shared" si="115"/>
        <v>8580017.681848947</v>
      </c>
      <c r="J727" s="4">
        <f t="shared" si="116"/>
        <v>6.6487269463314182E-19</v>
      </c>
    </row>
    <row r="728" spans="1:10" x14ac:dyDescent="0.4">
      <c r="A728" s="1">
        <f t="shared" si="119"/>
        <v>44607</v>
      </c>
      <c r="B728">
        <f t="shared" si="120"/>
        <v>721</v>
      </c>
      <c r="C728" s="14">
        <f t="shared" si="111"/>
        <v>3066.3181510668187</v>
      </c>
      <c r="D728" s="15">
        <f t="shared" si="117"/>
        <v>-6.1845036933514321E-19</v>
      </c>
      <c r="E728" s="14">
        <f t="shared" si="112"/>
        <v>3.4622705200944334E-15</v>
      </c>
      <c r="F728" s="15">
        <f t="shared" si="113"/>
        <v>-2.417404860372752E-16</v>
      </c>
      <c r="G728" s="14">
        <f t="shared" si="114"/>
        <v>8580017.681848947</v>
      </c>
      <c r="H728" s="15">
        <f t="shared" si="118"/>
        <v>2.4235893640661034E-16</v>
      </c>
      <c r="I728" s="4">
        <f t="shared" si="115"/>
        <v>8580017.681848947</v>
      </c>
      <c r="J728" s="4">
        <f t="shared" si="116"/>
        <v>6.1845036933514167E-19</v>
      </c>
    </row>
    <row r="729" spans="1:10" x14ac:dyDescent="0.4">
      <c r="A729" s="1">
        <f t="shared" si="119"/>
        <v>44608</v>
      </c>
      <c r="B729">
        <f t="shared" si="120"/>
        <v>722</v>
      </c>
      <c r="C729" s="14">
        <f t="shared" si="111"/>
        <v>3066.3181510668187</v>
      </c>
      <c r="D729" s="15">
        <f t="shared" si="117"/>
        <v>-5.7526931458933084E-19</v>
      </c>
      <c r="E729" s="14">
        <f t="shared" si="112"/>
        <v>3.2205300340571581E-15</v>
      </c>
      <c r="F729" s="15">
        <f t="shared" si="113"/>
        <v>-2.2486183306941177E-16</v>
      </c>
      <c r="G729" s="14">
        <f t="shared" si="114"/>
        <v>8580017.681848947</v>
      </c>
      <c r="H729" s="15">
        <f t="shared" si="118"/>
        <v>2.2543710238400111E-16</v>
      </c>
      <c r="I729" s="4">
        <f t="shared" si="115"/>
        <v>8580017.681848947</v>
      </c>
      <c r="J729" s="4">
        <f t="shared" si="116"/>
        <v>5.7526931458934278E-19</v>
      </c>
    </row>
    <row r="730" spans="1:10" x14ac:dyDescent="0.4">
      <c r="A730" s="1">
        <f t="shared" si="119"/>
        <v>44609</v>
      </c>
      <c r="B730">
        <f t="shared" si="120"/>
        <v>723</v>
      </c>
      <c r="C730" s="14">
        <f t="shared" si="111"/>
        <v>3066.3181510668187</v>
      </c>
      <c r="D730" s="15">
        <f t="shared" si="117"/>
        <v>-5.3510322043116492E-19</v>
      </c>
      <c r="E730" s="14">
        <f t="shared" si="112"/>
        <v>2.9956682009877465E-15</v>
      </c>
      <c r="F730" s="15">
        <f t="shared" si="113"/>
        <v>-2.0916167084871112E-16</v>
      </c>
      <c r="G730" s="14">
        <f t="shared" si="114"/>
        <v>8580017.681848947</v>
      </c>
      <c r="H730" s="15">
        <f t="shared" si="118"/>
        <v>2.0969677406914228E-16</v>
      </c>
      <c r="I730" s="4">
        <f t="shared" si="115"/>
        <v>8580017.681848947</v>
      </c>
      <c r="J730" s="4">
        <f t="shared" si="116"/>
        <v>5.3510322043116511E-19</v>
      </c>
    </row>
    <row r="731" spans="1:10" x14ac:dyDescent="0.4">
      <c r="A731" s="1">
        <f t="shared" si="119"/>
        <v>44610</v>
      </c>
      <c r="B731">
        <f t="shared" si="120"/>
        <v>724</v>
      </c>
      <c r="C731" s="14">
        <f t="shared" si="111"/>
        <v>3066.3181510668187</v>
      </c>
      <c r="D731" s="15">
        <f t="shared" si="117"/>
        <v>-4.9774157816884601E-19</v>
      </c>
      <c r="E731" s="14">
        <f t="shared" si="112"/>
        <v>2.7865065301390354E-15</v>
      </c>
      <c r="F731" s="15">
        <f t="shared" si="113"/>
        <v>-1.9455771553156366E-16</v>
      </c>
      <c r="G731" s="14">
        <f t="shared" si="114"/>
        <v>8580017.681848947</v>
      </c>
      <c r="H731" s="15">
        <f t="shared" si="118"/>
        <v>1.950554571097325E-16</v>
      </c>
      <c r="I731" s="4">
        <f t="shared" si="115"/>
        <v>8580017.681848947</v>
      </c>
      <c r="J731" s="4">
        <f t="shared" si="116"/>
        <v>4.9774157816884399E-19</v>
      </c>
    </row>
    <row r="732" spans="1:10" x14ac:dyDescent="0.4">
      <c r="A732" s="1">
        <f t="shared" si="119"/>
        <v>44611</v>
      </c>
      <c r="B732">
        <f t="shared" si="120"/>
        <v>725</v>
      </c>
      <c r="C732" s="14">
        <f t="shared" si="111"/>
        <v>3066.3181510668187</v>
      </c>
      <c r="D732" s="15">
        <f t="shared" si="117"/>
        <v>-4.629885771167458E-19</v>
      </c>
      <c r="E732" s="14">
        <f t="shared" si="112"/>
        <v>2.5919488146074715E-15</v>
      </c>
      <c r="F732" s="15">
        <f t="shared" si="113"/>
        <v>-1.8097342844540629E-16</v>
      </c>
      <c r="G732" s="14">
        <f t="shared" si="114"/>
        <v>8580017.681848947</v>
      </c>
      <c r="H732" s="15">
        <f t="shared" si="118"/>
        <v>1.8143641702252303E-16</v>
      </c>
      <c r="I732" s="4">
        <f t="shared" si="115"/>
        <v>8580017.681848947</v>
      </c>
      <c r="J732" s="4">
        <f t="shared" si="116"/>
        <v>4.6298857711673559E-19</v>
      </c>
    </row>
    <row r="733" spans="1:10" x14ac:dyDescent="0.4">
      <c r="A733" s="1">
        <f t="shared" si="119"/>
        <v>44612</v>
      </c>
      <c r="B733">
        <f t="shared" si="120"/>
        <v>726</v>
      </c>
      <c r="C733" s="14">
        <f t="shared" si="111"/>
        <v>3066.3181510668187</v>
      </c>
      <c r="D733" s="15">
        <f t="shared" si="117"/>
        <v>-4.3066207836041638E-19</v>
      </c>
      <c r="E733" s="14">
        <f t="shared" si="112"/>
        <v>2.4109753861620651E-15</v>
      </c>
      <c r="F733" s="15">
        <f t="shared" si="113"/>
        <v>-1.6833761495298416E-16</v>
      </c>
      <c r="G733" s="14">
        <f t="shared" si="114"/>
        <v>8580017.681848947</v>
      </c>
      <c r="H733" s="15">
        <f t="shared" si="118"/>
        <v>1.6876827703134458E-16</v>
      </c>
      <c r="I733" s="4">
        <f t="shared" si="115"/>
        <v>8580017.681848947</v>
      </c>
      <c r="J733" s="4">
        <f t="shared" si="116"/>
        <v>4.3066207836042144E-19</v>
      </c>
    </row>
    <row r="734" spans="1:10" x14ac:dyDescent="0.4">
      <c r="A734" s="1">
        <f t="shared" si="119"/>
        <v>44613</v>
      </c>
      <c r="B734">
        <f t="shared" si="120"/>
        <v>727</v>
      </c>
      <c r="C734" s="14">
        <f t="shared" si="111"/>
        <v>3066.3181510668187</v>
      </c>
      <c r="D734" s="15">
        <f t="shared" si="117"/>
        <v>-4.0059266017473672E-19</v>
      </c>
      <c r="E734" s="14">
        <f t="shared" si="112"/>
        <v>2.2426377712090809E-15</v>
      </c>
      <c r="F734" s="15">
        <f t="shared" si="113"/>
        <v>-1.5658405132446093E-16</v>
      </c>
      <c r="G734" s="14">
        <f t="shared" si="114"/>
        <v>8580017.681848947</v>
      </c>
      <c r="H734" s="15">
        <f t="shared" si="118"/>
        <v>1.5698464398463567E-16</v>
      </c>
      <c r="I734" s="4">
        <f t="shared" si="115"/>
        <v>8580017.681848947</v>
      </c>
      <c r="J734" s="4">
        <f t="shared" si="116"/>
        <v>4.0059266017473918E-19</v>
      </c>
    </row>
    <row r="735" spans="1:10" x14ac:dyDescent="0.4">
      <c r="A735" s="1">
        <f t="shared" si="119"/>
        <v>44614</v>
      </c>
      <c r="B735">
        <f t="shared" si="120"/>
        <v>728</v>
      </c>
      <c r="C735" s="14">
        <f t="shared" si="111"/>
        <v>3066.3181510668187</v>
      </c>
      <c r="D735" s="15">
        <f t="shared" si="117"/>
        <v>-3.7262273009227611E-19</v>
      </c>
      <c r="E735" s="14">
        <f t="shared" si="112"/>
        <v>2.0860537198846198E-15</v>
      </c>
      <c r="F735" s="15">
        <f t="shared" si="113"/>
        <v>-1.4565113766183112E-16</v>
      </c>
      <c r="G735" s="14">
        <f t="shared" si="114"/>
        <v>8580017.681848947</v>
      </c>
      <c r="H735" s="15">
        <f t="shared" si="118"/>
        <v>1.460237603919234E-16</v>
      </c>
      <c r="I735" s="4">
        <f t="shared" si="115"/>
        <v>8580017.681848947</v>
      </c>
      <c r="J735" s="4">
        <f t="shared" si="116"/>
        <v>3.7262273009227684E-19</v>
      </c>
    </row>
    <row r="736" spans="1:10" x14ac:dyDescent="0.4">
      <c r="A736" s="1">
        <f t="shared" si="119"/>
        <v>44615</v>
      </c>
      <c r="B736">
        <f t="shared" si="120"/>
        <v>729</v>
      </c>
      <c r="C736" s="14">
        <f t="shared" si="111"/>
        <v>3066.3181510668187</v>
      </c>
      <c r="D736" s="15">
        <f t="shared" si="117"/>
        <v>-3.4660569896826495E-19</v>
      </c>
      <c r="E736" s="14">
        <f t="shared" si="112"/>
        <v>1.9404025822227888E-15</v>
      </c>
      <c r="F736" s="15">
        <f t="shared" si="113"/>
        <v>-1.3548157505662695E-16</v>
      </c>
      <c r="G736" s="14">
        <f t="shared" si="114"/>
        <v>8580017.681848947</v>
      </c>
      <c r="H736" s="15">
        <f t="shared" si="118"/>
        <v>1.3582818075559522E-16</v>
      </c>
      <c r="I736" s="4">
        <f t="shared" si="115"/>
        <v>8580017.681848947</v>
      </c>
      <c r="J736" s="4">
        <f t="shared" si="116"/>
        <v>3.4660569896827299E-19</v>
      </c>
    </row>
    <row r="737" spans="1:10" x14ac:dyDescent="0.4">
      <c r="A737" s="1">
        <f t="shared" si="119"/>
        <v>44616</v>
      </c>
      <c r="B737">
        <f t="shared" si="120"/>
        <v>730</v>
      </c>
      <c r="C737" s="14">
        <f t="shared" si="111"/>
        <v>3066.3181510668187</v>
      </c>
      <c r="D737" s="15">
        <f t="shared" si="117"/>
        <v>-3.2240521271348422E-19</v>
      </c>
      <c r="E737" s="14">
        <f t="shared" si="112"/>
        <v>1.8049210071661619E-15</v>
      </c>
      <c r="F737" s="15">
        <f t="shared" si="113"/>
        <v>-1.2602206528891786E-16</v>
      </c>
      <c r="G737" s="14">
        <f t="shared" si="114"/>
        <v>8580017.681848947</v>
      </c>
      <c r="H737" s="15">
        <f t="shared" si="118"/>
        <v>1.2634447050163136E-16</v>
      </c>
      <c r="I737" s="4">
        <f t="shared" si="115"/>
        <v>8580017.681848947</v>
      </c>
      <c r="J737" s="4">
        <f t="shared" si="116"/>
        <v>3.224052127134925E-19</v>
      </c>
    </row>
    <row r="738" spans="1:10" x14ac:dyDescent="0.4">
      <c r="A738" s="1">
        <f t="shared" si="119"/>
        <v>44617</v>
      </c>
      <c r="B738">
        <f t="shared" si="120"/>
        <v>731</v>
      </c>
      <c r="C738" s="14">
        <f t="shared" si="111"/>
        <v>3066.3181510668187</v>
      </c>
      <c r="D738" s="15">
        <f t="shared" si="117"/>
        <v>-2.9989443766862057E-19</v>
      </c>
      <c r="E738" s="14">
        <f t="shared" si="112"/>
        <v>1.6788989418772441E-15</v>
      </c>
      <c r="F738" s="15">
        <f t="shared" si="113"/>
        <v>-1.172230314937385E-16</v>
      </c>
      <c r="G738" s="14">
        <f t="shared" si="114"/>
        <v>8580017.681848947</v>
      </c>
      <c r="H738" s="15">
        <f t="shared" si="118"/>
        <v>1.1752292593140711E-16</v>
      </c>
      <c r="I738" s="4">
        <f t="shared" si="115"/>
        <v>8580017.681848947</v>
      </c>
      <c r="J738" s="4">
        <f t="shared" si="116"/>
        <v>2.9989443766860839E-19</v>
      </c>
    </row>
    <row r="739" spans="1:10" x14ac:dyDescent="0.4">
      <c r="A739" s="1">
        <f t="shared" si="119"/>
        <v>44618</v>
      </c>
      <c r="B739">
        <f t="shared" si="120"/>
        <v>732</v>
      </c>
      <c r="C739" s="14">
        <f t="shared" si="111"/>
        <v>3066.3181510668187</v>
      </c>
      <c r="D739" s="15">
        <f t="shared" si="117"/>
        <v>-2.789553958747661E-19</v>
      </c>
      <c r="E739" s="14">
        <f t="shared" si="112"/>
        <v>1.5616759103835056E-15</v>
      </c>
      <c r="F739" s="15">
        <f t="shared" si="113"/>
        <v>-1.0903835833097064E-16</v>
      </c>
      <c r="G739" s="14">
        <f t="shared" si="114"/>
        <v>8580017.681848947</v>
      </c>
      <c r="H739" s="15">
        <f t="shared" si="118"/>
        <v>1.093173137268454E-16</v>
      </c>
      <c r="I739" s="4">
        <f t="shared" si="115"/>
        <v>8580017.681848947</v>
      </c>
      <c r="J739" s="4">
        <f t="shared" si="116"/>
        <v>2.7895539587476317E-19</v>
      </c>
    </row>
    <row r="740" spans="1:10" x14ac:dyDescent="0.4">
      <c r="A740" s="1">
        <f t="shared" si="119"/>
        <v>44619</v>
      </c>
      <c r="B740">
        <f t="shared" si="120"/>
        <v>733</v>
      </c>
      <c r="C740" s="14">
        <f t="shared" si="111"/>
        <v>3066.3181510668187</v>
      </c>
      <c r="D740" s="15">
        <f t="shared" si="117"/>
        <v>-2.5947834675624508E-19</v>
      </c>
      <c r="E740" s="14">
        <f t="shared" si="112"/>
        <v>1.4526375520525349E-15</v>
      </c>
      <c r="F740" s="15">
        <f t="shared" si="113"/>
        <v>-1.0142515029692121E-16</v>
      </c>
      <c r="G740" s="14">
        <f t="shared" si="114"/>
        <v>8580017.681848947</v>
      </c>
      <c r="H740" s="15">
        <f t="shared" si="118"/>
        <v>1.0168462864367745E-16</v>
      </c>
      <c r="I740" s="4">
        <f t="shared" si="115"/>
        <v>8580017.681848947</v>
      </c>
      <c r="J740" s="4">
        <f t="shared" si="116"/>
        <v>2.5947834675624392E-19</v>
      </c>
    </row>
    <row r="741" spans="1:10" x14ac:dyDescent="0.4">
      <c r="A741" s="1">
        <f t="shared" si="119"/>
        <v>44620</v>
      </c>
      <c r="B741">
        <f t="shared" si="120"/>
        <v>734</v>
      </c>
      <c r="C741" s="14">
        <f t="shared" ref="C741:C804" si="121">C740+D740</f>
        <v>3066.3181510668187</v>
      </c>
      <c r="D741" s="15">
        <f t="shared" si="117"/>
        <v>-2.4136121197519618E-19</v>
      </c>
      <c r="E741" s="14">
        <f t="shared" ref="E741:E804" si="122">E740+F740</f>
        <v>1.3512124017556138E-15</v>
      </c>
      <c r="F741" s="15">
        <f t="shared" ref="F741:F804" si="123">-D741-H741</f>
        <v>-9.4343506910917779E-17</v>
      </c>
      <c r="G741" s="14">
        <f t="shared" ref="G741:G804" si="124">G740+H740</f>
        <v>8580017.681848947</v>
      </c>
      <c r="H741" s="15">
        <f t="shared" si="118"/>
        <v>9.4584868122892976E-17</v>
      </c>
      <c r="I741" s="4">
        <f t="shared" ref="I741:I804" si="125">E741+G741</f>
        <v>8580017.681848947</v>
      </c>
      <c r="J741" s="4">
        <f t="shared" ref="J741:J804" si="126">F741+H741</f>
        <v>2.4136121197519738E-19</v>
      </c>
    </row>
    <row r="742" spans="1:10" x14ac:dyDescent="0.4">
      <c r="A742" s="1">
        <f t="shared" si="119"/>
        <v>44621</v>
      </c>
      <c r="B742">
        <f t="shared" si="120"/>
        <v>735</v>
      </c>
      <c r="C742" s="14">
        <f t="shared" si="121"/>
        <v>3066.3181510668187</v>
      </c>
      <c r="D742" s="15">
        <f t="shared" si="117"/>
        <v>-2.2450904044359719E-19</v>
      </c>
      <c r="E742" s="14">
        <f t="shared" si="122"/>
        <v>1.256868894844696E-15</v>
      </c>
      <c r="F742" s="15">
        <f t="shared" si="123"/>
        <v>-8.7756313598685132E-17</v>
      </c>
      <c r="G742" s="14">
        <f t="shared" si="124"/>
        <v>8580017.681848947</v>
      </c>
      <c r="H742" s="15">
        <f t="shared" si="118"/>
        <v>8.7980822639128725E-17</v>
      </c>
      <c r="I742" s="4">
        <f t="shared" si="125"/>
        <v>8580017.681848947</v>
      </c>
      <c r="J742" s="4">
        <f t="shared" si="126"/>
        <v>2.245090404435929E-19</v>
      </c>
    </row>
    <row r="743" spans="1:10" x14ac:dyDescent="0.4">
      <c r="A743" s="1">
        <f t="shared" si="119"/>
        <v>44622</v>
      </c>
      <c r="B743">
        <f t="shared" si="120"/>
        <v>736</v>
      </c>
      <c r="C743" s="14">
        <f t="shared" si="121"/>
        <v>3066.3181510668187</v>
      </c>
      <c r="D743" s="15">
        <f t="shared" si="117"/>
        <v>-2.0883351068888663E-19</v>
      </c>
      <c r="E743" s="14">
        <f t="shared" si="122"/>
        <v>1.1691125812460108E-15</v>
      </c>
      <c r="F743" s="15">
        <f t="shared" si="123"/>
        <v>-8.1629047176531881E-17</v>
      </c>
      <c r="G743" s="14">
        <f t="shared" si="124"/>
        <v>8580017.681848947</v>
      </c>
      <c r="H743" s="15">
        <f t="shared" si="118"/>
        <v>8.1837880687220765E-17</v>
      </c>
      <c r="I743" s="4">
        <f t="shared" si="125"/>
        <v>8580017.681848947</v>
      </c>
      <c r="J743" s="4">
        <f t="shared" si="126"/>
        <v>2.0883351068888328E-19</v>
      </c>
    </row>
    <row r="744" spans="1:10" x14ac:dyDescent="0.4">
      <c r="A744" s="1">
        <f t="shared" si="119"/>
        <v>44623</v>
      </c>
      <c r="B744">
        <f t="shared" si="120"/>
        <v>737</v>
      </c>
      <c r="C744" s="14">
        <f t="shared" si="121"/>
        <v>3066.3181510668187</v>
      </c>
      <c r="D744" s="15">
        <f t="shared" si="117"/>
        <v>-1.9425246796510058E-19</v>
      </c>
      <c r="E744" s="14">
        <f t="shared" si="122"/>
        <v>1.087483534069479E-15</v>
      </c>
      <c r="F744" s="15">
        <f t="shared" si="123"/>
        <v>-7.5929594916898429E-17</v>
      </c>
      <c r="G744" s="14">
        <f t="shared" si="124"/>
        <v>8580017.681848947</v>
      </c>
      <c r="H744" s="15">
        <f t="shared" si="118"/>
        <v>7.6123847384863535E-17</v>
      </c>
      <c r="I744" s="4">
        <f t="shared" si="125"/>
        <v>8580017.681848947</v>
      </c>
      <c r="J744" s="4">
        <f t="shared" si="126"/>
        <v>1.9425246796510578E-19</v>
      </c>
    </row>
    <row r="745" spans="1:10" x14ac:dyDescent="0.4">
      <c r="A745" s="1">
        <f t="shared" si="119"/>
        <v>44624</v>
      </c>
      <c r="B745">
        <f t="shared" si="120"/>
        <v>738</v>
      </c>
      <c r="C745" s="14">
        <f t="shared" si="121"/>
        <v>3066.3181510668187</v>
      </c>
      <c r="D745" s="15">
        <f t="shared" si="117"/>
        <v>-1.8068949368354653E-19</v>
      </c>
      <c r="E745" s="14">
        <f t="shared" si="122"/>
        <v>1.0115539391525807E-15</v>
      </c>
      <c r="F745" s="15">
        <f t="shared" si="123"/>
        <v>-7.0628086246997115E-17</v>
      </c>
      <c r="G745" s="14">
        <f t="shared" si="124"/>
        <v>8580017.681848947</v>
      </c>
      <c r="H745" s="15">
        <f t="shared" si="118"/>
        <v>7.0808775740680656E-17</v>
      </c>
      <c r="I745" s="4">
        <f t="shared" si="125"/>
        <v>8580017.681848947</v>
      </c>
      <c r="J745" s="4">
        <f t="shared" si="126"/>
        <v>1.8068949368354052E-19</v>
      </c>
    </row>
    <row r="746" spans="1:10" x14ac:dyDescent="0.4">
      <c r="A746" s="1">
        <f t="shared" si="119"/>
        <v>44625</v>
      </c>
      <c r="B746">
        <f t="shared" si="120"/>
        <v>739</v>
      </c>
      <c r="C746" s="14">
        <f t="shared" si="121"/>
        <v>3066.3181510668187</v>
      </c>
      <c r="D746" s="15">
        <f t="shared" si="117"/>
        <v>-1.6807350490641933E-19</v>
      </c>
      <c r="E746" s="14">
        <f t="shared" si="122"/>
        <v>9.4092585290558361E-16</v>
      </c>
      <c r="F746" s="15">
        <f t="shared" si="123"/>
        <v>-6.5696736198484445E-17</v>
      </c>
      <c r="G746" s="14">
        <f t="shared" si="124"/>
        <v>8580017.681848947</v>
      </c>
      <c r="H746" s="15">
        <f t="shared" si="118"/>
        <v>6.586480970339086E-17</v>
      </c>
      <c r="I746" s="4">
        <f t="shared" si="125"/>
        <v>8580017.681848947</v>
      </c>
      <c r="J746" s="4">
        <f t="shared" si="126"/>
        <v>1.6807350490641413E-19</v>
      </c>
    </row>
    <row r="747" spans="1:10" x14ac:dyDescent="0.4">
      <c r="A747" s="1">
        <f t="shared" si="119"/>
        <v>44626</v>
      </c>
      <c r="B747">
        <f t="shared" si="120"/>
        <v>740</v>
      </c>
      <c r="C747" s="14">
        <f t="shared" si="121"/>
        <v>3066.3181510668187</v>
      </c>
      <c r="D747" s="15">
        <f t="shared" si="117"/>
        <v>-1.5633838180432331E-19</v>
      </c>
      <c r="E747" s="14">
        <f t="shared" si="122"/>
        <v>8.7522911670709913E-16</v>
      </c>
      <c r="F747" s="15">
        <f t="shared" si="123"/>
        <v>-6.1109699787692633E-17</v>
      </c>
      <c r="G747" s="14">
        <f t="shared" si="124"/>
        <v>8580017.681848947</v>
      </c>
      <c r="H747" s="15">
        <f t="shared" si="118"/>
        <v>6.126603816949695E-17</v>
      </c>
      <c r="I747" s="4">
        <f t="shared" si="125"/>
        <v>8580017.681848947</v>
      </c>
      <c r="J747" s="4">
        <f t="shared" si="126"/>
        <v>1.5633838180431746E-19</v>
      </c>
    </row>
    <row r="748" spans="1:10" x14ac:dyDescent="0.4">
      <c r="A748" s="1">
        <f t="shared" si="119"/>
        <v>44627</v>
      </c>
      <c r="B748">
        <f t="shared" si="120"/>
        <v>741</v>
      </c>
      <c r="C748" s="14">
        <f t="shared" si="121"/>
        <v>3066.3181510668187</v>
      </c>
      <c r="D748" s="15">
        <f t="shared" si="117"/>
        <v>-1.4542262112522207E-19</v>
      </c>
      <c r="E748" s="14">
        <f t="shared" si="122"/>
        <v>8.1411941691940647E-16</v>
      </c>
      <c r="F748" s="15">
        <f t="shared" si="123"/>
        <v>-5.6842936563233225E-17</v>
      </c>
      <c r="G748" s="14">
        <f t="shared" si="124"/>
        <v>8580017.681848947</v>
      </c>
      <c r="H748" s="15">
        <f t="shared" si="118"/>
        <v>5.6988359184358452E-17</v>
      </c>
      <c r="I748" s="4">
        <f t="shared" si="125"/>
        <v>8580017.681848947</v>
      </c>
      <c r="J748" s="4">
        <f t="shared" si="126"/>
        <v>1.4542262112522688E-19</v>
      </c>
    </row>
    <row r="749" spans="1:10" x14ac:dyDescent="0.4">
      <c r="A749" s="1">
        <f t="shared" si="119"/>
        <v>44628</v>
      </c>
      <c r="B749">
        <f t="shared" si="120"/>
        <v>742</v>
      </c>
      <c r="C749" s="14">
        <f t="shared" si="121"/>
        <v>3066.3181510668187</v>
      </c>
      <c r="D749" s="15">
        <f t="shared" si="117"/>
        <v>-1.3526901385866253E-19</v>
      </c>
      <c r="E749" s="14">
        <f t="shared" si="122"/>
        <v>7.5727648035617326E-16</v>
      </c>
      <c r="F749" s="15">
        <f t="shared" si="123"/>
        <v>-5.2874084611073474E-17</v>
      </c>
      <c r="G749" s="14">
        <f t="shared" si="124"/>
        <v>8580017.681848947</v>
      </c>
      <c r="H749" s="15">
        <f t="shared" si="118"/>
        <v>5.3009353624932134E-17</v>
      </c>
      <c r="I749" s="4">
        <f t="shared" si="125"/>
        <v>8580017.681848947</v>
      </c>
      <c r="J749" s="4">
        <f t="shared" si="126"/>
        <v>1.3526901385865993E-19</v>
      </c>
    </row>
    <row r="750" spans="1:10" x14ac:dyDescent="0.4">
      <c r="A750" s="1">
        <f t="shared" si="119"/>
        <v>44629</v>
      </c>
      <c r="B750">
        <f t="shared" si="120"/>
        <v>743</v>
      </c>
      <c r="C750" s="14">
        <f t="shared" si="121"/>
        <v>3066.3181510668187</v>
      </c>
      <c r="D750" s="15">
        <f t="shared" si="117"/>
        <v>-1.2582434540592588E-19</v>
      </c>
      <c r="E750" s="14">
        <f t="shared" si="122"/>
        <v>7.0440239574509976E-16</v>
      </c>
      <c r="F750" s="15">
        <f t="shared" si="123"/>
        <v>-4.918234335675106E-17</v>
      </c>
      <c r="G750" s="14">
        <f t="shared" si="124"/>
        <v>8580017.681848947</v>
      </c>
      <c r="H750" s="15">
        <f t="shared" si="118"/>
        <v>4.9308167702156987E-17</v>
      </c>
      <c r="I750" s="4">
        <f t="shared" si="125"/>
        <v>8580017.681848947</v>
      </c>
      <c r="J750" s="4">
        <f t="shared" si="126"/>
        <v>1.258243454059278E-19</v>
      </c>
    </row>
    <row r="751" spans="1:10" x14ac:dyDescent="0.4">
      <c r="A751" s="1">
        <f t="shared" si="119"/>
        <v>44630</v>
      </c>
      <c r="B751">
        <f t="shared" si="120"/>
        <v>744</v>
      </c>
      <c r="C751" s="14">
        <f t="shared" si="121"/>
        <v>3066.3181510668187</v>
      </c>
      <c r="D751" s="15">
        <f t="shared" si="117"/>
        <v>-1.170391166847106E-19</v>
      </c>
      <c r="E751" s="14">
        <f t="shared" si="122"/>
        <v>6.5522005238834869E-16</v>
      </c>
      <c r="F751" s="15">
        <f t="shared" si="123"/>
        <v>-4.57483645504997E-17</v>
      </c>
      <c r="G751" s="14">
        <f t="shared" si="124"/>
        <v>8580017.681848947</v>
      </c>
      <c r="H751" s="15">
        <f t="shared" si="118"/>
        <v>4.586540366718441E-17</v>
      </c>
      <c r="I751" s="4">
        <f t="shared" si="125"/>
        <v>8580017.681848947</v>
      </c>
      <c r="J751" s="4">
        <f t="shared" si="126"/>
        <v>1.1703911668471022E-19</v>
      </c>
    </row>
    <row r="752" spans="1:10" x14ac:dyDescent="0.4">
      <c r="A752" s="1">
        <f t="shared" si="119"/>
        <v>44631</v>
      </c>
      <c r="B752">
        <f t="shared" si="120"/>
        <v>745</v>
      </c>
      <c r="C752" s="14">
        <f t="shared" si="121"/>
        <v>3066.3181510668187</v>
      </c>
      <c r="D752" s="15">
        <f t="shared" si="117"/>
        <v>-1.0886728470666991E-19</v>
      </c>
      <c r="E752" s="14">
        <f t="shared" si="122"/>
        <v>6.0947168783784902E-16</v>
      </c>
      <c r="F752" s="15">
        <f t="shared" si="123"/>
        <v>-4.255415086394277E-17</v>
      </c>
      <c r="G752" s="14">
        <f t="shared" si="124"/>
        <v>8580017.681848947</v>
      </c>
      <c r="H752" s="15">
        <f t="shared" si="118"/>
        <v>4.2663018148649438E-17</v>
      </c>
      <c r="I752" s="4">
        <f t="shared" si="125"/>
        <v>8580017.681848947</v>
      </c>
      <c r="J752" s="4">
        <f t="shared" si="126"/>
        <v>1.0886728470666782E-19</v>
      </c>
    </row>
    <row r="753" spans="1:10" x14ac:dyDescent="0.4">
      <c r="A753" s="1">
        <f t="shared" si="119"/>
        <v>44632</v>
      </c>
      <c r="B753">
        <f t="shared" si="120"/>
        <v>746</v>
      </c>
      <c r="C753" s="14">
        <f t="shared" si="121"/>
        <v>3066.3181510668187</v>
      </c>
      <c r="D753" s="15">
        <f t="shared" si="117"/>
        <v>-1.0126602126818188E-19</v>
      </c>
      <c r="E753" s="14">
        <f t="shared" si="122"/>
        <v>5.669175369739063E-16</v>
      </c>
      <c r="F753" s="15">
        <f t="shared" si="123"/>
        <v>-3.9582961566905262E-17</v>
      </c>
      <c r="G753" s="14">
        <f t="shared" si="124"/>
        <v>8580017.681848947</v>
      </c>
      <c r="H753" s="15">
        <f t="shared" si="118"/>
        <v>3.9684227588173444E-17</v>
      </c>
      <c r="I753" s="4">
        <f t="shared" si="125"/>
        <v>8580017.681848947</v>
      </c>
      <c r="J753" s="4">
        <f t="shared" si="126"/>
        <v>1.012660212681823E-19</v>
      </c>
    </row>
    <row r="754" spans="1:10" x14ac:dyDescent="0.4">
      <c r="A754" s="1">
        <f t="shared" si="119"/>
        <v>44633</v>
      </c>
      <c r="B754">
        <f t="shared" si="120"/>
        <v>747</v>
      </c>
      <c r="C754" s="14">
        <f t="shared" si="121"/>
        <v>3066.3181510668187</v>
      </c>
      <c r="D754" s="15">
        <f t="shared" si="117"/>
        <v>-9.419548848966184E-20</v>
      </c>
      <c r="E754" s="14">
        <f t="shared" si="122"/>
        <v>5.2733457540700105E-16</v>
      </c>
      <c r="F754" s="15">
        <f t="shared" si="123"/>
        <v>-3.6819224790000417E-17</v>
      </c>
      <c r="G754" s="14">
        <f t="shared" si="124"/>
        <v>8580017.681848947</v>
      </c>
      <c r="H754" s="15">
        <f t="shared" si="118"/>
        <v>3.6913420278490079E-17</v>
      </c>
      <c r="I754" s="4">
        <f t="shared" si="125"/>
        <v>8580017.681848947</v>
      </c>
      <c r="J754" s="4">
        <f t="shared" si="126"/>
        <v>9.4195488489661708E-20</v>
      </c>
    </row>
    <row r="755" spans="1:10" x14ac:dyDescent="0.4">
      <c r="A755" s="1">
        <f t="shared" si="119"/>
        <v>44634</v>
      </c>
      <c r="B755">
        <f t="shared" si="120"/>
        <v>748</v>
      </c>
      <c r="C755" s="14">
        <f t="shared" si="121"/>
        <v>3066.3181510668187</v>
      </c>
      <c r="D755" s="15">
        <f t="shared" si="117"/>
        <v>-8.7618630027028387E-20</v>
      </c>
      <c r="E755" s="14">
        <f t="shared" si="122"/>
        <v>4.9051535061700063E-16</v>
      </c>
      <c r="F755" s="15">
        <f t="shared" si="123"/>
        <v>-3.4248455913163021E-17</v>
      </c>
      <c r="G755" s="14">
        <f t="shared" si="124"/>
        <v>8580017.681848947</v>
      </c>
      <c r="H755" s="15">
        <f t="shared" si="118"/>
        <v>3.4336074543190049E-17</v>
      </c>
      <c r="I755" s="4">
        <f t="shared" si="125"/>
        <v>8580017.681848947</v>
      </c>
      <c r="J755" s="4">
        <f t="shared" si="126"/>
        <v>8.761863002702823E-20</v>
      </c>
    </row>
    <row r="756" spans="1:10" x14ac:dyDescent="0.4">
      <c r="A756" s="1">
        <f t="shared" si="119"/>
        <v>44635</v>
      </c>
      <c r="B756">
        <f t="shared" si="120"/>
        <v>749</v>
      </c>
      <c r="C756" s="14">
        <f t="shared" si="121"/>
        <v>3066.3181510668187</v>
      </c>
      <c r="D756" s="15">
        <f t="shared" si="117"/>
        <v>-8.1500976861071757E-20</v>
      </c>
      <c r="E756" s="14">
        <f t="shared" si="122"/>
        <v>4.5626689470383764E-16</v>
      </c>
      <c r="F756" s="15">
        <f t="shared" si="123"/>
        <v>-3.1857181652407566E-17</v>
      </c>
      <c r="G756" s="14">
        <f t="shared" si="124"/>
        <v>8580017.681848947</v>
      </c>
      <c r="H756" s="15">
        <f t="shared" si="118"/>
        <v>3.1938682629268638E-17</v>
      </c>
      <c r="I756" s="4">
        <f t="shared" si="125"/>
        <v>8580017.681848947</v>
      </c>
      <c r="J756" s="4">
        <f t="shared" si="126"/>
        <v>8.1500976861072034E-20</v>
      </c>
    </row>
    <row r="757" spans="1:10" x14ac:dyDescent="0.4">
      <c r="A757" s="1">
        <f t="shared" si="119"/>
        <v>44636</v>
      </c>
      <c r="B757">
        <f t="shared" si="120"/>
        <v>750</v>
      </c>
      <c r="C757" s="14">
        <f t="shared" si="121"/>
        <v>3066.3181510668187</v>
      </c>
      <c r="D757" s="15">
        <f t="shared" si="117"/>
        <v>-7.5810466646875418E-20</v>
      </c>
      <c r="E757" s="14">
        <f t="shared" si="122"/>
        <v>4.2440971305143007E-16</v>
      </c>
      <c r="F757" s="15">
        <f t="shared" si="123"/>
        <v>-2.9632869446953231E-17</v>
      </c>
      <c r="G757" s="14">
        <f t="shared" si="124"/>
        <v>8580017.681848947</v>
      </c>
      <c r="H757" s="15">
        <f t="shared" si="118"/>
        <v>2.9708679913600105E-17</v>
      </c>
      <c r="I757" s="4">
        <f t="shared" si="125"/>
        <v>8580017.681848947</v>
      </c>
      <c r="J757" s="4">
        <f t="shared" si="126"/>
        <v>7.5810466646874154E-20</v>
      </c>
    </row>
    <row r="758" spans="1:10" x14ac:dyDescent="0.4">
      <c r="A758" s="1">
        <f t="shared" si="119"/>
        <v>44637</v>
      </c>
      <c r="B758">
        <f t="shared" si="120"/>
        <v>751</v>
      </c>
      <c r="C758" s="14">
        <f t="shared" si="121"/>
        <v>3066.3181510668187</v>
      </c>
      <c r="D758" s="15">
        <f t="shared" si="117"/>
        <v>-7.0517275676509416E-20</v>
      </c>
      <c r="E758" s="14">
        <f t="shared" si="122"/>
        <v>3.9477684360447686E-16</v>
      </c>
      <c r="F758" s="15">
        <f t="shared" si="123"/>
        <v>-2.7563861776636874E-17</v>
      </c>
      <c r="G758" s="14">
        <f t="shared" si="124"/>
        <v>8580017.681848947</v>
      </c>
      <c r="H758" s="15">
        <f t="shared" si="118"/>
        <v>2.7634379052313383E-17</v>
      </c>
      <c r="I758" s="4">
        <f t="shared" si="125"/>
        <v>8580017.681848947</v>
      </c>
      <c r="J758" s="4">
        <f t="shared" si="126"/>
        <v>7.0517275676508212E-20</v>
      </c>
    </row>
    <row r="759" spans="1:10" x14ac:dyDescent="0.4">
      <c r="A759" s="1">
        <f t="shared" si="119"/>
        <v>44638</v>
      </c>
      <c r="B759">
        <f t="shared" si="120"/>
        <v>752</v>
      </c>
      <c r="C759" s="14">
        <f t="shared" si="121"/>
        <v>3066.3181510668187</v>
      </c>
      <c r="D759" s="15">
        <f t="shared" si="117"/>
        <v>-6.5593662574319185E-20</v>
      </c>
      <c r="E759" s="14">
        <f t="shared" si="122"/>
        <v>3.6721298182783998E-16</v>
      </c>
      <c r="F759" s="15">
        <f t="shared" si="123"/>
        <v>-2.5639315065374483E-17</v>
      </c>
      <c r="G759" s="14">
        <f t="shared" si="124"/>
        <v>8580017.681848947</v>
      </c>
      <c r="H759" s="15">
        <f t="shared" si="118"/>
        <v>2.5704908727948803E-17</v>
      </c>
      <c r="I759" s="4">
        <f t="shared" si="125"/>
        <v>8580017.681848947</v>
      </c>
      <c r="J759" s="4">
        <f t="shared" si="126"/>
        <v>6.5593662574319378E-20</v>
      </c>
    </row>
    <row r="760" spans="1:10" x14ac:dyDescent="0.4">
      <c r="A760" s="1">
        <f t="shared" si="119"/>
        <v>44639</v>
      </c>
      <c r="B760">
        <f t="shared" si="120"/>
        <v>753</v>
      </c>
      <c r="C760" s="14">
        <f t="shared" si="121"/>
        <v>3066.3181510668187</v>
      </c>
      <c r="D760" s="15">
        <f t="shared" si="117"/>
        <v>-6.1013822905624423E-20</v>
      </c>
      <c r="E760" s="14">
        <f t="shared" si="122"/>
        <v>3.4157366676246552E-16</v>
      </c>
      <c r="F760" s="15">
        <f t="shared" si="123"/>
        <v>-2.3849142850466962E-17</v>
      </c>
      <c r="G760" s="14">
        <f t="shared" si="124"/>
        <v>8580017.681848947</v>
      </c>
      <c r="H760" s="15">
        <f t="shared" si="118"/>
        <v>2.3910156673372588E-17</v>
      </c>
      <c r="I760" s="4">
        <f t="shared" si="125"/>
        <v>8580017.681848947</v>
      </c>
      <c r="J760" s="4">
        <f t="shared" si="126"/>
        <v>6.1013822905625579E-20</v>
      </c>
    </row>
    <row r="761" spans="1:10" x14ac:dyDescent="0.4">
      <c r="A761" s="1">
        <f t="shared" si="119"/>
        <v>44640</v>
      </c>
      <c r="B761">
        <f t="shared" si="120"/>
        <v>754</v>
      </c>
      <c r="C761" s="14">
        <f t="shared" si="121"/>
        <v>3066.3181510668187</v>
      </c>
      <c r="D761" s="15">
        <f t="shared" si="117"/>
        <v>-5.6753753936838122E-20</v>
      </c>
      <c r="E761" s="14">
        <f t="shared" si="122"/>
        <v>3.1772452391199854E-16</v>
      </c>
      <c r="F761" s="15">
        <f t="shared" si="123"/>
        <v>-2.2183962919903063E-17</v>
      </c>
      <c r="G761" s="14">
        <f t="shared" si="124"/>
        <v>8580017.681848947</v>
      </c>
      <c r="H761" s="15">
        <f t="shared" si="118"/>
        <v>2.2240716673839901E-17</v>
      </c>
      <c r="I761" s="4">
        <f t="shared" si="125"/>
        <v>8580017.681848947</v>
      </c>
      <c r="J761" s="4">
        <f t="shared" si="126"/>
        <v>5.6753753936838279E-20</v>
      </c>
    </row>
    <row r="762" spans="1:10" x14ac:dyDescent="0.4">
      <c r="A762" s="1">
        <f t="shared" si="119"/>
        <v>44641</v>
      </c>
      <c r="B762">
        <f t="shared" si="120"/>
        <v>755</v>
      </c>
      <c r="C762" s="14">
        <f t="shared" si="121"/>
        <v>3066.3181510668187</v>
      </c>
      <c r="D762" s="15">
        <f t="shared" si="117"/>
        <v>-5.2791128838220189E-20</v>
      </c>
      <c r="E762" s="14">
        <f t="shared" si="122"/>
        <v>2.955405609920955E-16</v>
      </c>
      <c r="F762" s="15">
        <f t="shared" si="123"/>
        <v>-2.0635048140608466E-17</v>
      </c>
      <c r="G762" s="14">
        <f t="shared" si="124"/>
        <v>8580017.681848947</v>
      </c>
      <c r="H762" s="15">
        <f t="shared" si="118"/>
        <v>2.0687839269446686E-17</v>
      </c>
      <c r="I762" s="4">
        <f t="shared" si="125"/>
        <v>8580017.681848947</v>
      </c>
      <c r="J762" s="4">
        <f t="shared" si="126"/>
        <v>5.2791128838220568E-20</v>
      </c>
    </row>
    <row r="763" spans="1:10" x14ac:dyDescent="0.4">
      <c r="A763" s="1">
        <f t="shared" si="119"/>
        <v>44642</v>
      </c>
      <c r="B763">
        <f t="shared" si="120"/>
        <v>756</v>
      </c>
      <c r="C763" s="14">
        <f t="shared" si="121"/>
        <v>3066.3181510668187</v>
      </c>
      <c r="D763" s="15">
        <f t="shared" si="117"/>
        <v>-4.9105179669967536E-20</v>
      </c>
      <c r="E763" s="14">
        <f t="shared" si="122"/>
        <v>2.7490551285148702E-16</v>
      </c>
      <c r="F763" s="15">
        <f t="shared" si="123"/>
        <v>-1.9194280719934125E-17</v>
      </c>
      <c r="G763" s="14">
        <f t="shared" si="124"/>
        <v>8580017.681848947</v>
      </c>
      <c r="H763" s="15">
        <f t="shared" si="118"/>
        <v>1.9243385899604093E-17</v>
      </c>
      <c r="I763" s="4">
        <f t="shared" si="125"/>
        <v>8580017.681848947</v>
      </c>
      <c r="J763" s="4">
        <f t="shared" si="126"/>
        <v>4.9105179669967397E-20</v>
      </c>
    </row>
    <row r="764" spans="1:10" x14ac:dyDescent="0.4">
      <c r="A764" s="1">
        <f t="shared" si="119"/>
        <v>44643</v>
      </c>
      <c r="B764">
        <f t="shared" si="120"/>
        <v>757</v>
      </c>
      <c r="C764" s="14">
        <f t="shared" si="121"/>
        <v>3066.3181510668187</v>
      </c>
      <c r="D764" s="15">
        <f t="shared" si="117"/>
        <v>-4.5676588538376266E-20</v>
      </c>
      <c r="E764" s="14">
        <f t="shared" si="122"/>
        <v>2.5571123213155289E-16</v>
      </c>
      <c r="F764" s="15">
        <f t="shared" si="123"/>
        <v>-1.7854109660670329E-17</v>
      </c>
      <c r="G764" s="14">
        <f t="shared" si="124"/>
        <v>8580017.681848947</v>
      </c>
      <c r="H764" s="15">
        <f t="shared" si="118"/>
        <v>1.7899786249208705E-17</v>
      </c>
      <c r="I764" s="4">
        <f t="shared" si="125"/>
        <v>8580017.681848947</v>
      </c>
      <c r="J764" s="4">
        <f t="shared" si="126"/>
        <v>4.5676588538376459E-20</v>
      </c>
    </row>
    <row r="765" spans="1:10" x14ac:dyDescent="0.4">
      <c r="A765" s="1">
        <f t="shared" si="119"/>
        <v>44644</v>
      </c>
      <c r="B765">
        <f t="shared" si="120"/>
        <v>758</v>
      </c>
      <c r="C765" s="14">
        <f t="shared" si="121"/>
        <v>3066.3181510668187</v>
      </c>
      <c r="D765" s="15">
        <f t="shared" si="117"/>
        <v>-4.2487386351630164E-20</v>
      </c>
      <c r="E765" s="14">
        <f t="shared" si="122"/>
        <v>2.3785712247088256E-16</v>
      </c>
      <c r="F765" s="15">
        <f t="shared" si="123"/>
        <v>-1.660751118661015E-17</v>
      </c>
      <c r="G765" s="14">
        <f t="shared" si="124"/>
        <v>8580017.681848947</v>
      </c>
      <c r="H765" s="15">
        <f t="shared" si="118"/>
        <v>1.6649998572961781E-17</v>
      </c>
      <c r="I765" s="4">
        <f t="shared" si="125"/>
        <v>8580017.681848947</v>
      </c>
      <c r="J765" s="4">
        <f t="shared" si="126"/>
        <v>4.2487386351630778E-20</v>
      </c>
    </row>
    <row r="766" spans="1:10" x14ac:dyDescent="0.4">
      <c r="A766" s="1">
        <f t="shared" si="119"/>
        <v>44645</v>
      </c>
      <c r="B766">
        <f t="shared" si="120"/>
        <v>759</v>
      </c>
      <c r="C766" s="14">
        <f t="shared" si="121"/>
        <v>3066.3181510668187</v>
      </c>
      <c r="D766" s="15">
        <f t="shared" si="117"/>
        <v>-3.9520858644599223E-20</v>
      </c>
      <c r="E766" s="14">
        <f t="shared" si="122"/>
        <v>2.2124961128427242E-16</v>
      </c>
      <c r="F766" s="15">
        <f t="shared" si="123"/>
        <v>-1.5447951931254475E-17</v>
      </c>
      <c r="G766" s="14">
        <f t="shared" si="124"/>
        <v>8580017.681848947</v>
      </c>
      <c r="H766" s="15">
        <f t="shared" si="118"/>
        <v>1.5487472789899072E-17</v>
      </c>
      <c r="I766" s="4">
        <f t="shared" si="125"/>
        <v>8580017.681848947</v>
      </c>
      <c r="J766" s="4">
        <f t="shared" si="126"/>
        <v>3.9520858644597773E-20</v>
      </c>
    </row>
    <row r="767" spans="1:10" x14ac:dyDescent="0.4">
      <c r="A767" s="1">
        <f t="shared" si="119"/>
        <v>44646</v>
      </c>
      <c r="B767">
        <f t="shared" si="120"/>
        <v>760</v>
      </c>
      <c r="C767" s="14">
        <f t="shared" si="121"/>
        <v>3066.3181510668187</v>
      </c>
      <c r="D767" s="15">
        <f t="shared" si="117"/>
        <v>-3.676145797908009E-20</v>
      </c>
      <c r="E767" s="14">
        <f t="shared" si="122"/>
        <v>2.0580165935301796E-16</v>
      </c>
      <c r="F767" s="15">
        <f t="shared" si="123"/>
        <v>-1.436935469673218E-17</v>
      </c>
      <c r="G767" s="14">
        <f t="shared" si="124"/>
        <v>8580017.681848947</v>
      </c>
      <c r="H767" s="15">
        <f t="shared" si="118"/>
        <v>1.440611615471126E-17</v>
      </c>
      <c r="I767" s="4">
        <f t="shared" si="125"/>
        <v>8580017.681848947</v>
      </c>
      <c r="J767" s="4">
        <f t="shared" si="126"/>
        <v>3.6761457979079777E-20</v>
      </c>
    </row>
    <row r="768" spans="1:10" x14ac:dyDescent="0.4">
      <c r="A768" s="1">
        <f t="shared" si="119"/>
        <v>44647</v>
      </c>
      <c r="B768">
        <f t="shared" si="120"/>
        <v>761</v>
      </c>
      <c r="C768" s="14">
        <f t="shared" si="121"/>
        <v>3066.3181510668187</v>
      </c>
      <c r="D768" s="15">
        <f t="shared" si="117"/>
        <v>-3.419472246037218E-20</v>
      </c>
      <c r="E768" s="14">
        <f t="shared" si="122"/>
        <v>1.9143230465628578E-16</v>
      </c>
      <c r="F768" s="15">
        <f t="shared" si="123"/>
        <v>-1.3366066603479632E-17</v>
      </c>
      <c r="G768" s="14">
        <f t="shared" si="124"/>
        <v>8580017.681848947</v>
      </c>
      <c r="H768" s="15">
        <f t="shared" si="118"/>
        <v>1.3400261325940005E-17</v>
      </c>
      <c r="I768" s="4">
        <f t="shared" si="125"/>
        <v>8580017.681848947</v>
      </c>
      <c r="J768" s="4">
        <f t="shared" si="126"/>
        <v>3.41947224603728E-20</v>
      </c>
    </row>
    <row r="769" spans="1:10" x14ac:dyDescent="0.4">
      <c r="A769" s="1">
        <f t="shared" si="119"/>
        <v>44648</v>
      </c>
      <c r="B769">
        <f t="shared" si="120"/>
        <v>762</v>
      </c>
      <c r="C769" s="14">
        <f t="shared" si="121"/>
        <v>3066.3181510668187</v>
      </c>
      <c r="D769" s="15">
        <f t="shared" si="117"/>
        <v>-3.1807199943138417E-20</v>
      </c>
      <c r="E769" s="14">
        <f t="shared" si="122"/>
        <v>1.7806623805280615E-16</v>
      </c>
      <c r="F769" s="15">
        <f t="shared" si="123"/>
        <v>-1.2432829463753294E-17</v>
      </c>
      <c r="G769" s="14">
        <f t="shared" si="124"/>
        <v>8580017.681848947</v>
      </c>
      <c r="H769" s="15">
        <f t="shared" si="118"/>
        <v>1.2464636663696431E-17</v>
      </c>
      <c r="I769" s="4">
        <f t="shared" si="125"/>
        <v>8580017.681848947</v>
      </c>
      <c r="J769" s="4">
        <f t="shared" si="126"/>
        <v>3.1807199943137887E-20</v>
      </c>
    </row>
    <row r="770" spans="1:10" x14ac:dyDescent="0.4">
      <c r="A770" s="1">
        <f t="shared" si="119"/>
        <v>44649</v>
      </c>
      <c r="B770">
        <f t="shared" si="120"/>
        <v>763</v>
      </c>
      <c r="C770" s="14">
        <f t="shared" si="121"/>
        <v>3066.3181510668187</v>
      </c>
      <c r="D770" s="15">
        <f t="shared" si="117"/>
        <v>-2.9586377529316944E-20</v>
      </c>
      <c r="E770" s="14">
        <f t="shared" si="122"/>
        <v>1.6563340858905287E-16</v>
      </c>
      <c r="F770" s="15">
        <f t="shared" si="123"/>
        <v>-1.1564752223704386E-17</v>
      </c>
      <c r="G770" s="14">
        <f t="shared" si="124"/>
        <v>8580017.681848947</v>
      </c>
      <c r="H770" s="15">
        <f t="shared" si="118"/>
        <v>1.1594338601233702E-17</v>
      </c>
      <c r="I770" s="4">
        <f t="shared" si="125"/>
        <v>8580017.681848947</v>
      </c>
      <c r="J770" s="4">
        <f t="shared" si="126"/>
        <v>2.9586377529316601E-20</v>
      </c>
    </row>
    <row r="771" spans="1:10" x14ac:dyDescent="0.4">
      <c r="A771" s="1">
        <f t="shared" si="119"/>
        <v>44650</v>
      </c>
      <c r="B771">
        <f t="shared" si="120"/>
        <v>764</v>
      </c>
      <c r="C771" s="14">
        <f t="shared" si="121"/>
        <v>3066.3181510668187</v>
      </c>
      <c r="D771" s="15">
        <f t="shared" si="117"/>
        <v>-2.7520615988585482E-20</v>
      </c>
      <c r="E771" s="14">
        <f t="shared" si="122"/>
        <v>1.5406865636534848E-16</v>
      </c>
      <c r="F771" s="15">
        <f t="shared" si="123"/>
        <v>-1.0757285329585809E-17</v>
      </c>
      <c r="G771" s="14">
        <f t="shared" si="124"/>
        <v>8580017.681848947</v>
      </c>
      <c r="H771" s="15">
        <f t="shared" si="118"/>
        <v>1.0784805945574394E-17</v>
      </c>
      <c r="I771" s="4">
        <f t="shared" si="125"/>
        <v>8580017.681848947</v>
      </c>
      <c r="J771" s="4">
        <f t="shared" si="126"/>
        <v>2.752061598858476E-20</v>
      </c>
    </row>
    <row r="772" spans="1:10" x14ac:dyDescent="0.4">
      <c r="A772" s="1">
        <f t="shared" si="119"/>
        <v>44651</v>
      </c>
      <c r="B772">
        <f t="shared" si="120"/>
        <v>765</v>
      </c>
      <c r="C772" s="14">
        <f t="shared" si="121"/>
        <v>3066.3181510668187</v>
      </c>
      <c r="D772" s="15">
        <f t="shared" si="117"/>
        <v>-2.5599088757679092E-20</v>
      </c>
      <c r="E772" s="14">
        <f t="shared" si="122"/>
        <v>1.4331137103576266E-16</v>
      </c>
      <c r="F772" s="15">
        <f t="shared" si="123"/>
        <v>-1.0006196883745708E-17</v>
      </c>
      <c r="G772" s="14">
        <f t="shared" si="124"/>
        <v>8580017.681848947</v>
      </c>
      <c r="H772" s="15">
        <f t="shared" si="118"/>
        <v>1.0031795972503387E-17</v>
      </c>
      <c r="I772" s="4">
        <f t="shared" si="125"/>
        <v>8580017.681848947</v>
      </c>
      <c r="J772" s="4">
        <f t="shared" si="126"/>
        <v>2.5599088757678442E-20</v>
      </c>
    </row>
    <row r="773" spans="1:10" x14ac:dyDescent="0.4">
      <c r="A773" s="1">
        <f t="shared" si="119"/>
        <v>44652</v>
      </c>
      <c r="B773">
        <f t="shared" si="120"/>
        <v>766</v>
      </c>
      <c r="C773" s="14">
        <f t="shared" si="121"/>
        <v>3066.3181510668187</v>
      </c>
      <c r="D773" s="15">
        <f t="shared" si="117"/>
        <v>-2.3811725198859342E-20</v>
      </c>
      <c r="E773" s="14">
        <f t="shared" si="122"/>
        <v>1.3330517415201695E-16</v>
      </c>
      <c r="F773" s="15">
        <f t="shared" si="123"/>
        <v>-9.3075504654423287E-18</v>
      </c>
      <c r="G773" s="14">
        <f t="shared" si="124"/>
        <v>8580017.681848947</v>
      </c>
      <c r="H773" s="15">
        <f t="shared" si="118"/>
        <v>9.3313621906411873E-18</v>
      </c>
      <c r="I773" s="4">
        <f t="shared" si="125"/>
        <v>8580017.681848947</v>
      </c>
      <c r="J773" s="4">
        <f t="shared" si="126"/>
        <v>2.381172519885858E-20</v>
      </c>
    </row>
    <row r="774" spans="1:10" x14ac:dyDescent="0.4">
      <c r="A774" s="1">
        <f t="shared" si="119"/>
        <v>44653</v>
      </c>
      <c r="B774">
        <f t="shared" si="120"/>
        <v>767</v>
      </c>
      <c r="C774" s="14">
        <f t="shared" si="121"/>
        <v>3066.3181510668187</v>
      </c>
      <c r="D774" s="15">
        <f t="shared" si="117"/>
        <v>-2.2149157820155127E-20</v>
      </c>
      <c r="E774" s="14">
        <f t="shared" si="122"/>
        <v>1.2399762368657462E-16</v>
      </c>
      <c r="F774" s="15">
        <f t="shared" si="123"/>
        <v>-8.6576845002400699E-18</v>
      </c>
      <c r="G774" s="14">
        <f t="shared" si="124"/>
        <v>8580017.681848947</v>
      </c>
      <c r="H774" s="15">
        <f t="shared" si="118"/>
        <v>8.6798336580602251E-18</v>
      </c>
      <c r="I774" s="4">
        <f t="shared" si="125"/>
        <v>8580017.681848947</v>
      </c>
      <c r="J774" s="4">
        <f t="shared" si="126"/>
        <v>2.2149157820155209E-20</v>
      </c>
    </row>
    <row r="775" spans="1:10" x14ac:dyDescent="0.4">
      <c r="A775" s="1">
        <f t="shared" si="119"/>
        <v>44654</v>
      </c>
      <c r="B775">
        <f t="shared" si="120"/>
        <v>768</v>
      </c>
      <c r="C775" s="14">
        <f t="shared" si="121"/>
        <v>3066.3181510668187</v>
      </c>
      <c r="D775" s="15">
        <f t="shared" ref="D775:D838" si="127">-E$1*C775*E775/B$2</f>
        <v>-2.0602673180758841E-20</v>
      </c>
      <c r="E775" s="14">
        <f t="shared" si="122"/>
        <v>1.1533993918633455E-16</v>
      </c>
      <c r="F775" s="15">
        <f t="shared" si="123"/>
        <v>-8.0531930698626604E-18</v>
      </c>
      <c r="G775" s="14">
        <f t="shared" si="124"/>
        <v>8580017.681848947</v>
      </c>
      <c r="H775" s="15">
        <f t="shared" ref="H775:H838" si="128">$G$1*E775</f>
        <v>8.0737957430434188E-18</v>
      </c>
      <c r="I775" s="4">
        <f t="shared" si="125"/>
        <v>8580017.681848947</v>
      </c>
      <c r="J775" s="4">
        <f t="shared" si="126"/>
        <v>2.060267318075848E-20</v>
      </c>
    </row>
    <row r="776" spans="1:10" x14ac:dyDescent="0.4">
      <c r="A776" s="1">
        <f t="shared" si="119"/>
        <v>44655</v>
      </c>
      <c r="B776">
        <f t="shared" si="120"/>
        <v>769</v>
      </c>
      <c r="C776" s="14">
        <f t="shared" si="121"/>
        <v>3066.3181510668187</v>
      </c>
      <c r="D776" s="15">
        <f t="shared" si="127"/>
        <v>-1.9164166224275288E-20</v>
      </c>
      <c r="E776" s="14">
        <f t="shared" si="122"/>
        <v>1.0728674611647189E-16</v>
      </c>
      <c r="F776" s="15">
        <f t="shared" si="123"/>
        <v>-7.490908061928758E-18</v>
      </c>
      <c r="G776" s="14">
        <f t="shared" si="124"/>
        <v>8580017.681848947</v>
      </c>
      <c r="H776" s="15">
        <f t="shared" si="128"/>
        <v>7.5100722281530333E-18</v>
      </c>
      <c r="I776" s="4">
        <f t="shared" si="125"/>
        <v>8580017.681848947</v>
      </c>
      <c r="J776" s="4">
        <f t="shared" si="126"/>
        <v>1.9164166224275321E-20</v>
      </c>
    </row>
    <row r="777" spans="1:10" x14ac:dyDescent="0.4">
      <c r="A777" s="1">
        <f t="shared" ref="A777:A840" si="129">A776+1</f>
        <v>44656</v>
      </c>
      <c r="B777">
        <f t="shared" ref="B777:B840" si="130">B776+1</f>
        <v>770</v>
      </c>
      <c r="C777" s="14">
        <f t="shared" si="121"/>
        <v>3066.3181510668187</v>
      </c>
      <c r="D777" s="15">
        <f t="shared" si="127"/>
        <v>-1.7826097800485835E-20</v>
      </c>
      <c r="E777" s="14">
        <f t="shared" si="122"/>
        <v>9.9795838054543134E-17</v>
      </c>
      <c r="F777" s="15">
        <f t="shared" si="123"/>
        <v>-6.9678825660175333E-18</v>
      </c>
      <c r="G777" s="14">
        <f t="shared" si="124"/>
        <v>8580017.681848947</v>
      </c>
      <c r="H777" s="15">
        <f t="shared" si="128"/>
        <v>6.9857086638180197E-18</v>
      </c>
      <c r="I777" s="4">
        <f t="shared" si="125"/>
        <v>8580017.681848947</v>
      </c>
      <c r="J777" s="4">
        <f t="shared" si="126"/>
        <v>1.7826097800486374E-20</v>
      </c>
    </row>
    <row r="778" spans="1:10" x14ac:dyDescent="0.4">
      <c r="A778" s="1">
        <f t="shared" si="129"/>
        <v>44657</v>
      </c>
      <c r="B778">
        <f t="shared" si="130"/>
        <v>771</v>
      </c>
      <c r="C778" s="14">
        <f t="shared" si="121"/>
        <v>3066.3181510668187</v>
      </c>
      <c r="D778" s="15">
        <f t="shared" si="127"/>
        <v>-1.658145515300146E-20</v>
      </c>
      <c r="E778" s="14">
        <f t="shared" si="122"/>
        <v>9.2827955488525604E-17</v>
      </c>
      <c r="F778" s="15">
        <f t="shared" si="123"/>
        <v>-6.4813754290437917E-18</v>
      </c>
      <c r="G778" s="14">
        <f t="shared" si="124"/>
        <v>8580017.681848947</v>
      </c>
      <c r="H778" s="15">
        <f t="shared" si="128"/>
        <v>6.4979568841967928E-18</v>
      </c>
      <c r="I778" s="4">
        <f t="shared" si="125"/>
        <v>8580017.681848947</v>
      </c>
      <c r="J778" s="4">
        <f t="shared" si="126"/>
        <v>1.658145515300115E-20</v>
      </c>
    </row>
    <row r="779" spans="1:10" x14ac:dyDescent="0.4">
      <c r="A779" s="1">
        <f t="shared" si="129"/>
        <v>44658</v>
      </c>
      <c r="B779">
        <f t="shared" si="130"/>
        <v>772</v>
      </c>
      <c r="C779" s="14">
        <f t="shared" si="121"/>
        <v>3066.3181510668187</v>
      </c>
      <c r="D779" s="15">
        <f t="shared" si="127"/>
        <v>-1.5423715165722095E-20</v>
      </c>
      <c r="E779" s="14">
        <f t="shared" si="122"/>
        <v>8.6346580059481813E-17</v>
      </c>
      <c r="F779" s="15">
        <f t="shared" si="123"/>
        <v>-6.0288368889980049E-18</v>
      </c>
      <c r="G779" s="14">
        <f t="shared" si="124"/>
        <v>8580017.681848947</v>
      </c>
      <c r="H779" s="15">
        <f t="shared" si="128"/>
        <v>6.0442606041637272E-18</v>
      </c>
      <c r="I779" s="4">
        <f t="shared" si="125"/>
        <v>8580017.681848947</v>
      </c>
      <c r="J779" s="4">
        <f t="shared" si="126"/>
        <v>1.5423715165722324E-20</v>
      </c>
    </row>
    <row r="780" spans="1:10" x14ac:dyDescent="0.4">
      <c r="A780" s="1">
        <f t="shared" si="129"/>
        <v>44659</v>
      </c>
      <c r="B780">
        <f t="shared" si="130"/>
        <v>773</v>
      </c>
      <c r="C780" s="14">
        <f t="shared" si="121"/>
        <v>3066.3181510668187</v>
      </c>
      <c r="D780" s="15">
        <f t="shared" si="127"/>
        <v>-1.4346810175478741E-20</v>
      </c>
      <c r="E780" s="14">
        <f t="shared" si="122"/>
        <v>8.0317743170483813E-17</v>
      </c>
      <c r="F780" s="15">
        <f t="shared" si="123"/>
        <v>-5.6078952117583888E-18</v>
      </c>
      <c r="G780" s="14">
        <f t="shared" si="124"/>
        <v>8580017.681848947</v>
      </c>
      <c r="H780" s="15">
        <f t="shared" si="128"/>
        <v>5.6222420219338672E-18</v>
      </c>
      <c r="I780" s="4">
        <f t="shared" si="125"/>
        <v>8580017.681848947</v>
      </c>
      <c r="J780" s="4">
        <f t="shared" si="126"/>
        <v>1.4346810175478401E-20</v>
      </c>
    </row>
    <row r="781" spans="1:10" x14ac:dyDescent="0.4">
      <c r="A781" s="1">
        <f t="shared" si="129"/>
        <v>44660</v>
      </c>
      <c r="B781">
        <f t="shared" si="130"/>
        <v>774</v>
      </c>
      <c r="C781" s="14">
        <f t="shared" si="121"/>
        <v>3066.3181510668187</v>
      </c>
      <c r="D781" s="15">
        <f t="shared" si="127"/>
        <v>-1.3345096171683867E-20</v>
      </c>
      <c r="E781" s="14">
        <f t="shared" si="122"/>
        <v>7.4709847958725427E-17</v>
      </c>
      <c r="F781" s="15">
        <f t="shared" si="123"/>
        <v>-5.2163442609390965E-18</v>
      </c>
      <c r="G781" s="14">
        <f t="shared" si="124"/>
        <v>8580017.681848947</v>
      </c>
      <c r="H781" s="15">
        <f t="shared" si="128"/>
        <v>5.2296893571107805E-18</v>
      </c>
      <c r="I781" s="4">
        <f t="shared" si="125"/>
        <v>8580017.681848947</v>
      </c>
      <c r="J781" s="4">
        <f t="shared" si="126"/>
        <v>1.3345096171684002E-20</v>
      </c>
    </row>
    <row r="782" spans="1:10" x14ac:dyDescent="0.4">
      <c r="A782" s="1">
        <f t="shared" si="129"/>
        <v>44661</v>
      </c>
      <c r="B782">
        <f t="shared" si="130"/>
        <v>775</v>
      </c>
      <c r="C782" s="14">
        <f t="shared" si="121"/>
        <v>3066.3181510668187</v>
      </c>
      <c r="D782" s="15">
        <f t="shared" si="127"/>
        <v>-1.2413323216325932E-20</v>
      </c>
      <c r="E782" s="14">
        <f t="shared" si="122"/>
        <v>6.9493503697786326E-17</v>
      </c>
      <c r="F782" s="15">
        <f t="shared" si="123"/>
        <v>-4.852131935628717E-18</v>
      </c>
      <c r="G782" s="14">
        <f t="shared" si="124"/>
        <v>8580017.681848947</v>
      </c>
      <c r="H782" s="15">
        <f t="shared" si="128"/>
        <v>4.8645452588450433E-18</v>
      </c>
      <c r="I782" s="4">
        <f t="shared" si="125"/>
        <v>8580017.681848947</v>
      </c>
      <c r="J782" s="4">
        <f t="shared" si="126"/>
        <v>1.2413323216326206E-20</v>
      </c>
    </row>
    <row r="783" spans="1:10" x14ac:dyDescent="0.4">
      <c r="A783" s="1">
        <f t="shared" si="129"/>
        <v>44662</v>
      </c>
      <c r="B783">
        <f t="shared" si="130"/>
        <v>776</v>
      </c>
      <c r="C783" s="14">
        <f t="shared" si="121"/>
        <v>3066.3181510668187</v>
      </c>
      <c r="D783" s="15">
        <f t="shared" si="127"/>
        <v>-1.1546607929280548E-20</v>
      </c>
      <c r="E783" s="14">
        <f t="shared" si="122"/>
        <v>6.4641371762157614E-17</v>
      </c>
      <c r="F783" s="15">
        <f t="shared" si="123"/>
        <v>-4.5133494154217528E-18</v>
      </c>
      <c r="G783" s="14">
        <f t="shared" si="124"/>
        <v>8580017.681848947</v>
      </c>
      <c r="H783" s="15">
        <f t="shared" si="128"/>
        <v>4.5248960233510333E-18</v>
      </c>
      <c r="I783" s="4">
        <f t="shared" si="125"/>
        <v>8580017.681848947</v>
      </c>
      <c r="J783" s="4">
        <f t="shared" si="126"/>
        <v>1.1546607929280409E-20</v>
      </c>
    </row>
    <row r="784" spans="1:10" x14ac:dyDescent="0.4">
      <c r="A784" s="1">
        <f t="shared" si="129"/>
        <v>44663</v>
      </c>
      <c r="B784">
        <f t="shared" si="130"/>
        <v>777</v>
      </c>
      <c r="C784" s="14">
        <f t="shared" si="121"/>
        <v>3066.3181510668187</v>
      </c>
      <c r="D784" s="15">
        <f t="shared" si="127"/>
        <v>-1.0740407894735009E-20</v>
      </c>
      <c r="E784" s="14">
        <f t="shared" si="122"/>
        <v>6.0128022346735865E-17</v>
      </c>
      <c r="F784" s="15">
        <f t="shared" si="123"/>
        <v>-4.1982211563767757E-18</v>
      </c>
      <c r="G784" s="14">
        <f t="shared" si="124"/>
        <v>8580017.681848947</v>
      </c>
      <c r="H784" s="15">
        <f t="shared" si="128"/>
        <v>4.2089615642715109E-18</v>
      </c>
      <c r="I784" s="4">
        <f t="shared" si="125"/>
        <v>8580017.681848947</v>
      </c>
      <c r="J784" s="4">
        <f t="shared" si="126"/>
        <v>1.0740407894735154E-20</v>
      </c>
    </row>
    <row r="785" spans="1:10" x14ac:dyDescent="0.4">
      <c r="A785" s="1">
        <f t="shared" si="129"/>
        <v>44664</v>
      </c>
      <c r="B785">
        <f t="shared" si="130"/>
        <v>778</v>
      </c>
      <c r="C785" s="14">
        <f t="shared" si="121"/>
        <v>3066.3181510668187</v>
      </c>
      <c r="D785" s="15">
        <f t="shared" si="127"/>
        <v>-9.9904978545914628E-21</v>
      </c>
      <c r="E785" s="14">
        <f t="shared" si="122"/>
        <v>5.5929801190359086E-17</v>
      </c>
      <c r="F785" s="15">
        <f t="shared" si="123"/>
        <v>-3.9050955854705446E-18</v>
      </c>
      <c r="G785" s="14">
        <f t="shared" si="124"/>
        <v>8580017.681848947</v>
      </c>
      <c r="H785" s="15">
        <f t="shared" si="128"/>
        <v>3.9150860833251364E-18</v>
      </c>
      <c r="I785" s="4">
        <f t="shared" si="125"/>
        <v>8580017.681848947</v>
      </c>
      <c r="J785" s="4">
        <f t="shared" si="126"/>
        <v>9.9904978545918119E-21</v>
      </c>
    </row>
    <row r="786" spans="1:10" x14ac:dyDescent="0.4">
      <c r="A786" s="1">
        <f t="shared" si="129"/>
        <v>44665</v>
      </c>
      <c r="B786">
        <f t="shared" si="130"/>
        <v>779</v>
      </c>
      <c r="C786" s="14">
        <f t="shared" si="121"/>
        <v>3066.3181510668187</v>
      </c>
      <c r="D786" s="15">
        <f t="shared" si="127"/>
        <v>-9.2929475640793782E-21</v>
      </c>
      <c r="E786" s="14">
        <f t="shared" si="122"/>
        <v>5.2024705604888542E-17</v>
      </c>
      <c r="F786" s="15">
        <f t="shared" si="123"/>
        <v>-3.6324364447781188E-18</v>
      </c>
      <c r="G786" s="14">
        <f t="shared" si="124"/>
        <v>8580017.681848947</v>
      </c>
      <c r="H786" s="15">
        <f t="shared" si="128"/>
        <v>3.6417293923421985E-18</v>
      </c>
      <c r="I786" s="4">
        <f t="shared" si="125"/>
        <v>8580017.681848947</v>
      </c>
      <c r="J786" s="4">
        <f t="shared" si="126"/>
        <v>9.2929475640797183E-21</v>
      </c>
    </row>
    <row r="787" spans="1:10" x14ac:dyDescent="0.4">
      <c r="A787" s="1">
        <f t="shared" si="129"/>
        <v>44666</v>
      </c>
      <c r="B787">
        <f t="shared" si="130"/>
        <v>780</v>
      </c>
      <c r="C787" s="14">
        <f t="shared" si="121"/>
        <v>3066.3181510668187</v>
      </c>
      <c r="D787" s="15">
        <f t="shared" si="127"/>
        <v>-8.6441011935195811E-21</v>
      </c>
      <c r="E787" s="14">
        <f t="shared" si="122"/>
        <v>4.8392269160110426E-17</v>
      </c>
      <c r="F787" s="15">
        <f t="shared" si="123"/>
        <v>-3.3788147400142106E-18</v>
      </c>
      <c r="G787" s="14">
        <f t="shared" si="124"/>
        <v>8580017.681848947</v>
      </c>
      <c r="H787" s="15">
        <f t="shared" si="128"/>
        <v>3.38745884120773E-18</v>
      </c>
      <c r="I787" s="4">
        <f t="shared" si="125"/>
        <v>8580017.681848947</v>
      </c>
      <c r="J787" s="4">
        <f t="shared" si="126"/>
        <v>8.6441011935194126E-21</v>
      </c>
    </row>
    <row r="788" spans="1:10" x14ac:dyDescent="0.4">
      <c r="A788" s="1">
        <f t="shared" si="129"/>
        <v>44667</v>
      </c>
      <c r="B788">
        <f t="shared" si="130"/>
        <v>781</v>
      </c>
      <c r="C788" s="14">
        <f t="shared" si="121"/>
        <v>3066.3181510668187</v>
      </c>
      <c r="D788" s="15">
        <f t="shared" si="127"/>
        <v>-8.0405581682854282E-21</v>
      </c>
      <c r="E788" s="14">
        <f t="shared" si="122"/>
        <v>4.5013454420096217E-17</v>
      </c>
      <c r="F788" s="15">
        <f t="shared" si="123"/>
        <v>-3.1429012512384502E-18</v>
      </c>
      <c r="G788" s="14">
        <f t="shared" si="124"/>
        <v>8580017.681848947</v>
      </c>
      <c r="H788" s="15">
        <f t="shared" si="128"/>
        <v>3.1509418094067354E-18</v>
      </c>
      <c r="I788" s="4">
        <f t="shared" si="125"/>
        <v>8580017.681848947</v>
      </c>
      <c r="J788" s="4">
        <f t="shared" si="126"/>
        <v>8.0405581682852401E-21</v>
      </c>
    </row>
    <row r="789" spans="1:10" x14ac:dyDescent="0.4">
      <c r="A789" s="1">
        <f t="shared" si="129"/>
        <v>44668</v>
      </c>
      <c r="B789">
        <f t="shared" si="130"/>
        <v>782</v>
      </c>
      <c r="C789" s="14">
        <f t="shared" si="121"/>
        <v>3066.3181510668187</v>
      </c>
      <c r="D789" s="15">
        <f t="shared" si="127"/>
        <v>-7.4791553465442535E-21</v>
      </c>
      <c r="E789" s="14">
        <f t="shared" si="122"/>
        <v>4.1870553168857766E-17</v>
      </c>
      <c r="F789" s="15">
        <f t="shared" si="123"/>
        <v>-2.9234595664734994E-18</v>
      </c>
      <c r="G789" s="14">
        <f t="shared" si="124"/>
        <v>8580017.681848947</v>
      </c>
      <c r="H789" s="15">
        <f t="shared" si="128"/>
        <v>2.9309387218200437E-18</v>
      </c>
      <c r="I789" s="4">
        <f t="shared" si="125"/>
        <v>8580017.681848947</v>
      </c>
      <c r="J789" s="4">
        <f t="shared" si="126"/>
        <v>7.4791553465443137E-21</v>
      </c>
    </row>
    <row r="790" spans="1:10" x14ac:dyDescent="0.4">
      <c r="A790" s="1">
        <f t="shared" si="129"/>
        <v>44669</v>
      </c>
      <c r="B790">
        <f t="shared" si="130"/>
        <v>783</v>
      </c>
      <c r="C790" s="14">
        <f t="shared" si="121"/>
        <v>3066.3181510668187</v>
      </c>
      <c r="D790" s="15">
        <f t="shared" si="127"/>
        <v>-6.9569504413733591E-21</v>
      </c>
      <c r="E790" s="14">
        <f t="shared" si="122"/>
        <v>3.8947093602384264E-17</v>
      </c>
      <c r="F790" s="15">
        <f t="shared" si="123"/>
        <v>-2.7193396017255252E-18</v>
      </c>
      <c r="G790" s="14">
        <f t="shared" si="124"/>
        <v>8580017.681848947</v>
      </c>
      <c r="H790" s="15">
        <f t="shared" si="128"/>
        <v>2.7262965521668987E-18</v>
      </c>
      <c r="I790" s="4">
        <f t="shared" si="125"/>
        <v>8580017.681848947</v>
      </c>
      <c r="J790" s="4">
        <f t="shared" si="126"/>
        <v>6.9569504413734795E-21</v>
      </c>
    </row>
    <row r="791" spans="1:10" x14ac:dyDescent="0.4">
      <c r="A791" s="1">
        <f t="shared" si="129"/>
        <v>44670</v>
      </c>
      <c r="B791">
        <f t="shared" si="130"/>
        <v>784</v>
      </c>
      <c r="C791" s="14">
        <f t="shared" si="121"/>
        <v>3066.3181510668187</v>
      </c>
      <c r="D791" s="15">
        <f t="shared" si="127"/>
        <v>-6.471206600366689E-21</v>
      </c>
      <c r="E791" s="14">
        <f t="shared" si="122"/>
        <v>3.6227754000658737E-17</v>
      </c>
      <c r="F791" s="15">
        <f t="shared" si="123"/>
        <v>-2.5294715734457451E-18</v>
      </c>
      <c r="G791" s="14">
        <f t="shared" si="124"/>
        <v>8580017.681848947</v>
      </c>
      <c r="H791" s="15">
        <f t="shared" si="128"/>
        <v>2.5359427800461119E-18</v>
      </c>
      <c r="I791" s="4">
        <f t="shared" si="125"/>
        <v>8580017.681848947</v>
      </c>
      <c r="J791" s="4">
        <f t="shared" si="126"/>
        <v>6.4712066003667273E-21</v>
      </c>
    </row>
    <row r="792" spans="1:10" x14ac:dyDescent="0.4">
      <c r="A792" s="1">
        <f t="shared" si="129"/>
        <v>44671</v>
      </c>
      <c r="B792">
        <f t="shared" si="130"/>
        <v>785</v>
      </c>
      <c r="C792" s="14">
        <f t="shared" si="121"/>
        <v>3066.3181510668187</v>
      </c>
      <c r="D792" s="15">
        <f t="shared" si="127"/>
        <v>-6.0193780619145293E-21</v>
      </c>
      <c r="E792" s="14">
        <f t="shared" si="122"/>
        <v>3.3698282427212993E-17</v>
      </c>
      <c r="F792" s="15">
        <f t="shared" si="123"/>
        <v>-2.3528603918429953E-18</v>
      </c>
      <c r="G792" s="14">
        <f t="shared" si="124"/>
        <v>8580017.681848947</v>
      </c>
      <c r="H792" s="15">
        <f t="shared" si="128"/>
        <v>2.3588797699049098E-18</v>
      </c>
      <c r="I792" s="4">
        <f t="shared" si="125"/>
        <v>8580017.681848947</v>
      </c>
      <c r="J792" s="4">
        <f t="shared" si="126"/>
        <v>6.0193780619144774E-21</v>
      </c>
    </row>
    <row r="793" spans="1:10" x14ac:dyDescent="0.4">
      <c r="A793" s="1">
        <f t="shared" si="129"/>
        <v>44672</v>
      </c>
      <c r="B793">
        <f t="shared" si="130"/>
        <v>786</v>
      </c>
      <c r="C793" s="14">
        <f t="shared" si="121"/>
        <v>3066.3181510668187</v>
      </c>
      <c r="D793" s="15">
        <f t="shared" si="127"/>
        <v>-5.5990968129814901E-21</v>
      </c>
      <c r="E793" s="14">
        <f t="shared" si="122"/>
        <v>3.1345422035369997E-17</v>
      </c>
      <c r="F793" s="15">
        <f t="shared" si="123"/>
        <v>-2.1885804456629187E-18</v>
      </c>
      <c r="G793" s="14">
        <f t="shared" si="124"/>
        <v>8580017.681848947</v>
      </c>
      <c r="H793" s="15">
        <f t="shared" si="128"/>
        <v>2.1941795424759002E-18</v>
      </c>
      <c r="I793" s="4">
        <f t="shared" si="125"/>
        <v>8580017.681848947</v>
      </c>
      <c r="J793" s="4">
        <f t="shared" si="126"/>
        <v>5.59909681298146E-21</v>
      </c>
    </row>
    <row r="794" spans="1:10" x14ac:dyDescent="0.4">
      <c r="A794" s="1">
        <f t="shared" si="129"/>
        <v>44673</v>
      </c>
      <c r="B794">
        <f t="shared" si="130"/>
        <v>787</v>
      </c>
      <c r="C794" s="14">
        <f t="shared" si="121"/>
        <v>3066.3181510668187</v>
      </c>
      <c r="D794" s="15">
        <f t="shared" si="127"/>
        <v>-5.2081601784567601E-21</v>
      </c>
      <c r="E794" s="14">
        <f t="shared" si="122"/>
        <v>2.9156841589707077E-17</v>
      </c>
      <c r="F794" s="15">
        <f t="shared" si="123"/>
        <v>-2.0357707511010388E-18</v>
      </c>
      <c r="G794" s="14">
        <f t="shared" si="124"/>
        <v>8580017.681848947</v>
      </c>
      <c r="H794" s="15">
        <f t="shared" si="128"/>
        <v>2.0409789112794957E-18</v>
      </c>
      <c r="I794" s="4">
        <f t="shared" si="125"/>
        <v>8580017.681848947</v>
      </c>
      <c r="J794" s="4">
        <f t="shared" si="126"/>
        <v>5.2081601784569098E-21</v>
      </c>
    </row>
    <row r="795" spans="1:10" x14ac:dyDescent="0.4">
      <c r="A795" s="1">
        <f t="shared" si="129"/>
        <v>44674</v>
      </c>
      <c r="B795">
        <f t="shared" si="130"/>
        <v>788</v>
      </c>
      <c r="C795" s="14">
        <f t="shared" si="121"/>
        <v>3066.3181510668187</v>
      </c>
      <c r="D795" s="15">
        <f t="shared" si="127"/>
        <v>-4.8445192770329803E-21</v>
      </c>
      <c r="E795" s="14">
        <f t="shared" si="122"/>
        <v>2.7121070838606038E-17</v>
      </c>
      <c r="F795" s="15">
        <f t="shared" si="123"/>
        <v>-1.8936304394253897E-18</v>
      </c>
      <c r="G795" s="14">
        <f t="shared" si="124"/>
        <v>8580017.681848947</v>
      </c>
      <c r="H795" s="15">
        <f t="shared" si="128"/>
        <v>1.8984749587024227E-18</v>
      </c>
      <c r="I795" s="4">
        <f t="shared" si="125"/>
        <v>8580017.681848947</v>
      </c>
      <c r="J795" s="4">
        <f t="shared" si="126"/>
        <v>4.8445192770330269E-21</v>
      </c>
    </row>
    <row r="796" spans="1:10" x14ac:dyDescent="0.4">
      <c r="A796" s="1">
        <f t="shared" si="129"/>
        <v>44675</v>
      </c>
      <c r="B796">
        <f t="shared" si="130"/>
        <v>789</v>
      </c>
      <c r="C796" s="14">
        <f t="shared" si="121"/>
        <v>3066.3181510668187</v>
      </c>
      <c r="D796" s="15">
        <f t="shared" si="127"/>
        <v>-4.5062682831115233E-21</v>
      </c>
      <c r="E796" s="14">
        <f t="shared" si="122"/>
        <v>2.522744039918065E-17</v>
      </c>
      <c r="F796" s="15">
        <f t="shared" si="123"/>
        <v>-1.7614145596595342E-18</v>
      </c>
      <c r="G796" s="14">
        <f t="shared" si="124"/>
        <v>8580017.681848947</v>
      </c>
      <c r="H796" s="15">
        <f t="shared" si="128"/>
        <v>1.7659208279426459E-18</v>
      </c>
      <c r="I796" s="4">
        <f t="shared" si="125"/>
        <v>8580017.681848947</v>
      </c>
      <c r="J796" s="4">
        <f t="shared" si="126"/>
        <v>4.5062682831116979E-21</v>
      </c>
    </row>
    <row r="797" spans="1:10" x14ac:dyDescent="0.4">
      <c r="A797" s="1">
        <f t="shared" si="129"/>
        <v>44676</v>
      </c>
      <c r="B797">
        <f t="shared" si="130"/>
        <v>790</v>
      </c>
      <c r="C797" s="14">
        <f t="shared" si="121"/>
        <v>3066.3181510668187</v>
      </c>
      <c r="D797" s="15">
        <f t="shared" si="127"/>
        <v>-4.1916344384563046E-21</v>
      </c>
      <c r="E797" s="14">
        <f t="shared" si="122"/>
        <v>2.3466025839521115E-17</v>
      </c>
      <c r="F797" s="15">
        <f t="shared" si="123"/>
        <v>-1.6384301743280219E-18</v>
      </c>
      <c r="G797" s="14">
        <f t="shared" si="124"/>
        <v>8580017.681848947</v>
      </c>
      <c r="H797" s="15">
        <f t="shared" si="128"/>
        <v>1.6426218087664782E-18</v>
      </c>
      <c r="I797" s="4">
        <f t="shared" si="125"/>
        <v>8580017.681848947</v>
      </c>
      <c r="J797" s="4">
        <f t="shared" si="126"/>
        <v>4.1916344384562918E-21</v>
      </c>
    </row>
    <row r="798" spans="1:10" x14ac:dyDescent="0.4">
      <c r="A798" s="1">
        <f t="shared" si="129"/>
        <v>44677</v>
      </c>
      <c r="B798">
        <f t="shared" si="130"/>
        <v>791</v>
      </c>
      <c r="C798" s="14">
        <f t="shared" si="121"/>
        <v>3066.3181510668187</v>
      </c>
      <c r="D798" s="15">
        <f t="shared" si="127"/>
        <v>-3.8989687612476463E-21</v>
      </c>
      <c r="E798" s="14">
        <f t="shared" si="122"/>
        <v>2.1827595665193092E-17</v>
      </c>
      <c r="F798" s="15">
        <f t="shared" si="123"/>
        <v>-1.5240327278022689E-18</v>
      </c>
      <c r="G798" s="14">
        <f t="shared" si="124"/>
        <v>8580017.681848947</v>
      </c>
      <c r="H798" s="15">
        <f t="shared" si="128"/>
        <v>1.5279316965635167E-18</v>
      </c>
      <c r="I798" s="4">
        <f t="shared" si="125"/>
        <v>8580017.681848947</v>
      </c>
      <c r="J798" s="4">
        <f t="shared" si="126"/>
        <v>3.8989687612477268E-21</v>
      </c>
    </row>
    <row r="799" spans="1:10" x14ac:dyDescent="0.4">
      <c r="A799" s="1">
        <f t="shared" si="129"/>
        <v>44678</v>
      </c>
      <c r="B799">
        <f t="shared" si="130"/>
        <v>792</v>
      </c>
      <c r="C799" s="14">
        <f t="shared" si="121"/>
        <v>3066.3181510668187</v>
      </c>
      <c r="D799" s="15">
        <f t="shared" si="127"/>
        <v>-3.6267374038427804E-21</v>
      </c>
      <c r="E799" s="14">
        <f t="shared" si="122"/>
        <v>2.0303562937390823E-17</v>
      </c>
      <c r="F799" s="15">
        <f t="shared" si="123"/>
        <v>-1.417622668213515E-18</v>
      </c>
      <c r="G799" s="14">
        <f t="shared" si="124"/>
        <v>8580017.681848947</v>
      </c>
      <c r="H799" s="15">
        <f t="shared" si="128"/>
        <v>1.4212494056173578E-18</v>
      </c>
      <c r="I799" s="4">
        <f t="shared" si="125"/>
        <v>8580017.681848947</v>
      </c>
      <c r="J799" s="4">
        <f t="shared" si="126"/>
        <v>3.6267374038428526E-21</v>
      </c>
    </row>
    <row r="800" spans="1:10" x14ac:dyDescent="0.4">
      <c r="A800" s="1">
        <f t="shared" si="129"/>
        <v>44679</v>
      </c>
      <c r="B800">
        <f t="shared" si="130"/>
        <v>793</v>
      </c>
      <c r="C800" s="14">
        <f t="shared" si="121"/>
        <v>3066.3181510668187</v>
      </c>
      <c r="D800" s="15">
        <f t="shared" si="127"/>
        <v>-3.3735136139493764E-21</v>
      </c>
      <c r="E800" s="14">
        <f t="shared" si="122"/>
        <v>1.8885940269177307E-17</v>
      </c>
      <c r="F800" s="15">
        <f t="shared" si="123"/>
        <v>-1.3186423052284623E-18</v>
      </c>
      <c r="G800" s="14">
        <f t="shared" si="124"/>
        <v>8580017.681848947</v>
      </c>
      <c r="H800" s="15">
        <f t="shared" si="128"/>
        <v>1.3220158188424117E-18</v>
      </c>
      <c r="I800" s="4">
        <f t="shared" si="125"/>
        <v>8580017.681848947</v>
      </c>
      <c r="J800" s="4">
        <f t="shared" si="126"/>
        <v>3.373513613949411E-21</v>
      </c>
    </row>
    <row r="801" spans="1:10" x14ac:dyDescent="0.4">
      <c r="A801" s="1">
        <f t="shared" si="129"/>
        <v>44680</v>
      </c>
      <c r="B801">
        <f t="shared" si="130"/>
        <v>794</v>
      </c>
      <c r="C801" s="14">
        <f t="shared" si="121"/>
        <v>3066.3181510668187</v>
      </c>
      <c r="D801" s="15">
        <f t="shared" si="127"/>
        <v>-3.1379702570809926E-21</v>
      </c>
      <c r="E801" s="14">
        <f t="shared" si="122"/>
        <v>1.7567297963948845E-17</v>
      </c>
      <c r="F801" s="15">
        <f t="shared" si="123"/>
        <v>-1.2265728872193384E-18</v>
      </c>
      <c r="G801" s="14">
        <f t="shared" si="124"/>
        <v>8580017.681848947</v>
      </c>
      <c r="H801" s="15">
        <f t="shared" si="128"/>
        <v>1.2297108574764193E-18</v>
      </c>
      <c r="I801" s="4">
        <f t="shared" si="125"/>
        <v>8580017.681848947</v>
      </c>
      <c r="J801" s="4">
        <f t="shared" si="126"/>
        <v>3.1379702570809226E-21</v>
      </c>
    </row>
    <row r="802" spans="1:10" x14ac:dyDescent="0.4">
      <c r="A802" s="1">
        <f t="shared" si="129"/>
        <v>44681</v>
      </c>
      <c r="B802">
        <f t="shared" si="130"/>
        <v>795</v>
      </c>
      <c r="C802" s="14">
        <f t="shared" si="121"/>
        <v>3066.3181510668187</v>
      </c>
      <c r="D802" s="15">
        <f t="shared" si="127"/>
        <v>-2.918872861104961E-21</v>
      </c>
      <c r="E802" s="14">
        <f t="shared" si="122"/>
        <v>1.6340725076729508E-17</v>
      </c>
      <c r="F802" s="15">
        <f t="shared" si="123"/>
        <v>-1.1409318825099607E-18</v>
      </c>
      <c r="G802" s="14">
        <f t="shared" si="124"/>
        <v>8580017.681848947</v>
      </c>
      <c r="H802" s="15">
        <f t="shared" si="128"/>
        <v>1.1438507553710657E-18</v>
      </c>
      <c r="I802" s="4">
        <f t="shared" si="125"/>
        <v>8580017.681848947</v>
      </c>
      <c r="J802" s="4">
        <f t="shared" si="126"/>
        <v>2.9188728611049893E-21</v>
      </c>
    </row>
    <row r="803" spans="1:10" x14ac:dyDescent="0.4">
      <c r="A803" s="1">
        <f t="shared" si="129"/>
        <v>44682</v>
      </c>
      <c r="B803">
        <f t="shared" si="130"/>
        <v>796</v>
      </c>
      <c r="C803" s="14">
        <f t="shared" si="121"/>
        <v>3066.3181510668187</v>
      </c>
      <c r="D803" s="15">
        <f t="shared" si="127"/>
        <v>-2.7150731464294942E-21</v>
      </c>
      <c r="E803" s="14">
        <f t="shared" si="122"/>
        <v>1.5199793194219549E-17</v>
      </c>
      <c r="F803" s="15">
        <f t="shared" si="123"/>
        <v>-1.0612704504489391E-18</v>
      </c>
      <c r="G803" s="14">
        <f t="shared" si="124"/>
        <v>8580017.681848947</v>
      </c>
      <c r="H803" s="15">
        <f t="shared" si="128"/>
        <v>1.0639855235953686E-18</v>
      </c>
      <c r="I803" s="4">
        <f t="shared" si="125"/>
        <v>8580017.681848947</v>
      </c>
      <c r="J803" s="4">
        <f t="shared" si="126"/>
        <v>2.7150731464294686E-21</v>
      </c>
    </row>
    <row r="804" spans="1:10" x14ac:dyDescent="0.4">
      <c r="A804" s="1">
        <f t="shared" si="129"/>
        <v>44683</v>
      </c>
      <c r="B804">
        <f t="shared" si="130"/>
        <v>797</v>
      </c>
      <c r="C804" s="14">
        <f t="shared" si="121"/>
        <v>3066.3181510668187</v>
      </c>
      <c r="D804" s="15">
        <f t="shared" si="127"/>
        <v>-2.5255030079220274E-21</v>
      </c>
      <c r="E804" s="14">
        <f t="shared" si="122"/>
        <v>1.4138522743770609E-17</v>
      </c>
      <c r="F804" s="15">
        <f t="shared" si="123"/>
        <v>-9.8717108905602073E-19</v>
      </c>
      <c r="G804" s="14">
        <f t="shared" si="124"/>
        <v>8580017.681848947</v>
      </c>
      <c r="H804" s="15">
        <f t="shared" si="128"/>
        <v>9.896965920639428E-19</v>
      </c>
      <c r="I804" s="4">
        <f t="shared" si="125"/>
        <v>8580017.681848947</v>
      </c>
      <c r="J804" s="4">
        <f t="shared" si="126"/>
        <v>2.5255030079220658E-21</v>
      </c>
    </row>
    <row r="805" spans="1:10" x14ac:dyDescent="0.4">
      <c r="A805" s="1">
        <f t="shared" si="129"/>
        <v>44684</v>
      </c>
      <c r="B805">
        <f t="shared" si="130"/>
        <v>798</v>
      </c>
      <c r="C805" s="14">
        <f t="shared" ref="C805:C868" si="131">C804+D804</f>
        <v>3066.3181510668187</v>
      </c>
      <c r="D805" s="15">
        <f t="shared" si="127"/>
        <v>-2.3491689170182874E-21</v>
      </c>
      <c r="E805" s="14">
        <f t="shared" ref="E805:E868" si="132">E804+F804</f>
        <v>1.3151351654714588E-17</v>
      </c>
      <c r="F805" s="15">
        <f t="shared" ref="F805:F868" si="133">-D805-H805</f>
        <v>-9.1824544691300294E-19</v>
      </c>
      <c r="G805" s="14">
        <f t="shared" ref="G805:G868" si="134">G804+H804</f>
        <v>8580017.681848947</v>
      </c>
      <c r="H805" s="15">
        <f t="shared" si="128"/>
        <v>9.2059461583002128E-19</v>
      </c>
      <c r="I805" s="4">
        <f t="shared" ref="I805:I868" si="135">E805+G805</f>
        <v>8580017.681848947</v>
      </c>
      <c r="J805" s="4">
        <f t="shared" ref="J805:J868" si="136">F805+H805</f>
        <v>2.3491689170183419E-21</v>
      </c>
    </row>
    <row r="806" spans="1:10" x14ac:dyDescent="0.4">
      <c r="A806" s="1">
        <f t="shared" si="129"/>
        <v>44685</v>
      </c>
      <c r="B806">
        <f t="shared" si="130"/>
        <v>799</v>
      </c>
      <c r="C806" s="14">
        <f t="shared" si="131"/>
        <v>3066.3181510668187</v>
      </c>
      <c r="D806" s="15">
        <f t="shared" si="127"/>
        <v>-2.1851467146837997E-21</v>
      </c>
      <c r="E806" s="14">
        <f t="shared" si="132"/>
        <v>1.2233106207801584E-17</v>
      </c>
      <c r="F806" s="15">
        <f t="shared" si="133"/>
        <v>-8.5413228783142717E-19</v>
      </c>
      <c r="G806" s="14">
        <f t="shared" si="134"/>
        <v>8580017.681848947</v>
      </c>
      <c r="H806" s="15">
        <f t="shared" si="128"/>
        <v>8.56317434546111E-19</v>
      </c>
      <c r="I806" s="4">
        <f t="shared" si="135"/>
        <v>8580017.681848947</v>
      </c>
      <c r="J806" s="4">
        <f t="shared" si="136"/>
        <v>2.1851467146838204E-21</v>
      </c>
    </row>
    <row r="807" spans="1:10" x14ac:dyDescent="0.4">
      <c r="A807" s="1">
        <f t="shared" si="129"/>
        <v>44686</v>
      </c>
      <c r="B807">
        <f t="shared" si="130"/>
        <v>800</v>
      </c>
      <c r="C807" s="14">
        <f t="shared" si="131"/>
        <v>3066.3181510668187</v>
      </c>
      <c r="D807" s="15">
        <f t="shared" si="127"/>
        <v>-2.0325767679379836E-21</v>
      </c>
      <c r="E807" s="14">
        <f t="shared" si="132"/>
        <v>1.1378973919970156E-17</v>
      </c>
      <c r="F807" s="15">
        <f t="shared" si="133"/>
        <v>-7.9449559762997295E-19</v>
      </c>
      <c r="G807" s="14">
        <f t="shared" si="134"/>
        <v>8580017.681848947</v>
      </c>
      <c r="H807" s="15">
        <f t="shared" si="128"/>
        <v>7.9652817439791098E-19</v>
      </c>
      <c r="I807" s="4">
        <f t="shared" si="135"/>
        <v>8580017.681848947</v>
      </c>
      <c r="J807" s="4">
        <f t="shared" si="136"/>
        <v>2.0325767679380287E-21</v>
      </c>
    </row>
    <row r="808" spans="1:10" x14ac:dyDescent="0.4">
      <c r="A808" s="1">
        <f t="shared" si="129"/>
        <v>44687</v>
      </c>
      <c r="B808">
        <f t="shared" si="130"/>
        <v>801</v>
      </c>
      <c r="C808" s="14">
        <f t="shared" si="131"/>
        <v>3066.3181510668187</v>
      </c>
      <c r="D808" s="15">
        <f t="shared" si="127"/>
        <v>-1.8906594645563863E-21</v>
      </c>
      <c r="E808" s="14">
        <f t="shared" si="132"/>
        <v>1.0584478322340184E-17</v>
      </c>
      <c r="F808" s="15">
        <f t="shared" si="133"/>
        <v>-7.3902282309925656E-19</v>
      </c>
      <c r="G808" s="14">
        <f t="shared" si="134"/>
        <v>8580017.681848947</v>
      </c>
      <c r="H808" s="15">
        <f t="shared" si="128"/>
        <v>7.40913482563813E-19</v>
      </c>
      <c r="I808" s="4">
        <f t="shared" si="135"/>
        <v>8580017.681848947</v>
      </c>
      <c r="J808" s="4">
        <f t="shared" si="136"/>
        <v>1.8906594645564318E-21</v>
      </c>
    </row>
    <row r="809" spans="1:10" x14ac:dyDescent="0.4">
      <c r="A809" s="1">
        <f t="shared" si="129"/>
        <v>44688</v>
      </c>
      <c r="B809">
        <f t="shared" si="130"/>
        <v>802</v>
      </c>
      <c r="C809" s="14">
        <f t="shared" si="131"/>
        <v>3066.3181510668187</v>
      </c>
      <c r="D809" s="15">
        <f t="shared" si="127"/>
        <v>-1.7586510223390035E-21</v>
      </c>
      <c r="E809" s="14">
        <f t="shared" si="132"/>
        <v>9.8454554992409277E-18</v>
      </c>
      <c r="F809" s="15">
        <f t="shared" si="133"/>
        <v>-6.8742323392452594E-19</v>
      </c>
      <c r="G809" s="14">
        <f t="shared" si="134"/>
        <v>8580017.681848947</v>
      </c>
      <c r="H809" s="15">
        <f t="shared" si="128"/>
        <v>6.8918188494686497E-19</v>
      </c>
      <c r="I809" s="4">
        <f t="shared" si="135"/>
        <v>8580017.681848947</v>
      </c>
      <c r="J809" s="4">
        <f t="shared" si="136"/>
        <v>1.7586510223390284E-21</v>
      </c>
    </row>
    <row r="810" spans="1:10" x14ac:dyDescent="0.4">
      <c r="A810" s="1">
        <f t="shared" si="129"/>
        <v>44689</v>
      </c>
      <c r="B810">
        <f t="shared" si="130"/>
        <v>803</v>
      </c>
      <c r="C810" s="14">
        <f t="shared" si="131"/>
        <v>3066.3181510668187</v>
      </c>
      <c r="D810" s="15">
        <f t="shared" si="127"/>
        <v>-1.6358595909812405E-21</v>
      </c>
      <c r="E810" s="14">
        <f t="shared" si="132"/>
        <v>9.1580322653164018E-18</v>
      </c>
      <c r="F810" s="15">
        <f t="shared" si="133"/>
        <v>-6.3942639898116696E-19</v>
      </c>
      <c r="G810" s="14">
        <f t="shared" si="134"/>
        <v>8580017.681848947</v>
      </c>
      <c r="H810" s="15">
        <f t="shared" si="128"/>
        <v>6.4106225857214821E-19</v>
      </c>
      <c r="I810" s="4">
        <f t="shared" si="135"/>
        <v>8580017.681848947</v>
      </c>
      <c r="J810" s="4">
        <f t="shared" si="136"/>
        <v>1.6358595909812476E-21</v>
      </c>
    </row>
    <row r="811" spans="1:10" x14ac:dyDescent="0.4">
      <c r="A811" s="1">
        <f t="shared" si="129"/>
        <v>44690</v>
      </c>
      <c r="B811">
        <f t="shared" si="130"/>
        <v>804</v>
      </c>
      <c r="C811" s="14">
        <f t="shared" si="131"/>
        <v>3066.3181510668187</v>
      </c>
      <c r="D811" s="15">
        <f t="shared" si="127"/>
        <v>-1.521641626117606E-21</v>
      </c>
      <c r="E811" s="14">
        <f t="shared" si="132"/>
        <v>8.5186058663352345E-18</v>
      </c>
      <c r="F811" s="15">
        <f t="shared" si="133"/>
        <v>-5.9478076901734878E-19</v>
      </c>
      <c r="G811" s="14">
        <f t="shared" si="134"/>
        <v>8580017.681848947</v>
      </c>
      <c r="H811" s="15">
        <f t="shared" si="128"/>
        <v>5.9630241064346643E-19</v>
      </c>
      <c r="I811" s="4">
        <f t="shared" si="135"/>
        <v>8580017.681848947</v>
      </c>
      <c r="J811" s="4">
        <f t="shared" si="136"/>
        <v>1.5216416261176498E-21</v>
      </c>
    </row>
    <row r="812" spans="1:10" x14ac:dyDescent="0.4">
      <c r="A812" s="1">
        <f t="shared" si="129"/>
        <v>44691</v>
      </c>
      <c r="B812">
        <f t="shared" si="130"/>
        <v>805</v>
      </c>
      <c r="C812" s="14">
        <f t="shared" si="131"/>
        <v>3066.3181510668187</v>
      </c>
      <c r="D812" s="15">
        <f t="shared" si="127"/>
        <v>-1.4153985165346531E-21</v>
      </c>
      <c r="E812" s="14">
        <f t="shared" si="132"/>
        <v>7.9238250973178852E-18</v>
      </c>
      <c r="F812" s="15">
        <f t="shared" si="133"/>
        <v>-5.5325235829571743E-19</v>
      </c>
      <c r="G812" s="14">
        <f t="shared" si="134"/>
        <v>8580017.681848947</v>
      </c>
      <c r="H812" s="15">
        <f t="shared" si="128"/>
        <v>5.5466775681225204E-19</v>
      </c>
      <c r="I812" s="4">
        <f t="shared" si="135"/>
        <v>8580017.681848947</v>
      </c>
      <c r="J812" s="4">
        <f t="shared" si="136"/>
        <v>1.4153985165346079E-21</v>
      </c>
    </row>
    <row r="813" spans="1:10" x14ac:dyDescent="0.4">
      <c r="A813" s="1">
        <f t="shared" si="129"/>
        <v>44692</v>
      </c>
      <c r="B813">
        <f t="shared" si="130"/>
        <v>806</v>
      </c>
      <c r="C813" s="14">
        <f t="shared" si="131"/>
        <v>3066.3181510668187</v>
      </c>
      <c r="D813" s="15">
        <f t="shared" si="127"/>
        <v>-1.3165734468765512E-21</v>
      </c>
      <c r="E813" s="14">
        <f t="shared" si="132"/>
        <v>7.3705727390221675E-18</v>
      </c>
      <c r="F813" s="15">
        <f t="shared" si="133"/>
        <v>-5.1462351828467521E-19</v>
      </c>
      <c r="G813" s="14">
        <f t="shared" si="134"/>
        <v>8580017.681848947</v>
      </c>
      <c r="H813" s="15">
        <f t="shared" si="128"/>
        <v>5.1594009173155176E-19</v>
      </c>
      <c r="I813" s="4">
        <f t="shared" si="135"/>
        <v>8580017.681848947</v>
      </c>
      <c r="J813" s="4">
        <f t="shared" si="136"/>
        <v>1.3165734468765538E-21</v>
      </c>
    </row>
    <row r="814" spans="1:10" x14ac:dyDescent="0.4">
      <c r="A814" s="1">
        <f t="shared" si="129"/>
        <v>44693</v>
      </c>
      <c r="B814">
        <f t="shared" si="130"/>
        <v>807</v>
      </c>
      <c r="C814" s="14">
        <f t="shared" si="131"/>
        <v>3066.3181510668187</v>
      </c>
      <c r="D814" s="15">
        <f t="shared" si="127"/>
        <v>-1.2246484794008647E-21</v>
      </c>
      <c r="E814" s="14">
        <f t="shared" si="132"/>
        <v>6.8559492207374922E-18</v>
      </c>
      <c r="F814" s="15">
        <f t="shared" si="133"/>
        <v>-4.7869179697222368E-19</v>
      </c>
      <c r="G814" s="14">
        <f t="shared" si="134"/>
        <v>8580017.681848947</v>
      </c>
      <c r="H814" s="15">
        <f t="shared" si="128"/>
        <v>4.7991644545162453E-19</v>
      </c>
      <c r="I814" s="4">
        <f t="shared" si="135"/>
        <v>8580017.681848947</v>
      </c>
      <c r="J814" s="4">
        <f t="shared" si="136"/>
        <v>1.2246484794008525E-21</v>
      </c>
    </row>
    <row r="815" spans="1:10" x14ac:dyDescent="0.4">
      <c r="A815" s="1">
        <f t="shared" si="129"/>
        <v>44694</v>
      </c>
      <c r="B815">
        <f t="shared" si="130"/>
        <v>808</v>
      </c>
      <c r="C815" s="14">
        <f t="shared" si="131"/>
        <v>3066.3181510668187</v>
      </c>
      <c r="D815" s="15">
        <f t="shared" si="127"/>
        <v>-1.1391418394901566E-21</v>
      </c>
      <c r="E815" s="14">
        <f t="shared" si="132"/>
        <v>6.3772574237652686E-18</v>
      </c>
      <c r="F815" s="15">
        <f t="shared" si="133"/>
        <v>-4.4526887782407864E-19</v>
      </c>
      <c r="G815" s="14">
        <f t="shared" si="134"/>
        <v>8580017.681848947</v>
      </c>
      <c r="H815" s="15">
        <f t="shared" si="128"/>
        <v>4.4640801966356883E-19</v>
      </c>
      <c r="I815" s="4">
        <f t="shared" si="135"/>
        <v>8580017.681848947</v>
      </c>
      <c r="J815" s="4">
        <f t="shared" si="136"/>
        <v>1.1391418394901903E-21</v>
      </c>
    </row>
    <row r="816" spans="1:10" x14ac:dyDescent="0.4">
      <c r="A816" s="1">
        <f t="shared" si="129"/>
        <v>44695</v>
      </c>
      <c r="B816">
        <f t="shared" si="130"/>
        <v>809</v>
      </c>
      <c r="C816" s="14">
        <f t="shared" si="131"/>
        <v>3066.3181510668187</v>
      </c>
      <c r="D816" s="15">
        <f t="shared" si="127"/>
        <v>-1.0596053906928987E-21</v>
      </c>
      <c r="E816" s="14">
        <f t="shared" si="132"/>
        <v>5.9319885459411898E-18</v>
      </c>
      <c r="F816" s="15">
        <f t="shared" si="133"/>
        <v>-4.1417959282519042E-19</v>
      </c>
      <c r="G816" s="14">
        <f t="shared" si="134"/>
        <v>8580017.681848947</v>
      </c>
      <c r="H816" s="15">
        <f t="shared" si="128"/>
        <v>4.1523919821588331E-19</v>
      </c>
      <c r="I816" s="4">
        <f t="shared" si="135"/>
        <v>8580017.681848947</v>
      </c>
      <c r="J816" s="4">
        <f t="shared" si="136"/>
        <v>1.0596053906928878E-21</v>
      </c>
    </row>
    <row r="817" spans="1:10" x14ac:dyDescent="0.4">
      <c r="A817" s="1">
        <f t="shared" si="129"/>
        <v>44696</v>
      </c>
      <c r="B817">
        <f t="shared" si="130"/>
        <v>810</v>
      </c>
      <c r="C817" s="14">
        <f t="shared" si="131"/>
        <v>3066.3181510668187</v>
      </c>
      <c r="D817" s="15">
        <f t="shared" si="127"/>
        <v>-9.8562228606049929E-22</v>
      </c>
      <c r="E817" s="14">
        <f t="shared" si="132"/>
        <v>5.5178089531159991E-18</v>
      </c>
      <c r="F817" s="15">
        <f t="shared" si="133"/>
        <v>-3.8526100443205948E-19</v>
      </c>
      <c r="G817" s="14">
        <f t="shared" si="134"/>
        <v>8580017.681848947</v>
      </c>
      <c r="H817" s="15">
        <f t="shared" si="128"/>
        <v>3.8624662671811996E-19</v>
      </c>
      <c r="I817" s="4">
        <f t="shared" si="135"/>
        <v>8580017.681848947</v>
      </c>
      <c r="J817" s="4">
        <f t="shared" si="136"/>
        <v>9.8562228606048086E-22</v>
      </c>
    </row>
    <row r="818" spans="1:10" x14ac:dyDescent="0.4">
      <c r="A818" s="1">
        <f t="shared" si="129"/>
        <v>44697</v>
      </c>
      <c r="B818">
        <f t="shared" si="130"/>
        <v>811</v>
      </c>
      <c r="C818" s="14">
        <f t="shared" si="131"/>
        <v>3066.3181510668187</v>
      </c>
      <c r="D818" s="15">
        <f t="shared" si="127"/>
        <v>-9.1680478347120512E-22</v>
      </c>
      <c r="E818" s="14">
        <f t="shared" si="132"/>
        <v>5.1325479486839394E-18</v>
      </c>
      <c r="F818" s="15">
        <f t="shared" si="133"/>
        <v>-3.5836155162440456E-19</v>
      </c>
      <c r="G818" s="14">
        <f t="shared" si="134"/>
        <v>8580017.681848947</v>
      </c>
      <c r="H818" s="15">
        <f t="shared" si="128"/>
        <v>3.5927835640787577E-19</v>
      </c>
      <c r="I818" s="4">
        <f t="shared" si="135"/>
        <v>8580017.681848947</v>
      </c>
      <c r="J818" s="4">
        <f t="shared" si="136"/>
        <v>9.1680478347120681E-22</v>
      </c>
    </row>
    <row r="819" spans="1:10" x14ac:dyDescent="0.4">
      <c r="A819" s="1">
        <f t="shared" si="129"/>
        <v>44698</v>
      </c>
      <c r="B819">
        <f t="shared" si="130"/>
        <v>812</v>
      </c>
      <c r="C819" s="14">
        <f t="shared" si="131"/>
        <v>3066.3181510668187</v>
      </c>
      <c r="D819" s="15">
        <f t="shared" si="127"/>
        <v>-8.5279221349109195E-22</v>
      </c>
      <c r="E819" s="14">
        <f t="shared" si="132"/>
        <v>4.7741863970595345E-18</v>
      </c>
      <c r="F819" s="15">
        <f t="shared" si="133"/>
        <v>-3.3334025558067638E-19</v>
      </c>
      <c r="G819" s="14">
        <f t="shared" si="134"/>
        <v>8580017.681848947</v>
      </c>
      <c r="H819" s="15">
        <f t="shared" si="128"/>
        <v>3.3419304779416747E-19</v>
      </c>
      <c r="I819" s="4">
        <f t="shared" si="135"/>
        <v>8580017.681848947</v>
      </c>
      <c r="J819" s="4">
        <f t="shared" si="136"/>
        <v>8.5279221349109026E-22</v>
      </c>
    </row>
    <row r="820" spans="1:10" x14ac:dyDescent="0.4">
      <c r="A820" s="1">
        <f t="shared" si="129"/>
        <v>44699</v>
      </c>
      <c r="B820">
        <f t="shared" si="130"/>
        <v>813</v>
      </c>
      <c r="C820" s="14">
        <f t="shared" si="131"/>
        <v>3066.3181510668187</v>
      </c>
      <c r="D820" s="15">
        <f t="shared" si="127"/>
        <v>-7.932490891217928E-22</v>
      </c>
      <c r="E820" s="14">
        <f t="shared" si="132"/>
        <v>4.4408461414788578E-18</v>
      </c>
      <c r="F820" s="15">
        <f t="shared" si="133"/>
        <v>-3.1006598081439827E-19</v>
      </c>
      <c r="G820" s="14">
        <f t="shared" si="134"/>
        <v>8580017.681848947</v>
      </c>
      <c r="H820" s="15">
        <f t="shared" si="128"/>
        <v>3.1085922990352007E-19</v>
      </c>
      <c r="I820" s="4">
        <f t="shared" si="135"/>
        <v>8580017.681848947</v>
      </c>
      <c r="J820" s="4">
        <f t="shared" si="136"/>
        <v>7.9324908912180276E-22</v>
      </c>
    </row>
    <row r="821" spans="1:10" x14ac:dyDescent="0.4">
      <c r="A821" s="1">
        <f t="shared" si="129"/>
        <v>44700</v>
      </c>
      <c r="B821">
        <f t="shared" si="130"/>
        <v>814</v>
      </c>
      <c r="C821" s="14">
        <f t="shared" si="131"/>
        <v>3066.3181510668187</v>
      </c>
      <c r="D821" s="15">
        <f t="shared" si="127"/>
        <v>-7.3786334752823939E-22</v>
      </c>
      <c r="E821" s="14">
        <f t="shared" si="132"/>
        <v>4.1307801606644596E-18</v>
      </c>
      <c r="F821" s="15">
        <f t="shared" si="133"/>
        <v>-2.8841674789898396E-19</v>
      </c>
      <c r="G821" s="14">
        <f t="shared" si="134"/>
        <v>8580017.681848947</v>
      </c>
      <c r="H821" s="15">
        <f t="shared" si="128"/>
        <v>2.8915461124651217E-19</v>
      </c>
      <c r="I821" s="4">
        <f t="shared" si="135"/>
        <v>8580017.681848947</v>
      </c>
      <c r="J821" s="4">
        <f t="shared" si="136"/>
        <v>7.3786334752821644E-22</v>
      </c>
    </row>
    <row r="822" spans="1:10" x14ac:dyDescent="0.4">
      <c r="A822" s="1">
        <f t="shared" si="129"/>
        <v>44701</v>
      </c>
      <c r="B822">
        <f t="shared" si="130"/>
        <v>815</v>
      </c>
      <c r="C822" s="14">
        <f t="shared" si="131"/>
        <v>3066.3181510668187</v>
      </c>
      <c r="D822" s="15">
        <f t="shared" si="127"/>
        <v>-6.863447145313868E-22</v>
      </c>
      <c r="E822" s="14">
        <f t="shared" si="132"/>
        <v>3.842363412765476E-18</v>
      </c>
      <c r="F822" s="15">
        <f t="shared" si="133"/>
        <v>-2.6827909417905198E-19</v>
      </c>
      <c r="G822" s="14">
        <f t="shared" si="134"/>
        <v>8580017.681848947</v>
      </c>
      <c r="H822" s="15">
        <f t="shared" si="128"/>
        <v>2.6896543889358336E-19</v>
      </c>
      <c r="I822" s="4">
        <f t="shared" si="135"/>
        <v>8580017.681848947</v>
      </c>
      <c r="J822" s="4">
        <f t="shared" si="136"/>
        <v>6.8634471453137664E-22</v>
      </c>
    </row>
    <row r="823" spans="1:10" x14ac:dyDescent="0.4">
      <c r="A823" s="1">
        <f t="shared" si="129"/>
        <v>44702</v>
      </c>
      <c r="B823">
        <f t="shared" si="130"/>
        <v>816</v>
      </c>
      <c r="C823" s="14">
        <f t="shared" si="131"/>
        <v>3066.3181510668187</v>
      </c>
      <c r="D823" s="15">
        <f t="shared" si="127"/>
        <v>-6.3842318329430508E-22</v>
      </c>
      <c r="E823" s="14">
        <f t="shared" si="132"/>
        <v>3.5740843185864241E-18</v>
      </c>
      <c r="F823" s="15">
        <f t="shared" si="133"/>
        <v>-2.4954747911775543E-19</v>
      </c>
      <c r="G823" s="14">
        <f t="shared" si="134"/>
        <v>8580017.681848947</v>
      </c>
      <c r="H823" s="15">
        <f t="shared" si="128"/>
        <v>2.5018590230104972E-19</v>
      </c>
      <c r="I823" s="4">
        <f t="shared" si="135"/>
        <v>8580017.681848947</v>
      </c>
      <c r="J823" s="4">
        <f t="shared" si="136"/>
        <v>6.3842318329429069E-22</v>
      </c>
    </row>
    <row r="824" spans="1:10" x14ac:dyDescent="0.4">
      <c r="A824" s="1">
        <f t="shared" si="129"/>
        <v>44703</v>
      </c>
      <c r="B824">
        <f t="shared" si="130"/>
        <v>817</v>
      </c>
      <c r="C824" s="14">
        <f t="shared" si="131"/>
        <v>3066.3181510668187</v>
      </c>
      <c r="D824" s="15">
        <f t="shared" si="127"/>
        <v>-5.9384759922849952E-22</v>
      </c>
      <c r="E824" s="14">
        <f t="shared" si="132"/>
        <v>3.3245368394686685E-18</v>
      </c>
      <c r="F824" s="15">
        <f t="shared" si="133"/>
        <v>-2.3212373116357835E-19</v>
      </c>
      <c r="G824" s="14">
        <f t="shared" si="134"/>
        <v>8580017.681848947</v>
      </c>
      <c r="H824" s="15">
        <f t="shared" si="128"/>
        <v>2.3271757876280684E-19</v>
      </c>
      <c r="I824" s="4">
        <f t="shared" si="135"/>
        <v>8580017.681848947</v>
      </c>
      <c r="J824" s="4">
        <f t="shared" si="136"/>
        <v>5.9384759922848269E-22</v>
      </c>
    </row>
    <row r="825" spans="1:10" x14ac:dyDescent="0.4">
      <c r="A825" s="1">
        <f t="shared" si="129"/>
        <v>44704</v>
      </c>
      <c r="B825">
        <f t="shared" si="130"/>
        <v>818</v>
      </c>
      <c r="C825" s="14">
        <f t="shared" si="131"/>
        <v>3066.3181510668187</v>
      </c>
      <c r="D825" s="15">
        <f t="shared" si="127"/>
        <v>-5.5238434370401465E-22</v>
      </c>
      <c r="E825" s="14">
        <f t="shared" si="132"/>
        <v>3.0924131083050903E-18</v>
      </c>
      <c r="F825" s="15">
        <f t="shared" si="133"/>
        <v>-2.1591653323765233E-19</v>
      </c>
      <c r="G825" s="14">
        <f t="shared" si="134"/>
        <v>8580017.681848947</v>
      </c>
      <c r="H825" s="15">
        <f t="shared" si="128"/>
        <v>2.1646891758135633E-19</v>
      </c>
      <c r="I825" s="4">
        <f t="shared" si="135"/>
        <v>8580017.681848947</v>
      </c>
      <c r="J825" s="4">
        <f t="shared" si="136"/>
        <v>5.5238434370400449E-22</v>
      </c>
    </row>
    <row r="826" spans="1:10" x14ac:dyDescent="0.4">
      <c r="A826" s="1">
        <f t="shared" si="129"/>
        <v>44705</v>
      </c>
      <c r="B826">
        <f t="shared" si="130"/>
        <v>819</v>
      </c>
      <c r="C826" s="14">
        <f t="shared" si="131"/>
        <v>3066.3181510668187</v>
      </c>
      <c r="D826" s="15">
        <f t="shared" si="127"/>
        <v>-5.1381610966470933E-22</v>
      </c>
      <c r="E826" s="14">
        <f t="shared" si="132"/>
        <v>2.8764965750674381E-18</v>
      </c>
      <c r="F826" s="15">
        <f t="shared" si="133"/>
        <v>-2.0084094414505599E-19</v>
      </c>
      <c r="G826" s="14">
        <f t="shared" si="134"/>
        <v>8580017.681848947</v>
      </c>
      <c r="H826" s="15">
        <f t="shared" si="128"/>
        <v>2.0135476025472069E-19</v>
      </c>
      <c r="I826" s="4">
        <f t="shared" si="135"/>
        <v>8580017.681848947</v>
      </c>
      <c r="J826" s="4">
        <f t="shared" si="136"/>
        <v>5.1381610966470322E-22</v>
      </c>
    </row>
    <row r="827" spans="1:10" x14ac:dyDescent="0.4">
      <c r="A827" s="1">
        <f t="shared" si="129"/>
        <v>44706</v>
      </c>
      <c r="B827">
        <f t="shared" si="130"/>
        <v>820</v>
      </c>
      <c r="C827" s="14">
        <f t="shared" si="131"/>
        <v>3066.3181510668187</v>
      </c>
      <c r="D827" s="15">
        <f t="shared" si="127"/>
        <v>-4.7794076273175475E-22</v>
      </c>
      <c r="E827" s="14">
        <f t="shared" si="132"/>
        <v>2.6756556309223823E-18</v>
      </c>
      <c r="F827" s="15">
        <f t="shared" si="133"/>
        <v>-1.8681795340183501E-19</v>
      </c>
      <c r="G827" s="14">
        <f t="shared" si="134"/>
        <v>8580017.681848947</v>
      </c>
      <c r="H827" s="15">
        <f t="shared" si="128"/>
        <v>1.8729589416456678E-19</v>
      </c>
      <c r="I827" s="4">
        <f t="shared" si="135"/>
        <v>8580017.681848947</v>
      </c>
      <c r="J827" s="4">
        <f t="shared" si="136"/>
        <v>4.7794076273176349E-22</v>
      </c>
    </row>
    <row r="828" spans="1:10" x14ac:dyDescent="0.4">
      <c r="A828" s="1">
        <f t="shared" si="129"/>
        <v>44707</v>
      </c>
      <c r="B828">
        <f t="shared" si="130"/>
        <v>821</v>
      </c>
      <c r="C828" s="14">
        <f t="shared" si="131"/>
        <v>3066.3181510668187</v>
      </c>
      <c r="D828" s="15">
        <f t="shared" si="127"/>
        <v>-4.4457028182645303E-22</v>
      </c>
      <c r="E828" s="14">
        <f t="shared" si="132"/>
        <v>2.4888376775205473E-18</v>
      </c>
      <c r="F828" s="15">
        <f t="shared" si="133"/>
        <v>-1.7377406714461189E-19</v>
      </c>
      <c r="G828" s="14">
        <f t="shared" si="134"/>
        <v>8580017.681848947</v>
      </c>
      <c r="H828" s="15">
        <f t="shared" si="128"/>
        <v>1.7421863742643833E-19</v>
      </c>
      <c r="I828" s="4">
        <f t="shared" si="135"/>
        <v>8580017.681848947</v>
      </c>
      <c r="J828" s="4">
        <f t="shared" si="136"/>
        <v>4.4457028182644147E-22</v>
      </c>
    </row>
    <row r="829" spans="1:10" x14ac:dyDescent="0.4">
      <c r="A829" s="1">
        <f t="shared" si="129"/>
        <v>44708</v>
      </c>
      <c r="B829">
        <f t="shared" si="130"/>
        <v>822</v>
      </c>
      <c r="C829" s="14">
        <f t="shared" si="131"/>
        <v>3066.3181510668187</v>
      </c>
      <c r="D829" s="15">
        <f t="shared" si="127"/>
        <v>-4.135297737602249E-22</v>
      </c>
      <c r="E829" s="14">
        <f t="shared" si="132"/>
        <v>2.3150636103759355E-18</v>
      </c>
      <c r="F829" s="15">
        <f t="shared" si="133"/>
        <v>-1.6164092295255528E-19</v>
      </c>
      <c r="G829" s="14">
        <f t="shared" si="134"/>
        <v>8580017.681848947</v>
      </c>
      <c r="H829" s="15">
        <f t="shared" si="128"/>
        <v>1.6205445272631551E-19</v>
      </c>
      <c r="I829" s="4">
        <f t="shared" si="135"/>
        <v>8580017.681848947</v>
      </c>
      <c r="J829" s="4">
        <f t="shared" si="136"/>
        <v>4.1352977376023285E-22</v>
      </c>
    </row>
    <row r="830" spans="1:10" x14ac:dyDescent="0.4">
      <c r="A830" s="1">
        <f t="shared" si="129"/>
        <v>44709</v>
      </c>
      <c r="B830">
        <f t="shared" si="130"/>
        <v>823</v>
      </c>
      <c r="C830" s="14">
        <f t="shared" si="131"/>
        <v>3066.3181510668187</v>
      </c>
      <c r="D830" s="15">
        <f t="shared" si="127"/>
        <v>-3.8465655662727989E-22</v>
      </c>
      <c r="E830" s="14">
        <f t="shared" si="132"/>
        <v>2.1534226874233804E-18</v>
      </c>
      <c r="F830" s="15">
        <f t="shared" si="133"/>
        <v>-1.5035493156300936E-19</v>
      </c>
      <c r="G830" s="14">
        <f t="shared" si="134"/>
        <v>8580017.681848947</v>
      </c>
      <c r="H830" s="15">
        <f t="shared" si="128"/>
        <v>1.5073958811963664E-19</v>
      </c>
      <c r="I830" s="4">
        <f t="shared" si="135"/>
        <v>8580017.681848947</v>
      </c>
      <c r="J830" s="4">
        <f t="shared" si="136"/>
        <v>3.8465655662727519E-22</v>
      </c>
    </row>
    <row r="831" spans="1:10" x14ac:dyDescent="0.4">
      <c r="A831" s="1">
        <f t="shared" si="129"/>
        <v>44710</v>
      </c>
      <c r="B831">
        <f t="shared" si="130"/>
        <v>824</v>
      </c>
      <c r="C831" s="14">
        <f t="shared" si="131"/>
        <v>3066.3181510668187</v>
      </c>
      <c r="D831" s="15">
        <f t="shared" si="127"/>
        <v>-3.577993071960693E-22</v>
      </c>
      <c r="E831" s="14">
        <f t="shared" si="132"/>
        <v>2.0030677558603711E-18</v>
      </c>
      <c r="F831" s="15">
        <f t="shared" si="133"/>
        <v>-1.3985694360302991E-19</v>
      </c>
      <c r="G831" s="14">
        <f t="shared" si="134"/>
        <v>8580017.681848947</v>
      </c>
      <c r="H831" s="15">
        <f t="shared" si="128"/>
        <v>1.4021474291022598E-19</v>
      </c>
      <c r="I831" s="4">
        <f t="shared" si="135"/>
        <v>8580017.681848947</v>
      </c>
      <c r="J831" s="4">
        <f t="shared" si="136"/>
        <v>3.5779930719607635E-22</v>
      </c>
    </row>
    <row r="832" spans="1:10" x14ac:dyDescent="0.4">
      <c r="A832" s="1">
        <f t="shared" si="129"/>
        <v>44711</v>
      </c>
      <c r="B832">
        <f t="shared" si="130"/>
        <v>825</v>
      </c>
      <c r="C832" s="14">
        <f t="shared" si="131"/>
        <v>3066.3181510668187</v>
      </c>
      <c r="D832" s="15">
        <f t="shared" si="127"/>
        <v>-3.3281726783104049E-22</v>
      </c>
      <c r="E832" s="14">
        <f t="shared" si="132"/>
        <v>1.8632108122573414E-18</v>
      </c>
      <c r="F832" s="15">
        <f t="shared" si="133"/>
        <v>-1.3009193959018288E-19</v>
      </c>
      <c r="G832" s="14">
        <f t="shared" si="134"/>
        <v>8580017.681848947</v>
      </c>
      <c r="H832" s="15">
        <f t="shared" si="128"/>
        <v>1.3042475685801392E-19</v>
      </c>
      <c r="I832" s="4">
        <f t="shared" si="135"/>
        <v>8580017.681848947</v>
      </c>
      <c r="J832" s="4">
        <f t="shared" si="136"/>
        <v>3.3281726783103936E-22</v>
      </c>
    </row>
    <row r="833" spans="1:10" x14ac:dyDescent="0.4">
      <c r="A833" s="1">
        <f t="shared" si="129"/>
        <v>44712</v>
      </c>
      <c r="B833">
        <f t="shared" si="130"/>
        <v>826</v>
      </c>
      <c r="C833" s="14">
        <f t="shared" si="131"/>
        <v>3066.3181510668187</v>
      </c>
      <c r="D833" s="15">
        <f t="shared" si="127"/>
        <v>-3.0957950878820309E-22</v>
      </c>
      <c r="E833" s="14">
        <f t="shared" si="132"/>
        <v>1.7331188726671585E-18</v>
      </c>
      <c r="F833" s="15">
        <f t="shared" si="133"/>
        <v>-1.2100874157791291E-19</v>
      </c>
      <c r="G833" s="14">
        <f t="shared" si="134"/>
        <v>8580017.681848947</v>
      </c>
      <c r="H833" s="15">
        <f t="shared" si="128"/>
        <v>1.2131832108670112E-19</v>
      </c>
      <c r="I833" s="4">
        <f t="shared" si="135"/>
        <v>8580017.681848947</v>
      </c>
      <c r="J833" s="4">
        <f t="shared" si="136"/>
        <v>3.0957950878820464E-22</v>
      </c>
    </row>
    <row r="834" spans="1:10" x14ac:dyDescent="0.4">
      <c r="A834" s="1">
        <f t="shared" si="129"/>
        <v>44713</v>
      </c>
      <c r="B834">
        <f t="shared" si="130"/>
        <v>827</v>
      </c>
      <c r="C834" s="14">
        <f t="shared" si="131"/>
        <v>3066.3181510668187</v>
      </c>
      <c r="D834" s="15">
        <f t="shared" si="127"/>
        <v>-2.879642420182339E-22</v>
      </c>
      <c r="E834" s="14">
        <f t="shared" si="132"/>
        <v>1.6121101310892456E-18</v>
      </c>
      <c r="F834" s="15">
        <f t="shared" si="133"/>
        <v>-1.1255974493422896E-19</v>
      </c>
      <c r="G834" s="14">
        <f t="shared" si="134"/>
        <v>8580017.681848947</v>
      </c>
      <c r="H834" s="15">
        <f t="shared" si="128"/>
        <v>1.1284770917624719E-19</v>
      </c>
      <c r="I834" s="4">
        <f t="shared" si="135"/>
        <v>8580017.681848947</v>
      </c>
      <c r="J834" s="4">
        <f t="shared" si="136"/>
        <v>2.8796424201823126E-22</v>
      </c>
    </row>
    <row r="835" spans="1:10" x14ac:dyDescent="0.4">
      <c r="A835" s="1">
        <f t="shared" si="129"/>
        <v>44714</v>
      </c>
      <c r="B835">
        <f t="shared" si="130"/>
        <v>828</v>
      </c>
      <c r="C835" s="14">
        <f t="shared" si="131"/>
        <v>3066.3181510668187</v>
      </c>
      <c r="D835" s="15">
        <f t="shared" si="127"/>
        <v>-2.6785818288079112E-22</v>
      </c>
      <c r="E835" s="14">
        <f t="shared" si="132"/>
        <v>1.4995503861550165E-18</v>
      </c>
      <c r="F835" s="15">
        <f t="shared" si="133"/>
        <v>-1.0470066884797038E-19</v>
      </c>
      <c r="G835" s="14">
        <f t="shared" si="134"/>
        <v>8580017.681848947</v>
      </c>
      <c r="H835" s="15">
        <f t="shared" si="128"/>
        <v>1.0496852703085116E-19</v>
      </c>
      <c r="I835" s="4">
        <f t="shared" si="135"/>
        <v>8580017.681848947</v>
      </c>
      <c r="J835" s="4">
        <f t="shared" si="136"/>
        <v>2.6785818288078552E-22</v>
      </c>
    </row>
    <row r="836" spans="1:10" x14ac:dyDescent="0.4">
      <c r="A836" s="1">
        <f t="shared" si="129"/>
        <v>44715</v>
      </c>
      <c r="B836">
        <f t="shared" si="130"/>
        <v>829</v>
      </c>
      <c r="C836" s="14">
        <f t="shared" si="131"/>
        <v>3066.3181510668187</v>
      </c>
      <c r="D836" s="15">
        <f t="shared" si="127"/>
        <v>-2.4915595642481285E-22</v>
      </c>
      <c r="E836" s="14">
        <f t="shared" si="132"/>
        <v>1.3948497173070461E-18</v>
      </c>
      <c r="F836" s="15">
        <f t="shared" si="133"/>
        <v>-9.7390324255068423E-20</v>
      </c>
      <c r="G836" s="14">
        <f t="shared" si="134"/>
        <v>8580017.681848947</v>
      </c>
      <c r="H836" s="15">
        <f t="shared" si="128"/>
        <v>9.7639480211493239E-20</v>
      </c>
      <c r="I836" s="4">
        <f t="shared" si="135"/>
        <v>8580017.681848947</v>
      </c>
      <c r="J836" s="4">
        <f t="shared" si="136"/>
        <v>2.49155956424816E-22</v>
      </c>
    </row>
    <row r="837" spans="1:10" x14ac:dyDescent="0.4">
      <c r="A837" s="1">
        <f t="shared" si="129"/>
        <v>44716</v>
      </c>
      <c r="B837">
        <f t="shared" si="130"/>
        <v>830</v>
      </c>
      <c r="C837" s="14">
        <f t="shared" si="131"/>
        <v>3066.3181510668187</v>
      </c>
      <c r="D837" s="15">
        <f t="shared" si="127"/>
        <v>-2.3175954512314092E-22</v>
      </c>
      <c r="E837" s="14">
        <f t="shared" si="132"/>
        <v>1.2974593930519777E-18</v>
      </c>
      <c r="F837" s="15">
        <f t="shared" si="133"/>
        <v>-9.0590397968515298E-20</v>
      </c>
      <c r="G837" s="14">
        <f t="shared" si="134"/>
        <v>8580017.681848947</v>
      </c>
      <c r="H837" s="15">
        <f t="shared" si="128"/>
        <v>9.0822157513638445E-20</v>
      </c>
      <c r="I837" s="4">
        <f t="shared" si="135"/>
        <v>8580017.681848947</v>
      </c>
      <c r="J837" s="4">
        <f t="shared" si="136"/>
        <v>2.3175954512314665E-22</v>
      </c>
    </row>
    <row r="838" spans="1:10" x14ac:dyDescent="0.4">
      <c r="A838" s="1">
        <f t="shared" si="129"/>
        <v>44717</v>
      </c>
      <c r="B838">
        <f t="shared" si="130"/>
        <v>831</v>
      </c>
      <c r="C838" s="14">
        <f t="shared" si="131"/>
        <v>3066.3181510668187</v>
      </c>
      <c r="D838" s="15">
        <f t="shared" si="127"/>
        <v>-2.1557777516707232E-22</v>
      </c>
      <c r="E838" s="14">
        <f t="shared" si="132"/>
        <v>1.2068689950834624E-18</v>
      </c>
      <c r="F838" s="15">
        <f t="shared" si="133"/>
        <v>-8.4265251880675295E-20</v>
      </c>
      <c r="G838" s="14">
        <f t="shared" si="134"/>
        <v>8580017.681848947</v>
      </c>
      <c r="H838" s="15">
        <f t="shared" si="128"/>
        <v>8.4480829655842372E-20</v>
      </c>
      <c r="I838" s="4">
        <f t="shared" si="135"/>
        <v>8580017.681848947</v>
      </c>
      <c r="J838" s="4">
        <f t="shared" si="136"/>
        <v>2.1557777516707627E-22</v>
      </c>
    </row>
    <row r="839" spans="1:10" x14ac:dyDescent="0.4">
      <c r="A839" s="1">
        <f t="shared" si="129"/>
        <v>44718</v>
      </c>
      <c r="B839">
        <f t="shared" si="130"/>
        <v>832</v>
      </c>
      <c r="C839" s="14">
        <f t="shared" si="131"/>
        <v>3066.3181510668187</v>
      </c>
      <c r="D839" s="15">
        <f t="shared" ref="D839:D902" si="137">-E$1*C839*E839/B$2</f>
        <v>-2.0052583862853144E-22</v>
      </c>
      <c r="E839" s="14">
        <f t="shared" si="132"/>
        <v>1.1226037432027871E-18</v>
      </c>
      <c r="F839" s="15">
        <f t="shared" si="133"/>
        <v>-7.8381736185566573E-20</v>
      </c>
      <c r="G839" s="14">
        <f t="shared" si="134"/>
        <v>8580017.681848947</v>
      </c>
      <c r="H839" s="15">
        <f t="shared" ref="H839:H902" si="138">$G$1*E839</f>
        <v>7.8582262024195107E-20</v>
      </c>
      <c r="I839" s="4">
        <f t="shared" si="135"/>
        <v>8580017.681848947</v>
      </c>
      <c r="J839" s="4">
        <f t="shared" si="136"/>
        <v>2.0052583862853422E-22</v>
      </c>
    </row>
    <row r="840" spans="1:10" x14ac:dyDescent="0.4">
      <c r="A840" s="1">
        <f t="shared" si="129"/>
        <v>44719</v>
      </c>
      <c r="B840">
        <f t="shared" si="130"/>
        <v>833</v>
      </c>
      <c r="C840" s="14">
        <f t="shared" si="131"/>
        <v>3066.3181510668187</v>
      </c>
      <c r="D840" s="15">
        <f t="shared" si="137"/>
        <v>-1.8652484898553516E-22</v>
      </c>
      <c r="E840" s="14">
        <f t="shared" si="132"/>
        <v>1.0442220070172206E-18</v>
      </c>
      <c r="F840" s="15">
        <f t="shared" si="133"/>
        <v>-7.2909015642219913E-20</v>
      </c>
      <c r="G840" s="14">
        <f t="shared" si="134"/>
        <v>8580017.681848947</v>
      </c>
      <c r="H840" s="15">
        <f t="shared" si="138"/>
        <v>7.3095540491205443E-20</v>
      </c>
      <c r="I840" s="4">
        <f t="shared" si="135"/>
        <v>8580017.681848947</v>
      </c>
      <c r="J840" s="4">
        <f t="shared" si="136"/>
        <v>1.8652484898552989E-22</v>
      </c>
    </row>
    <row r="841" spans="1:10" x14ac:dyDescent="0.4">
      <c r="A841" s="1">
        <f t="shared" ref="A841:A904" si="139">A840+1</f>
        <v>44720</v>
      </c>
      <c r="B841">
        <f t="shared" ref="B841:B904" si="140">B840+1</f>
        <v>834</v>
      </c>
      <c r="C841" s="14">
        <f t="shared" si="131"/>
        <v>3066.3181510668187</v>
      </c>
      <c r="D841" s="15">
        <f t="shared" si="137"/>
        <v>-1.7350142768148212E-22</v>
      </c>
      <c r="E841" s="14">
        <f t="shared" si="132"/>
        <v>9.7131299137500065E-19</v>
      </c>
      <c r="F841" s="15">
        <f t="shared" si="133"/>
        <v>-6.7818407968568564E-20</v>
      </c>
      <c r="G841" s="14">
        <f t="shared" si="134"/>
        <v>8580017.681848947</v>
      </c>
      <c r="H841" s="15">
        <f t="shared" si="138"/>
        <v>6.7991909396250047E-20</v>
      </c>
      <c r="I841" s="4">
        <f t="shared" si="135"/>
        <v>8580017.681848947</v>
      </c>
      <c r="J841" s="4">
        <f t="shared" si="136"/>
        <v>1.7350142768148362E-22</v>
      </c>
    </row>
    <row r="842" spans="1:10" x14ac:dyDescent="0.4">
      <c r="A842" s="1">
        <f t="shared" si="139"/>
        <v>44721</v>
      </c>
      <c r="B842">
        <f t="shared" si="140"/>
        <v>835</v>
      </c>
      <c r="C842" s="14">
        <f t="shared" si="131"/>
        <v>3066.3181510668187</v>
      </c>
      <c r="D842" s="15">
        <f t="shared" si="137"/>
        <v>-1.6138731955143957E-22</v>
      </c>
      <c r="E842" s="14">
        <f t="shared" si="132"/>
        <v>9.0349458340643206E-19</v>
      </c>
      <c r="F842" s="15">
        <f t="shared" si="133"/>
        <v>-6.3083233518898802E-20</v>
      </c>
      <c r="G842" s="14">
        <f t="shared" si="134"/>
        <v>8580017.681848947</v>
      </c>
      <c r="H842" s="15">
        <f t="shared" si="138"/>
        <v>6.3244620838450244E-20</v>
      </c>
      <c r="I842" s="4">
        <f t="shared" si="135"/>
        <v>8580017.681848947</v>
      </c>
      <c r="J842" s="4">
        <f t="shared" si="136"/>
        <v>1.6138731955144274E-22</v>
      </c>
    </row>
    <row r="843" spans="1:10" x14ac:dyDescent="0.4">
      <c r="A843" s="1">
        <f t="shared" si="139"/>
        <v>44722</v>
      </c>
      <c r="B843">
        <f t="shared" si="140"/>
        <v>836</v>
      </c>
      <c r="C843" s="14">
        <f t="shared" si="131"/>
        <v>3066.3181510668187</v>
      </c>
      <c r="D843" s="15">
        <f t="shared" si="137"/>
        <v>-1.5011903509989592E-22</v>
      </c>
      <c r="E843" s="14">
        <f t="shared" si="132"/>
        <v>8.404113498875333E-19</v>
      </c>
      <c r="F843" s="15">
        <f t="shared" si="133"/>
        <v>-5.8678675457027437E-20</v>
      </c>
      <c r="G843" s="14">
        <f t="shared" si="134"/>
        <v>8580017.681848947</v>
      </c>
      <c r="H843" s="15">
        <f t="shared" si="138"/>
        <v>5.8828794492127338E-20</v>
      </c>
      <c r="I843" s="4">
        <f t="shared" si="135"/>
        <v>8580017.681848947</v>
      </c>
      <c r="J843" s="4">
        <f t="shared" si="136"/>
        <v>1.5011903509990187E-22</v>
      </c>
    </row>
    <row r="844" spans="1:10" x14ac:dyDescent="0.4">
      <c r="A844" s="1">
        <f t="shared" si="139"/>
        <v>44723</v>
      </c>
      <c r="B844">
        <f t="shared" si="140"/>
        <v>837</v>
      </c>
      <c r="C844" s="14">
        <f t="shared" si="131"/>
        <v>3066.3181510668187</v>
      </c>
      <c r="D844" s="15">
        <f t="shared" si="137"/>
        <v>-1.3963751775517218E-22</v>
      </c>
      <c r="E844" s="14">
        <f t="shared" si="132"/>
        <v>7.8173267443050591E-19</v>
      </c>
      <c r="F844" s="15">
        <f t="shared" si="133"/>
        <v>-5.4581649692380243E-20</v>
      </c>
      <c r="G844" s="14">
        <f t="shared" si="134"/>
        <v>8580017.681848947</v>
      </c>
      <c r="H844" s="15">
        <f t="shared" si="138"/>
        <v>5.4721287210135421E-20</v>
      </c>
      <c r="I844" s="4">
        <f t="shared" si="135"/>
        <v>8580017.681848947</v>
      </c>
      <c r="J844" s="4">
        <f t="shared" si="136"/>
        <v>1.3963751775517811E-22</v>
      </c>
    </row>
    <row r="845" spans="1:10" x14ac:dyDescent="0.4">
      <c r="A845" s="1">
        <f t="shared" si="139"/>
        <v>44724</v>
      </c>
      <c r="B845">
        <f t="shared" si="140"/>
        <v>838</v>
      </c>
      <c r="C845" s="14">
        <f t="shared" si="131"/>
        <v>3066.3181510668187</v>
      </c>
      <c r="D845" s="15">
        <f t="shared" si="137"/>
        <v>-1.2988783435658745E-22</v>
      </c>
      <c r="E845" s="14">
        <f t="shared" si="132"/>
        <v>7.2715102473812564E-19</v>
      </c>
      <c r="F845" s="15">
        <f t="shared" si="133"/>
        <v>-5.0770683897312214E-20</v>
      </c>
      <c r="G845" s="14">
        <f t="shared" si="134"/>
        <v>8580017.681848947</v>
      </c>
      <c r="H845" s="15">
        <f t="shared" si="138"/>
        <v>5.09005717316688E-20</v>
      </c>
      <c r="I845" s="4">
        <f t="shared" si="135"/>
        <v>8580017.681848947</v>
      </c>
      <c r="J845" s="4">
        <f t="shared" si="136"/>
        <v>1.2988783435658604E-22</v>
      </c>
    </row>
    <row r="846" spans="1:10" x14ac:dyDescent="0.4">
      <c r="A846" s="1">
        <f t="shared" si="139"/>
        <v>44725</v>
      </c>
      <c r="B846">
        <f t="shared" si="140"/>
        <v>839</v>
      </c>
      <c r="C846" s="14">
        <f t="shared" si="131"/>
        <v>3066.3181510668187</v>
      </c>
      <c r="D846" s="15">
        <f t="shared" si="137"/>
        <v>-1.2081888725223635E-22</v>
      </c>
      <c r="E846" s="14">
        <f t="shared" si="132"/>
        <v>6.7638034084081342E-19</v>
      </c>
      <c r="F846" s="15">
        <f t="shared" si="133"/>
        <v>-4.7225804971604707E-20</v>
      </c>
      <c r="G846" s="14">
        <f t="shared" si="134"/>
        <v>8580017.681848947</v>
      </c>
      <c r="H846" s="15">
        <f t="shared" si="138"/>
        <v>4.7346623858856945E-20</v>
      </c>
      <c r="I846" s="4">
        <f t="shared" si="135"/>
        <v>8580017.681848947</v>
      </c>
      <c r="J846" s="4">
        <f t="shared" si="136"/>
        <v>1.2081888725223797E-22</v>
      </c>
    </row>
    <row r="847" spans="1:10" x14ac:dyDescent="0.4">
      <c r="A847" s="1">
        <f t="shared" si="139"/>
        <v>44726</v>
      </c>
      <c r="B847">
        <f t="shared" si="140"/>
        <v>840</v>
      </c>
      <c r="C847" s="14">
        <f t="shared" si="131"/>
        <v>3066.3181510668187</v>
      </c>
      <c r="D847" s="15">
        <f t="shared" si="137"/>
        <v>-1.1238314649849488E-22</v>
      </c>
      <c r="E847" s="14">
        <f t="shared" si="132"/>
        <v>6.2915453586920873E-19</v>
      </c>
      <c r="F847" s="15">
        <f t="shared" si="133"/>
        <v>-4.3928434364346119E-20</v>
      </c>
      <c r="G847" s="14">
        <f t="shared" si="134"/>
        <v>8580017.681848947</v>
      </c>
      <c r="H847" s="15">
        <f t="shared" si="138"/>
        <v>4.4040817510844616E-20</v>
      </c>
      <c r="I847" s="4">
        <f t="shared" si="135"/>
        <v>8580017.681848947</v>
      </c>
      <c r="J847" s="4">
        <f t="shared" si="136"/>
        <v>1.1238314649849719E-22</v>
      </c>
    </row>
    <row r="848" spans="1:10" x14ac:dyDescent="0.4">
      <c r="A848" s="1">
        <f t="shared" si="139"/>
        <v>44727</v>
      </c>
      <c r="B848">
        <f t="shared" si="140"/>
        <v>841</v>
      </c>
      <c r="C848" s="14">
        <f t="shared" si="131"/>
        <v>3066.3181510668187</v>
      </c>
      <c r="D848" s="15">
        <f t="shared" si="137"/>
        <v>-1.0453640075772488E-22</v>
      </c>
      <c r="E848" s="14">
        <f t="shared" si="132"/>
        <v>5.8522610150486265E-19</v>
      </c>
      <c r="F848" s="15">
        <f t="shared" si="133"/>
        <v>-4.0861290704582661E-20</v>
      </c>
      <c r="G848" s="14">
        <f t="shared" si="134"/>
        <v>8580017.681848947</v>
      </c>
      <c r="H848" s="15">
        <f t="shared" si="138"/>
        <v>4.0965827105340387E-20</v>
      </c>
      <c r="I848" s="4">
        <f t="shared" si="135"/>
        <v>8580017.681848947</v>
      </c>
      <c r="J848" s="4">
        <f t="shared" si="136"/>
        <v>1.0453640075772533E-22</v>
      </c>
    </row>
    <row r="849" spans="1:10" x14ac:dyDescent="0.4">
      <c r="A849" s="1">
        <f t="shared" si="139"/>
        <v>44728</v>
      </c>
      <c r="B849">
        <f t="shared" si="140"/>
        <v>842</v>
      </c>
      <c r="C849" s="14">
        <f t="shared" si="131"/>
        <v>3066.3181510668187</v>
      </c>
      <c r="D849" s="15">
        <f t="shared" si="137"/>
        <v>-9.7237525588643493E-23</v>
      </c>
      <c r="E849" s="14">
        <f t="shared" si="132"/>
        <v>5.4436481080027997E-19</v>
      </c>
      <c r="F849" s="15">
        <f t="shared" si="133"/>
        <v>-3.8008299230430953E-20</v>
      </c>
      <c r="G849" s="14">
        <f t="shared" si="134"/>
        <v>8580017.681848947</v>
      </c>
      <c r="H849" s="15">
        <f t="shared" si="138"/>
        <v>3.8105536756019599E-20</v>
      </c>
      <c r="I849" s="4">
        <f t="shared" si="135"/>
        <v>8580017.681848947</v>
      </c>
      <c r="J849" s="4">
        <f t="shared" si="136"/>
        <v>9.7237525588645703E-23</v>
      </c>
    </row>
    <row r="850" spans="1:10" x14ac:dyDescent="0.4">
      <c r="A850" s="1">
        <f t="shared" si="139"/>
        <v>44729</v>
      </c>
      <c r="B850">
        <f t="shared" si="140"/>
        <v>843</v>
      </c>
      <c r="C850" s="14">
        <f t="shared" si="131"/>
        <v>3066.3181510668187</v>
      </c>
      <c r="D850" s="15">
        <f t="shared" si="137"/>
        <v>-9.0448267914976926E-23</v>
      </c>
      <c r="E850" s="14">
        <f t="shared" si="132"/>
        <v>5.0635651156984899E-19</v>
      </c>
      <c r="F850" s="15">
        <f t="shared" si="133"/>
        <v>-3.5354507541974457E-20</v>
      </c>
      <c r="G850" s="14">
        <f t="shared" si="134"/>
        <v>8580017.681848947</v>
      </c>
      <c r="H850" s="15">
        <f t="shared" si="138"/>
        <v>3.5444955809889433E-20</v>
      </c>
      <c r="I850" s="4">
        <f t="shared" si="135"/>
        <v>8580017.681848947</v>
      </c>
      <c r="J850" s="4">
        <f t="shared" si="136"/>
        <v>9.0448267914975503E-23</v>
      </c>
    </row>
    <row r="851" spans="1:10" x14ac:dyDescent="0.4">
      <c r="A851" s="1">
        <f t="shared" si="139"/>
        <v>44730</v>
      </c>
      <c r="B851">
        <f t="shared" si="140"/>
        <v>844</v>
      </c>
      <c r="C851" s="14">
        <f t="shared" si="131"/>
        <v>3066.3181510668187</v>
      </c>
      <c r="D851" s="15">
        <f t="shared" si="137"/>
        <v>-8.4133045542809463E-23</v>
      </c>
      <c r="E851" s="14">
        <f t="shared" si="132"/>
        <v>4.710020040278745E-19</v>
      </c>
      <c r="F851" s="15">
        <f t="shared" si="133"/>
        <v>-3.2886007236408405E-20</v>
      </c>
      <c r="G851" s="14">
        <f t="shared" si="134"/>
        <v>8580017.681848947</v>
      </c>
      <c r="H851" s="15">
        <f t="shared" si="138"/>
        <v>3.2970140281951216E-20</v>
      </c>
      <c r="I851" s="4">
        <f t="shared" si="135"/>
        <v>8580017.681848947</v>
      </c>
      <c r="J851" s="4">
        <f t="shared" si="136"/>
        <v>8.4133045542811214E-23</v>
      </c>
    </row>
    <row r="852" spans="1:10" x14ac:dyDescent="0.4">
      <c r="A852" s="1">
        <f t="shared" si="139"/>
        <v>44731</v>
      </c>
      <c r="B852">
        <f t="shared" si="140"/>
        <v>845</v>
      </c>
      <c r="C852" s="14">
        <f t="shared" si="131"/>
        <v>3066.3181510668187</v>
      </c>
      <c r="D852" s="15">
        <f t="shared" si="137"/>
        <v>-7.8258760675906506E-23</v>
      </c>
      <c r="E852" s="14">
        <f t="shared" si="132"/>
        <v>4.3811599679146609E-19</v>
      </c>
      <c r="F852" s="15">
        <f t="shared" si="133"/>
        <v>-3.0589861014726724E-20</v>
      </c>
      <c r="G852" s="14">
        <f t="shared" si="134"/>
        <v>8580017.681848947</v>
      </c>
      <c r="H852" s="15">
        <f t="shared" si="138"/>
        <v>3.0668119775402631E-20</v>
      </c>
      <c r="I852" s="4">
        <f t="shared" si="135"/>
        <v>8580017.681848947</v>
      </c>
      <c r="J852" s="4">
        <f t="shared" si="136"/>
        <v>7.8258760675907564E-23</v>
      </c>
    </row>
    <row r="853" spans="1:10" x14ac:dyDescent="0.4">
      <c r="A853" s="1">
        <f t="shared" si="139"/>
        <v>44732</v>
      </c>
      <c r="B853">
        <f t="shared" si="140"/>
        <v>846</v>
      </c>
      <c r="C853" s="14">
        <f t="shared" si="131"/>
        <v>3066.3181510668187</v>
      </c>
      <c r="D853" s="15">
        <f t="shared" si="137"/>
        <v>-7.2794626451654026E-23</v>
      </c>
      <c r="E853" s="14">
        <f t="shared" si="132"/>
        <v>4.0752613577673938E-19</v>
      </c>
      <c r="F853" s="15">
        <f t="shared" si="133"/>
        <v>-2.8454034877920109E-20</v>
      </c>
      <c r="G853" s="14">
        <f t="shared" si="134"/>
        <v>8580017.681848947</v>
      </c>
      <c r="H853" s="15">
        <f t="shared" si="138"/>
        <v>2.852682950437176E-20</v>
      </c>
      <c r="I853" s="4">
        <f t="shared" si="135"/>
        <v>8580017.681848947</v>
      </c>
      <c r="J853" s="4">
        <f t="shared" si="136"/>
        <v>7.279462645165124E-23</v>
      </c>
    </row>
    <row r="854" spans="1:10" x14ac:dyDescent="0.4">
      <c r="A854" s="1">
        <f t="shared" si="139"/>
        <v>44733</v>
      </c>
      <c r="B854">
        <f t="shared" si="140"/>
        <v>847</v>
      </c>
      <c r="C854" s="14">
        <f t="shared" si="131"/>
        <v>3066.3181510668187</v>
      </c>
      <c r="D854" s="15">
        <f t="shared" si="137"/>
        <v>-6.7712005588497212E-23</v>
      </c>
      <c r="E854" s="14">
        <f t="shared" si="132"/>
        <v>3.7907210089881927E-19</v>
      </c>
      <c r="F854" s="15">
        <f t="shared" si="133"/>
        <v>-2.6467335057328852E-20</v>
      </c>
      <c r="G854" s="14">
        <f t="shared" si="134"/>
        <v>8580017.681848947</v>
      </c>
      <c r="H854" s="15">
        <f t="shared" si="138"/>
        <v>2.653504706291735E-20</v>
      </c>
      <c r="I854" s="4">
        <f t="shared" si="135"/>
        <v>8580017.681848947</v>
      </c>
      <c r="J854" s="4">
        <f t="shared" si="136"/>
        <v>6.7712005588497835E-23</v>
      </c>
    </row>
    <row r="855" spans="1:10" x14ac:dyDescent="0.4">
      <c r="A855" s="1">
        <f t="shared" si="139"/>
        <v>44734</v>
      </c>
      <c r="B855">
        <f t="shared" si="140"/>
        <v>848</v>
      </c>
      <c r="C855" s="14">
        <f t="shared" si="131"/>
        <v>3066.3181510668187</v>
      </c>
      <c r="D855" s="15">
        <f t="shared" si="137"/>
        <v>-6.2984260299236711E-23</v>
      </c>
      <c r="E855" s="14">
        <f t="shared" si="132"/>
        <v>3.5260476584149043E-19</v>
      </c>
      <c r="F855" s="15">
        <f t="shared" si="133"/>
        <v>-2.4619349348605098E-20</v>
      </c>
      <c r="G855" s="14">
        <f t="shared" si="134"/>
        <v>8580017.681848947</v>
      </c>
      <c r="H855" s="15">
        <f t="shared" si="138"/>
        <v>2.4682333608904333E-20</v>
      </c>
      <c r="I855" s="4">
        <f t="shared" si="135"/>
        <v>8580017.681848947</v>
      </c>
      <c r="J855" s="4">
        <f t="shared" si="136"/>
        <v>6.2984260299235312E-23</v>
      </c>
    </row>
    <row r="856" spans="1:10" x14ac:dyDescent="0.4">
      <c r="A856" s="1">
        <f t="shared" si="139"/>
        <v>44735</v>
      </c>
      <c r="B856">
        <f t="shared" si="140"/>
        <v>849</v>
      </c>
      <c r="C856" s="14">
        <f t="shared" si="131"/>
        <v>3066.3181510668187</v>
      </c>
      <c r="D856" s="15">
        <f t="shared" si="137"/>
        <v>-5.8586612683584629E-23</v>
      </c>
      <c r="E856" s="14">
        <f t="shared" si="132"/>
        <v>3.2798541649288532E-19</v>
      </c>
      <c r="F856" s="15">
        <f t="shared" si="133"/>
        <v>-2.2900392541818392E-20</v>
      </c>
      <c r="G856" s="14">
        <f t="shared" si="134"/>
        <v>8580017.681848947</v>
      </c>
      <c r="H856" s="15">
        <f t="shared" si="138"/>
        <v>2.2958979154501976E-20</v>
      </c>
      <c r="I856" s="4">
        <f t="shared" si="135"/>
        <v>8580017.681848947</v>
      </c>
      <c r="J856" s="4">
        <f t="shared" si="136"/>
        <v>5.8586612683584382E-23</v>
      </c>
    </row>
    <row r="857" spans="1:10" x14ac:dyDescent="0.4">
      <c r="A857" s="1">
        <f t="shared" si="139"/>
        <v>44736</v>
      </c>
      <c r="B857">
        <f t="shared" si="140"/>
        <v>850</v>
      </c>
      <c r="C857" s="14">
        <f t="shared" si="131"/>
        <v>3066.3181510668187</v>
      </c>
      <c r="D857" s="15">
        <f t="shared" si="137"/>
        <v>-5.4496014868304424E-23</v>
      </c>
      <c r="E857" s="14">
        <f t="shared" si="132"/>
        <v>3.0508502395106694E-19</v>
      </c>
      <c r="F857" s="15">
        <f t="shared" si="133"/>
        <v>-2.1301455661706383E-20</v>
      </c>
      <c r="G857" s="14">
        <f t="shared" si="134"/>
        <v>8580017.681848947</v>
      </c>
      <c r="H857" s="15">
        <f t="shared" si="138"/>
        <v>2.1355951676574686E-20</v>
      </c>
      <c r="I857" s="4">
        <f t="shared" si="135"/>
        <v>8580017.681848947</v>
      </c>
      <c r="J857" s="4">
        <f t="shared" si="136"/>
        <v>5.4496014868303472E-23</v>
      </c>
    </row>
    <row r="858" spans="1:10" x14ac:dyDescent="0.4">
      <c r="A858" s="1">
        <f t="shared" si="139"/>
        <v>44737</v>
      </c>
      <c r="B858">
        <f t="shared" si="140"/>
        <v>851</v>
      </c>
      <c r="C858" s="14">
        <f t="shared" si="131"/>
        <v>3066.3181510668187</v>
      </c>
      <c r="D858" s="15">
        <f t="shared" si="137"/>
        <v>-5.069102821434442E-23</v>
      </c>
      <c r="E858" s="14">
        <f t="shared" si="132"/>
        <v>2.8378356828936055E-19</v>
      </c>
      <c r="F858" s="15">
        <f t="shared" si="133"/>
        <v>-1.9814158752040897E-20</v>
      </c>
      <c r="G858" s="14">
        <f t="shared" si="134"/>
        <v>8580017.681848947</v>
      </c>
      <c r="H858" s="15">
        <f t="shared" si="138"/>
        <v>1.9864849780255241E-20</v>
      </c>
      <c r="I858" s="4">
        <f t="shared" si="135"/>
        <v>8580017.681848947</v>
      </c>
      <c r="J858" s="4">
        <f t="shared" si="136"/>
        <v>5.0691028214343174E-23</v>
      </c>
    </row>
    <row r="859" spans="1:10" x14ac:dyDescent="0.4">
      <c r="A859" s="1">
        <f t="shared" si="139"/>
        <v>44738</v>
      </c>
      <c r="B859">
        <f t="shared" si="140"/>
        <v>852</v>
      </c>
      <c r="C859" s="14">
        <f t="shared" si="131"/>
        <v>3066.3181510668187</v>
      </c>
      <c r="D859" s="15">
        <f t="shared" si="137"/>
        <v>-4.7151710957895431E-23</v>
      </c>
      <c r="E859" s="14">
        <f t="shared" si="132"/>
        <v>2.6396940953731966E-19</v>
      </c>
      <c r="F859" s="15">
        <f t="shared" si="133"/>
        <v>-1.8430706956654482E-20</v>
      </c>
      <c r="G859" s="14">
        <f t="shared" si="134"/>
        <v>8580017.681848947</v>
      </c>
      <c r="H859" s="15">
        <f t="shared" si="138"/>
        <v>1.8477858667612377E-20</v>
      </c>
      <c r="I859" s="4">
        <f t="shared" si="135"/>
        <v>8580017.681848947</v>
      </c>
      <c r="J859" s="4">
        <f t="shared" si="136"/>
        <v>4.7151710957894679E-23</v>
      </c>
    </row>
    <row r="860" spans="1:10" x14ac:dyDescent="0.4">
      <c r="A860" s="1">
        <f t="shared" si="139"/>
        <v>44739</v>
      </c>
      <c r="B860">
        <f t="shared" si="140"/>
        <v>853</v>
      </c>
      <c r="C860" s="14">
        <f t="shared" si="131"/>
        <v>3066.3181510668187</v>
      </c>
      <c r="D860" s="15">
        <f t="shared" si="137"/>
        <v>-4.3859513696504123E-23</v>
      </c>
      <c r="E860" s="14">
        <f t="shared" si="132"/>
        <v>2.4553870258066519E-19</v>
      </c>
      <c r="F860" s="15">
        <f t="shared" si="133"/>
        <v>-1.7143849666950062E-20</v>
      </c>
      <c r="G860" s="14">
        <f t="shared" si="134"/>
        <v>8580017.681848947</v>
      </c>
      <c r="H860" s="15">
        <f t="shared" si="138"/>
        <v>1.7187709180646565E-20</v>
      </c>
      <c r="I860" s="4">
        <f t="shared" si="135"/>
        <v>8580017.681848947</v>
      </c>
      <c r="J860" s="4">
        <f t="shared" si="136"/>
        <v>4.3859513696503188E-23</v>
      </c>
    </row>
    <row r="861" spans="1:10" x14ac:dyDescent="0.4">
      <c r="A861" s="1">
        <f t="shared" si="139"/>
        <v>44740</v>
      </c>
      <c r="B861">
        <f t="shared" si="140"/>
        <v>854</v>
      </c>
      <c r="C861" s="14">
        <f t="shared" si="131"/>
        <v>3066.3181510668187</v>
      </c>
      <c r="D861" s="15">
        <f t="shared" si="137"/>
        <v>-4.0797182172489572E-23</v>
      </c>
      <c r="E861" s="14">
        <f t="shared" si="132"/>
        <v>2.2839485291371511E-19</v>
      </c>
      <c r="F861" s="15">
        <f t="shared" si="133"/>
        <v>-1.5946842521787569E-20</v>
      </c>
      <c r="G861" s="14">
        <f t="shared" si="134"/>
        <v>8580017.681848947</v>
      </c>
      <c r="H861" s="15">
        <f t="shared" si="138"/>
        <v>1.598763970396006E-20</v>
      </c>
      <c r="I861" s="4">
        <f t="shared" si="135"/>
        <v>8580017.681848947</v>
      </c>
      <c r="J861" s="4">
        <f t="shared" si="136"/>
        <v>4.0797182172490765E-23</v>
      </c>
    </row>
    <row r="862" spans="1:10" x14ac:dyDescent="0.4">
      <c r="A862" s="1">
        <f t="shared" si="139"/>
        <v>44741</v>
      </c>
      <c r="B862">
        <f t="shared" si="140"/>
        <v>855</v>
      </c>
      <c r="C862" s="14">
        <f t="shared" si="131"/>
        <v>3066.3181510668187</v>
      </c>
      <c r="D862" s="15">
        <f t="shared" si="137"/>
        <v>-3.7948666844155289E-23</v>
      </c>
      <c r="E862" s="14">
        <f t="shared" si="132"/>
        <v>2.1244801039192753E-19</v>
      </c>
      <c r="F862" s="15">
        <f t="shared" si="133"/>
        <v>-1.4833412060590773E-20</v>
      </c>
      <c r="G862" s="14">
        <f t="shared" si="134"/>
        <v>8580017.681848947</v>
      </c>
      <c r="H862" s="15">
        <f t="shared" si="138"/>
        <v>1.487136072743493E-20</v>
      </c>
      <c r="I862" s="4">
        <f t="shared" si="135"/>
        <v>8580017.681848947</v>
      </c>
      <c r="J862" s="4">
        <f t="shared" si="136"/>
        <v>3.7948666844156776E-23</v>
      </c>
    </row>
    <row r="863" spans="1:10" x14ac:dyDescent="0.4">
      <c r="A863" s="1">
        <f t="shared" si="139"/>
        <v>44742</v>
      </c>
      <c r="B863">
        <f t="shared" si="140"/>
        <v>856</v>
      </c>
      <c r="C863" s="14">
        <f t="shared" si="131"/>
        <v>3066.3181510668187</v>
      </c>
      <c r="D863" s="15">
        <f t="shared" si="137"/>
        <v>-3.5299038770863511E-23</v>
      </c>
      <c r="E863" s="14">
        <f t="shared" si="132"/>
        <v>1.9761459833133676E-19</v>
      </c>
      <c r="F863" s="15">
        <f t="shared" si="133"/>
        <v>-1.379772284442271E-20</v>
      </c>
      <c r="G863" s="14">
        <f t="shared" si="134"/>
        <v>8580017.681848947</v>
      </c>
      <c r="H863" s="15">
        <f t="shared" si="138"/>
        <v>1.3833021883193573E-20</v>
      </c>
      <c r="I863" s="4">
        <f t="shared" si="135"/>
        <v>8580017.681848947</v>
      </c>
      <c r="J863" s="4">
        <f t="shared" si="136"/>
        <v>3.52990387708628E-23</v>
      </c>
    </row>
    <row r="864" spans="1:10" x14ac:dyDescent="0.4">
      <c r="A864" s="1">
        <f t="shared" si="139"/>
        <v>44743</v>
      </c>
      <c r="B864">
        <f t="shared" si="140"/>
        <v>857</v>
      </c>
      <c r="C864" s="14">
        <f t="shared" si="131"/>
        <v>3066.3181510668187</v>
      </c>
      <c r="D864" s="15">
        <f t="shared" si="137"/>
        <v>-3.2834411371129186E-23</v>
      </c>
      <c r="E864" s="14">
        <f t="shared" si="132"/>
        <v>1.8381687548691405E-19</v>
      </c>
      <c r="F864" s="15">
        <f t="shared" si="133"/>
        <v>-1.2834346872712856E-20</v>
      </c>
      <c r="G864" s="14">
        <f t="shared" si="134"/>
        <v>8580017.681848947</v>
      </c>
      <c r="H864" s="15">
        <f t="shared" si="138"/>
        <v>1.2867181284083985E-20</v>
      </c>
      <c r="I864" s="4">
        <f t="shared" si="135"/>
        <v>8580017.681848947</v>
      </c>
      <c r="J864" s="4">
        <f t="shared" si="136"/>
        <v>3.2834411371129563E-23</v>
      </c>
    </row>
    <row r="865" spans="1:10" x14ac:dyDescent="0.4">
      <c r="A865" s="1">
        <f t="shared" si="139"/>
        <v>44744</v>
      </c>
      <c r="B865">
        <f t="shared" si="140"/>
        <v>858</v>
      </c>
      <c r="C865" s="14">
        <f t="shared" si="131"/>
        <v>3066.3181510668187</v>
      </c>
      <c r="D865" s="15">
        <f t="shared" si="137"/>
        <v>-3.0541867643671366E-23</v>
      </c>
      <c r="E865" s="14">
        <f t="shared" si="132"/>
        <v>1.7098252861420119E-19</v>
      </c>
      <c r="F865" s="15">
        <f t="shared" si="133"/>
        <v>-1.1938235135350413E-20</v>
      </c>
      <c r="G865" s="14">
        <f t="shared" si="134"/>
        <v>8580017.681848947</v>
      </c>
      <c r="H865" s="15">
        <f t="shared" si="138"/>
        <v>1.1968777002994085E-20</v>
      </c>
      <c r="I865" s="4">
        <f t="shared" si="135"/>
        <v>8580017.681848947</v>
      </c>
      <c r="J865" s="4">
        <f t="shared" si="136"/>
        <v>3.0541867643671772E-23</v>
      </c>
    </row>
    <row r="866" spans="1:10" x14ac:dyDescent="0.4">
      <c r="A866" s="1">
        <f t="shared" si="139"/>
        <v>44745</v>
      </c>
      <c r="B866">
        <f t="shared" si="140"/>
        <v>859</v>
      </c>
      <c r="C866" s="14">
        <f t="shared" si="131"/>
        <v>3066.3181510668187</v>
      </c>
      <c r="D866" s="15">
        <f t="shared" si="137"/>
        <v>-2.8409392469990866E-23</v>
      </c>
      <c r="E866" s="14">
        <f t="shared" si="132"/>
        <v>1.5904429347885079E-19</v>
      </c>
      <c r="F866" s="15">
        <f t="shared" si="133"/>
        <v>-1.1104691151049565E-20</v>
      </c>
      <c r="G866" s="14">
        <f t="shared" si="134"/>
        <v>8580017.681848947</v>
      </c>
      <c r="H866" s="15">
        <f t="shared" si="138"/>
        <v>1.1133100543519557E-20</v>
      </c>
      <c r="I866" s="4">
        <f t="shared" si="135"/>
        <v>8580017.681848947</v>
      </c>
      <c r="J866" s="4">
        <f t="shared" si="136"/>
        <v>2.8409392469991589E-23</v>
      </c>
    </row>
    <row r="867" spans="1:10" x14ac:dyDescent="0.4">
      <c r="A867" s="1">
        <f t="shared" si="139"/>
        <v>44746</v>
      </c>
      <c r="B867">
        <f t="shared" si="140"/>
        <v>860</v>
      </c>
      <c r="C867" s="14">
        <f t="shared" si="131"/>
        <v>3066.3181510668187</v>
      </c>
      <c r="D867" s="15">
        <f t="shared" si="137"/>
        <v>-2.6425809643674928E-23</v>
      </c>
      <c r="E867" s="14">
        <f t="shared" si="132"/>
        <v>1.4793960232780123E-19</v>
      </c>
      <c r="F867" s="15">
        <f t="shared" si="133"/>
        <v>-1.0329346353302412E-20</v>
      </c>
      <c r="G867" s="14">
        <f t="shared" si="134"/>
        <v>8580017.681848947</v>
      </c>
      <c r="H867" s="15">
        <f t="shared" si="138"/>
        <v>1.0355772162946087E-20</v>
      </c>
      <c r="I867" s="4">
        <f t="shared" si="135"/>
        <v>8580017.681848947</v>
      </c>
      <c r="J867" s="4">
        <f t="shared" si="136"/>
        <v>2.6425809643675134E-23</v>
      </c>
    </row>
    <row r="868" spans="1:10" x14ac:dyDescent="0.4">
      <c r="A868" s="1">
        <f t="shared" si="139"/>
        <v>44747</v>
      </c>
      <c r="B868">
        <f t="shared" si="140"/>
        <v>861</v>
      </c>
      <c r="C868" s="14">
        <f t="shared" si="131"/>
        <v>3066.3181510668187</v>
      </c>
      <c r="D868" s="15">
        <f t="shared" si="137"/>
        <v>-2.4580723296402369E-23</v>
      </c>
      <c r="E868" s="14">
        <f t="shared" si="132"/>
        <v>1.3761025597449883E-19</v>
      </c>
      <c r="F868" s="15">
        <f t="shared" si="133"/>
        <v>-9.608137194918517E-21</v>
      </c>
      <c r="G868" s="14">
        <f t="shared" si="134"/>
        <v>8580017.681848947</v>
      </c>
      <c r="H868" s="15">
        <f t="shared" si="138"/>
        <v>9.632717918214919E-21</v>
      </c>
      <c r="I868" s="4">
        <f t="shared" si="135"/>
        <v>8580017.681848947</v>
      </c>
      <c r="J868" s="4">
        <f t="shared" si="136"/>
        <v>2.4580723296401984E-23</v>
      </c>
    </row>
    <row r="869" spans="1:10" x14ac:dyDescent="0.4">
      <c r="A869" s="1">
        <f t="shared" si="139"/>
        <v>44748</v>
      </c>
      <c r="B869">
        <f t="shared" si="140"/>
        <v>862</v>
      </c>
      <c r="C869" s="14">
        <f t="shared" ref="C869:C932" si="141">C868+D868</f>
        <v>3066.3181510668187</v>
      </c>
      <c r="D869" s="15">
        <f t="shared" si="137"/>
        <v>-2.286446341366565E-23</v>
      </c>
      <c r="E869" s="14">
        <f t="shared" ref="E869:E932" si="142">E868+F868</f>
        <v>1.2800211877958032E-19</v>
      </c>
      <c r="F869" s="15">
        <f t="shared" ref="F869:F932" si="143">-D869-H869</f>
        <v>-8.9372838511569582E-21</v>
      </c>
      <c r="G869" s="14">
        <f t="shared" ref="G869:G932" si="144">G868+H868</f>
        <v>8580017.681848947</v>
      </c>
      <c r="H869" s="15">
        <f t="shared" si="138"/>
        <v>8.9601483145706237E-21</v>
      </c>
      <c r="I869" s="4">
        <f t="shared" ref="I869:I932" si="145">E869+G869</f>
        <v>8580017.681848947</v>
      </c>
      <c r="J869" s="4">
        <f t="shared" ref="J869:J932" si="146">F869+H869</f>
        <v>2.2864463413665403E-23</v>
      </c>
    </row>
    <row r="870" spans="1:10" x14ac:dyDescent="0.4">
      <c r="A870" s="1">
        <f t="shared" si="139"/>
        <v>44749</v>
      </c>
      <c r="B870">
        <f t="shared" si="140"/>
        <v>863</v>
      </c>
      <c r="C870" s="14">
        <f t="shared" si="141"/>
        <v>3066.3181510668187</v>
      </c>
      <c r="D870" s="15">
        <f t="shared" si="137"/>
        <v>-2.126803515465997E-23</v>
      </c>
      <c r="E870" s="14">
        <f t="shared" si="142"/>
        <v>1.1906483492842335E-19</v>
      </c>
      <c r="F870" s="15">
        <f t="shared" si="143"/>
        <v>-8.313270409834975E-21</v>
      </c>
      <c r="G870" s="14">
        <f t="shared" si="144"/>
        <v>8580017.681848947</v>
      </c>
      <c r="H870" s="15">
        <f t="shared" si="138"/>
        <v>8.3345384449896351E-21</v>
      </c>
      <c r="I870" s="4">
        <f t="shared" si="145"/>
        <v>8580017.681848947</v>
      </c>
      <c r="J870" s="4">
        <f t="shared" si="146"/>
        <v>2.1268035154660117E-23</v>
      </c>
    </row>
    <row r="871" spans="1:10" x14ac:dyDescent="0.4">
      <c r="A871" s="1">
        <f t="shared" si="139"/>
        <v>44750</v>
      </c>
      <c r="B871">
        <f t="shared" si="140"/>
        <v>864</v>
      </c>
      <c r="C871" s="14">
        <f t="shared" si="141"/>
        <v>3066.3181510668187</v>
      </c>
      <c r="D871" s="15">
        <f t="shared" si="137"/>
        <v>-1.9783071710727485E-23</v>
      </c>
      <c r="E871" s="14">
        <f t="shared" si="142"/>
        <v>1.1075156451858838E-19</v>
      </c>
      <c r="F871" s="15">
        <f t="shared" si="143"/>
        <v>-7.73282644459046E-21</v>
      </c>
      <c r="G871" s="14">
        <f t="shared" si="144"/>
        <v>8580017.681848947</v>
      </c>
      <c r="H871" s="15">
        <f t="shared" si="138"/>
        <v>7.7526095163011878E-21</v>
      </c>
      <c r="I871" s="4">
        <f t="shared" si="145"/>
        <v>8580017.681848947</v>
      </c>
      <c r="J871" s="4">
        <f t="shared" si="146"/>
        <v>1.9783071710727815E-23</v>
      </c>
    </row>
    <row r="872" spans="1:10" x14ac:dyDescent="0.4">
      <c r="A872" s="1">
        <f t="shared" si="139"/>
        <v>44751</v>
      </c>
      <c r="B872">
        <f t="shared" si="140"/>
        <v>865</v>
      </c>
      <c r="C872" s="14">
        <f t="shared" si="141"/>
        <v>3066.3181510668187</v>
      </c>
      <c r="D872" s="15">
        <f t="shared" si="137"/>
        <v>-1.8401790455289624E-23</v>
      </c>
      <c r="E872" s="14">
        <f t="shared" si="142"/>
        <v>1.0301873807399793E-19</v>
      </c>
      <c r="F872" s="15">
        <f t="shared" si="143"/>
        <v>-7.1929098747245666E-21</v>
      </c>
      <c r="G872" s="14">
        <f t="shared" si="144"/>
        <v>8580017.681848947</v>
      </c>
      <c r="H872" s="15">
        <f t="shared" si="138"/>
        <v>7.2113116651798558E-21</v>
      </c>
      <c r="I872" s="4">
        <f t="shared" si="145"/>
        <v>8580017.681848947</v>
      </c>
      <c r="J872" s="4">
        <f t="shared" si="146"/>
        <v>1.8401790455289156E-23</v>
      </c>
    </row>
    <row r="873" spans="1:10" x14ac:dyDescent="0.4">
      <c r="A873" s="1">
        <f t="shared" si="139"/>
        <v>44752</v>
      </c>
      <c r="B873">
        <f t="shared" si="140"/>
        <v>866</v>
      </c>
      <c r="C873" s="14">
        <f t="shared" si="141"/>
        <v>3066.3181510668187</v>
      </c>
      <c r="D873" s="15">
        <f t="shared" si="137"/>
        <v>-1.7116952155451498E-23</v>
      </c>
      <c r="E873" s="14">
        <f t="shared" si="142"/>
        <v>9.5825828199273364E-20</v>
      </c>
      <c r="F873" s="15">
        <f t="shared" si="143"/>
        <v>-6.6906910217936844E-21</v>
      </c>
      <c r="G873" s="14">
        <f t="shared" si="144"/>
        <v>8580017.681848947</v>
      </c>
      <c r="H873" s="15">
        <f t="shared" si="138"/>
        <v>6.7078079739491358E-21</v>
      </c>
      <c r="I873" s="4">
        <f t="shared" si="145"/>
        <v>8580017.681848947</v>
      </c>
      <c r="J873" s="4">
        <f t="shared" si="146"/>
        <v>1.711695215545143E-23</v>
      </c>
    </row>
    <row r="874" spans="1:10" x14ac:dyDescent="0.4">
      <c r="A874" s="1">
        <f t="shared" si="139"/>
        <v>44753</v>
      </c>
      <c r="B874">
        <f t="shared" si="140"/>
        <v>867</v>
      </c>
      <c r="C874" s="14">
        <f t="shared" si="141"/>
        <v>3066.3181510668187</v>
      </c>
      <c r="D874" s="15">
        <f t="shared" si="137"/>
        <v>-1.5921823031508068E-23</v>
      </c>
      <c r="E874" s="14">
        <f t="shared" si="142"/>
        <v>8.9135137177479684E-20</v>
      </c>
      <c r="F874" s="15">
        <f t="shared" si="143"/>
        <v>-6.2235377793920699E-21</v>
      </c>
      <c r="G874" s="14">
        <f t="shared" si="144"/>
        <v>8580017.681848947</v>
      </c>
      <c r="H874" s="15">
        <f t="shared" si="138"/>
        <v>6.2394596024235783E-21</v>
      </c>
      <c r="I874" s="4">
        <f t="shared" si="145"/>
        <v>8580017.681848947</v>
      </c>
      <c r="J874" s="4">
        <f t="shared" si="146"/>
        <v>1.5921823031508382E-23</v>
      </c>
    </row>
    <row r="875" spans="1:10" x14ac:dyDescent="0.4">
      <c r="A875" s="1">
        <f t="shared" si="139"/>
        <v>44754</v>
      </c>
      <c r="B875">
        <f t="shared" si="140"/>
        <v>868</v>
      </c>
      <c r="C875" s="14">
        <f t="shared" si="141"/>
        <v>3066.3181510668187</v>
      </c>
      <c r="D875" s="15">
        <f t="shared" si="137"/>
        <v>-1.481013946550778E-23</v>
      </c>
      <c r="E875" s="14">
        <f t="shared" si="142"/>
        <v>8.2911599398087617E-20</v>
      </c>
      <c r="F875" s="15">
        <f t="shared" si="143"/>
        <v>-5.7890018184006263E-21</v>
      </c>
      <c r="G875" s="14">
        <f t="shared" si="144"/>
        <v>8580017.681848947</v>
      </c>
      <c r="H875" s="15">
        <f t="shared" si="138"/>
        <v>5.8038119578661341E-21</v>
      </c>
      <c r="I875" s="4">
        <f t="shared" si="145"/>
        <v>8580017.681848947</v>
      </c>
      <c r="J875" s="4">
        <f t="shared" si="146"/>
        <v>1.4810139465507786E-23</v>
      </c>
    </row>
    <row r="876" spans="1:10" x14ac:dyDescent="0.4">
      <c r="A876" s="1">
        <f t="shared" si="139"/>
        <v>44755</v>
      </c>
      <c r="B876">
        <f t="shared" si="140"/>
        <v>869</v>
      </c>
      <c r="C876" s="14">
        <f t="shared" si="141"/>
        <v>3066.3181510668187</v>
      </c>
      <c r="D876" s="15">
        <f t="shared" si="137"/>
        <v>-1.3776075173912787E-23</v>
      </c>
      <c r="E876" s="14">
        <f t="shared" si="142"/>
        <v>7.7122597579686986E-20</v>
      </c>
      <c r="F876" s="15">
        <f t="shared" si="143"/>
        <v>-5.3848057554041769E-21</v>
      </c>
      <c r="G876" s="14">
        <f t="shared" si="144"/>
        <v>8580017.681848947</v>
      </c>
      <c r="H876" s="15">
        <f t="shared" si="138"/>
        <v>5.3985818305780894E-21</v>
      </c>
      <c r="I876" s="4">
        <f t="shared" si="145"/>
        <v>8580017.681848947</v>
      </c>
      <c r="J876" s="4">
        <f t="shared" si="146"/>
        <v>1.3776075173912463E-23</v>
      </c>
    </row>
    <row r="877" spans="1:10" x14ac:dyDescent="0.4">
      <c r="A877" s="1">
        <f t="shared" si="139"/>
        <v>44756</v>
      </c>
      <c r="B877">
        <f t="shared" si="140"/>
        <v>870</v>
      </c>
      <c r="C877" s="14">
        <f t="shared" si="141"/>
        <v>3066.3181510668187</v>
      </c>
      <c r="D877" s="15">
        <f t="shared" si="137"/>
        <v>-1.2814210672309114E-23</v>
      </c>
      <c r="E877" s="14">
        <f t="shared" si="142"/>
        <v>7.1737791824282807E-20</v>
      </c>
      <c r="F877" s="15">
        <f t="shared" si="143"/>
        <v>-5.0088312170274881E-21</v>
      </c>
      <c r="G877" s="14">
        <f t="shared" si="144"/>
        <v>8580017.681848947</v>
      </c>
      <c r="H877" s="15">
        <f t="shared" si="138"/>
        <v>5.0216454276997971E-21</v>
      </c>
      <c r="I877" s="4">
        <f t="shared" si="145"/>
        <v>8580017.681848947</v>
      </c>
      <c r="J877" s="4">
        <f t="shared" si="146"/>
        <v>1.2814210672309021E-23</v>
      </c>
    </row>
    <row r="878" spans="1:10" x14ac:dyDescent="0.4">
      <c r="A878" s="1">
        <f t="shared" si="139"/>
        <v>44757</v>
      </c>
      <c r="B878">
        <f t="shared" si="140"/>
        <v>871</v>
      </c>
      <c r="C878" s="14">
        <f t="shared" si="141"/>
        <v>3066.3181510668187</v>
      </c>
      <c r="D878" s="15">
        <f t="shared" si="137"/>
        <v>-1.1919504872132775E-23</v>
      </c>
      <c r="E878" s="14">
        <f t="shared" si="142"/>
        <v>6.672896060725532E-20</v>
      </c>
      <c r="F878" s="15">
        <f t="shared" si="143"/>
        <v>-4.6591077376357397E-21</v>
      </c>
      <c r="G878" s="14">
        <f t="shared" si="144"/>
        <v>8580017.681848947</v>
      </c>
      <c r="H878" s="15">
        <f t="shared" si="138"/>
        <v>4.6710272425078728E-21</v>
      </c>
      <c r="I878" s="4">
        <f t="shared" si="145"/>
        <v>8580017.681848947</v>
      </c>
      <c r="J878" s="4">
        <f t="shared" si="146"/>
        <v>1.1919504872133085E-23</v>
      </c>
    </row>
    <row r="879" spans="1:10" x14ac:dyDescent="0.4">
      <c r="A879" s="1">
        <f t="shared" si="139"/>
        <v>44758</v>
      </c>
      <c r="B879">
        <f t="shared" si="140"/>
        <v>872</v>
      </c>
      <c r="C879" s="14">
        <f t="shared" si="141"/>
        <v>3066.3181510668187</v>
      </c>
      <c r="D879" s="15">
        <f t="shared" si="137"/>
        <v>-1.1087268660551462E-23</v>
      </c>
      <c r="E879" s="14">
        <f t="shared" si="142"/>
        <v>6.2069852869619577E-20</v>
      </c>
      <c r="F879" s="15">
        <f t="shared" si="143"/>
        <v>-4.3338024322128189E-21</v>
      </c>
      <c r="G879" s="14">
        <f t="shared" si="144"/>
        <v>8580017.681848947</v>
      </c>
      <c r="H879" s="15">
        <f t="shared" si="138"/>
        <v>4.3448897008733706E-21</v>
      </c>
      <c r="I879" s="4">
        <f t="shared" si="145"/>
        <v>8580017.681848947</v>
      </c>
      <c r="J879" s="4">
        <f t="shared" si="146"/>
        <v>1.1087268660551666E-23</v>
      </c>
    </row>
    <row r="880" spans="1:10" x14ac:dyDescent="0.4">
      <c r="A880" s="1">
        <f t="shared" si="139"/>
        <v>44759</v>
      </c>
      <c r="B880">
        <f t="shared" si="140"/>
        <v>873</v>
      </c>
      <c r="C880" s="14">
        <f t="shared" si="141"/>
        <v>3066.3181510668187</v>
      </c>
      <c r="D880" s="15">
        <f t="shared" si="137"/>
        <v>-1.031314032503525E-23</v>
      </c>
      <c r="E880" s="14">
        <f t="shared" si="142"/>
        <v>5.7736050437406764E-20</v>
      </c>
      <c r="F880" s="15">
        <f t="shared" si="143"/>
        <v>-4.0312103902934387E-21</v>
      </c>
      <c r="G880" s="14">
        <f t="shared" si="144"/>
        <v>8580017.681848947</v>
      </c>
      <c r="H880" s="15">
        <f t="shared" si="138"/>
        <v>4.0415235306184738E-21</v>
      </c>
      <c r="I880" s="4">
        <f t="shared" si="145"/>
        <v>8580017.681848947</v>
      </c>
      <c r="J880" s="4">
        <f t="shared" si="146"/>
        <v>1.0313140325035099E-23</v>
      </c>
    </row>
    <row r="881" spans="1:10" x14ac:dyDescent="0.4">
      <c r="A881" s="1">
        <f t="shared" si="139"/>
        <v>44760</v>
      </c>
      <c r="B881">
        <f t="shared" si="140"/>
        <v>874</v>
      </c>
      <c r="C881" s="14">
        <f t="shared" si="141"/>
        <v>3066.3181510668187</v>
      </c>
      <c r="D881" s="15">
        <f t="shared" si="137"/>
        <v>-9.5930626938175003E-24</v>
      </c>
      <c r="E881" s="14">
        <f t="shared" si="142"/>
        <v>5.3704840047113328E-20</v>
      </c>
      <c r="F881" s="15">
        <f t="shared" si="143"/>
        <v>-3.7497457406041159E-21</v>
      </c>
      <c r="G881" s="14">
        <f t="shared" si="144"/>
        <v>8580017.681848947</v>
      </c>
      <c r="H881" s="15">
        <f t="shared" si="138"/>
        <v>3.7593388032979333E-21</v>
      </c>
      <c r="I881" s="4">
        <f t="shared" si="145"/>
        <v>8580017.681848947</v>
      </c>
      <c r="J881" s="4">
        <f t="shared" si="146"/>
        <v>9.5930626938174386E-24</v>
      </c>
    </row>
    <row r="882" spans="1:10" x14ac:dyDescent="0.4">
      <c r="A882" s="1">
        <f t="shared" si="139"/>
        <v>44761</v>
      </c>
      <c r="B882">
        <f t="shared" si="140"/>
        <v>875</v>
      </c>
      <c r="C882" s="14">
        <f t="shared" si="141"/>
        <v>3066.3181510668187</v>
      </c>
      <c r="D882" s="15">
        <f t="shared" si="137"/>
        <v>-8.9232618724402484E-24</v>
      </c>
      <c r="E882" s="14">
        <f t="shared" si="142"/>
        <v>4.9955094306509214E-20</v>
      </c>
      <c r="F882" s="15">
        <f t="shared" si="143"/>
        <v>-3.487933339583205E-21</v>
      </c>
      <c r="G882" s="14">
        <f t="shared" si="144"/>
        <v>8580017.681848947</v>
      </c>
      <c r="H882" s="15">
        <f t="shared" si="138"/>
        <v>3.4968566014556455E-21</v>
      </c>
      <c r="I882" s="4">
        <f t="shared" si="145"/>
        <v>8580017.681848947</v>
      </c>
      <c r="J882" s="4">
        <f t="shared" si="146"/>
        <v>8.9232618724404688E-24</v>
      </c>
    </row>
    <row r="883" spans="1:10" x14ac:dyDescent="0.4">
      <c r="A883" s="1">
        <f t="shared" si="139"/>
        <v>44762</v>
      </c>
      <c r="B883">
        <f t="shared" si="140"/>
        <v>876</v>
      </c>
      <c r="C883" s="14">
        <f t="shared" si="141"/>
        <v>3066.3181510668187</v>
      </c>
      <c r="D883" s="15">
        <f t="shared" si="137"/>
        <v>-8.3002274649431827E-24</v>
      </c>
      <c r="E883" s="14">
        <f t="shared" si="142"/>
        <v>4.6467160966926006E-20</v>
      </c>
      <c r="F883" s="15">
        <f t="shared" si="143"/>
        <v>-3.2444010402198775E-21</v>
      </c>
      <c r="G883" s="14">
        <f t="shared" si="144"/>
        <v>8580017.681848947</v>
      </c>
      <c r="H883" s="15">
        <f t="shared" si="138"/>
        <v>3.2527012676848208E-21</v>
      </c>
      <c r="I883" s="4">
        <f t="shared" si="145"/>
        <v>8580017.681848947</v>
      </c>
      <c r="J883" s="4">
        <f t="shared" si="146"/>
        <v>8.3002274649433032E-24</v>
      </c>
    </row>
    <row r="884" spans="1:10" x14ac:dyDescent="0.4">
      <c r="A884" s="1">
        <f t="shared" si="139"/>
        <v>44763</v>
      </c>
      <c r="B884">
        <f t="shared" si="140"/>
        <v>877</v>
      </c>
      <c r="C884" s="14">
        <f t="shared" si="141"/>
        <v>3066.3181510668187</v>
      </c>
      <c r="D884" s="15">
        <f t="shared" si="137"/>
        <v>-7.7206941760364061E-24</v>
      </c>
      <c r="E884" s="14">
        <f t="shared" si="142"/>
        <v>4.3222759926706125E-20</v>
      </c>
      <c r="F884" s="15">
        <f t="shared" si="143"/>
        <v>-3.0178725006933927E-21</v>
      </c>
      <c r="G884" s="14">
        <f t="shared" si="144"/>
        <v>8580017.681848947</v>
      </c>
      <c r="H884" s="15">
        <f t="shared" si="138"/>
        <v>3.025593194869429E-21</v>
      </c>
      <c r="I884" s="4">
        <f t="shared" si="145"/>
        <v>8580017.681848947</v>
      </c>
      <c r="J884" s="4">
        <f t="shared" si="146"/>
        <v>7.7206941760362974E-24</v>
      </c>
    </row>
    <row r="885" spans="1:10" x14ac:dyDescent="0.4">
      <c r="A885" s="1">
        <f t="shared" si="139"/>
        <v>44764</v>
      </c>
      <c r="B885">
        <f t="shared" si="140"/>
        <v>878</v>
      </c>
      <c r="C885" s="14">
        <f t="shared" si="141"/>
        <v>3066.3181510668187</v>
      </c>
      <c r="D885" s="15">
        <f t="shared" si="137"/>
        <v>-7.1816246978347729E-24</v>
      </c>
      <c r="E885" s="14">
        <f t="shared" si="142"/>
        <v>4.0204887426012734E-20</v>
      </c>
      <c r="F885" s="15">
        <f t="shared" si="143"/>
        <v>-2.8071604951230569E-21</v>
      </c>
      <c r="G885" s="14">
        <f t="shared" si="144"/>
        <v>8580017.681848947</v>
      </c>
      <c r="H885" s="15">
        <f t="shared" si="138"/>
        <v>2.8143421198208917E-21</v>
      </c>
      <c r="I885" s="4">
        <f t="shared" si="145"/>
        <v>8580017.681848947</v>
      </c>
      <c r="J885" s="4">
        <f t="shared" si="146"/>
        <v>7.1816246978348728E-24</v>
      </c>
    </row>
    <row r="886" spans="1:10" x14ac:dyDescent="0.4">
      <c r="A886" s="1">
        <f t="shared" si="139"/>
        <v>44765</v>
      </c>
      <c r="B886">
        <f t="shared" si="140"/>
        <v>879</v>
      </c>
      <c r="C886" s="14">
        <f t="shared" si="141"/>
        <v>3066.3181510668187</v>
      </c>
      <c r="D886" s="15">
        <f t="shared" si="137"/>
        <v>-6.6801937914639649E-24</v>
      </c>
      <c r="E886" s="14">
        <f t="shared" si="142"/>
        <v>3.7397726930889675E-20</v>
      </c>
      <c r="F886" s="15">
        <f t="shared" si="143"/>
        <v>-2.6111606913708137E-21</v>
      </c>
      <c r="G886" s="14">
        <f t="shared" si="144"/>
        <v>8580017.681848947</v>
      </c>
      <c r="H886" s="15">
        <f t="shared" si="138"/>
        <v>2.6178408851622777E-21</v>
      </c>
      <c r="I886" s="4">
        <f t="shared" si="145"/>
        <v>8580017.681848947</v>
      </c>
      <c r="J886" s="4">
        <f t="shared" si="146"/>
        <v>6.6801937914639767E-24</v>
      </c>
    </row>
    <row r="887" spans="1:10" x14ac:dyDescent="0.4">
      <c r="A887" s="1">
        <f t="shared" si="139"/>
        <v>44766</v>
      </c>
      <c r="B887">
        <f t="shared" si="140"/>
        <v>880</v>
      </c>
      <c r="C887" s="14">
        <f t="shared" si="141"/>
        <v>3066.3181510668187</v>
      </c>
      <c r="D887" s="15">
        <f t="shared" si="137"/>
        <v>-6.2137734801106972E-24</v>
      </c>
      <c r="E887" s="14">
        <f t="shared" si="142"/>
        <v>3.478656623951886E-20</v>
      </c>
      <c r="F887" s="15">
        <f t="shared" si="143"/>
        <v>-2.4288458632862098E-21</v>
      </c>
      <c r="G887" s="14">
        <f t="shared" si="144"/>
        <v>8580017.681848947</v>
      </c>
      <c r="H887" s="15">
        <f t="shared" si="138"/>
        <v>2.4350596367663205E-21</v>
      </c>
      <c r="I887" s="4">
        <f t="shared" si="145"/>
        <v>8580017.681848947</v>
      </c>
      <c r="J887" s="4">
        <f t="shared" si="146"/>
        <v>6.2137734801106943E-24</v>
      </c>
    </row>
    <row r="888" spans="1:10" x14ac:dyDescent="0.4">
      <c r="A888" s="1">
        <f t="shared" si="139"/>
        <v>44767</v>
      </c>
      <c r="B888">
        <f t="shared" si="140"/>
        <v>881</v>
      </c>
      <c r="C888" s="14">
        <f t="shared" si="141"/>
        <v>3066.3181510668187</v>
      </c>
      <c r="D888" s="15">
        <f t="shared" si="137"/>
        <v>-5.7799192759145093E-24</v>
      </c>
      <c r="E888" s="14">
        <f t="shared" si="142"/>
        <v>3.2357720376232647E-20</v>
      </c>
      <c r="F888" s="15">
        <f t="shared" si="143"/>
        <v>-2.2592605070603708E-21</v>
      </c>
      <c r="G888" s="14">
        <f t="shared" si="144"/>
        <v>8580017.681848947</v>
      </c>
      <c r="H888" s="15">
        <f t="shared" si="138"/>
        <v>2.2650404263362854E-21</v>
      </c>
      <c r="I888" s="4">
        <f t="shared" si="145"/>
        <v>8580017.681848947</v>
      </c>
      <c r="J888" s="4">
        <f t="shared" si="146"/>
        <v>5.7799192759145504E-24</v>
      </c>
    </row>
    <row r="889" spans="1:10" x14ac:dyDescent="0.4">
      <c r="A889" s="1">
        <f t="shared" si="139"/>
        <v>44768</v>
      </c>
      <c r="B889">
        <f t="shared" si="140"/>
        <v>882</v>
      </c>
      <c r="C889" s="14">
        <f t="shared" si="141"/>
        <v>3066.3181510668187</v>
      </c>
      <c r="D889" s="15">
        <f t="shared" si="137"/>
        <v>-5.376357368516909E-24</v>
      </c>
      <c r="E889" s="14">
        <f t="shared" si="142"/>
        <v>3.0098459869172275E-20</v>
      </c>
      <c r="F889" s="15">
        <f t="shared" si="143"/>
        <v>-2.1015158334735426E-21</v>
      </c>
      <c r="G889" s="14">
        <f t="shared" si="144"/>
        <v>8580017.681848947</v>
      </c>
      <c r="H889" s="15">
        <f t="shared" si="138"/>
        <v>2.1068921908420593E-21</v>
      </c>
      <c r="I889" s="4">
        <f t="shared" si="145"/>
        <v>8580017.681848947</v>
      </c>
      <c r="J889" s="4">
        <f t="shared" si="146"/>
        <v>5.3763573685167621E-24</v>
      </c>
    </row>
    <row r="890" spans="1:10" x14ac:dyDescent="0.4">
      <c r="A890" s="1">
        <f t="shared" si="139"/>
        <v>44769</v>
      </c>
      <c r="B890">
        <f t="shared" si="140"/>
        <v>883</v>
      </c>
      <c r="C890" s="14">
        <f t="shared" si="141"/>
        <v>3066.3181510668187</v>
      </c>
      <c r="D890" s="15">
        <f t="shared" si="137"/>
        <v>-5.000972708123615E-24</v>
      </c>
      <c r="E890" s="14">
        <f t="shared" si="142"/>
        <v>2.7996944035698732E-20</v>
      </c>
      <c r="F890" s="15">
        <f t="shared" si="143"/>
        <v>-1.9547851097907881E-21</v>
      </c>
      <c r="G890" s="14">
        <f t="shared" si="144"/>
        <v>8580017.681848947</v>
      </c>
      <c r="H890" s="15">
        <f t="shared" si="138"/>
        <v>1.9597860824989116E-21</v>
      </c>
      <c r="I890" s="4">
        <f t="shared" si="145"/>
        <v>8580017.681848947</v>
      </c>
      <c r="J890" s="4">
        <f t="shared" si="146"/>
        <v>5.0009727081234526E-24</v>
      </c>
    </row>
    <row r="891" spans="1:10" x14ac:dyDescent="0.4">
      <c r="A891" s="1">
        <f t="shared" si="139"/>
        <v>44770</v>
      </c>
      <c r="B891">
        <f t="shared" si="140"/>
        <v>884</v>
      </c>
      <c r="C891" s="14">
        <f t="shared" si="141"/>
        <v>3066.3181510668187</v>
      </c>
      <c r="D891" s="15">
        <f t="shared" si="137"/>
        <v>-4.6517979206237692E-24</v>
      </c>
      <c r="E891" s="14">
        <f t="shared" si="142"/>
        <v>2.6042158925907943E-20</v>
      </c>
      <c r="F891" s="15">
        <f t="shared" si="143"/>
        <v>-1.8182993268929327E-21</v>
      </c>
      <c r="G891" s="14">
        <f t="shared" si="144"/>
        <v>8580017.681848947</v>
      </c>
      <c r="H891" s="15">
        <f t="shared" si="138"/>
        <v>1.8229511248135563E-21</v>
      </c>
      <c r="I891" s="4">
        <f t="shared" si="145"/>
        <v>8580017.681848947</v>
      </c>
      <c r="J891" s="4">
        <f t="shared" si="146"/>
        <v>4.6517979206236399E-24</v>
      </c>
    </row>
    <row r="892" spans="1:10" x14ac:dyDescent="0.4">
      <c r="A892" s="1">
        <f t="shared" si="139"/>
        <v>44771</v>
      </c>
      <c r="B892">
        <f t="shared" si="140"/>
        <v>885</v>
      </c>
      <c r="C892" s="14">
        <f t="shared" si="141"/>
        <v>3066.3181510668187</v>
      </c>
      <c r="D892" s="15">
        <f t="shared" si="137"/>
        <v>-4.3270029966707715E-24</v>
      </c>
      <c r="E892" s="14">
        <f t="shared" si="142"/>
        <v>2.4223859599015009E-20</v>
      </c>
      <c r="F892" s="15">
        <f t="shared" si="143"/>
        <v>-1.6913431689343801E-21</v>
      </c>
      <c r="G892" s="14">
        <f t="shared" si="144"/>
        <v>8580017.681848947</v>
      </c>
      <c r="H892" s="15">
        <f t="shared" si="138"/>
        <v>1.6956701719310509E-21</v>
      </c>
      <c r="I892" s="4">
        <f t="shared" si="145"/>
        <v>8580017.681848947</v>
      </c>
      <c r="J892" s="4">
        <f t="shared" si="146"/>
        <v>4.3270029966707605E-24</v>
      </c>
    </row>
    <row r="893" spans="1:10" x14ac:dyDescent="0.4">
      <c r="A893" s="1">
        <f t="shared" si="139"/>
        <v>44772</v>
      </c>
      <c r="B893">
        <f t="shared" si="140"/>
        <v>886</v>
      </c>
      <c r="C893" s="14">
        <f t="shared" si="141"/>
        <v>3066.3181510668187</v>
      </c>
      <c r="D893" s="15">
        <f t="shared" si="137"/>
        <v>-4.0248857006856475E-24</v>
      </c>
      <c r="E893" s="14">
        <f t="shared" si="142"/>
        <v>2.2532516430080628E-20</v>
      </c>
      <c r="F893" s="15">
        <f t="shared" si="143"/>
        <v>-1.5732512644049585E-21</v>
      </c>
      <c r="G893" s="14">
        <f t="shared" si="144"/>
        <v>8580017.681848947</v>
      </c>
      <c r="H893" s="15">
        <f t="shared" si="138"/>
        <v>1.5772761501056442E-21</v>
      </c>
      <c r="I893" s="4">
        <f t="shared" si="145"/>
        <v>8580017.681848947</v>
      </c>
      <c r="J893" s="4">
        <f t="shared" si="146"/>
        <v>4.0248857006856475E-24</v>
      </c>
    </row>
    <row r="894" spans="1:10" x14ac:dyDescent="0.4">
      <c r="A894" s="1">
        <f t="shared" si="139"/>
        <v>44773</v>
      </c>
      <c r="B894">
        <f t="shared" si="140"/>
        <v>887</v>
      </c>
      <c r="C894" s="14">
        <f t="shared" si="141"/>
        <v>3066.3181510668187</v>
      </c>
      <c r="D894" s="15">
        <f t="shared" si="137"/>
        <v>-3.7438626495169915E-24</v>
      </c>
      <c r="E894" s="14">
        <f t="shared" si="142"/>
        <v>2.0959265165675669E-20</v>
      </c>
      <c r="F894" s="15">
        <f t="shared" si="143"/>
        <v>-1.46340469894778E-21</v>
      </c>
      <c r="G894" s="14">
        <f t="shared" si="144"/>
        <v>8580017.681848947</v>
      </c>
      <c r="H894" s="15">
        <f t="shared" si="138"/>
        <v>1.467148561597297E-21</v>
      </c>
      <c r="I894" s="4">
        <f t="shared" si="145"/>
        <v>8580017.681848947</v>
      </c>
      <c r="J894" s="4">
        <f t="shared" si="146"/>
        <v>3.7438626495170099E-24</v>
      </c>
    </row>
    <row r="895" spans="1:10" x14ac:dyDescent="0.4">
      <c r="A895" s="1">
        <f t="shared" si="139"/>
        <v>44774</v>
      </c>
      <c r="B895">
        <f t="shared" si="140"/>
        <v>888</v>
      </c>
      <c r="C895" s="14">
        <f t="shared" si="141"/>
        <v>3066.3181510668187</v>
      </c>
      <c r="D895" s="15">
        <f t="shared" si="137"/>
        <v>-3.4824610140011294E-24</v>
      </c>
      <c r="E895" s="14">
        <f t="shared" si="142"/>
        <v>1.949586046672789E-20</v>
      </c>
      <c r="F895" s="15">
        <f t="shared" si="143"/>
        <v>-1.3612277716569513E-21</v>
      </c>
      <c r="G895" s="14">
        <f t="shared" si="144"/>
        <v>8580017.681848947</v>
      </c>
      <c r="H895" s="15">
        <f t="shared" si="138"/>
        <v>1.3647102326709524E-21</v>
      </c>
      <c r="I895" s="4">
        <f t="shared" si="145"/>
        <v>8580017.681848947</v>
      </c>
      <c r="J895" s="4">
        <f t="shared" si="146"/>
        <v>3.4824610140010714E-24</v>
      </c>
    </row>
    <row r="896" spans="1:10" x14ac:dyDescent="0.4">
      <c r="A896" s="1">
        <f t="shared" si="139"/>
        <v>44775</v>
      </c>
      <c r="B896">
        <f t="shared" si="140"/>
        <v>889</v>
      </c>
      <c r="C896" s="14">
        <f t="shared" si="141"/>
        <v>3066.3181510668187</v>
      </c>
      <c r="D896" s="15">
        <f t="shared" si="137"/>
        <v>-3.2393107999307595E-24</v>
      </c>
      <c r="E896" s="14">
        <f t="shared" si="142"/>
        <v>1.8134632695070939E-20</v>
      </c>
      <c r="F896" s="15">
        <f t="shared" si="143"/>
        <v>-1.266184977855035E-21</v>
      </c>
      <c r="G896" s="14">
        <f t="shared" si="144"/>
        <v>8580017.681848947</v>
      </c>
      <c r="H896" s="15">
        <f t="shared" si="138"/>
        <v>1.2694242886549658E-21</v>
      </c>
      <c r="I896" s="4">
        <f t="shared" si="145"/>
        <v>8580017.681848947</v>
      </c>
      <c r="J896" s="4">
        <f t="shared" si="146"/>
        <v>3.2393107999308377E-24</v>
      </c>
    </row>
    <row r="897" spans="1:10" x14ac:dyDescent="0.4">
      <c r="A897" s="1">
        <f t="shared" si="139"/>
        <v>44776</v>
      </c>
      <c r="B897">
        <f t="shared" si="140"/>
        <v>890</v>
      </c>
      <c r="C897" s="14">
        <f t="shared" si="141"/>
        <v>3066.3181510668187</v>
      </c>
      <c r="D897" s="15">
        <f t="shared" si="137"/>
        <v>-3.0131376679769633E-24</v>
      </c>
      <c r="E897" s="14">
        <f t="shared" si="142"/>
        <v>1.6868447717215904E-20</v>
      </c>
      <c r="F897" s="15">
        <f t="shared" si="143"/>
        <v>-1.1777782025371366E-21</v>
      </c>
      <c r="G897" s="14">
        <f t="shared" si="144"/>
        <v>8580017.681848947</v>
      </c>
      <c r="H897" s="15">
        <f t="shared" si="138"/>
        <v>1.1807913402051135E-21</v>
      </c>
      <c r="I897" s="4">
        <f t="shared" si="145"/>
        <v>8580017.681848947</v>
      </c>
      <c r="J897" s="4">
        <f t="shared" si="146"/>
        <v>3.0131376679769225E-24</v>
      </c>
    </row>
    <row r="898" spans="1:10" x14ac:dyDescent="0.4">
      <c r="A898" s="1">
        <f t="shared" si="139"/>
        <v>44777</v>
      </c>
      <c r="B898">
        <f t="shared" si="140"/>
        <v>891</v>
      </c>
      <c r="C898" s="14">
        <f t="shared" si="141"/>
        <v>3066.3181510668187</v>
      </c>
      <c r="D898" s="15">
        <f t="shared" si="137"/>
        <v>-2.8027562549341411E-24</v>
      </c>
      <c r="E898" s="14">
        <f t="shared" si="142"/>
        <v>1.5690669514678767E-20</v>
      </c>
      <c r="F898" s="15">
        <f t="shared" si="143"/>
        <v>-1.0955441097725797E-21</v>
      </c>
      <c r="G898" s="14">
        <f t="shared" si="144"/>
        <v>8580017.681848947</v>
      </c>
      <c r="H898" s="15">
        <f t="shared" si="138"/>
        <v>1.0983468660275139E-21</v>
      </c>
      <c r="I898" s="4">
        <f t="shared" si="145"/>
        <v>8580017.681848947</v>
      </c>
      <c r="J898" s="4">
        <f t="shared" si="146"/>
        <v>2.8027562549341448E-24</v>
      </c>
    </row>
    <row r="899" spans="1:10" x14ac:dyDescent="0.4">
      <c r="A899" s="1">
        <f t="shared" si="139"/>
        <v>44778</v>
      </c>
      <c r="B899">
        <f t="shared" si="140"/>
        <v>892</v>
      </c>
      <c r="C899" s="14">
        <f t="shared" si="141"/>
        <v>3066.3181510668187</v>
      </c>
      <c r="D899" s="15">
        <f t="shared" si="137"/>
        <v>-2.6070639612847956E-24</v>
      </c>
      <c r="E899" s="14">
        <f t="shared" si="142"/>
        <v>1.4595125404906187E-20</v>
      </c>
      <c r="F899" s="15">
        <f t="shared" si="143"/>
        <v>-1.0190517143821483E-21</v>
      </c>
      <c r="G899" s="14">
        <f t="shared" si="144"/>
        <v>8580017.681848947</v>
      </c>
      <c r="H899" s="15">
        <f t="shared" si="138"/>
        <v>1.0216587783434331E-21</v>
      </c>
      <c r="I899" s="4">
        <f t="shared" si="145"/>
        <v>8580017.681848947</v>
      </c>
      <c r="J899" s="4">
        <f t="shared" si="146"/>
        <v>2.607063961284854E-24</v>
      </c>
    </row>
    <row r="900" spans="1:10" x14ac:dyDescent="0.4">
      <c r="A900" s="1">
        <f t="shared" si="139"/>
        <v>44779</v>
      </c>
      <c r="B900">
        <f t="shared" si="140"/>
        <v>893</v>
      </c>
      <c r="C900" s="14">
        <f t="shared" si="141"/>
        <v>3066.3181510668187</v>
      </c>
      <c r="D900" s="15">
        <f t="shared" si="137"/>
        <v>-2.4250351725250827E-24</v>
      </c>
      <c r="E900" s="14">
        <f t="shared" si="142"/>
        <v>1.357607369052404E-20</v>
      </c>
      <c r="F900" s="15">
        <f t="shared" si="143"/>
        <v>-9.479001231641577E-22</v>
      </c>
      <c r="G900" s="14">
        <f t="shared" si="144"/>
        <v>8580017.681848947</v>
      </c>
      <c r="H900" s="15">
        <f t="shared" si="138"/>
        <v>9.5032515833668283E-22</v>
      </c>
      <c r="I900" s="4">
        <f t="shared" si="145"/>
        <v>8580017.681848947</v>
      </c>
      <c r="J900" s="4">
        <f t="shared" si="146"/>
        <v>2.4250351725251253E-24</v>
      </c>
    </row>
    <row r="901" spans="1:10" x14ac:dyDescent="0.4">
      <c r="A901" s="1">
        <f t="shared" si="139"/>
        <v>44780</v>
      </c>
      <c r="B901">
        <f t="shared" si="140"/>
        <v>894</v>
      </c>
      <c r="C901" s="14">
        <f t="shared" si="141"/>
        <v>3066.3181510668187</v>
      </c>
      <c r="D901" s="15">
        <f t="shared" si="137"/>
        <v>-2.2557158839653573E-24</v>
      </c>
      <c r="E901" s="14">
        <f t="shared" si="142"/>
        <v>1.2628173567359883E-20</v>
      </c>
      <c r="F901" s="15">
        <f t="shared" si="143"/>
        <v>-8.8171643383122643E-22</v>
      </c>
      <c r="G901" s="14">
        <f t="shared" si="144"/>
        <v>8580017.681848947</v>
      </c>
      <c r="H901" s="15">
        <f t="shared" si="138"/>
        <v>8.8397214971519181E-22</v>
      </c>
      <c r="I901" s="4">
        <f t="shared" si="145"/>
        <v>8580017.681848947</v>
      </c>
      <c r="J901" s="4">
        <f t="shared" si="146"/>
        <v>2.2557158839653786E-24</v>
      </c>
    </row>
    <row r="902" spans="1:10" x14ac:dyDescent="0.4">
      <c r="A902" s="1">
        <f t="shared" si="139"/>
        <v>44781</v>
      </c>
      <c r="B902">
        <f t="shared" si="140"/>
        <v>895</v>
      </c>
      <c r="C902" s="14">
        <f t="shared" si="141"/>
        <v>3066.3181510668187</v>
      </c>
      <c r="D902" s="15">
        <f t="shared" si="137"/>
        <v>-2.0982187008345271E-24</v>
      </c>
      <c r="E902" s="14">
        <f t="shared" si="142"/>
        <v>1.1746457133528656E-20</v>
      </c>
      <c r="F902" s="15">
        <f t="shared" si="143"/>
        <v>-8.2015378064617145E-22</v>
      </c>
      <c r="G902" s="14">
        <f t="shared" si="144"/>
        <v>8580017.681848947</v>
      </c>
      <c r="H902" s="15">
        <f t="shared" si="138"/>
        <v>8.2225199934700601E-22</v>
      </c>
      <c r="I902" s="4">
        <f t="shared" si="145"/>
        <v>8580017.681848947</v>
      </c>
      <c r="J902" s="4">
        <f t="shared" si="146"/>
        <v>2.0982187008345584E-24</v>
      </c>
    </row>
    <row r="903" spans="1:10" x14ac:dyDescent="0.4">
      <c r="A903" s="1">
        <f t="shared" si="139"/>
        <v>44782</v>
      </c>
      <c r="B903">
        <f t="shared" si="140"/>
        <v>896</v>
      </c>
      <c r="C903" s="14">
        <f t="shared" si="141"/>
        <v>3066.3181510668187</v>
      </c>
      <c r="D903" s="15">
        <f t="shared" ref="D903:D966" si="147">-E$1*C903*E903/B$2</f>
        <v>-1.9517181874839976E-24</v>
      </c>
      <c r="E903" s="14">
        <f t="shared" si="142"/>
        <v>1.0926303352882485E-20</v>
      </c>
      <c r="F903" s="15">
        <f t="shared" si="143"/>
        <v>-7.6288951651428996E-22</v>
      </c>
      <c r="G903" s="14">
        <f t="shared" si="144"/>
        <v>8580017.681848947</v>
      </c>
      <c r="H903" s="15">
        <f t="shared" ref="H903:H966" si="148">$G$1*E903</f>
        <v>7.64841234701774E-22</v>
      </c>
      <c r="I903" s="4">
        <f t="shared" si="145"/>
        <v>8580017.681848947</v>
      </c>
      <c r="J903" s="4">
        <f t="shared" si="146"/>
        <v>1.9517181874840369E-24</v>
      </c>
    </row>
    <row r="904" spans="1:10" x14ac:dyDescent="0.4">
      <c r="A904" s="1">
        <f t="shared" si="139"/>
        <v>44783</v>
      </c>
      <c r="B904">
        <f t="shared" si="140"/>
        <v>897</v>
      </c>
      <c r="C904" s="14">
        <f t="shared" si="141"/>
        <v>3066.3181510668187</v>
      </c>
      <c r="D904" s="15">
        <f t="shared" si="147"/>
        <v>-1.8154465413165854E-24</v>
      </c>
      <c r="E904" s="14">
        <f t="shared" si="142"/>
        <v>1.0163413836368194E-20</v>
      </c>
      <c r="F904" s="15">
        <f t="shared" si="143"/>
        <v>-7.0962352200445707E-22</v>
      </c>
      <c r="G904" s="14">
        <f t="shared" si="144"/>
        <v>8580017.681848947</v>
      </c>
      <c r="H904" s="15">
        <f t="shared" si="148"/>
        <v>7.1143896854577364E-22</v>
      </c>
      <c r="I904" s="4">
        <f t="shared" si="145"/>
        <v>8580017.681848947</v>
      </c>
      <c r="J904" s="4">
        <f t="shared" si="146"/>
        <v>1.8154465413165649E-24</v>
      </c>
    </row>
    <row r="905" spans="1:10" x14ac:dyDescent="0.4">
      <c r="A905" s="1">
        <f t="shared" ref="A905:A968" si="149">A904+1</f>
        <v>44784</v>
      </c>
      <c r="B905">
        <f t="shared" ref="B905:B968" si="150">B904+1</f>
        <v>898</v>
      </c>
      <c r="C905" s="14">
        <f t="shared" si="141"/>
        <v>3066.3181510668187</v>
      </c>
      <c r="D905" s="15">
        <f t="shared" si="147"/>
        <v>-1.6886895687676604E-24</v>
      </c>
      <c r="E905" s="14">
        <f t="shared" si="142"/>
        <v>9.4537903143637371E-21</v>
      </c>
      <c r="F905" s="15">
        <f t="shared" si="143"/>
        <v>-6.6007663243669401E-22</v>
      </c>
      <c r="G905" s="14">
        <f t="shared" si="144"/>
        <v>8580017.681848947</v>
      </c>
      <c r="H905" s="15">
        <f t="shared" si="148"/>
        <v>6.6176532200546163E-22</v>
      </c>
      <c r="I905" s="4">
        <f t="shared" si="145"/>
        <v>8580017.681848947</v>
      </c>
      <c r="J905" s="4">
        <f t="shared" si="146"/>
        <v>1.6886895687676182E-24</v>
      </c>
    </row>
    <row r="906" spans="1:10" x14ac:dyDescent="0.4">
      <c r="A906" s="1">
        <f t="shared" si="149"/>
        <v>44785</v>
      </c>
      <c r="B906">
        <f t="shared" si="150"/>
        <v>899</v>
      </c>
      <c r="C906" s="14">
        <f t="shared" si="141"/>
        <v>3066.3181510668187</v>
      </c>
      <c r="D906" s="15">
        <f t="shared" si="147"/>
        <v>-1.5707829422488185E-24</v>
      </c>
      <c r="E906" s="14">
        <f t="shared" si="142"/>
        <v>8.7937136819270426E-21</v>
      </c>
      <c r="F906" s="15">
        <f t="shared" si="143"/>
        <v>-6.1398917479264423E-22</v>
      </c>
      <c r="G906" s="14">
        <f t="shared" si="144"/>
        <v>8580017.681848947</v>
      </c>
      <c r="H906" s="15">
        <f t="shared" si="148"/>
        <v>6.1555995773489302E-22</v>
      </c>
      <c r="I906" s="4">
        <f t="shared" si="145"/>
        <v>8580017.681848947</v>
      </c>
      <c r="J906" s="4">
        <f t="shared" si="146"/>
        <v>1.5707829422487957E-24</v>
      </c>
    </row>
    <row r="907" spans="1:10" x14ac:dyDescent="0.4">
      <c r="A907" s="1">
        <f t="shared" si="149"/>
        <v>44786</v>
      </c>
      <c r="B907">
        <f t="shared" si="150"/>
        <v>900</v>
      </c>
      <c r="C907" s="14">
        <f t="shared" si="141"/>
        <v>3066.3181510668187</v>
      </c>
      <c r="D907" s="15">
        <f t="shared" si="147"/>
        <v>-1.4611087184368868E-24</v>
      </c>
      <c r="E907" s="14">
        <f t="shared" si="142"/>
        <v>8.179724507134399E-21</v>
      </c>
      <c r="F907" s="15">
        <f t="shared" si="143"/>
        <v>-5.7111960678097113E-22</v>
      </c>
      <c r="G907" s="14">
        <f t="shared" si="144"/>
        <v>8580017.681848947</v>
      </c>
      <c r="H907" s="15">
        <f t="shared" si="148"/>
        <v>5.7258071549940803E-22</v>
      </c>
      <c r="I907" s="4">
        <f t="shared" si="145"/>
        <v>8580017.681848947</v>
      </c>
      <c r="J907" s="4">
        <f t="shared" si="146"/>
        <v>1.4611087184369018E-24</v>
      </c>
    </row>
    <row r="908" spans="1:10" x14ac:dyDescent="0.4">
      <c r="A908" s="1">
        <f t="shared" si="149"/>
        <v>44787</v>
      </c>
      <c r="B908">
        <f t="shared" si="150"/>
        <v>901</v>
      </c>
      <c r="C908" s="14">
        <f t="shared" si="141"/>
        <v>3066.3181510668187</v>
      </c>
      <c r="D908" s="15">
        <f t="shared" si="147"/>
        <v>-1.3590920996607779E-24</v>
      </c>
      <c r="E908" s="14">
        <f t="shared" si="142"/>
        <v>7.6086049003534275E-21</v>
      </c>
      <c r="F908" s="15">
        <f t="shared" si="143"/>
        <v>-5.3124325092507916E-22</v>
      </c>
      <c r="G908" s="14">
        <f t="shared" si="144"/>
        <v>8580017.681848947</v>
      </c>
      <c r="H908" s="15">
        <f t="shared" si="148"/>
        <v>5.3260234302473997E-22</v>
      </c>
      <c r="I908" s="4">
        <f t="shared" si="145"/>
        <v>8580017.681848947</v>
      </c>
      <c r="J908" s="4">
        <f t="shared" si="146"/>
        <v>1.3590920996608088E-24</v>
      </c>
    </row>
    <row r="909" spans="1:10" x14ac:dyDescent="0.4">
      <c r="A909" s="1">
        <f t="shared" si="149"/>
        <v>44788</v>
      </c>
      <c r="B909">
        <f t="shared" si="150"/>
        <v>902</v>
      </c>
      <c r="C909" s="14">
        <f t="shared" si="141"/>
        <v>3066.3181510668187</v>
      </c>
      <c r="D909" s="15">
        <f t="shared" si="147"/>
        <v>-1.2641984214127663E-24</v>
      </c>
      <c r="E909" s="14">
        <f t="shared" si="142"/>
        <v>7.0773616494283484E-21</v>
      </c>
      <c r="F909" s="15">
        <f t="shared" si="143"/>
        <v>-4.9415111703857166E-22</v>
      </c>
      <c r="G909" s="14">
        <f t="shared" si="144"/>
        <v>8580017.681848947</v>
      </c>
      <c r="H909" s="15">
        <f t="shared" si="148"/>
        <v>4.9541531545998447E-22</v>
      </c>
      <c r="I909" s="4">
        <f t="shared" si="145"/>
        <v>8580017.681848947</v>
      </c>
      <c r="J909" s="4">
        <f t="shared" si="146"/>
        <v>1.2641984214128071E-24</v>
      </c>
    </row>
    <row r="910" spans="1:10" x14ac:dyDescent="0.4">
      <c r="A910" s="1">
        <f t="shared" si="149"/>
        <v>44789</v>
      </c>
      <c r="B910">
        <f t="shared" si="150"/>
        <v>903</v>
      </c>
      <c r="C910" s="14">
        <f t="shared" si="141"/>
        <v>3066.3181510668187</v>
      </c>
      <c r="D910" s="15">
        <f t="shared" si="147"/>
        <v>-1.1759303501958637E-24</v>
      </c>
      <c r="E910" s="14">
        <f t="shared" si="142"/>
        <v>6.5832105323897768E-21</v>
      </c>
      <c r="F910" s="15">
        <f t="shared" si="143"/>
        <v>-4.5964880691708854E-22</v>
      </c>
      <c r="G910" s="14">
        <f t="shared" si="144"/>
        <v>8580017.681848947</v>
      </c>
      <c r="H910" s="15">
        <f t="shared" si="148"/>
        <v>4.608247372672844E-22</v>
      </c>
      <c r="I910" s="4">
        <f t="shared" si="145"/>
        <v>8580017.681848947</v>
      </c>
      <c r="J910" s="4">
        <f t="shared" si="146"/>
        <v>1.1759303501958621E-24</v>
      </c>
    </row>
    <row r="911" spans="1:10" x14ac:dyDescent="0.4">
      <c r="A911" s="1">
        <f t="shared" si="149"/>
        <v>44790</v>
      </c>
      <c r="B911">
        <f t="shared" si="150"/>
        <v>904</v>
      </c>
      <c r="C911" s="14">
        <f t="shared" si="141"/>
        <v>3066.3181510668187</v>
      </c>
      <c r="D911" s="15">
        <f t="shared" si="147"/>
        <v>-1.0938252770213452E-24</v>
      </c>
      <c r="E911" s="14">
        <f t="shared" si="142"/>
        <v>6.1235617254726885E-21</v>
      </c>
      <c r="F911" s="15">
        <f t="shared" si="143"/>
        <v>-4.2755549550606687E-22</v>
      </c>
      <c r="G911" s="14">
        <f t="shared" si="144"/>
        <v>8580017.681848947</v>
      </c>
      <c r="H911" s="15">
        <f t="shared" si="148"/>
        <v>4.2864932078308825E-22</v>
      </c>
      <c r="I911" s="4">
        <f t="shared" si="145"/>
        <v>8580017.681848947</v>
      </c>
      <c r="J911" s="4">
        <f t="shared" si="146"/>
        <v>1.093825277021373E-24</v>
      </c>
    </row>
    <row r="912" spans="1:10" x14ac:dyDescent="0.4">
      <c r="A912" s="1">
        <f t="shared" si="149"/>
        <v>44791</v>
      </c>
      <c r="B912">
        <f t="shared" si="150"/>
        <v>905</v>
      </c>
      <c r="C912" s="14">
        <f t="shared" si="141"/>
        <v>3066.3181510668187</v>
      </c>
      <c r="D912" s="15">
        <f t="shared" si="147"/>
        <v>-1.0174528928958594E-24</v>
      </c>
      <c r="E912" s="14">
        <f t="shared" si="142"/>
        <v>5.6960062299666216E-21</v>
      </c>
      <c r="F912" s="15">
        <f t="shared" si="143"/>
        <v>-3.9770298320476771E-22</v>
      </c>
      <c r="G912" s="14">
        <f t="shared" si="144"/>
        <v>8580017.681848947</v>
      </c>
      <c r="H912" s="15">
        <f t="shared" si="148"/>
        <v>3.9872043609766355E-22</v>
      </c>
      <c r="I912" s="4">
        <f t="shared" si="145"/>
        <v>8580017.681848947</v>
      </c>
      <c r="J912" s="4">
        <f t="shared" si="146"/>
        <v>1.0174528928958384E-24</v>
      </c>
    </row>
    <row r="913" spans="1:10" x14ac:dyDescent="0.4">
      <c r="A913" s="1">
        <f t="shared" si="149"/>
        <v>44792</v>
      </c>
      <c r="B913">
        <f t="shared" si="150"/>
        <v>906</v>
      </c>
      <c r="C913" s="14">
        <f t="shared" si="141"/>
        <v>3066.3181510668187</v>
      </c>
      <c r="D913" s="15">
        <f t="shared" si="147"/>
        <v>-9.464129335913602E-25</v>
      </c>
      <c r="E913" s="14">
        <f t="shared" si="142"/>
        <v>5.2983032467618542E-21</v>
      </c>
      <c r="F913" s="15">
        <f t="shared" si="143"/>
        <v>-3.6993481433973845E-22</v>
      </c>
      <c r="G913" s="14">
        <f t="shared" si="144"/>
        <v>8580017.681848947</v>
      </c>
      <c r="H913" s="15">
        <f t="shared" si="148"/>
        <v>3.7088122727332981E-22</v>
      </c>
      <c r="I913" s="4">
        <f t="shared" si="145"/>
        <v>8580017.681848947</v>
      </c>
      <c r="J913" s="4">
        <f t="shared" si="146"/>
        <v>9.4641293359135726E-25</v>
      </c>
    </row>
    <row r="914" spans="1:10" x14ac:dyDescent="0.4">
      <c r="A914" s="1">
        <f t="shared" si="149"/>
        <v>44793</v>
      </c>
      <c r="B914">
        <f t="shared" si="150"/>
        <v>907</v>
      </c>
      <c r="C914" s="14">
        <f t="shared" si="141"/>
        <v>3066.3181510668187</v>
      </c>
      <c r="D914" s="15">
        <f t="shared" si="147"/>
        <v>-8.803330818783002E-25</v>
      </c>
      <c r="E914" s="14">
        <f t="shared" si="142"/>
        <v>4.9283684324221154E-21</v>
      </c>
      <c r="F914" s="15">
        <f t="shared" si="143"/>
        <v>-3.441054571876698E-22</v>
      </c>
      <c r="G914" s="14">
        <f t="shared" si="144"/>
        <v>8580017.681848947</v>
      </c>
      <c r="H914" s="15">
        <f t="shared" si="148"/>
        <v>3.449857902695481E-22</v>
      </c>
      <c r="I914" s="4">
        <f t="shared" si="145"/>
        <v>8580017.681848947</v>
      </c>
      <c r="J914" s="4">
        <f t="shared" si="146"/>
        <v>8.8033308187829928E-25</v>
      </c>
    </row>
    <row r="915" spans="1:10" x14ac:dyDescent="0.4">
      <c r="A915" s="1">
        <f t="shared" si="149"/>
        <v>44794</v>
      </c>
      <c r="B915">
        <f t="shared" si="150"/>
        <v>908</v>
      </c>
      <c r="C915" s="14">
        <f t="shared" si="141"/>
        <v>3066.3181510668187</v>
      </c>
      <c r="D915" s="15">
        <f t="shared" si="147"/>
        <v>-8.1886701622778944E-25</v>
      </c>
      <c r="E915" s="14">
        <f t="shared" si="142"/>
        <v>4.5842629752344459E-21</v>
      </c>
      <c r="F915" s="15">
        <f t="shared" si="143"/>
        <v>-3.2007954125018348E-22</v>
      </c>
      <c r="G915" s="14">
        <f t="shared" si="144"/>
        <v>8580017.681848947</v>
      </c>
      <c r="H915" s="15">
        <f t="shared" si="148"/>
        <v>3.2089840826641125E-22</v>
      </c>
      <c r="I915" s="4">
        <f t="shared" si="145"/>
        <v>8580017.681848947</v>
      </c>
      <c r="J915" s="4">
        <f t="shared" si="146"/>
        <v>8.188670162277697E-25</v>
      </c>
    </row>
    <row r="916" spans="1:10" x14ac:dyDescent="0.4">
      <c r="A916" s="1">
        <f t="shared" si="149"/>
        <v>44795</v>
      </c>
      <c r="B916">
        <f t="shared" si="150"/>
        <v>909</v>
      </c>
      <c r="C916" s="14">
        <f t="shared" si="141"/>
        <v>3066.3181510668187</v>
      </c>
      <c r="D916" s="15">
        <f t="shared" si="147"/>
        <v>-7.6169259575604648E-25</v>
      </c>
      <c r="E916" s="14">
        <f t="shared" si="142"/>
        <v>4.2641834339842622E-21</v>
      </c>
      <c r="F916" s="15">
        <f t="shared" si="143"/>
        <v>-2.9773114778314237E-22</v>
      </c>
      <c r="G916" s="14">
        <f t="shared" si="144"/>
        <v>8580017.681848947</v>
      </c>
      <c r="H916" s="15">
        <f t="shared" si="148"/>
        <v>2.9849284037889841E-22</v>
      </c>
      <c r="I916" s="4">
        <f t="shared" si="145"/>
        <v>8580017.681848947</v>
      </c>
      <c r="J916" s="4">
        <f t="shared" si="146"/>
        <v>7.616925957560316E-25</v>
      </c>
    </row>
    <row r="917" spans="1:10" x14ac:dyDescent="0.4">
      <c r="A917" s="1">
        <f t="shared" si="149"/>
        <v>44796</v>
      </c>
      <c r="B917">
        <f t="shared" si="150"/>
        <v>910</v>
      </c>
      <c r="C917" s="14">
        <f t="shared" si="141"/>
        <v>3066.3181510668187</v>
      </c>
      <c r="D917" s="15">
        <f t="shared" si="147"/>
        <v>-7.085101718985259E-25</v>
      </c>
      <c r="E917" s="14">
        <f t="shared" si="142"/>
        <v>3.9664522862011198E-21</v>
      </c>
      <c r="F917" s="15">
        <f t="shared" si="143"/>
        <v>-2.7694314986217991E-22</v>
      </c>
      <c r="G917" s="14">
        <f t="shared" si="144"/>
        <v>8580017.681848947</v>
      </c>
      <c r="H917" s="15">
        <f t="shared" si="148"/>
        <v>2.7765166003407841E-22</v>
      </c>
      <c r="I917" s="4">
        <f t="shared" si="145"/>
        <v>8580017.681848947</v>
      </c>
      <c r="J917" s="4">
        <f t="shared" si="146"/>
        <v>7.0851017189850423E-25</v>
      </c>
    </row>
    <row r="918" spans="1:10" x14ac:dyDescent="0.4">
      <c r="A918" s="1">
        <f t="shared" si="149"/>
        <v>44797</v>
      </c>
      <c r="B918">
        <f t="shared" si="150"/>
        <v>911</v>
      </c>
      <c r="C918" s="14">
        <f t="shared" si="141"/>
        <v>3066.3181510668187</v>
      </c>
      <c r="D918" s="15">
        <f t="shared" si="147"/>
        <v>-6.5904101796527645E-25</v>
      </c>
      <c r="E918" s="14">
        <f t="shared" si="142"/>
        <v>3.6895091363389399E-21</v>
      </c>
      <c r="F918" s="15">
        <f t="shared" si="143"/>
        <v>-2.5760659852576052E-22</v>
      </c>
      <c r="G918" s="14">
        <f t="shared" si="144"/>
        <v>8580017.681848947</v>
      </c>
      <c r="H918" s="15">
        <f t="shared" si="148"/>
        <v>2.5826563954372582E-22</v>
      </c>
      <c r="I918" s="4">
        <f t="shared" si="145"/>
        <v>8580017.681848947</v>
      </c>
      <c r="J918" s="4">
        <f t="shared" si="146"/>
        <v>6.5904101796529702E-25</v>
      </c>
    </row>
    <row r="919" spans="1:10" x14ac:dyDescent="0.4">
      <c r="A919" s="1">
        <f t="shared" si="149"/>
        <v>44798</v>
      </c>
      <c r="B919">
        <f t="shared" si="150"/>
        <v>912</v>
      </c>
      <c r="C919" s="14">
        <f t="shared" si="141"/>
        <v>3066.3181510668187</v>
      </c>
      <c r="D919" s="15">
        <f t="shared" si="147"/>
        <v>-6.130258683469037E-25</v>
      </c>
      <c r="E919" s="14">
        <f t="shared" si="142"/>
        <v>3.4319025378131795E-21</v>
      </c>
      <c r="F919" s="15">
        <f t="shared" si="143"/>
        <v>-2.3962015177857568E-22</v>
      </c>
      <c r="G919" s="14">
        <f t="shared" si="144"/>
        <v>8580017.681848947</v>
      </c>
      <c r="H919" s="15">
        <f t="shared" si="148"/>
        <v>2.4023317764692259E-22</v>
      </c>
      <c r="I919" s="4">
        <f t="shared" si="145"/>
        <v>8580017.681848947</v>
      </c>
      <c r="J919" s="4">
        <f t="shared" si="146"/>
        <v>6.130258683469037E-25</v>
      </c>
    </row>
    <row r="920" spans="1:10" x14ac:dyDescent="0.4">
      <c r="A920" s="1">
        <f t="shared" si="149"/>
        <v>44799</v>
      </c>
      <c r="B920">
        <f t="shared" si="150"/>
        <v>913</v>
      </c>
      <c r="C920" s="14">
        <f t="shared" si="141"/>
        <v>3066.3181510668187</v>
      </c>
      <c r="D920" s="15">
        <f t="shared" si="147"/>
        <v>-5.7022355971517922E-25</v>
      </c>
      <c r="E920" s="14">
        <f t="shared" si="142"/>
        <v>3.1922823860346038E-21</v>
      </c>
      <c r="F920" s="15">
        <f t="shared" si="143"/>
        <v>-2.228895434627071E-22</v>
      </c>
      <c r="G920" s="14">
        <f t="shared" si="144"/>
        <v>8580017.681848947</v>
      </c>
      <c r="H920" s="15">
        <f t="shared" si="148"/>
        <v>2.2345976702242229E-22</v>
      </c>
      <c r="I920" s="4">
        <f t="shared" si="145"/>
        <v>8580017.681848947</v>
      </c>
      <c r="J920" s="4">
        <f t="shared" si="146"/>
        <v>5.7022355971519015E-25</v>
      </c>
    </row>
    <row r="921" spans="1:10" x14ac:dyDescent="0.4">
      <c r="A921" s="1">
        <f t="shared" si="149"/>
        <v>44800</v>
      </c>
      <c r="B921">
        <f t="shared" si="150"/>
        <v>914</v>
      </c>
      <c r="C921" s="14">
        <f t="shared" si="141"/>
        <v>3066.3181510668187</v>
      </c>
      <c r="D921" s="15">
        <f t="shared" si="147"/>
        <v>-5.3040976709689101E-25</v>
      </c>
      <c r="E921" s="14">
        <f t="shared" si="142"/>
        <v>2.9693928425718967E-21</v>
      </c>
      <c r="F921" s="15">
        <f t="shared" si="143"/>
        <v>-2.0732708921293591E-22</v>
      </c>
      <c r="G921" s="14">
        <f t="shared" si="144"/>
        <v>8580017.681848947</v>
      </c>
      <c r="H921" s="15">
        <f t="shared" si="148"/>
        <v>2.078574989800328E-22</v>
      </c>
      <c r="I921" s="4">
        <f t="shared" si="145"/>
        <v>8580017.681848947</v>
      </c>
      <c r="J921" s="4">
        <f t="shared" si="146"/>
        <v>5.3040976709688578E-25</v>
      </c>
    </row>
    <row r="922" spans="1:10" x14ac:dyDescent="0.4">
      <c r="A922" s="1">
        <f t="shared" si="149"/>
        <v>44801</v>
      </c>
      <c r="B922">
        <f t="shared" si="150"/>
        <v>915</v>
      </c>
      <c r="C922" s="14">
        <f t="shared" si="141"/>
        <v>3066.3181510668187</v>
      </c>
      <c r="D922" s="15">
        <f t="shared" si="147"/>
        <v>-4.9337582819675467E-25</v>
      </c>
      <c r="E922" s="14">
        <f t="shared" si="142"/>
        <v>2.7620657533589606E-21</v>
      </c>
      <c r="F922" s="15">
        <f t="shared" si="143"/>
        <v>-1.9285122690693051E-22</v>
      </c>
      <c r="G922" s="14">
        <f t="shared" si="144"/>
        <v>8580017.681848947</v>
      </c>
      <c r="H922" s="15">
        <f t="shared" si="148"/>
        <v>1.9334460273512726E-22</v>
      </c>
      <c r="I922" s="4">
        <f t="shared" si="145"/>
        <v>8580017.681848947</v>
      </c>
      <c r="J922" s="4">
        <f t="shared" si="146"/>
        <v>4.9337582819674888E-25</v>
      </c>
    </row>
    <row r="923" spans="1:10" x14ac:dyDescent="0.4">
      <c r="A923" s="1">
        <f t="shared" si="149"/>
        <v>44802</v>
      </c>
      <c r="B923">
        <f t="shared" si="150"/>
        <v>916</v>
      </c>
      <c r="C923" s="14">
        <f t="shared" si="141"/>
        <v>3066.3181510668187</v>
      </c>
      <c r="D923" s="15">
        <f t="shared" si="147"/>
        <v>-4.5892764980771486E-25</v>
      </c>
      <c r="E923" s="14">
        <f t="shared" si="142"/>
        <v>2.56921452645203E-21</v>
      </c>
      <c r="F923" s="15">
        <f t="shared" si="143"/>
        <v>-1.7938608920183439E-22</v>
      </c>
      <c r="G923" s="14">
        <f t="shared" si="144"/>
        <v>8580017.681848947</v>
      </c>
      <c r="H923" s="15">
        <f t="shared" si="148"/>
        <v>1.7984501685164211E-22</v>
      </c>
      <c r="I923" s="4">
        <f t="shared" si="145"/>
        <v>8580017.681848947</v>
      </c>
      <c r="J923" s="4">
        <f t="shared" si="146"/>
        <v>4.5892764980771256E-25</v>
      </c>
    </row>
    <row r="924" spans="1:10" x14ac:dyDescent="0.4">
      <c r="A924" s="1">
        <f t="shared" si="149"/>
        <v>44803</v>
      </c>
      <c r="B924">
        <f t="shared" si="150"/>
        <v>917</v>
      </c>
      <c r="C924" s="14">
        <f t="shared" si="141"/>
        <v>3066.3181510668187</v>
      </c>
      <c r="D924" s="15">
        <f t="shared" si="147"/>
        <v>-4.2688469057718203E-25</v>
      </c>
      <c r="E924" s="14">
        <f t="shared" si="142"/>
        <v>2.3898284372501955E-21</v>
      </c>
      <c r="F924" s="15">
        <f t="shared" si="143"/>
        <v>-1.6686110591693654E-22</v>
      </c>
      <c r="G924" s="14">
        <f t="shared" si="144"/>
        <v>8580017.681848947</v>
      </c>
      <c r="H924" s="15">
        <f t="shared" si="148"/>
        <v>1.6728799060751371E-22</v>
      </c>
      <c r="I924" s="4">
        <f t="shared" si="145"/>
        <v>8580017.681848947</v>
      </c>
      <c r="J924" s="4">
        <f t="shared" si="146"/>
        <v>4.2688469057717046E-25</v>
      </c>
    </row>
    <row r="925" spans="1:10" x14ac:dyDescent="0.4">
      <c r="A925" s="1">
        <f t="shared" si="149"/>
        <v>44804</v>
      </c>
      <c r="B925">
        <f t="shared" si="150"/>
        <v>918</v>
      </c>
      <c r="C925" s="14">
        <f t="shared" si="141"/>
        <v>3066.3181510668187</v>
      </c>
      <c r="D925" s="15">
        <f t="shared" si="147"/>
        <v>-3.9707901479792922E-25</v>
      </c>
      <c r="E925" s="14">
        <f t="shared" si="142"/>
        <v>2.2229673313332591E-21</v>
      </c>
      <c r="F925" s="15">
        <f t="shared" si="143"/>
        <v>-1.5521063417853023E-22</v>
      </c>
      <c r="G925" s="14">
        <f t="shared" si="144"/>
        <v>8580017.681848947</v>
      </c>
      <c r="H925" s="15">
        <f t="shared" si="148"/>
        <v>1.5560771319332815E-22</v>
      </c>
      <c r="I925" s="4">
        <f t="shared" si="145"/>
        <v>8580017.681848947</v>
      </c>
      <c r="J925" s="4">
        <f t="shared" si="146"/>
        <v>3.9707901479792421E-25</v>
      </c>
    </row>
    <row r="926" spans="1:10" x14ac:dyDescent="0.4">
      <c r="A926" s="1">
        <f t="shared" si="149"/>
        <v>44805</v>
      </c>
      <c r="B926">
        <f t="shared" si="150"/>
        <v>919</v>
      </c>
      <c r="C926" s="14">
        <f t="shared" si="141"/>
        <v>3066.3181510668187</v>
      </c>
      <c r="D926" s="15">
        <f t="shared" si="147"/>
        <v>-3.6935441226460789E-25</v>
      </c>
      <c r="E926" s="14">
        <f t="shared" si="142"/>
        <v>2.0677566971547289E-21</v>
      </c>
      <c r="F926" s="15">
        <f t="shared" si="143"/>
        <v>-1.4437361438856642E-22</v>
      </c>
      <c r="G926" s="14">
        <f t="shared" si="144"/>
        <v>8580017.681848947</v>
      </c>
      <c r="H926" s="15">
        <f t="shared" si="148"/>
        <v>1.4474296880083104E-22</v>
      </c>
      <c r="I926" s="4">
        <f t="shared" si="145"/>
        <v>8580017.681848947</v>
      </c>
      <c r="J926" s="4">
        <f t="shared" si="146"/>
        <v>3.6935441226461707E-25</v>
      </c>
    </row>
    <row r="927" spans="1:10" x14ac:dyDescent="0.4">
      <c r="A927" s="1">
        <f t="shared" si="149"/>
        <v>44806</v>
      </c>
      <c r="B927">
        <f t="shared" si="150"/>
        <v>920</v>
      </c>
      <c r="C927" s="14">
        <f t="shared" si="141"/>
        <v>3066.3181510668187</v>
      </c>
      <c r="D927" s="15">
        <f t="shared" si="147"/>
        <v>-3.4356557958309254E-25</v>
      </c>
      <c r="E927" s="14">
        <f t="shared" si="142"/>
        <v>1.9233830827661624E-21</v>
      </c>
      <c r="F927" s="15">
        <f t="shared" si="143"/>
        <v>-1.3429325021404831E-22</v>
      </c>
      <c r="G927" s="14">
        <f t="shared" si="144"/>
        <v>8580017.681848947</v>
      </c>
      <c r="H927" s="15">
        <f t="shared" si="148"/>
        <v>1.3463681579363139E-22</v>
      </c>
      <c r="I927" s="4">
        <f t="shared" si="145"/>
        <v>8580017.681848947</v>
      </c>
      <c r="J927" s="4">
        <f t="shared" si="146"/>
        <v>3.4356557958308437E-25</v>
      </c>
    </row>
    <row r="928" spans="1:10" x14ac:dyDescent="0.4">
      <c r="A928" s="1">
        <f t="shared" si="149"/>
        <v>44807</v>
      </c>
      <c r="B928">
        <f t="shared" si="150"/>
        <v>921</v>
      </c>
      <c r="C928" s="14">
        <f t="shared" si="141"/>
        <v>3066.3181510668187</v>
      </c>
      <c r="D928" s="15">
        <f t="shared" si="147"/>
        <v>-3.1957735864193122E-25</v>
      </c>
      <c r="E928" s="14">
        <f t="shared" si="142"/>
        <v>1.7890898325521142E-21</v>
      </c>
      <c r="F928" s="15">
        <f t="shared" si="143"/>
        <v>-1.2491671092000609E-22</v>
      </c>
      <c r="G928" s="14">
        <f t="shared" si="144"/>
        <v>8580017.681848947</v>
      </c>
      <c r="H928" s="15">
        <f t="shared" si="148"/>
        <v>1.2523628827864801E-22</v>
      </c>
      <c r="I928" s="4">
        <f t="shared" si="145"/>
        <v>8580017.681848947</v>
      </c>
      <c r="J928" s="4">
        <f t="shared" si="146"/>
        <v>3.1957735864192539E-25</v>
      </c>
    </row>
    <row r="929" spans="1:10" x14ac:dyDescent="0.4">
      <c r="A929" s="1">
        <f t="shared" si="149"/>
        <v>44808</v>
      </c>
      <c r="B929">
        <f t="shared" si="150"/>
        <v>922</v>
      </c>
      <c r="C929" s="14">
        <f t="shared" si="141"/>
        <v>3066.3181510668187</v>
      </c>
      <c r="D929" s="15">
        <f t="shared" si="147"/>
        <v>-2.9726402825476608E-25</v>
      </c>
      <c r="E929" s="14">
        <f t="shared" si="142"/>
        <v>1.664173121632108E-21</v>
      </c>
      <c r="F929" s="15">
        <f t="shared" si="143"/>
        <v>-1.161948544859928E-22</v>
      </c>
      <c r="G929" s="14">
        <f t="shared" si="144"/>
        <v>8580017.681848947</v>
      </c>
      <c r="H929" s="15">
        <f t="shared" si="148"/>
        <v>1.1649211851424757E-22</v>
      </c>
      <c r="I929" s="4">
        <f t="shared" si="145"/>
        <v>8580017.681848947</v>
      </c>
      <c r="J929" s="4">
        <f t="shared" si="146"/>
        <v>2.9726402825476452E-25</v>
      </c>
    </row>
    <row r="930" spans="1:10" x14ac:dyDescent="0.4">
      <c r="A930" s="1">
        <f t="shared" si="149"/>
        <v>44809</v>
      </c>
      <c r="B930">
        <f t="shared" si="150"/>
        <v>923</v>
      </c>
      <c r="C930" s="14">
        <f t="shared" si="141"/>
        <v>3066.3181510668187</v>
      </c>
      <c r="D930" s="15">
        <f t="shared" si="147"/>
        <v>-2.7650864526125421E-25</v>
      </c>
      <c r="E930" s="14">
        <f t="shared" si="142"/>
        <v>1.5479782671461152E-21</v>
      </c>
      <c r="F930" s="15">
        <f t="shared" si="143"/>
        <v>-1.0808197005496682E-22</v>
      </c>
      <c r="G930" s="14">
        <f t="shared" si="144"/>
        <v>8580017.681848947</v>
      </c>
      <c r="H930" s="15">
        <f t="shared" si="148"/>
        <v>1.0835847870022807E-22</v>
      </c>
      <c r="I930" s="4">
        <f t="shared" si="145"/>
        <v>8580017.681848947</v>
      </c>
      <c r="J930" s="4">
        <f t="shared" si="146"/>
        <v>2.7650864526124916E-25</v>
      </c>
    </row>
    <row r="931" spans="1:10" x14ac:dyDescent="0.4">
      <c r="A931" s="1">
        <f t="shared" si="149"/>
        <v>44810</v>
      </c>
      <c r="B931">
        <f t="shared" si="150"/>
        <v>924</v>
      </c>
      <c r="C931" s="14">
        <f t="shared" si="141"/>
        <v>3066.3181510668187</v>
      </c>
      <c r="D931" s="15">
        <f t="shared" si="147"/>
        <v>-2.5720243163322701E-25</v>
      </c>
      <c r="E931" s="14">
        <f t="shared" si="142"/>
        <v>1.4398962970911484E-21</v>
      </c>
      <c r="F931" s="15">
        <f t="shared" si="143"/>
        <v>-1.0053553836474718E-22</v>
      </c>
      <c r="G931" s="14">
        <f t="shared" si="144"/>
        <v>8580017.681848947</v>
      </c>
      <c r="H931" s="15">
        <f t="shared" si="148"/>
        <v>1.007927407963804E-22</v>
      </c>
      <c r="I931" s="4">
        <f t="shared" si="145"/>
        <v>8580017.681848947</v>
      </c>
      <c r="J931" s="4">
        <f t="shared" si="146"/>
        <v>2.5720243163322894E-25</v>
      </c>
    </row>
    <row r="932" spans="1:10" x14ac:dyDescent="0.4">
      <c r="A932" s="1">
        <f t="shared" si="149"/>
        <v>44811</v>
      </c>
      <c r="B932">
        <f t="shared" si="150"/>
        <v>925</v>
      </c>
      <c r="C932" s="14">
        <f t="shared" si="141"/>
        <v>3066.3181510668187</v>
      </c>
      <c r="D932" s="15">
        <f t="shared" si="147"/>
        <v>-2.3924420437394006E-25</v>
      </c>
      <c r="E932" s="14">
        <f t="shared" si="142"/>
        <v>1.3393607587264012E-21</v>
      </c>
      <c r="F932" s="15">
        <f t="shared" si="143"/>
        <v>-9.3516008906474156E-23</v>
      </c>
      <c r="G932" s="14">
        <f t="shared" si="144"/>
        <v>8580017.681848947</v>
      </c>
      <c r="H932" s="15">
        <f t="shared" si="148"/>
        <v>9.3755253110848093E-23</v>
      </c>
      <c r="I932" s="4">
        <f t="shared" si="145"/>
        <v>8580017.681848947</v>
      </c>
      <c r="J932" s="4">
        <f t="shared" si="146"/>
        <v>2.3924420437393694E-25</v>
      </c>
    </row>
    <row r="933" spans="1:10" x14ac:dyDescent="0.4">
      <c r="A933" s="1">
        <f t="shared" si="149"/>
        <v>44812</v>
      </c>
      <c r="B933">
        <f t="shared" si="150"/>
        <v>926</v>
      </c>
      <c r="C933" s="14">
        <f t="shared" ref="C933:C996" si="151">C932+D932</f>
        <v>3066.3181510668187</v>
      </c>
      <c r="D933" s="15">
        <f t="shared" si="147"/>
        <v>-2.2253984522254135E-25</v>
      </c>
      <c r="E933" s="14">
        <f t="shared" ref="E933:E996" si="152">E932+F932</f>
        <v>1.245844749819927E-21</v>
      </c>
      <c r="F933" s="15">
        <f t="shared" ref="F933:F996" si="153">-D933-H933</f>
        <v>-8.6986592642172357E-23</v>
      </c>
      <c r="G933" s="14">
        <f t="shared" ref="G933:G996" si="154">G932+H932</f>
        <v>8580017.681848947</v>
      </c>
      <c r="H933" s="15">
        <f t="shared" si="148"/>
        <v>8.7209132487394893E-23</v>
      </c>
      <c r="I933" s="4">
        <f t="shared" ref="I933:I996" si="155">E933+G933</f>
        <v>8580017.681848947</v>
      </c>
      <c r="J933" s="4">
        <f t="shared" ref="J933:J996" si="156">F933+H933</f>
        <v>2.2253984522253644E-25</v>
      </c>
    </row>
    <row r="934" spans="1:10" x14ac:dyDescent="0.4">
      <c r="A934" s="1">
        <f t="shared" si="149"/>
        <v>44813</v>
      </c>
      <c r="B934">
        <f t="shared" si="150"/>
        <v>927</v>
      </c>
      <c r="C934" s="14">
        <f t="shared" si="151"/>
        <v>3066.3181510668187</v>
      </c>
      <c r="D934" s="15">
        <f t="shared" si="147"/>
        <v>-2.0700180738450152E-25</v>
      </c>
      <c r="E934" s="14">
        <f t="shared" si="152"/>
        <v>1.1588581571777546E-21</v>
      </c>
      <c r="F934" s="15">
        <f t="shared" si="153"/>
        <v>-8.0913069195058325E-23</v>
      </c>
      <c r="G934" s="14">
        <f t="shared" si="154"/>
        <v>8580017.681848947</v>
      </c>
      <c r="H934" s="15">
        <f t="shared" si="148"/>
        <v>8.1120071002442831E-23</v>
      </c>
      <c r="I934" s="4">
        <f t="shared" si="155"/>
        <v>8580017.681848947</v>
      </c>
      <c r="J934" s="4">
        <f t="shared" si="156"/>
        <v>2.0700180738450629E-25</v>
      </c>
    </row>
    <row r="935" spans="1:10" x14ac:dyDescent="0.4">
      <c r="A935" s="1">
        <f t="shared" si="149"/>
        <v>44814</v>
      </c>
      <c r="B935">
        <f t="shared" si="150"/>
        <v>928</v>
      </c>
      <c r="C935" s="14">
        <f t="shared" si="151"/>
        <v>3066.3181510668187</v>
      </c>
      <c r="D935" s="15">
        <f t="shared" si="147"/>
        <v>-1.9254865670280407E-25</v>
      </c>
      <c r="E935" s="14">
        <f t="shared" si="152"/>
        <v>1.0779450879826963E-21</v>
      </c>
      <c r="F935" s="15">
        <f t="shared" si="153"/>
        <v>-7.526360750208595E-23</v>
      </c>
      <c r="G935" s="14">
        <f t="shared" si="154"/>
        <v>8580017.681848947</v>
      </c>
      <c r="H935" s="15">
        <f t="shared" si="148"/>
        <v>7.545615615878875E-23</v>
      </c>
      <c r="I935" s="4">
        <f t="shared" si="155"/>
        <v>8580017.681848947</v>
      </c>
      <c r="J935" s="4">
        <f t="shared" si="156"/>
        <v>1.9254865670279998E-25</v>
      </c>
    </row>
    <row r="936" spans="1:10" x14ac:dyDescent="0.4">
      <c r="A936" s="1">
        <f t="shared" si="149"/>
        <v>44815</v>
      </c>
      <c r="B936">
        <f t="shared" si="150"/>
        <v>929</v>
      </c>
      <c r="C936" s="14">
        <f t="shared" si="151"/>
        <v>3066.3181510668187</v>
      </c>
      <c r="D936" s="15">
        <f t="shared" si="147"/>
        <v>-1.7910464486519331E-25</v>
      </c>
      <c r="E936" s="14">
        <f t="shared" si="152"/>
        <v>1.0026814804806104E-21</v>
      </c>
      <c r="F936" s="15">
        <f t="shared" si="153"/>
        <v>-7.0008598988777539E-23</v>
      </c>
      <c r="G936" s="14">
        <f t="shared" si="154"/>
        <v>8580017.681848947</v>
      </c>
      <c r="H936" s="15">
        <f t="shared" si="148"/>
        <v>7.0187703633642738E-23</v>
      </c>
      <c r="I936" s="4">
        <f t="shared" si="155"/>
        <v>8580017.681848947</v>
      </c>
      <c r="J936" s="4">
        <f t="shared" si="156"/>
        <v>1.7910464486519893E-25</v>
      </c>
    </row>
    <row r="937" spans="1:10" x14ac:dyDescent="0.4">
      <c r="A937" s="1">
        <f t="shared" si="149"/>
        <v>44816</v>
      </c>
      <c r="B937">
        <f t="shared" si="150"/>
        <v>930</v>
      </c>
      <c r="C937" s="14">
        <f t="shared" si="151"/>
        <v>3066.3181510668187</v>
      </c>
      <c r="D937" s="15">
        <f t="shared" si="147"/>
        <v>-1.6659931241067888E-25</v>
      </c>
      <c r="E937" s="14">
        <f t="shared" si="152"/>
        <v>9.3267288149183278E-22</v>
      </c>
      <c r="F937" s="15">
        <f t="shared" si="153"/>
        <v>-6.5120502392017624E-23</v>
      </c>
      <c r="G937" s="14">
        <f t="shared" si="154"/>
        <v>8580017.681848947</v>
      </c>
      <c r="H937" s="15">
        <f t="shared" si="148"/>
        <v>6.5287101704428307E-23</v>
      </c>
      <c r="I937" s="4">
        <f t="shared" si="155"/>
        <v>8580017.681848947</v>
      </c>
      <c r="J937" s="4">
        <f t="shared" si="156"/>
        <v>1.6659931241068274E-25</v>
      </c>
    </row>
    <row r="938" spans="1:10" x14ac:dyDescent="0.4">
      <c r="A938" s="1">
        <f t="shared" si="149"/>
        <v>44817</v>
      </c>
      <c r="B938">
        <f t="shared" si="150"/>
        <v>931</v>
      </c>
      <c r="C938" s="14">
        <f t="shared" si="151"/>
        <v>3066.3181510668187</v>
      </c>
      <c r="D938" s="15">
        <f t="shared" si="147"/>
        <v>-1.549671194546718E-25</v>
      </c>
      <c r="E938" s="14">
        <f t="shared" si="152"/>
        <v>8.6755237909981509E-22</v>
      </c>
      <c r="F938" s="15">
        <f t="shared" si="153"/>
        <v>-6.0573699417532386E-23</v>
      </c>
      <c r="G938" s="14">
        <f t="shared" si="154"/>
        <v>8580017.681848947</v>
      </c>
      <c r="H938" s="15">
        <f t="shared" si="148"/>
        <v>6.072866653698706E-23</v>
      </c>
      <c r="I938" s="4">
        <f t="shared" si="155"/>
        <v>8580017.681848947</v>
      </c>
      <c r="J938" s="4">
        <f t="shared" si="156"/>
        <v>1.5496711945467318E-25</v>
      </c>
    </row>
    <row r="939" spans="1:10" x14ac:dyDescent="0.4">
      <c r="A939" s="1">
        <f t="shared" si="149"/>
        <v>44818</v>
      </c>
      <c r="B939">
        <f t="shared" si="150"/>
        <v>932</v>
      </c>
      <c r="C939" s="14">
        <f t="shared" si="151"/>
        <v>3066.3181510668187</v>
      </c>
      <c r="D939" s="15">
        <f t="shared" si="147"/>
        <v>-1.4414710219739896E-25</v>
      </c>
      <c r="E939" s="14">
        <f t="shared" si="152"/>
        <v>8.069786796822827E-22</v>
      </c>
      <c r="F939" s="15">
        <f t="shared" si="153"/>
        <v>-5.6344360475562402E-23</v>
      </c>
      <c r="G939" s="14">
        <f t="shared" si="154"/>
        <v>8580017.681848947</v>
      </c>
      <c r="H939" s="15">
        <f t="shared" si="148"/>
        <v>5.6488507577759797E-23</v>
      </c>
      <c r="I939" s="4">
        <f t="shared" si="155"/>
        <v>8580017.681848947</v>
      </c>
      <c r="J939" s="4">
        <f t="shared" si="156"/>
        <v>1.4414710219739506E-25</v>
      </c>
    </row>
    <row r="940" spans="1:10" x14ac:dyDescent="0.4">
      <c r="A940" s="1">
        <f t="shared" si="149"/>
        <v>44819</v>
      </c>
      <c r="B940">
        <f t="shared" si="150"/>
        <v>933</v>
      </c>
      <c r="C940" s="14">
        <f t="shared" si="151"/>
        <v>3066.3181510668187</v>
      </c>
      <c r="D940" s="15">
        <f t="shared" si="147"/>
        <v>-1.3408255341537209E-25</v>
      </c>
      <c r="E940" s="14">
        <f t="shared" si="152"/>
        <v>7.5063431920672031E-22</v>
      </c>
      <c r="F940" s="15">
        <f t="shared" si="153"/>
        <v>-5.2410319791055058E-23</v>
      </c>
      <c r="G940" s="14">
        <f t="shared" si="154"/>
        <v>8580017.681848947</v>
      </c>
      <c r="H940" s="15">
        <f t="shared" si="148"/>
        <v>5.254440234447043E-23</v>
      </c>
      <c r="I940" s="4">
        <f t="shared" si="155"/>
        <v>8580017.681848947</v>
      </c>
      <c r="J940" s="4">
        <f t="shared" si="156"/>
        <v>1.3408255341537216E-25</v>
      </c>
    </row>
    <row r="941" spans="1:10" x14ac:dyDescent="0.4">
      <c r="A941" s="1">
        <f t="shared" si="149"/>
        <v>44820</v>
      </c>
      <c r="B941">
        <f t="shared" si="150"/>
        <v>934</v>
      </c>
      <c r="C941" s="14">
        <f t="shared" si="151"/>
        <v>3066.3181510668187</v>
      </c>
      <c r="D941" s="15">
        <f t="shared" si="147"/>
        <v>-1.247207252613817E-25</v>
      </c>
      <c r="E941" s="14">
        <f t="shared" si="152"/>
        <v>6.9822399941566526E-22</v>
      </c>
      <c r="F941" s="15">
        <f t="shared" si="153"/>
        <v>-4.8750959233835186E-23</v>
      </c>
      <c r="G941" s="14">
        <f t="shared" si="154"/>
        <v>8580017.681848947</v>
      </c>
      <c r="H941" s="15">
        <f t="shared" si="148"/>
        <v>4.8875679959096571E-23</v>
      </c>
      <c r="I941" s="4">
        <f t="shared" si="155"/>
        <v>8580017.681848947</v>
      </c>
      <c r="J941" s="4">
        <f t="shared" si="156"/>
        <v>1.247207252613845E-25</v>
      </c>
    </row>
    <row r="942" spans="1:10" x14ac:dyDescent="0.4">
      <c r="A942" s="1">
        <f t="shared" si="149"/>
        <v>44821</v>
      </c>
      <c r="B942">
        <f t="shared" si="150"/>
        <v>935</v>
      </c>
      <c r="C942" s="14">
        <f t="shared" si="151"/>
        <v>3066.3181510668187</v>
      </c>
      <c r="D942" s="15">
        <f t="shared" si="147"/>
        <v>-1.1601255281540383E-25</v>
      </c>
      <c r="E942" s="14">
        <f t="shared" si="152"/>
        <v>6.4947304018183008E-22</v>
      </c>
      <c r="F942" s="15">
        <f t="shared" si="153"/>
        <v>-4.5347100259912708E-23</v>
      </c>
      <c r="G942" s="14">
        <f t="shared" si="154"/>
        <v>8580017.681848947</v>
      </c>
      <c r="H942" s="15">
        <f t="shared" si="148"/>
        <v>4.5463112812728112E-23</v>
      </c>
      <c r="I942" s="4">
        <f t="shared" si="155"/>
        <v>8580017.681848947</v>
      </c>
      <c r="J942" s="4">
        <f t="shared" si="156"/>
        <v>1.1601255281540383E-25</v>
      </c>
    </row>
    <row r="943" spans="1:10" x14ac:dyDescent="0.4">
      <c r="A943" s="1">
        <f t="shared" si="149"/>
        <v>44822</v>
      </c>
      <c r="B943">
        <f t="shared" si="150"/>
        <v>936</v>
      </c>
      <c r="C943" s="14">
        <f t="shared" si="151"/>
        <v>3066.3181510668187</v>
      </c>
      <c r="D943" s="15">
        <f t="shared" si="147"/>
        <v>-1.0791239693756219E-25</v>
      </c>
      <c r="E943" s="14">
        <f t="shared" si="152"/>
        <v>6.0412593992191739E-22</v>
      </c>
      <c r="F943" s="15">
        <f t="shared" si="153"/>
        <v>-4.2180903397596658E-23</v>
      </c>
      <c r="G943" s="14">
        <f t="shared" si="154"/>
        <v>8580017.681848947</v>
      </c>
      <c r="H943" s="15">
        <f t="shared" si="148"/>
        <v>4.2288815794534222E-23</v>
      </c>
      <c r="I943" s="4">
        <f t="shared" si="155"/>
        <v>8580017.681848947</v>
      </c>
      <c r="J943" s="4">
        <f t="shared" si="156"/>
        <v>1.0791239693756368E-25</v>
      </c>
    </row>
    <row r="944" spans="1:10" x14ac:dyDescent="0.4">
      <c r="A944" s="1">
        <f t="shared" si="149"/>
        <v>44823</v>
      </c>
      <c r="B944">
        <f t="shared" si="150"/>
        <v>937</v>
      </c>
      <c r="C944" s="14">
        <f t="shared" si="151"/>
        <v>3066.3181510668187</v>
      </c>
      <c r="D944" s="15">
        <f t="shared" si="147"/>
        <v>-1.0037780507545021E-25</v>
      </c>
      <c r="E944" s="14">
        <f t="shared" si="152"/>
        <v>5.6194503652432077E-22</v>
      </c>
      <c r="F944" s="15">
        <f t="shared" si="153"/>
        <v>-3.9235774751627012E-23</v>
      </c>
      <c r="G944" s="14">
        <f t="shared" si="154"/>
        <v>8580017.681848947</v>
      </c>
      <c r="H944" s="15">
        <f t="shared" si="148"/>
        <v>3.933615255670246E-23</v>
      </c>
      <c r="I944" s="4">
        <f t="shared" si="155"/>
        <v>8580017.681848947</v>
      </c>
      <c r="J944" s="4">
        <f t="shared" si="156"/>
        <v>1.003778050754479E-25</v>
      </c>
    </row>
    <row r="945" spans="1:10" x14ac:dyDescent="0.4">
      <c r="A945" s="1">
        <f t="shared" si="149"/>
        <v>44824</v>
      </c>
      <c r="B945">
        <f t="shared" si="150"/>
        <v>938</v>
      </c>
      <c r="C945" s="14">
        <f t="shared" si="151"/>
        <v>3066.3181510668187</v>
      </c>
      <c r="D945" s="15">
        <f t="shared" si="147"/>
        <v>-9.336928877221451E-26</v>
      </c>
      <c r="E945" s="14">
        <f t="shared" si="152"/>
        <v>5.2270926177269373E-22</v>
      </c>
      <c r="F945" s="15">
        <f t="shared" si="153"/>
        <v>-3.6496279035316349E-23</v>
      </c>
      <c r="G945" s="14">
        <f t="shared" si="154"/>
        <v>8580017.681848947</v>
      </c>
      <c r="H945" s="15">
        <f t="shared" si="148"/>
        <v>3.6589648324088564E-23</v>
      </c>
      <c r="I945" s="4">
        <f t="shared" si="155"/>
        <v>8580017.681848947</v>
      </c>
      <c r="J945" s="4">
        <f t="shared" si="156"/>
        <v>9.3369288772215222E-26</v>
      </c>
    </row>
    <row r="946" spans="1:10" x14ac:dyDescent="0.4">
      <c r="A946" s="1">
        <f t="shared" si="149"/>
        <v>44825</v>
      </c>
      <c r="B946">
        <f t="shared" si="150"/>
        <v>939</v>
      </c>
      <c r="C946" s="14">
        <f t="shared" si="151"/>
        <v>3066.3181510668187</v>
      </c>
      <c r="D946" s="15">
        <f t="shared" si="147"/>
        <v>-8.6850116709329538E-26</v>
      </c>
      <c r="E946" s="14">
        <f t="shared" si="152"/>
        <v>4.8621298273737735E-22</v>
      </c>
      <c r="F946" s="15">
        <f t="shared" si="153"/>
        <v>-3.3948058674907089E-23</v>
      </c>
      <c r="G946" s="14">
        <f t="shared" si="154"/>
        <v>8580017.681848947</v>
      </c>
      <c r="H946" s="15">
        <f t="shared" si="148"/>
        <v>3.4034908791616417E-23</v>
      </c>
      <c r="I946" s="4">
        <f t="shared" si="155"/>
        <v>8580017.681848947</v>
      </c>
      <c r="J946" s="4">
        <f t="shared" si="156"/>
        <v>8.6850116709328355E-26</v>
      </c>
    </row>
    <row r="947" spans="1:10" x14ac:dyDescent="0.4">
      <c r="A947" s="1">
        <f t="shared" si="149"/>
        <v>44826</v>
      </c>
      <c r="B947">
        <f t="shared" si="150"/>
        <v>940</v>
      </c>
      <c r="C947" s="14">
        <f t="shared" si="151"/>
        <v>3066.3181510668187</v>
      </c>
      <c r="D947" s="15">
        <f t="shared" si="147"/>
        <v>-8.0786122199410426E-26</v>
      </c>
      <c r="E947" s="14">
        <f t="shared" si="152"/>
        <v>4.5226492406247025E-22</v>
      </c>
      <c r="F947" s="15">
        <f t="shared" si="153"/>
        <v>-3.1577758562173508E-23</v>
      </c>
      <c r="G947" s="14">
        <f t="shared" si="154"/>
        <v>8580017.681848947</v>
      </c>
      <c r="H947" s="15">
        <f t="shared" si="148"/>
        <v>3.165854468437292E-23</v>
      </c>
      <c r="I947" s="4">
        <f t="shared" si="155"/>
        <v>8580017.681848947</v>
      </c>
      <c r="J947" s="4">
        <f t="shared" si="156"/>
        <v>8.0786122199411746E-26</v>
      </c>
    </row>
    <row r="948" spans="1:10" x14ac:dyDescent="0.4">
      <c r="A948" s="1">
        <f t="shared" si="149"/>
        <v>44827</v>
      </c>
      <c r="B948">
        <f t="shared" si="150"/>
        <v>941</v>
      </c>
      <c r="C948" s="14">
        <f t="shared" si="151"/>
        <v>3066.3181510668187</v>
      </c>
      <c r="D948" s="15">
        <f t="shared" si="147"/>
        <v>-7.5145524120142043E-26</v>
      </c>
      <c r="E948" s="14">
        <f t="shared" si="152"/>
        <v>4.2068716550029673E-22</v>
      </c>
      <c r="F948" s="15">
        <f t="shared" si="153"/>
        <v>-2.9372956060900632E-23</v>
      </c>
      <c r="G948" s="14">
        <f t="shared" si="154"/>
        <v>8580017.681848947</v>
      </c>
      <c r="H948" s="15">
        <f t="shared" si="148"/>
        <v>2.9448101585020772E-23</v>
      </c>
      <c r="I948" s="4">
        <f t="shared" si="155"/>
        <v>8580017.681848947</v>
      </c>
      <c r="J948" s="4">
        <f t="shared" si="156"/>
        <v>7.5145524120140849E-26</v>
      </c>
    </row>
    <row r="949" spans="1:10" x14ac:dyDescent="0.4">
      <c r="A949" s="1">
        <f t="shared" si="149"/>
        <v>44828</v>
      </c>
      <c r="B949">
        <f t="shared" si="150"/>
        <v>942</v>
      </c>
      <c r="C949" s="14">
        <f t="shared" si="151"/>
        <v>3066.3181510668187</v>
      </c>
      <c r="D949" s="15">
        <f t="shared" si="147"/>
        <v>-6.9898760350847252E-26</v>
      </c>
      <c r="E949" s="14">
        <f t="shared" si="152"/>
        <v>3.9131420943939607E-22</v>
      </c>
      <c r="F949" s="15">
        <f t="shared" si="153"/>
        <v>-2.7322095900406879E-23</v>
      </c>
      <c r="G949" s="14">
        <f t="shared" si="154"/>
        <v>8580017.681848947</v>
      </c>
      <c r="H949" s="15">
        <f t="shared" si="148"/>
        <v>2.7391994660757726E-23</v>
      </c>
      <c r="I949" s="4">
        <f t="shared" si="155"/>
        <v>8580017.681848947</v>
      </c>
      <c r="J949" s="4">
        <f t="shared" si="156"/>
        <v>6.9898760350847987E-26</v>
      </c>
    </row>
    <row r="950" spans="1:10" x14ac:dyDescent="0.4">
      <c r="A950" s="1">
        <f t="shared" si="149"/>
        <v>44829</v>
      </c>
      <c r="B950">
        <f t="shared" si="150"/>
        <v>943</v>
      </c>
      <c r="C950" s="14">
        <f t="shared" si="151"/>
        <v>3066.3181510668187</v>
      </c>
      <c r="D950" s="15">
        <f t="shared" si="147"/>
        <v>-6.5018332838742861E-26</v>
      </c>
      <c r="E950" s="14">
        <f t="shared" si="152"/>
        <v>3.6399211353898918E-22</v>
      </c>
      <c r="F950" s="15">
        <f t="shared" si="153"/>
        <v>-2.54144296148905E-23</v>
      </c>
      <c r="G950" s="14">
        <f t="shared" si="154"/>
        <v>8580017.681848947</v>
      </c>
      <c r="H950" s="15">
        <f t="shared" si="148"/>
        <v>2.5479447947729244E-23</v>
      </c>
      <c r="I950" s="4">
        <f t="shared" si="155"/>
        <v>8580017.681848947</v>
      </c>
      <c r="J950" s="4">
        <f t="shared" si="156"/>
        <v>6.5018332838743447E-26</v>
      </c>
    </row>
    <row r="951" spans="1:10" x14ac:dyDescent="0.4">
      <c r="A951" s="1">
        <f t="shared" si="149"/>
        <v>44830</v>
      </c>
      <c r="B951">
        <f t="shared" si="150"/>
        <v>944</v>
      </c>
      <c r="C951" s="14">
        <f t="shared" si="151"/>
        <v>3066.3181510668187</v>
      </c>
      <c r="D951" s="15">
        <f t="shared" si="147"/>
        <v>-6.0478663482882611E-26</v>
      </c>
      <c r="E951" s="14">
        <f t="shared" si="152"/>
        <v>3.3857768392409869E-22</v>
      </c>
      <c r="F951" s="15">
        <f t="shared" si="153"/>
        <v>-2.3639959211204028E-23</v>
      </c>
      <c r="G951" s="14">
        <f t="shared" si="154"/>
        <v>8580017.681848947</v>
      </c>
      <c r="H951" s="15">
        <f t="shared" si="148"/>
        <v>2.370043787468691E-23</v>
      </c>
      <c r="I951" s="4">
        <f t="shared" si="155"/>
        <v>8580017.681848947</v>
      </c>
      <c r="J951" s="4">
        <f t="shared" si="156"/>
        <v>6.0478663482881956E-26</v>
      </c>
    </row>
    <row r="952" spans="1:10" x14ac:dyDescent="0.4">
      <c r="A952" s="1">
        <f t="shared" si="149"/>
        <v>44831</v>
      </c>
      <c r="B952">
        <f t="shared" si="150"/>
        <v>945</v>
      </c>
      <c r="C952" s="14">
        <f t="shared" si="151"/>
        <v>3066.3181510668187</v>
      </c>
      <c r="D952" s="15">
        <f t="shared" si="147"/>
        <v>-5.6255960080481206E-26</v>
      </c>
      <c r="E952" s="14">
        <f t="shared" si="152"/>
        <v>3.1493772471289468E-22</v>
      </c>
      <c r="F952" s="15">
        <f t="shared" si="153"/>
        <v>-2.1989384769822148E-23</v>
      </c>
      <c r="G952" s="14">
        <f t="shared" si="154"/>
        <v>8580017.681848947</v>
      </c>
      <c r="H952" s="15">
        <f t="shared" si="148"/>
        <v>2.2045640729902629E-23</v>
      </c>
      <c r="I952" s="4">
        <f t="shared" si="155"/>
        <v>8580017.681848947</v>
      </c>
      <c r="J952" s="4">
        <f t="shared" si="156"/>
        <v>5.6255960080481286E-26</v>
      </c>
    </row>
    <row r="953" spans="1:10" x14ac:dyDescent="0.4">
      <c r="A953" s="1">
        <f t="shared" si="149"/>
        <v>44832</v>
      </c>
      <c r="B953">
        <f t="shared" si="150"/>
        <v>946</v>
      </c>
      <c r="C953" s="14">
        <f t="shared" si="151"/>
        <v>3066.3181510668187</v>
      </c>
      <c r="D953" s="15">
        <f t="shared" si="147"/>
        <v>-5.2328091633050315E-26</v>
      </c>
      <c r="E953" s="14">
        <f t="shared" si="152"/>
        <v>2.9294833994307252E-22</v>
      </c>
      <c r="F953" s="15">
        <f t="shared" si="153"/>
        <v>-2.0454055704382029E-23</v>
      </c>
      <c r="G953" s="14">
        <f t="shared" si="154"/>
        <v>8580017.681848947</v>
      </c>
      <c r="H953" s="15">
        <f t="shared" si="148"/>
        <v>2.0506383796015079E-23</v>
      </c>
      <c r="I953" s="4">
        <f t="shared" si="155"/>
        <v>8580017.681848947</v>
      </c>
      <c r="J953" s="4">
        <f t="shared" si="156"/>
        <v>5.232809163304997E-26</v>
      </c>
    </row>
    <row r="954" spans="1:10" x14ac:dyDescent="0.4">
      <c r="A954" s="1">
        <f t="shared" si="149"/>
        <v>44833</v>
      </c>
      <c r="B954">
        <f t="shared" si="150"/>
        <v>947</v>
      </c>
      <c r="C954" s="14">
        <f t="shared" si="151"/>
        <v>3066.3181510668187</v>
      </c>
      <c r="D954" s="15">
        <f t="shared" si="147"/>
        <v>-4.8674472358831485E-26</v>
      </c>
      <c r="E954" s="14">
        <f t="shared" si="152"/>
        <v>2.7249428423869049E-22</v>
      </c>
      <c r="F954" s="15">
        <f t="shared" si="153"/>
        <v>-1.9025925424349505E-23</v>
      </c>
      <c r="G954" s="14">
        <f t="shared" si="154"/>
        <v>8580017.681848947</v>
      </c>
      <c r="H954" s="15">
        <f t="shared" si="148"/>
        <v>1.9074599896708336E-23</v>
      </c>
      <c r="I954" s="4">
        <f t="shared" si="155"/>
        <v>8580017.681848947</v>
      </c>
      <c r="J954" s="4">
        <f t="shared" si="156"/>
        <v>4.8674472358831566E-26</v>
      </c>
    </row>
    <row r="955" spans="1:10" x14ac:dyDescent="0.4">
      <c r="A955" s="1">
        <f t="shared" si="149"/>
        <v>44834</v>
      </c>
      <c r="B955">
        <f t="shared" si="150"/>
        <v>948</v>
      </c>
      <c r="C955" s="14">
        <f t="shared" si="151"/>
        <v>3066.3181510668187</v>
      </c>
      <c r="D955" s="15">
        <f t="shared" si="147"/>
        <v>-4.5275953803640452E-26</v>
      </c>
      <c r="E955" s="14">
        <f t="shared" si="152"/>
        <v>2.5346835881434098E-22</v>
      </c>
      <c r="F955" s="15">
        <f t="shared" si="153"/>
        <v>-1.7697509163200229E-23</v>
      </c>
      <c r="G955" s="14">
        <f t="shared" si="154"/>
        <v>8580017.681848947</v>
      </c>
      <c r="H955" s="15">
        <f t="shared" si="148"/>
        <v>1.774278511700387E-23</v>
      </c>
      <c r="I955" s="4">
        <f t="shared" si="155"/>
        <v>8580017.681848947</v>
      </c>
      <c r="J955" s="4">
        <f t="shared" si="156"/>
        <v>4.5275953803640923E-26</v>
      </c>
    </row>
    <row r="956" spans="1:10" x14ac:dyDescent="0.4">
      <c r="A956" s="1">
        <f t="shared" si="149"/>
        <v>44835</v>
      </c>
      <c r="B956">
        <f t="shared" si="150"/>
        <v>949</v>
      </c>
      <c r="C956" s="14">
        <f t="shared" si="151"/>
        <v>3066.3181510668187</v>
      </c>
      <c r="D956" s="15">
        <f t="shared" si="147"/>
        <v>-4.2114724484680495E-26</v>
      </c>
      <c r="E956" s="14">
        <f t="shared" si="152"/>
        <v>2.3577084965114076E-22</v>
      </c>
      <c r="F956" s="15">
        <f t="shared" si="153"/>
        <v>-1.6461844751095174E-23</v>
      </c>
      <c r="G956" s="14">
        <f t="shared" si="154"/>
        <v>8580017.681848947</v>
      </c>
      <c r="H956" s="15">
        <f t="shared" si="148"/>
        <v>1.6503959475579854E-23</v>
      </c>
      <c r="I956" s="4">
        <f t="shared" si="155"/>
        <v>8580017.681848947</v>
      </c>
      <c r="J956" s="4">
        <f t="shared" si="156"/>
        <v>4.2114724484679674E-26</v>
      </c>
    </row>
    <row r="957" spans="1:10" x14ac:dyDescent="0.4">
      <c r="A957" s="1">
        <f t="shared" si="149"/>
        <v>44836</v>
      </c>
      <c r="B957">
        <f t="shared" si="150"/>
        <v>950</v>
      </c>
      <c r="C957" s="14">
        <f t="shared" si="151"/>
        <v>3066.3181510668187</v>
      </c>
      <c r="D957" s="15">
        <f t="shared" si="147"/>
        <v>-3.9174216541362735E-26</v>
      </c>
      <c r="E957" s="14">
        <f t="shared" si="152"/>
        <v>2.1930900490004558E-22</v>
      </c>
      <c r="F957" s="15">
        <f t="shared" si="153"/>
        <v>-1.5312456126461828E-23</v>
      </c>
      <c r="G957" s="14">
        <f t="shared" si="154"/>
        <v>8580017.681848947</v>
      </c>
      <c r="H957" s="15">
        <f t="shared" si="148"/>
        <v>1.535163034300319E-23</v>
      </c>
      <c r="I957" s="4">
        <f t="shared" si="155"/>
        <v>8580017.681848947</v>
      </c>
      <c r="J957" s="4">
        <f t="shared" si="156"/>
        <v>3.9174216541361879E-26</v>
      </c>
    </row>
    <row r="958" spans="1:10" x14ac:dyDescent="0.4">
      <c r="A958" s="1">
        <f t="shared" si="149"/>
        <v>44837</v>
      </c>
      <c r="B958">
        <f t="shared" si="150"/>
        <v>951</v>
      </c>
      <c r="C958" s="14">
        <f t="shared" si="151"/>
        <v>3066.3181510668187</v>
      </c>
      <c r="D958" s="15">
        <f t="shared" si="147"/>
        <v>-3.6439018903894413E-26</v>
      </c>
      <c r="E958" s="14">
        <f t="shared" si="152"/>
        <v>2.0399654877358375E-22</v>
      </c>
      <c r="F958" s="15">
        <f t="shared" si="153"/>
        <v>-1.4243319395246971E-23</v>
      </c>
      <c r="G958" s="14">
        <f t="shared" si="154"/>
        <v>8580017.681848947</v>
      </c>
      <c r="H958" s="15">
        <f t="shared" si="148"/>
        <v>1.4279758414150865E-23</v>
      </c>
      <c r="I958" s="4">
        <f t="shared" si="155"/>
        <v>8580017.681848947</v>
      </c>
      <c r="J958" s="4">
        <f t="shared" si="156"/>
        <v>3.6439018903894379E-26</v>
      </c>
    </row>
    <row r="959" spans="1:10" x14ac:dyDescent="0.4">
      <c r="A959" s="1">
        <f t="shared" si="149"/>
        <v>44838</v>
      </c>
      <c r="B959">
        <f t="shared" si="150"/>
        <v>952</v>
      </c>
      <c r="C959" s="14">
        <f t="shared" si="151"/>
        <v>3066.3181510668187</v>
      </c>
      <c r="D959" s="15">
        <f t="shared" si="147"/>
        <v>-3.3894796524555716E-26</v>
      </c>
      <c r="E959" s="14">
        <f t="shared" si="152"/>
        <v>1.8975322937833677E-22</v>
      </c>
      <c r="F959" s="15">
        <f t="shared" si="153"/>
        <v>-1.3248831259959021E-23</v>
      </c>
      <c r="G959" s="14">
        <f t="shared" si="154"/>
        <v>8580017.681848947</v>
      </c>
      <c r="H959" s="15">
        <f t="shared" si="148"/>
        <v>1.3282726056483575E-23</v>
      </c>
      <c r="I959" s="4">
        <f t="shared" si="155"/>
        <v>8580017.681848947</v>
      </c>
      <c r="J959" s="4">
        <f t="shared" si="156"/>
        <v>3.3894796524554488E-26</v>
      </c>
    </row>
    <row r="960" spans="1:10" x14ac:dyDescent="0.4">
      <c r="A960" s="1">
        <f t="shared" si="149"/>
        <v>44839</v>
      </c>
      <c r="B960">
        <f t="shared" si="150"/>
        <v>953</v>
      </c>
      <c r="C960" s="14">
        <f t="shared" si="151"/>
        <v>3066.3181510668187</v>
      </c>
      <c r="D960" s="15">
        <f t="shared" si="147"/>
        <v>-3.1528215248359779E-26</v>
      </c>
      <c r="E960" s="14">
        <f t="shared" si="152"/>
        <v>1.7650439811837774E-22</v>
      </c>
      <c r="F960" s="15">
        <f t="shared" si="153"/>
        <v>-1.2323779653038084E-23</v>
      </c>
      <c r="G960" s="14">
        <f t="shared" si="154"/>
        <v>8580017.681848947</v>
      </c>
      <c r="H960" s="15">
        <f t="shared" si="148"/>
        <v>1.2355307868286443E-23</v>
      </c>
      <c r="I960" s="4">
        <f t="shared" si="155"/>
        <v>8580017.681848947</v>
      </c>
      <c r="J960" s="4">
        <f t="shared" si="156"/>
        <v>3.1528215248359223E-26</v>
      </c>
    </row>
    <row r="961" spans="1:10" x14ac:dyDescent="0.4">
      <c r="A961" s="1">
        <f t="shared" si="149"/>
        <v>44840</v>
      </c>
      <c r="B961">
        <f t="shared" si="150"/>
        <v>954</v>
      </c>
      <c r="C961" s="14">
        <f t="shared" si="151"/>
        <v>3066.3181510668187</v>
      </c>
      <c r="D961" s="15">
        <f t="shared" si="147"/>
        <v>-2.9326871929346551E-26</v>
      </c>
      <c r="E961" s="14">
        <f t="shared" si="152"/>
        <v>1.6418061846533965E-22</v>
      </c>
      <c r="F961" s="15">
        <f t="shared" si="153"/>
        <v>-1.1463316420644429E-23</v>
      </c>
      <c r="G961" s="14">
        <f t="shared" si="154"/>
        <v>8580017.681848947</v>
      </c>
      <c r="H961" s="15">
        <f t="shared" si="148"/>
        <v>1.1492643292573776E-23</v>
      </c>
      <c r="I961" s="4">
        <f t="shared" si="155"/>
        <v>8580017.681848947</v>
      </c>
      <c r="J961" s="4">
        <f t="shared" si="156"/>
        <v>2.9326871929347216E-26</v>
      </c>
    </row>
    <row r="962" spans="1:10" x14ac:dyDescent="0.4">
      <c r="A962" s="1">
        <f t="shared" si="149"/>
        <v>44841</v>
      </c>
      <c r="B962">
        <f t="shared" si="150"/>
        <v>955</v>
      </c>
      <c r="C962" s="14">
        <f t="shared" si="151"/>
        <v>3066.3181510668187</v>
      </c>
      <c r="D962" s="15">
        <f t="shared" si="147"/>
        <v>-2.7279229426253007E-26</v>
      </c>
      <c r="E962" s="14">
        <f t="shared" si="152"/>
        <v>1.5271730204469523E-22</v>
      </c>
      <c r="F962" s="15">
        <f t="shared" si="153"/>
        <v>-1.0662931913702414E-23</v>
      </c>
      <c r="G962" s="14">
        <f t="shared" si="154"/>
        <v>8580017.681848947</v>
      </c>
      <c r="H962" s="15">
        <f t="shared" si="148"/>
        <v>1.0690211143128667E-23</v>
      </c>
      <c r="I962" s="4">
        <f t="shared" si="155"/>
        <v>8580017.681848947</v>
      </c>
      <c r="J962" s="4">
        <f t="shared" si="156"/>
        <v>2.7279229426252456E-26</v>
      </c>
    </row>
    <row r="963" spans="1:10" x14ac:dyDescent="0.4">
      <c r="A963" s="1">
        <f t="shared" si="149"/>
        <v>44842</v>
      </c>
      <c r="B963">
        <f t="shared" si="150"/>
        <v>956</v>
      </c>
      <c r="C963" s="14">
        <f t="shared" si="151"/>
        <v>3066.3181510668187</v>
      </c>
      <c r="D963" s="15">
        <f t="shared" si="147"/>
        <v>-2.5374556136875006E-26</v>
      </c>
      <c r="E963" s="14">
        <f t="shared" si="152"/>
        <v>1.4205437013099281E-22</v>
      </c>
      <c r="F963" s="15">
        <f t="shared" si="153"/>
        <v>-9.9184313530326225E-24</v>
      </c>
      <c r="G963" s="14">
        <f t="shared" si="154"/>
        <v>8580017.681848947</v>
      </c>
      <c r="H963" s="15">
        <f t="shared" si="148"/>
        <v>9.9438059091694974E-24</v>
      </c>
      <c r="I963" s="4">
        <f t="shared" si="155"/>
        <v>8580017.681848947</v>
      </c>
      <c r="J963" s="4">
        <f t="shared" si="156"/>
        <v>2.5374556136874854E-26</v>
      </c>
    </row>
    <row r="964" spans="1:10" x14ac:dyDescent="0.4">
      <c r="A964" s="1">
        <f t="shared" si="149"/>
        <v>44843</v>
      </c>
      <c r="B964">
        <f t="shared" si="150"/>
        <v>957</v>
      </c>
      <c r="C964" s="14">
        <f t="shared" si="151"/>
        <v>3066.3181510668187</v>
      </c>
      <c r="D964" s="15">
        <f t="shared" si="147"/>
        <v>-2.3602869754223147E-26</v>
      </c>
      <c r="E964" s="14">
        <f t="shared" si="152"/>
        <v>1.3213593877796019E-22</v>
      </c>
      <c r="F964" s="15">
        <f t="shared" si="153"/>
        <v>-9.2259128447029915E-24</v>
      </c>
      <c r="G964" s="14">
        <f t="shared" si="154"/>
        <v>8580017.681848947</v>
      </c>
      <c r="H964" s="15">
        <f t="shared" si="148"/>
        <v>9.2495157144572141E-24</v>
      </c>
      <c r="I964" s="4">
        <f t="shared" si="155"/>
        <v>8580017.681848947</v>
      </c>
      <c r="J964" s="4">
        <f t="shared" si="156"/>
        <v>2.3602869754222613E-26</v>
      </c>
    </row>
    <row r="965" spans="1:10" x14ac:dyDescent="0.4">
      <c r="A965" s="1">
        <f t="shared" si="149"/>
        <v>44844</v>
      </c>
      <c r="B965">
        <f t="shared" si="150"/>
        <v>958</v>
      </c>
      <c r="C965" s="14">
        <f t="shared" si="151"/>
        <v>3066.3181510668187</v>
      </c>
      <c r="D965" s="15">
        <f t="shared" si="147"/>
        <v>-2.1954884949701061E-26</v>
      </c>
      <c r="E965" s="14">
        <f t="shared" si="152"/>
        <v>1.229100259332572E-22</v>
      </c>
      <c r="F965" s="15">
        <f t="shared" si="153"/>
        <v>-8.5817469303783043E-24</v>
      </c>
      <c r="G965" s="14">
        <f t="shared" si="154"/>
        <v>8580017.681848947</v>
      </c>
      <c r="H965" s="15">
        <f t="shared" si="148"/>
        <v>8.6037018153280049E-24</v>
      </c>
      <c r="I965" s="4">
        <f t="shared" si="155"/>
        <v>8580017.681848947</v>
      </c>
      <c r="J965" s="4">
        <f t="shared" si="156"/>
        <v>2.1954884949700573E-26</v>
      </c>
    </row>
    <row r="966" spans="1:10" x14ac:dyDescent="0.4">
      <c r="A966" s="1">
        <f t="shared" si="149"/>
        <v>44845</v>
      </c>
      <c r="B966">
        <f t="shared" si="150"/>
        <v>959</v>
      </c>
      <c r="C966" s="14">
        <f t="shared" si="151"/>
        <v>3066.3181510668187</v>
      </c>
      <c r="D966" s="15">
        <f t="shared" si="147"/>
        <v>-2.0421964709116155E-26</v>
      </c>
      <c r="E966" s="14">
        <f t="shared" si="152"/>
        <v>1.143282790028789E-22</v>
      </c>
      <c r="F966" s="15">
        <f t="shared" si="153"/>
        <v>-7.982557565492407E-24</v>
      </c>
      <c r="G966" s="14">
        <f t="shared" si="154"/>
        <v>8580017.681848947</v>
      </c>
      <c r="H966" s="15">
        <f t="shared" si="148"/>
        <v>8.0029795302015234E-24</v>
      </c>
      <c r="I966" s="4">
        <f t="shared" si="155"/>
        <v>8580017.681848947</v>
      </c>
      <c r="J966" s="4">
        <f t="shared" si="156"/>
        <v>2.0421964709116391E-26</v>
      </c>
    </row>
    <row r="967" spans="1:10" x14ac:dyDescent="0.4">
      <c r="A967" s="1">
        <f t="shared" si="149"/>
        <v>44846</v>
      </c>
      <c r="B967">
        <f t="shared" si="150"/>
        <v>960</v>
      </c>
      <c r="C967" s="14">
        <f t="shared" si="151"/>
        <v>3066.3181510668187</v>
      </c>
      <c r="D967" s="15">
        <f t="shared" ref="D967:D1007" si="157">-E$1*C967*E967/B$2</f>
        <v>-1.8996075066476917E-26</v>
      </c>
      <c r="E967" s="14">
        <f t="shared" si="152"/>
        <v>1.063457214373865E-22</v>
      </c>
      <c r="F967" s="15">
        <f t="shared" si="153"/>
        <v>-7.4252044255505783E-24</v>
      </c>
      <c r="G967" s="14">
        <f t="shared" si="154"/>
        <v>8580017.681848947</v>
      </c>
      <c r="H967" s="15">
        <f t="shared" ref="H967:H1007" si="158">$G$1*E967</f>
        <v>7.444200500617055E-24</v>
      </c>
      <c r="I967" s="4">
        <f t="shared" si="155"/>
        <v>8580017.681848947</v>
      </c>
      <c r="J967" s="4">
        <f t="shared" si="156"/>
        <v>1.8996075066476656E-26</v>
      </c>
    </row>
    <row r="968" spans="1:10" x14ac:dyDescent="0.4">
      <c r="A968" s="1">
        <f t="shared" si="149"/>
        <v>44847</v>
      </c>
      <c r="B968">
        <f t="shared" si="150"/>
        <v>961</v>
      </c>
      <c r="C968" s="14">
        <f t="shared" si="151"/>
        <v>3066.3181510668187</v>
      </c>
      <c r="D968" s="15">
        <f t="shared" si="157"/>
        <v>-1.7669742998338741E-26</v>
      </c>
      <c r="E968" s="14">
        <f t="shared" si="152"/>
        <v>9.8920517011835926E-23</v>
      </c>
      <c r="F968" s="15">
        <f t="shared" si="153"/>
        <v>-6.9067664478301768E-24</v>
      </c>
      <c r="G968" s="14">
        <f t="shared" si="154"/>
        <v>8580017.681848947</v>
      </c>
      <c r="H968" s="15">
        <f t="shared" si="158"/>
        <v>6.9244361908285159E-24</v>
      </c>
      <c r="I968" s="4">
        <f t="shared" si="155"/>
        <v>8580017.681848947</v>
      </c>
      <c r="J968" s="4">
        <f t="shared" si="156"/>
        <v>1.7669742998339074E-26</v>
      </c>
    </row>
    <row r="969" spans="1:10" x14ac:dyDescent="0.4">
      <c r="A969" s="1">
        <f t="shared" ref="A969:A1007" si="159">A968+1</f>
        <v>44848</v>
      </c>
      <c r="B969">
        <f t="shared" ref="B969:B1007" si="160">B968+1</f>
        <v>962</v>
      </c>
      <c r="C969" s="14">
        <f t="shared" si="151"/>
        <v>3066.3181510668187</v>
      </c>
      <c r="D969" s="15">
        <f t="shared" si="157"/>
        <v>-1.6436017258024362E-26</v>
      </c>
      <c r="E969" s="14">
        <f t="shared" si="152"/>
        <v>9.2013750564005747E-23</v>
      </c>
      <c r="F969" s="15">
        <f t="shared" si="153"/>
        <v>-6.4245265222223782E-24</v>
      </c>
      <c r="G969" s="14">
        <f t="shared" si="154"/>
        <v>8580017.681848947</v>
      </c>
      <c r="H969" s="15">
        <f t="shared" si="158"/>
        <v>6.4409625394804027E-24</v>
      </c>
      <c r="I969" s="4">
        <f t="shared" si="155"/>
        <v>8580017.681848947</v>
      </c>
      <c r="J969" s="4">
        <f t="shared" si="156"/>
        <v>1.6436017258024589E-26</v>
      </c>
    </row>
    <row r="970" spans="1:10" x14ac:dyDescent="0.4">
      <c r="A970" s="1">
        <f t="shared" si="159"/>
        <v>44849</v>
      </c>
      <c r="B970">
        <f t="shared" si="160"/>
        <v>963</v>
      </c>
      <c r="C970" s="14">
        <f t="shared" si="151"/>
        <v>3066.3181510668187</v>
      </c>
      <c r="D970" s="15">
        <f t="shared" si="157"/>
        <v>-1.5288431944452885E-26</v>
      </c>
      <c r="E970" s="14">
        <f t="shared" si="152"/>
        <v>8.5589224041783369E-23</v>
      </c>
      <c r="F970" s="15">
        <f t="shared" si="153"/>
        <v>-5.9759572509803839E-24</v>
      </c>
      <c r="G970" s="14">
        <f t="shared" si="154"/>
        <v>8580017.681848947</v>
      </c>
      <c r="H970" s="15">
        <f t="shared" si="158"/>
        <v>5.9912456829248365E-24</v>
      </c>
      <c r="I970" s="4">
        <f t="shared" si="155"/>
        <v>8580017.681848947</v>
      </c>
      <c r="J970" s="4">
        <f t="shared" si="156"/>
        <v>1.5288431944452552E-26</v>
      </c>
    </row>
    <row r="971" spans="1:10" x14ac:dyDescent="0.4">
      <c r="A971" s="1">
        <f t="shared" si="159"/>
        <v>44850</v>
      </c>
      <c r="B971">
        <f t="shared" si="160"/>
        <v>964</v>
      </c>
      <c r="C971" s="14">
        <f t="shared" si="151"/>
        <v>3066.3181510668187</v>
      </c>
      <c r="D971" s="15">
        <f t="shared" si="157"/>
        <v>-1.4220972614643196E-26</v>
      </c>
      <c r="E971" s="14">
        <f t="shared" si="152"/>
        <v>7.961326679080299E-23</v>
      </c>
      <c r="F971" s="15">
        <f t="shared" si="153"/>
        <v>-5.558707702741566E-24</v>
      </c>
      <c r="G971" s="14">
        <f t="shared" si="154"/>
        <v>8580017.681848947</v>
      </c>
      <c r="H971" s="15">
        <f t="shared" si="158"/>
        <v>5.5729286753562096E-24</v>
      </c>
      <c r="I971" s="4">
        <f t="shared" si="155"/>
        <v>8580017.681848947</v>
      </c>
      <c r="J971" s="4">
        <f t="shared" si="156"/>
        <v>1.4220972614643538E-26</v>
      </c>
    </row>
    <row r="972" spans="1:10" x14ac:dyDescent="0.4">
      <c r="A972" s="1">
        <f t="shared" si="159"/>
        <v>44851</v>
      </c>
      <c r="B972">
        <f t="shared" si="160"/>
        <v>965</v>
      </c>
      <c r="C972" s="14">
        <f t="shared" si="151"/>
        <v>3066.3181510668187</v>
      </c>
      <c r="D972" s="15">
        <f t="shared" si="157"/>
        <v>-1.3228044762288996E-26</v>
      </c>
      <c r="E972" s="14">
        <f t="shared" si="152"/>
        <v>7.4054559088061425E-23</v>
      </c>
      <c r="F972" s="15">
        <f t="shared" si="153"/>
        <v>-5.1705910914020117E-24</v>
      </c>
      <c r="G972" s="14">
        <f t="shared" si="154"/>
        <v>8580017.681848947</v>
      </c>
      <c r="H972" s="15">
        <f t="shared" si="158"/>
        <v>5.1838191361643004E-24</v>
      </c>
      <c r="I972" s="4">
        <f t="shared" si="155"/>
        <v>8580017.681848947</v>
      </c>
      <c r="J972" s="4">
        <f t="shared" si="156"/>
        <v>1.3228044762288783E-26</v>
      </c>
    </row>
    <row r="973" spans="1:10" x14ac:dyDescent="0.4">
      <c r="A973" s="1">
        <f t="shared" si="159"/>
        <v>44852</v>
      </c>
      <c r="B973">
        <f t="shared" si="160"/>
        <v>966</v>
      </c>
      <c r="C973" s="14">
        <f t="shared" si="151"/>
        <v>3066.3181510668187</v>
      </c>
      <c r="D973" s="15">
        <f t="shared" si="157"/>
        <v>-1.2304444497203022E-26</v>
      </c>
      <c r="E973" s="14">
        <f t="shared" si="152"/>
        <v>6.8883967996659411E-23</v>
      </c>
      <c r="F973" s="15">
        <f t="shared" si="153"/>
        <v>-4.8095733152689565E-24</v>
      </c>
      <c r="G973" s="14">
        <f t="shared" si="154"/>
        <v>8580017.681848947</v>
      </c>
      <c r="H973" s="15">
        <f t="shared" si="158"/>
        <v>4.8218777597661593E-24</v>
      </c>
      <c r="I973" s="4">
        <f t="shared" si="155"/>
        <v>8580017.681848947</v>
      </c>
      <c r="J973" s="4">
        <f t="shared" si="156"/>
        <v>1.2304444497202843E-26</v>
      </c>
    </row>
    <row r="974" spans="1:10" x14ac:dyDescent="0.4">
      <c r="A974" s="1">
        <f t="shared" si="159"/>
        <v>44853</v>
      </c>
      <c r="B974">
        <f t="shared" si="160"/>
        <v>967</v>
      </c>
      <c r="C974" s="14">
        <f t="shared" si="151"/>
        <v>3066.3181510668187</v>
      </c>
      <c r="D974" s="15">
        <f t="shared" si="157"/>
        <v>-1.1445331271962781E-26</v>
      </c>
      <c r="E974" s="14">
        <f t="shared" si="152"/>
        <v>6.4074394681390459E-23</v>
      </c>
      <c r="F974" s="15">
        <f t="shared" si="153"/>
        <v>-4.4737622964253699E-24</v>
      </c>
      <c r="G974" s="14">
        <f t="shared" si="154"/>
        <v>8580017.681848947</v>
      </c>
      <c r="H974" s="15">
        <f t="shared" si="158"/>
        <v>4.4852076276973328E-24</v>
      </c>
      <c r="I974" s="4">
        <f t="shared" si="155"/>
        <v>8580017.681848947</v>
      </c>
      <c r="J974" s="4">
        <f t="shared" si="156"/>
        <v>1.1445331271962839E-26</v>
      </c>
    </row>
    <row r="975" spans="1:10" x14ac:dyDescent="0.4">
      <c r="A975" s="1">
        <f t="shared" si="159"/>
        <v>44854</v>
      </c>
      <c r="B975">
        <f t="shared" si="160"/>
        <v>968</v>
      </c>
      <c r="C975" s="14">
        <f t="shared" si="151"/>
        <v>3066.3181510668187</v>
      </c>
      <c r="D975" s="15">
        <f t="shared" si="157"/>
        <v>-1.064620251281936E-26</v>
      </c>
      <c r="E975" s="14">
        <f t="shared" si="152"/>
        <v>5.9600632384965083E-23</v>
      </c>
      <c r="F975" s="15">
        <f t="shared" si="153"/>
        <v>-4.1613980644347369E-24</v>
      </c>
      <c r="G975" s="14">
        <f t="shared" si="154"/>
        <v>8580017.681848947</v>
      </c>
      <c r="H975" s="15">
        <f t="shared" si="158"/>
        <v>4.172044266947556E-24</v>
      </c>
      <c r="I975" s="4">
        <f t="shared" si="155"/>
        <v>8580017.681848947</v>
      </c>
      <c r="J975" s="4">
        <f t="shared" si="156"/>
        <v>1.064620251281917E-26</v>
      </c>
    </row>
    <row r="976" spans="1:10" x14ac:dyDescent="0.4">
      <c r="A976" s="1">
        <f t="shared" si="159"/>
        <v>44855</v>
      </c>
      <c r="B976">
        <f t="shared" si="160"/>
        <v>969</v>
      </c>
      <c r="C976" s="14">
        <f t="shared" si="151"/>
        <v>3066.3181510668187</v>
      </c>
      <c r="D976" s="15">
        <f t="shared" si="157"/>
        <v>-9.9028700219110486E-27</v>
      </c>
      <c r="E976" s="14">
        <f t="shared" si="152"/>
        <v>5.5439234320530347E-23</v>
      </c>
      <c r="F976" s="15">
        <f t="shared" si="153"/>
        <v>-3.8708435324152135E-24</v>
      </c>
      <c r="G976" s="14">
        <f t="shared" si="154"/>
        <v>8580017.681848947</v>
      </c>
      <c r="H976" s="15">
        <f t="shared" si="158"/>
        <v>3.8807464024371244E-24</v>
      </c>
      <c r="I976" s="4">
        <f t="shared" si="155"/>
        <v>8580017.681848947</v>
      </c>
      <c r="J976" s="4">
        <f t="shared" si="156"/>
        <v>9.9028700219109094E-27</v>
      </c>
    </row>
    <row r="977" spans="1:10" x14ac:dyDescent="0.4">
      <c r="A977" s="1">
        <f t="shared" si="159"/>
        <v>44856</v>
      </c>
      <c r="B977">
        <f t="shared" si="160"/>
        <v>970</v>
      </c>
      <c r="C977" s="14">
        <f t="shared" si="151"/>
        <v>3066.3181510668187</v>
      </c>
      <c r="D977" s="15">
        <f t="shared" si="157"/>
        <v>-9.2114380271068266E-27</v>
      </c>
      <c r="E977" s="14">
        <f t="shared" si="152"/>
        <v>5.1568390788115131E-23</v>
      </c>
      <c r="F977" s="15">
        <f t="shared" si="153"/>
        <v>-3.6005759171409529E-24</v>
      </c>
      <c r="G977" s="14">
        <f t="shared" si="154"/>
        <v>8580017.681848947</v>
      </c>
      <c r="H977" s="15">
        <f t="shared" si="158"/>
        <v>3.6097873551680598E-24</v>
      </c>
      <c r="I977" s="4">
        <f t="shared" si="155"/>
        <v>8580017.681848947</v>
      </c>
      <c r="J977" s="4">
        <f t="shared" si="156"/>
        <v>9.2114380271069716E-27</v>
      </c>
    </row>
    <row r="978" spans="1:10" x14ac:dyDescent="0.4">
      <c r="A978" s="1">
        <f t="shared" si="159"/>
        <v>44857</v>
      </c>
      <c r="B978">
        <f t="shared" si="160"/>
        <v>971</v>
      </c>
      <c r="C978" s="14">
        <f t="shared" si="151"/>
        <v>3066.3181510668187</v>
      </c>
      <c r="D978" s="15">
        <f t="shared" si="157"/>
        <v>-8.5682827644399724E-27</v>
      </c>
      <c r="E978" s="14">
        <f t="shared" si="152"/>
        <v>4.7967814870974179E-23</v>
      </c>
      <c r="F978" s="15">
        <f t="shared" si="153"/>
        <v>-3.3491787582037529E-24</v>
      </c>
      <c r="G978" s="14">
        <f t="shared" si="154"/>
        <v>8580017.681848947</v>
      </c>
      <c r="H978" s="15">
        <f t="shared" si="158"/>
        <v>3.3577470409681929E-24</v>
      </c>
      <c r="I978" s="4">
        <f t="shared" si="155"/>
        <v>8580017.681848947</v>
      </c>
      <c r="J978" s="4">
        <f t="shared" si="156"/>
        <v>8.5682827644399264E-27</v>
      </c>
    </row>
    <row r="979" spans="1:10" x14ac:dyDescent="0.4">
      <c r="A979" s="1">
        <f t="shared" si="159"/>
        <v>44858</v>
      </c>
      <c r="B979">
        <f t="shared" si="160"/>
        <v>972</v>
      </c>
      <c r="C979" s="14">
        <f t="shared" si="151"/>
        <v>3066.3181510668187</v>
      </c>
      <c r="D979" s="15">
        <f t="shared" si="157"/>
        <v>-7.9700334861241845E-27</v>
      </c>
      <c r="E979" s="14">
        <f t="shared" si="152"/>
        <v>4.4618636112770427E-23</v>
      </c>
      <c r="F979" s="15">
        <f t="shared" si="153"/>
        <v>-3.1153344944078061E-24</v>
      </c>
      <c r="G979" s="14">
        <f t="shared" si="154"/>
        <v>8580017.681848947</v>
      </c>
      <c r="H979" s="15">
        <f t="shared" si="158"/>
        <v>3.1233045278939303E-24</v>
      </c>
      <c r="I979" s="4">
        <f t="shared" si="155"/>
        <v>8580017.681848947</v>
      </c>
      <c r="J979" s="4">
        <f t="shared" si="156"/>
        <v>7.9700334861242548E-27</v>
      </c>
    </row>
    <row r="980" spans="1:10" x14ac:dyDescent="0.4">
      <c r="A980" s="1">
        <f t="shared" si="159"/>
        <v>44859</v>
      </c>
      <c r="B980">
        <f t="shared" si="160"/>
        <v>973</v>
      </c>
      <c r="C980" s="14">
        <f t="shared" si="151"/>
        <v>3066.3181510668187</v>
      </c>
      <c r="D980" s="15">
        <f t="shared" si="157"/>
        <v>-7.4135547946161409E-27</v>
      </c>
      <c r="E980" s="14">
        <f t="shared" si="152"/>
        <v>4.1503301618362619E-23</v>
      </c>
      <c r="F980" s="15">
        <f t="shared" si="153"/>
        <v>-2.8978175584907678E-24</v>
      </c>
      <c r="G980" s="14">
        <f t="shared" si="154"/>
        <v>8580017.681848947</v>
      </c>
      <c r="H980" s="15">
        <f t="shared" si="158"/>
        <v>2.9052311132853838E-24</v>
      </c>
      <c r="I980" s="4">
        <f t="shared" si="155"/>
        <v>8580017.681848947</v>
      </c>
      <c r="J980" s="4">
        <f t="shared" si="156"/>
        <v>7.4135547946159874E-27</v>
      </c>
    </row>
    <row r="981" spans="1:10" x14ac:dyDescent="0.4">
      <c r="A981" s="1">
        <f t="shared" si="159"/>
        <v>44860</v>
      </c>
      <c r="B981">
        <f t="shared" si="160"/>
        <v>974</v>
      </c>
      <c r="C981" s="14">
        <f t="shared" si="151"/>
        <v>3066.3181510668187</v>
      </c>
      <c r="D981" s="15">
        <f t="shared" si="157"/>
        <v>-6.8959302101380921E-27</v>
      </c>
      <c r="E981" s="14">
        <f t="shared" si="152"/>
        <v>3.860548405987185E-23</v>
      </c>
      <c r="F981" s="15">
        <f t="shared" si="153"/>
        <v>-2.6954879539808918E-24</v>
      </c>
      <c r="G981" s="14">
        <f t="shared" si="154"/>
        <v>8580017.681848947</v>
      </c>
      <c r="H981" s="15">
        <f t="shared" si="158"/>
        <v>2.7023838841910298E-24</v>
      </c>
      <c r="I981" s="4">
        <f t="shared" si="155"/>
        <v>8580017.681848947</v>
      </c>
      <c r="J981" s="4">
        <f t="shared" si="156"/>
        <v>6.8959302101380347E-27</v>
      </c>
    </row>
    <row r="982" spans="1:10" x14ac:dyDescent="0.4">
      <c r="A982" s="1">
        <f t="shared" si="159"/>
        <v>44861</v>
      </c>
      <c r="B982">
        <f t="shared" si="160"/>
        <v>975</v>
      </c>
      <c r="C982" s="14">
        <f t="shared" si="151"/>
        <v>3066.3181510668187</v>
      </c>
      <c r="D982" s="15">
        <f t="shared" si="157"/>
        <v>-6.4144468855385905E-27</v>
      </c>
      <c r="E982" s="14">
        <f t="shared" si="152"/>
        <v>3.5909996105890957E-23</v>
      </c>
      <c r="F982" s="15">
        <f t="shared" si="153"/>
        <v>-2.5072852805268285E-24</v>
      </c>
      <c r="G982" s="14">
        <f t="shared" si="154"/>
        <v>8580017.681848947</v>
      </c>
      <c r="H982" s="15">
        <f t="shared" si="158"/>
        <v>2.5136997274123672E-24</v>
      </c>
      <c r="I982" s="4">
        <f t="shared" si="155"/>
        <v>8580017.681848947</v>
      </c>
      <c r="J982" s="4">
        <f t="shared" si="156"/>
        <v>6.4144468855386974E-27</v>
      </c>
    </row>
    <row r="983" spans="1:10" x14ac:dyDescent="0.4">
      <c r="A983" s="1">
        <f t="shared" si="159"/>
        <v>44862</v>
      </c>
      <c r="B983">
        <f t="shared" si="160"/>
        <v>976</v>
      </c>
      <c r="C983" s="14">
        <f t="shared" si="151"/>
        <v>3066.3181510668187</v>
      </c>
      <c r="D983" s="15">
        <f t="shared" si="157"/>
        <v>-5.9665813883826693E-27</v>
      </c>
      <c r="E983" s="14">
        <f t="shared" si="152"/>
        <v>3.340271082536413E-23</v>
      </c>
      <c r="F983" s="15">
        <f t="shared" si="153"/>
        <v>-2.3322231763871066E-24</v>
      </c>
      <c r="G983" s="14">
        <f t="shared" si="154"/>
        <v>8580017.681848947</v>
      </c>
      <c r="H983" s="15">
        <f t="shared" si="158"/>
        <v>2.3381897577754892E-24</v>
      </c>
      <c r="I983" s="4">
        <f t="shared" si="155"/>
        <v>8580017.681848947</v>
      </c>
      <c r="J983" s="4">
        <f t="shared" si="156"/>
        <v>5.966581388382599E-27</v>
      </c>
    </row>
    <row r="984" spans="1:10" x14ac:dyDescent="0.4">
      <c r="A984" s="1">
        <f t="shared" si="159"/>
        <v>44863</v>
      </c>
      <c r="B984">
        <f t="shared" si="160"/>
        <v>977</v>
      </c>
      <c r="C984" s="14">
        <f t="shared" si="151"/>
        <v>3066.3181510668187</v>
      </c>
      <c r="D984" s="15">
        <f t="shared" si="157"/>
        <v>-5.5499864757560133E-27</v>
      </c>
      <c r="E984" s="14">
        <f t="shared" si="152"/>
        <v>3.1070487648977023E-23</v>
      </c>
      <c r="F984" s="15">
        <f t="shared" si="153"/>
        <v>-2.1693841489526358E-24</v>
      </c>
      <c r="G984" s="14">
        <f t="shared" si="154"/>
        <v>8580017.681848947</v>
      </c>
      <c r="H984" s="15">
        <f t="shared" si="158"/>
        <v>2.1749341354283919E-24</v>
      </c>
      <c r="I984" s="4">
        <f t="shared" si="155"/>
        <v>8580017.681848947</v>
      </c>
      <c r="J984" s="4">
        <f t="shared" si="156"/>
        <v>5.5499864757561489E-27</v>
      </c>
    </row>
    <row r="985" spans="1:10" x14ac:dyDescent="0.4">
      <c r="A985" s="1">
        <f t="shared" si="159"/>
        <v>44864</v>
      </c>
      <c r="B985">
        <f t="shared" si="160"/>
        <v>978</v>
      </c>
      <c r="C985" s="14">
        <f t="shared" si="151"/>
        <v>3066.3181510668187</v>
      </c>
      <c r="D985" s="15">
        <f t="shared" si="157"/>
        <v>-5.1624787924704892E-27</v>
      </c>
      <c r="E985" s="14">
        <f t="shared" si="152"/>
        <v>2.8901103500024389E-23</v>
      </c>
      <c r="F985" s="15">
        <f t="shared" si="153"/>
        <v>-2.0179147662092371E-24</v>
      </c>
      <c r="G985" s="14">
        <f t="shared" si="154"/>
        <v>8580017.681848947</v>
      </c>
      <c r="H985" s="15">
        <f t="shared" si="158"/>
        <v>2.0230772450017076E-24</v>
      </c>
      <c r="I985" s="4">
        <f t="shared" si="155"/>
        <v>8580017.681848947</v>
      </c>
      <c r="J985" s="4">
        <f t="shared" si="156"/>
        <v>5.1624787924704706E-27</v>
      </c>
    </row>
    <row r="986" spans="1:10" x14ac:dyDescent="0.4">
      <c r="A986" s="1">
        <f t="shared" si="159"/>
        <v>44865</v>
      </c>
      <c r="B986">
        <f t="shared" si="160"/>
        <v>979</v>
      </c>
      <c r="C986" s="14">
        <f t="shared" si="151"/>
        <v>3066.3181510668187</v>
      </c>
      <c r="D986" s="15">
        <f t="shared" si="157"/>
        <v>-4.8020274281978604E-27</v>
      </c>
      <c r="E986" s="14">
        <f t="shared" si="152"/>
        <v>2.688318873381515E-23</v>
      </c>
      <c r="F986" s="15">
        <f t="shared" si="153"/>
        <v>-1.877021183938863E-24</v>
      </c>
      <c r="G986" s="14">
        <f t="shared" si="154"/>
        <v>8580017.681848947</v>
      </c>
      <c r="H986" s="15">
        <f t="shared" si="158"/>
        <v>1.8818232113670607E-24</v>
      </c>
      <c r="I986" s="4">
        <f t="shared" si="155"/>
        <v>8580017.681848947</v>
      </c>
      <c r="J986" s="4">
        <f t="shared" si="156"/>
        <v>4.8020274281976846E-27</v>
      </c>
    </row>
    <row r="987" spans="1:10" x14ac:dyDescent="0.4">
      <c r="A987" s="1">
        <f t="shared" si="159"/>
        <v>44866</v>
      </c>
      <c r="B987">
        <f t="shared" si="160"/>
        <v>980</v>
      </c>
      <c r="C987" s="14">
        <f t="shared" si="151"/>
        <v>3066.3181510668187</v>
      </c>
      <c r="D987" s="15">
        <f t="shared" si="157"/>
        <v>-4.4667432735601643E-27</v>
      </c>
      <c r="E987" s="14">
        <f t="shared" si="152"/>
        <v>2.5006167549876289E-23</v>
      </c>
      <c r="F987" s="15">
        <f t="shared" si="153"/>
        <v>-1.7459649852177803E-24</v>
      </c>
      <c r="G987" s="14">
        <f t="shared" si="154"/>
        <v>8580017.681848947</v>
      </c>
      <c r="H987" s="15">
        <f t="shared" si="158"/>
        <v>1.7504317284913405E-24</v>
      </c>
      <c r="I987" s="4">
        <f t="shared" si="155"/>
        <v>8580017.681848947</v>
      </c>
      <c r="J987" s="4">
        <f t="shared" si="156"/>
        <v>4.4667432735602124E-27</v>
      </c>
    </row>
    <row r="988" spans="1:10" x14ac:dyDescent="0.4">
      <c r="A988" s="1">
        <f t="shared" si="159"/>
        <v>44867</v>
      </c>
      <c r="B988">
        <f t="shared" si="160"/>
        <v>981</v>
      </c>
      <c r="C988" s="14">
        <f t="shared" si="151"/>
        <v>3066.3181510668187</v>
      </c>
      <c r="D988" s="15">
        <f t="shared" si="157"/>
        <v>-4.1548691193924786E-27</v>
      </c>
      <c r="E988" s="14">
        <f t="shared" si="152"/>
        <v>2.3260202564658507E-23</v>
      </c>
      <c r="F988" s="15">
        <f t="shared" si="153"/>
        <v>-1.6240593104067032E-24</v>
      </c>
      <c r="G988" s="14">
        <f t="shared" si="154"/>
        <v>8580017.681848947</v>
      </c>
      <c r="H988" s="15">
        <f t="shared" si="158"/>
        <v>1.6282141795260956E-24</v>
      </c>
      <c r="I988" s="4">
        <f t="shared" si="155"/>
        <v>8580017.681848947</v>
      </c>
      <c r="J988" s="4">
        <f t="shared" si="156"/>
        <v>4.154869119392404E-27</v>
      </c>
    </row>
    <row r="989" spans="1:10" x14ac:dyDescent="0.4">
      <c r="A989" s="1">
        <f t="shared" si="159"/>
        <v>44868</v>
      </c>
      <c r="B989">
        <f t="shared" si="160"/>
        <v>982</v>
      </c>
      <c r="C989" s="14">
        <f t="shared" si="151"/>
        <v>3066.3181510668187</v>
      </c>
      <c r="D989" s="15">
        <f t="shared" si="157"/>
        <v>-3.8647704472887726E-27</v>
      </c>
      <c r="E989" s="14">
        <f t="shared" si="152"/>
        <v>2.1636143254251804E-23</v>
      </c>
      <c r="F989" s="15">
        <f t="shared" si="153"/>
        <v>-1.5106652573503378E-24</v>
      </c>
      <c r="G989" s="14">
        <f t="shared" si="154"/>
        <v>8580017.681848947</v>
      </c>
      <c r="H989" s="15">
        <f t="shared" si="158"/>
        <v>1.5145300277976265E-24</v>
      </c>
      <c r="I989" s="4">
        <f t="shared" si="155"/>
        <v>8580017.681848947</v>
      </c>
      <c r="J989" s="4">
        <f t="shared" si="156"/>
        <v>3.8647704472887209E-27</v>
      </c>
    </row>
    <row r="990" spans="1:10" x14ac:dyDescent="0.4">
      <c r="A990" s="1">
        <f t="shared" si="159"/>
        <v>44869</v>
      </c>
      <c r="B990">
        <f t="shared" si="160"/>
        <v>983</v>
      </c>
      <c r="C990" s="14">
        <f t="shared" si="151"/>
        <v>3066.3181510668187</v>
      </c>
      <c r="D990" s="15">
        <f t="shared" si="157"/>
        <v>-3.5949268631645015E-27</v>
      </c>
      <c r="E990" s="14">
        <f t="shared" si="152"/>
        <v>2.0125477996901465E-23</v>
      </c>
      <c r="F990" s="15">
        <f t="shared" si="153"/>
        <v>-1.4051885329199382E-24</v>
      </c>
      <c r="G990" s="14">
        <f t="shared" si="154"/>
        <v>8580017.681848947</v>
      </c>
      <c r="H990" s="15">
        <f t="shared" si="158"/>
        <v>1.4087834597831026E-24</v>
      </c>
      <c r="I990" s="4">
        <f t="shared" si="155"/>
        <v>8580017.681848947</v>
      </c>
      <c r="J990" s="4">
        <f t="shared" si="156"/>
        <v>3.5949268631644097E-27</v>
      </c>
    </row>
    <row r="991" spans="1:10" x14ac:dyDescent="0.4">
      <c r="A991" s="1">
        <f t="shared" si="159"/>
        <v>44870</v>
      </c>
      <c r="B991">
        <f t="shared" si="160"/>
        <v>984</v>
      </c>
      <c r="C991" s="14">
        <f t="shared" si="151"/>
        <v>3066.3181510668187</v>
      </c>
      <c r="D991" s="15">
        <f t="shared" si="157"/>
        <v>-3.3439241289396373E-27</v>
      </c>
      <c r="E991" s="14">
        <f t="shared" si="152"/>
        <v>1.8720289463981526E-23</v>
      </c>
      <c r="F991" s="15">
        <f t="shared" si="153"/>
        <v>-1.3070763383497672E-24</v>
      </c>
      <c r="G991" s="14">
        <f t="shared" si="154"/>
        <v>8580017.681848947</v>
      </c>
      <c r="H991" s="15">
        <f t="shared" si="158"/>
        <v>1.3104202624787068E-24</v>
      </c>
      <c r="I991" s="4">
        <f t="shared" si="155"/>
        <v>8580017.681848947</v>
      </c>
      <c r="J991" s="4">
        <f t="shared" si="156"/>
        <v>3.3439241289396602E-27</v>
      </c>
    </row>
    <row r="992" spans="1:10" x14ac:dyDescent="0.4">
      <c r="A992" s="1">
        <f t="shared" si="159"/>
        <v>44871</v>
      </c>
      <c r="B992">
        <f t="shared" si="160"/>
        <v>985</v>
      </c>
      <c r="C992" s="14">
        <f t="shared" si="151"/>
        <v>3066.3181510668187</v>
      </c>
      <c r="D992" s="15">
        <f t="shared" si="157"/>
        <v>-3.1104467505805395E-27</v>
      </c>
      <c r="E992" s="14">
        <f t="shared" si="152"/>
        <v>1.7413213125631759E-23</v>
      </c>
      <c r="F992" s="15">
        <f t="shared" si="153"/>
        <v>-1.2158144720436428E-24</v>
      </c>
      <c r="G992" s="14">
        <f t="shared" si="154"/>
        <v>8580017.681848947</v>
      </c>
      <c r="H992" s="15">
        <f t="shared" si="158"/>
        <v>1.2189249187942233E-24</v>
      </c>
      <c r="I992" s="4">
        <f t="shared" si="155"/>
        <v>8580017.681848947</v>
      </c>
      <c r="J992" s="4">
        <f t="shared" si="156"/>
        <v>3.1104467505804648E-27</v>
      </c>
    </row>
    <row r="993" spans="1:10" x14ac:dyDescent="0.4">
      <c r="A993" s="1">
        <f t="shared" si="159"/>
        <v>44872</v>
      </c>
      <c r="B993">
        <f t="shared" si="160"/>
        <v>986</v>
      </c>
      <c r="C993" s="14">
        <f t="shared" si="151"/>
        <v>3066.3181510668187</v>
      </c>
      <c r="D993" s="15">
        <f t="shared" si="157"/>
        <v>-2.8932710836549244E-27</v>
      </c>
      <c r="E993" s="14">
        <f t="shared" si="152"/>
        <v>1.6197398653588116E-23</v>
      </c>
      <c r="F993" s="15">
        <f t="shared" si="153"/>
        <v>-1.1309246346675134E-24</v>
      </c>
      <c r="G993" s="14">
        <f t="shared" si="154"/>
        <v>8580017.681848947</v>
      </c>
      <c r="H993" s="15">
        <f t="shared" si="158"/>
        <v>1.1338179057511683E-24</v>
      </c>
      <c r="I993" s="4">
        <f t="shared" si="155"/>
        <v>8580017.681848947</v>
      </c>
      <c r="J993" s="4">
        <f t="shared" si="156"/>
        <v>2.8932710836549061E-27</v>
      </c>
    </row>
    <row r="994" spans="1:10" x14ac:dyDescent="0.4">
      <c r="A994" s="1">
        <f t="shared" si="159"/>
        <v>44873</v>
      </c>
      <c r="B994">
        <f t="shared" si="160"/>
        <v>987</v>
      </c>
      <c r="C994" s="14">
        <f t="shared" si="151"/>
        <v>3066.3181510668187</v>
      </c>
      <c r="D994" s="15">
        <f t="shared" si="157"/>
        <v>-2.6912589202664733E-27</v>
      </c>
      <c r="E994" s="14">
        <f t="shared" si="152"/>
        <v>1.5066474018920603E-23</v>
      </c>
      <c r="F994" s="15">
        <f t="shared" si="153"/>
        <v>-1.0519619224041758E-24</v>
      </c>
      <c r="G994" s="14">
        <f t="shared" si="154"/>
        <v>8580017.681848947</v>
      </c>
      <c r="H994" s="15">
        <f t="shared" si="158"/>
        <v>1.0546531813244424E-24</v>
      </c>
      <c r="I994" s="4">
        <f t="shared" si="155"/>
        <v>8580017.681848947</v>
      </c>
      <c r="J994" s="4">
        <f t="shared" si="156"/>
        <v>2.6912589202665035E-27</v>
      </c>
    </row>
    <row r="995" spans="1:10" x14ac:dyDescent="0.4">
      <c r="A995" s="1">
        <f t="shared" si="159"/>
        <v>44874</v>
      </c>
      <c r="B995">
        <f t="shared" si="160"/>
        <v>988</v>
      </c>
      <c r="C995" s="14">
        <f t="shared" si="151"/>
        <v>3066.3181510668187</v>
      </c>
      <c r="D995" s="15">
        <f t="shared" si="157"/>
        <v>-2.5033515237584656E-27</v>
      </c>
      <c r="E995" s="14">
        <f t="shared" si="152"/>
        <v>1.4014512096516426E-23</v>
      </c>
      <c r="F995" s="15">
        <f t="shared" si="153"/>
        <v>-9.785124952323913E-25</v>
      </c>
      <c r="G995" s="14">
        <f t="shared" si="154"/>
        <v>8580017.681848947</v>
      </c>
      <c r="H995" s="15">
        <f t="shared" si="158"/>
        <v>9.8101584675614982E-25</v>
      </c>
      <c r="I995" s="4">
        <f t="shared" si="155"/>
        <v>8580017.681848947</v>
      </c>
      <c r="J995" s="4">
        <f t="shared" si="156"/>
        <v>2.5033515237585212E-27</v>
      </c>
    </row>
    <row r="996" spans="1:10" x14ac:dyDescent="0.4">
      <c r="A996" s="1">
        <f t="shared" si="159"/>
        <v>44875</v>
      </c>
      <c r="B996">
        <f t="shared" si="160"/>
        <v>989</v>
      </c>
      <c r="C996" s="14">
        <f t="shared" si="151"/>
        <v>3066.3181510668187</v>
      </c>
      <c r="D996" s="15">
        <f t="shared" si="157"/>
        <v>-2.3285640799226158E-27</v>
      </c>
      <c r="E996" s="14">
        <f t="shared" si="152"/>
        <v>1.3035999601284035E-23</v>
      </c>
      <c r="F996" s="15">
        <f t="shared" si="153"/>
        <v>-9.1019140800995999E-25</v>
      </c>
      <c r="G996" s="14">
        <f t="shared" si="154"/>
        <v>8580017.681848947</v>
      </c>
      <c r="H996" s="15">
        <f t="shared" si="158"/>
        <v>9.1251997208988254E-25</v>
      </c>
      <c r="I996" s="4">
        <f t="shared" si="155"/>
        <v>8580017.681848947</v>
      </c>
      <c r="J996" s="4">
        <f t="shared" si="156"/>
        <v>2.3285640799225569E-27</v>
      </c>
    </row>
    <row r="997" spans="1:10" x14ac:dyDescent="0.4">
      <c r="A997" s="1">
        <f t="shared" si="159"/>
        <v>44876</v>
      </c>
      <c r="B997">
        <f t="shared" si="160"/>
        <v>990</v>
      </c>
      <c r="C997" s="14">
        <f t="shared" ref="C997:C1007" si="161">C996+D996</f>
        <v>3066.3181510668187</v>
      </c>
      <c r="D997" s="15">
        <f t="shared" si="157"/>
        <v>-2.1659805356321249E-27</v>
      </c>
      <c r="E997" s="14">
        <f t="shared" ref="E997:E1007" si="162">E996+F996</f>
        <v>1.2125808193274074E-23</v>
      </c>
      <c r="F997" s="15">
        <f t="shared" ref="F997:F1007" si="163">-D997-H997</f>
        <v>-8.4664059299355319E-25</v>
      </c>
      <c r="G997" s="14">
        <f t="shared" ref="G997:G1007" si="164">G996+H996</f>
        <v>8580017.681848947</v>
      </c>
      <c r="H997" s="15">
        <f t="shared" si="158"/>
        <v>8.4880657352918525E-25</v>
      </c>
      <c r="I997" s="4">
        <f t="shared" ref="I997:I1007" si="165">E997+G997</f>
        <v>8580017.681848947</v>
      </c>
      <c r="J997" s="4">
        <f t="shared" ref="J997:J1007" si="166">F997+H997</f>
        <v>2.1659805356320689E-27</v>
      </c>
    </row>
    <row r="998" spans="1:10" x14ac:dyDescent="0.4">
      <c r="A998" s="1">
        <f t="shared" si="159"/>
        <v>44877</v>
      </c>
      <c r="B998">
        <f t="shared" si="160"/>
        <v>991</v>
      </c>
      <c r="C998" s="14">
        <f t="shared" si="161"/>
        <v>3066.3181510668187</v>
      </c>
      <c r="D998" s="15">
        <f t="shared" si="157"/>
        <v>-2.0147487978484734E-27</v>
      </c>
      <c r="E998" s="14">
        <f t="shared" si="162"/>
        <v>1.1279167600280522E-23</v>
      </c>
      <c r="F998" s="15">
        <f t="shared" si="163"/>
        <v>-7.8752698322178811E-25</v>
      </c>
      <c r="G998" s="14">
        <f t="shared" si="164"/>
        <v>8580017.681848947</v>
      </c>
      <c r="H998" s="15">
        <f t="shared" si="158"/>
        <v>7.895417320196366E-25</v>
      </c>
      <c r="I998" s="4">
        <f t="shared" si="165"/>
        <v>8580017.681848947</v>
      </c>
      <c r="J998" s="4">
        <f t="shared" si="166"/>
        <v>2.0147487978484913E-27</v>
      </c>
    </row>
    <row r="999" spans="1:10" x14ac:dyDescent="0.4">
      <c r="A999" s="1">
        <f t="shared" si="159"/>
        <v>44878</v>
      </c>
      <c r="B999">
        <f t="shared" si="160"/>
        <v>992</v>
      </c>
      <c r="C999" s="14">
        <f t="shared" si="161"/>
        <v>3066.3181510668187</v>
      </c>
      <c r="D999" s="15">
        <f t="shared" si="157"/>
        <v>-1.8740762678401533E-27</v>
      </c>
      <c r="E999" s="14">
        <f t="shared" si="162"/>
        <v>1.0491640617058733E-23</v>
      </c>
      <c r="F999" s="15">
        <f t="shared" si="163"/>
        <v>-7.3254076692627124E-25</v>
      </c>
      <c r="G999" s="14">
        <f t="shared" si="164"/>
        <v>8580017.681848947</v>
      </c>
      <c r="H999" s="15">
        <f t="shared" si="158"/>
        <v>7.3441484319411138E-25</v>
      </c>
      <c r="I999" s="4">
        <f t="shared" si="165"/>
        <v>8580017.681848947</v>
      </c>
      <c r="J999" s="4">
        <f t="shared" si="166"/>
        <v>1.8740762678401357E-27</v>
      </c>
    </row>
    <row r="1000" spans="1:10" x14ac:dyDescent="0.4">
      <c r="A1000" s="1">
        <f t="shared" si="159"/>
        <v>44879</v>
      </c>
      <c r="B1000">
        <f t="shared" si="160"/>
        <v>993</v>
      </c>
      <c r="C1000" s="14">
        <f t="shared" si="161"/>
        <v>3066.3181510668187</v>
      </c>
      <c r="D1000" s="15">
        <f t="shared" si="157"/>
        <v>-1.743225687208388E-27</v>
      </c>
      <c r="E1000" s="14">
        <f t="shared" si="162"/>
        <v>9.759099850132462E-24</v>
      </c>
      <c r="F1000" s="15">
        <f t="shared" si="163"/>
        <v>-6.8139376382206402E-25</v>
      </c>
      <c r="G1000" s="14">
        <f t="shared" si="164"/>
        <v>8580017.681848947</v>
      </c>
      <c r="H1000" s="15">
        <f t="shared" si="158"/>
        <v>6.8313698950927243E-25</v>
      </c>
      <c r="I1000" s="4">
        <f t="shared" si="165"/>
        <v>8580017.681848947</v>
      </c>
      <c r="J1000" s="4">
        <f t="shared" si="166"/>
        <v>1.743225687208407E-27</v>
      </c>
    </row>
    <row r="1001" spans="1:10" x14ac:dyDescent="0.4">
      <c r="A1001" s="1">
        <f t="shared" si="159"/>
        <v>44880</v>
      </c>
      <c r="B1001">
        <f t="shared" si="160"/>
        <v>994</v>
      </c>
      <c r="C1001" s="14">
        <f t="shared" si="161"/>
        <v>3066.3181510668187</v>
      </c>
      <c r="D1001" s="15">
        <f t="shared" si="157"/>
        <v>-1.6215112739490436E-27</v>
      </c>
      <c r="E1001" s="14">
        <f t="shared" si="162"/>
        <v>9.0777060863103976E-24</v>
      </c>
      <c r="F1001" s="15">
        <f t="shared" si="163"/>
        <v>-6.338179147677788E-25</v>
      </c>
      <c r="G1001" s="14">
        <f t="shared" si="164"/>
        <v>8580017.681848947</v>
      </c>
      <c r="H1001" s="15">
        <f t="shared" si="158"/>
        <v>6.3543942604172786E-25</v>
      </c>
      <c r="I1001" s="4">
        <f t="shared" si="165"/>
        <v>8580017.681848947</v>
      </c>
      <c r="J1001" s="4">
        <f t="shared" si="166"/>
        <v>1.6215112739490676E-27</v>
      </c>
    </row>
    <row r="1002" spans="1:10" x14ac:dyDescent="0.4">
      <c r="A1002" s="1">
        <f t="shared" si="159"/>
        <v>44881</v>
      </c>
      <c r="B1002">
        <f t="shared" si="160"/>
        <v>995</v>
      </c>
      <c r="C1002" s="14">
        <f t="shared" si="161"/>
        <v>3066.3181510668187</v>
      </c>
      <c r="D1002" s="15">
        <f t="shared" si="157"/>
        <v>-1.508295128300011E-27</v>
      </c>
      <c r="E1002" s="14">
        <f t="shared" si="162"/>
        <v>8.4438881715426185E-24</v>
      </c>
      <c r="F1002" s="15">
        <f t="shared" si="163"/>
        <v>-5.8956387687968337E-25</v>
      </c>
      <c r="G1002" s="14">
        <f t="shared" si="164"/>
        <v>8580017.681848947</v>
      </c>
      <c r="H1002" s="15">
        <f t="shared" si="158"/>
        <v>5.9107217200798339E-25</v>
      </c>
      <c r="I1002" s="4">
        <f t="shared" si="165"/>
        <v>8580017.681848947</v>
      </c>
      <c r="J1002" s="4">
        <f t="shared" si="166"/>
        <v>1.508295128300016E-27</v>
      </c>
    </row>
    <row r="1003" spans="1:10" x14ac:dyDescent="0.4">
      <c r="A1003" s="1">
        <f t="shared" si="159"/>
        <v>44882</v>
      </c>
      <c r="B1003">
        <f t="shared" si="160"/>
        <v>996</v>
      </c>
      <c r="C1003" s="14">
        <f t="shared" si="161"/>
        <v>3066.3181510668187</v>
      </c>
      <c r="D1003" s="15">
        <f t="shared" si="157"/>
        <v>-1.40298388953726E-27</v>
      </c>
      <c r="E1003" s="14">
        <f t="shared" si="162"/>
        <v>7.8543242946629349E-24</v>
      </c>
      <c r="F1003" s="15">
        <f t="shared" si="163"/>
        <v>-5.4839971673686825E-25</v>
      </c>
      <c r="G1003" s="14">
        <f t="shared" si="164"/>
        <v>8580017.681848947</v>
      </c>
      <c r="H1003" s="15">
        <f t="shared" si="158"/>
        <v>5.4980270062640552E-25</v>
      </c>
      <c r="I1003" s="4">
        <f t="shared" si="165"/>
        <v>8580017.681848947</v>
      </c>
      <c r="J1003" s="4">
        <f t="shared" si="166"/>
        <v>1.4029838895372723E-27</v>
      </c>
    </row>
    <row r="1004" spans="1:10" x14ac:dyDescent="0.4">
      <c r="A1004" s="1">
        <f t="shared" si="159"/>
        <v>44883</v>
      </c>
      <c r="B1004">
        <f t="shared" si="160"/>
        <v>997</v>
      </c>
      <c r="C1004" s="14">
        <f t="shared" si="161"/>
        <v>3066.3181510668187</v>
      </c>
      <c r="D1004" s="15">
        <f t="shared" si="157"/>
        <v>-1.3050256261979892E-27</v>
      </c>
      <c r="E1004" s="14">
        <f t="shared" si="162"/>
        <v>7.3059245779260673E-24</v>
      </c>
      <c r="F1004" s="15">
        <f t="shared" si="163"/>
        <v>-5.1010969482862677E-25</v>
      </c>
      <c r="G1004" s="14">
        <f t="shared" si="164"/>
        <v>8580017.681848947</v>
      </c>
      <c r="H1004" s="15">
        <f t="shared" si="158"/>
        <v>5.1141472045482473E-25</v>
      </c>
      <c r="I1004" s="4">
        <f t="shared" si="165"/>
        <v>8580017.681848947</v>
      </c>
      <c r="J1004" s="4">
        <f t="shared" si="166"/>
        <v>1.3050256261979697E-27</v>
      </c>
    </row>
    <row r="1005" spans="1:10" x14ac:dyDescent="0.4">
      <c r="A1005" s="1">
        <f t="shared" si="159"/>
        <v>44884</v>
      </c>
      <c r="B1005">
        <f t="shared" si="160"/>
        <v>998</v>
      </c>
      <c r="C1005" s="14">
        <f t="shared" si="161"/>
        <v>3066.3181510668187</v>
      </c>
      <c r="D1005" s="15">
        <f t="shared" si="157"/>
        <v>-1.2139069434326703E-27</v>
      </c>
      <c r="E1005" s="14">
        <f t="shared" si="162"/>
        <v>6.7958148830974412E-24</v>
      </c>
      <c r="F1005" s="15">
        <f t="shared" si="163"/>
        <v>-4.7449313487338829E-25</v>
      </c>
      <c r="G1005" s="14">
        <f t="shared" si="164"/>
        <v>8580017.681848947</v>
      </c>
      <c r="H1005" s="15">
        <f t="shared" si="158"/>
        <v>4.7570704181682096E-25</v>
      </c>
      <c r="I1005" s="4">
        <f t="shared" si="165"/>
        <v>8580017.681848947</v>
      </c>
      <c r="J1005" s="4">
        <f t="shared" si="166"/>
        <v>1.2139069434326716E-27</v>
      </c>
    </row>
    <row r="1006" spans="1:10" x14ac:dyDescent="0.4">
      <c r="A1006" s="1">
        <f t="shared" si="159"/>
        <v>44885</v>
      </c>
      <c r="B1006">
        <f t="shared" si="160"/>
        <v>999</v>
      </c>
      <c r="C1006" s="14">
        <f t="shared" si="161"/>
        <v>3066.3181510668187</v>
      </c>
      <c r="D1006" s="15">
        <f t="shared" si="157"/>
        <v>-1.1291502923257449E-27</v>
      </c>
      <c r="E1006" s="14">
        <f t="shared" si="162"/>
        <v>6.3213217482240526E-24</v>
      </c>
      <c r="F1006" s="15">
        <f t="shared" si="163"/>
        <v>-4.4136337208335797E-25</v>
      </c>
      <c r="G1006" s="14">
        <f t="shared" si="164"/>
        <v>8580017.681848947</v>
      </c>
      <c r="H1006" s="15">
        <f t="shared" si="158"/>
        <v>4.4249252237568368E-25</v>
      </c>
      <c r="I1006" s="4">
        <f t="shared" si="165"/>
        <v>8580017.681848947</v>
      </c>
      <c r="J1006" s="4">
        <f t="shared" si="166"/>
        <v>1.129150292325711E-27</v>
      </c>
    </row>
    <row r="1007" spans="1:10" x14ac:dyDescent="0.4">
      <c r="A1007" s="1">
        <f t="shared" si="159"/>
        <v>44886</v>
      </c>
      <c r="B1007">
        <f t="shared" si="160"/>
        <v>1000</v>
      </c>
      <c r="C1007" s="14">
        <f t="shared" si="161"/>
        <v>3066.3181510668187</v>
      </c>
      <c r="D1007" s="15">
        <f t="shared" si="157"/>
        <v>-1.0503114670832528E-27</v>
      </c>
      <c r="E1007" s="14">
        <f t="shared" si="162"/>
        <v>5.8799583761406943E-24</v>
      </c>
      <c r="F1007" s="15">
        <f t="shared" si="163"/>
        <v>-4.1054677486276536E-25</v>
      </c>
      <c r="G1007" s="14">
        <f t="shared" si="164"/>
        <v>8580017.681848947</v>
      </c>
      <c r="H1007" s="15">
        <f t="shared" si="158"/>
        <v>4.1159708632984862E-25</v>
      </c>
      <c r="I1007" s="4">
        <f t="shared" si="165"/>
        <v>8580017.681848947</v>
      </c>
      <c r="J1007" s="4">
        <f t="shared" si="166"/>
        <v>1.0503114670832653E-27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03557-5ECB-4443-9876-6EA06F25AABE}">
  <dimension ref="A1:J54"/>
  <sheetViews>
    <sheetView workbookViewId="0">
      <selection activeCell="J19" sqref="J19"/>
    </sheetView>
  </sheetViews>
  <sheetFormatPr baseColWidth="10" defaultRowHeight="14.6" x14ac:dyDescent="0.4"/>
  <cols>
    <col min="1" max="1" width="11.07421875" style="1"/>
    <col min="6" max="6" width="11.07421875" style="3"/>
  </cols>
  <sheetData>
    <row r="1" spans="1:10" x14ac:dyDescent="0.4">
      <c r="A1" s="1" t="s">
        <v>390</v>
      </c>
      <c r="B1" t="s">
        <v>391</v>
      </c>
      <c r="C1" t="s">
        <v>392</v>
      </c>
      <c r="D1" t="s">
        <v>393</v>
      </c>
      <c r="E1" t="s">
        <v>394</v>
      </c>
      <c r="F1" s="3" t="s">
        <v>395</v>
      </c>
      <c r="G1" t="s">
        <v>396</v>
      </c>
      <c r="H1" t="s">
        <v>398</v>
      </c>
      <c r="I1" t="s">
        <v>399</v>
      </c>
      <c r="J1" t="s">
        <v>397</v>
      </c>
    </row>
    <row r="2" spans="1:10" x14ac:dyDescent="0.4">
      <c r="A2" s="1">
        <f>BFS_Todesfaelle!A2</f>
        <v>43835</v>
      </c>
      <c r="B2">
        <f>BFS_Todesfaelle!C2</f>
        <v>1</v>
      </c>
      <c r="C2">
        <f>BFS_Todesfaelle!D2+BFS_Todesfaelle!D55</f>
        <v>1300</v>
      </c>
      <c r="D2">
        <f>BFS_Todesfaelle!E2+BFS_Todesfaelle!E55</f>
        <v>1425</v>
      </c>
      <c r="E2">
        <f>BFS_Todesfaelle!F2+BFS_Todesfaelle!F55</f>
        <v>1550</v>
      </c>
      <c r="F2" s="3">
        <f>BFS_Todesfaelle!G2+BFS_Todesfaelle!G55</f>
        <v>1298</v>
      </c>
      <c r="G2" s="3">
        <f t="shared" ref="G2:G18" si="0">F2-C2</f>
        <v>-2</v>
      </c>
      <c r="H2" s="3">
        <v>0</v>
      </c>
      <c r="I2">
        <v>0</v>
      </c>
      <c r="J2" s="3">
        <f>H2-I2</f>
        <v>0</v>
      </c>
    </row>
    <row r="3" spans="1:10" x14ac:dyDescent="0.4">
      <c r="A3" s="1">
        <f>BFS_Todesfaelle!A3</f>
        <v>43842</v>
      </c>
      <c r="B3">
        <f>BFS_Todesfaelle!C3</f>
        <v>2</v>
      </c>
      <c r="C3">
        <f>BFS_Todesfaelle!D3+BFS_Todesfaelle!D56</f>
        <v>1304</v>
      </c>
      <c r="D3">
        <f>BFS_Todesfaelle!E3+BFS_Todesfaelle!E56</f>
        <v>1429</v>
      </c>
      <c r="E3">
        <f>BFS_Todesfaelle!F3+BFS_Todesfaelle!F56</f>
        <v>1554</v>
      </c>
      <c r="F3" s="3">
        <f>BFS_Todesfaelle!G3+BFS_Todesfaelle!G56</f>
        <v>1345</v>
      </c>
      <c r="G3" s="3">
        <f t="shared" si="0"/>
        <v>41</v>
      </c>
      <c r="H3" s="3">
        <v>0</v>
      </c>
      <c r="I3">
        <v>0</v>
      </c>
      <c r="J3" s="3">
        <f t="shared" ref="J3:J18" si="1">H3-I3</f>
        <v>0</v>
      </c>
    </row>
    <row r="4" spans="1:10" x14ac:dyDescent="0.4">
      <c r="A4" s="1">
        <f>BFS_Todesfaelle!A4</f>
        <v>43849</v>
      </c>
      <c r="B4">
        <f>BFS_Todesfaelle!C4</f>
        <v>3</v>
      </c>
      <c r="C4">
        <f>BFS_Todesfaelle!D4+BFS_Todesfaelle!D57</f>
        <v>1309</v>
      </c>
      <c r="D4">
        <f>BFS_Todesfaelle!E4+BFS_Todesfaelle!E57</f>
        <v>1434</v>
      </c>
      <c r="E4">
        <f>BFS_Todesfaelle!F4+BFS_Todesfaelle!F57</f>
        <v>1560</v>
      </c>
      <c r="F4" s="3">
        <f>BFS_Todesfaelle!G4+BFS_Todesfaelle!G57</f>
        <v>1388</v>
      </c>
      <c r="G4" s="3">
        <f t="shared" si="0"/>
        <v>79</v>
      </c>
      <c r="H4" s="3">
        <v>0</v>
      </c>
      <c r="I4">
        <v>0</v>
      </c>
      <c r="J4" s="3">
        <f t="shared" si="1"/>
        <v>0</v>
      </c>
    </row>
    <row r="5" spans="1:10" x14ac:dyDescent="0.4">
      <c r="A5" s="1">
        <f>BFS_Todesfaelle!A5</f>
        <v>43856</v>
      </c>
      <c r="B5">
        <f>BFS_Todesfaelle!C5</f>
        <v>4</v>
      </c>
      <c r="C5">
        <f>BFS_Todesfaelle!D5+BFS_Todesfaelle!D58</f>
        <v>1314</v>
      </c>
      <c r="D5">
        <f>BFS_Todesfaelle!E5+BFS_Todesfaelle!E58</f>
        <v>1439</v>
      </c>
      <c r="E5">
        <f>BFS_Todesfaelle!F5+BFS_Todesfaelle!F58</f>
        <v>1564</v>
      </c>
      <c r="F5" s="3">
        <f>BFS_Todesfaelle!G5+BFS_Todesfaelle!G58</f>
        <v>1393</v>
      </c>
      <c r="G5" s="3">
        <f t="shared" si="0"/>
        <v>79</v>
      </c>
      <c r="H5" s="3">
        <v>0</v>
      </c>
      <c r="I5">
        <v>0</v>
      </c>
      <c r="J5" s="3">
        <f t="shared" si="1"/>
        <v>0</v>
      </c>
    </row>
    <row r="6" spans="1:10" x14ac:dyDescent="0.4">
      <c r="A6" s="1">
        <f>BFS_Todesfaelle!A6</f>
        <v>43863</v>
      </c>
      <c r="B6">
        <f>BFS_Todesfaelle!C6</f>
        <v>5</v>
      </c>
      <c r="C6">
        <f>BFS_Todesfaelle!D6+BFS_Todesfaelle!D59</f>
        <v>1317</v>
      </c>
      <c r="D6">
        <f>BFS_Todesfaelle!E6+BFS_Todesfaelle!E59</f>
        <v>1443</v>
      </c>
      <c r="E6">
        <f>BFS_Todesfaelle!F6+BFS_Todesfaelle!F59</f>
        <v>1569</v>
      </c>
      <c r="F6" s="3">
        <f>BFS_Todesfaelle!G6+BFS_Todesfaelle!G59</f>
        <v>1405</v>
      </c>
      <c r="G6" s="3">
        <f t="shared" si="0"/>
        <v>88</v>
      </c>
      <c r="H6" s="3">
        <v>0</v>
      </c>
      <c r="I6">
        <v>0</v>
      </c>
      <c r="J6" s="3">
        <f t="shared" si="1"/>
        <v>0</v>
      </c>
    </row>
    <row r="7" spans="1:10" x14ac:dyDescent="0.4">
      <c r="A7" s="1">
        <f>BFS_Todesfaelle!A7</f>
        <v>43870</v>
      </c>
      <c r="B7">
        <f>BFS_Todesfaelle!C7</f>
        <v>6</v>
      </c>
      <c r="C7">
        <f>BFS_Todesfaelle!D7+BFS_Todesfaelle!D60</f>
        <v>1322</v>
      </c>
      <c r="D7">
        <f>BFS_Todesfaelle!E7+BFS_Todesfaelle!E60</f>
        <v>1448</v>
      </c>
      <c r="E7">
        <f>BFS_Todesfaelle!F7+BFS_Todesfaelle!F60</f>
        <v>1573</v>
      </c>
      <c r="F7" s="3">
        <f>BFS_Todesfaelle!G7+BFS_Todesfaelle!G60</f>
        <v>1359</v>
      </c>
      <c r="G7" s="3">
        <f t="shared" si="0"/>
        <v>37</v>
      </c>
      <c r="H7" s="3">
        <v>0</v>
      </c>
      <c r="I7">
        <v>0</v>
      </c>
      <c r="J7" s="3">
        <f t="shared" si="1"/>
        <v>0</v>
      </c>
    </row>
    <row r="8" spans="1:10" x14ac:dyDescent="0.4">
      <c r="A8" s="1">
        <f>BFS_Todesfaelle!A8</f>
        <v>43877</v>
      </c>
      <c r="B8">
        <f>BFS_Todesfaelle!C8</f>
        <v>7</v>
      </c>
      <c r="C8">
        <f>BFS_Todesfaelle!D8+BFS_Todesfaelle!D61</f>
        <v>1324</v>
      </c>
      <c r="D8">
        <f>BFS_Todesfaelle!E8+BFS_Todesfaelle!E61</f>
        <v>1449</v>
      </c>
      <c r="E8">
        <f>BFS_Todesfaelle!F8+BFS_Todesfaelle!F61</f>
        <v>1575</v>
      </c>
      <c r="F8" s="3">
        <f>BFS_Todesfaelle!G8+BFS_Todesfaelle!G61</f>
        <v>1359</v>
      </c>
      <c r="G8" s="3">
        <f t="shared" si="0"/>
        <v>35</v>
      </c>
      <c r="H8" s="3">
        <v>0</v>
      </c>
      <c r="I8">
        <v>0</v>
      </c>
      <c r="J8" s="3">
        <f t="shared" si="1"/>
        <v>0</v>
      </c>
    </row>
    <row r="9" spans="1:10" x14ac:dyDescent="0.4">
      <c r="A9" s="1">
        <f>BFS_Todesfaelle!A9</f>
        <v>43884</v>
      </c>
      <c r="B9">
        <f>BFS_Todesfaelle!C9</f>
        <v>8</v>
      </c>
      <c r="C9">
        <f>BFS_Todesfaelle!D9+BFS_Todesfaelle!D62</f>
        <v>1315</v>
      </c>
      <c r="D9">
        <f>BFS_Todesfaelle!E9+BFS_Todesfaelle!E62</f>
        <v>1441</v>
      </c>
      <c r="E9">
        <f>BFS_Todesfaelle!F9+BFS_Todesfaelle!F62</f>
        <v>1567</v>
      </c>
      <c r="F9" s="3">
        <f>BFS_Todesfaelle!G9+BFS_Todesfaelle!G62</f>
        <v>1335</v>
      </c>
      <c r="G9" s="3">
        <f t="shared" si="0"/>
        <v>20</v>
      </c>
      <c r="H9" s="3">
        <v>0</v>
      </c>
      <c r="I9">
        <v>0</v>
      </c>
      <c r="J9" s="3">
        <f t="shared" si="1"/>
        <v>0</v>
      </c>
    </row>
    <row r="10" spans="1:10" x14ac:dyDescent="0.4">
      <c r="A10" s="1">
        <f>BFS_Todesfaelle!A10</f>
        <v>43891</v>
      </c>
      <c r="B10">
        <f>BFS_Todesfaelle!C10</f>
        <v>9</v>
      </c>
      <c r="C10">
        <f>BFS_Todesfaelle!D10+BFS_Todesfaelle!D63</f>
        <v>1308</v>
      </c>
      <c r="D10">
        <f>BFS_Todesfaelle!E10+BFS_Todesfaelle!E63</f>
        <v>1433</v>
      </c>
      <c r="E10">
        <f>BFS_Todesfaelle!F10+BFS_Todesfaelle!F63</f>
        <v>1558</v>
      </c>
      <c r="F10" s="3">
        <f>BFS_Todesfaelle!G10+BFS_Todesfaelle!G63</f>
        <v>1312</v>
      </c>
      <c r="G10" s="3">
        <f t="shared" si="0"/>
        <v>4</v>
      </c>
      <c r="H10" s="3">
        <v>0</v>
      </c>
      <c r="I10">
        <v>0</v>
      </c>
      <c r="J10" s="3">
        <f t="shared" si="1"/>
        <v>0</v>
      </c>
    </row>
    <row r="11" spans="1:10" x14ac:dyDescent="0.4">
      <c r="A11" s="1">
        <f>BFS_Todesfaelle!A11</f>
        <v>43898</v>
      </c>
      <c r="B11">
        <f>BFS_Todesfaelle!C11</f>
        <v>10</v>
      </c>
      <c r="C11">
        <f>BFS_Todesfaelle!D11+BFS_Todesfaelle!D64</f>
        <v>1288</v>
      </c>
      <c r="D11">
        <f>BFS_Todesfaelle!E11+BFS_Todesfaelle!E64</f>
        <v>1412</v>
      </c>
      <c r="E11">
        <f>BFS_Todesfaelle!F11+BFS_Todesfaelle!F64</f>
        <v>1536</v>
      </c>
      <c r="F11" s="3">
        <f>BFS_Todesfaelle!G11+BFS_Todesfaelle!G64</f>
        <v>1326</v>
      </c>
      <c r="G11" s="3">
        <f t="shared" si="0"/>
        <v>38</v>
      </c>
      <c r="H11" s="3">
        <v>0</v>
      </c>
      <c r="I11">
        <f ca="1">Verleich_BAG_Kt!E13</f>
        <v>1</v>
      </c>
      <c r="J11" s="3">
        <f t="shared" ca="1" si="1"/>
        <v>-1</v>
      </c>
    </row>
    <row r="12" spans="1:10" x14ac:dyDescent="0.4">
      <c r="A12" s="1">
        <f>BFS_Todesfaelle!A12</f>
        <v>43905</v>
      </c>
      <c r="B12">
        <f>BFS_Todesfaelle!C12</f>
        <v>11</v>
      </c>
      <c r="C12">
        <f>BFS_Todesfaelle!D12+BFS_Todesfaelle!D65</f>
        <v>1269</v>
      </c>
      <c r="D12">
        <f>BFS_Todesfaelle!E12+BFS_Todesfaelle!E65</f>
        <v>1392</v>
      </c>
      <c r="E12">
        <f>BFS_Todesfaelle!F12+BFS_Todesfaelle!F65</f>
        <v>1515</v>
      </c>
      <c r="F12" s="3">
        <f>BFS_Todesfaelle!G12+BFS_Todesfaelle!G65</f>
        <v>1360</v>
      </c>
      <c r="G12" s="3">
        <f t="shared" si="0"/>
        <v>91</v>
      </c>
      <c r="H12" s="3">
        <f t="shared" ref="H12:H18" si="2">H11+G12</f>
        <v>91</v>
      </c>
      <c r="I12">
        <f ca="1">Verleich_BAG_Kt!E20</f>
        <v>13</v>
      </c>
      <c r="J12" s="3">
        <f t="shared" ca="1" si="1"/>
        <v>78</v>
      </c>
    </row>
    <row r="13" spans="1:10" x14ac:dyDescent="0.4">
      <c r="A13" s="1">
        <f>BFS_Todesfaelle!A13</f>
        <v>43912</v>
      </c>
      <c r="B13">
        <f>BFS_Todesfaelle!C13</f>
        <v>12</v>
      </c>
      <c r="C13">
        <f>BFS_Todesfaelle!D13+BFS_Todesfaelle!D66</f>
        <v>1244</v>
      </c>
      <c r="D13">
        <f>BFS_Todesfaelle!E13+BFS_Todesfaelle!E66</f>
        <v>1366</v>
      </c>
      <c r="E13">
        <f>BFS_Todesfaelle!F13+BFS_Todesfaelle!F66</f>
        <v>1489</v>
      </c>
      <c r="F13" s="3">
        <f>BFS_Todesfaelle!G13+BFS_Todesfaelle!G66</f>
        <v>1483</v>
      </c>
      <c r="G13" s="3">
        <f t="shared" si="0"/>
        <v>239</v>
      </c>
      <c r="H13" s="3">
        <f t="shared" si="2"/>
        <v>330</v>
      </c>
      <c r="I13">
        <f ca="1">Verleich_BAG_Kt!E27</f>
        <v>98</v>
      </c>
      <c r="J13" s="3">
        <f t="shared" ca="1" si="1"/>
        <v>232</v>
      </c>
    </row>
    <row r="14" spans="1:10" x14ac:dyDescent="0.4">
      <c r="A14" s="1">
        <f>BFS_Todesfaelle!A14</f>
        <v>43919</v>
      </c>
      <c r="B14">
        <f>BFS_Todesfaelle!C14</f>
        <v>13</v>
      </c>
      <c r="C14">
        <f>BFS_Todesfaelle!D14+BFS_Todesfaelle!D67</f>
        <v>1218</v>
      </c>
      <c r="D14">
        <f>BFS_Todesfaelle!E14+BFS_Todesfaelle!E67</f>
        <v>1341</v>
      </c>
      <c r="E14">
        <f>BFS_Todesfaelle!F14+BFS_Todesfaelle!F67</f>
        <v>1462</v>
      </c>
      <c r="F14" s="3">
        <f>BFS_Todesfaelle!G14+BFS_Todesfaelle!G67</f>
        <v>1581</v>
      </c>
      <c r="G14" s="3">
        <f t="shared" si="0"/>
        <v>363</v>
      </c>
      <c r="H14" s="3">
        <f t="shared" si="2"/>
        <v>693</v>
      </c>
      <c r="I14">
        <f ca="1">Verleich_BAG_Kt!E34</f>
        <v>335</v>
      </c>
      <c r="J14" s="3">
        <f t="shared" ca="1" si="1"/>
        <v>358</v>
      </c>
    </row>
    <row r="15" spans="1:10" x14ac:dyDescent="0.4">
      <c r="A15" s="1">
        <f>BFS_Todesfaelle!A15</f>
        <v>43926</v>
      </c>
      <c r="B15">
        <f>BFS_Todesfaelle!C15</f>
        <v>14</v>
      </c>
      <c r="C15">
        <f>BFS_Todesfaelle!D15+BFS_Todesfaelle!D68</f>
        <v>1196</v>
      </c>
      <c r="D15">
        <f>BFS_Todesfaelle!E15+BFS_Todesfaelle!E68</f>
        <v>1318</v>
      </c>
      <c r="E15">
        <f>BFS_Todesfaelle!F15+BFS_Todesfaelle!F68</f>
        <v>1438</v>
      </c>
      <c r="F15" s="3">
        <f>BFS_Todesfaelle!G15+BFS_Todesfaelle!G68</f>
        <v>1843.6</v>
      </c>
      <c r="G15" s="3">
        <f t="shared" si="0"/>
        <v>647.59999999999991</v>
      </c>
      <c r="H15" s="3">
        <f t="shared" si="2"/>
        <v>1340.6</v>
      </c>
      <c r="I15">
        <f ca="1">Verleich_BAG_Kt!E41</f>
        <v>756</v>
      </c>
      <c r="J15" s="3">
        <f t="shared" ca="1" si="1"/>
        <v>584.59999999999991</v>
      </c>
    </row>
    <row r="16" spans="1:10" x14ac:dyDescent="0.4">
      <c r="A16" s="1">
        <f>BFS_Todesfaelle!A16</f>
        <v>43933</v>
      </c>
      <c r="B16">
        <f>BFS_Todesfaelle!C16</f>
        <v>15</v>
      </c>
      <c r="C16">
        <f>BFS_Todesfaelle!D16+BFS_Todesfaelle!D69</f>
        <v>1176</v>
      </c>
      <c r="D16">
        <f>BFS_Todesfaelle!E16+BFS_Todesfaelle!E69</f>
        <v>1296</v>
      </c>
      <c r="E16">
        <f>BFS_Todesfaelle!F16+BFS_Todesfaelle!F69</f>
        <v>1415</v>
      </c>
      <c r="F16" s="3">
        <f>BFS_Todesfaelle!G16+BFS_Todesfaelle!G69</f>
        <v>1638.5</v>
      </c>
      <c r="G16" s="3">
        <f t="shared" si="0"/>
        <v>462.5</v>
      </c>
      <c r="H16" s="3">
        <f t="shared" si="2"/>
        <v>1803.1</v>
      </c>
      <c r="I16">
        <f ca="1">Verleich_BAG_Kt!E55</f>
        <v>1451</v>
      </c>
      <c r="J16" s="3">
        <f t="shared" ca="1" si="1"/>
        <v>352.09999999999991</v>
      </c>
    </row>
    <row r="17" spans="1:10" x14ac:dyDescent="0.4">
      <c r="A17" s="1">
        <f>BFS_Todesfaelle!A17</f>
        <v>43940</v>
      </c>
      <c r="B17">
        <f>BFS_Todesfaelle!C17</f>
        <v>16</v>
      </c>
      <c r="C17">
        <f>BFS_Todesfaelle!D17+BFS_Todesfaelle!D70</f>
        <v>1155</v>
      </c>
      <c r="D17">
        <f>BFS_Todesfaelle!E17+BFS_Todesfaelle!E70</f>
        <v>1274</v>
      </c>
      <c r="E17">
        <f>BFS_Todesfaelle!F17+BFS_Todesfaelle!F70</f>
        <v>1393</v>
      </c>
      <c r="F17" s="3">
        <f>BFS_Todesfaelle!G17+BFS_Todesfaelle!G70</f>
        <v>1567.4</v>
      </c>
      <c r="G17" s="3">
        <f t="shared" si="0"/>
        <v>412.40000000000009</v>
      </c>
      <c r="H17" s="3">
        <f t="shared" si="2"/>
        <v>2215.5</v>
      </c>
      <c r="I17">
        <f ca="1">Verleich_BAG_Kt!E62</f>
        <v>1671</v>
      </c>
      <c r="J17" s="3">
        <f t="shared" ca="1" si="1"/>
        <v>544.5</v>
      </c>
    </row>
    <row r="18" spans="1:10" x14ac:dyDescent="0.4">
      <c r="A18" s="1">
        <f>BFS_Todesfaelle!A18</f>
        <v>43947</v>
      </c>
      <c r="B18">
        <f>BFS_Todesfaelle!C18</f>
        <v>17</v>
      </c>
      <c r="C18">
        <f>BFS_Todesfaelle!D18+BFS_Todesfaelle!D71</f>
        <v>1138</v>
      </c>
      <c r="D18">
        <f>BFS_Todesfaelle!E18+BFS_Todesfaelle!E71</f>
        <v>1256</v>
      </c>
      <c r="E18">
        <f>BFS_Todesfaelle!F18+BFS_Todesfaelle!F71</f>
        <v>1374</v>
      </c>
      <c r="F18" s="3">
        <f>BFS_Todesfaelle!G18+BFS_Todesfaelle!G71</f>
        <v>1387.3000000000002</v>
      </c>
      <c r="G18" s="3">
        <f t="shared" si="0"/>
        <v>249.30000000000018</v>
      </c>
      <c r="H18" s="3">
        <f t="shared" si="2"/>
        <v>2464.8000000000002</v>
      </c>
      <c r="I18">
        <f ca="1">Verleich_BAG_Kt!E69</f>
        <v>1785</v>
      </c>
      <c r="J18" s="3">
        <f t="shared" ca="1" si="1"/>
        <v>679.80000000000018</v>
      </c>
    </row>
    <row r="19" spans="1:10" x14ac:dyDescent="0.4">
      <c r="A19" s="1">
        <f>BFS_Todesfaelle!A19</f>
        <v>43954</v>
      </c>
      <c r="B19">
        <f>BFS_Todesfaelle!C19</f>
        <v>18</v>
      </c>
      <c r="C19">
        <f>BFS_Todesfaelle!D19+BFS_Todesfaelle!D72</f>
        <v>1121</v>
      </c>
      <c r="D19">
        <f>BFS_Todesfaelle!E19+BFS_Todesfaelle!E72</f>
        <v>1238</v>
      </c>
      <c r="E19">
        <f>BFS_Todesfaelle!F19+BFS_Todesfaelle!F72</f>
        <v>1356</v>
      </c>
      <c r="F19" s="3">
        <f>BFS_Todesfaelle!G19+BFS_Todesfaelle!G72</f>
        <v>1278.8</v>
      </c>
      <c r="G19" s="3">
        <f t="shared" ref="G19" si="3">F19-C19</f>
        <v>157.79999999999995</v>
      </c>
      <c r="H19" s="3">
        <f t="shared" ref="H19" si="4">H18+G19</f>
        <v>2622.6000000000004</v>
      </c>
      <c r="I19">
        <f ca="1">Verleich_BAG_Kt!E70</f>
        <v>1792</v>
      </c>
      <c r="J19" s="3">
        <f t="shared" ref="J19" ca="1" si="5">H19-I19</f>
        <v>830.60000000000036</v>
      </c>
    </row>
    <row r="20" spans="1:10" x14ac:dyDescent="0.4">
      <c r="A20" s="1">
        <f>BFS_Todesfaelle!A20</f>
        <v>43961</v>
      </c>
      <c r="B20">
        <f>BFS_Todesfaelle!C20</f>
        <v>19</v>
      </c>
      <c r="C20">
        <f>BFS_Todesfaelle!D20+BFS_Todesfaelle!D73</f>
        <v>1108</v>
      </c>
      <c r="D20">
        <f>BFS_Todesfaelle!E20+BFS_Todesfaelle!E73</f>
        <v>1224</v>
      </c>
      <c r="E20">
        <f>BFS_Todesfaelle!F20+BFS_Todesfaelle!F73</f>
        <v>1341</v>
      </c>
      <c r="F20" s="3">
        <f>BFS_Todesfaelle!G20+BFS_Todesfaelle!G73</f>
        <v>0</v>
      </c>
    </row>
    <row r="21" spans="1:10" x14ac:dyDescent="0.4">
      <c r="A21" s="1">
        <f>BFS_Todesfaelle!A21</f>
        <v>43968</v>
      </c>
      <c r="B21">
        <f>BFS_Todesfaelle!C21</f>
        <v>20</v>
      </c>
      <c r="C21">
        <f>BFS_Todesfaelle!D21+BFS_Todesfaelle!D74</f>
        <v>1095</v>
      </c>
      <c r="D21">
        <f>BFS_Todesfaelle!E21+BFS_Todesfaelle!E74</f>
        <v>1210</v>
      </c>
      <c r="E21">
        <f>BFS_Todesfaelle!F21+BFS_Todesfaelle!F74</f>
        <v>1327</v>
      </c>
      <c r="F21" s="3">
        <f>BFS_Todesfaelle!G21+BFS_Todesfaelle!G74</f>
        <v>0</v>
      </c>
      <c r="J21" s="3"/>
    </row>
    <row r="22" spans="1:10" x14ac:dyDescent="0.4">
      <c r="A22" s="1">
        <f>BFS_Todesfaelle!A22</f>
        <v>43975</v>
      </c>
      <c r="B22">
        <f>BFS_Todesfaelle!C22</f>
        <v>21</v>
      </c>
      <c r="C22">
        <f>BFS_Todesfaelle!D22+BFS_Todesfaelle!D75</f>
        <v>1084</v>
      </c>
      <c r="D22">
        <f>BFS_Todesfaelle!E22+BFS_Todesfaelle!E75</f>
        <v>1199</v>
      </c>
      <c r="E22">
        <f>BFS_Todesfaelle!F22+BFS_Todesfaelle!F75</f>
        <v>1316</v>
      </c>
      <c r="F22" s="3">
        <f>BFS_Todesfaelle!G22+BFS_Todesfaelle!G75</f>
        <v>0</v>
      </c>
    </row>
    <row r="23" spans="1:10" x14ac:dyDescent="0.4">
      <c r="A23" s="1">
        <f>BFS_Todesfaelle!A23</f>
        <v>43982</v>
      </c>
      <c r="B23">
        <f>BFS_Todesfaelle!C23</f>
        <v>22</v>
      </c>
      <c r="C23">
        <f>BFS_Todesfaelle!D23+BFS_Todesfaelle!D76</f>
        <v>1081</v>
      </c>
      <c r="D23">
        <f>BFS_Todesfaelle!E23+BFS_Todesfaelle!E76</f>
        <v>1196</v>
      </c>
      <c r="E23">
        <f>BFS_Todesfaelle!F23+BFS_Todesfaelle!F76</f>
        <v>1311</v>
      </c>
      <c r="F23" s="3">
        <f>BFS_Todesfaelle!G23+BFS_Todesfaelle!G76</f>
        <v>0</v>
      </c>
    </row>
    <row r="24" spans="1:10" x14ac:dyDescent="0.4">
      <c r="A24" s="1">
        <f>BFS_Todesfaelle!A24</f>
        <v>43989</v>
      </c>
      <c r="B24">
        <f>BFS_Todesfaelle!C24</f>
        <v>23</v>
      </c>
      <c r="C24">
        <f>BFS_Todesfaelle!D24+BFS_Todesfaelle!D77</f>
        <v>1077</v>
      </c>
      <c r="D24">
        <f>BFS_Todesfaelle!E24+BFS_Todesfaelle!E77</f>
        <v>1192</v>
      </c>
      <c r="E24">
        <f>BFS_Todesfaelle!F24+BFS_Todesfaelle!F77</f>
        <v>1307</v>
      </c>
      <c r="F24" s="3">
        <f>BFS_Todesfaelle!G24+BFS_Todesfaelle!G77</f>
        <v>0</v>
      </c>
    </row>
    <row r="25" spans="1:10" x14ac:dyDescent="0.4">
      <c r="A25" s="1">
        <f>BFS_Todesfaelle!A25</f>
        <v>43996</v>
      </c>
      <c r="B25">
        <f>BFS_Todesfaelle!C25</f>
        <v>24</v>
      </c>
      <c r="C25">
        <f>BFS_Todesfaelle!D25+BFS_Todesfaelle!D78</f>
        <v>1075</v>
      </c>
      <c r="D25">
        <f>BFS_Todesfaelle!E25+BFS_Todesfaelle!E78</f>
        <v>1190</v>
      </c>
      <c r="E25">
        <f>BFS_Todesfaelle!F25+BFS_Todesfaelle!F78</f>
        <v>1304</v>
      </c>
      <c r="F25" s="3">
        <f>BFS_Todesfaelle!G25+BFS_Todesfaelle!G78</f>
        <v>0</v>
      </c>
    </row>
    <row r="26" spans="1:10" x14ac:dyDescent="0.4">
      <c r="A26" s="1">
        <f>BFS_Todesfaelle!A26</f>
        <v>44003</v>
      </c>
      <c r="B26">
        <f>BFS_Todesfaelle!C26</f>
        <v>25</v>
      </c>
      <c r="C26">
        <f>BFS_Todesfaelle!D26+BFS_Todesfaelle!D79</f>
        <v>1076</v>
      </c>
      <c r="D26">
        <f>BFS_Todesfaelle!E26+BFS_Todesfaelle!E79</f>
        <v>1192</v>
      </c>
      <c r="E26">
        <f>BFS_Todesfaelle!F26+BFS_Todesfaelle!F79</f>
        <v>1306</v>
      </c>
      <c r="F26" s="3">
        <f>BFS_Todesfaelle!G26+BFS_Todesfaelle!G79</f>
        <v>0</v>
      </c>
    </row>
    <row r="27" spans="1:10" x14ac:dyDescent="0.4">
      <c r="A27" s="1">
        <f>BFS_Todesfaelle!A27</f>
        <v>44010</v>
      </c>
      <c r="B27">
        <f>BFS_Todesfaelle!C27</f>
        <v>26</v>
      </c>
      <c r="C27">
        <f>BFS_Todesfaelle!D27+BFS_Todesfaelle!D80</f>
        <v>1077</v>
      </c>
      <c r="D27">
        <f>BFS_Todesfaelle!E27+BFS_Todesfaelle!E80</f>
        <v>1193</v>
      </c>
      <c r="E27">
        <f>BFS_Todesfaelle!F27+BFS_Todesfaelle!F80</f>
        <v>1308</v>
      </c>
      <c r="F27" s="3">
        <f>BFS_Todesfaelle!G27+BFS_Todesfaelle!G80</f>
        <v>0</v>
      </c>
    </row>
    <row r="28" spans="1:10" x14ac:dyDescent="0.4">
      <c r="A28" s="1">
        <f>BFS_Todesfaelle!A28</f>
        <v>44017</v>
      </c>
      <c r="B28">
        <f>BFS_Todesfaelle!C28</f>
        <v>27</v>
      </c>
      <c r="C28">
        <f>BFS_Todesfaelle!D28+BFS_Todesfaelle!D81</f>
        <v>1080</v>
      </c>
      <c r="D28">
        <f>BFS_Todesfaelle!E28+BFS_Todesfaelle!E81</f>
        <v>1196</v>
      </c>
      <c r="E28">
        <f>BFS_Todesfaelle!F28+BFS_Todesfaelle!F81</f>
        <v>1311</v>
      </c>
      <c r="F28" s="3">
        <f>BFS_Todesfaelle!G28+BFS_Todesfaelle!G81</f>
        <v>0</v>
      </c>
    </row>
    <row r="29" spans="1:10" x14ac:dyDescent="0.4">
      <c r="A29" s="1">
        <f>BFS_Todesfaelle!A29</f>
        <v>44024</v>
      </c>
      <c r="B29">
        <f>BFS_Todesfaelle!C29</f>
        <v>28</v>
      </c>
      <c r="C29">
        <f>BFS_Todesfaelle!D29+BFS_Todesfaelle!D82</f>
        <v>1080</v>
      </c>
      <c r="D29">
        <f>BFS_Todesfaelle!E29+BFS_Todesfaelle!E82</f>
        <v>1196</v>
      </c>
      <c r="E29">
        <f>BFS_Todesfaelle!F29+BFS_Todesfaelle!F82</f>
        <v>1311</v>
      </c>
      <c r="F29" s="3">
        <f>BFS_Todesfaelle!G29+BFS_Todesfaelle!G82</f>
        <v>0</v>
      </c>
    </row>
    <row r="30" spans="1:10" x14ac:dyDescent="0.4">
      <c r="A30" s="1">
        <f>BFS_Todesfaelle!A30</f>
        <v>44031</v>
      </c>
      <c r="B30">
        <f>BFS_Todesfaelle!C30</f>
        <v>29</v>
      </c>
      <c r="C30">
        <f>BFS_Todesfaelle!D30+BFS_Todesfaelle!D83</f>
        <v>1080</v>
      </c>
      <c r="D30">
        <f>BFS_Todesfaelle!E30+BFS_Todesfaelle!E83</f>
        <v>1196</v>
      </c>
      <c r="E30">
        <f>BFS_Todesfaelle!F30+BFS_Todesfaelle!F83</f>
        <v>1311</v>
      </c>
      <c r="F30" s="3">
        <f>BFS_Todesfaelle!G30+BFS_Todesfaelle!G83</f>
        <v>0</v>
      </c>
    </row>
    <row r="31" spans="1:10" x14ac:dyDescent="0.4">
      <c r="A31" s="1">
        <f>BFS_Todesfaelle!A31</f>
        <v>44038</v>
      </c>
      <c r="B31">
        <f>BFS_Todesfaelle!C31</f>
        <v>30</v>
      </c>
      <c r="C31">
        <f>BFS_Todesfaelle!D31+BFS_Todesfaelle!D84</f>
        <v>1079</v>
      </c>
      <c r="D31">
        <f>BFS_Todesfaelle!E31+BFS_Todesfaelle!E84</f>
        <v>1194</v>
      </c>
      <c r="E31">
        <f>BFS_Todesfaelle!F31+BFS_Todesfaelle!F84</f>
        <v>1309</v>
      </c>
      <c r="F31" s="3">
        <f>BFS_Todesfaelle!G31+BFS_Todesfaelle!G84</f>
        <v>0</v>
      </c>
    </row>
    <row r="32" spans="1:10" x14ac:dyDescent="0.4">
      <c r="A32" s="1">
        <f>BFS_Todesfaelle!A32</f>
        <v>44045</v>
      </c>
      <c r="B32">
        <f>BFS_Todesfaelle!C32</f>
        <v>31</v>
      </c>
      <c r="C32">
        <f>BFS_Todesfaelle!D32+BFS_Todesfaelle!D85</f>
        <v>1078</v>
      </c>
      <c r="D32">
        <f>BFS_Todesfaelle!E32+BFS_Todesfaelle!E85</f>
        <v>1193</v>
      </c>
      <c r="E32">
        <f>BFS_Todesfaelle!F32+BFS_Todesfaelle!F85</f>
        <v>1308</v>
      </c>
      <c r="F32" s="3">
        <f>BFS_Todesfaelle!G32+BFS_Todesfaelle!G85</f>
        <v>0</v>
      </c>
    </row>
    <row r="33" spans="1:6" x14ac:dyDescent="0.4">
      <c r="A33" s="1">
        <f>BFS_Todesfaelle!A33</f>
        <v>44052</v>
      </c>
      <c r="B33">
        <f>BFS_Todesfaelle!C33</f>
        <v>32</v>
      </c>
      <c r="C33">
        <f>BFS_Todesfaelle!D33+BFS_Todesfaelle!D86</f>
        <v>1076</v>
      </c>
      <c r="D33">
        <f>BFS_Todesfaelle!E33+BFS_Todesfaelle!E86</f>
        <v>1192</v>
      </c>
      <c r="E33">
        <f>BFS_Todesfaelle!F33+BFS_Todesfaelle!F86</f>
        <v>1307</v>
      </c>
      <c r="F33" s="3">
        <f>BFS_Todesfaelle!G33+BFS_Todesfaelle!G86</f>
        <v>0</v>
      </c>
    </row>
    <row r="34" spans="1:6" x14ac:dyDescent="0.4">
      <c r="A34" s="1">
        <f>BFS_Todesfaelle!A34</f>
        <v>44059</v>
      </c>
      <c r="B34">
        <f>BFS_Todesfaelle!C34</f>
        <v>33</v>
      </c>
      <c r="C34">
        <f>BFS_Todesfaelle!D34+BFS_Todesfaelle!D87</f>
        <v>1075</v>
      </c>
      <c r="D34">
        <f>BFS_Todesfaelle!E34+BFS_Todesfaelle!E87</f>
        <v>1190</v>
      </c>
      <c r="E34">
        <f>BFS_Todesfaelle!F34+BFS_Todesfaelle!F87</f>
        <v>1305</v>
      </c>
      <c r="F34" s="3">
        <f>BFS_Todesfaelle!G34+BFS_Todesfaelle!G87</f>
        <v>0</v>
      </c>
    </row>
    <row r="35" spans="1:6" x14ac:dyDescent="0.4">
      <c r="A35" s="1">
        <f>BFS_Todesfaelle!A35</f>
        <v>44066</v>
      </c>
      <c r="B35">
        <f>BFS_Todesfaelle!C35</f>
        <v>34</v>
      </c>
      <c r="C35">
        <f>BFS_Todesfaelle!D35+BFS_Todesfaelle!D88</f>
        <v>1076</v>
      </c>
      <c r="D35">
        <f>BFS_Todesfaelle!E35+BFS_Todesfaelle!E88</f>
        <v>1191</v>
      </c>
      <c r="E35">
        <f>BFS_Todesfaelle!F35+BFS_Todesfaelle!F88</f>
        <v>1306</v>
      </c>
      <c r="F35" s="3">
        <f>BFS_Todesfaelle!G35+BFS_Todesfaelle!G88</f>
        <v>0</v>
      </c>
    </row>
    <row r="36" spans="1:6" x14ac:dyDescent="0.4">
      <c r="A36" s="1">
        <f>BFS_Todesfaelle!A36</f>
        <v>44073</v>
      </c>
      <c r="B36">
        <f>BFS_Todesfaelle!C36</f>
        <v>35</v>
      </c>
      <c r="C36">
        <f>BFS_Todesfaelle!D36+BFS_Todesfaelle!D89</f>
        <v>1082</v>
      </c>
      <c r="D36">
        <f>BFS_Todesfaelle!E36+BFS_Todesfaelle!E89</f>
        <v>1197</v>
      </c>
      <c r="E36">
        <f>BFS_Todesfaelle!F36+BFS_Todesfaelle!F89</f>
        <v>1314</v>
      </c>
      <c r="F36" s="3">
        <f>BFS_Todesfaelle!G36+BFS_Todesfaelle!G89</f>
        <v>0</v>
      </c>
    </row>
    <row r="37" spans="1:6" x14ac:dyDescent="0.4">
      <c r="A37" s="1">
        <f>BFS_Todesfaelle!A37</f>
        <v>44080</v>
      </c>
      <c r="B37">
        <f>BFS_Todesfaelle!C37</f>
        <v>36</v>
      </c>
      <c r="C37">
        <f>BFS_Todesfaelle!D37+BFS_Todesfaelle!D90</f>
        <v>1089</v>
      </c>
      <c r="D37">
        <f>BFS_Todesfaelle!E37+BFS_Todesfaelle!E90</f>
        <v>1204</v>
      </c>
      <c r="E37">
        <f>BFS_Todesfaelle!F37+BFS_Todesfaelle!F90</f>
        <v>1320</v>
      </c>
      <c r="F37" s="3">
        <f>BFS_Todesfaelle!G37+BFS_Todesfaelle!G90</f>
        <v>0</v>
      </c>
    </row>
    <row r="38" spans="1:6" x14ac:dyDescent="0.4">
      <c r="A38" s="1">
        <f>BFS_Todesfaelle!A38</f>
        <v>44087</v>
      </c>
      <c r="B38">
        <f>BFS_Todesfaelle!C38</f>
        <v>37</v>
      </c>
      <c r="C38">
        <f>BFS_Todesfaelle!D38+BFS_Todesfaelle!D91</f>
        <v>1097</v>
      </c>
      <c r="D38">
        <f>BFS_Todesfaelle!E38+BFS_Todesfaelle!E91</f>
        <v>1212</v>
      </c>
      <c r="E38">
        <f>BFS_Todesfaelle!F38+BFS_Todesfaelle!F91</f>
        <v>1328</v>
      </c>
      <c r="F38" s="3">
        <f>BFS_Todesfaelle!G38+BFS_Todesfaelle!G91</f>
        <v>0</v>
      </c>
    </row>
    <row r="39" spans="1:6" x14ac:dyDescent="0.4">
      <c r="A39" s="1">
        <f>BFS_Todesfaelle!A39</f>
        <v>44094</v>
      </c>
      <c r="B39">
        <f>BFS_Todesfaelle!C39</f>
        <v>38</v>
      </c>
      <c r="C39">
        <f>BFS_Todesfaelle!D39+BFS_Todesfaelle!D92</f>
        <v>1106</v>
      </c>
      <c r="D39">
        <f>BFS_Todesfaelle!E39+BFS_Todesfaelle!E92</f>
        <v>1223</v>
      </c>
      <c r="E39">
        <f>BFS_Todesfaelle!F39+BFS_Todesfaelle!F92</f>
        <v>1340</v>
      </c>
      <c r="F39" s="3">
        <f>BFS_Todesfaelle!G39+BFS_Todesfaelle!G92</f>
        <v>0</v>
      </c>
    </row>
    <row r="40" spans="1:6" x14ac:dyDescent="0.4">
      <c r="A40" s="1">
        <f>BFS_Todesfaelle!A40</f>
        <v>44101</v>
      </c>
      <c r="B40">
        <f>BFS_Todesfaelle!C40</f>
        <v>39</v>
      </c>
      <c r="C40">
        <f>BFS_Todesfaelle!D40+BFS_Todesfaelle!D93</f>
        <v>1117</v>
      </c>
      <c r="D40">
        <f>BFS_Todesfaelle!E40+BFS_Todesfaelle!E93</f>
        <v>1234</v>
      </c>
      <c r="E40">
        <f>BFS_Todesfaelle!F40+BFS_Todesfaelle!F93</f>
        <v>1350</v>
      </c>
      <c r="F40" s="3">
        <f>BFS_Todesfaelle!G40+BFS_Todesfaelle!G93</f>
        <v>0</v>
      </c>
    </row>
    <row r="41" spans="1:6" x14ac:dyDescent="0.4">
      <c r="A41" s="1">
        <f>BFS_Todesfaelle!A41</f>
        <v>44108</v>
      </c>
      <c r="B41">
        <f>BFS_Todesfaelle!C41</f>
        <v>40</v>
      </c>
      <c r="C41">
        <f>BFS_Todesfaelle!D41+BFS_Todesfaelle!D94</f>
        <v>1127</v>
      </c>
      <c r="D41">
        <f>BFS_Todesfaelle!E41+BFS_Todesfaelle!E94</f>
        <v>1244</v>
      </c>
      <c r="E41">
        <f>BFS_Todesfaelle!F41+BFS_Todesfaelle!F94</f>
        <v>1362</v>
      </c>
      <c r="F41" s="3">
        <f>BFS_Todesfaelle!G41+BFS_Todesfaelle!G94</f>
        <v>0</v>
      </c>
    </row>
    <row r="42" spans="1:6" x14ac:dyDescent="0.4">
      <c r="A42" s="1">
        <f>BFS_Todesfaelle!A42</f>
        <v>44115</v>
      </c>
      <c r="B42">
        <f>BFS_Todesfaelle!C42</f>
        <v>41</v>
      </c>
      <c r="C42">
        <f>BFS_Todesfaelle!D42+BFS_Todesfaelle!D95</f>
        <v>1136</v>
      </c>
      <c r="D42">
        <f>BFS_Todesfaelle!E42+BFS_Todesfaelle!E95</f>
        <v>1255</v>
      </c>
      <c r="E42">
        <f>BFS_Todesfaelle!F42+BFS_Todesfaelle!F95</f>
        <v>1372</v>
      </c>
      <c r="F42" s="3">
        <f>BFS_Todesfaelle!G42+BFS_Todesfaelle!G95</f>
        <v>0</v>
      </c>
    </row>
    <row r="43" spans="1:6" x14ac:dyDescent="0.4">
      <c r="A43" s="1">
        <f>BFS_Todesfaelle!A43</f>
        <v>44122</v>
      </c>
      <c r="B43">
        <f>BFS_Todesfaelle!C43</f>
        <v>42</v>
      </c>
      <c r="C43">
        <f>BFS_Todesfaelle!D43+BFS_Todesfaelle!D96</f>
        <v>1147</v>
      </c>
      <c r="D43">
        <f>BFS_Todesfaelle!E43+BFS_Todesfaelle!E96</f>
        <v>1265</v>
      </c>
      <c r="E43">
        <f>BFS_Todesfaelle!F43+BFS_Todesfaelle!F96</f>
        <v>1382</v>
      </c>
      <c r="F43" s="3">
        <f>BFS_Todesfaelle!G43+BFS_Todesfaelle!G96</f>
        <v>0</v>
      </c>
    </row>
    <row r="44" spans="1:6" x14ac:dyDescent="0.4">
      <c r="A44" s="1">
        <f>BFS_Todesfaelle!A44</f>
        <v>44129</v>
      </c>
      <c r="B44">
        <f>BFS_Todesfaelle!C44</f>
        <v>43</v>
      </c>
      <c r="C44">
        <f>BFS_Todesfaelle!D44+BFS_Todesfaelle!D97</f>
        <v>1155</v>
      </c>
      <c r="D44">
        <f>BFS_Todesfaelle!E44+BFS_Todesfaelle!E97</f>
        <v>1273</v>
      </c>
      <c r="E44">
        <f>BFS_Todesfaelle!F44+BFS_Todesfaelle!F97</f>
        <v>1392</v>
      </c>
      <c r="F44" s="3">
        <f>BFS_Todesfaelle!G44+BFS_Todesfaelle!G97</f>
        <v>0</v>
      </c>
    </row>
    <row r="45" spans="1:6" x14ac:dyDescent="0.4">
      <c r="A45" s="1">
        <f>BFS_Todesfaelle!A45</f>
        <v>44136</v>
      </c>
      <c r="B45">
        <f>BFS_Todesfaelle!C45</f>
        <v>44</v>
      </c>
      <c r="C45">
        <f>BFS_Todesfaelle!D45+BFS_Todesfaelle!D98</f>
        <v>1163</v>
      </c>
      <c r="D45">
        <f>BFS_Todesfaelle!E45+BFS_Todesfaelle!E98</f>
        <v>1282</v>
      </c>
      <c r="E45">
        <f>BFS_Todesfaelle!F45+BFS_Todesfaelle!F98</f>
        <v>1401</v>
      </c>
      <c r="F45" s="3">
        <f>BFS_Todesfaelle!G45+BFS_Todesfaelle!G98</f>
        <v>0</v>
      </c>
    </row>
    <row r="46" spans="1:6" x14ac:dyDescent="0.4">
      <c r="A46" s="1">
        <f>BFS_Todesfaelle!A46</f>
        <v>44143</v>
      </c>
      <c r="B46">
        <f>BFS_Todesfaelle!C46</f>
        <v>45</v>
      </c>
      <c r="C46">
        <f>BFS_Todesfaelle!D46+BFS_Todesfaelle!D99</f>
        <v>1175</v>
      </c>
      <c r="D46">
        <f>BFS_Todesfaelle!E46+BFS_Todesfaelle!E99</f>
        <v>1295</v>
      </c>
      <c r="E46">
        <f>BFS_Todesfaelle!F46+BFS_Todesfaelle!F99</f>
        <v>1414</v>
      </c>
      <c r="F46" s="3">
        <f>BFS_Todesfaelle!G46+BFS_Todesfaelle!G99</f>
        <v>0</v>
      </c>
    </row>
    <row r="47" spans="1:6" x14ac:dyDescent="0.4">
      <c r="A47" s="1">
        <f>BFS_Todesfaelle!A47</f>
        <v>44150</v>
      </c>
      <c r="B47">
        <f>BFS_Todesfaelle!C47</f>
        <v>46</v>
      </c>
      <c r="C47">
        <f>BFS_Todesfaelle!D47+BFS_Todesfaelle!D100</f>
        <v>1187</v>
      </c>
      <c r="D47">
        <f>BFS_Todesfaelle!E47+BFS_Todesfaelle!E100</f>
        <v>1307</v>
      </c>
      <c r="E47">
        <f>BFS_Todesfaelle!F47+BFS_Todesfaelle!F100</f>
        <v>1426</v>
      </c>
      <c r="F47" s="3">
        <f>BFS_Todesfaelle!G47+BFS_Todesfaelle!G100</f>
        <v>0</v>
      </c>
    </row>
    <row r="48" spans="1:6" x14ac:dyDescent="0.4">
      <c r="A48" s="1">
        <f>BFS_Todesfaelle!A48</f>
        <v>44157</v>
      </c>
      <c r="B48">
        <f>BFS_Todesfaelle!C48</f>
        <v>47</v>
      </c>
      <c r="C48">
        <f>BFS_Todesfaelle!D48+BFS_Todesfaelle!D101</f>
        <v>1200</v>
      </c>
      <c r="D48">
        <f>BFS_Todesfaelle!E48+BFS_Todesfaelle!E101</f>
        <v>1320</v>
      </c>
      <c r="E48">
        <f>BFS_Todesfaelle!F48+BFS_Todesfaelle!F101</f>
        <v>1440</v>
      </c>
      <c r="F48" s="3">
        <f>BFS_Todesfaelle!G48+BFS_Todesfaelle!G101</f>
        <v>0</v>
      </c>
    </row>
    <row r="49" spans="1:6" x14ac:dyDescent="0.4">
      <c r="A49" s="1">
        <f>BFS_Todesfaelle!A49</f>
        <v>44164</v>
      </c>
      <c r="B49">
        <f>BFS_Todesfaelle!C49</f>
        <v>48</v>
      </c>
      <c r="C49">
        <f>BFS_Todesfaelle!D49+BFS_Todesfaelle!D102</f>
        <v>1211</v>
      </c>
      <c r="D49">
        <f>BFS_Todesfaelle!E49+BFS_Todesfaelle!E102</f>
        <v>1332</v>
      </c>
      <c r="E49">
        <f>BFS_Todesfaelle!F49+BFS_Todesfaelle!F102</f>
        <v>1453</v>
      </c>
      <c r="F49" s="3">
        <f>BFS_Todesfaelle!G49+BFS_Todesfaelle!G102</f>
        <v>0</v>
      </c>
    </row>
    <row r="50" spans="1:6" x14ac:dyDescent="0.4">
      <c r="A50" s="1">
        <f>BFS_Todesfaelle!A50</f>
        <v>44171</v>
      </c>
      <c r="B50">
        <f>BFS_Todesfaelle!C50</f>
        <v>49</v>
      </c>
      <c r="C50">
        <f>BFS_Todesfaelle!D50+BFS_Todesfaelle!D103</f>
        <v>1224</v>
      </c>
      <c r="D50">
        <f>BFS_Todesfaelle!E50+BFS_Todesfaelle!E103</f>
        <v>1344</v>
      </c>
      <c r="E50">
        <f>BFS_Todesfaelle!F50+BFS_Todesfaelle!F103</f>
        <v>1466</v>
      </c>
      <c r="F50" s="3">
        <f>BFS_Todesfaelle!G50+BFS_Todesfaelle!G103</f>
        <v>0</v>
      </c>
    </row>
    <row r="51" spans="1:6" x14ac:dyDescent="0.4">
      <c r="A51" s="1">
        <f>BFS_Todesfaelle!A51</f>
        <v>44178</v>
      </c>
      <c r="B51">
        <f>BFS_Todesfaelle!C51</f>
        <v>50</v>
      </c>
      <c r="C51">
        <f>BFS_Todesfaelle!D51+BFS_Todesfaelle!D104</f>
        <v>1233</v>
      </c>
      <c r="D51">
        <f>BFS_Todesfaelle!E51+BFS_Todesfaelle!E104</f>
        <v>1355</v>
      </c>
      <c r="E51">
        <f>BFS_Todesfaelle!F51+BFS_Todesfaelle!F104</f>
        <v>1476</v>
      </c>
      <c r="F51" s="3">
        <f>BFS_Todesfaelle!G51+BFS_Todesfaelle!G104</f>
        <v>0</v>
      </c>
    </row>
    <row r="52" spans="1:6" x14ac:dyDescent="0.4">
      <c r="A52" s="1">
        <f>BFS_Todesfaelle!A52</f>
        <v>44185</v>
      </c>
      <c r="B52">
        <f>BFS_Todesfaelle!C52</f>
        <v>51</v>
      </c>
      <c r="C52">
        <f>BFS_Todesfaelle!D52+BFS_Todesfaelle!D105</f>
        <v>1242</v>
      </c>
      <c r="D52">
        <f>BFS_Todesfaelle!E52+BFS_Todesfaelle!E105</f>
        <v>1364</v>
      </c>
      <c r="E52">
        <f>BFS_Todesfaelle!F52+BFS_Todesfaelle!F105</f>
        <v>1486</v>
      </c>
      <c r="F52" s="3">
        <f>BFS_Todesfaelle!G52+BFS_Todesfaelle!G105</f>
        <v>0</v>
      </c>
    </row>
    <row r="53" spans="1:6" x14ac:dyDescent="0.4">
      <c r="A53" s="1">
        <f>BFS_Todesfaelle!A53</f>
        <v>44192</v>
      </c>
      <c r="B53">
        <f>BFS_Todesfaelle!C53</f>
        <v>52</v>
      </c>
      <c r="C53">
        <f>BFS_Todesfaelle!D53+BFS_Todesfaelle!D106</f>
        <v>1251</v>
      </c>
      <c r="D53">
        <f>BFS_Todesfaelle!E53+BFS_Todesfaelle!E106</f>
        <v>1374</v>
      </c>
      <c r="E53">
        <f>BFS_Todesfaelle!F53+BFS_Todesfaelle!F106</f>
        <v>1496</v>
      </c>
      <c r="F53" s="3">
        <f>BFS_Todesfaelle!G53+BFS_Todesfaelle!G106</f>
        <v>0</v>
      </c>
    </row>
    <row r="54" spans="1:6" x14ac:dyDescent="0.4">
      <c r="A54" s="1">
        <f>BFS_Todesfaelle!A54</f>
        <v>44199</v>
      </c>
      <c r="B54">
        <f>BFS_Todesfaelle!C54</f>
        <v>53</v>
      </c>
      <c r="C54">
        <f>BFS_Todesfaelle!D54+BFS_Todesfaelle!D107</f>
        <v>1260</v>
      </c>
      <c r="D54">
        <f>BFS_Todesfaelle!E54+BFS_Todesfaelle!E107</f>
        <v>1383</v>
      </c>
      <c r="E54">
        <f>BFS_Todesfaelle!F54+BFS_Todesfaelle!F107</f>
        <v>1506</v>
      </c>
      <c r="F54" s="3">
        <f>BFS_Todesfaelle!G54+BFS_Todesfaelle!G107</f>
        <v>0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45576-67C6-4E98-BF4F-381D9266F5FD}">
  <dimension ref="A1:F102"/>
  <sheetViews>
    <sheetView zoomScale="110" zoomScaleNormal="110" workbookViewId="0">
      <selection activeCell="E7" sqref="E7"/>
    </sheetView>
  </sheetViews>
  <sheetFormatPr baseColWidth="10" defaultRowHeight="14.6" x14ac:dyDescent="0.4"/>
  <cols>
    <col min="3" max="3" width="11.765625" customWidth="1"/>
    <col min="4" max="4" width="9.84375" customWidth="1"/>
    <col min="5" max="5" width="13.53515625" customWidth="1"/>
    <col min="6" max="6" width="11.3828125" bestFit="1" customWidth="1"/>
  </cols>
  <sheetData>
    <row r="1" spans="1:6" x14ac:dyDescent="0.4">
      <c r="B1" s="1"/>
      <c r="C1" s="7"/>
      <c r="D1" s="7" t="s">
        <v>413</v>
      </c>
      <c r="E1" s="16">
        <v>-10</v>
      </c>
      <c r="F1" s="7" t="s">
        <v>375</v>
      </c>
    </row>
    <row r="2" spans="1:6" x14ac:dyDescent="0.4">
      <c r="C2" s="7"/>
      <c r="D2" s="7" t="s">
        <v>414</v>
      </c>
      <c r="E2" s="9">
        <v>6.2E-2</v>
      </c>
      <c r="F2" s="7">
        <f ca="1">SUM(F7:F102)/COUNT(F7:F102)</f>
        <v>917.51738298591636</v>
      </c>
    </row>
    <row r="3" spans="1:6" x14ac:dyDescent="0.4">
      <c r="C3" s="7"/>
      <c r="D3" s="9"/>
      <c r="E3" s="7"/>
      <c r="F3" s="13"/>
    </row>
    <row r="4" spans="1:6" x14ac:dyDescent="0.4">
      <c r="C4" s="7"/>
      <c r="D4" s="9"/>
      <c r="E4" s="7"/>
      <c r="F4" s="13"/>
    </row>
    <row r="6" spans="1:6" x14ac:dyDescent="0.4">
      <c r="A6" t="str">
        <f>Schweiz!A6</f>
        <v>index</v>
      </c>
      <c r="B6" s="1" t="str">
        <f>Schweiz!B6</f>
        <v>date</v>
      </c>
      <c r="C6" s="3" t="str">
        <f>Schweiz!C6</f>
        <v>ncumul_conf</v>
      </c>
      <c r="D6" s="3" t="str">
        <f>Schweiz!D6</f>
        <v xml:space="preserve">ncumul_deceased </v>
      </c>
      <c r="E6" s="3" t="s">
        <v>518</v>
      </c>
      <c r="F6" s="3" t="s">
        <v>375</v>
      </c>
    </row>
    <row r="7" spans="1:6" x14ac:dyDescent="0.4">
      <c r="A7">
        <f>Schweiz!A7</f>
        <v>1</v>
      </c>
      <c r="B7" s="1">
        <f>Schweiz!B7</f>
        <v>43886</v>
      </c>
      <c r="C7" s="3">
        <f ca="1">Schweiz!C7</f>
        <v>0</v>
      </c>
      <c r="D7" s="3">
        <f ca="1">Schweiz!D7</f>
        <v>0</v>
      </c>
      <c r="E7" s="3" t="str">
        <f t="shared" ref="E7:E38" ca="1" si="0">IF(AND(ROW(E7)-6&gt;-$E$1,$A7&lt;&gt;""),INDIRECT(ADDRESS(ROW(E7)+$E$1,3))*$E$2,"")</f>
        <v/>
      </c>
      <c r="F7" s="3" t="str">
        <f t="shared" ref="F7:F14" ca="1" si="1">IF(E7&lt;&gt;"",(D7-E7)^2,"")</f>
        <v/>
      </c>
    </row>
    <row r="8" spans="1:6" x14ac:dyDescent="0.4">
      <c r="A8">
        <f>Schweiz!A8</f>
        <v>2</v>
      </c>
      <c r="B8" s="1">
        <f>Schweiz!B8</f>
        <v>43887</v>
      </c>
      <c r="C8" s="3">
        <f ca="1">Schweiz!C8</f>
        <v>1</v>
      </c>
      <c r="D8" s="3">
        <f ca="1">Schweiz!D8</f>
        <v>0</v>
      </c>
      <c r="E8" s="3" t="str">
        <f t="shared" ca="1" si="0"/>
        <v/>
      </c>
      <c r="F8" s="3" t="str">
        <f t="shared" ca="1" si="1"/>
        <v/>
      </c>
    </row>
    <row r="9" spans="1:6" x14ac:dyDescent="0.4">
      <c r="A9">
        <f>Schweiz!A9</f>
        <v>3</v>
      </c>
      <c r="B9" s="1">
        <f>Schweiz!B9</f>
        <v>43888</v>
      </c>
      <c r="C9" s="3">
        <f ca="1">Schweiz!C9</f>
        <v>4</v>
      </c>
      <c r="D9" s="3">
        <f ca="1">Schweiz!D9</f>
        <v>0</v>
      </c>
      <c r="E9" s="3" t="str">
        <f t="shared" ca="1" si="0"/>
        <v/>
      </c>
      <c r="F9" s="3" t="str">
        <f t="shared" ca="1" si="1"/>
        <v/>
      </c>
    </row>
    <row r="10" spans="1:6" x14ac:dyDescent="0.4">
      <c r="A10">
        <f>Schweiz!A10</f>
        <v>4</v>
      </c>
      <c r="B10" s="1">
        <f>Schweiz!B10</f>
        <v>43889</v>
      </c>
      <c r="C10" s="3">
        <f ca="1">Schweiz!C10</f>
        <v>14</v>
      </c>
      <c r="D10" s="3">
        <f ca="1">Schweiz!D10</f>
        <v>0</v>
      </c>
      <c r="E10" s="3" t="str">
        <f t="shared" ca="1" si="0"/>
        <v/>
      </c>
      <c r="F10" s="3" t="str">
        <f t="shared" ca="1" si="1"/>
        <v/>
      </c>
    </row>
    <row r="11" spans="1:6" x14ac:dyDescent="0.4">
      <c r="A11">
        <f>Schweiz!A11</f>
        <v>5</v>
      </c>
      <c r="B11" s="1">
        <f>Schweiz!B11</f>
        <v>43890</v>
      </c>
      <c r="C11" s="3">
        <f ca="1">Schweiz!C11</f>
        <v>28</v>
      </c>
      <c r="D11" s="3">
        <f ca="1">Schweiz!D11</f>
        <v>0</v>
      </c>
      <c r="E11" s="3" t="str">
        <f t="shared" ca="1" si="0"/>
        <v/>
      </c>
      <c r="F11" s="3" t="str">
        <f t="shared" ca="1" si="1"/>
        <v/>
      </c>
    </row>
    <row r="12" spans="1:6" x14ac:dyDescent="0.4">
      <c r="A12">
        <f>Schweiz!A12</f>
        <v>6</v>
      </c>
      <c r="B12" s="1">
        <f>Schweiz!B12</f>
        <v>43891</v>
      </c>
      <c r="C12" s="3">
        <f ca="1">Schweiz!C12</f>
        <v>35</v>
      </c>
      <c r="D12" s="3">
        <f ca="1">Schweiz!D12</f>
        <v>0</v>
      </c>
      <c r="E12" s="3" t="str">
        <f t="shared" ca="1" si="0"/>
        <v/>
      </c>
      <c r="F12" s="3" t="str">
        <f t="shared" ca="1" si="1"/>
        <v/>
      </c>
    </row>
    <row r="13" spans="1:6" x14ac:dyDescent="0.4">
      <c r="A13">
        <f>Schweiz!A13</f>
        <v>7</v>
      </c>
      <c r="B13" s="1">
        <f>Schweiz!B13</f>
        <v>43892</v>
      </c>
      <c r="C13" s="3">
        <f ca="1">Schweiz!C13</f>
        <v>52</v>
      </c>
      <c r="D13" s="3">
        <f ca="1">Schweiz!D13</f>
        <v>0</v>
      </c>
      <c r="E13" s="3" t="str">
        <f t="shared" ca="1" si="0"/>
        <v/>
      </c>
      <c r="F13" s="3" t="str">
        <f t="shared" ca="1" si="1"/>
        <v/>
      </c>
    </row>
    <row r="14" spans="1:6" x14ac:dyDescent="0.4">
      <c r="A14">
        <f>Schweiz!A14</f>
        <v>8</v>
      </c>
      <c r="B14" s="1">
        <f>Schweiz!B14</f>
        <v>43893</v>
      </c>
      <c r="C14" s="3">
        <f ca="1">Schweiz!C14</f>
        <v>76</v>
      </c>
      <c r="D14" s="3">
        <f ca="1">Schweiz!D14</f>
        <v>0</v>
      </c>
      <c r="E14" s="3" t="str">
        <f t="shared" ca="1" si="0"/>
        <v/>
      </c>
      <c r="F14" s="3" t="str">
        <f t="shared" ca="1" si="1"/>
        <v/>
      </c>
    </row>
    <row r="15" spans="1:6" x14ac:dyDescent="0.4">
      <c r="A15">
        <f>Schweiz!A15</f>
        <v>9</v>
      </c>
      <c r="B15" s="1">
        <f>Schweiz!B15</f>
        <v>43894</v>
      </c>
      <c r="C15" s="3">
        <f ca="1">Schweiz!C15</f>
        <v>102</v>
      </c>
      <c r="D15" s="3">
        <f ca="1">Schweiz!D15</f>
        <v>0</v>
      </c>
      <c r="E15" s="3" t="str">
        <f t="shared" ca="1" si="0"/>
        <v/>
      </c>
      <c r="F15" s="3" t="str">
        <f ca="1">IF(E15&lt;&gt;"",(D15-E15)^2,"")</f>
        <v/>
      </c>
    </row>
    <row r="16" spans="1:6" x14ac:dyDescent="0.4">
      <c r="A16">
        <f>Schweiz!A16</f>
        <v>10</v>
      </c>
      <c r="B16" s="1">
        <f>Schweiz!B16</f>
        <v>43895</v>
      </c>
      <c r="C16" s="3">
        <f ca="1">Schweiz!C16</f>
        <v>162</v>
      </c>
      <c r="D16" s="3">
        <f ca="1">Schweiz!D16</f>
        <v>0</v>
      </c>
      <c r="E16" s="3" t="str">
        <f t="shared" ca="1" si="0"/>
        <v/>
      </c>
      <c r="F16" s="3" t="str">
        <f t="shared" ref="F16:F79" ca="1" si="2">IF(E16&lt;&gt;"",(D16-E16)^2,"")</f>
        <v/>
      </c>
    </row>
    <row r="17" spans="1:6" x14ac:dyDescent="0.4">
      <c r="A17">
        <f>Schweiz!A17</f>
        <v>11</v>
      </c>
      <c r="B17" s="1">
        <f>Schweiz!B17</f>
        <v>43896</v>
      </c>
      <c r="C17" s="3">
        <f ca="1">Schweiz!C17</f>
        <v>221</v>
      </c>
      <c r="D17" s="3">
        <f ca="1">Schweiz!D17</f>
        <v>1</v>
      </c>
      <c r="E17" s="3">
        <f t="shared" ca="1" si="0"/>
        <v>0</v>
      </c>
      <c r="F17" s="3">
        <f t="shared" ca="1" si="2"/>
        <v>1</v>
      </c>
    </row>
    <row r="18" spans="1:6" x14ac:dyDescent="0.4">
      <c r="A18">
        <f>Schweiz!A18</f>
        <v>12</v>
      </c>
      <c r="B18" s="1">
        <f>Schweiz!B18</f>
        <v>43897</v>
      </c>
      <c r="C18" s="3">
        <f ca="1">Schweiz!C18</f>
        <v>287</v>
      </c>
      <c r="D18" s="3">
        <f ca="1">Schweiz!D18</f>
        <v>1</v>
      </c>
      <c r="E18" s="3">
        <f t="shared" ca="1" si="0"/>
        <v>6.2E-2</v>
      </c>
      <c r="F18" s="3">
        <f t="shared" ca="1" si="2"/>
        <v>0.87984399999999985</v>
      </c>
    </row>
    <row r="19" spans="1:6" x14ac:dyDescent="0.4">
      <c r="A19">
        <f>Schweiz!A19</f>
        <v>13</v>
      </c>
      <c r="B19" s="1">
        <f>Schweiz!B19</f>
        <v>43898</v>
      </c>
      <c r="C19" s="3">
        <f ca="1">Schweiz!C19</f>
        <v>343</v>
      </c>
      <c r="D19" s="3">
        <f ca="1">Schweiz!D19</f>
        <v>2</v>
      </c>
      <c r="E19" s="3">
        <f t="shared" ca="1" si="0"/>
        <v>0.248</v>
      </c>
      <c r="F19" s="3">
        <f t="shared" ca="1" si="2"/>
        <v>3.0695039999999998</v>
      </c>
    </row>
    <row r="20" spans="1:6" x14ac:dyDescent="0.4">
      <c r="A20">
        <f>Schweiz!A20</f>
        <v>14</v>
      </c>
      <c r="B20" s="1">
        <f>Schweiz!B20</f>
        <v>43899</v>
      </c>
      <c r="C20" s="3">
        <f ca="1">Schweiz!C20</f>
        <v>431</v>
      </c>
      <c r="D20" s="3">
        <f ca="1">Schweiz!D20</f>
        <v>2</v>
      </c>
      <c r="E20" s="3">
        <f t="shared" ca="1" si="0"/>
        <v>0.86799999999999999</v>
      </c>
      <c r="F20" s="3">
        <f t="shared" ca="1" si="2"/>
        <v>1.2814240000000003</v>
      </c>
    </row>
    <row r="21" spans="1:6" x14ac:dyDescent="0.4">
      <c r="A21">
        <f>Schweiz!A21</f>
        <v>15</v>
      </c>
      <c r="B21" s="1">
        <f>Schweiz!B21</f>
        <v>43900</v>
      </c>
      <c r="C21" s="3">
        <f ca="1">Schweiz!C21</f>
        <v>622</v>
      </c>
      <c r="D21" s="3">
        <f ca="1">Schweiz!D21</f>
        <v>4</v>
      </c>
      <c r="E21" s="3">
        <f t="shared" ca="1" si="0"/>
        <v>1.736</v>
      </c>
      <c r="F21" s="3">
        <f t="shared" ca="1" si="2"/>
        <v>5.1256960000000014</v>
      </c>
    </row>
    <row r="22" spans="1:6" x14ac:dyDescent="0.4">
      <c r="A22">
        <f>Schweiz!A22</f>
        <v>16</v>
      </c>
      <c r="B22" s="1">
        <f>Schweiz!B22</f>
        <v>43901</v>
      </c>
      <c r="C22" s="3">
        <f ca="1">Schweiz!C22</f>
        <v>876</v>
      </c>
      <c r="D22" s="3">
        <f ca="1">Schweiz!D22</f>
        <v>5</v>
      </c>
      <c r="E22" s="3">
        <f t="shared" ca="1" si="0"/>
        <v>2.17</v>
      </c>
      <c r="F22" s="3">
        <f t="shared" ca="1" si="2"/>
        <v>8.0089000000000006</v>
      </c>
    </row>
    <row r="23" spans="1:6" x14ac:dyDescent="0.4">
      <c r="A23">
        <f>Schweiz!A23</f>
        <v>17</v>
      </c>
      <c r="B23" s="1">
        <f>Schweiz!B23</f>
        <v>43902</v>
      </c>
      <c r="C23" s="3">
        <f ca="1">Schweiz!C23</f>
        <v>1176</v>
      </c>
      <c r="D23" s="3">
        <f ca="1">Schweiz!D23</f>
        <v>9</v>
      </c>
      <c r="E23" s="3">
        <f t="shared" ca="1" si="0"/>
        <v>3.2240000000000002</v>
      </c>
      <c r="F23" s="3">
        <f t="shared" ca="1" si="2"/>
        <v>33.362175999999998</v>
      </c>
    </row>
    <row r="24" spans="1:6" x14ac:dyDescent="0.4">
      <c r="A24">
        <f>Schweiz!A24</f>
        <v>18</v>
      </c>
      <c r="B24" s="1">
        <f>Schweiz!B24</f>
        <v>43903</v>
      </c>
      <c r="C24" s="3">
        <f ca="1">Schweiz!C24</f>
        <v>1537</v>
      </c>
      <c r="D24" s="3">
        <f ca="1">Schweiz!D24</f>
        <v>10</v>
      </c>
      <c r="E24" s="3">
        <f t="shared" ca="1" si="0"/>
        <v>4.7119999999999997</v>
      </c>
      <c r="F24" s="3">
        <f t="shared" ca="1" si="2"/>
        <v>27.962944000000004</v>
      </c>
    </row>
    <row r="25" spans="1:6" x14ac:dyDescent="0.4">
      <c r="A25">
        <f>Schweiz!A25</f>
        <v>19</v>
      </c>
      <c r="B25" s="1">
        <f>Schweiz!B25</f>
        <v>43904</v>
      </c>
      <c r="C25" s="3">
        <f ca="1">Schweiz!C25</f>
        <v>1985</v>
      </c>
      <c r="D25" s="3">
        <f ca="1">Schweiz!D25</f>
        <v>13</v>
      </c>
      <c r="E25" s="3">
        <f t="shared" ca="1" si="0"/>
        <v>6.3239999999999998</v>
      </c>
      <c r="F25" s="3">
        <f t="shared" ca="1" si="2"/>
        <v>44.568975999999999</v>
      </c>
    </row>
    <row r="26" spans="1:6" x14ac:dyDescent="0.4">
      <c r="A26">
        <f>Schweiz!A26</f>
        <v>20</v>
      </c>
      <c r="B26" s="1">
        <f>Schweiz!B26</f>
        <v>43905</v>
      </c>
      <c r="C26" s="3">
        <f ca="1">Schweiz!C26</f>
        <v>2340</v>
      </c>
      <c r="D26" s="3">
        <f ca="1">Schweiz!D26</f>
        <v>22</v>
      </c>
      <c r="E26" s="3">
        <f t="shared" ca="1" si="0"/>
        <v>10.044</v>
      </c>
      <c r="F26" s="3">
        <f t="shared" ca="1" si="2"/>
        <v>142.94593599999999</v>
      </c>
    </row>
    <row r="27" spans="1:6" x14ac:dyDescent="0.4">
      <c r="A27">
        <f>Schweiz!A27</f>
        <v>21</v>
      </c>
      <c r="B27" s="1">
        <f>Schweiz!B27</f>
        <v>43906</v>
      </c>
      <c r="C27" s="3">
        <f ca="1">Schweiz!C27</f>
        <v>3055</v>
      </c>
      <c r="D27" s="3">
        <f ca="1">Schweiz!D27</f>
        <v>29</v>
      </c>
      <c r="E27" s="3">
        <f t="shared" ca="1" si="0"/>
        <v>13.702</v>
      </c>
      <c r="F27" s="3">
        <f t="shared" ca="1" si="2"/>
        <v>234.02880400000001</v>
      </c>
    </row>
    <row r="28" spans="1:6" x14ac:dyDescent="0.4">
      <c r="A28">
        <f>Schweiz!A28</f>
        <v>22</v>
      </c>
      <c r="B28" s="1">
        <f>Schweiz!B28</f>
        <v>43907</v>
      </c>
      <c r="C28" s="3">
        <f ca="1">Schweiz!C28</f>
        <v>3889</v>
      </c>
      <c r="D28" s="3">
        <f ca="1">Schweiz!D28</f>
        <v>36</v>
      </c>
      <c r="E28" s="3">
        <f t="shared" ca="1" si="0"/>
        <v>17.794</v>
      </c>
      <c r="F28" s="3">
        <f t="shared" ca="1" si="2"/>
        <v>331.45843600000001</v>
      </c>
    </row>
    <row r="29" spans="1:6" x14ac:dyDescent="0.4">
      <c r="A29">
        <f>Schweiz!A29</f>
        <v>23</v>
      </c>
      <c r="B29" s="1">
        <f>Schweiz!B29</f>
        <v>43908</v>
      </c>
      <c r="C29" s="3">
        <f ca="1">Schweiz!C29</f>
        <v>4908</v>
      </c>
      <c r="D29" s="3">
        <f ca="1">Schweiz!D29</f>
        <v>46</v>
      </c>
      <c r="E29" s="3">
        <f t="shared" ca="1" si="0"/>
        <v>21.265999999999998</v>
      </c>
      <c r="F29" s="3">
        <f t="shared" ca="1" si="2"/>
        <v>611.77075600000012</v>
      </c>
    </row>
    <row r="30" spans="1:6" x14ac:dyDescent="0.4">
      <c r="A30">
        <f>Schweiz!A30</f>
        <v>24</v>
      </c>
      <c r="B30" s="1">
        <f>Schweiz!B30</f>
        <v>43909</v>
      </c>
      <c r="C30" s="3">
        <f ca="1">Schweiz!C30</f>
        <v>5936</v>
      </c>
      <c r="D30" s="3">
        <f ca="1">Schweiz!D30</f>
        <v>55</v>
      </c>
      <c r="E30" s="3">
        <f t="shared" ca="1" si="0"/>
        <v>26.722000000000001</v>
      </c>
      <c r="F30" s="3">
        <f t="shared" ca="1" si="2"/>
        <v>799.64528399999995</v>
      </c>
    </row>
    <row r="31" spans="1:6" x14ac:dyDescent="0.4">
      <c r="A31">
        <f>Schweiz!A31</f>
        <v>25</v>
      </c>
      <c r="B31" s="1">
        <f>Schweiz!B31</f>
        <v>43910</v>
      </c>
      <c r="C31" s="3">
        <f ca="1">Schweiz!C31</f>
        <v>7109</v>
      </c>
      <c r="D31" s="3">
        <f ca="1">Schweiz!D31</f>
        <v>78</v>
      </c>
      <c r="E31" s="3">
        <f t="shared" ca="1" si="0"/>
        <v>38.564</v>
      </c>
      <c r="F31" s="3">
        <f t="shared" ca="1" si="2"/>
        <v>1555.1980960000001</v>
      </c>
    </row>
    <row r="32" spans="1:6" x14ac:dyDescent="0.4">
      <c r="A32">
        <f>Schweiz!A32</f>
        <v>26</v>
      </c>
      <c r="B32" s="1">
        <f>Schweiz!B32</f>
        <v>43911</v>
      </c>
      <c r="C32" s="3">
        <f ca="1">Schweiz!C32</f>
        <v>7882</v>
      </c>
      <c r="D32" s="3">
        <f ca="1">Schweiz!D32</f>
        <v>98</v>
      </c>
      <c r="E32" s="3">
        <f t="shared" ca="1" si="0"/>
        <v>54.311999999999998</v>
      </c>
      <c r="F32" s="3">
        <f t="shared" ca="1" si="2"/>
        <v>1908.6413440000001</v>
      </c>
    </row>
    <row r="33" spans="1:6" x14ac:dyDescent="0.4">
      <c r="A33">
        <f>Schweiz!A33</f>
        <v>27</v>
      </c>
      <c r="B33" s="1">
        <f>Schweiz!B33</f>
        <v>43912</v>
      </c>
      <c r="C33" s="3">
        <f ca="1">Schweiz!C33</f>
        <v>8466</v>
      </c>
      <c r="D33" s="3">
        <f ca="1">Schweiz!D33</f>
        <v>114</v>
      </c>
      <c r="E33" s="3">
        <f t="shared" ca="1" si="0"/>
        <v>72.912000000000006</v>
      </c>
      <c r="F33" s="3">
        <f t="shared" ca="1" si="2"/>
        <v>1688.2237439999994</v>
      </c>
    </row>
    <row r="34" spans="1:6" x14ac:dyDescent="0.4">
      <c r="A34">
        <f>Schweiz!A34</f>
        <v>28</v>
      </c>
      <c r="B34" s="1">
        <f>Schweiz!B34</f>
        <v>43913</v>
      </c>
      <c r="C34" s="3">
        <f ca="1">Schweiz!C34</f>
        <v>9845</v>
      </c>
      <c r="D34" s="3">
        <f ca="1">Schweiz!D34</f>
        <v>143</v>
      </c>
      <c r="E34" s="3">
        <f t="shared" ca="1" si="0"/>
        <v>95.293999999999997</v>
      </c>
      <c r="F34" s="3">
        <f t="shared" ca="1" si="2"/>
        <v>2275.8624360000003</v>
      </c>
    </row>
    <row r="35" spans="1:6" x14ac:dyDescent="0.4">
      <c r="A35">
        <f>Schweiz!A35</f>
        <v>29</v>
      </c>
      <c r="B35" s="1">
        <f>Schweiz!B35</f>
        <v>43914</v>
      </c>
      <c r="C35" s="3">
        <f ca="1">Schweiz!C35</f>
        <v>10890</v>
      </c>
      <c r="D35" s="3">
        <f ca="1">Schweiz!D35</f>
        <v>165</v>
      </c>
      <c r="E35" s="3">
        <f t="shared" ca="1" si="0"/>
        <v>123.07</v>
      </c>
      <c r="F35" s="3">
        <f t="shared" ca="1" si="2"/>
        <v>1758.1249000000005</v>
      </c>
    </row>
    <row r="36" spans="1:6" x14ac:dyDescent="0.4">
      <c r="A36">
        <f>Schweiz!A36</f>
        <v>30</v>
      </c>
      <c r="B36" s="1">
        <f>Schweiz!B36</f>
        <v>43915</v>
      </c>
      <c r="C36" s="3">
        <f ca="1">Schweiz!C36</f>
        <v>12036</v>
      </c>
      <c r="D36" s="3">
        <f ca="1">Schweiz!D36</f>
        <v>200</v>
      </c>
      <c r="E36" s="3">
        <f t="shared" ca="1" si="0"/>
        <v>145.08000000000001</v>
      </c>
      <c r="F36" s="3">
        <f t="shared" ca="1" si="2"/>
        <v>3016.2063999999987</v>
      </c>
    </row>
    <row r="37" spans="1:6" x14ac:dyDescent="0.4">
      <c r="A37">
        <f>Schweiz!A37</f>
        <v>31</v>
      </c>
      <c r="B37" s="1">
        <f>Schweiz!B37</f>
        <v>43916</v>
      </c>
      <c r="C37" s="3">
        <f ca="1">Schweiz!C37</f>
        <v>13111</v>
      </c>
      <c r="D37" s="3">
        <f ca="1">Schweiz!D37</f>
        <v>245</v>
      </c>
      <c r="E37" s="3">
        <f t="shared" ca="1" si="0"/>
        <v>189.41</v>
      </c>
      <c r="F37" s="3">
        <f t="shared" ca="1" si="2"/>
        <v>3090.2481000000002</v>
      </c>
    </row>
    <row r="38" spans="1:6" x14ac:dyDescent="0.4">
      <c r="A38">
        <f>Schweiz!A38</f>
        <v>32</v>
      </c>
      <c r="B38" s="1">
        <f>Schweiz!B38</f>
        <v>43917</v>
      </c>
      <c r="C38" s="3">
        <f ca="1">Schweiz!C38</f>
        <v>14421</v>
      </c>
      <c r="D38" s="3">
        <f ca="1">Schweiz!D38</f>
        <v>283</v>
      </c>
      <c r="E38" s="3">
        <f t="shared" ca="1" si="0"/>
        <v>241.11799999999999</v>
      </c>
      <c r="F38" s="3">
        <f t="shared" ca="1" si="2"/>
        <v>1754.1019240000005</v>
      </c>
    </row>
    <row r="39" spans="1:6" x14ac:dyDescent="0.4">
      <c r="A39">
        <f>Schweiz!A39</f>
        <v>33</v>
      </c>
      <c r="B39" s="1">
        <f>Schweiz!B39</f>
        <v>43918</v>
      </c>
      <c r="C39" s="3">
        <f ca="1">Schweiz!C39</f>
        <v>15299</v>
      </c>
      <c r="D39" s="3">
        <f ca="1">Schweiz!D39</f>
        <v>335</v>
      </c>
      <c r="E39" s="3">
        <f t="shared" ref="E39:E70" ca="1" si="3">IF(AND(ROW(E39)-6&gt;-$E$1,$A39&lt;&gt;""),INDIRECT(ADDRESS(ROW(E39)+$E$1,3))*$E$2,"")</f>
        <v>304.29599999999999</v>
      </c>
      <c r="F39" s="3">
        <f t="shared" ca="1" si="2"/>
        <v>942.7356160000005</v>
      </c>
    </row>
    <row r="40" spans="1:6" x14ac:dyDescent="0.4">
      <c r="A40">
        <f>Schweiz!A40</f>
        <v>34</v>
      </c>
      <c r="B40" s="1">
        <f>Schweiz!B40</f>
        <v>43919</v>
      </c>
      <c r="C40" s="3">
        <f ca="1">Schweiz!C40</f>
        <v>15946</v>
      </c>
      <c r="D40" s="3">
        <f ca="1">Schweiz!D40</f>
        <v>381</v>
      </c>
      <c r="E40" s="3">
        <f t="shared" ca="1" si="3"/>
        <v>368.03199999999998</v>
      </c>
      <c r="F40" s="3">
        <f t="shared" ca="1" si="2"/>
        <v>168.16902400000046</v>
      </c>
    </row>
    <row r="41" spans="1:6" x14ac:dyDescent="0.4">
      <c r="A41">
        <f>Schweiz!A41</f>
        <v>35</v>
      </c>
      <c r="B41" s="1">
        <f>Schweiz!B41</f>
        <v>43920</v>
      </c>
      <c r="C41" s="3">
        <f ca="1">Schweiz!C41</f>
        <v>16988</v>
      </c>
      <c r="D41" s="3">
        <f ca="1">Schweiz!D41</f>
        <v>439</v>
      </c>
      <c r="E41" s="3">
        <f t="shared" ca="1" si="3"/>
        <v>440.75799999999998</v>
      </c>
      <c r="F41" s="3">
        <f t="shared" ca="1" si="2"/>
        <v>3.0905639999999344</v>
      </c>
    </row>
    <row r="42" spans="1:6" x14ac:dyDescent="0.4">
      <c r="A42">
        <f>Schweiz!A42</f>
        <v>36</v>
      </c>
      <c r="B42" s="1">
        <f>Schweiz!B42</f>
        <v>43921</v>
      </c>
      <c r="C42" s="3">
        <f ca="1">Schweiz!C42</f>
        <v>17911</v>
      </c>
      <c r="D42" s="3">
        <f ca="1">Schweiz!D42</f>
        <v>503</v>
      </c>
      <c r="E42" s="3">
        <f t="shared" ca="1" si="3"/>
        <v>488.68399999999997</v>
      </c>
      <c r="F42" s="3">
        <f t="shared" ca="1" si="2"/>
        <v>204.94785600000088</v>
      </c>
    </row>
    <row r="43" spans="1:6" x14ac:dyDescent="0.4">
      <c r="A43">
        <f>Schweiz!A43</f>
        <v>37</v>
      </c>
      <c r="B43" s="1">
        <f>Schweiz!B43</f>
        <v>43922</v>
      </c>
      <c r="C43" s="3">
        <f ca="1">Schweiz!C43</f>
        <v>18984</v>
      </c>
      <c r="D43" s="3">
        <f ca="1">Schweiz!D43</f>
        <v>567</v>
      </c>
      <c r="E43" s="3">
        <f t="shared" ca="1" si="3"/>
        <v>524.89200000000005</v>
      </c>
      <c r="F43" s="3">
        <f t="shared" ca="1" si="2"/>
        <v>1773.0836639999955</v>
      </c>
    </row>
    <row r="44" spans="1:6" x14ac:dyDescent="0.4">
      <c r="A44">
        <f>Schweiz!A44</f>
        <v>38</v>
      </c>
      <c r="B44" s="1">
        <f>Schweiz!B44</f>
        <v>43923</v>
      </c>
      <c r="C44" s="3">
        <f ca="1">Schweiz!C44</f>
        <v>20073</v>
      </c>
      <c r="D44" s="3">
        <f ca="1">Schweiz!D44</f>
        <v>628</v>
      </c>
      <c r="E44" s="3">
        <f t="shared" ca="1" si="3"/>
        <v>610.39</v>
      </c>
      <c r="F44" s="3">
        <f t="shared" ca="1" si="2"/>
        <v>310.11210000000045</v>
      </c>
    </row>
    <row r="45" spans="1:6" x14ac:dyDescent="0.4">
      <c r="A45">
        <f>Schweiz!A45</f>
        <v>39</v>
      </c>
      <c r="B45" s="1">
        <f>Schweiz!B45</f>
        <v>43924</v>
      </c>
      <c r="C45" s="3">
        <f ca="1">Schweiz!C45</f>
        <v>21042</v>
      </c>
      <c r="D45" s="3">
        <f ca="1">Schweiz!D45</f>
        <v>689</v>
      </c>
      <c r="E45" s="3">
        <f t="shared" ca="1" si="3"/>
        <v>675.18</v>
      </c>
      <c r="F45" s="3">
        <f t="shared" ca="1" si="2"/>
        <v>190.9924000000014</v>
      </c>
    </row>
    <row r="46" spans="1:6" x14ac:dyDescent="0.4">
      <c r="A46">
        <f>Schweiz!A46</f>
        <v>40</v>
      </c>
      <c r="B46" s="1">
        <f>Schweiz!B46</f>
        <v>43925</v>
      </c>
      <c r="C46" s="3">
        <f ca="1">Schweiz!C46</f>
        <v>21648</v>
      </c>
      <c r="D46" s="3">
        <f ca="1">Schweiz!D46</f>
        <v>756</v>
      </c>
      <c r="E46" s="3">
        <f t="shared" ca="1" si="3"/>
        <v>746.23199999999997</v>
      </c>
      <c r="F46" s="3">
        <f t="shared" ca="1" si="2"/>
        <v>95.413824000000574</v>
      </c>
    </row>
    <row r="47" spans="1:6" x14ac:dyDescent="0.4">
      <c r="A47">
        <f>Schweiz!A47</f>
        <v>41</v>
      </c>
      <c r="B47" s="1">
        <f>Schweiz!B47</f>
        <v>43926</v>
      </c>
      <c r="C47" s="3">
        <f ca="1">Schweiz!C47</f>
        <v>22085</v>
      </c>
      <c r="D47" s="3">
        <f ca="1">Schweiz!D47</f>
        <v>810</v>
      </c>
      <c r="E47" s="3">
        <f t="shared" ca="1" si="3"/>
        <v>812.88199999999995</v>
      </c>
      <c r="F47" s="3">
        <f t="shared" ca="1" si="2"/>
        <v>8.3059239999997008</v>
      </c>
    </row>
    <row r="48" spans="1:6" x14ac:dyDescent="0.4">
      <c r="A48">
        <f>Schweiz!A48</f>
        <v>42</v>
      </c>
      <c r="B48" s="1">
        <f>Schweiz!B48</f>
        <v>43927</v>
      </c>
      <c r="C48" s="3">
        <f ca="1">Schweiz!C48</f>
        <v>22756</v>
      </c>
      <c r="D48" s="3">
        <f ca="1">Schweiz!D48</f>
        <v>869</v>
      </c>
      <c r="E48" s="3">
        <f t="shared" ca="1" si="3"/>
        <v>894.10199999999998</v>
      </c>
      <c r="F48" s="3">
        <f t="shared" ca="1" si="2"/>
        <v>630.11040399999877</v>
      </c>
    </row>
    <row r="49" spans="1:6" x14ac:dyDescent="0.4">
      <c r="A49">
        <f>Schweiz!A49</f>
        <v>43</v>
      </c>
      <c r="B49" s="1">
        <f>Schweiz!B49</f>
        <v>43928</v>
      </c>
      <c r="C49" s="3">
        <f ca="1">Schweiz!C49</f>
        <v>23410</v>
      </c>
      <c r="D49" s="3">
        <f ca="1">Schweiz!D49</f>
        <v>930</v>
      </c>
      <c r="E49" s="3">
        <f t="shared" ca="1" si="3"/>
        <v>948.53800000000001</v>
      </c>
      <c r="F49" s="3">
        <f t="shared" ca="1" si="2"/>
        <v>343.6574440000004</v>
      </c>
    </row>
    <row r="50" spans="1:6" x14ac:dyDescent="0.4">
      <c r="A50">
        <f>Schweiz!A50</f>
        <v>44</v>
      </c>
      <c r="B50" s="1">
        <f>Schweiz!B50</f>
        <v>43929</v>
      </c>
      <c r="C50" s="3">
        <f ca="1">Schweiz!C50</f>
        <v>24078</v>
      </c>
      <c r="D50" s="3">
        <f ca="1">Schweiz!D50</f>
        <v>997</v>
      </c>
      <c r="E50" s="3">
        <f t="shared" ca="1" si="3"/>
        <v>988.65200000000004</v>
      </c>
      <c r="F50" s="3">
        <f t="shared" ca="1" si="2"/>
        <v>69.689103999999276</v>
      </c>
    </row>
    <row r="51" spans="1:6" x14ac:dyDescent="0.4">
      <c r="A51">
        <f>Schweiz!A51</f>
        <v>45</v>
      </c>
      <c r="B51" s="1">
        <f>Schweiz!B51</f>
        <v>43930</v>
      </c>
      <c r="C51" s="3">
        <f ca="1">Schweiz!C51</f>
        <v>24743</v>
      </c>
      <c r="D51" s="3">
        <f ca="1">Schweiz!D51</f>
        <v>1048</v>
      </c>
      <c r="E51" s="3">
        <f t="shared" ca="1" si="3"/>
        <v>1053.2560000000001</v>
      </c>
      <c r="F51" s="3">
        <f t="shared" ca="1" si="2"/>
        <v>27.625536000000899</v>
      </c>
    </row>
    <row r="52" spans="1:6" x14ac:dyDescent="0.4">
      <c r="A52">
        <f>Schweiz!A52</f>
        <v>46</v>
      </c>
      <c r="B52" s="1">
        <f>Schweiz!B52</f>
        <v>43931</v>
      </c>
      <c r="C52" s="3">
        <f ca="1">Schweiz!C52</f>
        <v>25194</v>
      </c>
      <c r="D52" s="3">
        <f ca="1">Schweiz!D52</f>
        <v>1098</v>
      </c>
      <c r="E52" s="3">
        <f t="shared" ca="1" si="3"/>
        <v>1110.482</v>
      </c>
      <c r="F52" s="3">
        <f t="shared" ca="1" si="2"/>
        <v>155.80032399999928</v>
      </c>
    </row>
    <row r="53" spans="1:6" x14ac:dyDescent="0.4">
      <c r="A53">
        <f>Schweiz!A53</f>
        <v>47</v>
      </c>
      <c r="B53" s="1">
        <f>Schweiz!B53</f>
        <v>43932</v>
      </c>
      <c r="C53" s="3">
        <f ca="1">Schweiz!C53</f>
        <v>25658</v>
      </c>
      <c r="D53" s="3">
        <f ca="1">Schweiz!D53</f>
        <v>1135</v>
      </c>
      <c r="E53" s="3">
        <f t="shared" ca="1" si="3"/>
        <v>1177.008</v>
      </c>
      <c r="F53" s="3">
        <f t="shared" ca="1" si="2"/>
        <v>1764.6720640000033</v>
      </c>
    </row>
    <row r="54" spans="1:6" x14ac:dyDescent="0.4">
      <c r="A54">
        <f>Schweiz!A54</f>
        <v>48</v>
      </c>
      <c r="B54" s="1">
        <f>Schweiz!B54</f>
        <v>43933</v>
      </c>
      <c r="C54" s="3">
        <f ca="1">Schweiz!C54</f>
        <v>25932</v>
      </c>
      <c r="D54" s="3">
        <f ca="1">Schweiz!D54</f>
        <v>1191</v>
      </c>
      <c r="E54" s="3">
        <f t="shared" ca="1" si="3"/>
        <v>1244.5260000000001</v>
      </c>
      <c r="F54" s="3">
        <f t="shared" ca="1" si="2"/>
        <v>2865.0326760000071</v>
      </c>
    </row>
    <row r="55" spans="1:6" x14ac:dyDescent="0.4">
      <c r="A55">
        <f>Schweiz!A55</f>
        <v>49</v>
      </c>
      <c r="B55" s="1">
        <f>Schweiz!B55</f>
        <v>43934</v>
      </c>
      <c r="C55" s="3">
        <f ca="1">Schweiz!C55</f>
        <v>26175</v>
      </c>
      <c r="D55" s="3">
        <f ca="1">Schweiz!D55</f>
        <v>1223</v>
      </c>
      <c r="E55" s="3">
        <f t="shared" ca="1" si="3"/>
        <v>1304.604</v>
      </c>
      <c r="F55" s="3">
        <f t="shared" ca="1" si="2"/>
        <v>6659.2128160000066</v>
      </c>
    </row>
    <row r="56" spans="1:6" x14ac:dyDescent="0.4">
      <c r="A56">
        <f>Schweiz!A56</f>
        <v>50</v>
      </c>
      <c r="B56" s="1">
        <f>Schweiz!B56</f>
        <v>43935</v>
      </c>
      <c r="C56" s="3">
        <f ca="1">Schweiz!C56</f>
        <v>26498</v>
      </c>
      <c r="D56" s="3">
        <f ca="1">Schweiz!D56</f>
        <v>1261</v>
      </c>
      <c r="E56" s="3">
        <f t="shared" ca="1" si="3"/>
        <v>1342.1759999999999</v>
      </c>
      <c r="F56" s="3">
        <f t="shared" ca="1" si="2"/>
        <v>6589.5429759999888</v>
      </c>
    </row>
    <row r="57" spans="1:6" x14ac:dyDescent="0.4">
      <c r="A57">
        <f>Schweiz!A57</f>
        <v>51</v>
      </c>
      <c r="B57" s="1">
        <f>Schweiz!B57</f>
        <v>43936</v>
      </c>
      <c r="C57" s="3">
        <f ca="1">Schweiz!C57</f>
        <v>26813</v>
      </c>
      <c r="D57" s="3">
        <f ca="1">Schweiz!D57</f>
        <v>1315</v>
      </c>
      <c r="E57" s="3">
        <f t="shared" ca="1" si="3"/>
        <v>1369.27</v>
      </c>
      <c r="F57" s="3">
        <f t="shared" ca="1" si="2"/>
        <v>2945.2328999999982</v>
      </c>
    </row>
    <row r="58" spans="1:6" x14ac:dyDescent="0.4">
      <c r="A58">
        <f>Schweiz!A58</f>
        <v>52</v>
      </c>
      <c r="B58" s="1">
        <f>Schweiz!B58</f>
        <v>43937</v>
      </c>
      <c r="C58" s="3">
        <f ca="1">Schweiz!C58</f>
        <v>27114</v>
      </c>
      <c r="D58" s="3">
        <f ca="1">Schweiz!D58</f>
        <v>1363</v>
      </c>
      <c r="E58" s="3">
        <f t="shared" ca="1" si="3"/>
        <v>1410.8720000000001</v>
      </c>
      <c r="F58" s="3">
        <f t="shared" ca="1" si="2"/>
        <v>2291.7283840000068</v>
      </c>
    </row>
    <row r="59" spans="1:6" x14ac:dyDescent="0.4">
      <c r="A59">
        <f>Schweiz!A59</f>
        <v>53</v>
      </c>
      <c r="B59" s="1">
        <f>Schweiz!B59</f>
        <v>43938</v>
      </c>
      <c r="C59" s="3">
        <f ca="1">Schweiz!C59</f>
        <v>27422</v>
      </c>
      <c r="D59" s="3">
        <f ca="1">Schweiz!D59</f>
        <v>1409</v>
      </c>
      <c r="E59" s="3">
        <f t="shared" ca="1" si="3"/>
        <v>1451.42</v>
      </c>
      <c r="F59" s="3">
        <f t="shared" ca="1" si="2"/>
        <v>1799.4564000000062</v>
      </c>
    </row>
    <row r="60" spans="1:6" x14ac:dyDescent="0.4">
      <c r="A60">
        <f>Schweiz!A60</f>
        <v>54</v>
      </c>
      <c r="B60" s="1">
        <f>Schweiz!B60</f>
        <v>43939</v>
      </c>
      <c r="C60" s="3">
        <f ca="1">Schweiz!C60</f>
        <v>27701</v>
      </c>
      <c r="D60" s="3">
        <f ca="1">Schweiz!D60</f>
        <v>1451</v>
      </c>
      <c r="E60" s="3">
        <f t="shared" ca="1" si="3"/>
        <v>1492.836</v>
      </c>
      <c r="F60" s="3">
        <f t="shared" ca="1" si="2"/>
        <v>1750.2508960000011</v>
      </c>
    </row>
    <row r="61" spans="1:6" x14ac:dyDescent="0.4">
      <c r="A61">
        <f>Schweiz!A61</f>
        <v>55</v>
      </c>
      <c r="B61" s="1">
        <f>Schweiz!B61</f>
        <v>43940</v>
      </c>
      <c r="C61" s="3">
        <f ca="1">Schweiz!C61</f>
        <v>27880</v>
      </c>
      <c r="D61" s="3">
        <f ca="1">Schweiz!D61</f>
        <v>1475</v>
      </c>
      <c r="E61" s="3">
        <f t="shared" ca="1" si="3"/>
        <v>1534.066</v>
      </c>
      <c r="F61" s="3">
        <f t="shared" ca="1" si="2"/>
        <v>3488.7923560000036</v>
      </c>
    </row>
    <row r="62" spans="1:6" x14ac:dyDescent="0.4">
      <c r="A62">
        <f>Schweiz!A62</f>
        <v>56</v>
      </c>
      <c r="B62" s="1">
        <f>Schweiz!B62</f>
        <v>43941</v>
      </c>
      <c r="C62" s="3">
        <f ca="1">Schweiz!C62</f>
        <v>28077</v>
      </c>
      <c r="D62" s="3">
        <f ca="1">Schweiz!D62</f>
        <v>1518</v>
      </c>
      <c r="E62" s="3">
        <f t="shared" ca="1" si="3"/>
        <v>1562.028</v>
      </c>
      <c r="F62" s="3">
        <f t="shared" ca="1" si="2"/>
        <v>1938.4647840000018</v>
      </c>
    </row>
    <row r="63" spans="1:6" x14ac:dyDescent="0.4">
      <c r="A63">
        <f>Schweiz!A63</f>
        <v>57</v>
      </c>
      <c r="B63" s="1">
        <f>Schweiz!B63</f>
        <v>43942</v>
      </c>
      <c r="C63" s="3">
        <f ca="1">Schweiz!C63</f>
        <v>28243</v>
      </c>
      <c r="D63" s="3">
        <f ca="1">Schweiz!D63</f>
        <v>1559</v>
      </c>
      <c r="E63" s="3">
        <f t="shared" ca="1" si="3"/>
        <v>1590.796</v>
      </c>
      <c r="F63" s="3">
        <f t="shared" ca="1" si="2"/>
        <v>1010.9856160000031</v>
      </c>
    </row>
    <row r="64" spans="1:6" x14ac:dyDescent="0.4">
      <c r="A64">
        <f>Schweiz!A64</f>
        <v>58</v>
      </c>
      <c r="B64" s="1">
        <f>Schweiz!B64</f>
        <v>43943</v>
      </c>
      <c r="C64" s="3">
        <f ca="1">Schweiz!C64</f>
        <v>28449</v>
      </c>
      <c r="D64" s="3">
        <f ca="1">Schweiz!D64</f>
        <v>1587</v>
      </c>
      <c r="E64" s="3">
        <f t="shared" ca="1" si="3"/>
        <v>1607.7839999999999</v>
      </c>
      <c r="F64" s="3">
        <f t="shared" ca="1" si="2"/>
        <v>431.97465599999492</v>
      </c>
    </row>
    <row r="65" spans="1:6" x14ac:dyDescent="0.4">
      <c r="A65">
        <f>Schweiz!A65</f>
        <v>59</v>
      </c>
      <c r="B65" s="1">
        <f>Schweiz!B65</f>
        <v>43944</v>
      </c>
      <c r="C65" s="3">
        <f ca="1">Schweiz!C65</f>
        <v>28670</v>
      </c>
      <c r="D65" s="3">
        <f ca="1">Schweiz!D65</f>
        <v>1617</v>
      </c>
      <c r="E65" s="3">
        <f t="shared" ca="1" si="3"/>
        <v>1622.85</v>
      </c>
      <c r="F65" s="3">
        <f t="shared" ca="1" si="2"/>
        <v>34.222499999998938</v>
      </c>
    </row>
    <row r="66" spans="1:6" x14ac:dyDescent="0.4">
      <c r="A66">
        <f>Schweiz!A66</f>
        <v>60</v>
      </c>
      <c r="B66" s="1">
        <f>Schweiz!B66</f>
        <v>43945</v>
      </c>
      <c r="C66" s="3">
        <f ca="1">Schweiz!C66</f>
        <v>28860</v>
      </c>
      <c r="D66" s="3">
        <f ca="1">Schweiz!D66</f>
        <v>1646</v>
      </c>
      <c r="E66" s="3">
        <f t="shared" ca="1" si="3"/>
        <v>1642.876</v>
      </c>
      <c r="F66" s="3">
        <f t="shared" ca="1" si="2"/>
        <v>9.759376000000147</v>
      </c>
    </row>
    <row r="67" spans="1:6" x14ac:dyDescent="0.4">
      <c r="A67">
        <f>Schweiz!A67</f>
        <v>61</v>
      </c>
      <c r="B67" s="1">
        <f>Schweiz!B67</f>
        <v>43946</v>
      </c>
      <c r="C67" s="3">
        <f ca="1">Schweiz!C67</f>
        <v>29018</v>
      </c>
      <c r="D67" s="3">
        <f ca="1">Schweiz!D67</f>
        <v>1671</v>
      </c>
      <c r="E67" s="3">
        <f t="shared" ca="1" si="3"/>
        <v>1662.4059999999999</v>
      </c>
      <c r="F67" s="3">
        <f t="shared" ca="1" si="2"/>
        <v>73.856836000000882</v>
      </c>
    </row>
    <row r="68" spans="1:6" x14ac:dyDescent="0.4">
      <c r="A68">
        <f>Schweiz!A68</f>
        <v>62</v>
      </c>
      <c r="B68" s="1">
        <f>Schweiz!B68</f>
        <v>43947</v>
      </c>
      <c r="C68" s="3">
        <f ca="1">Schweiz!C68</f>
        <v>29114</v>
      </c>
      <c r="D68" s="3">
        <f ca="1">Schweiz!D68</f>
        <v>1688</v>
      </c>
      <c r="E68" s="3">
        <f t="shared" ca="1" si="3"/>
        <v>1681.068</v>
      </c>
      <c r="F68" s="3">
        <f t="shared" ca="1" si="2"/>
        <v>48.052624000000229</v>
      </c>
    </row>
    <row r="69" spans="1:6" x14ac:dyDescent="0.4">
      <c r="A69">
        <f>Schweiz!A69</f>
        <v>63</v>
      </c>
      <c r="B69" s="1">
        <f>Schweiz!B69</f>
        <v>43948</v>
      </c>
      <c r="C69" s="3">
        <f ca="1">Schweiz!C69</f>
        <v>29257</v>
      </c>
      <c r="D69" s="3">
        <f ca="1">Schweiz!D69</f>
        <v>1709</v>
      </c>
      <c r="E69" s="3">
        <f t="shared" ca="1" si="3"/>
        <v>1700.164</v>
      </c>
      <c r="F69" s="3">
        <f t="shared" ca="1" si="2"/>
        <v>78.074896000000223</v>
      </c>
    </row>
    <row r="70" spans="1:6" x14ac:dyDescent="0.4">
      <c r="A70">
        <f>Schweiz!A70</f>
        <v>64</v>
      </c>
      <c r="B70" s="1">
        <f>Schweiz!B70</f>
        <v>43949</v>
      </c>
      <c r="C70" s="3">
        <f ca="1">Schweiz!C70</f>
        <v>29384</v>
      </c>
      <c r="D70" s="3">
        <f ca="1">Schweiz!D70</f>
        <v>1734</v>
      </c>
      <c r="E70" s="3">
        <f t="shared" ca="1" si="3"/>
        <v>1717.462</v>
      </c>
      <c r="F70" s="3">
        <f t="shared" ca="1" si="2"/>
        <v>273.50544400000035</v>
      </c>
    </row>
    <row r="71" spans="1:6" x14ac:dyDescent="0.4">
      <c r="A71">
        <f>Schweiz!A71</f>
        <v>65</v>
      </c>
      <c r="B71" s="1">
        <f>Schweiz!B71</f>
        <v>43950</v>
      </c>
      <c r="C71" s="3">
        <f ca="1">Schweiz!C71</f>
        <v>29525</v>
      </c>
      <c r="D71" s="3">
        <f ca="1">Schweiz!D71</f>
        <v>1742</v>
      </c>
      <c r="E71" s="3">
        <f t="shared" ref="E71:E80" ca="1" si="4">IF(AND(ROW(E71)-6&gt;-$E$1,$A71&lt;&gt;""),INDIRECT(ADDRESS(ROW(E71)+$E$1,3))*$E$2,"")</f>
        <v>1728.56</v>
      </c>
      <c r="F71" s="3">
        <f t="shared" ca="1" si="2"/>
        <v>180.63360000000148</v>
      </c>
    </row>
    <row r="72" spans="1:6" x14ac:dyDescent="0.4">
      <c r="A72">
        <f>Schweiz!A72</f>
        <v>66</v>
      </c>
      <c r="B72" s="1">
        <f>Schweiz!B72</f>
        <v>43951</v>
      </c>
      <c r="C72" s="3">
        <f ca="1">Schweiz!C72</f>
        <v>29659</v>
      </c>
      <c r="D72" s="3">
        <f ca="1">Schweiz!D72</f>
        <v>1760</v>
      </c>
      <c r="E72" s="3">
        <f t="shared" ca="1" si="4"/>
        <v>1740.7739999999999</v>
      </c>
      <c r="F72" s="3">
        <f t="shared" ca="1" si="2"/>
        <v>369.63907600000431</v>
      </c>
    </row>
    <row r="73" spans="1:6" x14ac:dyDescent="0.4">
      <c r="A73">
        <f>Schweiz!A73</f>
        <v>67</v>
      </c>
      <c r="B73" s="1">
        <f>Schweiz!B73</f>
        <v>43952</v>
      </c>
      <c r="C73" s="3">
        <f ca="1">Schweiz!C73</f>
        <v>29769</v>
      </c>
      <c r="D73" s="3">
        <f ca="1">Schweiz!D73</f>
        <v>1772</v>
      </c>
      <c r="E73" s="3">
        <f t="shared" ca="1" si="4"/>
        <v>1751.066</v>
      </c>
      <c r="F73" s="3">
        <f t="shared" ca="1" si="2"/>
        <v>438.23235599999873</v>
      </c>
    </row>
    <row r="74" spans="1:6" x14ac:dyDescent="0.4">
      <c r="A74">
        <f>Schweiz!A74</f>
        <v>68</v>
      </c>
      <c r="B74" s="1">
        <f>Schweiz!B74</f>
        <v>43953</v>
      </c>
      <c r="C74" s="3">
        <f ca="1">Schweiz!C74</f>
        <v>29851</v>
      </c>
      <c r="D74" s="3">
        <f ca="1">Schweiz!D74</f>
        <v>1785</v>
      </c>
      <c r="E74" s="3">
        <f t="shared" ca="1" si="4"/>
        <v>1763.838</v>
      </c>
      <c r="F74" s="3">
        <f t="shared" ca="1" si="2"/>
        <v>447.83024400000147</v>
      </c>
    </row>
    <row r="75" spans="1:6" x14ac:dyDescent="0.4">
      <c r="A75">
        <f>Schweiz!A75</f>
        <v>69</v>
      </c>
      <c r="B75" s="1">
        <f>Schweiz!B75</f>
        <v>43954</v>
      </c>
      <c r="C75" s="3">
        <f ca="1">Schweiz!C75</f>
        <v>29913</v>
      </c>
      <c r="D75" s="3">
        <f ca="1">Schweiz!D75</f>
        <v>1792</v>
      </c>
      <c r="E75" s="3">
        <f t="shared" ca="1" si="4"/>
        <v>1777.54</v>
      </c>
      <c r="F75" s="3">
        <f t="shared" ca="1" si="2"/>
        <v>209.09160000000105</v>
      </c>
    </row>
    <row r="76" spans="1:6" x14ac:dyDescent="0.4">
      <c r="A76">
        <f>Schweiz!A76</f>
        <v>70</v>
      </c>
      <c r="B76" s="1">
        <f>Schweiz!B76</f>
        <v>43955</v>
      </c>
      <c r="C76" s="3">
        <f ca="1">Schweiz!C76</f>
        <v>29969</v>
      </c>
      <c r="D76" s="3">
        <f ca="1">Schweiz!D76</f>
        <v>1809</v>
      </c>
      <c r="E76" s="3">
        <f t="shared" ca="1" si="4"/>
        <v>1789.32</v>
      </c>
      <c r="F76" s="3">
        <f t="shared" ca="1" si="2"/>
        <v>387.30240000000248</v>
      </c>
    </row>
    <row r="77" spans="1:6" x14ac:dyDescent="0.4">
      <c r="A77">
        <f>Schweiz!A77</f>
        <v>71</v>
      </c>
      <c r="B77" s="1">
        <f>Schweiz!B77</f>
        <v>43956</v>
      </c>
      <c r="C77" s="3">
        <f ca="1">Schweiz!C77</f>
        <v>30028</v>
      </c>
      <c r="D77" s="3">
        <f ca="1">Schweiz!D77</f>
        <v>1821</v>
      </c>
      <c r="E77" s="3">
        <f t="shared" ca="1" si="4"/>
        <v>1799.116</v>
      </c>
      <c r="F77" s="3">
        <f t="shared" ca="1" si="2"/>
        <v>478.90945600000066</v>
      </c>
    </row>
    <row r="78" spans="1:6" x14ac:dyDescent="0.4">
      <c r="A78">
        <f>Schweiz!A78</f>
        <v>72</v>
      </c>
      <c r="B78" s="1">
        <f>Schweiz!B78</f>
        <v>43957</v>
      </c>
      <c r="C78" s="3">
        <f ca="1">Schweiz!C78</f>
        <v>30111</v>
      </c>
      <c r="D78" s="3">
        <f ca="1">Schweiz!D78</f>
        <v>1827</v>
      </c>
      <c r="E78" s="3">
        <f t="shared" ca="1" si="4"/>
        <v>1805.068</v>
      </c>
      <c r="F78" s="3">
        <f t="shared" ca="1" si="2"/>
        <v>481.0126240000007</v>
      </c>
    </row>
    <row r="79" spans="1:6" x14ac:dyDescent="0.4">
      <c r="A79">
        <f>Schweiz!A79</f>
        <v>73</v>
      </c>
      <c r="B79" s="1">
        <f>Schweiz!B79</f>
        <v>43958</v>
      </c>
      <c r="C79" s="3">
        <f ca="1">Schweiz!C79</f>
        <v>30180</v>
      </c>
      <c r="D79" s="3">
        <f ca="1">Schweiz!D79</f>
        <v>1835</v>
      </c>
      <c r="E79" s="3">
        <f t="shared" ca="1" si="4"/>
        <v>1813.934</v>
      </c>
      <c r="F79" s="3">
        <f t="shared" ca="1" si="2"/>
        <v>443.77635600000133</v>
      </c>
    </row>
    <row r="80" spans="1:6" x14ac:dyDescent="0.4">
      <c r="A80">
        <f>Schweiz!A80</f>
        <v>74</v>
      </c>
      <c r="B80" s="1">
        <f>Schweiz!B80</f>
        <v>43959</v>
      </c>
      <c r="C80" s="3">
        <f ca="1">Schweiz!C80</f>
        <v>30246</v>
      </c>
      <c r="D80" s="3">
        <f ca="1">Schweiz!D80</f>
        <v>1844</v>
      </c>
      <c r="E80" s="3">
        <f t="shared" ca="1" si="4"/>
        <v>1821.808</v>
      </c>
      <c r="F80" s="3">
        <f t="shared" ref="F80:F102" ca="1" si="5">IF(E80&lt;&gt;"",(D80-E80)^2,"")</f>
        <v>492.4848640000003</v>
      </c>
    </row>
    <row r="81" spans="1:6" x14ac:dyDescent="0.4">
      <c r="A81">
        <f>Schweiz!A81</f>
        <v>75</v>
      </c>
      <c r="B81" s="1">
        <f>Schweiz!B81</f>
        <v>43960</v>
      </c>
      <c r="C81" s="3">
        <f ca="1">Schweiz!C81</f>
        <v>30300</v>
      </c>
      <c r="D81" s="3">
        <f ca="1">Schweiz!D81</f>
        <v>1854</v>
      </c>
      <c r="E81" s="3">
        <f t="shared" ref="E81:E102" ca="1" si="6">IF(AND(ROW(E81)-4&gt;-$E$1,$A81&lt;&gt;""),INDIRECT(ADDRESS(ROW(E81)+$E$1,3))*$E$2,"")</f>
        <v>1830.55</v>
      </c>
      <c r="F81" s="3">
        <f t="shared" ca="1" si="5"/>
        <v>549.90250000000208</v>
      </c>
    </row>
    <row r="82" spans="1:6" x14ac:dyDescent="0.4">
      <c r="A82">
        <f>Schweiz!A82</f>
        <v>76</v>
      </c>
      <c r="B82" s="1">
        <f>Schweiz!B82</f>
        <v>43961</v>
      </c>
      <c r="C82" s="3">
        <f ca="1">Schweiz!C82</f>
        <v>30340</v>
      </c>
      <c r="D82" s="3">
        <f ca="1">Schweiz!D82</f>
        <v>1863</v>
      </c>
      <c r="E82" s="3">
        <f t="shared" ca="1" si="6"/>
        <v>1838.8579999999999</v>
      </c>
      <c r="F82" s="3">
        <f t="shared" ca="1" si="5"/>
        <v>582.83616400000255</v>
      </c>
    </row>
    <row r="83" spans="1:6" x14ac:dyDescent="0.4">
      <c r="A83">
        <f>Schweiz!A83</f>
        <v>77</v>
      </c>
      <c r="B83" s="1">
        <f>Schweiz!B83</f>
        <v>43962</v>
      </c>
      <c r="C83" s="3">
        <f ca="1">Schweiz!C83</f>
        <v>30386</v>
      </c>
      <c r="D83" s="3">
        <f ca="1">Schweiz!D83</f>
        <v>1865</v>
      </c>
      <c r="E83" s="3">
        <f t="shared" ca="1" si="6"/>
        <v>1845.6779999999999</v>
      </c>
      <c r="F83" s="3">
        <f t="shared" ca="1" si="5"/>
        <v>373.33968400000452</v>
      </c>
    </row>
    <row r="84" spans="1:6" x14ac:dyDescent="0.4">
      <c r="A84">
        <f>Schweiz!A84</f>
        <v>78</v>
      </c>
      <c r="B84" s="1">
        <f>Schweiz!B84</f>
        <v>43963</v>
      </c>
      <c r="C84" s="3">
        <f ca="1">Schweiz!C84</f>
        <v>30435</v>
      </c>
      <c r="D84" s="3">
        <f ca="1">Schweiz!D84</f>
        <v>1871</v>
      </c>
      <c r="E84" s="3">
        <f t="shared" ca="1" si="6"/>
        <v>1850.7619999999999</v>
      </c>
      <c r="F84" s="3">
        <f t="shared" ca="1" si="5"/>
        <v>409.57664400000226</v>
      </c>
    </row>
    <row r="85" spans="1:6" x14ac:dyDescent="0.4">
      <c r="A85">
        <f>Schweiz!A85</f>
        <v>79</v>
      </c>
      <c r="B85" s="1">
        <f>Schweiz!B85</f>
        <v>43964</v>
      </c>
      <c r="C85" s="3">
        <f ca="1">Schweiz!C85</f>
        <v>30473</v>
      </c>
      <c r="D85" s="3">
        <f ca="1">Schweiz!D85</f>
        <v>1874</v>
      </c>
      <c r="E85" s="3">
        <f t="shared" ca="1" si="6"/>
        <v>1854.606</v>
      </c>
      <c r="F85" s="3">
        <f t="shared" ca="1" si="5"/>
        <v>376.12723600000021</v>
      </c>
    </row>
    <row r="86" spans="1:6" x14ac:dyDescent="0.4">
      <c r="A86">
        <f>Schweiz!A86</f>
        <v>80</v>
      </c>
      <c r="B86" s="1">
        <f>Schweiz!B86</f>
        <v>43965</v>
      </c>
      <c r="C86" s="3">
        <f ca="1">Schweiz!C86</f>
        <v>30510</v>
      </c>
      <c r="D86" s="3">
        <f ca="1">Schweiz!D86</f>
        <v>1876</v>
      </c>
      <c r="E86" s="3">
        <f t="shared" ca="1" si="6"/>
        <v>1858.078</v>
      </c>
      <c r="F86" s="3">
        <f t="shared" ca="1" si="5"/>
        <v>321.1980840000009</v>
      </c>
    </row>
    <row r="87" spans="1:6" x14ac:dyDescent="0.4">
      <c r="A87">
        <f>Schweiz!A87</f>
        <v>81</v>
      </c>
      <c r="B87" s="1">
        <f>Schweiz!B87</f>
        <v>43966</v>
      </c>
      <c r="C87" s="3">
        <f ca="1">Schweiz!C87</f>
        <v>30545</v>
      </c>
      <c r="D87" s="3">
        <f ca="1">Schweiz!D87</f>
        <v>1880</v>
      </c>
      <c r="E87" s="3">
        <f t="shared" ca="1" si="6"/>
        <v>1861.7359999999999</v>
      </c>
      <c r="F87" s="3">
        <f t="shared" ca="1" si="5"/>
        <v>333.57369600000453</v>
      </c>
    </row>
    <row r="88" spans="1:6" x14ac:dyDescent="0.4">
      <c r="A88" t="str">
        <f>Schweiz!A88</f>
        <v/>
      </c>
      <c r="B88" s="1" t="str">
        <f>Schweiz!B88</f>
        <v/>
      </c>
      <c r="C88" s="3" t="str">
        <f ca="1">Schweiz!C88</f>
        <v/>
      </c>
      <c r="D88" s="3" t="str">
        <f ca="1">Schweiz!D88</f>
        <v/>
      </c>
      <c r="E88" s="3" t="str">
        <f t="shared" ca="1" si="6"/>
        <v/>
      </c>
      <c r="F88" s="3" t="str">
        <f t="shared" ca="1" si="5"/>
        <v/>
      </c>
    </row>
    <row r="89" spans="1:6" x14ac:dyDescent="0.4">
      <c r="A89" t="str">
        <f>Schweiz!A89</f>
        <v/>
      </c>
      <c r="B89" s="1" t="str">
        <f>Schweiz!B89</f>
        <v/>
      </c>
      <c r="C89" s="3" t="str">
        <f ca="1">Schweiz!C89</f>
        <v/>
      </c>
      <c r="D89" s="3" t="str">
        <f ca="1">Schweiz!D89</f>
        <v/>
      </c>
      <c r="E89" s="3" t="str">
        <f t="shared" ca="1" si="6"/>
        <v/>
      </c>
      <c r="F89" s="3" t="str">
        <f t="shared" ca="1" si="5"/>
        <v/>
      </c>
    </row>
    <row r="90" spans="1:6" x14ac:dyDescent="0.4">
      <c r="A90" t="str">
        <f>Schweiz!A90</f>
        <v/>
      </c>
      <c r="B90" s="1" t="str">
        <f>Schweiz!B90</f>
        <v/>
      </c>
      <c r="C90" s="3" t="str">
        <f ca="1">Schweiz!C90</f>
        <v/>
      </c>
      <c r="D90" s="3" t="str">
        <f ca="1">Schweiz!D90</f>
        <v/>
      </c>
      <c r="E90" s="3" t="str">
        <f t="shared" ca="1" si="6"/>
        <v/>
      </c>
      <c r="F90" s="3" t="str">
        <f t="shared" ca="1" si="5"/>
        <v/>
      </c>
    </row>
    <row r="91" spans="1:6" x14ac:dyDescent="0.4">
      <c r="A91" t="str">
        <f>Schweiz!A91</f>
        <v/>
      </c>
      <c r="B91" s="1" t="str">
        <f>Schweiz!B91</f>
        <v/>
      </c>
      <c r="C91" s="3" t="str">
        <f ca="1">Schweiz!C91</f>
        <v/>
      </c>
      <c r="D91" s="3" t="str">
        <f ca="1">Schweiz!D91</f>
        <v/>
      </c>
      <c r="E91" s="3" t="str">
        <f t="shared" ca="1" si="6"/>
        <v/>
      </c>
      <c r="F91" s="3" t="str">
        <f t="shared" ca="1" si="5"/>
        <v/>
      </c>
    </row>
    <row r="92" spans="1:6" x14ac:dyDescent="0.4">
      <c r="A92" t="str">
        <f>Schweiz!A92</f>
        <v/>
      </c>
      <c r="B92" s="1" t="str">
        <f>Schweiz!B92</f>
        <v/>
      </c>
      <c r="C92" s="3" t="str">
        <f ca="1">Schweiz!C92</f>
        <v/>
      </c>
      <c r="D92" s="3" t="str">
        <f ca="1">Schweiz!J92</f>
        <v/>
      </c>
      <c r="E92" s="3" t="str">
        <f t="shared" ca="1" si="6"/>
        <v/>
      </c>
      <c r="F92" s="3" t="str">
        <f t="shared" ca="1" si="5"/>
        <v/>
      </c>
    </row>
    <row r="93" spans="1:6" x14ac:dyDescent="0.4">
      <c r="A93" t="str">
        <f>Schweiz!A93</f>
        <v/>
      </c>
      <c r="B93" s="1" t="str">
        <f>Schweiz!B93</f>
        <v/>
      </c>
      <c r="C93" s="3" t="str">
        <f ca="1">Schweiz!C93</f>
        <v/>
      </c>
      <c r="D93" s="3" t="str">
        <f ca="1">Schweiz!J93</f>
        <v/>
      </c>
      <c r="E93" s="3" t="str">
        <f t="shared" ca="1" si="6"/>
        <v/>
      </c>
      <c r="F93" s="3" t="str">
        <f t="shared" ca="1" si="5"/>
        <v/>
      </c>
    </row>
    <row r="94" spans="1:6" x14ac:dyDescent="0.4">
      <c r="A94" t="str">
        <f>Schweiz!A94</f>
        <v/>
      </c>
      <c r="B94" s="1" t="str">
        <f>Schweiz!B94</f>
        <v/>
      </c>
      <c r="C94" s="3" t="str">
        <f ca="1">Schweiz!C94</f>
        <v/>
      </c>
      <c r="D94" s="3" t="str">
        <f ca="1">Schweiz!J94</f>
        <v/>
      </c>
      <c r="E94" s="3" t="str">
        <f t="shared" ca="1" si="6"/>
        <v/>
      </c>
      <c r="F94" s="3" t="str">
        <f t="shared" ca="1" si="5"/>
        <v/>
      </c>
    </row>
    <row r="95" spans="1:6" x14ac:dyDescent="0.4">
      <c r="A95" t="str">
        <f>Schweiz!A95</f>
        <v/>
      </c>
      <c r="B95" s="1" t="str">
        <f>Schweiz!B95</f>
        <v/>
      </c>
      <c r="C95" s="3" t="str">
        <f ca="1">Schweiz!C95</f>
        <v/>
      </c>
      <c r="D95" s="3" t="str">
        <f ca="1">Schweiz!J95</f>
        <v/>
      </c>
      <c r="E95" s="3" t="str">
        <f t="shared" ca="1" si="6"/>
        <v/>
      </c>
      <c r="F95" s="3" t="str">
        <f t="shared" ca="1" si="5"/>
        <v/>
      </c>
    </row>
    <row r="96" spans="1:6" x14ac:dyDescent="0.4">
      <c r="A96" t="str">
        <f>Schweiz!A96</f>
        <v/>
      </c>
      <c r="B96" s="1" t="str">
        <f>Schweiz!B96</f>
        <v/>
      </c>
      <c r="C96" s="3" t="str">
        <f ca="1">Schweiz!C96</f>
        <v/>
      </c>
      <c r="D96" s="3" t="str">
        <f ca="1">Schweiz!J96</f>
        <v/>
      </c>
      <c r="E96" s="3" t="str">
        <f t="shared" ca="1" si="6"/>
        <v/>
      </c>
      <c r="F96" s="3" t="str">
        <f t="shared" ca="1" si="5"/>
        <v/>
      </c>
    </row>
    <row r="97" spans="1:6" x14ac:dyDescent="0.4">
      <c r="A97" t="str">
        <f>Schweiz!A97</f>
        <v/>
      </c>
      <c r="B97" s="1" t="str">
        <f>Schweiz!B97</f>
        <v/>
      </c>
      <c r="C97" s="3" t="str">
        <f ca="1">Schweiz!C97</f>
        <v/>
      </c>
      <c r="D97" s="3" t="str">
        <f ca="1">Schweiz!J97</f>
        <v/>
      </c>
      <c r="E97" s="3" t="str">
        <f t="shared" ca="1" si="6"/>
        <v/>
      </c>
      <c r="F97" s="3" t="str">
        <f t="shared" ca="1" si="5"/>
        <v/>
      </c>
    </row>
    <row r="98" spans="1:6" x14ac:dyDescent="0.4">
      <c r="A98" t="str">
        <f>Schweiz!A98</f>
        <v/>
      </c>
      <c r="B98" s="1" t="str">
        <f>Schweiz!B98</f>
        <v/>
      </c>
      <c r="C98" s="3" t="str">
        <f ca="1">Schweiz!C98</f>
        <v/>
      </c>
      <c r="D98" s="3" t="str">
        <f ca="1">Schweiz!J98</f>
        <v/>
      </c>
      <c r="E98" s="3" t="str">
        <f t="shared" ca="1" si="6"/>
        <v/>
      </c>
      <c r="F98" s="3" t="str">
        <f t="shared" ca="1" si="5"/>
        <v/>
      </c>
    </row>
    <row r="99" spans="1:6" x14ac:dyDescent="0.4">
      <c r="A99" t="str">
        <f>Schweiz!A99</f>
        <v/>
      </c>
      <c r="B99" s="1" t="str">
        <f>Schweiz!B99</f>
        <v/>
      </c>
      <c r="C99" s="3" t="str">
        <f ca="1">Schweiz!C99</f>
        <v/>
      </c>
      <c r="D99" s="3" t="str">
        <f ca="1">Schweiz!J99</f>
        <v/>
      </c>
      <c r="E99" s="3" t="str">
        <f t="shared" ca="1" si="6"/>
        <v/>
      </c>
      <c r="F99" s="3" t="str">
        <f t="shared" ca="1" si="5"/>
        <v/>
      </c>
    </row>
    <row r="100" spans="1:6" x14ac:dyDescent="0.4">
      <c r="A100" t="str">
        <f>Schweiz!A100</f>
        <v/>
      </c>
      <c r="B100" s="1" t="str">
        <f>Schweiz!B100</f>
        <v/>
      </c>
      <c r="C100" s="3" t="str">
        <f ca="1">Schweiz!C100</f>
        <v/>
      </c>
      <c r="D100" s="3" t="str">
        <f ca="1">Schweiz!J100</f>
        <v/>
      </c>
      <c r="E100" s="3" t="str">
        <f t="shared" ca="1" si="6"/>
        <v/>
      </c>
      <c r="F100" s="3" t="str">
        <f t="shared" ca="1" si="5"/>
        <v/>
      </c>
    </row>
    <row r="101" spans="1:6" x14ac:dyDescent="0.4">
      <c r="A101" t="str">
        <f>Schweiz!A101</f>
        <v/>
      </c>
      <c r="B101" s="1" t="str">
        <f>Schweiz!B101</f>
        <v/>
      </c>
      <c r="C101" s="3" t="str">
        <f ca="1">Schweiz!C101</f>
        <v/>
      </c>
      <c r="D101" s="3" t="str">
        <f ca="1">Schweiz!J101</f>
        <v/>
      </c>
      <c r="E101" s="3" t="str">
        <f t="shared" ca="1" si="6"/>
        <v/>
      </c>
      <c r="F101" s="3" t="str">
        <f t="shared" ca="1" si="5"/>
        <v/>
      </c>
    </row>
    <row r="102" spans="1:6" x14ac:dyDescent="0.4">
      <c r="A102" t="str">
        <f>Schweiz!A102</f>
        <v/>
      </c>
      <c r="B102" s="1" t="str">
        <f>Schweiz!B102</f>
        <v/>
      </c>
      <c r="C102" s="3" t="str">
        <f ca="1">Schweiz!C102</f>
        <v/>
      </c>
      <c r="D102" s="3" t="str">
        <f ca="1">Schweiz!J102</f>
        <v/>
      </c>
      <c r="E102" s="3" t="str">
        <f t="shared" ca="1" si="6"/>
        <v/>
      </c>
      <c r="F102" s="3" t="str">
        <f t="shared" ca="1" si="5"/>
        <v/>
      </c>
    </row>
  </sheetData>
  <pageMargins left="0.7" right="0.7" top="0.78740157499999996" bottom="0.78740157499999996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247956-532E-4874-8645-DBA084B0F0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14</vt:i4>
      </vt:variant>
    </vt:vector>
  </HeadingPairs>
  <TitlesOfParts>
    <vt:vector size="14" baseType="lpstr">
      <vt:lpstr>COVID19</vt:lpstr>
      <vt:lpstr>BAG_Situationsbericht</vt:lpstr>
      <vt:lpstr>BFS_Todesfaelle</vt:lpstr>
      <vt:lpstr>KtAbk</vt:lpstr>
      <vt:lpstr>Schweiz</vt:lpstr>
      <vt:lpstr>Genf</vt:lpstr>
      <vt:lpstr>GenfModels</vt:lpstr>
      <vt:lpstr>SchweizModels</vt:lpstr>
      <vt:lpstr>Tabelle2</vt:lpstr>
      <vt:lpstr>Tabelle1</vt:lpstr>
      <vt:lpstr>Verleich_BAG_Kt</vt:lpstr>
      <vt:lpstr>SIR-Modell</vt:lpstr>
      <vt:lpstr>ExcessDeaths</vt:lpstr>
      <vt:lpstr>Letality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Schwarz Georg</dc:creator>
  <cp:lastModifiedBy>Schwarz Georg</cp:lastModifiedBy>
  <dcterms:created xsi:type="dcterms:W3CDTF">2020-04-03T09:42:20Z</dcterms:created>
  <dcterms:modified xsi:type="dcterms:W3CDTF">2020-05-17T19:19:27Z</dcterms:modified>
</cp:coreProperties>
</file>